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F:\Laboral 2023\CEPAL\Panamá\Seccion 7_8\"/>
    </mc:Choice>
  </mc:AlternateContent>
  <xr:revisionPtr revIDLastSave="0" documentId="8_{9713590A-9E12-4ED8-B220-AD9D17469431}" xr6:coauthVersionLast="47" xr6:coauthVersionMax="47" xr10:uidLastSave="{00000000-0000-0000-0000-000000000000}"/>
  <bookViews>
    <workbookView xWindow="0" yWindow="390" windowWidth="20490" windowHeight="10920" activeTab="1" xr2:uid="{00000000-000D-0000-FFFF-FFFF00000000}"/>
  </bookViews>
  <sheets>
    <sheet name="Cobertura (9)" sheetId="1" r:id="rId1"/>
    <sheet name="data" sheetId="2" r:id="rId2"/>
  </sheets>
  <definedNames>
    <definedName name="_xlnm._FilterDatabase" localSheetId="0" hidden="1">'Cobertura (9)'!$B$15:$BD$2118</definedName>
    <definedName name="_xlnm._FilterDatabase" localSheetId="1" hidden="1">data!$A$1:$M$2105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105" i="2" l="1"/>
  <c r="L2105" i="2" s="1"/>
  <c r="H2105" i="2"/>
  <c r="K2105" i="2" s="1"/>
  <c r="M2105" i="2" s="1"/>
  <c r="L2104" i="2"/>
  <c r="I2104" i="2"/>
  <c r="H2104" i="2"/>
  <c r="K2104" i="2" s="1"/>
  <c r="M2104" i="2" s="1"/>
  <c r="L2103" i="2"/>
  <c r="J2103" i="2"/>
  <c r="I2103" i="2"/>
  <c r="H2103" i="2"/>
  <c r="K2103" i="2" s="1"/>
  <c r="M2103" i="2" s="1"/>
  <c r="L2102" i="2"/>
  <c r="I2102" i="2"/>
  <c r="H2102" i="2"/>
  <c r="I2101" i="2"/>
  <c r="L2101" i="2" s="1"/>
  <c r="H2101" i="2"/>
  <c r="K2101" i="2" s="1"/>
  <c r="M2101" i="2" s="1"/>
  <c r="L2100" i="2"/>
  <c r="K2100" i="2"/>
  <c r="M2100" i="2" s="1"/>
  <c r="I2100" i="2"/>
  <c r="J2100" i="2" s="1"/>
  <c r="H2100" i="2"/>
  <c r="L2099" i="2"/>
  <c r="J2099" i="2"/>
  <c r="I2099" i="2"/>
  <c r="H2099" i="2"/>
  <c r="K2099" i="2" s="1"/>
  <c r="M2099" i="2" s="1"/>
  <c r="L2098" i="2"/>
  <c r="I2098" i="2"/>
  <c r="H2098" i="2"/>
  <c r="I2097" i="2"/>
  <c r="L2097" i="2" s="1"/>
  <c r="H2097" i="2"/>
  <c r="K2097" i="2" s="1"/>
  <c r="M2097" i="2" s="1"/>
  <c r="L2096" i="2"/>
  <c r="K2096" i="2"/>
  <c r="M2096" i="2" s="1"/>
  <c r="I2096" i="2"/>
  <c r="J2096" i="2" s="1"/>
  <c r="H2096" i="2"/>
  <c r="L2095" i="2"/>
  <c r="J2095" i="2"/>
  <c r="I2095" i="2"/>
  <c r="H2095" i="2"/>
  <c r="K2095" i="2" s="1"/>
  <c r="M2095" i="2" s="1"/>
  <c r="L2094" i="2"/>
  <c r="I2094" i="2"/>
  <c r="H2094" i="2"/>
  <c r="I2093" i="2"/>
  <c r="L2093" i="2" s="1"/>
  <c r="H2093" i="2"/>
  <c r="K2093" i="2" s="1"/>
  <c r="M2093" i="2" s="1"/>
  <c r="L2092" i="2"/>
  <c r="K2092" i="2"/>
  <c r="I2092" i="2"/>
  <c r="J2092" i="2" s="1"/>
  <c r="H2092" i="2"/>
  <c r="L2091" i="2"/>
  <c r="J2091" i="2"/>
  <c r="I2091" i="2"/>
  <c r="H2091" i="2"/>
  <c r="K2091" i="2" s="1"/>
  <c r="M2091" i="2" s="1"/>
  <c r="L2090" i="2"/>
  <c r="I2090" i="2"/>
  <c r="H2090" i="2"/>
  <c r="I2089" i="2"/>
  <c r="L2089" i="2" s="1"/>
  <c r="H2089" i="2"/>
  <c r="K2089" i="2" s="1"/>
  <c r="M2089" i="2" s="1"/>
  <c r="L2088" i="2"/>
  <c r="K2088" i="2"/>
  <c r="I2088" i="2"/>
  <c r="J2088" i="2" s="1"/>
  <c r="H2088" i="2"/>
  <c r="L2087" i="2"/>
  <c r="J2087" i="2"/>
  <c r="I2087" i="2"/>
  <c r="H2087" i="2"/>
  <c r="K2087" i="2" s="1"/>
  <c r="M2087" i="2" s="1"/>
  <c r="L2086" i="2"/>
  <c r="I2086" i="2"/>
  <c r="H2086" i="2"/>
  <c r="I2085" i="2"/>
  <c r="L2085" i="2" s="1"/>
  <c r="H2085" i="2"/>
  <c r="K2085" i="2" s="1"/>
  <c r="M2085" i="2" s="1"/>
  <c r="L2084" i="2"/>
  <c r="K2084" i="2"/>
  <c r="I2084" i="2"/>
  <c r="J2084" i="2" s="1"/>
  <c r="H2084" i="2"/>
  <c r="L2083" i="2"/>
  <c r="J2083" i="2"/>
  <c r="I2083" i="2"/>
  <c r="H2083" i="2"/>
  <c r="K2083" i="2" s="1"/>
  <c r="M2083" i="2" s="1"/>
  <c r="L2082" i="2"/>
  <c r="I2082" i="2"/>
  <c r="H2082" i="2"/>
  <c r="I2081" i="2"/>
  <c r="L2081" i="2" s="1"/>
  <c r="H2081" i="2"/>
  <c r="K2081" i="2" s="1"/>
  <c r="L2080" i="2"/>
  <c r="K2080" i="2"/>
  <c r="I2080" i="2"/>
  <c r="J2080" i="2" s="1"/>
  <c r="H2080" i="2"/>
  <c r="L2079" i="2"/>
  <c r="J2079" i="2"/>
  <c r="I2079" i="2"/>
  <c r="H2079" i="2"/>
  <c r="K2079" i="2" s="1"/>
  <c r="M2079" i="2" s="1"/>
  <c r="L2078" i="2"/>
  <c r="I2078" i="2"/>
  <c r="H2078" i="2"/>
  <c r="I2077" i="2"/>
  <c r="L2077" i="2" s="1"/>
  <c r="H2077" i="2"/>
  <c r="K2077" i="2" s="1"/>
  <c r="L2076" i="2"/>
  <c r="K2076" i="2"/>
  <c r="M2076" i="2" s="1"/>
  <c r="I2076" i="2"/>
  <c r="J2076" i="2" s="1"/>
  <c r="H2076" i="2"/>
  <c r="L2075" i="2"/>
  <c r="J2075" i="2"/>
  <c r="I2075" i="2"/>
  <c r="H2075" i="2"/>
  <c r="K2075" i="2" s="1"/>
  <c r="M2075" i="2" s="1"/>
  <c r="L2074" i="2"/>
  <c r="I2074" i="2"/>
  <c r="H2074" i="2"/>
  <c r="I2073" i="2"/>
  <c r="L2073" i="2" s="1"/>
  <c r="H2073" i="2"/>
  <c r="K2073" i="2" s="1"/>
  <c r="L2072" i="2"/>
  <c r="K2072" i="2"/>
  <c r="M2072" i="2" s="1"/>
  <c r="I2072" i="2"/>
  <c r="J2072" i="2" s="1"/>
  <c r="H2072" i="2"/>
  <c r="L2071" i="2"/>
  <c r="J2071" i="2"/>
  <c r="I2071" i="2"/>
  <c r="H2071" i="2"/>
  <c r="K2071" i="2" s="1"/>
  <c r="M2071" i="2" s="1"/>
  <c r="L2070" i="2"/>
  <c r="I2070" i="2"/>
  <c r="H2070" i="2"/>
  <c r="I2069" i="2"/>
  <c r="L2069" i="2" s="1"/>
  <c r="H2069" i="2"/>
  <c r="K2069" i="2" s="1"/>
  <c r="M2069" i="2" s="1"/>
  <c r="L2068" i="2"/>
  <c r="K2068" i="2"/>
  <c r="M2068" i="2" s="1"/>
  <c r="I2068" i="2"/>
  <c r="J2068" i="2" s="1"/>
  <c r="H2068" i="2"/>
  <c r="L2067" i="2"/>
  <c r="J2067" i="2"/>
  <c r="I2067" i="2"/>
  <c r="H2067" i="2"/>
  <c r="K2067" i="2" s="1"/>
  <c r="M2067" i="2" s="1"/>
  <c r="L2066" i="2"/>
  <c r="I2066" i="2"/>
  <c r="H2066" i="2"/>
  <c r="I2065" i="2"/>
  <c r="L2065" i="2" s="1"/>
  <c r="H2065" i="2"/>
  <c r="K2065" i="2" s="1"/>
  <c r="M2065" i="2" s="1"/>
  <c r="L2064" i="2"/>
  <c r="K2064" i="2"/>
  <c r="M2064" i="2" s="1"/>
  <c r="I2064" i="2"/>
  <c r="J2064" i="2" s="1"/>
  <c r="H2064" i="2"/>
  <c r="L2063" i="2"/>
  <c r="J2063" i="2"/>
  <c r="I2063" i="2"/>
  <c r="H2063" i="2"/>
  <c r="K2063" i="2" s="1"/>
  <c r="M2063" i="2" s="1"/>
  <c r="L2062" i="2"/>
  <c r="I2062" i="2"/>
  <c r="H2062" i="2"/>
  <c r="I2061" i="2"/>
  <c r="L2061" i="2" s="1"/>
  <c r="H2061" i="2"/>
  <c r="K2061" i="2" s="1"/>
  <c r="M2061" i="2" s="1"/>
  <c r="L2060" i="2"/>
  <c r="K2060" i="2"/>
  <c r="M2060" i="2" s="1"/>
  <c r="I2060" i="2"/>
  <c r="J2060" i="2" s="1"/>
  <c r="H2060" i="2"/>
  <c r="L2059" i="2"/>
  <c r="J2059" i="2"/>
  <c r="I2059" i="2"/>
  <c r="H2059" i="2"/>
  <c r="K2059" i="2" s="1"/>
  <c r="M2059" i="2" s="1"/>
  <c r="L2058" i="2"/>
  <c r="I2058" i="2"/>
  <c r="H2058" i="2"/>
  <c r="I2057" i="2"/>
  <c r="L2057" i="2" s="1"/>
  <c r="H2057" i="2"/>
  <c r="K2057" i="2" s="1"/>
  <c r="M2057" i="2" s="1"/>
  <c r="L2056" i="2"/>
  <c r="K2056" i="2"/>
  <c r="I2056" i="2"/>
  <c r="J2056" i="2" s="1"/>
  <c r="H2056" i="2"/>
  <c r="L2055" i="2"/>
  <c r="J2055" i="2"/>
  <c r="I2055" i="2"/>
  <c r="H2055" i="2"/>
  <c r="K2055" i="2" s="1"/>
  <c r="M2055" i="2" s="1"/>
  <c r="L2054" i="2"/>
  <c r="I2054" i="2"/>
  <c r="H2054" i="2"/>
  <c r="I2053" i="2"/>
  <c r="L2053" i="2" s="1"/>
  <c r="H2053" i="2"/>
  <c r="K2053" i="2" s="1"/>
  <c r="M2053" i="2" s="1"/>
  <c r="L2052" i="2"/>
  <c r="K2052" i="2"/>
  <c r="J2052" i="2"/>
  <c r="I2052" i="2"/>
  <c r="H2052" i="2"/>
  <c r="M2051" i="2"/>
  <c r="L2051" i="2"/>
  <c r="J2051" i="2"/>
  <c r="I2051" i="2"/>
  <c r="H2051" i="2"/>
  <c r="K2051" i="2" s="1"/>
  <c r="L2050" i="2"/>
  <c r="I2050" i="2"/>
  <c r="H2050" i="2"/>
  <c r="I2049" i="2"/>
  <c r="L2049" i="2" s="1"/>
  <c r="H2049" i="2"/>
  <c r="K2049" i="2" s="1"/>
  <c r="M2049" i="2" s="1"/>
  <c r="L2048" i="2"/>
  <c r="K2048" i="2"/>
  <c r="J2048" i="2"/>
  <c r="I2048" i="2"/>
  <c r="H2048" i="2"/>
  <c r="M2047" i="2"/>
  <c r="L2047" i="2"/>
  <c r="J2047" i="2"/>
  <c r="I2047" i="2"/>
  <c r="H2047" i="2"/>
  <c r="K2047" i="2" s="1"/>
  <c r="L2046" i="2"/>
  <c r="K2046" i="2"/>
  <c r="M2046" i="2" s="1"/>
  <c r="J2046" i="2"/>
  <c r="I2046" i="2"/>
  <c r="H2046" i="2"/>
  <c r="I2045" i="2"/>
  <c r="L2045" i="2" s="1"/>
  <c r="H2045" i="2"/>
  <c r="L2044" i="2"/>
  <c r="K2044" i="2"/>
  <c r="M2044" i="2" s="1"/>
  <c r="J2044" i="2"/>
  <c r="I2044" i="2"/>
  <c r="H2044" i="2"/>
  <c r="L2043" i="2"/>
  <c r="J2043" i="2"/>
  <c r="I2043" i="2"/>
  <c r="H2043" i="2"/>
  <c r="K2043" i="2" s="1"/>
  <c r="M2043" i="2" s="1"/>
  <c r="L2042" i="2"/>
  <c r="K2042" i="2"/>
  <c r="M2042" i="2" s="1"/>
  <c r="J2042" i="2"/>
  <c r="I2042" i="2"/>
  <c r="H2042" i="2"/>
  <c r="I2041" i="2"/>
  <c r="L2041" i="2" s="1"/>
  <c r="H2041" i="2"/>
  <c r="L2040" i="2"/>
  <c r="K2040" i="2"/>
  <c r="M2040" i="2" s="1"/>
  <c r="J2040" i="2"/>
  <c r="I2040" i="2"/>
  <c r="H2040" i="2"/>
  <c r="L2039" i="2"/>
  <c r="J2039" i="2"/>
  <c r="I2039" i="2"/>
  <c r="H2039" i="2"/>
  <c r="K2039" i="2" s="1"/>
  <c r="M2039" i="2" s="1"/>
  <c r="L2038" i="2"/>
  <c r="I2038" i="2"/>
  <c r="H2038" i="2"/>
  <c r="I2037" i="2"/>
  <c r="L2037" i="2" s="1"/>
  <c r="H2037" i="2"/>
  <c r="L2036" i="2"/>
  <c r="K2036" i="2"/>
  <c r="J2036" i="2"/>
  <c r="I2036" i="2"/>
  <c r="H2036" i="2"/>
  <c r="I2035" i="2"/>
  <c r="H2035" i="2"/>
  <c r="K2035" i="2" s="1"/>
  <c r="L2034" i="2"/>
  <c r="J2034" i="2"/>
  <c r="I2034" i="2"/>
  <c r="H2034" i="2"/>
  <c r="K2034" i="2" s="1"/>
  <c r="M2034" i="2" s="1"/>
  <c r="I2033" i="2"/>
  <c r="L2033" i="2" s="1"/>
  <c r="H2033" i="2"/>
  <c r="L2032" i="2"/>
  <c r="K2032" i="2"/>
  <c r="J2032" i="2"/>
  <c r="I2032" i="2"/>
  <c r="H2032" i="2"/>
  <c r="L2031" i="2"/>
  <c r="M2031" i="2" s="1"/>
  <c r="I2031" i="2"/>
  <c r="J2031" i="2" s="1"/>
  <c r="H2031" i="2"/>
  <c r="K2031" i="2" s="1"/>
  <c r="L2030" i="2"/>
  <c r="I2030" i="2"/>
  <c r="H2030" i="2"/>
  <c r="L2029" i="2"/>
  <c r="I2029" i="2"/>
  <c r="H2029" i="2"/>
  <c r="L2028" i="2"/>
  <c r="K2028" i="2"/>
  <c r="J2028" i="2"/>
  <c r="I2028" i="2"/>
  <c r="H2028" i="2"/>
  <c r="I2027" i="2"/>
  <c r="H2027" i="2"/>
  <c r="K2027" i="2" s="1"/>
  <c r="L2026" i="2"/>
  <c r="K2026" i="2"/>
  <c r="M2026" i="2" s="1"/>
  <c r="J2026" i="2"/>
  <c r="I2026" i="2"/>
  <c r="H2026" i="2"/>
  <c r="L2025" i="2"/>
  <c r="I2025" i="2"/>
  <c r="H2025" i="2"/>
  <c r="L2024" i="2"/>
  <c r="K2024" i="2"/>
  <c r="M2024" i="2" s="1"/>
  <c r="J2024" i="2"/>
  <c r="I2024" i="2"/>
  <c r="H2024" i="2"/>
  <c r="I2023" i="2"/>
  <c r="L2023" i="2" s="1"/>
  <c r="H2023" i="2"/>
  <c r="L2022" i="2"/>
  <c r="J2022" i="2"/>
  <c r="I2022" i="2"/>
  <c r="H2022" i="2"/>
  <c r="K2022" i="2" s="1"/>
  <c r="M2022" i="2" s="1"/>
  <c r="L2021" i="2"/>
  <c r="I2021" i="2"/>
  <c r="H2021" i="2"/>
  <c r="L2020" i="2"/>
  <c r="K2020" i="2"/>
  <c r="M2020" i="2" s="1"/>
  <c r="J2020" i="2"/>
  <c r="I2020" i="2"/>
  <c r="H2020" i="2"/>
  <c r="M2019" i="2"/>
  <c r="L2019" i="2"/>
  <c r="J2019" i="2"/>
  <c r="I2019" i="2"/>
  <c r="H2019" i="2"/>
  <c r="K2019" i="2" s="1"/>
  <c r="L2018" i="2"/>
  <c r="I2018" i="2"/>
  <c r="H2018" i="2"/>
  <c r="I2017" i="2"/>
  <c r="L2017" i="2" s="1"/>
  <c r="H2017" i="2"/>
  <c r="K2016" i="2"/>
  <c r="M2016" i="2" s="1"/>
  <c r="J2016" i="2"/>
  <c r="I2016" i="2"/>
  <c r="L2016" i="2" s="1"/>
  <c r="H2016" i="2"/>
  <c r="L2015" i="2"/>
  <c r="J2015" i="2"/>
  <c r="I2015" i="2"/>
  <c r="H2015" i="2"/>
  <c r="K2015" i="2" s="1"/>
  <c r="M2015" i="2" s="1"/>
  <c r="L2014" i="2"/>
  <c r="I2014" i="2"/>
  <c r="H2014" i="2"/>
  <c r="L2013" i="2"/>
  <c r="K2013" i="2"/>
  <c r="M2013" i="2" s="1"/>
  <c r="I2013" i="2"/>
  <c r="H2013" i="2"/>
  <c r="J2013" i="2" s="1"/>
  <c r="K2012" i="2"/>
  <c r="J2012" i="2"/>
  <c r="I2012" i="2"/>
  <c r="L2012" i="2" s="1"/>
  <c r="H2012" i="2"/>
  <c r="L2011" i="2"/>
  <c r="M2011" i="2" s="1"/>
  <c r="J2011" i="2"/>
  <c r="I2011" i="2"/>
  <c r="H2011" i="2"/>
  <c r="K2011" i="2" s="1"/>
  <c r="L2010" i="2"/>
  <c r="K2010" i="2"/>
  <c r="M2010" i="2" s="1"/>
  <c r="J2010" i="2"/>
  <c r="I2010" i="2"/>
  <c r="H2010" i="2"/>
  <c r="L2009" i="2"/>
  <c r="I2009" i="2"/>
  <c r="H2009" i="2"/>
  <c r="L2008" i="2"/>
  <c r="K2008" i="2"/>
  <c r="J2008" i="2"/>
  <c r="I2008" i="2"/>
  <c r="H2008" i="2"/>
  <c r="I2007" i="2"/>
  <c r="L2007" i="2" s="1"/>
  <c r="H2007" i="2"/>
  <c r="M2006" i="2"/>
  <c r="L2006" i="2"/>
  <c r="I2006" i="2"/>
  <c r="H2006" i="2"/>
  <c r="K2006" i="2" s="1"/>
  <c r="L2005" i="2"/>
  <c r="K2005" i="2"/>
  <c r="M2005" i="2" s="1"/>
  <c r="I2005" i="2"/>
  <c r="H2005" i="2"/>
  <c r="J2005" i="2" s="1"/>
  <c r="K2004" i="2"/>
  <c r="J2004" i="2"/>
  <c r="I2004" i="2"/>
  <c r="L2004" i="2" s="1"/>
  <c r="H2004" i="2"/>
  <c r="I2003" i="2"/>
  <c r="H2003" i="2"/>
  <c r="K2003" i="2" s="1"/>
  <c r="L2002" i="2"/>
  <c r="K2002" i="2"/>
  <c r="M2002" i="2" s="1"/>
  <c r="J2002" i="2"/>
  <c r="I2002" i="2"/>
  <c r="H2002" i="2"/>
  <c r="K2001" i="2"/>
  <c r="M2001" i="2" s="1"/>
  <c r="I2001" i="2"/>
  <c r="L2001" i="2" s="1"/>
  <c r="H2001" i="2"/>
  <c r="J2001" i="2" s="1"/>
  <c r="K2000" i="2"/>
  <c r="I2000" i="2"/>
  <c r="J2000" i="2" s="1"/>
  <c r="H2000" i="2"/>
  <c r="L1999" i="2"/>
  <c r="M1999" i="2" s="1"/>
  <c r="I1999" i="2"/>
  <c r="J1999" i="2" s="1"/>
  <c r="H1999" i="2"/>
  <c r="K1999" i="2" s="1"/>
  <c r="L1998" i="2"/>
  <c r="I1998" i="2"/>
  <c r="H1998" i="2"/>
  <c r="M1997" i="2"/>
  <c r="K1997" i="2"/>
  <c r="I1997" i="2"/>
  <c r="L1997" i="2" s="1"/>
  <c r="H1997" i="2"/>
  <c r="K1996" i="2"/>
  <c r="J1996" i="2"/>
  <c r="I1996" i="2"/>
  <c r="L1996" i="2" s="1"/>
  <c r="H1996" i="2"/>
  <c r="I1995" i="2"/>
  <c r="L1995" i="2" s="1"/>
  <c r="H1995" i="2"/>
  <c r="L1994" i="2"/>
  <c r="J1994" i="2"/>
  <c r="I1994" i="2"/>
  <c r="H1994" i="2"/>
  <c r="K1994" i="2" s="1"/>
  <c r="M1994" i="2" s="1"/>
  <c r="L1993" i="2"/>
  <c r="K1993" i="2"/>
  <c r="M1993" i="2" s="1"/>
  <c r="I1993" i="2"/>
  <c r="H1993" i="2"/>
  <c r="K1992" i="2"/>
  <c r="I1992" i="2"/>
  <c r="H1992" i="2"/>
  <c r="L1991" i="2"/>
  <c r="I1991" i="2"/>
  <c r="H1991" i="2"/>
  <c r="L1990" i="2"/>
  <c r="K1990" i="2"/>
  <c r="M1990" i="2" s="1"/>
  <c r="J1990" i="2"/>
  <c r="I1990" i="2"/>
  <c r="H1990" i="2"/>
  <c r="I1989" i="2"/>
  <c r="L1989" i="2" s="1"/>
  <c r="H1989" i="2"/>
  <c r="L1988" i="2"/>
  <c r="K1988" i="2"/>
  <c r="I1988" i="2"/>
  <c r="J1988" i="2" s="1"/>
  <c r="H1988" i="2"/>
  <c r="I1987" i="2"/>
  <c r="H1987" i="2"/>
  <c r="K1987" i="2" s="1"/>
  <c r="L1986" i="2"/>
  <c r="I1986" i="2"/>
  <c r="H1986" i="2"/>
  <c r="J1986" i="2" s="1"/>
  <c r="L1985" i="2"/>
  <c r="I1985" i="2"/>
  <c r="H1985" i="2"/>
  <c r="K1984" i="2"/>
  <c r="J1984" i="2"/>
  <c r="I1984" i="2"/>
  <c r="L1984" i="2" s="1"/>
  <c r="H1984" i="2"/>
  <c r="L1983" i="2"/>
  <c r="J1983" i="2"/>
  <c r="I1983" i="2"/>
  <c r="H1983" i="2"/>
  <c r="K1983" i="2" s="1"/>
  <c r="M1983" i="2" s="1"/>
  <c r="L1982" i="2"/>
  <c r="K1982" i="2"/>
  <c r="M1982" i="2" s="1"/>
  <c r="I1982" i="2"/>
  <c r="H1982" i="2"/>
  <c r="J1982" i="2" s="1"/>
  <c r="L1981" i="2"/>
  <c r="I1981" i="2"/>
  <c r="H1981" i="2"/>
  <c r="J1981" i="2" s="1"/>
  <c r="K1980" i="2"/>
  <c r="J1980" i="2"/>
  <c r="I1980" i="2"/>
  <c r="L1980" i="2" s="1"/>
  <c r="H1980" i="2"/>
  <c r="L1979" i="2"/>
  <c r="M1979" i="2" s="1"/>
  <c r="J1979" i="2"/>
  <c r="I1979" i="2"/>
  <c r="H1979" i="2"/>
  <c r="K1979" i="2" s="1"/>
  <c r="L1978" i="2"/>
  <c r="J1978" i="2"/>
  <c r="I1978" i="2"/>
  <c r="H1978" i="2"/>
  <c r="K1978" i="2" s="1"/>
  <c r="M1978" i="2" s="1"/>
  <c r="I1977" i="2"/>
  <c r="L1977" i="2" s="1"/>
  <c r="H1977" i="2"/>
  <c r="J1977" i="2" s="1"/>
  <c r="L1976" i="2"/>
  <c r="I1976" i="2"/>
  <c r="H1976" i="2"/>
  <c r="I1975" i="2"/>
  <c r="H1975" i="2"/>
  <c r="K1975" i="2" s="1"/>
  <c r="L1974" i="2"/>
  <c r="I1974" i="2"/>
  <c r="H1974" i="2"/>
  <c r="I1973" i="2"/>
  <c r="H1973" i="2"/>
  <c r="K1973" i="2" s="1"/>
  <c r="L1972" i="2"/>
  <c r="K1972" i="2"/>
  <c r="I1972" i="2"/>
  <c r="J1972" i="2" s="1"/>
  <c r="H1972" i="2"/>
  <c r="L1971" i="2"/>
  <c r="I1971" i="2"/>
  <c r="H1971" i="2"/>
  <c r="M1970" i="2"/>
  <c r="L1970" i="2"/>
  <c r="J1970" i="2"/>
  <c r="I1970" i="2"/>
  <c r="H1970" i="2"/>
  <c r="K1970" i="2" s="1"/>
  <c r="L1969" i="2"/>
  <c r="K1969" i="2"/>
  <c r="M1969" i="2" s="1"/>
  <c r="J1969" i="2"/>
  <c r="I1969" i="2"/>
  <c r="H1969" i="2"/>
  <c r="I1968" i="2"/>
  <c r="L1968" i="2" s="1"/>
  <c r="H1968" i="2"/>
  <c r="I1967" i="2"/>
  <c r="H1967" i="2"/>
  <c r="K1967" i="2" s="1"/>
  <c r="L1966" i="2"/>
  <c r="M1966" i="2" s="1"/>
  <c r="K1966" i="2"/>
  <c r="J1966" i="2"/>
  <c r="I1966" i="2"/>
  <c r="H1966" i="2"/>
  <c r="I1965" i="2"/>
  <c r="H1965" i="2"/>
  <c r="K1965" i="2" s="1"/>
  <c r="J1964" i="2"/>
  <c r="I1964" i="2"/>
  <c r="L1964" i="2" s="1"/>
  <c r="H1964" i="2"/>
  <c r="K1964" i="2" s="1"/>
  <c r="M1963" i="2"/>
  <c r="L1963" i="2"/>
  <c r="J1963" i="2"/>
  <c r="I1963" i="2"/>
  <c r="H1963" i="2"/>
  <c r="K1963" i="2" s="1"/>
  <c r="M1962" i="2"/>
  <c r="L1962" i="2"/>
  <c r="K1962" i="2"/>
  <c r="J1962" i="2"/>
  <c r="I1962" i="2"/>
  <c r="H1962" i="2"/>
  <c r="I1961" i="2"/>
  <c r="L1961" i="2" s="1"/>
  <c r="H1961" i="2"/>
  <c r="J1961" i="2" s="1"/>
  <c r="L1960" i="2"/>
  <c r="K1960" i="2"/>
  <c r="I1960" i="2"/>
  <c r="H1960" i="2"/>
  <c r="J1960" i="2" s="1"/>
  <c r="L1959" i="2"/>
  <c r="I1959" i="2"/>
  <c r="H1959" i="2"/>
  <c r="K1959" i="2" s="1"/>
  <c r="M1959" i="2" s="1"/>
  <c r="L1958" i="2"/>
  <c r="K1958" i="2"/>
  <c r="M1958" i="2" s="1"/>
  <c r="I1958" i="2"/>
  <c r="H1958" i="2"/>
  <c r="J1958" i="2" s="1"/>
  <c r="L1957" i="2"/>
  <c r="I1957" i="2"/>
  <c r="J1957" i="2" s="1"/>
  <c r="H1957" i="2"/>
  <c r="K1957" i="2" s="1"/>
  <c r="M1957" i="2" s="1"/>
  <c r="L1956" i="2"/>
  <c r="K1956" i="2"/>
  <c r="J1956" i="2"/>
  <c r="I1956" i="2"/>
  <c r="H1956" i="2"/>
  <c r="L1955" i="2"/>
  <c r="I1955" i="2"/>
  <c r="H1955" i="2"/>
  <c r="M1954" i="2"/>
  <c r="L1954" i="2"/>
  <c r="J1954" i="2"/>
  <c r="I1954" i="2"/>
  <c r="H1954" i="2"/>
  <c r="K1954" i="2" s="1"/>
  <c r="L1953" i="2"/>
  <c r="K1953" i="2"/>
  <c r="M1953" i="2" s="1"/>
  <c r="J1953" i="2"/>
  <c r="I1953" i="2"/>
  <c r="H1953" i="2"/>
  <c r="I1952" i="2"/>
  <c r="H1952" i="2"/>
  <c r="K1952" i="2" s="1"/>
  <c r="I1951" i="2"/>
  <c r="H1951" i="2"/>
  <c r="K1951" i="2" s="1"/>
  <c r="M1950" i="2"/>
  <c r="L1950" i="2"/>
  <c r="K1950" i="2"/>
  <c r="J1950" i="2"/>
  <c r="I1950" i="2"/>
  <c r="H1950" i="2"/>
  <c r="M1949" i="2"/>
  <c r="K1949" i="2"/>
  <c r="J1949" i="2"/>
  <c r="I1949" i="2"/>
  <c r="L1949" i="2" s="1"/>
  <c r="H1949" i="2"/>
  <c r="I1948" i="2"/>
  <c r="L1948" i="2" s="1"/>
  <c r="H1948" i="2"/>
  <c r="K1948" i="2" s="1"/>
  <c r="M1948" i="2" s="1"/>
  <c r="M1947" i="2"/>
  <c r="L1947" i="2"/>
  <c r="J1947" i="2"/>
  <c r="I1947" i="2"/>
  <c r="H1947" i="2"/>
  <c r="K1947" i="2" s="1"/>
  <c r="L1946" i="2"/>
  <c r="I1946" i="2"/>
  <c r="H1946" i="2"/>
  <c r="K1946" i="2" s="1"/>
  <c r="M1946" i="2" s="1"/>
  <c r="I1945" i="2"/>
  <c r="L1945" i="2" s="1"/>
  <c r="H1945" i="2"/>
  <c r="I1944" i="2"/>
  <c r="L1944" i="2" s="1"/>
  <c r="H1944" i="2"/>
  <c r="L1943" i="2"/>
  <c r="I1943" i="2"/>
  <c r="H1943" i="2"/>
  <c r="L1942" i="2"/>
  <c r="I1942" i="2"/>
  <c r="H1942" i="2"/>
  <c r="J1942" i="2" s="1"/>
  <c r="I1941" i="2"/>
  <c r="H1941" i="2"/>
  <c r="K1941" i="2" s="1"/>
  <c r="L1940" i="2"/>
  <c r="K1940" i="2"/>
  <c r="I1940" i="2"/>
  <c r="J1940" i="2" s="1"/>
  <c r="H1940" i="2"/>
  <c r="L1939" i="2"/>
  <c r="I1939" i="2"/>
  <c r="H1939" i="2"/>
  <c r="M1938" i="2"/>
  <c r="L1938" i="2"/>
  <c r="J1938" i="2"/>
  <c r="I1938" i="2"/>
  <c r="H1938" i="2"/>
  <c r="K1938" i="2" s="1"/>
  <c r="L1937" i="2"/>
  <c r="K1937" i="2"/>
  <c r="M1937" i="2" s="1"/>
  <c r="J1937" i="2"/>
  <c r="I1937" i="2"/>
  <c r="H1937" i="2"/>
  <c r="I1936" i="2"/>
  <c r="H1936" i="2"/>
  <c r="K1936" i="2" s="1"/>
  <c r="K1935" i="2"/>
  <c r="M1935" i="2" s="1"/>
  <c r="J1935" i="2"/>
  <c r="I1935" i="2"/>
  <c r="L1935" i="2" s="1"/>
  <c r="H1935" i="2"/>
  <c r="I1934" i="2"/>
  <c r="L1934" i="2" s="1"/>
  <c r="H1934" i="2"/>
  <c r="L1933" i="2"/>
  <c r="K1933" i="2"/>
  <c r="M1933" i="2" s="1"/>
  <c r="I1933" i="2"/>
  <c r="J1933" i="2" s="1"/>
  <c r="H1933" i="2"/>
  <c r="I1932" i="2"/>
  <c r="L1932" i="2" s="1"/>
  <c r="H1932" i="2"/>
  <c r="K1932" i="2" s="1"/>
  <c r="I1931" i="2"/>
  <c r="L1931" i="2" s="1"/>
  <c r="H1931" i="2"/>
  <c r="K1931" i="2" s="1"/>
  <c r="M1931" i="2" s="1"/>
  <c r="M1930" i="2"/>
  <c r="L1930" i="2"/>
  <c r="K1930" i="2"/>
  <c r="I1930" i="2"/>
  <c r="H1930" i="2"/>
  <c r="J1930" i="2" s="1"/>
  <c r="K1929" i="2"/>
  <c r="I1929" i="2"/>
  <c r="H1929" i="2"/>
  <c r="I1928" i="2"/>
  <c r="H1928" i="2"/>
  <c r="K1928" i="2" s="1"/>
  <c r="K1927" i="2"/>
  <c r="M1927" i="2" s="1"/>
  <c r="J1927" i="2"/>
  <c r="I1927" i="2"/>
  <c r="L1927" i="2" s="1"/>
  <c r="H1927" i="2"/>
  <c r="I1926" i="2"/>
  <c r="L1926" i="2" s="1"/>
  <c r="H1926" i="2"/>
  <c r="L1925" i="2"/>
  <c r="K1925" i="2"/>
  <c r="M1925" i="2" s="1"/>
  <c r="I1925" i="2"/>
  <c r="J1925" i="2" s="1"/>
  <c r="H1925" i="2"/>
  <c r="I1924" i="2"/>
  <c r="L1924" i="2" s="1"/>
  <c r="H1924" i="2"/>
  <c r="K1924" i="2" s="1"/>
  <c r="I1923" i="2"/>
  <c r="L1923" i="2" s="1"/>
  <c r="H1923" i="2"/>
  <c r="K1923" i="2" s="1"/>
  <c r="M1923" i="2" s="1"/>
  <c r="M1922" i="2"/>
  <c r="L1922" i="2"/>
  <c r="K1922" i="2"/>
  <c r="I1922" i="2"/>
  <c r="H1922" i="2"/>
  <c r="J1922" i="2" s="1"/>
  <c r="K1921" i="2"/>
  <c r="I1921" i="2"/>
  <c r="H1921" i="2"/>
  <c r="I1920" i="2"/>
  <c r="L1920" i="2" s="1"/>
  <c r="M1920" i="2" s="1"/>
  <c r="H1920" i="2"/>
  <c r="K1920" i="2" s="1"/>
  <c r="M1919" i="2"/>
  <c r="K1919" i="2"/>
  <c r="J1919" i="2"/>
  <c r="I1919" i="2"/>
  <c r="L1919" i="2" s="1"/>
  <c r="H1919" i="2"/>
  <c r="L1918" i="2"/>
  <c r="I1918" i="2"/>
  <c r="H1918" i="2"/>
  <c r="L1917" i="2"/>
  <c r="K1917" i="2"/>
  <c r="M1917" i="2" s="1"/>
  <c r="I1917" i="2"/>
  <c r="J1917" i="2" s="1"/>
  <c r="H1917" i="2"/>
  <c r="I1916" i="2"/>
  <c r="L1916" i="2" s="1"/>
  <c r="H1916" i="2"/>
  <c r="K1915" i="2"/>
  <c r="M1915" i="2" s="1"/>
  <c r="J1915" i="2"/>
  <c r="I1915" i="2"/>
  <c r="L1915" i="2" s="1"/>
  <c r="H1915" i="2"/>
  <c r="L1914" i="2"/>
  <c r="I1914" i="2"/>
  <c r="H1914" i="2"/>
  <c r="J1914" i="2" s="1"/>
  <c r="L1913" i="2"/>
  <c r="K1913" i="2"/>
  <c r="I1913" i="2"/>
  <c r="J1913" i="2" s="1"/>
  <c r="H1913" i="2"/>
  <c r="J1912" i="2"/>
  <c r="I1912" i="2"/>
  <c r="L1912" i="2" s="1"/>
  <c r="M1912" i="2" s="1"/>
  <c r="H1912" i="2"/>
  <c r="K1912" i="2" s="1"/>
  <c r="K1911" i="2"/>
  <c r="J1911" i="2"/>
  <c r="I1911" i="2"/>
  <c r="L1911" i="2" s="1"/>
  <c r="M1911" i="2" s="1"/>
  <c r="H1911" i="2"/>
  <c r="I1910" i="2"/>
  <c r="L1910" i="2" s="1"/>
  <c r="H1910" i="2"/>
  <c r="K1909" i="2"/>
  <c r="I1909" i="2"/>
  <c r="H1909" i="2"/>
  <c r="I1908" i="2"/>
  <c r="J1908" i="2" s="1"/>
  <c r="H1908" i="2"/>
  <c r="K1908" i="2" s="1"/>
  <c r="J1907" i="2"/>
  <c r="I1907" i="2"/>
  <c r="L1907" i="2" s="1"/>
  <c r="H1907" i="2"/>
  <c r="K1907" i="2" s="1"/>
  <c r="M1907" i="2" s="1"/>
  <c r="L1906" i="2"/>
  <c r="K1906" i="2"/>
  <c r="M1906" i="2" s="1"/>
  <c r="I1906" i="2"/>
  <c r="H1906" i="2"/>
  <c r="J1906" i="2" s="1"/>
  <c r="K1905" i="2"/>
  <c r="I1905" i="2"/>
  <c r="H1905" i="2"/>
  <c r="M1904" i="2"/>
  <c r="J1904" i="2"/>
  <c r="I1904" i="2"/>
  <c r="L1904" i="2" s="1"/>
  <c r="H1904" i="2"/>
  <c r="K1904" i="2" s="1"/>
  <c r="M1903" i="2"/>
  <c r="K1903" i="2"/>
  <c r="J1903" i="2"/>
  <c r="I1903" i="2"/>
  <c r="L1903" i="2" s="1"/>
  <c r="H1903" i="2"/>
  <c r="I1902" i="2"/>
  <c r="L1902" i="2" s="1"/>
  <c r="H1902" i="2"/>
  <c r="K1901" i="2"/>
  <c r="I1901" i="2"/>
  <c r="H1901" i="2"/>
  <c r="I1900" i="2"/>
  <c r="L1900" i="2" s="1"/>
  <c r="H1900" i="2"/>
  <c r="I1899" i="2"/>
  <c r="L1899" i="2" s="1"/>
  <c r="H1899" i="2"/>
  <c r="K1899" i="2" s="1"/>
  <c r="M1899" i="2" s="1"/>
  <c r="L1898" i="2"/>
  <c r="K1898" i="2"/>
  <c r="M1898" i="2" s="1"/>
  <c r="I1898" i="2"/>
  <c r="H1898" i="2"/>
  <c r="J1898" i="2" s="1"/>
  <c r="L1897" i="2"/>
  <c r="K1897" i="2"/>
  <c r="J1897" i="2"/>
  <c r="I1897" i="2"/>
  <c r="H1897" i="2"/>
  <c r="M1896" i="2"/>
  <c r="J1896" i="2"/>
  <c r="I1896" i="2"/>
  <c r="L1896" i="2" s="1"/>
  <c r="H1896" i="2"/>
  <c r="K1896" i="2" s="1"/>
  <c r="K1895" i="2"/>
  <c r="M1895" i="2" s="1"/>
  <c r="J1895" i="2"/>
  <c r="I1895" i="2"/>
  <c r="L1895" i="2" s="1"/>
  <c r="H1895" i="2"/>
  <c r="I1894" i="2"/>
  <c r="L1894" i="2" s="1"/>
  <c r="H1894" i="2"/>
  <c r="L1893" i="2"/>
  <c r="K1893" i="2"/>
  <c r="I1893" i="2"/>
  <c r="J1893" i="2" s="1"/>
  <c r="H1893" i="2"/>
  <c r="L1892" i="2"/>
  <c r="I1892" i="2"/>
  <c r="H1892" i="2"/>
  <c r="K1891" i="2"/>
  <c r="M1891" i="2" s="1"/>
  <c r="I1891" i="2"/>
  <c r="L1891" i="2" s="1"/>
  <c r="H1891" i="2"/>
  <c r="J1891" i="2" s="1"/>
  <c r="L1890" i="2"/>
  <c r="K1890" i="2"/>
  <c r="M1890" i="2" s="1"/>
  <c r="I1890" i="2"/>
  <c r="H1890" i="2"/>
  <c r="J1890" i="2" s="1"/>
  <c r="K1889" i="2"/>
  <c r="I1889" i="2"/>
  <c r="H1889" i="2"/>
  <c r="I1888" i="2"/>
  <c r="L1888" i="2" s="1"/>
  <c r="M1888" i="2" s="1"/>
  <c r="H1888" i="2"/>
  <c r="K1888" i="2" s="1"/>
  <c r="K1887" i="2"/>
  <c r="M1887" i="2" s="1"/>
  <c r="J1887" i="2"/>
  <c r="I1887" i="2"/>
  <c r="L1887" i="2" s="1"/>
  <c r="H1887" i="2"/>
  <c r="L1886" i="2"/>
  <c r="I1886" i="2"/>
  <c r="H1886" i="2"/>
  <c r="L1885" i="2"/>
  <c r="K1885" i="2"/>
  <c r="M1885" i="2" s="1"/>
  <c r="I1885" i="2"/>
  <c r="J1885" i="2" s="1"/>
  <c r="H1885" i="2"/>
  <c r="L1884" i="2"/>
  <c r="J1884" i="2"/>
  <c r="I1884" i="2"/>
  <c r="H1884" i="2"/>
  <c r="K1884" i="2" s="1"/>
  <c r="I1883" i="2"/>
  <c r="L1883" i="2" s="1"/>
  <c r="H1883" i="2"/>
  <c r="L1882" i="2"/>
  <c r="I1882" i="2"/>
  <c r="H1882" i="2"/>
  <c r="K1881" i="2"/>
  <c r="I1881" i="2"/>
  <c r="L1881" i="2" s="1"/>
  <c r="H1881" i="2"/>
  <c r="I1880" i="2"/>
  <c r="H1880" i="2"/>
  <c r="K1880" i="2" s="1"/>
  <c r="K1879" i="2"/>
  <c r="J1879" i="2"/>
  <c r="I1879" i="2"/>
  <c r="L1879" i="2" s="1"/>
  <c r="H1879" i="2"/>
  <c r="L1878" i="2"/>
  <c r="I1878" i="2"/>
  <c r="H1878" i="2"/>
  <c r="L1877" i="2"/>
  <c r="K1877" i="2"/>
  <c r="I1877" i="2"/>
  <c r="J1877" i="2" s="1"/>
  <c r="H1877" i="2"/>
  <c r="I1876" i="2"/>
  <c r="L1876" i="2" s="1"/>
  <c r="H1876" i="2"/>
  <c r="K1876" i="2" s="1"/>
  <c r="K1875" i="2"/>
  <c r="M1875" i="2" s="1"/>
  <c r="J1875" i="2"/>
  <c r="I1875" i="2"/>
  <c r="L1875" i="2" s="1"/>
  <c r="H1875" i="2"/>
  <c r="L1874" i="2"/>
  <c r="K1874" i="2"/>
  <c r="M1874" i="2" s="1"/>
  <c r="I1874" i="2"/>
  <c r="H1874" i="2"/>
  <c r="J1874" i="2" s="1"/>
  <c r="L1873" i="2"/>
  <c r="K1873" i="2"/>
  <c r="J1873" i="2"/>
  <c r="I1873" i="2"/>
  <c r="H1873" i="2"/>
  <c r="I1872" i="2"/>
  <c r="H1872" i="2"/>
  <c r="K1872" i="2" s="1"/>
  <c r="M1871" i="2"/>
  <c r="K1871" i="2"/>
  <c r="J1871" i="2"/>
  <c r="I1871" i="2"/>
  <c r="L1871" i="2" s="1"/>
  <c r="H1871" i="2"/>
  <c r="I1870" i="2"/>
  <c r="L1870" i="2" s="1"/>
  <c r="H1870" i="2"/>
  <c r="K1869" i="2"/>
  <c r="I1869" i="2"/>
  <c r="H1869" i="2"/>
  <c r="I1868" i="2"/>
  <c r="L1868" i="2" s="1"/>
  <c r="H1868" i="2"/>
  <c r="I1867" i="2"/>
  <c r="L1867" i="2" s="1"/>
  <c r="H1867" i="2"/>
  <c r="L1866" i="2"/>
  <c r="K1866" i="2"/>
  <c r="M1866" i="2" s="1"/>
  <c r="I1866" i="2"/>
  <c r="H1866" i="2"/>
  <c r="J1866" i="2" s="1"/>
  <c r="K1865" i="2"/>
  <c r="J1865" i="2"/>
  <c r="I1865" i="2"/>
  <c r="L1865" i="2" s="1"/>
  <c r="H1865" i="2"/>
  <c r="M1864" i="2"/>
  <c r="J1864" i="2"/>
  <c r="I1864" i="2"/>
  <c r="L1864" i="2" s="1"/>
  <c r="H1864" i="2"/>
  <c r="K1864" i="2" s="1"/>
  <c r="K1863" i="2"/>
  <c r="J1863" i="2"/>
  <c r="I1863" i="2"/>
  <c r="L1863" i="2" s="1"/>
  <c r="H1863" i="2"/>
  <c r="L1862" i="2"/>
  <c r="I1862" i="2"/>
  <c r="H1862" i="2"/>
  <c r="L1861" i="2"/>
  <c r="M1861" i="2" s="1"/>
  <c r="K1861" i="2"/>
  <c r="J1861" i="2"/>
  <c r="I1861" i="2"/>
  <c r="H1861" i="2"/>
  <c r="L1860" i="2"/>
  <c r="I1860" i="2"/>
  <c r="H1860" i="2"/>
  <c r="K1860" i="2" s="1"/>
  <c r="M1860" i="2" s="1"/>
  <c r="I1859" i="2"/>
  <c r="L1859" i="2" s="1"/>
  <c r="H1859" i="2"/>
  <c r="K1858" i="2"/>
  <c r="M1858" i="2" s="1"/>
  <c r="I1858" i="2"/>
  <c r="L1858" i="2" s="1"/>
  <c r="H1858" i="2"/>
  <c r="M1857" i="2"/>
  <c r="L1857" i="2"/>
  <c r="J1857" i="2"/>
  <c r="I1857" i="2"/>
  <c r="H1857" i="2"/>
  <c r="K1857" i="2" s="1"/>
  <c r="K1856" i="2"/>
  <c r="M1856" i="2" s="1"/>
  <c r="J1856" i="2"/>
  <c r="I1856" i="2"/>
  <c r="L1856" i="2" s="1"/>
  <c r="H1856" i="2"/>
  <c r="L1855" i="2"/>
  <c r="I1855" i="2"/>
  <c r="H1855" i="2"/>
  <c r="J1855" i="2" s="1"/>
  <c r="L1854" i="2"/>
  <c r="M1854" i="2" s="1"/>
  <c r="J1854" i="2"/>
  <c r="I1854" i="2"/>
  <c r="H1854" i="2"/>
  <c r="K1854" i="2" s="1"/>
  <c r="L1853" i="2"/>
  <c r="K1853" i="2"/>
  <c r="M1853" i="2" s="1"/>
  <c r="J1853" i="2"/>
  <c r="I1853" i="2"/>
  <c r="H1853" i="2"/>
  <c r="K1852" i="2"/>
  <c r="M1852" i="2" s="1"/>
  <c r="J1852" i="2"/>
  <c r="I1852" i="2"/>
  <c r="L1852" i="2" s="1"/>
  <c r="H1852" i="2"/>
  <c r="L1851" i="2"/>
  <c r="K1851" i="2"/>
  <c r="M1851" i="2" s="1"/>
  <c r="I1851" i="2"/>
  <c r="H1851" i="2"/>
  <c r="L1850" i="2"/>
  <c r="M1850" i="2" s="1"/>
  <c r="I1850" i="2"/>
  <c r="J1850" i="2" s="1"/>
  <c r="H1850" i="2"/>
  <c r="K1850" i="2" s="1"/>
  <c r="M1849" i="2"/>
  <c r="L1849" i="2"/>
  <c r="I1849" i="2"/>
  <c r="H1849" i="2"/>
  <c r="K1849" i="2" s="1"/>
  <c r="K1848" i="2"/>
  <c r="J1848" i="2"/>
  <c r="I1848" i="2"/>
  <c r="L1848" i="2" s="1"/>
  <c r="H1848" i="2"/>
  <c r="K1847" i="2"/>
  <c r="I1847" i="2"/>
  <c r="L1847" i="2" s="1"/>
  <c r="H1847" i="2"/>
  <c r="L1846" i="2"/>
  <c r="J1846" i="2"/>
  <c r="I1846" i="2"/>
  <c r="H1846" i="2"/>
  <c r="K1846" i="2" s="1"/>
  <c r="M1846" i="2" s="1"/>
  <c r="L1845" i="2"/>
  <c r="I1845" i="2"/>
  <c r="H1845" i="2"/>
  <c r="K1844" i="2"/>
  <c r="I1844" i="2"/>
  <c r="L1844" i="2" s="1"/>
  <c r="H1844" i="2"/>
  <c r="J1844" i="2" s="1"/>
  <c r="K1843" i="2"/>
  <c r="I1843" i="2"/>
  <c r="L1843" i="2" s="1"/>
  <c r="H1843" i="2"/>
  <c r="I1842" i="2"/>
  <c r="H1842" i="2"/>
  <c r="K1842" i="2" s="1"/>
  <c r="L1841" i="2"/>
  <c r="I1841" i="2"/>
  <c r="H1841" i="2"/>
  <c r="K1841" i="2" s="1"/>
  <c r="M1841" i="2" s="1"/>
  <c r="M1840" i="2"/>
  <c r="K1840" i="2"/>
  <c r="I1840" i="2"/>
  <c r="L1840" i="2" s="1"/>
  <c r="H1840" i="2"/>
  <c r="I1839" i="2"/>
  <c r="L1839" i="2" s="1"/>
  <c r="H1839" i="2"/>
  <c r="K1839" i="2" s="1"/>
  <c r="M1839" i="2" s="1"/>
  <c r="L1838" i="2"/>
  <c r="J1838" i="2"/>
  <c r="I1838" i="2"/>
  <c r="H1838" i="2"/>
  <c r="K1838" i="2" s="1"/>
  <c r="M1838" i="2" s="1"/>
  <c r="L1837" i="2"/>
  <c r="K1837" i="2"/>
  <c r="M1837" i="2" s="1"/>
  <c r="J1837" i="2"/>
  <c r="I1837" i="2"/>
  <c r="H1837" i="2"/>
  <c r="I1836" i="2"/>
  <c r="L1836" i="2" s="1"/>
  <c r="H1836" i="2"/>
  <c r="K1836" i="2" s="1"/>
  <c r="L1835" i="2"/>
  <c r="K1835" i="2"/>
  <c r="I1835" i="2"/>
  <c r="H1835" i="2"/>
  <c r="L1834" i="2"/>
  <c r="I1834" i="2"/>
  <c r="J1834" i="2" s="1"/>
  <c r="H1834" i="2"/>
  <c r="K1834" i="2" s="1"/>
  <c r="L1833" i="2"/>
  <c r="I1833" i="2"/>
  <c r="H1833" i="2"/>
  <c r="M1832" i="2"/>
  <c r="K1832" i="2"/>
  <c r="J1832" i="2"/>
  <c r="I1832" i="2"/>
  <c r="L1832" i="2" s="1"/>
  <c r="H1832" i="2"/>
  <c r="I1831" i="2"/>
  <c r="L1831" i="2" s="1"/>
  <c r="H1831" i="2"/>
  <c r="L1830" i="2"/>
  <c r="M1830" i="2" s="1"/>
  <c r="J1830" i="2"/>
  <c r="I1830" i="2"/>
  <c r="H1830" i="2"/>
  <c r="K1830" i="2" s="1"/>
  <c r="L1829" i="2"/>
  <c r="I1829" i="2"/>
  <c r="H1829" i="2"/>
  <c r="I1828" i="2"/>
  <c r="L1828" i="2" s="1"/>
  <c r="H1828" i="2"/>
  <c r="K1827" i="2"/>
  <c r="I1827" i="2"/>
  <c r="L1827" i="2" s="1"/>
  <c r="H1827" i="2"/>
  <c r="I1826" i="2"/>
  <c r="H1826" i="2"/>
  <c r="K1826" i="2" s="1"/>
  <c r="L1825" i="2"/>
  <c r="M1825" i="2" s="1"/>
  <c r="J1825" i="2"/>
  <c r="I1825" i="2"/>
  <c r="H1825" i="2"/>
  <c r="K1825" i="2" s="1"/>
  <c r="K1824" i="2"/>
  <c r="I1824" i="2"/>
  <c r="H1824" i="2"/>
  <c r="L1823" i="2"/>
  <c r="I1823" i="2"/>
  <c r="H1823" i="2"/>
  <c r="J1823" i="2" s="1"/>
  <c r="L1822" i="2"/>
  <c r="J1822" i="2"/>
  <c r="I1822" i="2"/>
  <c r="H1822" i="2"/>
  <c r="K1822" i="2" s="1"/>
  <c r="M1822" i="2" s="1"/>
  <c r="L1821" i="2"/>
  <c r="I1821" i="2"/>
  <c r="H1821" i="2"/>
  <c r="K1821" i="2" s="1"/>
  <c r="M1821" i="2" s="1"/>
  <c r="K1820" i="2"/>
  <c r="M1820" i="2" s="1"/>
  <c r="J1820" i="2"/>
  <c r="I1820" i="2"/>
  <c r="L1820" i="2" s="1"/>
  <c r="H1820" i="2"/>
  <c r="K1819" i="2"/>
  <c r="M1819" i="2" s="1"/>
  <c r="I1819" i="2"/>
  <c r="L1819" i="2" s="1"/>
  <c r="H1819" i="2"/>
  <c r="L1818" i="2"/>
  <c r="M1818" i="2" s="1"/>
  <c r="I1818" i="2"/>
  <c r="J1818" i="2" s="1"/>
  <c r="H1818" i="2"/>
  <c r="K1818" i="2" s="1"/>
  <c r="L1817" i="2"/>
  <c r="M1817" i="2" s="1"/>
  <c r="I1817" i="2"/>
  <c r="H1817" i="2"/>
  <c r="K1817" i="2" s="1"/>
  <c r="K1816" i="2"/>
  <c r="I1816" i="2"/>
  <c r="H1816" i="2"/>
  <c r="L1815" i="2"/>
  <c r="K1815" i="2"/>
  <c r="M1815" i="2" s="1"/>
  <c r="I1815" i="2"/>
  <c r="H1815" i="2"/>
  <c r="L1814" i="2"/>
  <c r="J1814" i="2"/>
  <c r="I1814" i="2"/>
  <c r="H1814" i="2"/>
  <c r="K1814" i="2" s="1"/>
  <c r="M1814" i="2" s="1"/>
  <c r="L1813" i="2"/>
  <c r="I1813" i="2"/>
  <c r="H1813" i="2"/>
  <c r="I1812" i="2"/>
  <c r="L1812" i="2" s="1"/>
  <c r="H1812" i="2"/>
  <c r="K1811" i="2"/>
  <c r="I1811" i="2"/>
  <c r="L1811" i="2" s="1"/>
  <c r="H1811" i="2"/>
  <c r="M1810" i="2"/>
  <c r="L1810" i="2"/>
  <c r="J1810" i="2"/>
  <c r="I1810" i="2"/>
  <c r="H1810" i="2"/>
  <c r="K1810" i="2" s="1"/>
  <c r="L1809" i="2"/>
  <c r="J1809" i="2"/>
  <c r="I1809" i="2"/>
  <c r="H1809" i="2"/>
  <c r="K1809" i="2" s="1"/>
  <c r="M1809" i="2" s="1"/>
  <c r="K1808" i="2"/>
  <c r="M1808" i="2" s="1"/>
  <c r="I1808" i="2"/>
  <c r="L1808" i="2" s="1"/>
  <c r="H1808" i="2"/>
  <c r="L1807" i="2"/>
  <c r="I1807" i="2"/>
  <c r="H1807" i="2"/>
  <c r="J1807" i="2" s="1"/>
  <c r="L1806" i="2"/>
  <c r="J1806" i="2"/>
  <c r="I1806" i="2"/>
  <c r="H1806" i="2"/>
  <c r="K1806" i="2" s="1"/>
  <c r="M1806" i="2" s="1"/>
  <c r="L1805" i="2"/>
  <c r="K1805" i="2"/>
  <c r="M1805" i="2" s="1"/>
  <c r="J1805" i="2"/>
  <c r="I1805" i="2"/>
  <c r="H1805" i="2"/>
  <c r="J1804" i="2"/>
  <c r="I1804" i="2"/>
  <c r="L1804" i="2" s="1"/>
  <c r="H1804" i="2"/>
  <c r="K1804" i="2" s="1"/>
  <c r="M1804" i="2" s="1"/>
  <c r="L1803" i="2"/>
  <c r="K1803" i="2"/>
  <c r="M1803" i="2" s="1"/>
  <c r="I1803" i="2"/>
  <c r="H1803" i="2"/>
  <c r="J1802" i="2"/>
  <c r="I1802" i="2"/>
  <c r="L1802" i="2" s="1"/>
  <c r="H1802" i="2"/>
  <c r="K1802" i="2" s="1"/>
  <c r="M1802" i="2" s="1"/>
  <c r="L1801" i="2"/>
  <c r="I1801" i="2"/>
  <c r="H1801" i="2"/>
  <c r="K1800" i="2"/>
  <c r="I1800" i="2"/>
  <c r="H1800" i="2"/>
  <c r="I1799" i="2"/>
  <c r="L1799" i="2" s="1"/>
  <c r="H1799" i="2"/>
  <c r="M1798" i="2"/>
  <c r="L1798" i="2"/>
  <c r="J1798" i="2"/>
  <c r="I1798" i="2"/>
  <c r="H1798" i="2"/>
  <c r="K1798" i="2" s="1"/>
  <c r="L1797" i="2"/>
  <c r="K1797" i="2"/>
  <c r="M1797" i="2" s="1"/>
  <c r="J1797" i="2"/>
  <c r="I1797" i="2"/>
  <c r="H1797" i="2"/>
  <c r="I1796" i="2"/>
  <c r="L1796" i="2" s="1"/>
  <c r="H1796" i="2"/>
  <c r="K1795" i="2"/>
  <c r="I1795" i="2"/>
  <c r="L1795" i="2" s="1"/>
  <c r="H1795" i="2"/>
  <c r="I1794" i="2"/>
  <c r="H1794" i="2"/>
  <c r="K1794" i="2" s="1"/>
  <c r="M1793" i="2"/>
  <c r="L1793" i="2"/>
  <c r="J1793" i="2"/>
  <c r="I1793" i="2"/>
  <c r="H1793" i="2"/>
  <c r="K1793" i="2" s="1"/>
  <c r="K1792" i="2"/>
  <c r="M1792" i="2" s="1"/>
  <c r="J1792" i="2"/>
  <c r="I1792" i="2"/>
  <c r="L1792" i="2" s="1"/>
  <c r="H1792" i="2"/>
  <c r="L1791" i="2"/>
  <c r="I1791" i="2"/>
  <c r="H1791" i="2"/>
  <c r="J1791" i="2" s="1"/>
  <c r="L1790" i="2"/>
  <c r="J1790" i="2"/>
  <c r="I1790" i="2"/>
  <c r="H1790" i="2"/>
  <c r="K1790" i="2" s="1"/>
  <c r="M1790" i="2" s="1"/>
  <c r="L1789" i="2"/>
  <c r="I1789" i="2"/>
  <c r="H1789" i="2"/>
  <c r="K1789" i="2" s="1"/>
  <c r="M1789" i="2" s="1"/>
  <c r="K1788" i="2"/>
  <c r="M1788" i="2" s="1"/>
  <c r="J1788" i="2"/>
  <c r="I1788" i="2"/>
  <c r="L1788" i="2" s="1"/>
  <c r="H1788" i="2"/>
  <c r="K1787" i="2"/>
  <c r="I1787" i="2"/>
  <c r="L1787" i="2" s="1"/>
  <c r="H1787" i="2"/>
  <c r="M1786" i="2"/>
  <c r="L1786" i="2"/>
  <c r="I1786" i="2"/>
  <c r="J1786" i="2" s="1"/>
  <c r="H1786" i="2"/>
  <c r="K1786" i="2" s="1"/>
  <c r="L1785" i="2"/>
  <c r="I1785" i="2"/>
  <c r="H1785" i="2"/>
  <c r="K1785" i="2" s="1"/>
  <c r="M1785" i="2" s="1"/>
  <c r="K1784" i="2"/>
  <c r="I1784" i="2"/>
  <c r="H1784" i="2"/>
  <c r="L1783" i="2"/>
  <c r="K1783" i="2"/>
  <c r="I1783" i="2"/>
  <c r="H1783" i="2"/>
  <c r="L1782" i="2"/>
  <c r="J1782" i="2"/>
  <c r="I1782" i="2"/>
  <c r="H1782" i="2"/>
  <c r="K1782" i="2" s="1"/>
  <c r="M1782" i="2" s="1"/>
  <c r="L1781" i="2"/>
  <c r="I1781" i="2"/>
  <c r="H1781" i="2"/>
  <c r="K1780" i="2"/>
  <c r="I1780" i="2"/>
  <c r="H1780" i="2"/>
  <c r="L1779" i="2"/>
  <c r="J1779" i="2"/>
  <c r="I1779" i="2"/>
  <c r="H1779" i="2"/>
  <c r="K1779" i="2" s="1"/>
  <c r="M1779" i="2" s="1"/>
  <c r="M1778" i="2"/>
  <c r="L1778" i="2"/>
  <c r="J1778" i="2"/>
  <c r="I1778" i="2"/>
  <c r="H1778" i="2"/>
  <c r="K1778" i="2" s="1"/>
  <c r="L1777" i="2"/>
  <c r="I1777" i="2"/>
  <c r="H1777" i="2"/>
  <c r="I1776" i="2"/>
  <c r="L1776" i="2" s="1"/>
  <c r="H1776" i="2"/>
  <c r="L1775" i="2"/>
  <c r="K1775" i="2"/>
  <c r="J1775" i="2"/>
  <c r="I1775" i="2"/>
  <c r="H1775" i="2"/>
  <c r="J1774" i="2"/>
  <c r="I1774" i="2"/>
  <c r="L1774" i="2" s="1"/>
  <c r="H1774" i="2"/>
  <c r="K1774" i="2" s="1"/>
  <c r="M1774" i="2" s="1"/>
  <c r="L1773" i="2"/>
  <c r="I1773" i="2"/>
  <c r="H1773" i="2"/>
  <c r="L1772" i="2"/>
  <c r="K1772" i="2"/>
  <c r="J1772" i="2"/>
  <c r="I1772" i="2"/>
  <c r="H1772" i="2"/>
  <c r="I1771" i="2"/>
  <c r="L1771" i="2" s="1"/>
  <c r="H1771" i="2"/>
  <c r="K1771" i="2" s="1"/>
  <c r="M1771" i="2" s="1"/>
  <c r="L1770" i="2"/>
  <c r="I1770" i="2"/>
  <c r="H1770" i="2"/>
  <c r="L1769" i="2"/>
  <c r="M1769" i="2" s="1"/>
  <c r="K1769" i="2"/>
  <c r="J1769" i="2"/>
  <c r="I1769" i="2"/>
  <c r="H1769" i="2"/>
  <c r="I1768" i="2"/>
  <c r="L1768" i="2" s="1"/>
  <c r="H1768" i="2"/>
  <c r="K1768" i="2" s="1"/>
  <c r="M1768" i="2" s="1"/>
  <c r="L1767" i="2"/>
  <c r="J1767" i="2"/>
  <c r="I1767" i="2"/>
  <c r="H1767" i="2"/>
  <c r="K1767" i="2" s="1"/>
  <c r="L1766" i="2"/>
  <c r="M1766" i="2" s="1"/>
  <c r="I1766" i="2"/>
  <c r="J1766" i="2" s="1"/>
  <c r="H1766" i="2"/>
  <c r="K1766" i="2" s="1"/>
  <c r="M1765" i="2"/>
  <c r="L1765" i="2"/>
  <c r="I1765" i="2"/>
  <c r="H1765" i="2"/>
  <c r="K1765" i="2" s="1"/>
  <c r="K1764" i="2"/>
  <c r="M1764" i="2" s="1"/>
  <c r="J1764" i="2"/>
  <c r="I1764" i="2"/>
  <c r="L1764" i="2" s="1"/>
  <c r="H1764" i="2"/>
  <c r="L1763" i="2"/>
  <c r="I1763" i="2"/>
  <c r="H1763" i="2"/>
  <c r="K1763" i="2" s="1"/>
  <c r="I1762" i="2"/>
  <c r="L1762" i="2" s="1"/>
  <c r="H1762" i="2"/>
  <c r="M1761" i="2"/>
  <c r="L1761" i="2"/>
  <c r="K1761" i="2"/>
  <c r="J1761" i="2"/>
  <c r="I1761" i="2"/>
  <c r="H1761" i="2"/>
  <c r="L1760" i="2"/>
  <c r="K1760" i="2"/>
  <c r="M1760" i="2" s="1"/>
  <c r="I1760" i="2"/>
  <c r="H1760" i="2"/>
  <c r="J1760" i="2" s="1"/>
  <c r="I1759" i="2"/>
  <c r="L1759" i="2" s="1"/>
  <c r="H1759" i="2"/>
  <c r="L1758" i="2"/>
  <c r="J1758" i="2"/>
  <c r="I1758" i="2"/>
  <c r="H1758" i="2"/>
  <c r="K1758" i="2" s="1"/>
  <c r="L1757" i="2"/>
  <c r="K1757" i="2"/>
  <c r="M1757" i="2" s="1"/>
  <c r="I1757" i="2"/>
  <c r="H1757" i="2"/>
  <c r="J1757" i="2" s="1"/>
  <c r="L1756" i="2"/>
  <c r="M1756" i="2" s="1"/>
  <c r="K1756" i="2"/>
  <c r="I1756" i="2"/>
  <c r="J1756" i="2" s="1"/>
  <c r="H1756" i="2"/>
  <c r="K1755" i="2"/>
  <c r="M1755" i="2" s="1"/>
  <c r="I1755" i="2"/>
  <c r="L1755" i="2" s="1"/>
  <c r="H1755" i="2"/>
  <c r="J1755" i="2" s="1"/>
  <c r="I1754" i="2"/>
  <c r="L1754" i="2" s="1"/>
  <c r="H1754" i="2"/>
  <c r="L1753" i="2"/>
  <c r="K1753" i="2"/>
  <c r="M1753" i="2" s="1"/>
  <c r="J1753" i="2"/>
  <c r="I1753" i="2"/>
  <c r="H1753" i="2"/>
  <c r="K1752" i="2"/>
  <c r="I1752" i="2"/>
  <c r="H1752" i="2"/>
  <c r="I1751" i="2"/>
  <c r="L1751" i="2" s="1"/>
  <c r="H1751" i="2"/>
  <c r="J1750" i="2"/>
  <c r="I1750" i="2"/>
  <c r="L1750" i="2" s="1"/>
  <c r="M1750" i="2" s="1"/>
  <c r="H1750" i="2"/>
  <c r="K1750" i="2" s="1"/>
  <c r="L1749" i="2"/>
  <c r="K1749" i="2"/>
  <c r="M1749" i="2" s="1"/>
  <c r="J1749" i="2"/>
  <c r="I1749" i="2"/>
  <c r="H1749" i="2"/>
  <c r="I1748" i="2"/>
  <c r="L1748" i="2" s="1"/>
  <c r="H1748" i="2"/>
  <c r="L1747" i="2"/>
  <c r="K1747" i="2"/>
  <c r="M1747" i="2" s="1"/>
  <c r="J1747" i="2"/>
  <c r="I1747" i="2"/>
  <c r="H1747" i="2"/>
  <c r="I1746" i="2"/>
  <c r="J1746" i="2" s="1"/>
  <c r="H1746" i="2"/>
  <c r="K1746" i="2" s="1"/>
  <c r="L1745" i="2"/>
  <c r="I1745" i="2"/>
  <c r="H1745" i="2"/>
  <c r="L1744" i="2"/>
  <c r="K1744" i="2"/>
  <c r="M1744" i="2" s="1"/>
  <c r="I1744" i="2"/>
  <c r="H1744" i="2"/>
  <c r="K1743" i="2"/>
  <c r="M1743" i="2" s="1"/>
  <c r="J1743" i="2"/>
  <c r="I1743" i="2"/>
  <c r="L1743" i="2" s="1"/>
  <c r="H1743" i="2"/>
  <c r="L1742" i="2"/>
  <c r="J1742" i="2"/>
  <c r="I1742" i="2"/>
  <c r="H1742" i="2"/>
  <c r="K1742" i="2" s="1"/>
  <c r="L1741" i="2"/>
  <c r="I1741" i="2"/>
  <c r="H1741" i="2"/>
  <c r="M1740" i="2"/>
  <c r="K1740" i="2"/>
  <c r="J1740" i="2"/>
  <c r="I1740" i="2"/>
  <c r="L1740" i="2" s="1"/>
  <c r="H1740" i="2"/>
  <c r="L1739" i="2"/>
  <c r="K1739" i="2"/>
  <c r="M1739" i="2" s="1"/>
  <c r="J1739" i="2"/>
  <c r="I1739" i="2"/>
  <c r="H1739" i="2"/>
  <c r="I1738" i="2"/>
  <c r="L1738" i="2" s="1"/>
  <c r="H1738" i="2"/>
  <c r="M1737" i="2"/>
  <c r="L1737" i="2"/>
  <c r="K1737" i="2"/>
  <c r="J1737" i="2"/>
  <c r="I1737" i="2"/>
  <c r="H1737" i="2"/>
  <c r="M1736" i="2"/>
  <c r="L1736" i="2"/>
  <c r="K1736" i="2"/>
  <c r="J1736" i="2"/>
  <c r="I1736" i="2"/>
  <c r="H1736" i="2"/>
  <c r="I1735" i="2"/>
  <c r="H1735" i="2"/>
  <c r="K1735" i="2" s="1"/>
  <c r="M1734" i="2"/>
  <c r="L1734" i="2"/>
  <c r="I1734" i="2"/>
  <c r="J1734" i="2" s="1"/>
  <c r="H1734" i="2"/>
  <c r="K1734" i="2" s="1"/>
  <c r="L1733" i="2"/>
  <c r="K1733" i="2"/>
  <c r="M1733" i="2" s="1"/>
  <c r="J1733" i="2"/>
  <c r="I1733" i="2"/>
  <c r="H1733" i="2"/>
  <c r="I1732" i="2"/>
  <c r="L1732" i="2" s="1"/>
  <c r="H1732" i="2"/>
  <c r="J1732" i="2" s="1"/>
  <c r="L1731" i="2"/>
  <c r="I1731" i="2"/>
  <c r="H1731" i="2"/>
  <c r="M1730" i="2"/>
  <c r="I1730" i="2"/>
  <c r="L1730" i="2" s="1"/>
  <c r="H1730" i="2"/>
  <c r="K1730" i="2" s="1"/>
  <c r="L1729" i="2"/>
  <c r="K1729" i="2"/>
  <c r="M1729" i="2" s="1"/>
  <c r="J1729" i="2"/>
  <c r="I1729" i="2"/>
  <c r="H1729" i="2"/>
  <c r="L1728" i="2"/>
  <c r="I1728" i="2"/>
  <c r="H1728" i="2"/>
  <c r="L1727" i="2"/>
  <c r="K1727" i="2"/>
  <c r="M1727" i="2" s="1"/>
  <c r="J1727" i="2"/>
  <c r="I1727" i="2"/>
  <c r="H1727" i="2"/>
  <c r="I1726" i="2"/>
  <c r="L1726" i="2" s="1"/>
  <c r="H1726" i="2"/>
  <c r="L1725" i="2"/>
  <c r="K1725" i="2"/>
  <c r="I1725" i="2"/>
  <c r="H1725" i="2"/>
  <c r="J1725" i="2" s="1"/>
  <c r="L1724" i="2"/>
  <c r="K1724" i="2"/>
  <c r="J1724" i="2"/>
  <c r="I1724" i="2"/>
  <c r="H1724" i="2"/>
  <c r="I1723" i="2"/>
  <c r="L1723" i="2" s="1"/>
  <c r="H1723" i="2"/>
  <c r="I1722" i="2"/>
  <c r="L1722" i="2" s="1"/>
  <c r="H1722" i="2"/>
  <c r="L1721" i="2"/>
  <c r="K1721" i="2"/>
  <c r="M1721" i="2" s="1"/>
  <c r="J1721" i="2"/>
  <c r="I1721" i="2"/>
  <c r="H1721" i="2"/>
  <c r="L1720" i="2"/>
  <c r="I1720" i="2"/>
  <c r="H1720" i="2"/>
  <c r="L1719" i="2"/>
  <c r="J1719" i="2"/>
  <c r="I1719" i="2"/>
  <c r="H1719" i="2"/>
  <c r="K1719" i="2" s="1"/>
  <c r="M1719" i="2" s="1"/>
  <c r="I1718" i="2"/>
  <c r="L1718" i="2" s="1"/>
  <c r="M1718" i="2" s="1"/>
  <c r="H1718" i="2"/>
  <c r="K1718" i="2" s="1"/>
  <c r="L1717" i="2"/>
  <c r="K1717" i="2"/>
  <c r="M1717" i="2" s="1"/>
  <c r="I1717" i="2"/>
  <c r="H1717" i="2"/>
  <c r="J1717" i="2" s="1"/>
  <c r="I1716" i="2"/>
  <c r="L1716" i="2" s="1"/>
  <c r="H1716" i="2"/>
  <c r="J1716" i="2" s="1"/>
  <c r="I1715" i="2"/>
  <c r="L1715" i="2" s="1"/>
  <c r="H1715" i="2"/>
  <c r="J1715" i="2" s="1"/>
  <c r="M1714" i="2"/>
  <c r="L1714" i="2"/>
  <c r="K1714" i="2"/>
  <c r="J1714" i="2"/>
  <c r="I1714" i="2"/>
  <c r="H1714" i="2"/>
  <c r="L1713" i="2"/>
  <c r="K1713" i="2"/>
  <c r="J1713" i="2"/>
  <c r="I1713" i="2"/>
  <c r="H1713" i="2"/>
  <c r="I1712" i="2"/>
  <c r="L1712" i="2" s="1"/>
  <c r="H1712" i="2"/>
  <c r="L1711" i="2"/>
  <c r="I1711" i="2"/>
  <c r="H1711" i="2"/>
  <c r="L1710" i="2"/>
  <c r="M1710" i="2" s="1"/>
  <c r="K1710" i="2"/>
  <c r="J1710" i="2"/>
  <c r="I1710" i="2"/>
  <c r="H1710" i="2"/>
  <c r="K1709" i="2"/>
  <c r="J1709" i="2"/>
  <c r="I1709" i="2"/>
  <c r="L1709" i="2" s="1"/>
  <c r="H1709" i="2"/>
  <c r="I1708" i="2"/>
  <c r="L1708" i="2" s="1"/>
  <c r="H1708" i="2"/>
  <c r="L1707" i="2"/>
  <c r="K1707" i="2"/>
  <c r="J1707" i="2"/>
  <c r="I1707" i="2"/>
  <c r="H1707" i="2"/>
  <c r="L1706" i="2"/>
  <c r="I1706" i="2"/>
  <c r="J1706" i="2" s="1"/>
  <c r="H1706" i="2"/>
  <c r="K1706" i="2" s="1"/>
  <c r="I1705" i="2"/>
  <c r="L1705" i="2" s="1"/>
  <c r="H1705" i="2"/>
  <c r="K1705" i="2" s="1"/>
  <c r="M1705" i="2" s="1"/>
  <c r="I1704" i="2"/>
  <c r="L1704" i="2" s="1"/>
  <c r="H1704" i="2"/>
  <c r="L1703" i="2"/>
  <c r="K1703" i="2"/>
  <c r="J1703" i="2"/>
  <c r="I1703" i="2"/>
  <c r="H1703" i="2"/>
  <c r="L1702" i="2"/>
  <c r="I1702" i="2"/>
  <c r="J1702" i="2" s="1"/>
  <c r="H1702" i="2"/>
  <c r="K1702" i="2" s="1"/>
  <c r="M1702" i="2" s="1"/>
  <c r="I1701" i="2"/>
  <c r="L1701" i="2" s="1"/>
  <c r="H1701" i="2"/>
  <c r="K1701" i="2" s="1"/>
  <c r="M1701" i="2" s="1"/>
  <c r="I1700" i="2"/>
  <c r="L1700" i="2" s="1"/>
  <c r="H1700" i="2"/>
  <c r="L1699" i="2"/>
  <c r="K1699" i="2"/>
  <c r="J1699" i="2"/>
  <c r="I1699" i="2"/>
  <c r="H1699" i="2"/>
  <c r="L1698" i="2"/>
  <c r="I1698" i="2"/>
  <c r="J1698" i="2" s="1"/>
  <c r="H1698" i="2"/>
  <c r="K1698" i="2" s="1"/>
  <c r="I1697" i="2"/>
  <c r="L1697" i="2" s="1"/>
  <c r="H1697" i="2"/>
  <c r="K1697" i="2" s="1"/>
  <c r="M1697" i="2" s="1"/>
  <c r="I1696" i="2"/>
  <c r="L1696" i="2" s="1"/>
  <c r="H1696" i="2"/>
  <c r="L1695" i="2"/>
  <c r="K1695" i="2"/>
  <c r="J1695" i="2"/>
  <c r="I1695" i="2"/>
  <c r="H1695" i="2"/>
  <c r="L1694" i="2"/>
  <c r="I1694" i="2"/>
  <c r="J1694" i="2" s="1"/>
  <c r="H1694" i="2"/>
  <c r="K1694" i="2" s="1"/>
  <c r="M1694" i="2" s="1"/>
  <c r="I1693" i="2"/>
  <c r="L1693" i="2" s="1"/>
  <c r="H1693" i="2"/>
  <c r="K1693" i="2" s="1"/>
  <c r="M1693" i="2" s="1"/>
  <c r="I1692" i="2"/>
  <c r="L1692" i="2" s="1"/>
  <c r="H1692" i="2"/>
  <c r="L1691" i="2"/>
  <c r="K1691" i="2"/>
  <c r="J1691" i="2"/>
  <c r="I1691" i="2"/>
  <c r="H1691" i="2"/>
  <c r="L1690" i="2"/>
  <c r="I1690" i="2"/>
  <c r="J1690" i="2" s="1"/>
  <c r="H1690" i="2"/>
  <c r="K1690" i="2" s="1"/>
  <c r="I1689" i="2"/>
  <c r="L1689" i="2" s="1"/>
  <c r="H1689" i="2"/>
  <c r="K1689" i="2" s="1"/>
  <c r="M1689" i="2" s="1"/>
  <c r="I1688" i="2"/>
  <c r="L1688" i="2" s="1"/>
  <c r="H1688" i="2"/>
  <c r="L1687" i="2"/>
  <c r="K1687" i="2"/>
  <c r="J1687" i="2"/>
  <c r="I1687" i="2"/>
  <c r="H1687" i="2"/>
  <c r="L1686" i="2"/>
  <c r="I1686" i="2"/>
  <c r="J1686" i="2" s="1"/>
  <c r="H1686" i="2"/>
  <c r="K1686" i="2" s="1"/>
  <c r="M1686" i="2" s="1"/>
  <c r="I1685" i="2"/>
  <c r="L1685" i="2" s="1"/>
  <c r="H1685" i="2"/>
  <c r="K1685" i="2" s="1"/>
  <c r="M1685" i="2" s="1"/>
  <c r="I1684" i="2"/>
  <c r="L1684" i="2" s="1"/>
  <c r="H1684" i="2"/>
  <c r="L1683" i="2"/>
  <c r="K1683" i="2"/>
  <c r="J1683" i="2"/>
  <c r="I1683" i="2"/>
  <c r="H1683" i="2"/>
  <c r="L1682" i="2"/>
  <c r="I1682" i="2"/>
  <c r="J1682" i="2" s="1"/>
  <c r="H1682" i="2"/>
  <c r="K1682" i="2" s="1"/>
  <c r="I1681" i="2"/>
  <c r="L1681" i="2" s="1"/>
  <c r="H1681" i="2"/>
  <c r="K1681" i="2" s="1"/>
  <c r="M1681" i="2" s="1"/>
  <c r="I1680" i="2"/>
  <c r="L1680" i="2" s="1"/>
  <c r="H1680" i="2"/>
  <c r="L1679" i="2"/>
  <c r="K1679" i="2"/>
  <c r="J1679" i="2"/>
  <c r="I1679" i="2"/>
  <c r="H1679" i="2"/>
  <c r="L1678" i="2"/>
  <c r="I1678" i="2"/>
  <c r="J1678" i="2" s="1"/>
  <c r="H1678" i="2"/>
  <c r="K1678" i="2" s="1"/>
  <c r="M1678" i="2" s="1"/>
  <c r="I1677" i="2"/>
  <c r="L1677" i="2" s="1"/>
  <c r="H1677" i="2"/>
  <c r="K1677" i="2" s="1"/>
  <c r="M1677" i="2" s="1"/>
  <c r="I1676" i="2"/>
  <c r="L1676" i="2" s="1"/>
  <c r="H1676" i="2"/>
  <c r="L1675" i="2"/>
  <c r="K1675" i="2"/>
  <c r="J1675" i="2"/>
  <c r="I1675" i="2"/>
  <c r="H1675" i="2"/>
  <c r="L1674" i="2"/>
  <c r="I1674" i="2"/>
  <c r="J1674" i="2" s="1"/>
  <c r="H1674" i="2"/>
  <c r="K1674" i="2" s="1"/>
  <c r="I1673" i="2"/>
  <c r="L1673" i="2" s="1"/>
  <c r="H1673" i="2"/>
  <c r="K1673" i="2" s="1"/>
  <c r="M1673" i="2" s="1"/>
  <c r="I1672" i="2"/>
  <c r="L1672" i="2" s="1"/>
  <c r="H1672" i="2"/>
  <c r="L1671" i="2"/>
  <c r="K1671" i="2"/>
  <c r="J1671" i="2"/>
  <c r="I1671" i="2"/>
  <c r="H1671" i="2"/>
  <c r="L1670" i="2"/>
  <c r="I1670" i="2"/>
  <c r="J1670" i="2" s="1"/>
  <c r="H1670" i="2"/>
  <c r="K1670" i="2" s="1"/>
  <c r="M1670" i="2" s="1"/>
  <c r="I1669" i="2"/>
  <c r="L1669" i="2" s="1"/>
  <c r="H1669" i="2"/>
  <c r="I1668" i="2"/>
  <c r="L1668" i="2" s="1"/>
  <c r="H1668" i="2"/>
  <c r="L1667" i="2"/>
  <c r="K1667" i="2"/>
  <c r="J1667" i="2"/>
  <c r="I1667" i="2"/>
  <c r="H1667" i="2"/>
  <c r="L1666" i="2"/>
  <c r="I1666" i="2"/>
  <c r="J1666" i="2" s="1"/>
  <c r="H1666" i="2"/>
  <c r="K1666" i="2" s="1"/>
  <c r="I1665" i="2"/>
  <c r="L1665" i="2" s="1"/>
  <c r="H1665" i="2"/>
  <c r="I1664" i="2"/>
  <c r="L1664" i="2" s="1"/>
  <c r="H1664" i="2"/>
  <c r="L1663" i="2"/>
  <c r="K1663" i="2"/>
  <c r="J1663" i="2"/>
  <c r="I1663" i="2"/>
  <c r="H1663" i="2"/>
  <c r="L1662" i="2"/>
  <c r="I1662" i="2"/>
  <c r="J1662" i="2" s="1"/>
  <c r="H1662" i="2"/>
  <c r="K1662" i="2" s="1"/>
  <c r="M1662" i="2" s="1"/>
  <c r="I1661" i="2"/>
  <c r="L1661" i="2" s="1"/>
  <c r="H1661" i="2"/>
  <c r="I1660" i="2"/>
  <c r="L1660" i="2" s="1"/>
  <c r="H1660" i="2"/>
  <c r="L1659" i="2"/>
  <c r="K1659" i="2"/>
  <c r="J1659" i="2"/>
  <c r="I1659" i="2"/>
  <c r="H1659" i="2"/>
  <c r="L1658" i="2"/>
  <c r="I1658" i="2"/>
  <c r="J1658" i="2" s="1"/>
  <c r="H1658" i="2"/>
  <c r="K1658" i="2" s="1"/>
  <c r="I1657" i="2"/>
  <c r="L1657" i="2" s="1"/>
  <c r="H1657" i="2"/>
  <c r="I1656" i="2"/>
  <c r="L1656" i="2" s="1"/>
  <c r="H1656" i="2"/>
  <c r="L1655" i="2"/>
  <c r="K1655" i="2"/>
  <c r="J1655" i="2"/>
  <c r="I1655" i="2"/>
  <c r="H1655" i="2"/>
  <c r="L1654" i="2"/>
  <c r="I1654" i="2"/>
  <c r="J1654" i="2" s="1"/>
  <c r="H1654" i="2"/>
  <c r="K1654" i="2" s="1"/>
  <c r="M1654" i="2" s="1"/>
  <c r="I1653" i="2"/>
  <c r="L1653" i="2" s="1"/>
  <c r="H1653" i="2"/>
  <c r="I1652" i="2"/>
  <c r="L1652" i="2" s="1"/>
  <c r="H1652" i="2"/>
  <c r="L1651" i="2"/>
  <c r="K1651" i="2"/>
  <c r="J1651" i="2"/>
  <c r="I1651" i="2"/>
  <c r="H1651" i="2"/>
  <c r="L1650" i="2"/>
  <c r="I1650" i="2"/>
  <c r="J1650" i="2" s="1"/>
  <c r="H1650" i="2"/>
  <c r="K1650" i="2" s="1"/>
  <c r="I1649" i="2"/>
  <c r="L1649" i="2" s="1"/>
  <c r="H1649" i="2"/>
  <c r="I1648" i="2"/>
  <c r="L1648" i="2" s="1"/>
  <c r="H1648" i="2"/>
  <c r="L1647" i="2"/>
  <c r="K1647" i="2"/>
  <c r="J1647" i="2"/>
  <c r="I1647" i="2"/>
  <c r="H1647" i="2"/>
  <c r="L1646" i="2"/>
  <c r="I1646" i="2"/>
  <c r="J1646" i="2" s="1"/>
  <c r="H1646" i="2"/>
  <c r="K1646" i="2" s="1"/>
  <c r="I1645" i="2"/>
  <c r="L1645" i="2" s="1"/>
  <c r="H1645" i="2"/>
  <c r="I1644" i="2"/>
  <c r="L1644" i="2" s="1"/>
  <c r="H1644" i="2"/>
  <c r="L1643" i="2"/>
  <c r="K1643" i="2"/>
  <c r="J1643" i="2"/>
  <c r="I1643" i="2"/>
  <c r="H1643" i="2"/>
  <c r="L1642" i="2"/>
  <c r="I1642" i="2"/>
  <c r="J1642" i="2" s="1"/>
  <c r="H1642" i="2"/>
  <c r="K1642" i="2" s="1"/>
  <c r="I1641" i="2"/>
  <c r="L1641" i="2" s="1"/>
  <c r="H1641" i="2"/>
  <c r="I1640" i="2"/>
  <c r="L1640" i="2" s="1"/>
  <c r="H1640" i="2"/>
  <c r="L1639" i="2"/>
  <c r="K1639" i="2"/>
  <c r="J1639" i="2"/>
  <c r="I1639" i="2"/>
  <c r="H1639" i="2"/>
  <c r="L1638" i="2"/>
  <c r="I1638" i="2"/>
  <c r="J1638" i="2" s="1"/>
  <c r="H1638" i="2"/>
  <c r="K1638" i="2" s="1"/>
  <c r="I1637" i="2"/>
  <c r="L1637" i="2" s="1"/>
  <c r="H1637" i="2"/>
  <c r="I1636" i="2"/>
  <c r="L1636" i="2" s="1"/>
  <c r="H1636" i="2"/>
  <c r="L1635" i="2"/>
  <c r="K1635" i="2"/>
  <c r="J1635" i="2"/>
  <c r="I1635" i="2"/>
  <c r="H1635" i="2"/>
  <c r="L1634" i="2"/>
  <c r="I1634" i="2"/>
  <c r="J1634" i="2" s="1"/>
  <c r="H1634" i="2"/>
  <c r="K1634" i="2" s="1"/>
  <c r="I1633" i="2"/>
  <c r="L1633" i="2" s="1"/>
  <c r="H1633" i="2"/>
  <c r="I1632" i="2"/>
  <c r="L1632" i="2" s="1"/>
  <c r="H1632" i="2"/>
  <c r="L1631" i="2"/>
  <c r="K1631" i="2"/>
  <c r="J1631" i="2"/>
  <c r="I1631" i="2"/>
  <c r="H1631" i="2"/>
  <c r="L1630" i="2"/>
  <c r="I1630" i="2"/>
  <c r="J1630" i="2" s="1"/>
  <c r="H1630" i="2"/>
  <c r="K1630" i="2" s="1"/>
  <c r="I1629" i="2"/>
  <c r="L1629" i="2" s="1"/>
  <c r="H1629" i="2"/>
  <c r="I1628" i="2"/>
  <c r="L1628" i="2" s="1"/>
  <c r="H1628" i="2"/>
  <c r="L1627" i="2"/>
  <c r="K1627" i="2"/>
  <c r="J1627" i="2"/>
  <c r="I1627" i="2"/>
  <c r="H1627" i="2"/>
  <c r="L1626" i="2"/>
  <c r="I1626" i="2"/>
  <c r="J1626" i="2" s="1"/>
  <c r="H1626" i="2"/>
  <c r="K1626" i="2" s="1"/>
  <c r="I1625" i="2"/>
  <c r="L1625" i="2" s="1"/>
  <c r="H1625" i="2"/>
  <c r="I1624" i="2"/>
  <c r="L1624" i="2" s="1"/>
  <c r="H1624" i="2"/>
  <c r="L1623" i="2"/>
  <c r="K1623" i="2"/>
  <c r="J1623" i="2"/>
  <c r="I1623" i="2"/>
  <c r="H1623" i="2"/>
  <c r="L1622" i="2"/>
  <c r="I1622" i="2"/>
  <c r="J1622" i="2" s="1"/>
  <c r="H1622" i="2"/>
  <c r="K1622" i="2" s="1"/>
  <c r="I1621" i="2"/>
  <c r="L1621" i="2" s="1"/>
  <c r="H1621" i="2"/>
  <c r="K1621" i="2" s="1"/>
  <c r="M1621" i="2" s="1"/>
  <c r="I1620" i="2"/>
  <c r="L1620" i="2" s="1"/>
  <c r="H1620" i="2"/>
  <c r="L1619" i="2"/>
  <c r="K1619" i="2"/>
  <c r="J1619" i="2"/>
  <c r="I1619" i="2"/>
  <c r="H1619" i="2"/>
  <c r="L1618" i="2"/>
  <c r="I1618" i="2"/>
  <c r="J1618" i="2" s="1"/>
  <c r="H1618" i="2"/>
  <c r="K1618" i="2" s="1"/>
  <c r="J1617" i="2"/>
  <c r="I1617" i="2"/>
  <c r="L1617" i="2" s="1"/>
  <c r="H1617" i="2"/>
  <c r="K1617" i="2" s="1"/>
  <c r="M1617" i="2" s="1"/>
  <c r="I1616" i="2"/>
  <c r="L1616" i="2" s="1"/>
  <c r="H1616" i="2"/>
  <c r="L1615" i="2"/>
  <c r="K1615" i="2"/>
  <c r="J1615" i="2"/>
  <c r="I1615" i="2"/>
  <c r="H1615" i="2"/>
  <c r="L1614" i="2"/>
  <c r="I1614" i="2"/>
  <c r="J1614" i="2" s="1"/>
  <c r="H1614" i="2"/>
  <c r="K1614" i="2" s="1"/>
  <c r="M1614" i="2" s="1"/>
  <c r="J1613" i="2"/>
  <c r="I1613" i="2"/>
  <c r="L1613" i="2" s="1"/>
  <c r="H1613" i="2"/>
  <c r="K1613" i="2" s="1"/>
  <c r="M1613" i="2" s="1"/>
  <c r="I1612" i="2"/>
  <c r="L1612" i="2" s="1"/>
  <c r="H1612" i="2"/>
  <c r="L1611" i="2"/>
  <c r="K1611" i="2"/>
  <c r="J1611" i="2"/>
  <c r="I1611" i="2"/>
  <c r="H1611" i="2"/>
  <c r="I1610" i="2"/>
  <c r="J1610" i="2" s="1"/>
  <c r="H1610" i="2"/>
  <c r="K1610" i="2" s="1"/>
  <c r="I1609" i="2"/>
  <c r="L1609" i="2" s="1"/>
  <c r="H1609" i="2"/>
  <c r="I1608" i="2"/>
  <c r="L1608" i="2" s="1"/>
  <c r="H1608" i="2"/>
  <c r="L1607" i="2"/>
  <c r="K1607" i="2"/>
  <c r="J1607" i="2"/>
  <c r="I1607" i="2"/>
  <c r="H1607" i="2"/>
  <c r="L1606" i="2"/>
  <c r="I1606" i="2"/>
  <c r="J1606" i="2" s="1"/>
  <c r="H1606" i="2"/>
  <c r="K1606" i="2" s="1"/>
  <c r="I1605" i="2"/>
  <c r="L1605" i="2" s="1"/>
  <c r="H1605" i="2"/>
  <c r="K1605" i="2" s="1"/>
  <c r="M1605" i="2" s="1"/>
  <c r="I1604" i="2"/>
  <c r="L1604" i="2" s="1"/>
  <c r="H1604" i="2"/>
  <c r="L1603" i="2"/>
  <c r="K1603" i="2"/>
  <c r="J1603" i="2"/>
  <c r="I1603" i="2"/>
  <c r="H1603" i="2"/>
  <c r="I1602" i="2"/>
  <c r="J1602" i="2" s="1"/>
  <c r="H1602" i="2"/>
  <c r="K1602" i="2" s="1"/>
  <c r="J1601" i="2"/>
  <c r="I1601" i="2"/>
  <c r="L1601" i="2" s="1"/>
  <c r="H1601" i="2"/>
  <c r="K1601" i="2" s="1"/>
  <c r="M1601" i="2" s="1"/>
  <c r="I1600" i="2"/>
  <c r="L1600" i="2" s="1"/>
  <c r="H1600" i="2"/>
  <c r="L1599" i="2"/>
  <c r="K1599" i="2"/>
  <c r="J1599" i="2"/>
  <c r="I1599" i="2"/>
  <c r="H1599" i="2"/>
  <c r="L1598" i="2"/>
  <c r="I1598" i="2"/>
  <c r="H1598" i="2"/>
  <c r="K1598" i="2" s="1"/>
  <c r="M1598" i="2" s="1"/>
  <c r="J1597" i="2"/>
  <c r="I1597" i="2"/>
  <c r="L1597" i="2" s="1"/>
  <c r="H1597" i="2"/>
  <c r="K1597" i="2" s="1"/>
  <c r="M1597" i="2" s="1"/>
  <c r="I1596" i="2"/>
  <c r="L1596" i="2" s="1"/>
  <c r="H1596" i="2"/>
  <c r="L1595" i="2"/>
  <c r="K1595" i="2"/>
  <c r="J1595" i="2"/>
  <c r="I1595" i="2"/>
  <c r="H1595" i="2"/>
  <c r="I1594" i="2"/>
  <c r="L1594" i="2" s="1"/>
  <c r="H1594" i="2"/>
  <c r="K1594" i="2" s="1"/>
  <c r="I1593" i="2"/>
  <c r="L1593" i="2" s="1"/>
  <c r="H1593" i="2"/>
  <c r="K1593" i="2" s="1"/>
  <c r="M1593" i="2" s="1"/>
  <c r="L1592" i="2"/>
  <c r="I1592" i="2"/>
  <c r="H1592" i="2"/>
  <c r="L1591" i="2"/>
  <c r="K1591" i="2"/>
  <c r="M1591" i="2" s="1"/>
  <c r="J1591" i="2"/>
  <c r="I1591" i="2"/>
  <c r="H1591" i="2"/>
  <c r="I1590" i="2"/>
  <c r="L1590" i="2" s="1"/>
  <c r="H1590" i="2"/>
  <c r="J1589" i="2"/>
  <c r="I1589" i="2"/>
  <c r="L1589" i="2" s="1"/>
  <c r="H1589" i="2"/>
  <c r="K1589" i="2" s="1"/>
  <c r="M1589" i="2" s="1"/>
  <c r="I1588" i="2"/>
  <c r="L1588" i="2" s="1"/>
  <c r="H1588" i="2"/>
  <c r="L1587" i="2"/>
  <c r="K1587" i="2"/>
  <c r="M1587" i="2" s="1"/>
  <c r="J1587" i="2"/>
  <c r="I1587" i="2"/>
  <c r="H1587" i="2"/>
  <c r="K1586" i="2"/>
  <c r="I1586" i="2"/>
  <c r="H1586" i="2"/>
  <c r="J1585" i="2"/>
  <c r="I1585" i="2"/>
  <c r="L1585" i="2" s="1"/>
  <c r="H1585" i="2"/>
  <c r="K1585" i="2" s="1"/>
  <c r="M1585" i="2" s="1"/>
  <c r="L1584" i="2"/>
  <c r="I1584" i="2"/>
  <c r="H1584" i="2"/>
  <c r="L1583" i="2"/>
  <c r="K1583" i="2"/>
  <c r="M1583" i="2" s="1"/>
  <c r="J1583" i="2"/>
  <c r="I1583" i="2"/>
  <c r="H1583" i="2"/>
  <c r="K1582" i="2"/>
  <c r="M1582" i="2" s="1"/>
  <c r="I1582" i="2"/>
  <c r="L1582" i="2" s="1"/>
  <c r="H1582" i="2"/>
  <c r="J1582" i="2" s="1"/>
  <c r="K1581" i="2"/>
  <c r="I1581" i="2"/>
  <c r="L1581" i="2" s="1"/>
  <c r="H1581" i="2"/>
  <c r="I1580" i="2"/>
  <c r="L1580" i="2" s="1"/>
  <c r="H1580" i="2"/>
  <c r="M1579" i="2"/>
  <c r="L1579" i="2"/>
  <c r="K1579" i="2"/>
  <c r="J1579" i="2"/>
  <c r="I1579" i="2"/>
  <c r="H1579" i="2"/>
  <c r="K1578" i="2"/>
  <c r="M1578" i="2" s="1"/>
  <c r="I1578" i="2"/>
  <c r="L1578" i="2" s="1"/>
  <c r="H1578" i="2"/>
  <c r="J1578" i="2" s="1"/>
  <c r="K1577" i="2"/>
  <c r="I1577" i="2"/>
  <c r="L1577" i="2" s="1"/>
  <c r="H1577" i="2"/>
  <c r="I1576" i="2"/>
  <c r="L1576" i="2" s="1"/>
  <c r="H1576" i="2"/>
  <c r="M1575" i="2"/>
  <c r="L1575" i="2"/>
  <c r="K1575" i="2"/>
  <c r="J1575" i="2"/>
  <c r="I1575" i="2"/>
  <c r="H1575" i="2"/>
  <c r="K1574" i="2"/>
  <c r="M1574" i="2" s="1"/>
  <c r="I1574" i="2"/>
  <c r="L1574" i="2" s="1"/>
  <c r="H1574" i="2"/>
  <c r="J1574" i="2" s="1"/>
  <c r="K1573" i="2"/>
  <c r="I1573" i="2"/>
  <c r="L1573" i="2" s="1"/>
  <c r="H1573" i="2"/>
  <c r="I1572" i="2"/>
  <c r="L1572" i="2" s="1"/>
  <c r="H1572" i="2"/>
  <c r="M1571" i="2"/>
  <c r="L1571" i="2"/>
  <c r="K1571" i="2"/>
  <c r="J1571" i="2"/>
  <c r="I1571" i="2"/>
  <c r="H1571" i="2"/>
  <c r="K1570" i="2"/>
  <c r="M1570" i="2" s="1"/>
  <c r="I1570" i="2"/>
  <c r="L1570" i="2" s="1"/>
  <c r="H1570" i="2"/>
  <c r="J1570" i="2" s="1"/>
  <c r="K1569" i="2"/>
  <c r="I1569" i="2"/>
  <c r="L1569" i="2" s="1"/>
  <c r="H1569" i="2"/>
  <c r="I1568" i="2"/>
  <c r="L1568" i="2" s="1"/>
  <c r="H1568" i="2"/>
  <c r="M1567" i="2"/>
  <c r="L1567" i="2"/>
  <c r="K1567" i="2"/>
  <c r="J1567" i="2"/>
  <c r="I1567" i="2"/>
  <c r="H1567" i="2"/>
  <c r="L1566" i="2"/>
  <c r="K1566" i="2"/>
  <c r="M1566" i="2" s="1"/>
  <c r="I1566" i="2"/>
  <c r="H1566" i="2"/>
  <c r="K1565" i="2"/>
  <c r="M1565" i="2" s="1"/>
  <c r="I1565" i="2"/>
  <c r="L1565" i="2" s="1"/>
  <c r="H1565" i="2"/>
  <c r="J1565" i="2" s="1"/>
  <c r="I1564" i="2"/>
  <c r="L1564" i="2" s="1"/>
  <c r="H1564" i="2"/>
  <c r="L1563" i="2"/>
  <c r="K1563" i="2"/>
  <c r="M1563" i="2" s="1"/>
  <c r="J1563" i="2"/>
  <c r="I1563" i="2"/>
  <c r="H1563" i="2"/>
  <c r="M1562" i="2"/>
  <c r="K1562" i="2"/>
  <c r="I1562" i="2"/>
  <c r="L1562" i="2" s="1"/>
  <c r="H1562" i="2"/>
  <c r="K1561" i="2"/>
  <c r="M1561" i="2" s="1"/>
  <c r="I1561" i="2"/>
  <c r="L1561" i="2" s="1"/>
  <c r="H1561" i="2"/>
  <c r="J1561" i="2" s="1"/>
  <c r="I1560" i="2"/>
  <c r="L1560" i="2" s="1"/>
  <c r="H1560" i="2"/>
  <c r="L1559" i="2"/>
  <c r="K1559" i="2"/>
  <c r="M1559" i="2" s="1"/>
  <c r="J1559" i="2"/>
  <c r="I1559" i="2"/>
  <c r="H1559" i="2"/>
  <c r="M1558" i="2"/>
  <c r="L1558" i="2"/>
  <c r="K1558" i="2"/>
  <c r="I1558" i="2"/>
  <c r="H1558" i="2"/>
  <c r="J1558" i="2" s="1"/>
  <c r="K1557" i="2"/>
  <c r="I1557" i="2"/>
  <c r="L1557" i="2" s="1"/>
  <c r="H1557" i="2"/>
  <c r="I1556" i="2"/>
  <c r="L1556" i="2" s="1"/>
  <c r="H1556" i="2"/>
  <c r="L1555" i="2"/>
  <c r="K1555" i="2"/>
  <c r="M1555" i="2" s="1"/>
  <c r="J1555" i="2"/>
  <c r="I1555" i="2"/>
  <c r="H1555" i="2"/>
  <c r="I1554" i="2"/>
  <c r="L1554" i="2" s="1"/>
  <c r="H1554" i="2"/>
  <c r="K1554" i="2" s="1"/>
  <c r="M1554" i="2" s="1"/>
  <c r="I1553" i="2"/>
  <c r="L1553" i="2" s="1"/>
  <c r="H1553" i="2"/>
  <c r="J1553" i="2" s="1"/>
  <c r="I1552" i="2"/>
  <c r="L1552" i="2" s="1"/>
  <c r="H1552" i="2"/>
  <c r="M1551" i="2"/>
  <c r="L1551" i="2"/>
  <c r="K1551" i="2"/>
  <c r="J1551" i="2"/>
  <c r="I1551" i="2"/>
  <c r="H1551" i="2"/>
  <c r="K1550" i="2"/>
  <c r="M1550" i="2" s="1"/>
  <c r="I1550" i="2"/>
  <c r="L1550" i="2" s="1"/>
  <c r="H1550" i="2"/>
  <c r="J1550" i="2" s="1"/>
  <c r="I1549" i="2"/>
  <c r="L1549" i="2" s="1"/>
  <c r="H1549" i="2"/>
  <c r="I1548" i="2"/>
  <c r="L1548" i="2" s="1"/>
  <c r="H1548" i="2"/>
  <c r="M1547" i="2"/>
  <c r="L1547" i="2"/>
  <c r="K1547" i="2"/>
  <c r="J1547" i="2"/>
  <c r="I1547" i="2"/>
  <c r="H1547" i="2"/>
  <c r="L1546" i="2"/>
  <c r="K1546" i="2"/>
  <c r="M1546" i="2" s="1"/>
  <c r="I1546" i="2"/>
  <c r="H1546" i="2"/>
  <c r="K1545" i="2"/>
  <c r="M1545" i="2" s="1"/>
  <c r="I1545" i="2"/>
  <c r="L1545" i="2" s="1"/>
  <c r="H1545" i="2"/>
  <c r="J1545" i="2" s="1"/>
  <c r="I1544" i="2"/>
  <c r="L1544" i="2" s="1"/>
  <c r="H1544" i="2"/>
  <c r="L1543" i="2"/>
  <c r="K1543" i="2"/>
  <c r="M1543" i="2" s="1"/>
  <c r="J1543" i="2"/>
  <c r="I1543" i="2"/>
  <c r="H1543" i="2"/>
  <c r="L1542" i="2"/>
  <c r="I1542" i="2"/>
  <c r="H1542" i="2"/>
  <c r="J1542" i="2" s="1"/>
  <c r="K1541" i="2"/>
  <c r="I1541" i="2"/>
  <c r="L1541" i="2" s="1"/>
  <c r="H1541" i="2"/>
  <c r="I1540" i="2"/>
  <c r="L1540" i="2" s="1"/>
  <c r="H1540" i="2"/>
  <c r="L1539" i="2"/>
  <c r="K1539" i="2"/>
  <c r="M1539" i="2" s="1"/>
  <c r="J1539" i="2"/>
  <c r="I1539" i="2"/>
  <c r="H1539" i="2"/>
  <c r="I1538" i="2"/>
  <c r="L1538" i="2" s="1"/>
  <c r="H1538" i="2"/>
  <c r="I1537" i="2"/>
  <c r="L1537" i="2" s="1"/>
  <c r="H1537" i="2"/>
  <c r="I1536" i="2"/>
  <c r="L1536" i="2" s="1"/>
  <c r="H1536" i="2"/>
  <c r="M1535" i="2"/>
  <c r="L1535" i="2"/>
  <c r="K1535" i="2"/>
  <c r="J1535" i="2"/>
  <c r="I1535" i="2"/>
  <c r="H1535" i="2"/>
  <c r="K1534" i="2"/>
  <c r="M1534" i="2" s="1"/>
  <c r="I1534" i="2"/>
  <c r="L1534" i="2" s="1"/>
  <c r="H1534" i="2"/>
  <c r="J1534" i="2" s="1"/>
  <c r="I1533" i="2"/>
  <c r="L1533" i="2" s="1"/>
  <c r="H1533" i="2"/>
  <c r="K1533" i="2" s="1"/>
  <c r="M1533" i="2" s="1"/>
  <c r="I1532" i="2"/>
  <c r="L1532" i="2" s="1"/>
  <c r="H1532" i="2"/>
  <c r="L1531" i="2"/>
  <c r="K1531" i="2"/>
  <c r="J1531" i="2"/>
  <c r="I1531" i="2"/>
  <c r="H1531" i="2"/>
  <c r="L1530" i="2"/>
  <c r="I1530" i="2"/>
  <c r="J1530" i="2" s="1"/>
  <c r="H1530" i="2"/>
  <c r="K1530" i="2" s="1"/>
  <c r="M1530" i="2" s="1"/>
  <c r="K1529" i="2"/>
  <c r="M1529" i="2" s="1"/>
  <c r="I1529" i="2"/>
  <c r="L1529" i="2" s="1"/>
  <c r="H1529" i="2"/>
  <c r="L1528" i="2"/>
  <c r="I1528" i="2"/>
  <c r="H1528" i="2"/>
  <c r="K1527" i="2"/>
  <c r="J1527" i="2"/>
  <c r="I1527" i="2"/>
  <c r="L1527" i="2" s="1"/>
  <c r="M1527" i="2" s="1"/>
  <c r="H1527" i="2"/>
  <c r="K1526" i="2"/>
  <c r="I1526" i="2"/>
  <c r="J1526" i="2" s="1"/>
  <c r="H1526" i="2"/>
  <c r="M1525" i="2"/>
  <c r="K1525" i="2"/>
  <c r="I1525" i="2"/>
  <c r="L1525" i="2" s="1"/>
  <c r="H1525" i="2"/>
  <c r="L1524" i="2"/>
  <c r="I1524" i="2"/>
  <c r="H1524" i="2"/>
  <c r="K1523" i="2"/>
  <c r="I1523" i="2"/>
  <c r="H1523" i="2"/>
  <c r="J1522" i="2"/>
  <c r="I1522" i="2"/>
  <c r="L1522" i="2" s="1"/>
  <c r="H1522" i="2"/>
  <c r="K1522" i="2" s="1"/>
  <c r="K1521" i="2"/>
  <c r="M1521" i="2" s="1"/>
  <c r="I1521" i="2"/>
  <c r="L1521" i="2" s="1"/>
  <c r="H1521" i="2"/>
  <c r="L1520" i="2"/>
  <c r="I1520" i="2"/>
  <c r="H1520" i="2"/>
  <c r="K1519" i="2"/>
  <c r="J1519" i="2"/>
  <c r="I1519" i="2"/>
  <c r="L1519" i="2" s="1"/>
  <c r="M1519" i="2" s="1"/>
  <c r="H1519" i="2"/>
  <c r="L1518" i="2"/>
  <c r="I1518" i="2"/>
  <c r="H1518" i="2"/>
  <c r="K1517" i="2"/>
  <c r="M1517" i="2" s="1"/>
  <c r="I1517" i="2"/>
  <c r="L1517" i="2" s="1"/>
  <c r="H1517" i="2"/>
  <c r="J1517" i="2" s="1"/>
  <c r="I1516" i="2"/>
  <c r="L1516" i="2" s="1"/>
  <c r="H1516" i="2"/>
  <c r="L1515" i="2"/>
  <c r="K1515" i="2"/>
  <c r="M1515" i="2" s="1"/>
  <c r="J1515" i="2"/>
  <c r="I1515" i="2"/>
  <c r="H1515" i="2"/>
  <c r="K1514" i="2"/>
  <c r="I1514" i="2"/>
  <c r="L1514" i="2" s="1"/>
  <c r="M1514" i="2" s="1"/>
  <c r="H1514" i="2"/>
  <c r="I1513" i="2"/>
  <c r="L1513" i="2" s="1"/>
  <c r="H1513" i="2"/>
  <c r="K1513" i="2" s="1"/>
  <c r="M1513" i="2" s="1"/>
  <c r="L1512" i="2"/>
  <c r="K1512" i="2"/>
  <c r="M1512" i="2" s="1"/>
  <c r="I1512" i="2"/>
  <c r="H1512" i="2"/>
  <c r="J1512" i="2" s="1"/>
  <c r="L1511" i="2"/>
  <c r="K1511" i="2"/>
  <c r="J1511" i="2"/>
  <c r="I1511" i="2"/>
  <c r="H1511" i="2"/>
  <c r="I1510" i="2"/>
  <c r="L1510" i="2" s="1"/>
  <c r="H1510" i="2"/>
  <c r="K1510" i="2" s="1"/>
  <c r="I1509" i="2"/>
  <c r="L1509" i="2" s="1"/>
  <c r="H1509" i="2"/>
  <c r="K1509" i="2" s="1"/>
  <c r="M1509" i="2" s="1"/>
  <c r="K1508" i="2"/>
  <c r="M1508" i="2" s="1"/>
  <c r="I1508" i="2"/>
  <c r="L1508" i="2" s="1"/>
  <c r="H1508" i="2"/>
  <c r="J1508" i="2" s="1"/>
  <c r="K1507" i="2"/>
  <c r="I1507" i="2"/>
  <c r="J1507" i="2" s="1"/>
  <c r="H1507" i="2"/>
  <c r="L1506" i="2"/>
  <c r="I1506" i="2"/>
  <c r="H1506" i="2"/>
  <c r="K1505" i="2"/>
  <c r="I1505" i="2"/>
  <c r="H1505" i="2"/>
  <c r="K1504" i="2"/>
  <c r="M1504" i="2" s="1"/>
  <c r="I1504" i="2"/>
  <c r="L1504" i="2" s="1"/>
  <c r="H1504" i="2"/>
  <c r="J1504" i="2" s="1"/>
  <c r="L1503" i="2"/>
  <c r="M1503" i="2" s="1"/>
  <c r="K1503" i="2"/>
  <c r="J1503" i="2"/>
  <c r="I1503" i="2"/>
  <c r="H1503" i="2"/>
  <c r="L1502" i="2"/>
  <c r="J1502" i="2"/>
  <c r="I1502" i="2"/>
  <c r="H1502" i="2"/>
  <c r="K1502" i="2" s="1"/>
  <c r="M1502" i="2" s="1"/>
  <c r="K1501" i="2"/>
  <c r="M1501" i="2" s="1"/>
  <c r="I1501" i="2"/>
  <c r="L1501" i="2" s="1"/>
  <c r="H1501" i="2"/>
  <c r="M1500" i="2"/>
  <c r="K1500" i="2"/>
  <c r="I1500" i="2"/>
  <c r="L1500" i="2" s="1"/>
  <c r="H1500" i="2"/>
  <c r="M1499" i="2"/>
  <c r="L1499" i="2"/>
  <c r="K1499" i="2"/>
  <c r="J1499" i="2"/>
  <c r="I1499" i="2"/>
  <c r="H1499" i="2"/>
  <c r="K1498" i="2"/>
  <c r="I1498" i="2"/>
  <c r="J1498" i="2" s="1"/>
  <c r="H1498" i="2"/>
  <c r="K1497" i="2"/>
  <c r="I1497" i="2"/>
  <c r="L1497" i="2" s="1"/>
  <c r="H1497" i="2"/>
  <c r="L1496" i="2"/>
  <c r="I1496" i="2"/>
  <c r="H1496" i="2"/>
  <c r="L1495" i="2"/>
  <c r="M1495" i="2" s="1"/>
  <c r="K1495" i="2"/>
  <c r="J1495" i="2"/>
  <c r="I1495" i="2"/>
  <c r="H1495" i="2"/>
  <c r="K1494" i="2"/>
  <c r="I1494" i="2"/>
  <c r="H1494" i="2"/>
  <c r="M1493" i="2"/>
  <c r="K1493" i="2"/>
  <c r="I1493" i="2"/>
  <c r="L1493" i="2" s="1"/>
  <c r="H1493" i="2"/>
  <c r="L1492" i="2"/>
  <c r="I1492" i="2"/>
  <c r="H1492" i="2"/>
  <c r="J1492" i="2" s="1"/>
  <c r="K1491" i="2"/>
  <c r="I1491" i="2"/>
  <c r="H1491" i="2"/>
  <c r="M1490" i="2"/>
  <c r="J1490" i="2"/>
  <c r="I1490" i="2"/>
  <c r="L1490" i="2" s="1"/>
  <c r="H1490" i="2"/>
  <c r="K1490" i="2" s="1"/>
  <c r="K1489" i="2"/>
  <c r="I1489" i="2"/>
  <c r="H1489" i="2"/>
  <c r="L1488" i="2"/>
  <c r="I1488" i="2"/>
  <c r="H1488" i="2"/>
  <c r="L1487" i="2"/>
  <c r="M1487" i="2" s="1"/>
  <c r="K1487" i="2"/>
  <c r="J1487" i="2"/>
  <c r="I1487" i="2"/>
  <c r="H1487" i="2"/>
  <c r="L1486" i="2"/>
  <c r="I1486" i="2"/>
  <c r="H1486" i="2"/>
  <c r="K1485" i="2"/>
  <c r="M1485" i="2" s="1"/>
  <c r="I1485" i="2"/>
  <c r="L1485" i="2" s="1"/>
  <c r="H1485" i="2"/>
  <c r="J1485" i="2" s="1"/>
  <c r="M1484" i="2"/>
  <c r="I1484" i="2"/>
  <c r="L1484" i="2" s="1"/>
  <c r="H1484" i="2"/>
  <c r="K1484" i="2" s="1"/>
  <c r="L1483" i="2"/>
  <c r="K1483" i="2"/>
  <c r="M1483" i="2" s="1"/>
  <c r="J1483" i="2"/>
  <c r="I1483" i="2"/>
  <c r="H1483" i="2"/>
  <c r="M1482" i="2"/>
  <c r="K1482" i="2"/>
  <c r="I1482" i="2"/>
  <c r="L1482" i="2" s="1"/>
  <c r="H1482" i="2"/>
  <c r="K1481" i="2"/>
  <c r="M1481" i="2" s="1"/>
  <c r="I1481" i="2"/>
  <c r="L1481" i="2" s="1"/>
  <c r="H1481" i="2"/>
  <c r="L1480" i="2"/>
  <c r="K1480" i="2"/>
  <c r="M1480" i="2" s="1"/>
  <c r="I1480" i="2"/>
  <c r="H1480" i="2"/>
  <c r="J1480" i="2" s="1"/>
  <c r="L1479" i="2"/>
  <c r="K1479" i="2"/>
  <c r="M1479" i="2" s="1"/>
  <c r="J1479" i="2"/>
  <c r="I1479" i="2"/>
  <c r="H1479" i="2"/>
  <c r="K1478" i="2"/>
  <c r="M1478" i="2" s="1"/>
  <c r="I1478" i="2"/>
  <c r="L1478" i="2" s="1"/>
  <c r="H1478" i="2"/>
  <c r="J1478" i="2" s="1"/>
  <c r="I1477" i="2"/>
  <c r="L1477" i="2" s="1"/>
  <c r="H1477" i="2"/>
  <c r="M1476" i="2"/>
  <c r="K1476" i="2"/>
  <c r="I1476" i="2"/>
  <c r="L1476" i="2" s="1"/>
  <c r="H1476" i="2"/>
  <c r="J1476" i="2" s="1"/>
  <c r="K1475" i="2"/>
  <c r="I1475" i="2"/>
  <c r="H1475" i="2"/>
  <c r="L1474" i="2"/>
  <c r="I1474" i="2"/>
  <c r="H1474" i="2"/>
  <c r="K1473" i="2"/>
  <c r="I1473" i="2"/>
  <c r="H1473" i="2"/>
  <c r="I1472" i="2"/>
  <c r="L1472" i="2" s="1"/>
  <c r="H1472" i="2"/>
  <c r="L1471" i="2"/>
  <c r="M1471" i="2" s="1"/>
  <c r="K1471" i="2"/>
  <c r="J1471" i="2"/>
  <c r="I1471" i="2"/>
  <c r="H1471" i="2"/>
  <c r="L1470" i="2"/>
  <c r="J1470" i="2"/>
  <c r="I1470" i="2"/>
  <c r="H1470" i="2"/>
  <c r="K1470" i="2" s="1"/>
  <c r="K1469" i="2"/>
  <c r="I1469" i="2"/>
  <c r="H1469" i="2"/>
  <c r="I1468" i="2"/>
  <c r="L1468" i="2" s="1"/>
  <c r="H1468" i="2"/>
  <c r="I1467" i="2"/>
  <c r="L1467" i="2" s="1"/>
  <c r="H1467" i="2"/>
  <c r="K1467" i="2" s="1"/>
  <c r="K1466" i="2"/>
  <c r="I1466" i="2"/>
  <c r="H1466" i="2"/>
  <c r="M1465" i="2"/>
  <c r="K1465" i="2"/>
  <c r="I1465" i="2"/>
  <c r="L1465" i="2" s="1"/>
  <c r="H1465" i="2"/>
  <c r="J1465" i="2" s="1"/>
  <c r="I1464" i="2"/>
  <c r="L1464" i="2" s="1"/>
  <c r="H1464" i="2"/>
  <c r="L1463" i="2"/>
  <c r="K1463" i="2"/>
  <c r="I1463" i="2"/>
  <c r="H1463" i="2"/>
  <c r="K1462" i="2"/>
  <c r="I1462" i="2"/>
  <c r="H1462" i="2"/>
  <c r="K1461" i="2"/>
  <c r="I1461" i="2"/>
  <c r="H1461" i="2"/>
  <c r="I1460" i="2"/>
  <c r="L1460" i="2" s="1"/>
  <c r="H1460" i="2"/>
  <c r="L1459" i="2"/>
  <c r="I1459" i="2"/>
  <c r="H1459" i="2"/>
  <c r="K1458" i="2"/>
  <c r="I1458" i="2"/>
  <c r="H1458" i="2"/>
  <c r="M1457" i="2"/>
  <c r="K1457" i="2"/>
  <c r="I1457" i="2"/>
  <c r="L1457" i="2" s="1"/>
  <c r="H1457" i="2"/>
  <c r="J1457" i="2" s="1"/>
  <c r="M1456" i="2"/>
  <c r="J1456" i="2"/>
  <c r="I1456" i="2"/>
  <c r="L1456" i="2" s="1"/>
  <c r="H1456" i="2"/>
  <c r="K1456" i="2" s="1"/>
  <c r="L1455" i="2"/>
  <c r="K1455" i="2"/>
  <c r="I1455" i="2"/>
  <c r="H1455" i="2"/>
  <c r="K1454" i="2"/>
  <c r="I1454" i="2"/>
  <c r="H1454" i="2"/>
  <c r="K1453" i="2"/>
  <c r="I1453" i="2"/>
  <c r="H1453" i="2"/>
  <c r="M1452" i="2"/>
  <c r="J1452" i="2"/>
  <c r="I1452" i="2"/>
  <c r="L1452" i="2" s="1"/>
  <c r="H1452" i="2"/>
  <c r="K1452" i="2" s="1"/>
  <c r="I1451" i="2"/>
  <c r="L1451" i="2" s="1"/>
  <c r="H1451" i="2"/>
  <c r="K1451" i="2" s="1"/>
  <c r="K1450" i="2"/>
  <c r="I1450" i="2"/>
  <c r="H1450" i="2"/>
  <c r="K1449" i="2"/>
  <c r="M1449" i="2" s="1"/>
  <c r="I1449" i="2"/>
  <c r="L1449" i="2" s="1"/>
  <c r="H1449" i="2"/>
  <c r="M1448" i="2"/>
  <c r="J1448" i="2"/>
  <c r="I1448" i="2"/>
  <c r="L1448" i="2" s="1"/>
  <c r="H1448" i="2"/>
  <c r="K1448" i="2" s="1"/>
  <c r="K1447" i="2"/>
  <c r="I1447" i="2"/>
  <c r="L1447" i="2" s="1"/>
  <c r="H1447" i="2"/>
  <c r="K1446" i="2"/>
  <c r="I1446" i="2"/>
  <c r="H1446" i="2"/>
  <c r="K1445" i="2"/>
  <c r="I1445" i="2"/>
  <c r="H1445" i="2"/>
  <c r="M1444" i="2"/>
  <c r="J1444" i="2"/>
  <c r="I1444" i="2"/>
  <c r="L1444" i="2" s="1"/>
  <c r="H1444" i="2"/>
  <c r="K1444" i="2" s="1"/>
  <c r="I1443" i="2"/>
  <c r="L1443" i="2" s="1"/>
  <c r="H1443" i="2"/>
  <c r="K1442" i="2"/>
  <c r="I1442" i="2"/>
  <c r="H1442" i="2"/>
  <c r="K1441" i="2"/>
  <c r="I1441" i="2"/>
  <c r="L1441" i="2" s="1"/>
  <c r="M1441" i="2" s="1"/>
  <c r="H1441" i="2"/>
  <c r="J1441" i="2" s="1"/>
  <c r="J1440" i="2"/>
  <c r="I1440" i="2"/>
  <c r="L1440" i="2" s="1"/>
  <c r="H1440" i="2"/>
  <c r="K1440" i="2" s="1"/>
  <c r="M1440" i="2" s="1"/>
  <c r="K1439" i="2"/>
  <c r="I1439" i="2"/>
  <c r="L1439" i="2" s="1"/>
  <c r="H1439" i="2"/>
  <c r="K1438" i="2"/>
  <c r="I1438" i="2"/>
  <c r="H1438" i="2"/>
  <c r="K1437" i="2"/>
  <c r="I1437" i="2"/>
  <c r="H1437" i="2"/>
  <c r="J1436" i="2"/>
  <c r="I1436" i="2"/>
  <c r="L1436" i="2" s="1"/>
  <c r="H1436" i="2"/>
  <c r="K1436" i="2" s="1"/>
  <c r="M1436" i="2" s="1"/>
  <c r="L1435" i="2"/>
  <c r="I1435" i="2"/>
  <c r="H1435" i="2"/>
  <c r="K1435" i="2" s="1"/>
  <c r="M1435" i="2" s="1"/>
  <c r="K1434" i="2"/>
  <c r="I1434" i="2"/>
  <c r="H1434" i="2"/>
  <c r="K1433" i="2"/>
  <c r="M1433" i="2" s="1"/>
  <c r="I1433" i="2"/>
  <c r="L1433" i="2" s="1"/>
  <c r="H1433" i="2"/>
  <c r="J1433" i="2" s="1"/>
  <c r="M1432" i="2"/>
  <c r="I1432" i="2"/>
  <c r="L1432" i="2" s="1"/>
  <c r="H1432" i="2"/>
  <c r="K1432" i="2" s="1"/>
  <c r="L1431" i="2"/>
  <c r="K1431" i="2"/>
  <c r="I1431" i="2"/>
  <c r="H1431" i="2"/>
  <c r="K1430" i="2"/>
  <c r="I1430" i="2"/>
  <c r="H1430" i="2"/>
  <c r="K1429" i="2"/>
  <c r="I1429" i="2"/>
  <c r="H1429" i="2"/>
  <c r="M1428" i="2"/>
  <c r="I1428" i="2"/>
  <c r="L1428" i="2" s="1"/>
  <c r="H1428" i="2"/>
  <c r="K1428" i="2" s="1"/>
  <c r="I1427" i="2"/>
  <c r="L1427" i="2" s="1"/>
  <c r="H1427" i="2"/>
  <c r="K1426" i="2"/>
  <c r="I1426" i="2"/>
  <c r="H1426" i="2"/>
  <c r="M1425" i="2"/>
  <c r="K1425" i="2"/>
  <c r="I1425" i="2"/>
  <c r="L1425" i="2" s="1"/>
  <c r="H1425" i="2"/>
  <c r="M1424" i="2"/>
  <c r="J1424" i="2"/>
  <c r="I1424" i="2"/>
  <c r="L1424" i="2" s="1"/>
  <c r="H1424" i="2"/>
  <c r="K1424" i="2" s="1"/>
  <c r="L1423" i="2"/>
  <c r="K1423" i="2"/>
  <c r="I1423" i="2"/>
  <c r="H1423" i="2"/>
  <c r="K1422" i="2"/>
  <c r="I1422" i="2"/>
  <c r="H1422" i="2"/>
  <c r="K1421" i="2"/>
  <c r="I1421" i="2"/>
  <c r="H1421" i="2"/>
  <c r="M1420" i="2"/>
  <c r="J1420" i="2"/>
  <c r="I1420" i="2"/>
  <c r="L1420" i="2" s="1"/>
  <c r="H1420" i="2"/>
  <c r="K1420" i="2" s="1"/>
  <c r="L1419" i="2"/>
  <c r="I1419" i="2"/>
  <c r="H1419" i="2"/>
  <c r="K1419" i="2" s="1"/>
  <c r="K1418" i="2"/>
  <c r="I1418" i="2"/>
  <c r="H1418" i="2"/>
  <c r="M1417" i="2"/>
  <c r="K1417" i="2"/>
  <c r="I1417" i="2"/>
  <c r="L1417" i="2" s="1"/>
  <c r="H1417" i="2"/>
  <c r="J1417" i="2" s="1"/>
  <c r="M1416" i="2"/>
  <c r="J1416" i="2"/>
  <c r="I1416" i="2"/>
  <c r="L1416" i="2" s="1"/>
  <c r="H1416" i="2"/>
  <c r="K1416" i="2" s="1"/>
  <c r="L1415" i="2"/>
  <c r="K1415" i="2"/>
  <c r="I1415" i="2"/>
  <c r="H1415" i="2"/>
  <c r="K1414" i="2"/>
  <c r="I1414" i="2"/>
  <c r="H1414" i="2"/>
  <c r="K1413" i="2"/>
  <c r="I1413" i="2"/>
  <c r="H1413" i="2"/>
  <c r="M1412" i="2"/>
  <c r="J1412" i="2"/>
  <c r="I1412" i="2"/>
  <c r="L1412" i="2" s="1"/>
  <c r="H1412" i="2"/>
  <c r="K1412" i="2" s="1"/>
  <c r="L1411" i="2"/>
  <c r="I1411" i="2"/>
  <c r="H1411" i="2"/>
  <c r="K1410" i="2"/>
  <c r="I1410" i="2"/>
  <c r="H1410" i="2"/>
  <c r="L1409" i="2"/>
  <c r="K1409" i="2"/>
  <c r="I1409" i="2"/>
  <c r="H1409" i="2"/>
  <c r="I1408" i="2"/>
  <c r="L1408" i="2" s="1"/>
  <c r="M1408" i="2" s="1"/>
  <c r="H1408" i="2"/>
  <c r="K1408" i="2" s="1"/>
  <c r="L1407" i="2"/>
  <c r="K1407" i="2"/>
  <c r="I1407" i="2"/>
  <c r="H1407" i="2"/>
  <c r="L1406" i="2"/>
  <c r="K1406" i="2"/>
  <c r="I1406" i="2"/>
  <c r="J1406" i="2" s="1"/>
  <c r="H1406" i="2"/>
  <c r="M1405" i="2"/>
  <c r="K1405" i="2"/>
  <c r="J1405" i="2"/>
  <c r="I1405" i="2"/>
  <c r="L1405" i="2" s="1"/>
  <c r="H1405" i="2"/>
  <c r="M1404" i="2"/>
  <c r="I1404" i="2"/>
  <c r="L1404" i="2" s="1"/>
  <c r="H1404" i="2"/>
  <c r="K1404" i="2" s="1"/>
  <c r="L1403" i="2"/>
  <c r="I1403" i="2"/>
  <c r="H1403" i="2"/>
  <c r="K1403" i="2" s="1"/>
  <c r="M1403" i="2" s="1"/>
  <c r="M1402" i="2"/>
  <c r="K1402" i="2"/>
  <c r="J1402" i="2"/>
  <c r="I1402" i="2"/>
  <c r="L1402" i="2" s="1"/>
  <c r="H1402" i="2"/>
  <c r="I1401" i="2"/>
  <c r="L1401" i="2" s="1"/>
  <c r="H1401" i="2"/>
  <c r="J1400" i="2"/>
  <c r="I1400" i="2"/>
  <c r="L1400" i="2" s="1"/>
  <c r="H1400" i="2"/>
  <c r="K1400" i="2" s="1"/>
  <c r="M1400" i="2" s="1"/>
  <c r="K1399" i="2"/>
  <c r="I1399" i="2"/>
  <c r="L1399" i="2" s="1"/>
  <c r="H1399" i="2"/>
  <c r="K1398" i="2"/>
  <c r="I1398" i="2"/>
  <c r="H1398" i="2"/>
  <c r="K1397" i="2"/>
  <c r="I1397" i="2"/>
  <c r="H1397" i="2"/>
  <c r="K1396" i="2"/>
  <c r="M1396" i="2" s="1"/>
  <c r="J1396" i="2"/>
  <c r="I1396" i="2"/>
  <c r="L1396" i="2" s="1"/>
  <c r="H1396" i="2"/>
  <c r="I1395" i="2"/>
  <c r="L1395" i="2" s="1"/>
  <c r="H1395" i="2"/>
  <c r="K1394" i="2"/>
  <c r="I1394" i="2"/>
  <c r="H1394" i="2"/>
  <c r="K1393" i="2"/>
  <c r="I1393" i="2"/>
  <c r="L1393" i="2" s="1"/>
  <c r="H1393" i="2"/>
  <c r="M1392" i="2"/>
  <c r="J1392" i="2"/>
  <c r="I1392" i="2"/>
  <c r="L1392" i="2" s="1"/>
  <c r="H1392" i="2"/>
  <c r="K1392" i="2" s="1"/>
  <c r="K1391" i="2"/>
  <c r="M1391" i="2" s="1"/>
  <c r="I1391" i="2"/>
  <c r="L1391" i="2" s="1"/>
  <c r="H1391" i="2"/>
  <c r="M1390" i="2"/>
  <c r="L1390" i="2"/>
  <c r="K1390" i="2"/>
  <c r="I1390" i="2"/>
  <c r="J1390" i="2" s="1"/>
  <c r="H1390" i="2"/>
  <c r="K1389" i="2"/>
  <c r="I1389" i="2"/>
  <c r="H1389" i="2"/>
  <c r="I1388" i="2"/>
  <c r="L1388" i="2" s="1"/>
  <c r="H1388" i="2"/>
  <c r="I1387" i="2"/>
  <c r="L1387" i="2" s="1"/>
  <c r="H1387" i="2"/>
  <c r="K1386" i="2"/>
  <c r="I1386" i="2"/>
  <c r="H1386" i="2"/>
  <c r="L1385" i="2"/>
  <c r="K1385" i="2"/>
  <c r="M1385" i="2" s="1"/>
  <c r="I1385" i="2"/>
  <c r="H1385" i="2"/>
  <c r="J1385" i="2" s="1"/>
  <c r="J1384" i="2"/>
  <c r="I1384" i="2"/>
  <c r="L1384" i="2" s="1"/>
  <c r="M1384" i="2" s="1"/>
  <c r="H1384" i="2"/>
  <c r="K1384" i="2" s="1"/>
  <c r="L1383" i="2"/>
  <c r="K1383" i="2"/>
  <c r="I1383" i="2"/>
  <c r="H1383" i="2"/>
  <c r="L1382" i="2"/>
  <c r="K1382" i="2"/>
  <c r="M1382" i="2" s="1"/>
  <c r="I1382" i="2"/>
  <c r="J1382" i="2" s="1"/>
  <c r="H1382" i="2"/>
  <c r="M1381" i="2"/>
  <c r="K1381" i="2"/>
  <c r="J1381" i="2"/>
  <c r="I1381" i="2"/>
  <c r="L1381" i="2" s="1"/>
  <c r="H1381" i="2"/>
  <c r="J1380" i="2"/>
  <c r="I1380" i="2"/>
  <c r="L1380" i="2" s="1"/>
  <c r="H1380" i="2"/>
  <c r="K1380" i="2" s="1"/>
  <c r="M1380" i="2" s="1"/>
  <c r="I1379" i="2"/>
  <c r="L1379" i="2" s="1"/>
  <c r="H1379" i="2"/>
  <c r="K1378" i="2"/>
  <c r="M1378" i="2" s="1"/>
  <c r="J1378" i="2"/>
  <c r="I1378" i="2"/>
  <c r="L1378" i="2" s="1"/>
  <c r="H1378" i="2"/>
  <c r="L1377" i="2"/>
  <c r="I1377" i="2"/>
  <c r="H1377" i="2"/>
  <c r="J1377" i="2" s="1"/>
  <c r="M1376" i="2"/>
  <c r="J1376" i="2"/>
  <c r="I1376" i="2"/>
  <c r="L1376" i="2" s="1"/>
  <c r="H1376" i="2"/>
  <c r="K1376" i="2" s="1"/>
  <c r="L1375" i="2"/>
  <c r="K1375" i="2"/>
  <c r="M1375" i="2" s="1"/>
  <c r="I1375" i="2"/>
  <c r="H1375" i="2"/>
  <c r="M1374" i="2"/>
  <c r="L1374" i="2"/>
  <c r="K1374" i="2"/>
  <c r="I1374" i="2"/>
  <c r="J1374" i="2" s="1"/>
  <c r="H1374" i="2"/>
  <c r="M1373" i="2"/>
  <c r="K1373" i="2"/>
  <c r="J1373" i="2"/>
  <c r="I1373" i="2"/>
  <c r="L1373" i="2" s="1"/>
  <c r="H1373" i="2"/>
  <c r="M1372" i="2"/>
  <c r="K1372" i="2"/>
  <c r="J1372" i="2"/>
  <c r="I1372" i="2"/>
  <c r="L1372" i="2" s="1"/>
  <c r="H1372" i="2"/>
  <c r="L1371" i="2"/>
  <c r="I1371" i="2"/>
  <c r="H1371" i="2"/>
  <c r="K1370" i="2"/>
  <c r="M1370" i="2" s="1"/>
  <c r="J1370" i="2"/>
  <c r="I1370" i="2"/>
  <c r="L1370" i="2" s="1"/>
  <c r="H1370" i="2"/>
  <c r="L1369" i="2"/>
  <c r="I1369" i="2"/>
  <c r="H1369" i="2"/>
  <c r="M1368" i="2"/>
  <c r="I1368" i="2"/>
  <c r="L1368" i="2" s="1"/>
  <c r="H1368" i="2"/>
  <c r="K1368" i="2" s="1"/>
  <c r="L1367" i="2"/>
  <c r="K1367" i="2"/>
  <c r="M1367" i="2" s="1"/>
  <c r="I1367" i="2"/>
  <c r="H1367" i="2"/>
  <c r="K1366" i="2"/>
  <c r="I1366" i="2"/>
  <c r="J1366" i="2" s="1"/>
  <c r="H1366" i="2"/>
  <c r="K1365" i="2"/>
  <c r="I1365" i="2"/>
  <c r="H1365" i="2"/>
  <c r="M1364" i="2"/>
  <c r="K1364" i="2"/>
  <c r="J1364" i="2"/>
  <c r="I1364" i="2"/>
  <c r="L1364" i="2" s="1"/>
  <c r="H1364" i="2"/>
  <c r="L1363" i="2"/>
  <c r="I1363" i="2"/>
  <c r="H1363" i="2"/>
  <c r="M1362" i="2"/>
  <c r="K1362" i="2"/>
  <c r="J1362" i="2"/>
  <c r="I1362" i="2"/>
  <c r="L1362" i="2" s="1"/>
  <c r="H1362" i="2"/>
  <c r="M1361" i="2"/>
  <c r="K1361" i="2"/>
  <c r="I1361" i="2"/>
  <c r="L1361" i="2" s="1"/>
  <c r="H1361" i="2"/>
  <c r="I1360" i="2"/>
  <c r="L1360" i="2" s="1"/>
  <c r="H1360" i="2"/>
  <c r="L1359" i="2"/>
  <c r="K1359" i="2"/>
  <c r="M1359" i="2" s="1"/>
  <c r="J1359" i="2"/>
  <c r="I1359" i="2"/>
  <c r="H1359" i="2"/>
  <c r="L1358" i="2"/>
  <c r="I1358" i="2"/>
  <c r="H1358" i="2"/>
  <c r="L1357" i="2"/>
  <c r="I1357" i="2"/>
  <c r="H1357" i="2"/>
  <c r="J1356" i="2"/>
  <c r="I1356" i="2"/>
  <c r="L1356" i="2" s="1"/>
  <c r="M1356" i="2" s="1"/>
  <c r="H1356" i="2"/>
  <c r="K1356" i="2" s="1"/>
  <c r="L1355" i="2"/>
  <c r="K1355" i="2"/>
  <c r="J1355" i="2"/>
  <c r="I1355" i="2"/>
  <c r="H1355" i="2"/>
  <c r="M1354" i="2"/>
  <c r="L1354" i="2"/>
  <c r="J1354" i="2"/>
  <c r="I1354" i="2"/>
  <c r="H1354" i="2"/>
  <c r="K1354" i="2" s="1"/>
  <c r="L1353" i="2"/>
  <c r="K1353" i="2"/>
  <c r="I1353" i="2"/>
  <c r="H1353" i="2"/>
  <c r="J1353" i="2" s="1"/>
  <c r="I1352" i="2"/>
  <c r="L1352" i="2" s="1"/>
  <c r="H1352" i="2"/>
  <c r="L1351" i="2"/>
  <c r="K1351" i="2"/>
  <c r="M1351" i="2" s="1"/>
  <c r="J1351" i="2"/>
  <c r="I1351" i="2"/>
  <c r="H1351" i="2"/>
  <c r="L1350" i="2"/>
  <c r="I1350" i="2"/>
  <c r="H1350" i="2"/>
  <c r="L1349" i="2"/>
  <c r="I1349" i="2"/>
  <c r="H1349" i="2"/>
  <c r="J1348" i="2"/>
  <c r="I1348" i="2"/>
  <c r="L1348" i="2" s="1"/>
  <c r="M1348" i="2" s="1"/>
  <c r="H1348" i="2"/>
  <c r="K1348" i="2" s="1"/>
  <c r="L1347" i="2"/>
  <c r="K1347" i="2"/>
  <c r="J1347" i="2"/>
  <c r="I1347" i="2"/>
  <c r="H1347" i="2"/>
  <c r="M1346" i="2"/>
  <c r="L1346" i="2"/>
  <c r="J1346" i="2"/>
  <c r="I1346" i="2"/>
  <c r="H1346" i="2"/>
  <c r="K1346" i="2" s="1"/>
  <c r="L1345" i="2"/>
  <c r="I1345" i="2"/>
  <c r="H1345" i="2"/>
  <c r="J1345" i="2" s="1"/>
  <c r="I1344" i="2"/>
  <c r="L1344" i="2" s="1"/>
  <c r="H1344" i="2"/>
  <c r="L1343" i="2"/>
  <c r="K1343" i="2"/>
  <c r="M1343" i="2" s="1"/>
  <c r="J1343" i="2"/>
  <c r="I1343" i="2"/>
  <c r="H1343" i="2"/>
  <c r="L1342" i="2"/>
  <c r="I1342" i="2"/>
  <c r="H1342" i="2"/>
  <c r="L1341" i="2"/>
  <c r="I1341" i="2"/>
  <c r="H1341" i="2"/>
  <c r="J1340" i="2"/>
  <c r="I1340" i="2"/>
  <c r="L1340" i="2" s="1"/>
  <c r="M1340" i="2" s="1"/>
  <c r="H1340" i="2"/>
  <c r="K1340" i="2" s="1"/>
  <c r="L1339" i="2"/>
  <c r="K1339" i="2"/>
  <c r="J1339" i="2"/>
  <c r="I1339" i="2"/>
  <c r="H1339" i="2"/>
  <c r="M1338" i="2"/>
  <c r="L1338" i="2"/>
  <c r="J1338" i="2"/>
  <c r="I1338" i="2"/>
  <c r="H1338" i="2"/>
  <c r="K1338" i="2" s="1"/>
  <c r="L1337" i="2"/>
  <c r="I1337" i="2"/>
  <c r="H1337" i="2"/>
  <c r="J1337" i="2" s="1"/>
  <c r="I1336" i="2"/>
  <c r="L1336" i="2" s="1"/>
  <c r="H1336" i="2"/>
  <c r="L1335" i="2"/>
  <c r="K1335" i="2"/>
  <c r="M1335" i="2" s="1"/>
  <c r="J1335" i="2"/>
  <c r="I1335" i="2"/>
  <c r="H1335" i="2"/>
  <c r="L1334" i="2"/>
  <c r="I1334" i="2"/>
  <c r="H1334" i="2"/>
  <c r="L1333" i="2"/>
  <c r="I1333" i="2"/>
  <c r="H1333" i="2"/>
  <c r="J1332" i="2"/>
  <c r="I1332" i="2"/>
  <c r="L1332" i="2" s="1"/>
  <c r="M1332" i="2" s="1"/>
  <c r="H1332" i="2"/>
  <c r="K1332" i="2" s="1"/>
  <c r="L1331" i="2"/>
  <c r="K1331" i="2"/>
  <c r="J1331" i="2"/>
  <c r="I1331" i="2"/>
  <c r="H1331" i="2"/>
  <c r="M1330" i="2"/>
  <c r="L1330" i="2"/>
  <c r="J1330" i="2"/>
  <c r="I1330" i="2"/>
  <c r="H1330" i="2"/>
  <c r="K1330" i="2" s="1"/>
  <c r="L1329" i="2"/>
  <c r="I1329" i="2"/>
  <c r="H1329" i="2"/>
  <c r="J1329" i="2" s="1"/>
  <c r="I1328" i="2"/>
  <c r="L1328" i="2" s="1"/>
  <c r="H1328" i="2"/>
  <c r="L1327" i="2"/>
  <c r="K1327" i="2"/>
  <c r="M1327" i="2" s="1"/>
  <c r="J1327" i="2"/>
  <c r="I1327" i="2"/>
  <c r="H1327" i="2"/>
  <c r="L1326" i="2"/>
  <c r="I1326" i="2"/>
  <c r="H1326" i="2"/>
  <c r="L1325" i="2"/>
  <c r="I1325" i="2"/>
  <c r="H1325" i="2"/>
  <c r="J1324" i="2"/>
  <c r="I1324" i="2"/>
  <c r="L1324" i="2" s="1"/>
  <c r="M1324" i="2" s="1"/>
  <c r="H1324" i="2"/>
  <c r="K1324" i="2" s="1"/>
  <c r="L1323" i="2"/>
  <c r="K1323" i="2"/>
  <c r="J1323" i="2"/>
  <c r="I1323" i="2"/>
  <c r="H1323" i="2"/>
  <c r="M1322" i="2"/>
  <c r="L1322" i="2"/>
  <c r="J1322" i="2"/>
  <c r="I1322" i="2"/>
  <c r="H1322" i="2"/>
  <c r="K1322" i="2" s="1"/>
  <c r="L1321" i="2"/>
  <c r="I1321" i="2"/>
  <c r="H1321" i="2"/>
  <c r="J1321" i="2" s="1"/>
  <c r="I1320" i="2"/>
  <c r="L1320" i="2" s="1"/>
  <c r="H1320" i="2"/>
  <c r="L1319" i="2"/>
  <c r="K1319" i="2"/>
  <c r="M1319" i="2" s="1"/>
  <c r="J1319" i="2"/>
  <c r="I1319" i="2"/>
  <c r="H1319" i="2"/>
  <c r="L1318" i="2"/>
  <c r="I1318" i="2"/>
  <c r="H1318" i="2"/>
  <c r="L1317" i="2"/>
  <c r="I1317" i="2"/>
  <c r="H1317" i="2"/>
  <c r="J1316" i="2"/>
  <c r="I1316" i="2"/>
  <c r="L1316" i="2" s="1"/>
  <c r="M1316" i="2" s="1"/>
  <c r="H1316" i="2"/>
  <c r="K1316" i="2" s="1"/>
  <c r="L1315" i="2"/>
  <c r="K1315" i="2"/>
  <c r="J1315" i="2"/>
  <c r="I1315" i="2"/>
  <c r="H1315" i="2"/>
  <c r="M1314" i="2"/>
  <c r="L1314" i="2"/>
  <c r="J1314" i="2"/>
  <c r="I1314" i="2"/>
  <c r="H1314" i="2"/>
  <c r="K1314" i="2" s="1"/>
  <c r="L1313" i="2"/>
  <c r="I1313" i="2"/>
  <c r="H1313" i="2"/>
  <c r="J1313" i="2" s="1"/>
  <c r="I1312" i="2"/>
  <c r="L1312" i="2" s="1"/>
  <c r="H1312" i="2"/>
  <c r="L1311" i="2"/>
  <c r="K1311" i="2"/>
  <c r="M1311" i="2" s="1"/>
  <c r="J1311" i="2"/>
  <c r="I1311" i="2"/>
  <c r="H1311" i="2"/>
  <c r="L1310" i="2"/>
  <c r="I1310" i="2"/>
  <c r="H1310" i="2"/>
  <c r="L1309" i="2"/>
  <c r="I1309" i="2"/>
  <c r="H1309" i="2"/>
  <c r="J1308" i="2"/>
  <c r="I1308" i="2"/>
  <c r="L1308" i="2" s="1"/>
  <c r="M1308" i="2" s="1"/>
  <c r="H1308" i="2"/>
  <c r="K1308" i="2" s="1"/>
  <c r="L1307" i="2"/>
  <c r="K1307" i="2"/>
  <c r="J1307" i="2"/>
  <c r="I1307" i="2"/>
  <c r="H1307" i="2"/>
  <c r="M1306" i="2"/>
  <c r="L1306" i="2"/>
  <c r="J1306" i="2"/>
  <c r="I1306" i="2"/>
  <c r="H1306" i="2"/>
  <c r="K1306" i="2" s="1"/>
  <c r="L1305" i="2"/>
  <c r="I1305" i="2"/>
  <c r="H1305" i="2"/>
  <c r="J1305" i="2" s="1"/>
  <c r="I1304" i="2"/>
  <c r="L1304" i="2" s="1"/>
  <c r="H1304" i="2"/>
  <c r="L1303" i="2"/>
  <c r="K1303" i="2"/>
  <c r="M1303" i="2" s="1"/>
  <c r="J1303" i="2"/>
  <c r="I1303" i="2"/>
  <c r="H1303" i="2"/>
  <c r="L1302" i="2"/>
  <c r="I1302" i="2"/>
  <c r="H1302" i="2"/>
  <c r="L1301" i="2"/>
  <c r="I1301" i="2"/>
  <c r="H1301" i="2"/>
  <c r="J1300" i="2"/>
  <c r="I1300" i="2"/>
  <c r="L1300" i="2" s="1"/>
  <c r="M1300" i="2" s="1"/>
  <c r="H1300" i="2"/>
  <c r="K1300" i="2" s="1"/>
  <c r="L1299" i="2"/>
  <c r="K1299" i="2"/>
  <c r="J1299" i="2"/>
  <c r="I1299" i="2"/>
  <c r="H1299" i="2"/>
  <c r="M1298" i="2"/>
  <c r="L1298" i="2"/>
  <c r="J1298" i="2"/>
  <c r="I1298" i="2"/>
  <c r="H1298" i="2"/>
  <c r="K1298" i="2" s="1"/>
  <c r="L1297" i="2"/>
  <c r="I1297" i="2"/>
  <c r="H1297" i="2"/>
  <c r="J1297" i="2" s="1"/>
  <c r="I1296" i="2"/>
  <c r="L1296" i="2" s="1"/>
  <c r="H1296" i="2"/>
  <c r="L1295" i="2"/>
  <c r="K1295" i="2"/>
  <c r="M1295" i="2" s="1"/>
  <c r="J1295" i="2"/>
  <c r="I1295" i="2"/>
  <c r="H1295" i="2"/>
  <c r="L1294" i="2"/>
  <c r="I1294" i="2"/>
  <c r="H1294" i="2"/>
  <c r="L1293" i="2"/>
  <c r="I1293" i="2"/>
  <c r="H1293" i="2"/>
  <c r="J1292" i="2"/>
  <c r="I1292" i="2"/>
  <c r="L1292" i="2" s="1"/>
  <c r="M1292" i="2" s="1"/>
  <c r="H1292" i="2"/>
  <c r="K1292" i="2" s="1"/>
  <c r="L1291" i="2"/>
  <c r="K1291" i="2"/>
  <c r="J1291" i="2"/>
  <c r="I1291" i="2"/>
  <c r="H1291" i="2"/>
  <c r="M1290" i="2"/>
  <c r="L1290" i="2"/>
  <c r="J1290" i="2"/>
  <c r="I1290" i="2"/>
  <c r="H1290" i="2"/>
  <c r="K1290" i="2" s="1"/>
  <c r="L1289" i="2"/>
  <c r="I1289" i="2"/>
  <c r="H1289" i="2"/>
  <c r="J1289" i="2" s="1"/>
  <c r="I1288" i="2"/>
  <c r="L1288" i="2" s="1"/>
  <c r="H1288" i="2"/>
  <c r="L1287" i="2"/>
  <c r="K1287" i="2"/>
  <c r="M1287" i="2" s="1"/>
  <c r="J1287" i="2"/>
  <c r="I1287" i="2"/>
  <c r="H1287" i="2"/>
  <c r="L1286" i="2"/>
  <c r="I1286" i="2"/>
  <c r="H1286" i="2"/>
  <c r="L1285" i="2"/>
  <c r="I1285" i="2"/>
  <c r="H1285" i="2"/>
  <c r="J1284" i="2"/>
  <c r="I1284" i="2"/>
  <c r="L1284" i="2" s="1"/>
  <c r="M1284" i="2" s="1"/>
  <c r="H1284" i="2"/>
  <c r="K1284" i="2" s="1"/>
  <c r="L1283" i="2"/>
  <c r="K1283" i="2"/>
  <c r="J1283" i="2"/>
  <c r="I1283" i="2"/>
  <c r="H1283" i="2"/>
  <c r="M1282" i="2"/>
  <c r="L1282" i="2"/>
  <c r="J1282" i="2"/>
  <c r="I1282" i="2"/>
  <c r="H1282" i="2"/>
  <c r="K1282" i="2" s="1"/>
  <c r="L1281" i="2"/>
  <c r="I1281" i="2"/>
  <c r="H1281" i="2"/>
  <c r="J1281" i="2" s="1"/>
  <c r="I1280" i="2"/>
  <c r="L1280" i="2" s="1"/>
  <c r="H1280" i="2"/>
  <c r="L1279" i="2"/>
  <c r="K1279" i="2"/>
  <c r="M1279" i="2" s="1"/>
  <c r="J1279" i="2"/>
  <c r="I1279" i="2"/>
  <c r="H1279" i="2"/>
  <c r="L1278" i="2"/>
  <c r="I1278" i="2"/>
  <c r="H1278" i="2"/>
  <c r="L1277" i="2"/>
  <c r="I1277" i="2"/>
  <c r="H1277" i="2"/>
  <c r="J1276" i="2"/>
  <c r="I1276" i="2"/>
  <c r="L1276" i="2" s="1"/>
  <c r="M1276" i="2" s="1"/>
  <c r="H1276" i="2"/>
  <c r="K1276" i="2" s="1"/>
  <c r="L1275" i="2"/>
  <c r="K1275" i="2"/>
  <c r="J1275" i="2"/>
  <c r="I1275" i="2"/>
  <c r="H1275" i="2"/>
  <c r="M1274" i="2"/>
  <c r="L1274" i="2"/>
  <c r="J1274" i="2"/>
  <c r="I1274" i="2"/>
  <c r="H1274" i="2"/>
  <c r="K1274" i="2" s="1"/>
  <c r="L1273" i="2"/>
  <c r="I1273" i="2"/>
  <c r="H1273" i="2"/>
  <c r="J1273" i="2" s="1"/>
  <c r="I1272" i="2"/>
  <c r="L1272" i="2" s="1"/>
  <c r="H1272" i="2"/>
  <c r="L1271" i="2"/>
  <c r="K1271" i="2"/>
  <c r="M1271" i="2" s="1"/>
  <c r="J1271" i="2"/>
  <c r="I1271" i="2"/>
  <c r="H1271" i="2"/>
  <c r="L1270" i="2"/>
  <c r="I1270" i="2"/>
  <c r="H1270" i="2"/>
  <c r="L1269" i="2"/>
  <c r="I1269" i="2"/>
  <c r="H1269" i="2"/>
  <c r="J1268" i="2"/>
  <c r="I1268" i="2"/>
  <c r="L1268" i="2" s="1"/>
  <c r="M1268" i="2" s="1"/>
  <c r="H1268" i="2"/>
  <c r="K1268" i="2" s="1"/>
  <c r="L1267" i="2"/>
  <c r="K1267" i="2"/>
  <c r="J1267" i="2"/>
  <c r="I1267" i="2"/>
  <c r="H1267" i="2"/>
  <c r="M1266" i="2"/>
  <c r="L1266" i="2"/>
  <c r="J1266" i="2"/>
  <c r="I1266" i="2"/>
  <c r="H1266" i="2"/>
  <c r="K1266" i="2" s="1"/>
  <c r="L1265" i="2"/>
  <c r="I1265" i="2"/>
  <c r="H1265" i="2"/>
  <c r="J1265" i="2" s="1"/>
  <c r="I1264" i="2"/>
  <c r="L1264" i="2" s="1"/>
  <c r="H1264" i="2"/>
  <c r="L1263" i="2"/>
  <c r="K1263" i="2"/>
  <c r="M1263" i="2" s="1"/>
  <c r="J1263" i="2"/>
  <c r="I1263" i="2"/>
  <c r="H1263" i="2"/>
  <c r="L1262" i="2"/>
  <c r="I1262" i="2"/>
  <c r="H1262" i="2"/>
  <c r="L1261" i="2"/>
  <c r="I1261" i="2"/>
  <c r="H1261" i="2"/>
  <c r="J1260" i="2"/>
  <c r="I1260" i="2"/>
  <c r="L1260" i="2" s="1"/>
  <c r="M1260" i="2" s="1"/>
  <c r="H1260" i="2"/>
  <c r="K1260" i="2" s="1"/>
  <c r="L1259" i="2"/>
  <c r="K1259" i="2"/>
  <c r="J1259" i="2"/>
  <c r="I1259" i="2"/>
  <c r="H1259" i="2"/>
  <c r="M1258" i="2"/>
  <c r="L1258" i="2"/>
  <c r="J1258" i="2"/>
  <c r="I1258" i="2"/>
  <c r="H1258" i="2"/>
  <c r="K1258" i="2" s="1"/>
  <c r="L1257" i="2"/>
  <c r="I1257" i="2"/>
  <c r="H1257" i="2"/>
  <c r="J1257" i="2" s="1"/>
  <c r="I1256" i="2"/>
  <c r="L1256" i="2" s="1"/>
  <c r="H1256" i="2"/>
  <c r="L1255" i="2"/>
  <c r="K1255" i="2"/>
  <c r="M1255" i="2" s="1"/>
  <c r="J1255" i="2"/>
  <c r="I1255" i="2"/>
  <c r="H1255" i="2"/>
  <c r="L1254" i="2"/>
  <c r="I1254" i="2"/>
  <c r="H1254" i="2"/>
  <c r="L1253" i="2"/>
  <c r="I1253" i="2"/>
  <c r="H1253" i="2"/>
  <c r="J1252" i="2"/>
  <c r="I1252" i="2"/>
  <c r="L1252" i="2" s="1"/>
  <c r="M1252" i="2" s="1"/>
  <c r="H1252" i="2"/>
  <c r="K1252" i="2" s="1"/>
  <c r="L1251" i="2"/>
  <c r="K1251" i="2"/>
  <c r="J1251" i="2"/>
  <c r="I1251" i="2"/>
  <c r="H1251" i="2"/>
  <c r="M1250" i="2"/>
  <c r="L1250" i="2"/>
  <c r="J1250" i="2"/>
  <c r="I1250" i="2"/>
  <c r="H1250" i="2"/>
  <c r="K1250" i="2" s="1"/>
  <c r="L1249" i="2"/>
  <c r="I1249" i="2"/>
  <c r="H1249" i="2"/>
  <c r="J1249" i="2" s="1"/>
  <c r="I1248" i="2"/>
  <c r="L1248" i="2" s="1"/>
  <c r="H1248" i="2"/>
  <c r="L1247" i="2"/>
  <c r="K1247" i="2"/>
  <c r="M1247" i="2" s="1"/>
  <c r="J1247" i="2"/>
  <c r="I1247" i="2"/>
  <c r="H1247" i="2"/>
  <c r="L1246" i="2"/>
  <c r="I1246" i="2"/>
  <c r="H1246" i="2"/>
  <c r="L1245" i="2"/>
  <c r="I1245" i="2"/>
  <c r="H1245" i="2"/>
  <c r="J1244" i="2"/>
  <c r="I1244" i="2"/>
  <c r="L1244" i="2" s="1"/>
  <c r="M1244" i="2" s="1"/>
  <c r="H1244" i="2"/>
  <c r="K1244" i="2" s="1"/>
  <c r="L1243" i="2"/>
  <c r="K1243" i="2"/>
  <c r="J1243" i="2"/>
  <c r="I1243" i="2"/>
  <c r="H1243" i="2"/>
  <c r="M1242" i="2"/>
  <c r="L1242" i="2"/>
  <c r="J1242" i="2"/>
  <c r="I1242" i="2"/>
  <c r="H1242" i="2"/>
  <c r="K1242" i="2" s="1"/>
  <c r="L1241" i="2"/>
  <c r="I1241" i="2"/>
  <c r="H1241" i="2"/>
  <c r="J1241" i="2" s="1"/>
  <c r="I1240" i="2"/>
  <c r="L1240" i="2" s="1"/>
  <c r="H1240" i="2"/>
  <c r="L1239" i="2"/>
  <c r="K1239" i="2"/>
  <c r="M1239" i="2" s="1"/>
  <c r="J1239" i="2"/>
  <c r="I1239" i="2"/>
  <c r="H1239" i="2"/>
  <c r="L1238" i="2"/>
  <c r="I1238" i="2"/>
  <c r="H1238" i="2"/>
  <c r="L1237" i="2"/>
  <c r="I1237" i="2"/>
  <c r="H1237" i="2"/>
  <c r="J1236" i="2"/>
  <c r="I1236" i="2"/>
  <c r="L1236" i="2" s="1"/>
  <c r="M1236" i="2" s="1"/>
  <c r="H1236" i="2"/>
  <c r="K1236" i="2" s="1"/>
  <c r="L1235" i="2"/>
  <c r="K1235" i="2"/>
  <c r="J1235" i="2"/>
  <c r="I1235" i="2"/>
  <c r="H1235" i="2"/>
  <c r="M1234" i="2"/>
  <c r="L1234" i="2"/>
  <c r="J1234" i="2"/>
  <c r="I1234" i="2"/>
  <c r="H1234" i="2"/>
  <c r="K1234" i="2" s="1"/>
  <c r="L1233" i="2"/>
  <c r="I1233" i="2"/>
  <c r="H1233" i="2"/>
  <c r="J1233" i="2" s="1"/>
  <c r="I1232" i="2"/>
  <c r="L1232" i="2" s="1"/>
  <c r="H1232" i="2"/>
  <c r="L1231" i="2"/>
  <c r="K1231" i="2"/>
  <c r="M1231" i="2" s="1"/>
  <c r="J1231" i="2"/>
  <c r="I1231" i="2"/>
  <c r="H1231" i="2"/>
  <c r="L1230" i="2"/>
  <c r="I1230" i="2"/>
  <c r="H1230" i="2"/>
  <c r="L1229" i="2"/>
  <c r="I1229" i="2"/>
  <c r="H1229" i="2"/>
  <c r="J1228" i="2"/>
  <c r="I1228" i="2"/>
  <c r="L1228" i="2" s="1"/>
  <c r="M1228" i="2" s="1"/>
  <c r="H1228" i="2"/>
  <c r="K1228" i="2" s="1"/>
  <c r="L1227" i="2"/>
  <c r="K1227" i="2"/>
  <c r="J1227" i="2"/>
  <c r="I1227" i="2"/>
  <c r="H1227" i="2"/>
  <c r="M1226" i="2"/>
  <c r="L1226" i="2"/>
  <c r="J1226" i="2"/>
  <c r="I1226" i="2"/>
  <c r="H1226" i="2"/>
  <c r="K1226" i="2" s="1"/>
  <c r="L1225" i="2"/>
  <c r="I1225" i="2"/>
  <c r="H1225" i="2"/>
  <c r="J1225" i="2" s="1"/>
  <c r="I1224" i="2"/>
  <c r="L1224" i="2" s="1"/>
  <c r="H1224" i="2"/>
  <c r="L1223" i="2"/>
  <c r="K1223" i="2"/>
  <c r="M1223" i="2" s="1"/>
  <c r="J1223" i="2"/>
  <c r="I1223" i="2"/>
  <c r="H1223" i="2"/>
  <c r="L1222" i="2"/>
  <c r="I1222" i="2"/>
  <c r="H1222" i="2"/>
  <c r="L1221" i="2"/>
  <c r="I1221" i="2"/>
  <c r="H1221" i="2"/>
  <c r="J1220" i="2"/>
  <c r="I1220" i="2"/>
  <c r="L1220" i="2" s="1"/>
  <c r="M1220" i="2" s="1"/>
  <c r="H1220" i="2"/>
  <c r="K1220" i="2" s="1"/>
  <c r="L1219" i="2"/>
  <c r="K1219" i="2"/>
  <c r="J1219" i="2"/>
  <c r="I1219" i="2"/>
  <c r="H1219" i="2"/>
  <c r="M1218" i="2"/>
  <c r="L1218" i="2"/>
  <c r="J1218" i="2"/>
  <c r="I1218" i="2"/>
  <c r="H1218" i="2"/>
  <c r="K1218" i="2" s="1"/>
  <c r="L1217" i="2"/>
  <c r="I1217" i="2"/>
  <c r="H1217" i="2"/>
  <c r="I1216" i="2"/>
  <c r="L1216" i="2" s="1"/>
  <c r="H1216" i="2"/>
  <c r="L1215" i="2"/>
  <c r="K1215" i="2"/>
  <c r="M1215" i="2" s="1"/>
  <c r="J1215" i="2"/>
  <c r="I1215" i="2"/>
  <c r="H1215" i="2"/>
  <c r="L1214" i="2"/>
  <c r="I1214" i="2"/>
  <c r="H1214" i="2"/>
  <c r="L1213" i="2"/>
  <c r="I1213" i="2"/>
  <c r="H1213" i="2"/>
  <c r="J1212" i="2"/>
  <c r="I1212" i="2"/>
  <c r="L1212" i="2" s="1"/>
  <c r="M1212" i="2" s="1"/>
  <c r="H1212" i="2"/>
  <c r="K1212" i="2" s="1"/>
  <c r="L1211" i="2"/>
  <c r="K1211" i="2"/>
  <c r="M1211" i="2" s="1"/>
  <c r="J1211" i="2"/>
  <c r="I1211" i="2"/>
  <c r="H1211" i="2"/>
  <c r="I1210" i="2"/>
  <c r="L1210" i="2" s="1"/>
  <c r="H1210" i="2"/>
  <c r="K1209" i="2"/>
  <c r="M1209" i="2" s="1"/>
  <c r="J1209" i="2"/>
  <c r="I1209" i="2"/>
  <c r="L1209" i="2" s="1"/>
  <c r="H1209" i="2"/>
  <c r="L1208" i="2"/>
  <c r="J1208" i="2"/>
  <c r="I1208" i="2"/>
  <c r="H1208" i="2"/>
  <c r="K1208" i="2" s="1"/>
  <c r="M1208" i="2" s="1"/>
  <c r="L1207" i="2"/>
  <c r="I1207" i="2"/>
  <c r="H1207" i="2"/>
  <c r="L1206" i="2"/>
  <c r="K1206" i="2"/>
  <c r="M1206" i="2" s="1"/>
  <c r="J1206" i="2"/>
  <c r="I1206" i="2"/>
  <c r="H1206" i="2"/>
  <c r="L1205" i="2"/>
  <c r="K1205" i="2"/>
  <c r="M1205" i="2" s="1"/>
  <c r="I1205" i="2"/>
  <c r="H1205" i="2"/>
  <c r="I1204" i="2"/>
  <c r="L1204" i="2" s="1"/>
  <c r="H1204" i="2"/>
  <c r="L1203" i="2"/>
  <c r="K1203" i="2"/>
  <c r="M1203" i="2" s="1"/>
  <c r="J1203" i="2"/>
  <c r="I1203" i="2"/>
  <c r="H1203" i="2"/>
  <c r="I1202" i="2"/>
  <c r="H1202" i="2"/>
  <c r="K1202" i="2" s="1"/>
  <c r="L1201" i="2"/>
  <c r="K1201" i="2"/>
  <c r="M1201" i="2" s="1"/>
  <c r="I1201" i="2"/>
  <c r="H1201" i="2"/>
  <c r="J1201" i="2" s="1"/>
  <c r="I1200" i="2"/>
  <c r="L1200" i="2" s="1"/>
  <c r="H1200" i="2"/>
  <c r="L1199" i="2"/>
  <c r="K1199" i="2"/>
  <c r="M1199" i="2" s="1"/>
  <c r="J1199" i="2"/>
  <c r="I1199" i="2"/>
  <c r="H1199" i="2"/>
  <c r="L1198" i="2"/>
  <c r="J1198" i="2"/>
  <c r="I1198" i="2"/>
  <c r="H1198" i="2"/>
  <c r="K1198" i="2" s="1"/>
  <c r="M1198" i="2" s="1"/>
  <c r="L1197" i="2"/>
  <c r="J1197" i="2"/>
  <c r="I1197" i="2"/>
  <c r="H1197" i="2"/>
  <c r="K1197" i="2" s="1"/>
  <c r="M1197" i="2" s="1"/>
  <c r="I1196" i="2"/>
  <c r="L1196" i="2" s="1"/>
  <c r="H1196" i="2"/>
  <c r="L1195" i="2"/>
  <c r="K1195" i="2"/>
  <c r="J1195" i="2"/>
  <c r="I1195" i="2"/>
  <c r="H1195" i="2"/>
  <c r="M1194" i="2"/>
  <c r="L1194" i="2"/>
  <c r="J1194" i="2"/>
  <c r="I1194" i="2"/>
  <c r="H1194" i="2"/>
  <c r="K1194" i="2" s="1"/>
  <c r="L1193" i="2"/>
  <c r="K1193" i="2"/>
  <c r="M1193" i="2" s="1"/>
  <c r="J1193" i="2"/>
  <c r="I1193" i="2"/>
  <c r="H1193" i="2"/>
  <c r="I1192" i="2"/>
  <c r="L1192" i="2" s="1"/>
  <c r="H1192" i="2"/>
  <c r="L1191" i="2"/>
  <c r="K1191" i="2"/>
  <c r="J1191" i="2"/>
  <c r="I1191" i="2"/>
  <c r="H1191" i="2"/>
  <c r="I1190" i="2"/>
  <c r="H1190" i="2"/>
  <c r="K1190" i="2" s="1"/>
  <c r="L1189" i="2"/>
  <c r="K1189" i="2"/>
  <c r="M1189" i="2" s="1"/>
  <c r="J1189" i="2"/>
  <c r="I1189" i="2"/>
  <c r="H1189" i="2"/>
  <c r="I1188" i="2"/>
  <c r="L1188" i="2" s="1"/>
  <c r="H1188" i="2"/>
  <c r="L1187" i="2"/>
  <c r="K1187" i="2"/>
  <c r="M1187" i="2" s="1"/>
  <c r="J1187" i="2"/>
  <c r="I1187" i="2"/>
  <c r="H1187" i="2"/>
  <c r="L1186" i="2"/>
  <c r="I1186" i="2"/>
  <c r="J1186" i="2" s="1"/>
  <c r="H1186" i="2"/>
  <c r="K1186" i="2" s="1"/>
  <c r="M1186" i="2" s="1"/>
  <c r="L1185" i="2"/>
  <c r="K1185" i="2"/>
  <c r="M1185" i="2" s="1"/>
  <c r="I1185" i="2"/>
  <c r="H1185" i="2"/>
  <c r="J1185" i="2" s="1"/>
  <c r="I1184" i="2"/>
  <c r="L1184" i="2" s="1"/>
  <c r="H1184" i="2"/>
  <c r="L1183" i="2"/>
  <c r="K1183" i="2"/>
  <c r="M1183" i="2" s="1"/>
  <c r="J1183" i="2"/>
  <c r="I1183" i="2"/>
  <c r="H1183" i="2"/>
  <c r="L1182" i="2"/>
  <c r="J1182" i="2"/>
  <c r="I1182" i="2"/>
  <c r="H1182" i="2"/>
  <c r="K1182" i="2" s="1"/>
  <c r="M1182" i="2" s="1"/>
  <c r="L1181" i="2"/>
  <c r="I1181" i="2"/>
  <c r="H1181" i="2"/>
  <c r="K1181" i="2" s="1"/>
  <c r="M1181" i="2" s="1"/>
  <c r="I1180" i="2"/>
  <c r="L1180" i="2" s="1"/>
  <c r="H1180" i="2"/>
  <c r="L1179" i="2"/>
  <c r="K1179" i="2"/>
  <c r="M1179" i="2" s="1"/>
  <c r="J1179" i="2"/>
  <c r="I1179" i="2"/>
  <c r="H1179" i="2"/>
  <c r="L1178" i="2"/>
  <c r="I1178" i="2"/>
  <c r="H1178" i="2"/>
  <c r="L1177" i="2"/>
  <c r="K1177" i="2"/>
  <c r="M1177" i="2" s="1"/>
  <c r="I1177" i="2"/>
  <c r="H1177" i="2"/>
  <c r="J1177" i="2" s="1"/>
  <c r="I1176" i="2"/>
  <c r="L1176" i="2" s="1"/>
  <c r="H1176" i="2"/>
  <c r="L1175" i="2"/>
  <c r="K1175" i="2"/>
  <c r="J1175" i="2"/>
  <c r="I1175" i="2"/>
  <c r="H1175" i="2"/>
  <c r="L1174" i="2"/>
  <c r="I1174" i="2"/>
  <c r="H1174" i="2"/>
  <c r="L1173" i="2"/>
  <c r="K1173" i="2"/>
  <c r="M1173" i="2" s="1"/>
  <c r="I1173" i="2"/>
  <c r="H1173" i="2"/>
  <c r="J1173" i="2" s="1"/>
  <c r="I1172" i="2"/>
  <c r="L1172" i="2" s="1"/>
  <c r="H1172" i="2"/>
  <c r="L1171" i="2"/>
  <c r="K1171" i="2"/>
  <c r="J1171" i="2"/>
  <c r="I1171" i="2"/>
  <c r="H1171" i="2"/>
  <c r="L1170" i="2"/>
  <c r="M1170" i="2" s="1"/>
  <c r="I1170" i="2"/>
  <c r="H1170" i="2"/>
  <c r="K1170" i="2" s="1"/>
  <c r="L1169" i="2"/>
  <c r="K1169" i="2"/>
  <c r="M1169" i="2" s="1"/>
  <c r="I1169" i="2"/>
  <c r="H1169" i="2"/>
  <c r="J1169" i="2" s="1"/>
  <c r="L1168" i="2"/>
  <c r="I1168" i="2"/>
  <c r="H1168" i="2"/>
  <c r="L1167" i="2"/>
  <c r="K1167" i="2"/>
  <c r="J1167" i="2"/>
  <c r="I1167" i="2"/>
  <c r="H1167" i="2"/>
  <c r="I1166" i="2"/>
  <c r="L1166" i="2" s="1"/>
  <c r="M1166" i="2" s="1"/>
  <c r="H1166" i="2"/>
  <c r="K1166" i="2" s="1"/>
  <c r="L1165" i="2"/>
  <c r="K1165" i="2"/>
  <c r="M1165" i="2" s="1"/>
  <c r="I1165" i="2"/>
  <c r="H1165" i="2"/>
  <c r="J1165" i="2" s="1"/>
  <c r="I1164" i="2"/>
  <c r="L1164" i="2" s="1"/>
  <c r="H1164" i="2"/>
  <c r="L1163" i="2"/>
  <c r="K1163" i="2"/>
  <c r="M1163" i="2" s="1"/>
  <c r="J1163" i="2"/>
  <c r="I1163" i="2"/>
  <c r="H1163" i="2"/>
  <c r="L1162" i="2"/>
  <c r="J1162" i="2"/>
  <c r="I1162" i="2"/>
  <c r="H1162" i="2"/>
  <c r="K1162" i="2" s="1"/>
  <c r="M1162" i="2" s="1"/>
  <c r="L1161" i="2"/>
  <c r="K1161" i="2"/>
  <c r="M1161" i="2" s="1"/>
  <c r="I1161" i="2"/>
  <c r="H1161" i="2"/>
  <c r="J1161" i="2" s="1"/>
  <c r="L1160" i="2"/>
  <c r="I1160" i="2"/>
  <c r="H1160" i="2"/>
  <c r="L1159" i="2"/>
  <c r="K1159" i="2"/>
  <c r="M1159" i="2" s="1"/>
  <c r="J1159" i="2"/>
  <c r="I1159" i="2"/>
  <c r="H1159" i="2"/>
  <c r="I1158" i="2"/>
  <c r="L1158" i="2" s="1"/>
  <c r="H1158" i="2"/>
  <c r="K1158" i="2" s="1"/>
  <c r="M1158" i="2" s="1"/>
  <c r="L1157" i="2"/>
  <c r="I1157" i="2"/>
  <c r="H1157" i="2"/>
  <c r="J1157" i="2" s="1"/>
  <c r="L1156" i="2"/>
  <c r="K1156" i="2"/>
  <c r="M1156" i="2" s="1"/>
  <c r="I1156" i="2"/>
  <c r="H1156" i="2"/>
  <c r="J1156" i="2" s="1"/>
  <c r="K1155" i="2"/>
  <c r="J1155" i="2"/>
  <c r="I1155" i="2"/>
  <c r="L1155" i="2" s="1"/>
  <c r="H1155" i="2"/>
  <c r="J1154" i="2"/>
  <c r="I1154" i="2"/>
  <c r="L1154" i="2" s="1"/>
  <c r="M1154" i="2" s="1"/>
  <c r="H1154" i="2"/>
  <c r="K1154" i="2" s="1"/>
  <c r="L1153" i="2"/>
  <c r="K1153" i="2"/>
  <c r="M1153" i="2" s="1"/>
  <c r="J1153" i="2"/>
  <c r="I1153" i="2"/>
  <c r="H1153" i="2"/>
  <c r="K1152" i="2"/>
  <c r="M1152" i="2" s="1"/>
  <c r="I1152" i="2"/>
  <c r="L1152" i="2" s="1"/>
  <c r="H1152" i="2"/>
  <c r="J1152" i="2" s="1"/>
  <c r="L1151" i="2"/>
  <c r="K1151" i="2"/>
  <c r="J1151" i="2"/>
  <c r="I1151" i="2"/>
  <c r="H1151" i="2"/>
  <c r="M1150" i="2"/>
  <c r="I1150" i="2"/>
  <c r="L1150" i="2" s="1"/>
  <c r="H1150" i="2"/>
  <c r="K1150" i="2" s="1"/>
  <c r="M1149" i="2"/>
  <c r="L1149" i="2"/>
  <c r="I1149" i="2"/>
  <c r="H1149" i="2"/>
  <c r="K1149" i="2" s="1"/>
  <c r="K1148" i="2"/>
  <c r="M1148" i="2" s="1"/>
  <c r="I1148" i="2"/>
  <c r="L1148" i="2" s="1"/>
  <c r="H1148" i="2"/>
  <c r="L1147" i="2"/>
  <c r="K1147" i="2"/>
  <c r="I1147" i="2"/>
  <c r="J1147" i="2" s="1"/>
  <c r="H1147" i="2"/>
  <c r="I1146" i="2"/>
  <c r="L1146" i="2" s="1"/>
  <c r="M1146" i="2" s="1"/>
  <c r="H1146" i="2"/>
  <c r="K1146" i="2" s="1"/>
  <c r="M1145" i="2"/>
  <c r="L1145" i="2"/>
  <c r="K1145" i="2"/>
  <c r="J1145" i="2"/>
  <c r="I1145" i="2"/>
  <c r="H1145" i="2"/>
  <c r="K1144" i="2"/>
  <c r="I1144" i="2"/>
  <c r="L1144" i="2" s="1"/>
  <c r="M1144" i="2" s="1"/>
  <c r="H1144" i="2"/>
  <c r="L1143" i="2"/>
  <c r="K1143" i="2"/>
  <c r="I1143" i="2"/>
  <c r="J1143" i="2" s="1"/>
  <c r="H1143" i="2"/>
  <c r="I1142" i="2"/>
  <c r="L1142" i="2" s="1"/>
  <c r="M1142" i="2" s="1"/>
  <c r="H1142" i="2"/>
  <c r="K1142" i="2" s="1"/>
  <c r="L1141" i="2"/>
  <c r="K1141" i="2"/>
  <c r="M1141" i="2" s="1"/>
  <c r="J1141" i="2"/>
  <c r="I1141" i="2"/>
  <c r="H1141" i="2"/>
  <c r="I1140" i="2"/>
  <c r="L1140" i="2" s="1"/>
  <c r="H1140" i="2"/>
  <c r="L1139" i="2"/>
  <c r="K1139" i="2"/>
  <c r="M1139" i="2" s="1"/>
  <c r="I1139" i="2"/>
  <c r="J1139" i="2" s="1"/>
  <c r="H1139" i="2"/>
  <c r="L1138" i="2"/>
  <c r="I1138" i="2"/>
  <c r="H1138" i="2"/>
  <c r="L1137" i="2"/>
  <c r="I1137" i="2"/>
  <c r="H1137" i="2"/>
  <c r="K1137" i="2" s="1"/>
  <c r="M1137" i="2" s="1"/>
  <c r="I1136" i="2"/>
  <c r="L1136" i="2" s="1"/>
  <c r="H1136" i="2"/>
  <c r="K1136" i="2" s="1"/>
  <c r="K1135" i="2"/>
  <c r="I1135" i="2"/>
  <c r="H1135" i="2"/>
  <c r="L1134" i="2"/>
  <c r="I1134" i="2"/>
  <c r="H1134" i="2"/>
  <c r="L1133" i="2"/>
  <c r="K1133" i="2"/>
  <c r="M1133" i="2" s="1"/>
  <c r="I1133" i="2"/>
  <c r="H1133" i="2"/>
  <c r="J1133" i="2" s="1"/>
  <c r="I1132" i="2"/>
  <c r="L1132" i="2" s="1"/>
  <c r="H1132" i="2"/>
  <c r="L1131" i="2"/>
  <c r="K1131" i="2"/>
  <c r="M1131" i="2" s="1"/>
  <c r="J1131" i="2"/>
  <c r="I1131" i="2"/>
  <c r="H1131" i="2"/>
  <c r="L1130" i="2"/>
  <c r="J1130" i="2"/>
  <c r="I1130" i="2"/>
  <c r="H1130" i="2"/>
  <c r="K1130" i="2" s="1"/>
  <c r="M1130" i="2" s="1"/>
  <c r="L1129" i="2"/>
  <c r="K1129" i="2"/>
  <c r="M1129" i="2" s="1"/>
  <c r="I1129" i="2"/>
  <c r="H1129" i="2"/>
  <c r="J1129" i="2" s="1"/>
  <c r="L1128" i="2"/>
  <c r="I1128" i="2"/>
  <c r="H1128" i="2"/>
  <c r="L1127" i="2"/>
  <c r="K1127" i="2"/>
  <c r="M1127" i="2" s="1"/>
  <c r="J1127" i="2"/>
  <c r="I1127" i="2"/>
  <c r="H1127" i="2"/>
  <c r="J1126" i="2"/>
  <c r="I1126" i="2"/>
  <c r="L1126" i="2" s="1"/>
  <c r="H1126" i="2"/>
  <c r="K1126" i="2" s="1"/>
  <c r="L1125" i="2"/>
  <c r="K1125" i="2"/>
  <c r="M1125" i="2" s="1"/>
  <c r="I1125" i="2"/>
  <c r="H1125" i="2"/>
  <c r="J1125" i="2" s="1"/>
  <c r="L1124" i="2"/>
  <c r="K1124" i="2"/>
  <c r="M1124" i="2" s="1"/>
  <c r="I1124" i="2"/>
  <c r="H1124" i="2"/>
  <c r="J1124" i="2" s="1"/>
  <c r="K1123" i="2"/>
  <c r="J1123" i="2"/>
  <c r="I1123" i="2"/>
  <c r="L1123" i="2" s="1"/>
  <c r="H1123" i="2"/>
  <c r="M1122" i="2"/>
  <c r="J1122" i="2"/>
  <c r="I1122" i="2"/>
  <c r="L1122" i="2" s="1"/>
  <c r="H1122" i="2"/>
  <c r="K1122" i="2" s="1"/>
  <c r="L1121" i="2"/>
  <c r="K1121" i="2"/>
  <c r="M1121" i="2" s="1"/>
  <c r="I1121" i="2"/>
  <c r="H1121" i="2"/>
  <c r="J1121" i="2" s="1"/>
  <c r="I1120" i="2"/>
  <c r="L1120" i="2" s="1"/>
  <c r="H1120" i="2"/>
  <c r="L1119" i="2"/>
  <c r="K1119" i="2"/>
  <c r="J1119" i="2"/>
  <c r="I1119" i="2"/>
  <c r="H1119" i="2"/>
  <c r="I1118" i="2"/>
  <c r="H1118" i="2"/>
  <c r="K1118" i="2" s="1"/>
  <c r="M1117" i="2"/>
  <c r="L1117" i="2"/>
  <c r="J1117" i="2"/>
  <c r="I1117" i="2"/>
  <c r="H1117" i="2"/>
  <c r="K1117" i="2" s="1"/>
  <c r="K1116" i="2"/>
  <c r="M1116" i="2" s="1"/>
  <c r="I1116" i="2"/>
  <c r="L1116" i="2" s="1"/>
  <c r="H1116" i="2"/>
  <c r="K1115" i="2"/>
  <c r="J1115" i="2"/>
  <c r="I1115" i="2"/>
  <c r="L1115" i="2" s="1"/>
  <c r="H1115" i="2"/>
  <c r="M1114" i="2"/>
  <c r="I1114" i="2"/>
  <c r="L1114" i="2" s="1"/>
  <c r="H1114" i="2"/>
  <c r="K1114" i="2" s="1"/>
  <c r="M1113" i="2"/>
  <c r="L1113" i="2"/>
  <c r="K1113" i="2"/>
  <c r="J1113" i="2"/>
  <c r="I1113" i="2"/>
  <c r="H1113" i="2"/>
  <c r="K1112" i="2"/>
  <c r="M1112" i="2" s="1"/>
  <c r="I1112" i="2"/>
  <c r="L1112" i="2" s="1"/>
  <c r="H1112" i="2"/>
  <c r="L1111" i="2"/>
  <c r="K1111" i="2"/>
  <c r="I1111" i="2"/>
  <c r="J1111" i="2" s="1"/>
  <c r="H1111" i="2"/>
  <c r="L1110" i="2"/>
  <c r="M1110" i="2" s="1"/>
  <c r="I1110" i="2"/>
  <c r="H1110" i="2"/>
  <c r="K1110" i="2" s="1"/>
  <c r="L1109" i="2"/>
  <c r="K1109" i="2"/>
  <c r="M1109" i="2" s="1"/>
  <c r="J1109" i="2"/>
  <c r="I1109" i="2"/>
  <c r="H1109" i="2"/>
  <c r="I1108" i="2"/>
  <c r="L1108" i="2" s="1"/>
  <c r="H1108" i="2"/>
  <c r="L1107" i="2"/>
  <c r="K1107" i="2"/>
  <c r="I1107" i="2"/>
  <c r="J1107" i="2" s="1"/>
  <c r="H1107" i="2"/>
  <c r="I1106" i="2"/>
  <c r="L1106" i="2" s="1"/>
  <c r="H1106" i="2"/>
  <c r="L1105" i="2"/>
  <c r="I1105" i="2"/>
  <c r="H1105" i="2"/>
  <c r="K1105" i="2" s="1"/>
  <c r="M1105" i="2" s="1"/>
  <c r="L1104" i="2"/>
  <c r="I1104" i="2"/>
  <c r="H1104" i="2"/>
  <c r="K1104" i="2" s="1"/>
  <c r="M1104" i="2" s="1"/>
  <c r="K1103" i="2"/>
  <c r="I1103" i="2"/>
  <c r="H1103" i="2"/>
  <c r="L1102" i="2"/>
  <c r="I1102" i="2"/>
  <c r="H1102" i="2"/>
  <c r="L1101" i="2"/>
  <c r="K1101" i="2"/>
  <c r="M1101" i="2" s="1"/>
  <c r="I1101" i="2"/>
  <c r="H1101" i="2"/>
  <c r="J1101" i="2" s="1"/>
  <c r="L1100" i="2"/>
  <c r="I1100" i="2"/>
  <c r="H1100" i="2"/>
  <c r="L1099" i="2"/>
  <c r="K1099" i="2"/>
  <c r="M1099" i="2" s="1"/>
  <c r="J1099" i="2"/>
  <c r="I1099" i="2"/>
  <c r="H1099" i="2"/>
  <c r="L1098" i="2"/>
  <c r="I1098" i="2"/>
  <c r="H1098" i="2"/>
  <c r="L1097" i="2"/>
  <c r="K1097" i="2"/>
  <c r="M1097" i="2" s="1"/>
  <c r="I1097" i="2"/>
  <c r="H1097" i="2"/>
  <c r="J1097" i="2" s="1"/>
  <c r="L1096" i="2"/>
  <c r="I1096" i="2"/>
  <c r="H1096" i="2"/>
  <c r="L1095" i="2"/>
  <c r="K1095" i="2"/>
  <c r="M1095" i="2" s="1"/>
  <c r="J1095" i="2"/>
  <c r="I1095" i="2"/>
  <c r="H1095" i="2"/>
  <c r="J1094" i="2"/>
  <c r="I1094" i="2"/>
  <c r="L1094" i="2" s="1"/>
  <c r="H1094" i="2"/>
  <c r="K1094" i="2" s="1"/>
  <c r="M1094" i="2" s="1"/>
  <c r="L1093" i="2"/>
  <c r="K1093" i="2"/>
  <c r="M1093" i="2" s="1"/>
  <c r="I1093" i="2"/>
  <c r="H1093" i="2"/>
  <c r="J1093" i="2" s="1"/>
  <c r="L1092" i="2"/>
  <c r="I1092" i="2"/>
  <c r="H1092" i="2"/>
  <c r="K1091" i="2"/>
  <c r="J1091" i="2"/>
  <c r="I1091" i="2"/>
  <c r="L1091" i="2" s="1"/>
  <c r="H1091" i="2"/>
  <c r="M1090" i="2"/>
  <c r="J1090" i="2"/>
  <c r="I1090" i="2"/>
  <c r="L1090" i="2" s="1"/>
  <c r="H1090" i="2"/>
  <c r="K1090" i="2" s="1"/>
  <c r="M1089" i="2"/>
  <c r="L1089" i="2"/>
  <c r="J1089" i="2"/>
  <c r="I1089" i="2"/>
  <c r="H1089" i="2"/>
  <c r="K1089" i="2" s="1"/>
  <c r="I1088" i="2"/>
  <c r="L1088" i="2" s="1"/>
  <c r="H1088" i="2"/>
  <c r="L1087" i="2"/>
  <c r="K1087" i="2"/>
  <c r="J1087" i="2"/>
  <c r="I1087" i="2"/>
  <c r="H1087" i="2"/>
  <c r="I1086" i="2"/>
  <c r="H1086" i="2"/>
  <c r="K1086" i="2" s="1"/>
  <c r="L1085" i="2"/>
  <c r="J1085" i="2"/>
  <c r="I1085" i="2"/>
  <c r="H1085" i="2"/>
  <c r="K1085" i="2" s="1"/>
  <c r="M1085" i="2" s="1"/>
  <c r="K1084" i="2"/>
  <c r="I1084" i="2"/>
  <c r="L1084" i="2" s="1"/>
  <c r="M1084" i="2" s="1"/>
  <c r="H1084" i="2"/>
  <c r="K1083" i="2"/>
  <c r="I1083" i="2"/>
  <c r="L1083" i="2" s="1"/>
  <c r="H1083" i="2"/>
  <c r="I1082" i="2"/>
  <c r="L1082" i="2" s="1"/>
  <c r="M1082" i="2" s="1"/>
  <c r="H1082" i="2"/>
  <c r="K1082" i="2" s="1"/>
  <c r="M1081" i="2"/>
  <c r="L1081" i="2"/>
  <c r="K1081" i="2"/>
  <c r="J1081" i="2"/>
  <c r="I1081" i="2"/>
  <c r="H1081" i="2"/>
  <c r="M1080" i="2"/>
  <c r="K1080" i="2"/>
  <c r="I1080" i="2"/>
  <c r="L1080" i="2" s="1"/>
  <c r="H1080" i="2"/>
  <c r="K1079" i="2"/>
  <c r="I1079" i="2"/>
  <c r="H1079" i="2"/>
  <c r="I1078" i="2"/>
  <c r="L1078" i="2" s="1"/>
  <c r="M1078" i="2" s="1"/>
  <c r="H1078" i="2"/>
  <c r="K1078" i="2" s="1"/>
  <c r="L1077" i="2"/>
  <c r="K1077" i="2"/>
  <c r="M1077" i="2" s="1"/>
  <c r="J1077" i="2"/>
  <c r="I1077" i="2"/>
  <c r="H1077" i="2"/>
  <c r="I1076" i="2"/>
  <c r="L1076" i="2" s="1"/>
  <c r="H1076" i="2"/>
  <c r="K1075" i="2"/>
  <c r="I1075" i="2"/>
  <c r="H1075" i="2"/>
  <c r="L1074" i="2"/>
  <c r="I1074" i="2"/>
  <c r="H1074" i="2"/>
  <c r="L1073" i="2"/>
  <c r="I1073" i="2"/>
  <c r="H1073" i="2"/>
  <c r="K1073" i="2" s="1"/>
  <c r="M1073" i="2" s="1"/>
  <c r="I1072" i="2"/>
  <c r="L1072" i="2" s="1"/>
  <c r="M1072" i="2" s="1"/>
  <c r="H1072" i="2"/>
  <c r="K1072" i="2" s="1"/>
  <c r="K1071" i="2"/>
  <c r="I1071" i="2"/>
  <c r="H1071" i="2"/>
  <c r="L1070" i="2"/>
  <c r="I1070" i="2"/>
  <c r="H1070" i="2"/>
  <c r="L1069" i="2"/>
  <c r="K1069" i="2"/>
  <c r="M1069" i="2" s="1"/>
  <c r="I1069" i="2"/>
  <c r="H1069" i="2"/>
  <c r="J1069" i="2" s="1"/>
  <c r="I1068" i="2"/>
  <c r="L1068" i="2" s="1"/>
  <c r="H1068" i="2"/>
  <c r="L1067" i="2"/>
  <c r="K1067" i="2"/>
  <c r="M1067" i="2" s="1"/>
  <c r="J1067" i="2"/>
  <c r="I1067" i="2"/>
  <c r="H1067" i="2"/>
  <c r="L1066" i="2"/>
  <c r="I1066" i="2"/>
  <c r="H1066" i="2"/>
  <c r="L1065" i="2"/>
  <c r="I1065" i="2"/>
  <c r="H1065" i="2"/>
  <c r="L1064" i="2"/>
  <c r="I1064" i="2"/>
  <c r="H1064" i="2"/>
  <c r="L1063" i="2"/>
  <c r="K1063" i="2"/>
  <c r="M1063" i="2" s="1"/>
  <c r="J1063" i="2"/>
  <c r="I1063" i="2"/>
  <c r="H1063" i="2"/>
  <c r="I1062" i="2"/>
  <c r="L1062" i="2" s="1"/>
  <c r="H1062" i="2"/>
  <c r="L1061" i="2"/>
  <c r="I1061" i="2"/>
  <c r="H1061" i="2"/>
  <c r="K1060" i="2"/>
  <c r="I1060" i="2"/>
  <c r="L1060" i="2" s="1"/>
  <c r="H1060" i="2"/>
  <c r="K1059" i="2"/>
  <c r="M1059" i="2" s="1"/>
  <c r="I1059" i="2"/>
  <c r="L1059" i="2" s="1"/>
  <c r="H1059" i="2"/>
  <c r="J1059" i="2" s="1"/>
  <c r="L1058" i="2"/>
  <c r="I1058" i="2"/>
  <c r="H1058" i="2"/>
  <c r="L1057" i="2"/>
  <c r="K1057" i="2"/>
  <c r="I1057" i="2"/>
  <c r="H1057" i="2"/>
  <c r="J1057" i="2" s="1"/>
  <c r="K1056" i="2"/>
  <c r="M1056" i="2" s="1"/>
  <c r="I1056" i="2"/>
  <c r="L1056" i="2" s="1"/>
  <c r="H1056" i="2"/>
  <c r="I1055" i="2"/>
  <c r="L1055" i="2" s="1"/>
  <c r="H1055" i="2"/>
  <c r="K1055" i="2" s="1"/>
  <c r="L1054" i="2"/>
  <c r="M1054" i="2" s="1"/>
  <c r="I1054" i="2"/>
  <c r="H1054" i="2"/>
  <c r="K1054" i="2" s="1"/>
  <c r="L1053" i="2"/>
  <c r="K1053" i="2"/>
  <c r="M1053" i="2" s="1"/>
  <c r="J1053" i="2"/>
  <c r="I1053" i="2"/>
  <c r="H1053" i="2"/>
  <c r="I1052" i="2"/>
  <c r="L1052" i="2" s="1"/>
  <c r="H1052" i="2"/>
  <c r="L1051" i="2"/>
  <c r="K1051" i="2"/>
  <c r="J1051" i="2"/>
  <c r="I1051" i="2"/>
  <c r="H1051" i="2"/>
  <c r="I1050" i="2"/>
  <c r="H1050" i="2"/>
  <c r="K1050" i="2" s="1"/>
  <c r="M1049" i="2"/>
  <c r="L1049" i="2"/>
  <c r="J1049" i="2"/>
  <c r="I1049" i="2"/>
  <c r="H1049" i="2"/>
  <c r="K1049" i="2" s="1"/>
  <c r="L1048" i="2"/>
  <c r="K1048" i="2"/>
  <c r="M1048" i="2" s="1"/>
  <c r="I1048" i="2"/>
  <c r="H1048" i="2"/>
  <c r="J1048" i="2" s="1"/>
  <c r="L1047" i="2"/>
  <c r="K1047" i="2"/>
  <c r="M1047" i="2" s="1"/>
  <c r="I1047" i="2"/>
  <c r="H1047" i="2"/>
  <c r="J1047" i="2" s="1"/>
  <c r="J1046" i="2"/>
  <c r="I1046" i="2"/>
  <c r="L1046" i="2" s="1"/>
  <c r="H1046" i="2"/>
  <c r="K1046" i="2" s="1"/>
  <c r="L1045" i="2"/>
  <c r="I1045" i="2"/>
  <c r="H1045" i="2"/>
  <c r="L1044" i="2"/>
  <c r="K1044" i="2"/>
  <c r="M1044" i="2" s="1"/>
  <c r="I1044" i="2"/>
  <c r="H1044" i="2"/>
  <c r="J1044" i="2" s="1"/>
  <c r="K1043" i="2"/>
  <c r="M1043" i="2" s="1"/>
  <c r="I1043" i="2"/>
  <c r="L1043" i="2" s="1"/>
  <c r="H1043" i="2"/>
  <c r="J1043" i="2" s="1"/>
  <c r="L1042" i="2"/>
  <c r="I1042" i="2"/>
  <c r="H1042" i="2"/>
  <c r="L1041" i="2"/>
  <c r="K1041" i="2"/>
  <c r="M1041" i="2" s="1"/>
  <c r="I1041" i="2"/>
  <c r="H1041" i="2"/>
  <c r="J1041" i="2" s="1"/>
  <c r="K1040" i="2"/>
  <c r="M1040" i="2" s="1"/>
  <c r="J1040" i="2"/>
  <c r="I1040" i="2"/>
  <c r="L1040" i="2" s="1"/>
  <c r="H1040" i="2"/>
  <c r="I1039" i="2"/>
  <c r="L1039" i="2" s="1"/>
  <c r="H1039" i="2"/>
  <c r="K1039" i="2" s="1"/>
  <c r="L1038" i="2"/>
  <c r="M1038" i="2" s="1"/>
  <c r="I1038" i="2"/>
  <c r="H1038" i="2"/>
  <c r="K1038" i="2" s="1"/>
  <c r="L1037" i="2"/>
  <c r="K1037" i="2"/>
  <c r="M1037" i="2" s="1"/>
  <c r="J1037" i="2"/>
  <c r="I1037" i="2"/>
  <c r="H1037" i="2"/>
  <c r="M1036" i="2"/>
  <c r="J1036" i="2"/>
  <c r="I1036" i="2"/>
  <c r="L1036" i="2" s="1"/>
  <c r="H1036" i="2"/>
  <c r="K1036" i="2" s="1"/>
  <c r="L1035" i="2"/>
  <c r="K1035" i="2"/>
  <c r="J1035" i="2"/>
  <c r="I1035" i="2"/>
  <c r="H1035" i="2"/>
  <c r="M1034" i="2"/>
  <c r="J1034" i="2"/>
  <c r="I1034" i="2"/>
  <c r="L1034" i="2" s="1"/>
  <c r="H1034" i="2"/>
  <c r="K1034" i="2" s="1"/>
  <c r="L1033" i="2"/>
  <c r="I1033" i="2"/>
  <c r="H1033" i="2"/>
  <c r="M1032" i="2"/>
  <c r="L1032" i="2"/>
  <c r="K1032" i="2"/>
  <c r="I1032" i="2"/>
  <c r="H1032" i="2"/>
  <c r="J1032" i="2" s="1"/>
  <c r="L1031" i="2"/>
  <c r="K1031" i="2"/>
  <c r="M1031" i="2" s="1"/>
  <c r="J1031" i="2"/>
  <c r="I1031" i="2"/>
  <c r="H1031" i="2"/>
  <c r="J1030" i="2"/>
  <c r="I1030" i="2"/>
  <c r="L1030" i="2" s="1"/>
  <c r="H1030" i="2"/>
  <c r="K1030" i="2" s="1"/>
  <c r="L1029" i="2"/>
  <c r="K1029" i="2"/>
  <c r="M1029" i="2" s="1"/>
  <c r="I1029" i="2"/>
  <c r="H1029" i="2"/>
  <c r="J1029" i="2" s="1"/>
  <c r="L1028" i="2"/>
  <c r="K1028" i="2"/>
  <c r="M1028" i="2" s="1"/>
  <c r="I1028" i="2"/>
  <c r="H1028" i="2"/>
  <c r="J1028" i="2" s="1"/>
  <c r="I1027" i="2"/>
  <c r="L1027" i="2" s="1"/>
  <c r="H1027" i="2"/>
  <c r="J1027" i="2" s="1"/>
  <c r="L1026" i="2"/>
  <c r="I1026" i="2"/>
  <c r="H1026" i="2"/>
  <c r="L1025" i="2"/>
  <c r="K1025" i="2"/>
  <c r="M1025" i="2" s="1"/>
  <c r="I1025" i="2"/>
  <c r="H1025" i="2"/>
  <c r="J1025" i="2" s="1"/>
  <c r="L1024" i="2"/>
  <c r="K1024" i="2"/>
  <c r="I1024" i="2"/>
  <c r="J1024" i="2" s="1"/>
  <c r="H1024" i="2"/>
  <c r="I1023" i="2"/>
  <c r="L1023" i="2" s="1"/>
  <c r="H1023" i="2"/>
  <c r="K1023" i="2" s="1"/>
  <c r="M1023" i="2" s="1"/>
  <c r="I1022" i="2"/>
  <c r="L1022" i="2" s="1"/>
  <c r="M1022" i="2" s="1"/>
  <c r="H1022" i="2"/>
  <c r="K1022" i="2" s="1"/>
  <c r="L1021" i="2"/>
  <c r="K1021" i="2"/>
  <c r="M1021" i="2" s="1"/>
  <c r="J1021" i="2"/>
  <c r="I1021" i="2"/>
  <c r="H1021" i="2"/>
  <c r="J1020" i="2"/>
  <c r="I1020" i="2"/>
  <c r="L1020" i="2" s="1"/>
  <c r="H1020" i="2"/>
  <c r="K1020" i="2" s="1"/>
  <c r="M1020" i="2" s="1"/>
  <c r="L1019" i="2"/>
  <c r="K1019" i="2"/>
  <c r="J1019" i="2"/>
  <c r="I1019" i="2"/>
  <c r="H1019" i="2"/>
  <c r="M1018" i="2"/>
  <c r="J1018" i="2"/>
  <c r="I1018" i="2"/>
  <c r="L1018" i="2" s="1"/>
  <c r="H1018" i="2"/>
  <c r="K1018" i="2" s="1"/>
  <c r="M1017" i="2"/>
  <c r="L1017" i="2"/>
  <c r="J1017" i="2"/>
  <c r="I1017" i="2"/>
  <c r="H1017" i="2"/>
  <c r="K1017" i="2" s="1"/>
  <c r="L1016" i="2"/>
  <c r="I1016" i="2"/>
  <c r="H1016" i="2"/>
  <c r="L1015" i="2"/>
  <c r="J1015" i="2"/>
  <c r="I1015" i="2"/>
  <c r="H1015" i="2"/>
  <c r="K1015" i="2" s="1"/>
  <c r="M1015" i="2" s="1"/>
  <c r="I1014" i="2"/>
  <c r="L1014" i="2" s="1"/>
  <c r="H1014" i="2"/>
  <c r="M1013" i="2"/>
  <c r="L1013" i="2"/>
  <c r="K1013" i="2"/>
  <c r="I1013" i="2"/>
  <c r="H1013" i="2"/>
  <c r="J1013" i="2" s="1"/>
  <c r="K1012" i="2"/>
  <c r="I1012" i="2"/>
  <c r="L1012" i="2" s="1"/>
  <c r="H1012" i="2"/>
  <c r="J1012" i="2" s="1"/>
  <c r="I1011" i="2"/>
  <c r="L1011" i="2" s="1"/>
  <c r="H1011" i="2"/>
  <c r="L1010" i="2"/>
  <c r="I1010" i="2"/>
  <c r="H1010" i="2"/>
  <c r="L1009" i="2"/>
  <c r="K1009" i="2"/>
  <c r="M1009" i="2" s="1"/>
  <c r="I1009" i="2"/>
  <c r="H1009" i="2"/>
  <c r="J1009" i="2" s="1"/>
  <c r="L1008" i="2"/>
  <c r="K1008" i="2"/>
  <c r="I1008" i="2"/>
  <c r="J1008" i="2" s="1"/>
  <c r="H1008" i="2"/>
  <c r="L1007" i="2"/>
  <c r="I1007" i="2"/>
  <c r="H1007" i="2"/>
  <c r="K1007" i="2" s="1"/>
  <c r="M1006" i="2"/>
  <c r="I1006" i="2"/>
  <c r="L1006" i="2" s="1"/>
  <c r="H1006" i="2"/>
  <c r="K1006" i="2" s="1"/>
  <c r="L1005" i="2"/>
  <c r="K1005" i="2"/>
  <c r="M1005" i="2" s="1"/>
  <c r="J1005" i="2"/>
  <c r="I1005" i="2"/>
  <c r="H1005" i="2"/>
  <c r="I1004" i="2"/>
  <c r="L1004" i="2" s="1"/>
  <c r="H1004" i="2"/>
  <c r="L1003" i="2"/>
  <c r="K1003" i="2"/>
  <c r="J1003" i="2"/>
  <c r="I1003" i="2"/>
  <c r="H1003" i="2"/>
  <c r="J1002" i="2"/>
  <c r="I1002" i="2"/>
  <c r="L1002" i="2" s="1"/>
  <c r="M1002" i="2" s="1"/>
  <c r="H1002" i="2"/>
  <c r="K1002" i="2" s="1"/>
  <c r="L1001" i="2"/>
  <c r="J1001" i="2"/>
  <c r="I1001" i="2"/>
  <c r="H1001" i="2"/>
  <c r="K1001" i="2" s="1"/>
  <c r="M1001" i="2" s="1"/>
  <c r="L1000" i="2"/>
  <c r="K1000" i="2"/>
  <c r="M1000" i="2" s="1"/>
  <c r="I1000" i="2"/>
  <c r="H1000" i="2"/>
  <c r="J1000" i="2" s="1"/>
  <c r="L999" i="2"/>
  <c r="I999" i="2"/>
  <c r="H999" i="2"/>
  <c r="J998" i="2"/>
  <c r="I998" i="2"/>
  <c r="L998" i="2" s="1"/>
  <c r="H998" i="2"/>
  <c r="K998" i="2" s="1"/>
  <c r="M998" i="2" s="1"/>
  <c r="L997" i="2"/>
  <c r="I997" i="2"/>
  <c r="H997" i="2"/>
  <c r="L996" i="2"/>
  <c r="K996" i="2"/>
  <c r="I996" i="2"/>
  <c r="H996" i="2"/>
  <c r="J996" i="2" s="1"/>
  <c r="I995" i="2"/>
  <c r="L995" i="2" s="1"/>
  <c r="H995" i="2"/>
  <c r="L994" i="2"/>
  <c r="I994" i="2"/>
  <c r="H994" i="2"/>
  <c r="L993" i="2"/>
  <c r="K993" i="2"/>
  <c r="M993" i="2" s="1"/>
  <c r="I993" i="2"/>
  <c r="H993" i="2"/>
  <c r="J993" i="2" s="1"/>
  <c r="L992" i="2"/>
  <c r="K992" i="2"/>
  <c r="J992" i="2"/>
  <c r="I992" i="2"/>
  <c r="H992" i="2"/>
  <c r="L991" i="2"/>
  <c r="I991" i="2"/>
  <c r="H991" i="2"/>
  <c r="K991" i="2" s="1"/>
  <c r="M990" i="2"/>
  <c r="I990" i="2"/>
  <c r="L990" i="2" s="1"/>
  <c r="H990" i="2"/>
  <c r="K990" i="2" s="1"/>
  <c r="L989" i="2"/>
  <c r="K989" i="2"/>
  <c r="M989" i="2" s="1"/>
  <c r="J989" i="2"/>
  <c r="I989" i="2"/>
  <c r="H989" i="2"/>
  <c r="M988" i="2"/>
  <c r="J988" i="2"/>
  <c r="I988" i="2"/>
  <c r="L988" i="2" s="1"/>
  <c r="H988" i="2"/>
  <c r="K988" i="2" s="1"/>
  <c r="L987" i="2"/>
  <c r="K987" i="2"/>
  <c r="J987" i="2"/>
  <c r="I987" i="2"/>
  <c r="H987" i="2"/>
  <c r="I986" i="2"/>
  <c r="H986" i="2"/>
  <c r="K986" i="2" s="1"/>
  <c r="M985" i="2"/>
  <c r="L985" i="2"/>
  <c r="J985" i="2"/>
  <c r="I985" i="2"/>
  <c r="H985" i="2"/>
  <c r="K985" i="2" s="1"/>
  <c r="L984" i="2"/>
  <c r="I984" i="2"/>
  <c r="H984" i="2"/>
  <c r="L983" i="2"/>
  <c r="I983" i="2"/>
  <c r="H983" i="2"/>
  <c r="I982" i="2"/>
  <c r="L982" i="2" s="1"/>
  <c r="H982" i="2"/>
  <c r="L981" i="2"/>
  <c r="I981" i="2"/>
  <c r="H981" i="2"/>
  <c r="K980" i="2"/>
  <c r="I980" i="2"/>
  <c r="L980" i="2" s="1"/>
  <c r="H980" i="2"/>
  <c r="I979" i="2"/>
  <c r="H979" i="2"/>
  <c r="K979" i="2" s="1"/>
  <c r="L978" i="2"/>
  <c r="I978" i="2"/>
  <c r="H978" i="2"/>
  <c r="M977" i="2"/>
  <c r="L977" i="2"/>
  <c r="K977" i="2"/>
  <c r="I977" i="2"/>
  <c r="H977" i="2"/>
  <c r="J977" i="2" s="1"/>
  <c r="K976" i="2"/>
  <c r="J976" i="2"/>
  <c r="I976" i="2"/>
  <c r="L976" i="2" s="1"/>
  <c r="H976" i="2"/>
  <c r="I975" i="2"/>
  <c r="L975" i="2" s="1"/>
  <c r="H975" i="2"/>
  <c r="L974" i="2"/>
  <c r="M974" i="2" s="1"/>
  <c r="I974" i="2"/>
  <c r="H974" i="2"/>
  <c r="K974" i="2" s="1"/>
  <c r="L973" i="2"/>
  <c r="K973" i="2"/>
  <c r="M973" i="2" s="1"/>
  <c r="J973" i="2"/>
  <c r="I973" i="2"/>
  <c r="H973" i="2"/>
  <c r="M972" i="2"/>
  <c r="I972" i="2"/>
  <c r="L972" i="2" s="1"/>
  <c r="H972" i="2"/>
  <c r="K972" i="2" s="1"/>
  <c r="L971" i="2"/>
  <c r="K971" i="2"/>
  <c r="J971" i="2"/>
  <c r="I971" i="2"/>
  <c r="H971" i="2"/>
  <c r="L970" i="2"/>
  <c r="M970" i="2" s="1"/>
  <c r="I970" i="2"/>
  <c r="J970" i="2" s="1"/>
  <c r="H970" i="2"/>
  <c r="K970" i="2" s="1"/>
  <c r="L969" i="2"/>
  <c r="I969" i="2"/>
  <c r="H969" i="2"/>
  <c r="L968" i="2"/>
  <c r="K968" i="2"/>
  <c r="M968" i="2" s="1"/>
  <c r="I968" i="2"/>
  <c r="H968" i="2"/>
  <c r="J968" i="2" s="1"/>
  <c r="L967" i="2"/>
  <c r="K967" i="2"/>
  <c r="M967" i="2" s="1"/>
  <c r="J967" i="2"/>
  <c r="I967" i="2"/>
  <c r="H967" i="2"/>
  <c r="J966" i="2"/>
  <c r="I966" i="2"/>
  <c r="L966" i="2" s="1"/>
  <c r="H966" i="2"/>
  <c r="K966" i="2" s="1"/>
  <c r="M966" i="2" s="1"/>
  <c r="M965" i="2"/>
  <c r="L965" i="2"/>
  <c r="K965" i="2"/>
  <c r="I965" i="2"/>
  <c r="H965" i="2"/>
  <c r="J965" i="2" s="1"/>
  <c r="K964" i="2"/>
  <c r="I964" i="2"/>
  <c r="L964" i="2" s="1"/>
  <c r="M964" i="2" s="1"/>
  <c r="H964" i="2"/>
  <c r="I963" i="2"/>
  <c r="L963" i="2" s="1"/>
  <c r="H963" i="2"/>
  <c r="J963" i="2" s="1"/>
  <c r="L962" i="2"/>
  <c r="I962" i="2"/>
  <c r="H962" i="2"/>
  <c r="M961" i="2"/>
  <c r="L961" i="2"/>
  <c r="K961" i="2"/>
  <c r="I961" i="2"/>
  <c r="H961" i="2"/>
  <c r="J961" i="2" s="1"/>
  <c r="K960" i="2"/>
  <c r="I960" i="2"/>
  <c r="L960" i="2" s="1"/>
  <c r="H960" i="2"/>
  <c r="I959" i="2"/>
  <c r="L959" i="2" s="1"/>
  <c r="H959" i="2"/>
  <c r="I958" i="2"/>
  <c r="L958" i="2" s="1"/>
  <c r="M958" i="2" s="1"/>
  <c r="H958" i="2"/>
  <c r="K958" i="2" s="1"/>
  <c r="L957" i="2"/>
  <c r="K957" i="2"/>
  <c r="J957" i="2"/>
  <c r="I957" i="2"/>
  <c r="H957" i="2"/>
  <c r="I956" i="2"/>
  <c r="L956" i="2" s="1"/>
  <c r="H956" i="2"/>
  <c r="K956" i="2" s="1"/>
  <c r="M956" i="2" s="1"/>
  <c r="L955" i="2"/>
  <c r="K955" i="2"/>
  <c r="J955" i="2"/>
  <c r="I955" i="2"/>
  <c r="H955" i="2"/>
  <c r="M954" i="2"/>
  <c r="L954" i="2"/>
  <c r="J954" i="2"/>
  <c r="I954" i="2"/>
  <c r="H954" i="2"/>
  <c r="K954" i="2" s="1"/>
  <c r="L953" i="2"/>
  <c r="I953" i="2"/>
  <c r="H953" i="2"/>
  <c r="M952" i="2"/>
  <c r="L952" i="2"/>
  <c r="K952" i="2"/>
  <c r="I952" i="2"/>
  <c r="H952" i="2"/>
  <c r="J952" i="2" s="1"/>
  <c r="L951" i="2"/>
  <c r="K951" i="2"/>
  <c r="M951" i="2" s="1"/>
  <c r="J951" i="2"/>
  <c r="I951" i="2"/>
  <c r="H951" i="2"/>
  <c r="I950" i="2"/>
  <c r="H950" i="2"/>
  <c r="K950" i="2" s="1"/>
  <c r="L949" i="2"/>
  <c r="K949" i="2"/>
  <c r="M949" i="2" s="1"/>
  <c r="I949" i="2"/>
  <c r="H949" i="2"/>
  <c r="J949" i="2" s="1"/>
  <c r="L948" i="2"/>
  <c r="M948" i="2" s="1"/>
  <c r="K948" i="2"/>
  <c r="I948" i="2"/>
  <c r="H948" i="2"/>
  <c r="J948" i="2" s="1"/>
  <c r="K947" i="2"/>
  <c r="M947" i="2" s="1"/>
  <c r="J947" i="2"/>
  <c r="I947" i="2"/>
  <c r="L947" i="2" s="1"/>
  <c r="H947" i="2"/>
  <c r="L946" i="2"/>
  <c r="I946" i="2"/>
  <c r="H946" i="2"/>
  <c r="L945" i="2"/>
  <c r="K945" i="2"/>
  <c r="M945" i="2" s="1"/>
  <c r="I945" i="2"/>
  <c r="H945" i="2"/>
  <c r="J945" i="2" s="1"/>
  <c r="L944" i="2"/>
  <c r="K944" i="2"/>
  <c r="I944" i="2"/>
  <c r="J944" i="2" s="1"/>
  <c r="H944" i="2"/>
  <c r="L943" i="2"/>
  <c r="I943" i="2"/>
  <c r="H943" i="2"/>
  <c r="M942" i="2"/>
  <c r="I942" i="2"/>
  <c r="L942" i="2" s="1"/>
  <c r="H942" i="2"/>
  <c r="K942" i="2" s="1"/>
  <c r="L941" i="2"/>
  <c r="K941" i="2"/>
  <c r="M941" i="2" s="1"/>
  <c r="J941" i="2"/>
  <c r="I941" i="2"/>
  <c r="H941" i="2"/>
  <c r="I940" i="2"/>
  <c r="L940" i="2" s="1"/>
  <c r="H940" i="2"/>
  <c r="L939" i="2"/>
  <c r="K939" i="2"/>
  <c r="J939" i="2"/>
  <c r="I939" i="2"/>
  <c r="H939" i="2"/>
  <c r="L938" i="2"/>
  <c r="M938" i="2" s="1"/>
  <c r="J938" i="2"/>
  <c r="I938" i="2"/>
  <c r="H938" i="2"/>
  <c r="K938" i="2" s="1"/>
  <c r="L937" i="2"/>
  <c r="I937" i="2"/>
  <c r="H937" i="2"/>
  <c r="L936" i="2"/>
  <c r="I936" i="2"/>
  <c r="H936" i="2"/>
  <c r="L935" i="2"/>
  <c r="I935" i="2"/>
  <c r="H935" i="2"/>
  <c r="K935" i="2" s="1"/>
  <c r="M935" i="2" s="1"/>
  <c r="I934" i="2"/>
  <c r="L934" i="2" s="1"/>
  <c r="H934" i="2"/>
  <c r="L933" i="2"/>
  <c r="K933" i="2"/>
  <c r="M933" i="2" s="1"/>
  <c r="I933" i="2"/>
  <c r="H933" i="2"/>
  <c r="J933" i="2" s="1"/>
  <c r="L932" i="2"/>
  <c r="K932" i="2"/>
  <c r="M932" i="2" s="1"/>
  <c r="I932" i="2"/>
  <c r="H932" i="2"/>
  <c r="J932" i="2" s="1"/>
  <c r="L931" i="2"/>
  <c r="K931" i="2"/>
  <c r="J931" i="2"/>
  <c r="I931" i="2"/>
  <c r="H931" i="2"/>
  <c r="I930" i="2"/>
  <c r="L930" i="2" s="1"/>
  <c r="H930" i="2"/>
  <c r="L929" i="2"/>
  <c r="I929" i="2"/>
  <c r="H929" i="2"/>
  <c r="K928" i="2"/>
  <c r="I928" i="2"/>
  <c r="L928" i="2" s="1"/>
  <c r="H928" i="2"/>
  <c r="K927" i="2"/>
  <c r="J927" i="2"/>
  <c r="I927" i="2"/>
  <c r="L927" i="2" s="1"/>
  <c r="H927" i="2"/>
  <c r="I926" i="2"/>
  <c r="L926" i="2" s="1"/>
  <c r="M926" i="2" s="1"/>
  <c r="H926" i="2"/>
  <c r="K926" i="2" s="1"/>
  <c r="L925" i="2"/>
  <c r="I925" i="2"/>
  <c r="H925" i="2"/>
  <c r="M924" i="2"/>
  <c r="L924" i="2"/>
  <c r="K924" i="2"/>
  <c r="I924" i="2"/>
  <c r="H924" i="2"/>
  <c r="J924" i="2" s="1"/>
  <c r="K923" i="2"/>
  <c r="J923" i="2"/>
  <c r="I923" i="2"/>
  <c r="L923" i="2" s="1"/>
  <c r="H923" i="2"/>
  <c r="I922" i="2"/>
  <c r="H922" i="2"/>
  <c r="K922" i="2" s="1"/>
  <c r="L921" i="2"/>
  <c r="K921" i="2"/>
  <c r="M921" i="2" s="1"/>
  <c r="I921" i="2"/>
  <c r="H921" i="2"/>
  <c r="J921" i="2" s="1"/>
  <c r="L920" i="2"/>
  <c r="M920" i="2" s="1"/>
  <c r="K920" i="2"/>
  <c r="I920" i="2"/>
  <c r="H920" i="2"/>
  <c r="J920" i="2" s="1"/>
  <c r="L919" i="2"/>
  <c r="K919" i="2"/>
  <c r="I919" i="2"/>
  <c r="J919" i="2" s="1"/>
  <c r="H919" i="2"/>
  <c r="I918" i="2"/>
  <c r="L918" i="2" s="1"/>
  <c r="H918" i="2"/>
  <c r="M917" i="2"/>
  <c r="L917" i="2"/>
  <c r="K917" i="2"/>
  <c r="I917" i="2"/>
  <c r="H917" i="2"/>
  <c r="J917" i="2" s="1"/>
  <c r="K916" i="2"/>
  <c r="I916" i="2"/>
  <c r="L916" i="2" s="1"/>
  <c r="H916" i="2"/>
  <c r="K915" i="2"/>
  <c r="I915" i="2"/>
  <c r="L915" i="2" s="1"/>
  <c r="H915" i="2"/>
  <c r="M914" i="2"/>
  <c r="J914" i="2"/>
  <c r="I914" i="2"/>
  <c r="L914" i="2" s="1"/>
  <c r="H914" i="2"/>
  <c r="K914" i="2" s="1"/>
  <c r="L913" i="2"/>
  <c r="I913" i="2"/>
  <c r="H913" i="2"/>
  <c r="M912" i="2"/>
  <c r="K912" i="2"/>
  <c r="I912" i="2"/>
  <c r="L912" i="2" s="1"/>
  <c r="H912" i="2"/>
  <c r="K911" i="2"/>
  <c r="I911" i="2"/>
  <c r="L911" i="2" s="1"/>
  <c r="H911" i="2"/>
  <c r="J910" i="2"/>
  <c r="I910" i="2"/>
  <c r="L910" i="2" s="1"/>
  <c r="H910" i="2"/>
  <c r="K910" i="2" s="1"/>
  <c r="M910" i="2" s="1"/>
  <c r="M909" i="2"/>
  <c r="L909" i="2"/>
  <c r="K909" i="2"/>
  <c r="I909" i="2"/>
  <c r="H909" i="2"/>
  <c r="J909" i="2" s="1"/>
  <c r="M908" i="2"/>
  <c r="K908" i="2"/>
  <c r="I908" i="2"/>
  <c r="L908" i="2" s="1"/>
  <c r="H908" i="2"/>
  <c r="J908" i="2" s="1"/>
  <c r="K907" i="2"/>
  <c r="I907" i="2"/>
  <c r="J907" i="2" s="1"/>
  <c r="H907" i="2"/>
  <c r="I906" i="2"/>
  <c r="L906" i="2" s="1"/>
  <c r="H906" i="2"/>
  <c r="K906" i="2" s="1"/>
  <c r="M906" i="2" s="1"/>
  <c r="L905" i="2"/>
  <c r="I905" i="2"/>
  <c r="H905" i="2"/>
  <c r="J905" i="2" s="1"/>
  <c r="L904" i="2"/>
  <c r="M904" i="2" s="1"/>
  <c r="K904" i="2"/>
  <c r="I904" i="2"/>
  <c r="H904" i="2"/>
  <c r="J904" i="2" s="1"/>
  <c r="L903" i="2"/>
  <c r="K903" i="2"/>
  <c r="J903" i="2"/>
  <c r="I903" i="2"/>
  <c r="H903" i="2"/>
  <c r="I902" i="2"/>
  <c r="L902" i="2" s="1"/>
  <c r="H902" i="2"/>
  <c r="L901" i="2"/>
  <c r="K901" i="2"/>
  <c r="M901" i="2" s="1"/>
  <c r="I901" i="2"/>
  <c r="H901" i="2"/>
  <c r="J901" i="2" s="1"/>
  <c r="L900" i="2"/>
  <c r="K900" i="2"/>
  <c r="M900" i="2" s="1"/>
  <c r="I900" i="2"/>
  <c r="H900" i="2"/>
  <c r="J900" i="2" s="1"/>
  <c r="L899" i="2"/>
  <c r="K899" i="2"/>
  <c r="M899" i="2" s="1"/>
  <c r="J899" i="2"/>
  <c r="I899" i="2"/>
  <c r="H899" i="2"/>
  <c r="I898" i="2"/>
  <c r="L898" i="2" s="1"/>
  <c r="H898" i="2"/>
  <c r="L897" i="2"/>
  <c r="I897" i="2"/>
  <c r="H897" i="2"/>
  <c r="K896" i="2"/>
  <c r="I896" i="2"/>
  <c r="L896" i="2" s="1"/>
  <c r="H896" i="2"/>
  <c r="K895" i="2"/>
  <c r="J895" i="2"/>
  <c r="I895" i="2"/>
  <c r="L895" i="2" s="1"/>
  <c r="H895" i="2"/>
  <c r="I894" i="2"/>
  <c r="H894" i="2"/>
  <c r="K894" i="2" s="1"/>
  <c r="L893" i="2"/>
  <c r="I893" i="2"/>
  <c r="H893" i="2"/>
  <c r="L892" i="2"/>
  <c r="M892" i="2" s="1"/>
  <c r="K892" i="2"/>
  <c r="I892" i="2"/>
  <c r="H892" i="2"/>
  <c r="J892" i="2" s="1"/>
  <c r="K891" i="2"/>
  <c r="J891" i="2"/>
  <c r="I891" i="2"/>
  <c r="L891" i="2" s="1"/>
  <c r="H891" i="2"/>
  <c r="I890" i="2"/>
  <c r="H890" i="2"/>
  <c r="K890" i="2" s="1"/>
  <c r="M889" i="2"/>
  <c r="L889" i="2"/>
  <c r="K889" i="2"/>
  <c r="I889" i="2"/>
  <c r="H889" i="2"/>
  <c r="J889" i="2" s="1"/>
  <c r="L888" i="2"/>
  <c r="M888" i="2" s="1"/>
  <c r="K888" i="2"/>
  <c r="I888" i="2"/>
  <c r="H888" i="2"/>
  <c r="J888" i="2" s="1"/>
  <c r="L887" i="2"/>
  <c r="K887" i="2"/>
  <c r="M887" i="2" s="1"/>
  <c r="I887" i="2"/>
  <c r="J887" i="2" s="1"/>
  <c r="H887" i="2"/>
  <c r="I886" i="2"/>
  <c r="H886" i="2"/>
  <c r="K886" i="2" s="1"/>
  <c r="M885" i="2"/>
  <c r="L885" i="2"/>
  <c r="K885" i="2"/>
  <c r="I885" i="2"/>
  <c r="H885" i="2"/>
  <c r="J885" i="2" s="1"/>
  <c r="L884" i="2"/>
  <c r="M884" i="2" s="1"/>
  <c r="K884" i="2"/>
  <c r="I884" i="2"/>
  <c r="H884" i="2"/>
  <c r="K883" i="2"/>
  <c r="I883" i="2"/>
  <c r="H883" i="2"/>
  <c r="M882" i="2"/>
  <c r="J882" i="2"/>
  <c r="I882" i="2"/>
  <c r="L882" i="2" s="1"/>
  <c r="H882" i="2"/>
  <c r="K882" i="2" s="1"/>
  <c r="L881" i="2"/>
  <c r="K881" i="2"/>
  <c r="M881" i="2" s="1"/>
  <c r="I881" i="2"/>
  <c r="H881" i="2"/>
  <c r="J881" i="2" s="1"/>
  <c r="M880" i="2"/>
  <c r="K880" i="2"/>
  <c r="I880" i="2"/>
  <c r="L880" i="2" s="1"/>
  <c r="H880" i="2"/>
  <c r="L879" i="2"/>
  <c r="K879" i="2"/>
  <c r="M879" i="2" s="1"/>
  <c r="J879" i="2"/>
  <c r="I879" i="2"/>
  <c r="H879" i="2"/>
  <c r="J878" i="2"/>
  <c r="I878" i="2"/>
  <c r="L878" i="2" s="1"/>
  <c r="H878" i="2"/>
  <c r="K878" i="2" s="1"/>
  <c r="M878" i="2" s="1"/>
  <c r="L877" i="2"/>
  <c r="K877" i="2"/>
  <c r="M877" i="2" s="1"/>
  <c r="I877" i="2"/>
  <c r="H877" i="2"/>
  <c r="J877" i="2" s="1"/>
  <c r="K876" i="2"/>
  <c r="M876" i="2" s="1"/>
  <c r="I876" i="2"/>
  <c r="L876" i="2" s="1"/>
  <c r="H876" i="2"/>
  <c r="J876" i="2" s="1"/>
  <c r="L875" i="2"/>
  <c r="K875" i="2"/>
  <c r="I875" i="2"/>
  <c r="J875" i="2" s="1"/>
  <c r="H875" i="2"/>
  <c r="J874" i="2"/>
  <c r="I874" i="2"/>
  <c r="L874" i="2" s="1"/>
  <c r="H874" i="2"/>
  <c r="K874" i="2" s="1"/>
  <c r="M874" i="2" s="1"/>
  <c r="L873" i="2"/>
  <c r="I873" i="2"/>
  <c r="H873" i="2"/>
  <c r="L872" i="2"/>
  <c r="M872" i="2" s="1"/>
  <c r="K872" i="2"/>
  <c r="I872" i="2"/>
  <c r="H872" i="2"/>
  <c r="J872" i="2" s="1"/>
  <c r="L871" i="2"/>
  <c r="K871" i="2"/>
  <c r="J871" i="2"/>
  <c r="I871" i="2"/>
  <c r="H871" i="2"/>
  <c r="I870" i="2"/>
  <c r="L870" i="2" s="1"/>
  <c r="H870" i="2"/>
  <c r="L869" i="2"/>
  <c r="K869" i="2"/>
  <c r="M869" i="2" s="1"/>
  <c r="I869" i="2"/>
  <c r="H869" i="2"/>
  <c r="J869" i="2" s="1"/>
  <c r="L868" i="2"/>
  <c r="K868" i="2"/>
  <c r="I868" i="2"/>
  <c r="H868" i="2"/>
  <c r="J868" i="2" s="1"/>
  <c r="L867" i="2"/>
  <c r="K867" i="2"/>
  <c r="J867" i="2"/>
  <c r="I867" i="2"/>
  <c r="H867" i="2"/>
  <c r="I866" i="2"/>
  <c r="L866" i="2" s="1"/>
  <c r="H866" i="2"/>
  <c r="L865" i="2"/>
  <c r="I865" i="2"/>
  <c r="H865" i="2"/>
  <c r="L864" i="2"/>
  <c r="K864" i="2"/>
  <c r="I864" i="2"/>
  <c r="H864" i="2"/>
  <c r="J864" i="2" s="1"/>
  <c r="K863" i="2"/>
  <c r="J863" i="2"/>
  <c r="I863" i="2"/>
  <c r="L863" i="2" s="1"/>
  <c r="H863" i="2"/>
  <c r="M862" i="2"/>
  <c r="I862" i="2"/>
  <c r="L862" i="2" s="1"/>
  <c r="H862" i="2"/>
  <c r="K862" i="2" s="1"/>
  <c r="L861" i="2"/>
  <c r="I861" i="2"/>
  <c r="H861" i="2"/>
  <c r="M860" i="2"/>
  <c r="K860" i="2"/>
  <c r="I860" i="2"/>
  <c r="L860" i="2" s="1"/>
  <c r="H860" i="2"/>
  <c r="K859" i="2"/>
  <c r="M859" i="2" s="1"/>
  <c r="J859" i="2"/>
  <c r="I859" i="2"/>
  <c r="L859" i="2" s="1"/>
  <c r="H859" i="2"/>
  <c r="I858" i="2"/>
  <c r="L858" i="2" s="1"/>
  <c r="H858" i="2"/>
  <c r="K858" i="2" s="1"/>
  <c r="M858" i="2" s="1"/>
  <c r="L857" i="2"/>
  <c r="K857" i="2"/>
  <c r="M857" i="2" s="1"/>
  <c r="I857" i="2"/>
  <c r="H857" i="2"/>
  <c r="J857" i="2" s="1"/>
  <c r="K856" i="2"/>
  <c r="I856" i="2"/>
  <c r="L856" i="2" s="1"/>
  <c r="M856" i="2" s="1"/>
  <c r="H856" i="2"/>
  <c r="L855" i="2"/>
  <c r="K855" i="2"/>
  <c r="I855" i="2"/>
  <c r="J855" i="2" s="1"/>
  <c r="H855" i="2"/>
  <c r="I854" i="2"/>
  <c r="L854" i="2" s="1"/>
  <c r="H854" i="2"/>
  <c r="K854" i="2" s="1"/>
  <c r="M853" i="2"/>
  <c r="L853" i="2"/>
  <c r="K853" i="2"/>
  <c r="I853" i="2"/>
  <c r="H853" i="2"/>
  <c r="J853" i="2" s="1"/>
  <c r="L852" i="2"/>
  <c r="K852" i="2"/>
  <c r="M852" i="2" s="1"/>
  <c r="I852" i="2"/>
  <c r="H852" i="2"/>
  <c r="L851" i="2"/>
  <c r="K851" i="2"/>
  <c r="M851" i="2" s="1"/>
  <c r="I851" i="2"/>
  <c r="J851" i="2" s="1"/>
  <c r="H851" i="2"/>
  <c r="I850" i="2"/>
  <c r="L850" i="2" s="1"/>
  <c r="H850" i="2"/>
  <c r="L849" i="2"/>
  <c r="I849" i="2"/>
  <c r="H849" i="2"/>
  <c r="K848" i="2"/>
  <c r="I848" i="2"/>
  <c r="L848" i="2" s="1"/>
  <c r="M848" i="2" s="1"/>
  <c r="H848" i="2"/>
  <c r="K847" i="2"/>
  <c r="I847" i="2"/>
  <c r="J847" i="2" s="1"/>
  <c r="H847" i="2"/>
  <c r="J846" i="2"/>
  <c r="I846" i="2"/>
  <c r="L846" i="2" s="1"/>
  <c r="H846" i="2"/>
  <c r="K846" i="2" s="1"/>
  <c r="M846" i="2" s="1"/>
  <c r="L845" i="2"/>
  <c r="K845" i="2"/>
  <c r="M845" i="2" s="1"/>
  <c r="I845" i="2"/>
  <c r="H845" i="2"/>
  <c r="J845" i="2" s="1"/>
  <c r="M844" i="2"/>
  <c r="K844" i="2"/>
  <c r="I844" i="2"/>
  <c r="L844" i="2" s="1"/>
  <c r="H844" i="2"/>
  <c r="L843" i="2"/>
  <c r="K843" i="2"/>
  <c r="J843" i="2"/>
  <c r="I843" i="2"/>
  <c r="H843" i="2"/>
  <c r="J842" i="2"/>
  <c r="I842" i="2"/>
  <c r="L842" i="2" s="1"/>
  <c r="H842" i="2"/>
  <c r="K842" i="2" s="1"/>
  <c r="M842" i="2" s="1"/>
  <c r="L841" i="2"/>
  <c r="I841" i="2"/>
  <c r="H841" i="2"/>
  <c r="L840" i="2"/>
  <c r="M840" i="2" s="1"/>
  <c r="K840" i="2"/>
  <c r="I840" i="2"/>
  <c r="H840" i="2"/>
  <c r="J840" i="2" s="1"/>
  <c r="L839" i="2"/>
  <c r="K839" i="2"/>
  <c r="J839" i="2"/>
  <c r="I839" i="2"/>
  <c r="H839" i="2"/>
  <c r="I838" i="2"/>
  <c r="H838" i="2"/>
  <c r="K838" i="2" s="1"/>
  <c r="L837" i="2"/>
  <c r="J837" i="2"/>
  <c r="I837" i="2"/>
  <c r="H837" i="2"/>
  <c r="K837" i="2" s="1"/>
  <c r="M837" i="2" s="1"/>
  <c r="I836" i="2"/>
  <c r="L836" i="2" s="1"/>
  <c r="H836" i="2"/>
  <c r="K835" i="2"/>
  <c r="I835" i="2"/>
  <c r="J835" i="2" s="1"/>
  <c r="H835" i="2"/>
  <c r="M834" i="2"/>
  <c r="L834" i="2"/>
  <c r="J834" i="2"/>
  <c r="I834" i="2"/>
  <c r="H834" i="2"/>
  <c r="K834" i="2" s="1"/>
  <c r="L833" i="2"/>
  <c r="J833" i="2"/>
  <c r="I833" i="2"/>
  <c r="H833" i="2"/>
  <c r="K833" i="2" s="1"/>
  <c r="M833" i="2" s="1"/>
  <c r="K832" i="2"/>
  <c r="I832" i="2"/>
  <c r="L832" i="2" s="1"/>
  <c r="M832" i="2" s="1"/>
  <c r="H832" i="2"/>
  <c r="L831" i="2"/>
  <c r="K831" i="2"/>
  <c r="M831" i="2" s="1"/>
  <c r="J831" i="2"/>
  <c r="I831" i="2"/>
  <c r="H831" i="2"/>
  <c r="L830" i="2"/>
  <c r="I830" i="2"/>
  <c r="H830" i="2"/>
  <c r="M829" i="2"/>
  <c r="L829" i="2"/>
  <c r="J829" i="2"/>
  <c r="I829" i="2"/>
  <c r="H829" i="2"/>
  <c r="K829" i="2" s="1"/>
  <c r="K828" i="2"/>
  <c r="I828" i="2"/>
  <c r="L828" i="2" s="1"/>
  <c r="M828" i="2" s="1"/>
  <c r="H828" i="2"/>
  <c r="L827" i="2"/>
  <c r="K827" i="2"/>
  <c r="M827" i="2" s="1"/>
  <c r="I827" i="2"/>
  <c r="J827" i="2" s="1"/>
  <c r="H827" i="2"/>
  <c r="I826" i="2"/>
  <c r="L826" i="2" s="1"/>
  <c r="H826" i="2"/>
  <c r="L825" i="2"/>
  <c r="K825" i="2"/>
  <c r="M825" i="2" s="1"/>
  <c r="J825" i="2"/>
  <c r="I825" i="2"/>
  <c r="H825" i="2"/>
  <c r="L824" i="2"/>
  <c r="I824" i="2"/>
  <c r="H824" i="2"/>
  <c r="L823" i="2"/>
  <c r="K823" i="2"/>
  <c r="I823" i="2"/>
  <c r="J823" i="2" s="1"/>
  <c r="H823" i="2"/>
  <c r="J822" i="2"/>
  <c r="I822" i="2"/>
  <c r="L822" i="2" s="1"/>
  <c r="H822" i="2"/>
  <c r="K822" i="2" s="1"/>
  <c r="L821" i="2"/>
  <c r="K821" i="2"/>
  <c r="M821" i="2" s="1"/>
  <c r="I821" i="2"/>
  <c r="H821" i="2"/>
  <c r="J821" i="2" s="1"/>
  <c r="L820" i="2"/>
  <c r="I820" i="2"/>
  <c r="H820" i="2"/>
  <c r="K819" i="2"/>
  <c r="I819" i="2"/>
  <c r="H819" i="2"/>
  <c r="L818" i="2"/>
  <c r="J818" i="2"/>
  <c r="I818" i="2"/>
  <c r="H818" i="2"/>
  <c r="K818" i="2" s="1"/>
  <c r="M818" i="2" s="1"/>
  <c r="L817" i="2"/>
  <c r="K817" i="2"/>
  <c r="M817" i="2" s="1"/>
  <c r="I817" i="2"/>
  <c r="H817" i="2"/>
  <c r="J817" i="2" s="1"/>
  <c r="L816" i="2"/>
  <c r="I816" i="2"/>
  <c r="H816" i="2"/>
  <c r="K815" i="2"/>
  <c r="M815" i="2" s="1"/>
  <c r="J815" i="2"/>
  <c r="I815" i="2"/>
  <c r="L815" i="2" s="1"/>
  <c r="H815" i="2"/>
  <c r="M814" i="2"/>
  <c r="L814" i="2"/>
  <c r="J814" i="2"/>
  <c r="I814" i="2"/>
  <c r="H814" i="2"/>
  <c r="K814" i="2" s="1"/>
  <c r="M813" i="2"/>
  <c r="L813" i="2"/>
  <c r="J813" i="2"/>
  <c r="I813" i="2"/>
  <c r="H813" i="2"/>
  <c r="K813" i="2" s="1"/>
  <c r="L812" i="2"/>
  <c r="K812" i="2"/>
  <c r="I812" i="2"/>
  <c r="H812" i="2"/>
  <c r="J812" i="2" s="1"/>
  <c r="L811" i="2"/>
  <c r="K811" i="2"/>
  <c r="M811" i="2" s="1"/>
  <c r="J811" i="2"/>
  <c r="I811" i="2"/>
  <c r="H811" i="2"/>
  <c r="J810" i="2"/>
  <c r="I810" i="2"/>
  <c r="L810" i="2" s="1"/>
  <c r="H810" i="2"/>
  <c r="K810" i="2" s="1"/>
  <c r="M810" i="2" s="1"/>
  <c r="L809" i="2"/>
  <c r="J809" i="2"/>
  <c r="I809" i="2"/>
  <c r="H809" i="2"/>
  <c r="K809" i="2" s="1"/>
  <c r="M809" i="2" s="1"/>
  <c r="L808" i="2"/>
  <c r="K808" i="2"/>
  <c r="M808" i="2" s="1"/>
  <c r="I808" i="2"/>
  <c r="H808" i="2"/>
  <c r="J808" i="2" s="1"/>
  <c r="L807" i="2"/>
  <c r="K807" i="2"/>
  <c r="J807" i="2"/>
  <c r="I807" i="2"/>
  <c r="H807" i="2"/>
  <c r="M806" i="2"/>
  <c r="J806" i="2"/>
  <c r="I806" i="2"/>
  <c r="L806" i="2" s="1"/>
  <c r="H806" i="2"/>
  <c r="K806" i="2" s="1"/>
  <c r="L805" i="2"/>
  <c r="I805" i="2"/>
  <c r="H805" i="2"/>
  <c r="K805" i="2" s="1"/>
  <c r="M805" i="2" s="1"/>
  <c r="I804" i="2"/>
  <c r="L804" i="2" s="1"/>
  <c r="H804" i="2"/>
  <c r="J804" i="2" s="1"/>
  <c r="K803" i="2"/>
  <c r="J803" i="2"/>
  <c r="I803" i="2"/>
  <c r="L803" i="2" s="1"/>
  <c r="H803" i="2"/>
  <c r="M802" i="2"/>
  <c r="L802" i="2"/>
  <c r="J802" i="2"/>
  <c r="I802" i="2"/>
  <c r="H802" i="2"/>
  <c r="K802" i="2" s="1"/>
  <c r="M801" i="2"/>
  <c r="L801" i="2"/>
  <c r="J801" i="2"/>
  <c r="I801" i="2"/>
  <c r="H801" i="2"/>
  <c r="K801" i="2" s="1"/>
  <c r="M800" i="2"/>
  <c r="K800" i="2"/>
  <c r="I800" i="2"/>
  <c r="L800" i="2" s="1"/>
  <c r="H800" i="2"/>
  <c r="L799" i="2"/>
  <c r="K799" i="2"/>
  <c r="J799" i="2"/>
  <c r="I799" i="2"/>
  <c r="H799" i="2"/>
  <c r="I798" i="2"/>
  <c r="L798" i="2" s="1"/>
  <c r="H798" i="2"/>
  <c r="M797" i="2"/>
  <c r="L797" i="2"/>
  <c r="J797" i="2"/>
  <c r="I797" i="2"/>
  <c r="H797" i="2"/>
  <c r="K797" i="2" s="1"/>
  <c r="L796" i="2"/>
  <c r="K796" i="2"/>
  <c r="M796" i="2" s="1"/>
  <c r="I796" i="2"/>
  <c r="H796" i="2"/>
  <c r="L795" i="2"/>
  <c r="K795" i="2"/>
  <c r="M795" i="2" s="1"/>
  <c r="I795" i="2"/>
  <c r="J795" i="2" s="1"/>
  <c r="H795" i="2"/>
  <c r="L794" i="2"/>
  <c r="I794" i="2"/>
  <c r="H794" i="2"/>
  <c r="L793" i="2"/>
  <c r="K793" i="2"/>
  <c r="M793" i="2" s="1"/>
  <c r="J793" i="2"/>
  <c r="I793" i="2"/>
  <c r="H793" i="2"/>
  <c r="I792" i="2"/>
  <c r="L792" i="2" s="1"/>
  <c r="H792" i="2"/>
  <c r="L791" i="2"/>
  <c r="K791" i="2"/>
  <c r="I791" i="2"/>
  <c r="J791" i="2" s="1"/>
  <c r="H791" i="2"/>
  <c r="I790" i="2"/>
  <c r="H790" i="2"/>
  <c r="K790" i="2" s="1"/>
  <c r="L789" i="2"/>
  <c r="I789" i="2"/>
  <c r="H789" i="2"/>
  <c r="I788" i="2"/>
  <c r="L788" i="2" s="1"/>
  <c r="H788" i="2"/>
  <c r="K787" i="2"/>
  <c r="M787" i="2" s="1"/>
  <c r="I787" i="2"/>
  <c r="L787" i="2" s="1"/>
  <c r="H787" i="2"/>
  <c r="L786" i="2"/>
  <c r="J786" i="2"/>
  <c r="I786" i="2"/>
  <c r="H786" i="2"/>
  <c r="K786" i="2" s="1"/>
  <c r="L785" i="2"/>
  <c r="I785" i="2"/>
  <c r="H785" i="2"/>
  <c r="J785" i="2" s="1"/>
  <c r="L784" i="2"/>
  <c r="I784" i="2"/>
  <c r="H784" i="2"/>
  <c r="K783" i="2"/>
  <c r="J783" i="2"/>
  <c r="I783" i="2"/>
  <c r="L783" i="2" s="1"/>
  <c r="H783" i="2"/>
  <c r="L782" i="2"/>
  <c r="M782" i="2" s="1"/>
  <c r="J782" i="2"/>
  <c r="I782" i="2"/>
  <c r="H782" i="2"/>
  <c r="K782" i="2" s="1"/>
  <c r="L781" i="2"/>
  <c r="K781" i="2"/>
  <c r="M781" i="2" s="1"/>
  <c r="J781" i="2"/>
  <c r="I781" i="2"/>
  <c r="H781" i="2"/>
  <c r="L780" i="2"/>
  <c r="I780" i="2"/>
  <c r="H780" i="2"/>
  <c r="L779" i="2"/>
  <c r="K779" i="2"/>
  <c r="J779" i="2"/>
  <c r="I779" i="2"/>
  <c r="H779" i="2"/>
  <c r="I778" i="2"/>
  <c r="L778" i="2" s="1"/>
  <c r="H778" i="2"/>
  <c r="L777" i="2"/>
  <c r="J777" i="2"/>
  <c r="I777" i="2"/>
  <c r="H777" i="2"/>
  <c r="K777" i="2" s="1"/>
  <c r="M777" i="2" s="1"/>
  <c r="L776" i="2"/>
  <c r="M776" i="2" s="1"/>
  <c r="K776" i="2"/>
  <c r="I776" i="2"/>
  <c r="H776" i="2"/>
  <c r="J776" i="2" s="1"/>
  <c r="K775" i="2"/>
  <c r="I775" i="2"/>
  <c r="J775" i="2" s="1"/>
  <c r="H775" i="2"/>
  <c r="M774" i="2"/>
  <c r="J774" i="2"/>
  <c r="I774" i="2"/>
  <c r="L774" i="2" s="1"/>
  <c r="H774" i="2"/>
  <c r="K774" i="2" s="1"/>
  <c r="L773" i="2"/>
  <c r="I773" i="2"/>
  <c r="H773" i="2"/>
  <c r="K773" i="2" s="1"/>
  <c r="M773" i="2" s="1"/>
  <c r="K772" i="2"/>
  <c r="M772" i="2" s="1"/>
  <c r="I772" i="2"/>
  <c r="L772" i="2" s="1"/>
  <c r="H772" i="2"/>
  <c r="J772" i="2" s="1"/>
  <c r="K771" i="2"/>
  <c r="I771" i="2"/>
  <c r="J771" i="2" s="1"/>
  <c r="H771" i="2"/>
  <c r="I770" i="2"/>
  <c r="H770" i="2"/>
  <c r="K770" i="2" s="1"/>
  <c r="M769" i="2"/>
  <c r="L769" i="2"/>
  <c r="J769" i="2"/>
  <c r="I769" i="2"/>
  <c r="H769" i="2"/>
  <c r="K769" i="2" s="1"/>
  <c r="K768" i="2"/>
  <c r="M768" i="2" s="1"/>
  <c r="I768" i="2"/>
  <c r="L768" i="2" s="1"/>
  <c r="H768" i="2"/>
  <c r="L767" i="2"/>
  <c r="K767" i="2"/>
  <c r="J767" i="2"/>
  <c r="I767" i="2"/>
  <c r="H767" i="2"/>
  <c r="L766" i="2"/>
  <c r="I766" i="2"/>
  <c r="H766" i="2"/>
  <c r="L765" i="2"/>
  <c r="J765" i="2"/>
  <c r="I765" i="2"/>
  <c r="H765" i="2"/>
  <c r="K765" i="2" s="1"/>
  <c r="M765" i="2" s="1"/>
  <c r="L764" i="2"/>
  <c r="K764" i="2"/>
  <c r="M764" i="2" s="1"/>
  <c r="I764" i="2"/>
  <c r="H764" i="2"/>
  <c r="K763" i="2"/>
  <c r="I763" i="2"/>
  <c r="H763" i="2"/>
  <c r="L762" i="2"/>
  <c r="I762" i="2"/>
  <c r="H762" i="2"/>
  <c r="L761" i="2"/>
  <c r="K761" i="2"/>
  <c r="M761" i="2" s="1"/>
  <c r="J761" i="2"/>
  <c r="I761" i="2"/>
  <c r="H761" i="2"/>
  <c r="M760" i="2"/>
  <c r="L760" i="2"/>
  <c r="J760" i="2"/>
  <c r="I760" i="2"/>
  <c r="H760" i="2"/>
  <c r="K760" i="2" s="1"/>
  <c r="L759" i="2"/>
  <c r="J759" i="2"/>
  <c r="I759" i="2"/>
  <c r="H759" i="2"/>
  <c r="K759" i="2" s="1"/>
  <c r="M759" i="2" s="1"/>
  <c r="L758" i="2"/>
  <c r="M758" i="2" s="1"/>
  <c r="I758" i="2"/>
  <c r="J758" i="2" s="1"/>
  <c r="H758" i="2"/>
  <c r="K758" i="2" s="1"/>
  <c r="L757" i="2"/>
  <c r="I757" i="2"/>
  <c r="H757" i="2"/>
  <c r="K757" i="2" s="1"/>
  <c r="M757" i="2" s="1"/>
  <c r="J756" i="2"/>
  <c r="I756" i="2"/>
  <c r="L756" i="2" s="1"/>
  <c r="H756" i="2"/>
  <c r="K756" i="2" s="1"/>
  <c r="M756" i="2" s="1"/>
  <c r="L755" i="2"/>
  <c r="J755" i="2"/>
  <c r="I755" i="2"/>
  <c r="H755" i="2"/>
  <c r="K755" i="2" s="1"/>
  <c r="M755" i="2" s="1"/>
  <c r="I754" i="2"/>
  <c r="L754" i="2" s="1"/>
  <c r="H754" i="2"/>
  <c r="L753" i="2"/>
  <c r="I753" i="2"/>
  <c r="H753" i="2"/>
  <c r="K752" i="2"/>
  <c r="I752" i="2"/>
  <c r="L752" i="2" s="1"/>
  <c r="M752" i="2" s="1"/>
  <c r="H752" i="2"/>
  <c r="J751" i="2"/>
  <c r="I751" i="2"/>
  <c r="L751" i="2" s="1"/>
  <c r="H751" i="2"/>
  <c r="K751" i="2" s="1"/>
  <c r="M751" i="2" s="1"/>
  <c r="L750" i="2"/>
  <c r="J750" i="2"/>
  <c r="I750" i="2"/>
  <c r="H750" i="2"/>
  <c r="K750" i="2" s="1"/>
  <c r="L749" i="2"/>
  <c r="K749" i="2"/>
  <c r="M749" i="2" s="1"/>
  <c r="I749" i="2"/>
  <c r="H749" i="2"/>
  <c r="J749" i="2" s="1"/>
  <c r="K748" i="2"/>
  <c r="I748" i="2"/>
  <c r="J748" i="2" s="1"/>
  <c r="H748" i="2"/>
  <c r="K747" i="2"/>
  <c r="I747" i="2"/>
  <c r="L747" i="2" s="1"/>
  <c r="H747" i="2"/>
  <c r="I746" i="2"/>
  <c r="L746" i="2" s="1"/>
  <c r="H746" i="2"/>
  <c r="L745" i="2"/>
  <c r="K745" i="2"/>
  <c r="J745" i="2"/>
  <c r="I745" i="2"/>
  <c r="H745" i="2"/>
  <c r="I744" i="2"/>
  <c r="L744" i="2" s="1"/>
  <c r="H744" i="2"/>
  <c r="K744" i="2" s="1"/>
  <c r="L743" i="2"/>
  <c r="I743" i="2"/>
  <c r="J743" i="2" s="1"/>
  <c r="H743" i="2"/>
  <c r="K743" i="2" s="1"/>
  <c r="L742" i="2"/>
  <c r="M742" i="2" s="1"/>
  <c r="J742" i="2"/>
  <c r="I742" i="2"/>
  <c r="H742" i="2"/>
  <c r="K742" i="2" s="1"/>
  <c r="L741" i="2"/>
  <c r="I741" i="2"/>
  <c r="H741" i="2"/>
  <c r="M740" i="2"/>
  <c r="J740" i="2"/>
  <c r="I740" i="2"/>
  <c r="L740" i="2" s="1"/>
  <c r="H740" i="2"/>
  <c r="K740" i="2" s="1"/>
  <c r="L739" i="2"/>
  <c r="J739" i="2"/>
  <c r="I739" i="2"/>
  <c r="H739" i="2"/>
  <c r="K739" i="2" s="1"/>
  <c r="M739" i="2" s="1"/>
  <c r="I738" i="2"/>
  <c r="H738" i="2"/>
  <c r="K738" i="2" s="1"/>
  <c r="L737" i="2"/>
  <c r="K737" i="2"/>
  <c r="M737" i="2" s="1"/>
  <c r="J737" i="2"/>
  <c r="I737" i="2"/>
  <c r="H737" i="2"/>
  <c r="I736" i="2"/>
  <c r="L736" i="2" s="1"/>
  <c r="H736" i="2"/>
  <c r="J735" i="2"/>
  <c r="I735" i="2"/>
  <c r="L735" i="2" s="1"/>
  <c r="H735" i="2"/>
  <c r="K735" i="2" s="1"/>
  <c r="M735" i="2" s="1"/>
  <c r="L734" i="2"/>
  <c r="I734" i="2"/>
  <c r="H734" i="2"/>
  <c r="L733" i="2"/>
  <c r="M733" i="2" s="1"/>
  <c r="K733" i="2"/>
  <c r="I733" i="2"/>
  <c r="H733" i="2"/>
  <c r="J733" i="2" s="1"/>
  <c r="K732" i="2"/>
  <c r="J732" i="2"/>
  <c r="I732" i="2"/>
  <c r="L732" i="2" s="1"/>
  <c r="H732" i="2"/>
  <c r="L731" i="2"/>
  <c r="K731" i="2"/>
  <c r="M731" i="2" s="1"/>
  <c r="I731" i="2"/>
  <c r="H731" i="2"/>
  <c r="J731" i="2" s="1"/>
  <c r="L730" i="2"/>
  <c r="I730" i="2"/>
  <c r="H730" i="2"/>
  <c r="L729" i="2"/>
  <c r="K729" i="2"/>
  <c r="M729" i="2" s="1"/>
  <c r="J729" i="2"/>
  <c r="I729" i="2"/>
  <c r="H729" i="2"/>
  <c r="M728" i="2"/>
  <c r="L728" i="2"/>
  <c r="J728" i="2"/>
  <c r="I728" i="2"/>
  <c r="H728" i="2"/>
  <c r="K728" i="2" s="1"/>
  <c r="K727" i="2"/>
  <c r="J727" i="2"/>
  <c r="I727" i="2"/>
  <c r="L727" i="2" s="1"/>
  <c r="H727" i="2"/>
  <c r="M726" i="2"/>
  <c r="L726" i="2"/>
  <c r="J726" i="2"/>
  <c r="I726" i="2"/>
  <c r="H726" i="2"/>
  <c r="K726" i="2" s="1"/>
  <c r="M725" i="2"/>
  <c r="L725" i="2"/>
  <c r="J725" i="2"/>
  <c r="I725" i="2"/>
  <c r="H725" i="2"/>
  <c r="K725" i="2" s="1"/>
  <c r="M724" i="2"/>
  <c r="L724" i="2"/>
  <c r="J724" i="2"/>
  <c r="I724" i="2"/>
  <c r="H724" i="2"/>
  <c r="K724" i="2" s="1"/>
  <c r="L723" i="2"/>
  <c r="J723" i="2"/>
  <c r="I723" i="2"/>
  <c r="H723" i="2"/>
  <c r="K723" i="2" s="1"/>
  <c r="M723" i="2" s="1"/>
  <c r="J722" i="2"/>
  <c r="I722" i="2"/>
  <c r="L722" i="2" s="1"/>
  <c r="H722" i="2"/>
  <c r="K722" i="2" s="1"/>
  <c r="M722" i="2" s="1"/>
  <c r="L721" i="2"/>
  <c r="I721" i="2"/>
  <c r="H721" i="2"/>
  <c r="L720" i="2"/>
  <c r="M720" i="2" s="1"/>
  <c r="K720" i="2"/>
  <c r="I720" i="2"/>
  <c r="H720" i="2"/>
  <c r="I719" i="2"/>
  <c r="L719" i="2" s="1"/>
  <c r="H719" i="2"/>
  <c r="K719" i="2" s="1"/>
  <c r="L718" i="2"/>
  <c r="J718" i="2"/>
  <c r="I718" i="2"/>
  <c r="H718" i="2"/>
  <c r="K718" i="2" s="1"/>
  <c r="L717" i="2"/>
  <c r="I717" i="2"/>
  <c r="H717" i="2"/>
  <c r="J717" i="2" s="1"/>
  <c r="K716" i="2"/>
  <c r="I716" i="2"/>
  <c r="J716" i="2" s="1"/>
  <c r="H716" i="2"/>
  <c r="L715" i="2"/>
  <c r="K715" i="2"/>
  <c r="I715" i="2"/>
  <c r="H715" i="2"/>
  <c r="I714" i="2"/>
  <c r="L714" i="2" s="1"/>
  <c r="H714" i="2"/>
  <c r="L713" i="2"/>
  <c r="K713" i="2"/>
  <c r="J713" i="2"/>
  <c r="I713" i="2"/>
  <c r="H713" i="2"/>
  <c r="I712" i="2"/>
  <c r="H712" i="2"/>
  <c r="K712" i="2" s="1"/>
  <c r="L711" i="2"/>
  <c r="K711" i="2"/>
  <c r="J711" i="2"/>
  <c r="I711" i="2"/>
  <c r="H711" i="2"/>
  <c r="I710" i="2"/>
  <c r="J710" i="2" s="1"/>
  <c r="H710" i="2"/>
  <c r="K710" i="2" s="1"/>
  <c r="L709" i="2"/>
  <c r="I709" i="2"/>
  <c r="H709" i="2"/>
  <c r="L708" i="2"/>
  <c r="J708" i="2"/>
  <c r="I708" i="2"/>
  <c r="H708" i="2"/>
  <c r="K708" i="2" s="1"/>
  <c r="M708" i="2" s="1"/>
  <c r="L707" i="2"/>
  <c r="K707" i="2"/>
  <c r="M707" i="2" s="1"/>
  <c r="J707" i="2"/>
  <c r="I707" i="2"/>
  <c r="H707" i="2"/>
  <c r="I706" i="2"/>
  <c r="L706" i="2" s="1"/>
  <c r="H706" i="2"/>
  <c r="M705" i="2"/>
  <c r="L705" i="2"/>
  <c r="K705" i="2"/>
  <c r="J705" i="2"/>
  <c r="I705" i="2"/>
  <c r="H705" i="2"/>
  <c r="L704" i="2"/>
  <c r="I704" i="2"/>
  <c r="H704" i="2"/>
  <c r="J704" i="2" s="1"/>
  <c r="J703" i="2"/>
  <c r="I703" i="2"/>
  <c r="L703" i="2" s="1"/>
  <c r="H703" i="2"/>
  <c r="K703" i="2" s="1"/>
  <c r="M703" i="2" s="1"/>
  <c r="L702" i="2"/>
  <c r="J702" i="2"/>
  <c r="I702" i="2"/>
  <c r="H702" i="2"/>
  <c r="K702" i="2" s="1"/>
  <c r="L701" i="2"/>
  <c r="I701" i="2"/>
  <c r="H701" i="2"/>
  <c r="L700" i="2"/>
  <c r="K700" i="2"/>
  <c r="J700" i="2"/>
  <c r="I700" i="2"/>
  <c r="H700" i="2"/>
  <c r="I699" i="2"/>
  <c r="L699" i="2" s="1"/>
  <c r="H699" i="2"/>
  <c r="L698" i="2"/>
  <c r="I698" i="2"/>
  <c r="H698" i="2"/>
  <c r="L697" i="2"/>
  <c r="K697" i="2"/>
  <c r="M697" i="2" s="1"/>
  <c r="J697" i="2"/>
  <c r="I697" i="2"/>
  <c r="H697" i="2"/>
  <c r="M696" i="2"/>
  <c r="L696" i="2"/>
  <c r="J696" i="2"/>
  <c r="I696" i="2"/>
  <c r="H696" i="2"/>
  <c r="K696" i="2" s="1"/>
  <c r="L695" i="2"/>
  <c r="K695" i="2"/>
  <c r="I695" i="2"/>
  <c r="J695" i="2" s="1"/>
  <c r="H695" i="2"/>
  <c r="I694" i="2"/>
  <c r="H694" i="2"/>
  <c r="K694" i="2" s="1"/>
  <c r="L693" i="2"/>
  <c r="M693" i="2" s="1"/>
  <c r="J693" i="2"/>
  <c r="I693" i="2"/>
  <c r="H693" i="2"/>
  <c r="K693" i="2" s="1"/>
  <c r="L692" i="2"/>
  <c r="K692" i="2"/>
  <c r="M692" i="2" s="1"/>
  <c r="J692" i="2"/>
  <c r="I692" i="2"/>
  <c r="H692" i="2"/>
  <c r="L691" i="2"/>
  <c r="I691" i="2"/>
  <c r="H691" i="2"/>
  <c r="I690" i="2"/>
  <c r="L690" i="2" s="1"/>
  <c r="H690" i="2"/>
  <c r="L689" i="2"/>
  <c r="J689" i="2"/>
  <c r="I689" i="2"/>
  <c r="H689" i="2"/>
  <c r="K689" i="2" s="1"/>
  <c r="M689" i="2" s="1"/>
  <c r="L688" i="2"/>
  <c r="I688" i="2"/>
  <c r="H688" i="2"/>
  <c r="K687" i="2"/>
  <c r="I687" i="2"/>
  <c r="H687" i="2"/>
  <c r="L686" i="2"/>
  <c r="I686" i="2"/>
  <c r="H686" i="2"/>
  <c r="L685" i="2"/>
  <c r="K685" i="2"/>
  <c r="M685" i="2" s="1"/>
  <c r="I685" i="2"/>
  <c r="H685" i="2"/>
  <c r="J685" i="2" s="1"/>
  <c r="K684" i="2"/>
  <c r="I684" i="2"/>
  <c r="L684" i="2" s="1"/>
  <c r="H684" i="2"/>
  <c r="L683" i="2"/>
  <c r="K683" i="2"/>
  <c r="I683" i="2"/>
  <c r="H683" i="2"/>
  <c r="L682" i="2"/>
  <c r="I682" i="2"/>
  <c r="H682" i="2"/>
  <c r="L681" i="2"/>
  <c r="K681" i="2"/>
  <c r="J681" i="2"/>
  <c r="I681" i="2"/>
  <c r="H681" i="2"/>
  <c r="I680" i="2"/>
  <c r="J680" i="2" s="1"/>
  <c r="H680" i="2"/>
  <c r="K680" i="2" s="1"/>
  <c r="L679" i="2"/>
  <c r="K679" i="2"/>
  <c r="I679" i="2"/>
  <c r="J679" i="2" s="1"/>
  <c r="H679" i="2"/>
  <c r="L678" i="2"/>
  <c r="M678" i="2" s="1"/>
  <c r="I678" i="2"/>
  <c r="J678" i="2" s="1"/>
  <c r="H678" i="2"/>
  <c r="K678" i="2" s="1"/>
  <c r="L677" i="2"/>
  <c r="J677" i="2"/>
  <c r="I677" i="2"/>
  <c r="H677" i="2"/>
  <c r="K677" i="2" s="1"/>
  <c r="L676" i="2"/>
  <c r="I676" i="2"/>
  <c r="H676" i="2"/>
  <c r="L675" i="2"/>
  <c r="K675" i="2"/>
  <c r="M675" i="2" s="1"/>
  <c r="J675" i="2"/>
  <c r="I675" i="2"/>
  <c r="H675" i="2"/>
  <c r="I674" i="2"/>
  <c r="L674" i="2" s="1"/>
  <c r="H674" i="2"/>
  <c r="K674" i="2" s="1"/>
  <c r="L673" i="2"/>
  <c r="K673" i="2"/>
  <c r="M673" i="2" s="1"/>
  <c r="I673" i="2"/>
  <c r="H673" i="2"/>
  <c r="J673" i="2" s="1"/>
  <c r="L672" i="2"/>
  <c r="I672" i="2"/>
  <c r="H672" i="2"/>
  <c r="J672" i="2" s="1"/>
  <c r="I671" i="2"/>
  <c r="L671" i="2" s="1"/>
  <c r="H671" i="2"/>
  <c r="L670" i="2"/>
  <c r="J670" i="2"/>
  <c r="I670" i="2"/>
  <c r="H670" i="2"/>
  <c r="K670" i="2" s="1"/>
  <c r="M670" i="2" s="1"/>
  <c r="L669" i="2"/>
  <c r="K669" i="2"/>
  <c r="M669" i="2" s="1"/>
  <c r="I669" i="2"/>
  <c r="H669" i="2"/>
  <c r="J669" i="2" s="1"/>
  <c r="L668" i="2"/>
  <c r="K668" i="2"/>
  <c r="J668" i="2"/>
  <c r="I668" i="2"/>
  <c r="H668" i="2"/>
  <c r="L667" i="2"/>
  <c r="K667" i="2"/>
  <c r="M667" i="2" s="1"/>
  <c r="I667" i="2"/>
  <c r="H667" i="2"/>
  <c r="J667" i="2" s="1"/>
  <c r="L666" i="2"/>
  <c r="I666" i="2"/>
  <c r="H666" i="2"/>
  <c r="L665" i="2"/>
  <c r="K665" i="2"/>
  <c r="J665" i="2"/>
  <c r="I665" i="2"/>
  <c r="H665" i="2"/>
  <c r="I664" i="2"/>
  <c r="L664" i="2" s="1"/>
  <c r="H664" i="2"/>
  <c r="K663" i="2"/>
  <c r="I663" i="2"/>
  <c r="H663" i="2"/>
  <c r="L662" i="2"/>
  <c r="I662" i="2"/>
  <c r="H662" i="2"/>
  <c r="K662" i="2" s="1"/>
  <c r="L661" i="2"/>
  <c r="I661" i="2"/>
  <c r="H661" i="2"/>
  <c r="M660" i="2"/>
  <c r="L660" i="2"/>
  <c r="K660" i="2"/>
  <c r="J660" i="2"/>
  <c r="I660" i="2"/>
  <c r="H660" i="2"/>
  <c r="I659" i="2"/>
  <c r="L659" i="2" s="1"/>
  <c r="H659" i="2"/>
  <c r="J658" i="2"/>
  <c r="I658" i="2"/>
  <c r="L658" i="2" s="1"/>
  <c r="H658" i="2"/>
  <c r="K658" i="2" s="1"/>
  <c r="M658" i="2" s="1"/>
  <c r="L657" i="2"/>
  <c r="I657" i="2"/>
  <c r="H657" i="2"/>
  <c r="J656" i="2"/>
  <c r="I656" i="2"/>
  <c r="L656" i="2" s="1"/>
  <c r="H656" i="2"/>
  <c r="K656" i="2" s="1"/>
  <c r="M656" i="2" s="1"/>
  <c r="J655" i="2"/>
  <c r="I655" i="2"/>
  <c r="L655" i="2" s="1"/>
  <c r="H655" i="2"/>
  <c r="K655" i="2" s="1"/>
  <c r="M655" i="2" s="1"/>
  <c r="M654" i="2"/>
  <c r="L654" i="2"/>
  <c r="J654" i="2"/>
  <c r="I654" i="2"/>
  <c r="H654" i="2"/>
  <c r="K654" i="2" s="1"/>
  <c r="M653" i="2"/>
  <c r="L653" i="2"/>
  <c r="J653" i="2"/>
  <c r="I653" i="2"/>
  <c r="H653" i="2"/>
  <c r="K653" i="2" s="1"/>
  <c r="L652" i="2"/>
  <c r="J652" i="2"/>
  <c r="I652" i="2"/>
  <c r="H652" i="2"/>
  <c r="K652" i="2" s="1"/>
  <c r="M652" i="2" s="1"/>
  <c r="L651" i="2"/>
  <c r="K651" i="2"/>
  <c r="M651" i="2" s="1"/>
  <c r="I651" i="2"/>
  <c r="H651" i="2"/>
  <c r="J651" i="2" s="1"/>
  <c r="L650" i="2"/>
  <c r="I650" i="2"/>
  <c r="H650" i="2"/>
  <c r="L649" i="2"/>
  <c r="I649" i="2"/>
  <c r="H649" i="2"/>
  <c r="I648" i="2"/>
  <c r="L648" i="2" s="1"/>
  <c r="H648" i="2"/>
  <c r="K648" i="2" s="1"/>
  <c r="M648" i="2" s="1"/>
  <c r="L647" i="2"/>
  <c r="K647" i="2"/>
  <c r="J647" i="2"/>
  <c r="I647" i="2"/>
  <c r="H647" i="2"/>
  <c r="I646" i="2"/>
  <c r="J646" i="2" s="1"/>
  <c r="H646" i="2"/>
  <c r="K646" i="2" s="1"/>
  <c r="L645" i="2"/>
  <c r="I645" i="2"/>
  <c r="H645" i="2"/>
  <c r="L644" i="2"/>
  <c r="J644" i="2"/>
  <c r="I644" i="2"/>
  <c r="H644" i="2"/>
  <c r="K644" i="2" s="1"/>
  <c r="M644" i="2" s="1"/>
  <c r="K643" i="2"/>
  <c r="I643" i="2"/>
  <c r="H643" i="2"/>
  <c r="I642" i="2"/>
  <c r="L642" i="2" s="1"/>
  <c r="H642" i="2"/>
  <c r="L641" i="2"/>
  <c r="K641" i="2"/>
  <c r="M641" i="2" s="1"/>
  <c r="J641" i="2"/>
  <c r="I641" i="2"/>
  <c r="H641" i="2"/>
  <c r="L640" i="2"/>
  <c r="K640" i="2"/>
  <c r="M640" i="2" s="1"/>
  <c r="I640" i="2"/>
  <c r="J640" i="2" s="1"/>
  <c r="H640" i="2"/>
  <c r="I639" i="2"/>
  <c r="L639" i="2" s="1"/>
  <c r="H639" i="2"/>
  <c r="L638" i="2"/>
  <c r="J638" i="2"/>
  <c r="I638" i="2"/>
  <c r="H638" i="2"/>
  <c r="K638" i="2" s="1"/>
  <c r="M638" i="2" s="1"/>
  <c r="L637" i="2"/>
  <c r="K637" i="2"/>
  <c r="M637" i="2" s="1"/>
  <c r="J637" i="2"/>
  <c r="I637" i="2"/>
  <c r="H637" i="2"/>
  <c r="K636" i="2"/>
  <c r="M636" i="2" s="1"/>
  <c r="I636" i="2"/>
  <c r="L636" i="2" s="1"/>
  <c r="H636" i="2"/>
  <c r="J636" i="2" s="1"/>
  <c r="K635" i="2"/>
  <c r="I635" i="2"/>
  <c r="L635" i="2" s="1"/>
  <c r="H635" i="2"/>
  <c r="I634" i="2"/>
  <c r="L634" i="2" s="1"/>
  <c r="H634" i="2"/>
  <c r="L633" i="2"/>
  <c r="K633" i="2"/>
  <c r="M633" i="2" s="1"/>
  <c r="J633" i="2"/>
  <c r="I633" i="2"/>
  <c r="H633" i="2"/>
  <c r="L632" i="2"/>
  <c r="J632" i="2"/>
  <c r="I632" i="2"/>
  <c r="H632" i="2"/>
  <c r="K632" i="2" s="1"/>
  <c r="M632" i="2" s="1"/>
  <c r="K631" i="2"/>
  <c r="I631" i="2"/>
  <c r="J631" i="2" s="1"/>
  <c r="H631" i="2"/>
  <c r="L630" i="2"/>
  <c r="J630" i="2"/>
  <c r="I630" i="2"/>
  <c r="H630" i="2"/>
  <c r="K630" i="2" s="1"/>
  <c r="M630" i="2" s="1"/>
  <c r="L629" i="2"/>
  <c r="J629" i="2"/>
  <c r="I629" i="2"/>
  <c r="H629" i="2"/>
  <c r="K629" i="2" s="1"/>
  <c r="M629" i="2" s="1"/>
  <c r="L628" i="2"/>
  <c r="I628" i="2"/>
  <c r="H628" i="2"/>
  <c r="J628" i="2" s="1"/>
  <c r="L627" i="2"/>
  <c r="J627" i="2"/>
  <c r="I627" i="2"/>
  <c r="H627" i="2"/>
  <c r="K627" i="2" s="1"/>
  <c r="I626" i="2"/>
  <c r="L626" i="2" s="1"/>
  <c r="H626" i="2"/>
  <c r="L625" i="2"/>
  <c r="J625" i="2"/>
  <c r="I625" i="2"/>
  <c r="H625" i="2"/>
  <c r="K625" i="2" s="1"/>
  <c r="M625" i="2" s="1"/>
  <c r="L624" i="2"/>
  <c r="J624" i="2"/>
  <c r="I624" i="2"/>
  <c r="H624" i="2"/>
  <c r="K624" i="2" s="1"/>
  <c r="M624" i="2" s="1"/>
  <c r="I623" i="2"/>
  <c r="L623" i="2" s="1"/>
  <c r="H623" i="2"/>
  <c r="L622" i="2"/>
  <c r="M622" i="2" s="1"/>
  <c r="J622" i="2"/>
  <c r="I622" i="2"/>
  <c r="H622" i="2"/>
  <c r="K622" i="2" s="1"/>
  <c r="L621" i="2"/>
  <c r="K621" i="2"/>
  <c r="M621" i="2" s="1"/>
  <c r="J621" i="2"/>
  <c r="I621" i="2"/>
  <c r="H621" i="2"/>
  <c r="I620" i="2"/>
  <c r="L620" i="2" s="1"/>
  <c r="H620" i="2"/>
  <c r="L619" i="2"/>
  <c r="I619" i="2"/>
  <c r="H619" i="2"/>
  <c r="J618" i="2"/>
  <c r="I618" i="2"/>
  <c r="L618" i="2" s="1"/>
  <c r="H618" i="2"/>
  <c r="K618" i="2" s="1"/>
  <c r="M618" i="2" s="1"/>
  <c r="L617" i="2"/>
  <c r="J617" i="2"/>
  <c r="I617" i="2"/>
  <c r="H617" i="2"/>
  <c r="K617" i="2" s="1"/>
  <c r="L616" i="2"/>
  <c r="M616" i="2" s="1"/>
  <c r="I616" i="2"/>
  <c r="J616" i="2" s="1"/>
  <c r="H616" i="2"/>
  <c r="K616" i="2" s="1"/>
  <c r="L615" i="2"/>
  <c r="I615" i="2"/>
  <c r="H615" i="2"/>
  <c r="I614" i="2"/>
  <c r="H614" i="2"/>
  <c r="K614" i="2" s="1"/>
  <c r="L613" i="2"/>
  <c r="K613" i="2"/>
  <c r="M613" i="2" s="1"/>
  <c r="J613" i="2"/>
  <c r="I613" i="2"/>
  <c r="H613" i="2"/>
  <c r="I612" i="2"/>
  <c r="L612" i="2" s="1"/>
  <c r="M612" i="2" s="1"/>
  <c r="H612" i="2"/>
  <c r="K612" i="2" s="1"/>
  <c r="L611" i="2"/>
  <c r="J611" i="2"/>
  <c r="I611" i="2"/>
  <c r="H611" i="2"/>
  <c r="K611" i="2" s="1"/>
  <c r="M611" i="2" s="1"/>
  <c r="L610" i="2"/>
  <c r="M610" i="2" s="1"/>
  <c r="J610" i="2"/>
  <c r="I610" i="2"/>
  <c r="H610" i="2"/>
  <c r="K610" i="2" s="1"/>
  <c r="L609" i="2"/>
  <c r="I609" i="2"/>
  <c r="H609" i="2"/>
  <c r="I608" i="2"/>
  <c r="L608" i="2" s="1"/>
  <c r="H608" i="2"/>
  <c r="J608" i="2" s="1"/>
  <c r="L607" i="2"/>
  <c r="I607" i="2"/>
  <c r="H607" i="2"/>
  <c r="I606" i="2"/>
  <c r="L606" i="2" s="1"/>
  <c r="H606" i="2"/>
  <c r="K606" i="2" s="1"/>
  <c r="M606" i="2" s="1"/>
  <c r="L605" i="2"/>
  <c r="I605" i="2"/>
  <c r="H605" i="2"/>
  <c r="L604" i="2"/>
  <c r="K604" i="2"/>
  <c r="M604" i="2" s="1"/>
  <c r="I604" i="2"/>
  <c r="J604" i="2" s="1"/>
  <c r="H604" i="2"/>
  <c r="K603" i="2"/>
  <c r="I603" i="2"/>
  <c r="H603" i="2"/>
  <c r="L602" i="2"/>
  <c r="I602" i="2"/>
  <c r="H602" i="2"/>
  <c r="L601" i="2"/>
  <c r="K601" i="2"/>
  <c r="M601" i="2" s="1"/>
  <c r="J601" i="2"/>
  <c r="I601" i="2"/>
  <c r="H601" i="2"/>
  <c r="L600" i="2"/>
  <c r="K600" i="2"/>
  <c r="J600" i="2"/>
  <c r="I600" i="2"/>
  <c r="H600" i="2"/>
  <c r="L599" i="2"/>
  <c r="I599" i="2"/>
  <c r="H599" i="2"/>
  <c r="I598" i="2"/>
  <c r="J598" i="2" s="1"/>
  <c r="H598" i="2"/>
  <c r="K598" i="2" s="1"/>
  <c r="L597" i="2"/>
  <c r="K597" i="2"/>
  <c r="J597" i="2"/>
  <c r="I597" i="2"/>
  <c r="H597" i="2"/>
  <c r="I596" i="2"/>
  <c r="L596" i="2" s="1"/>
  <c r="H596" i="2"/>
  <c r="L595" i="2"/>
  <c r="J595" i="2"/>
  <c r="I595" i="2"/>
  <c r="H595" i="2"/>
  <c r="K595" i="2" s="1"/>
  <c r="I594" i="2"/>
  <c r="H594" i="2"/>
  <c r="K594" i="2" s="1"/>
  <c r="L593" i="2"/>
  <c r="J593" i="2"/>
  <c r="I593" i="2"/>
  <c r="H593" i="2"/>
  <c r="K593" i="2" s="1"/>
  <c r="M593" i="2" s="1"/>
  <c r="K592" i="2"/>
  <c r="I592" i="2"/>
  <c r="L592" i="2" s="1"/>
  <c r="H592" i="2"/>
  <c r="J592" i="2" s="1"/>
  <c r="L591" i="2"/>
  <c r="K591" i="2"/>
  <c r="M591" i="2" s="1"/>
  <c r="I591" i="2"/>
  <c r="H591" i="2"/>
  <c r="J591" i="2" s="1"/>
  <c r="J590" i="2"/>
  <c r="I590" i="2"/>
  <c r="L590" i="2" s="1"/>
  <c r="H590" i="2"/>
  <c r="K590" i="2" s="1"/>
  <c r="L589" i="2"/>
  <c r="I589" i="2"/>
  <c r="H589" i="2"/>
  <c r="J589" i="2" s="1"/>
  <c r="L588" i="2"/>
  <c r="M588" i="2" s="1"/>
  <c r="K588" i="2"/>
  <c r="I588" i="2"/>
  <c r="J588" i="2" s="1"/>
  <c r="H588" i="2"/>
  <c r="I587" i="2"/>
  <c r="L587" i="2" s="1"/>
  <c r="H587" i="2"/>
  <c r="L586" i="2"/>
  <c r="I586" i="2"/>
  <c r="H586" i="2"/>
  <c r="M585" i="2"/>
  <c r="L585" i="2"/>
  <c r="K585" i="2"/>
  <c r="J585" i="2"/>
  <c r="I585" i="2"/>
  <c r="H585" i="2"/>
  <c r="K584" i="2"/>
  <c r="J584" i="2"/>
  <c r="I584" i="2"/>
  <c r="L584" i="2" s="1"/>
  <c r="H584" i="2"/>
  <c r="I583" i="2"/>
  <c r="L583" i="2" s="1"/>
  <c r="H583" i="2"/>
  <c r="I582" i="2"/>
  <c r="J582" i="2" s="1"/>
  <c r="H582" i="2"/>
  <c r="K582" i="2" s="1"/>
  <c r="L581" i="2"/>
  <c r="K581" i="2"/>
  <c r="J581" i="2"/>
  <c r="I581" i="2"/>
  <c r="H581" i="2"/>
  <c r="J580" i="2"/>
  <c r="I580" i="2"/>
  <c r="L580" i="2" s="1"/>
  <c r="H580" i="2"/>
  <c r="K580" i="2" s="1"/>
  <c r="M580" i="2" s="1"/>
  <c r="L579" i="2"/>
  <c r="J579" i="2"/>
  <c r="I579" i="2"/>
  <c r="H579" i="2"/>
  <c r="K579" i="2" s="1"/>
  <c r="L578" i="2"/>
  <c r="M578" i="2" s="1"/>
  <c r="I578" i="2"/>
  <c r="J578" i="2" s="1"/>
  <c r="H578" i="2"/>
  <c r="K578" i="2" s="1"/>
  <c r="M577" i="2"/>
  <c r="L577" i="2"/>
  <c r="I577" i="2"/>
  <c r="H577" i="2"/>
  <c r="K577" i="2" s="1"/>
  <c r="I576" i="2"/>
  <c r="L576" i="2" s="1"/>
  <c r="H576" i="2"/>
  <c r="L575" i="2"/>
  <c r="J575" i="2"/>
  <c r="I575" i="2"/>
  <c r="H575" i="2"/>
  <c r="K575" i="2" s="1"/>
  <c r="I574" i="2"/>
  <c r="L574" i="2" s="1"/>
  <c r="H574" i="2"/>
  <c r="M573" i="2"/>
  <c r="L573" i="2"/>
  <c r="K573" i="2"/>
  <c r="I573" i="2"/>
  <c r="H573" i="2"/>
  <c r="J573" i="2" s="1"/>
  <c r="K572" i="2"/>
  <c r="I572" i="2"/>
  <c r="H572" i="2"/>
  <c r="J571" i="2"/>
  <c r="I571" i="2"/>
  <c r="L571" i="2" s="1"/>
  <c r="H571" i="2"/>
  <c r="K571" i="2" s="1"/>
  <c r="M571" i="2" s="1"/>
  <c r="L570" i="2"/>
  <c r="I570" i="2"/>
  <c r="H570" i="2"/>
  <c r="L569" i="2"/>
  <c r="K569" i="2"/>
  <c r="M569" i="2" s="1"/>
  <c r="J569" i="2"/>
  <c r="I569" i="2"/>
  <c r="H569" i="2"/>
  <c r="L568" i="2"/>
  <c r="K568" i="2"/>
  <c r="I568" i="2"/>
  <c r="J568" i="2" s="1"/>
  <c r="H568" i="2"/>
  <c r="I567" i="2"/>
  <c r="L567" i="2" s="1"/>
  <c r="H567" i="2"/>
  <c r="L566" i="2"/>
  <c r="M566" i="2" s="1"/>
  <c r="I566" i="2"/>
  <c r="J566" i="2" s="1"/>
  <c r="H566" i="2"/>
  <c r="K566" i="2" s="1"/>
  <c r="L565" i="2"/>
  <c r="K565" i="2"/>
  <c r="J565" i="2"/>
  <c r="I565" i="2"/>
  <c r="H565" i="2"/>
  <c r="M564" i="2"/>
  <c r="I564" i="2"/>
  <c r="L564" i="2" s="1"/>
  <c r="H564" i="2"/>
  <c r="K564" i="2" s="1"/>
  <c r="L563" i="2"/>
  <c r="J563" i="2"/>
  <c r="I563" i="2"/>
  <c r="H563" i="2"/>
  <c r="K563" i="2" s="1"/>
  <c r="M563" i="2" s="1"/>
  <c r="I562" i="2"/>
  <c r="L562" i="2" s="1"/>
  <c r="M562" i="2" s="1"/>
  <c r="H562" i="2"/>
  <c r="K562" i="2" s="1"/>
  <c r="M561" i="2"/>
  <c r="L561" i="2"/>
  <c r="J561" i="2"/>
  <c r="I561" i="2"/>
  <c r="H561" i="2"/>
  <c r="K561" i="2" s="1"/>
  <c r="K560" i="2"/>
  <c r="M560" i="2" s="1"/>
  <c r="I560" i="2"/>
  <c r="L560" i="2" s="1"/>
  <c r="H560" i="2"/>
  <c r="J560" i="2" s="1"/>
  <c r="L559" i="2"/>
  <c r="K559" i="2"/>
  <c r="M559" i="2" s="1"/>
  <c r="J559" i="2"/>
  <c r="I559" i="2"/>
  <c r="H559" i="2"/>
  <c r="J558" i="2"/>
  <c r="I558" i="2"/>
  <c r="L558" i="2" s="1"/>
  <c r="H558" i="2"/>
  <c r="K558" i="2" s="1"/>
  <c r="M558" i="2" s="1"/>
  <c r="L557" i="2"/>
  <c r="K557" i="2"/>
  <c r="M557" i="2" s="1"/>
  <c r="I557" i="2"/>
  <c r="H557" i="2"/>
  <c r="J557" i="2" s="1"/>
  <c r="K556" i="2"/>
  <c r="I556" i="2"/>
  <c r="J556" i="2" s="1"/>
  <c r="H556" i="2"/>
  <c r="K555" i="2"/>
  <c r="M555" i="2" s="1"/>
  <c r="I555" i="2"/>
  <c r="L555" i="2" s="1"/>
  <c r="H555" i="2"/>
  <c r="J555" i="2" s="1"/>
  <c r="L554" i="2"/>
  <c r="I554" i="2"/>
  <c r="H554" i="2"/>
  <c r="L553" i="2"/>
  <c r="M553" i="2" s="1"/>
  <c r="K553" i="2"/>
  <c r="J553" i="2"/>
  <c r="I553" i="2"/>
  <c r="H553" i="2"/>
  <c r="L552" i="2"/>
  <c r="K552" i="2"/>
  <c r="M552" i="2" s="1"/>
  <c r="J552" i="2"/>
  <c r="I552" i="2"/>
  <c r="H552" i="2"/>
  <c r="L551" i="2"/>
  <c r="I551" i="2"/>
  <c r="H551" i="2"/>
  <c r="K551" i="2" s="1"/>
  <c r="M550" i="2"/>
  <c r="L550" i="2"/>
  <c r="I550" i="2"/>
  <c r="J550" i="2" s="1"/>
  <c r="H550" i="2"/>
  <c r="K550" i="2" s="1"/>
  <c r="M549" i="2"/>
  <c r="L549" i="2"/>
  <c r="K549" i="2"/>
  <c r="J549" i="2"/>
  <c r="I549" i="2"/>
  <c r="H549" i="2"/>
  <c r="J548" i="2"/>
  <c r="I548" i="2"/>
  <c r="L548" i="2" s="1"/>
  <c r="H548" i="2"/>
  <c r="K548" i="2" s="1"/>
  <c r="M548" i="2" s="1"/>
  <c r="L547" i="2"/>
  <c r="J547" i="2"/>
  <c r="I547" i="2"/>
  <c r="H547" i="2"/>
  <c r="K547" i="2" s="1"/>
  <c r="L546" i="2"/>
  <c r="M546" i="2" s="1"/>
  <c r="I546" i="2"/>
  <c r="J546" i="2" s="1"/>
  <c r="H546" i="2"/>
  <c r="K546" i="2" s="1"/>
  <c r="M545" i="2"/>
  <c r="L545" i="2"/>
  <c r="J545" i="2"/>
  <c r="I545" i="2"/>
  <c r="H545" i="2"/>
  <c r="K545" i="2" s="1"/>
  <c r="I544" i="2"/>
  <c r="L544" i="2" s="1"/>
  <c r="H544" i="2"/>
  <c r="L543" i="2"/>
  <c r="J543" i="2"/>
  <c r="I543" i="2"/>
  <c r="H543" i="2"/>
  <c r="K543" i="2" s="1"/>
  <c r="M543" i="2" s="1"/>
  <c r="I542" i="2"/>
  <c r="L542" i="2" s="1"/>
  <c r="H542" i="2"/>
  <c r="K542" i="2" s="1"/>
  <c r="L541" i="2"/>
  <c r="I541" i="2"/>
  <c r="H541" i="2"/>
  <c r="J541" i="2" s="1"/>
  <c r="L540" i="2"/>
  <c r="M540" i="2" s="1"/>
  <c r="K540" i="2"/>
  <c r="I540" i="2"/>
  <c r="J540" i="2" s="1"/>
  <c r="H540" i="2"/>
  <c r="I539" i="2"/>
  <c r="L539" i="2" s="1"/>
  <c r="H539" i="2"/>
  <c r="I538" i="2"/>
  <c r="L538" i="2" s="1"/>
  <c r="H538" i="2"/>
  <c r="L537" i="2"/>
  <c r="K537" i="2"/>
  <c r="M537" i="2" s="1"/>
  <c r="J537" i="2"/>
  <c r="I537" i="2"/>
  <c r="H537" i="2"/>
  <c r="L536" i="2"/>
  <c r="M536" i="2" s="1"/>
  <c r="K536" i="2"/>
  <c r="J536" i="2"/>
  <c r="I536" i="2"/>
  <c r="H536" i="2"/>
  <c r="L535" i="2"/>
  <c r="I535" i="2"/>
  <c r="H535" i="2"/>
  <c r="K535" i="2" s="1"/>
  <c r="L534" i="2"/>
  <c r="M534" i="2" s="1"/>
  <c r="I534" i="2"/>
  <c r="J534" i="2" s="1"/>
  <c r="H534" i="2"/>
  <c r="K534" i="2" s="1"/>
  <c r="M533" i="2"/>
  <c r="L533" i="2"/>
  <c r="K533" i="2"/>
  <c r="J533" i="2"/>
  <c r="I533" i="2"/>
  <c r="H533" i="2"/>
  <c r="K532" i="2"/>
  <c r="M532" i="2" s="1"/>
  <c r="J532" i="2"/>
  <c r="I532" i="2"/>
  <c r="L532" i="2" s="1"/>
  <c r="H532" i="2"/>
  <c r="L531" i="2"/>
  <c r="I531" i="2"/>
  <c r="H531" i="2"/>
  <c r="K531" i="2" s="1"/>
  <c r="M530" i="2"/>
  <c r="L530" i="2"/>
  <c r="I530" i="2"/>
  <c r="J530" i="2" s="1"/>
  <c r="H530" i="2"/>
  <c r="K530" i="2" s="1"/>
  <c r="L529" i="2"/>
  <c r="K529" i="2"/>
  <c r="M529" i="2" s="1"/>
  <c r="J529" i="2"/>
  <c r="I529" i="2"/>
  <c r="H529" i="2"/>
  <c r="K528" i="2"/>
  <c r="M528" i="2" s="1"/>
  <c r="I528" i="2"/>
  <c r="L528" i="2" s="1"/>
  <c r="H528" i="2"/>
  <c r="J528" i="2" s="1"/>
  <c r="L527" i="2"/>
  <c r="K527" i="2"/>
  <c r="M527" i="2" s="1"/>
  <c r="J527" i="2"/>
  <c r="I527" i="2"/>
  <c r="H527" i="2"/>
  <c r="L526" i="2"/>
  <c r="I526" i="2"/>
  <c r="H526" i="2"/>
  <c r="K526" i="2" s="1"/>
  <c r="L525" i="2"/>
  <c r="I525" i="2"/>
  <c r="H525" i="2"/>
  <c r="J525" i="2" s="1"/>
  <c r="K524" i="2"/>
  <c r="I524" i="2"/>
  <c r="H524" i="2"/>
  <c r="J523" i="2"/>
  <c r="I523" i="2"/>
  <c r="L523" i="2" s="1"/>
  <c r="H523" i="2"/>
  <c r="K523" i="2" s="1"/>
  <c r="M523" i="2" s="1"/>
  <c r="I522" i="2"/>
  <c r="L522" i="2" s="1"/>
  <c r="H522" i="2"/>
  <c r="K522" i="2" s="1"/>
  <c r="L521" i="2"/>
  <c r="M521" i="2" s="1"/>
  <c r="I521" i="2"/>
  <c r="H521" i="2"/>
  <c r="K521" i="2" s="1"/>
  <c r="L520" i="2"/>
  <c r="J520" i="2"/>
  <c r="I520" i="2"/>
  <c r="H520" i="2"/>
  <c r="K520" i="2" s="1"/>
  <c r="M520" i="2" s="1"/>
  <c r="K519" i="2"/>
  <c r="I519" i="2"/>
  <c r="L519" i="2" s="1"/>
  <c r="H519" i="2"/>
  <c r="L518" i="2"/>
  <c r="J518" i="2"/>
  <c r="I518" i="2"/>
  <c r="H518" i="2"/>
  <c r="K518" i="2" s="1"/>
  <c r="M518" i="2" s="1"/>
  <c r="L517" i="2"/>
  <c r="J517" i="2"/>
  <c r="I517" i="2"/>
  <c r="H517" i="2"/>
  <c r="K517" i="2" s="1"/>
  <c r="L516" i="2"/>
  <c r="I516" i="2"/>
  <c r="H516" i="2"/>
  <c r="J515" i="2"/>
  <c r="I515" i="2"/>
  <c r="L515" i="2" s="1"/>
  <c r="H515" i="2"/>
  <c r="K515" i="2" s="1"/>
  <c r="J514" i="2"/>
  <c r="I514" i="2"/>
  <c r="L514" i="2" s="1"/>
  <c r="H514" i="2"/>
  <c r="K514" i="2" s="1"/>
  <c r="L513" i="2"/>
  <c r="M513" i="2" s="1"/>
  <c r="I513" i="2"/>
  <c r="H513" i="2"/>
  <c r="K513" i="2" s="1"/>
  <c r="M512" i="2"/>
  <c r="L512" i="2"/>
  <c r="J512" i="2"/>
  <c r="I512" i="2"/>
  <c r="H512" i="2"/>
  <c r="K512" i="2" s="1"/>
  <c r="K511" i="2"/>
  <c r="I511" i="2"/>
  <c r="H511" i="2"/>
  <c r="L510" i="2"/>
  <c r="M510" i="2" s="1"/>
  <c r="I510" i="2"/>
  <c r="H510" i="2"/>
  <c r="K510" i="2" s="1"/>
  <c r="L509" i="2"/>
  <c r="J509" i="2"/>
  <c r="I509" i="2"/>
  <c r="H509" i="2"/>
  <c r="K509" i="2" s="1"/>
  <c r="M509" i="2" s="1"/>
  <c r="L508" i="2"/>
  <c r="K508" i="2"/>
  <c r="M508" i="2" s="1"/>
  <c r="J508" i="2"/>
  <c r="I508" i="2"/>
  <c r="H508" i="2"/>
  <c r="L507" i="2"/>
  <c r="I507" i="2"/>
  <c r="H507" i="2"/>
  <c r="I506" i="2"/>
  <c r="L506" i="2" s="1"/>
  <c r="M506" i="2" s="1"/>
  <c r="H506" i="2"/>
  <c r="K506" i="2" s="1"/>
  <c r="L505" i="2"/>
  <c r="K505" i="2"/>
  <c r="M505" i="2" s="1"/>
  <c r="J505" i="2"/>
  <c r="I505" i="2"/>
  <c r="H505" i="2"/>
  <c r="I504" i="2"/>
  <c r="L504" i="2" s="1"/>
  <c r="H504" i="2"/>
  <c r="J503" i="2"/>
  <c r="I503" i="2"/>
  <c r="L503" i="2" s="1"/>
  <c r="H503" i="2"/>
  <c r="K503" i="2" s="1"/>
  <c r="L502" i="2"/>
  <c r="J502" i="2"/>
  <c r="I502" i="2"/>
  <c r="H502" i="2"/>
  <c r="K502" i="2" s="1"/>
  <c r="L501" i="2"/>
  <c r="I501" i="2"/>
  <c r="H501" i="2"/>
  <c r="K500" i="2"/>
  <c r="I500" i="2"/>
  <c r="L500" i="2" s="1"/>
  <c r="H500" i="2"/>
  <c r="J500" i="2" s="1"/>
  <c r="L499" i="2"/>
  <c r="K499" i="2"/>
  <c r="I499" i="2"/>
  <c r="H499" i="2"/>
  <c r="J499" i="2" s="1"/>
  <c r="I498" i="2"/>
  <c r="L498" i="2" s="1"/>
  <c r="H498" i="2"/>
  <c r="L497" i="2"/>
  <c r="K497" i="2"/>
  <c r="M497" i="2" s="1"/>
  <c r="I497" i="2"/>
  <c r="H497" i="2"/>
  <c r="J497" i="2" s="1"/>
  <c r="I496" i="2"/>
  <c r="J496" i="2" s="1"/>
  <c r="H496" i="2"/>
  <c r="K496" i="2" s="1"/>
  <c r="K495" i="2"/>
  <c r="I495" i="2"/>
  <c r="L495" i="2" s="1"/>
  <c r="H495" i="2"/>
  <c r="L494" i="2"/>
  <c r="I494" i="2"/>
  <c r="H494" i="2"/>
  <c r="K494" i="2" s="1"/>
  <c r="M494" i="2" s="1"/>
  <c r="L493" i="2"/>
  <c r="M493" i="2" s="1"/>
  <c r="J493" i="2"/>
  <c r="I493" i="2"/>
  <c r="H493" i="2"/>
  <c r="K493" i="2" s="1"/>
  <c r="L492" i="2"/>
  <c r="K492" i="2"/>
  <c r="M492" i="2" s="1"/>
  <c r="J492" i="2"/>
  <c r="I492" i="2"/>
  <c r="H492" i="2"/>
  <c r="L491" i="2"/>
  <c r="I491" i="2"/>
  <c r="H491" i="2"/>
  <c r="I490" i="2"/>
  <c r="H490" i="2"/>
  <c r="K490" i="2" s="1"/>
  <c r="L489" i="2"/>
  <c r="K489" i="2"/>
  <c r="M489" i="2" s="1"/>
  <c r="J489" i="2"/>
  <c r="I489" i="2"/>
  <c r="H489" i="2"/>
  <c r="I488" i="2"/>
  <c r="L488" i="2" s="1"/>
  <c r="H488" i="2"/>
  <c r="J487" i="2"/>
  <c r="I487" i="2"/>
  <c r="L487" i="2" s="1"/>
  <c r="H487" i="2"/>
  <c r="K487" i="2" s="1"/>
  <c r="M487" i="2" s="1"/>
  <c r="L486" i="2"/>
  <c r="J486" i="2"/>
  <c r="I486" i="2"/>
  <c r="H486" i="2"/>
  <c r="K486" i="2" s="1"/>
  <c r="L485" i="2"/>
  <c r="I485" i="2"/>
  <c r="H485" i="2"/>
  <c r="K484" i="2"/>
  <c r="M484" i="2" s="1"/>
  <c r="I484" i="2"/>
  <c r="L484" i="2" s="1"/>
  <c r="H484" i="2"/>
  <c r="J484" i="2" s="1"/>
  <c r="L483" i="2"/>
  <c r="I483" i="2"/>
  <c r="H483" i="2"/>
  <c r="J483" i="2" s="1"/>
  <c r="I482" i="2"/>
  <c r="L482" i="2" s="1"/>
  <c r="H482" i="2"/>
  <c r="L481" i="2"/>
  <c r="K481" i="2"/>
  <c r="M481" i="2" s="1"/>
  <c r="I481" i="2"/>
  <c r="H481" i="2"/>
  <c r="J481" i="2" s="1"/>
  <c r="I480" i="2"/>
  <c r="H480" i="2"/>
  <c r="K480" i="2" s="1"/>
  <c r="K479" i="2"/>
  <c r="J479" i="2"/>
  <c r="I479" i="2"/>
  <c r="L479" i="2" s="1"/>
  <c r="H479" i="2"/>
  <c r="L478" i="2"/>
  <c r="I478" i="2"/>
  <c r="H478" i="2"/>
  <c r="K478" i="2" s="1"/>
  <c r="M478" i="2" s="1"/>
  <c r="M477" i="2"/>
  <c r="L477" i="2"/>
  <c r="J477" i="2"/>
  <c r="I477" i="2"/>
  <c r="H477" i="2"/>
  <c r="K477" i="2" s="1"/>
  <c r="L476" i="2"/>
  <c r="K476" i="2"/>
  <c r="M476" i="2" s="1"/>
  <c r="J476" i="2"/>
  <c r="I476" i="2"/>
  <c r="H476" i="2"/>
  <c r="L475" i="2"/>
  <c r="I475" i="2"/>
  <c r="H475" i="2"/>
  <c r="I474" i="2"/>
  <c r="H474" i="2"/>
  <c r="K474" i="2" s="1"/>
  <c r="L473" i="2"/>
  <c r="K473" i="2"/>
  <c r="M473" i="2" s="1"/>
  <c r="J473" i="2"/>
  <c r="I473" i="2"/>
  <c r="H473" i="2"/>
  <c r="I472" i="2"/>
  <c r="L472" i="2" s="1"/>
  <c r="H472" i="2"/>
  <c r="J471" i="2"/>
  <c r="I471" i="2"/>
  <c r="L471" i="2" s="1"/>
  <c r="H471" i="2"/>
  <c r="K471" i="2" s="1"/>
  <c r="M471" i="2" s="1"/>
  <c r="L470" i="2"/>
  <c r="J470" i="2"/>
  <c r="I470" i="2"/>
  <c r="H470" i="2"/>
  <c r="K470" i="2" s="1"/>
  <c r="M470" i="2" s="1"/>
  <c r="L469" i="2"/>
  <c r="I469" i="2"/>
  <c r="H469" i="2"/>
  <c r="K468" i="2"/>
  <c r="I468" i="2"/>
  <c r="L468" i="2" s="1"/>
  <c r="H468" i="2"/>
  <c r="J468" i="2" s="1"/>
  <c r="L467" i="2"/>
  <c r="K467" i="2"/>
  <c r="M467" i="2" s="1"/>
  <c r="I467" i="2"/>
  <c r="H467" i="2"/>
  <c r="J467" i="2" s="1"/>
  <c r="I466" i="2"/>
  <c r="L466" i="2" s="1"/>
  <c r="H466" i="2"/>
  <c r="L465" i="2"/>
  <c r="K465" i="2"/>
  <c r="M465" i="2" s="1"/>
  <c r="I465" i="2"/>
  <c r="H465" i="2"/>
  <c r="J465" i="2" s="1"/>
  <c r="I464" i="2"/>
  <c r="J464" i="2" s="1"/>
  <c r="H464" i="2"/>
  <c r="K464" i="2" s="1"/>
  <c r="K463" i="2"/>
  <c r="I463" i="2"/>
  <c r="L463" i="2" s="1"/>
  <c r="H463" i="2"/>
  <c r="L462" i="2"/>
  <c r="I462" i="2"/>
  <c r="H462" i="2"/>
  <c r="K462" i="2" s="1"/>
  <c r="L461" i="2"/>
  <c r="J461" i="2"/>
  <c r="I461" i="2"/>
  <c r="H461" i="2"/>
  <c r="K461" i="2" s="1"/>
  <c r="M461" i="2" s="1"/>
  <c r="L460" i="2"/>
  <c r="K460" i="2"/>
  <c r="M460" i="2" s="1"/>
  <c r="J460" i="2"/>
  <c r="I460" i="2"/>
  <c r="H460" i="2"/>
  <c r="L459" i="2"/>
  <c r="I459" i="2"/>
  <c r="H459" i="2"/>
  <c r="I458" i="2"/>
  <c r="H458" i="2"/>
  <c r="K458" i="2" s="1"/>
  <c r="L457" i="2"/>
  <c r="K457" i="2"/>
  <c r="M457" i="2" s="1"/>
  <c r="J457" i="2"/>
  <c r="I457" i="2"/>
  <c r="H457" i="2"/>
  <c r="I456" i="2"/>
  <c r="L456" i="2" s="1"/>
  <c r="H456" i="2"/>
  <c r="K455" i="2"/>
  <c r="I455" i="2"/>
  <c r="L455" i="2" s="1"/>
  <c r="H455" i="2"/>
  <c r="J455" i="2" s="1"/>
  <c r="I454" i="2"/>
  <c r="J454" i="2" s="1"/>
  <c r="H454" i="2"/>
  <c r="K454" i="2" s="1"/>
  <c r="L453" i="2"/>
  <c r="K453" i="2"/>
  <c r="M453" i="2" s="1"/>
  <c r="J453" i="2"/>
  <c r="I453" i="2"/>
  <c r="H453" i="2"/>
  <c r="I452" i="2"/>
  <c r="L452" i="2" s="1"/>
  <c r="H452" i="2"/>
  <c r="K451" i="2"/>
  <c r="M451" i="2" s="1"/>
  <c r="I451" i="2"/>
  <c r="L451" i="2" s="1"/>
  <c r="H451" i="2"/>
  <c r="J451" i="2" s="1"/>
  <c r="I450" i="2"/>
  <c r="H450" i="2"/>
  <c r="K450" i="2" s="1"/>
  <c r="L449" i="2"/>
  <c r="K449" i="2"/>
  <c r="M449" i="2" s="1"/>
  <c r="J449" i="2"/>
  <c r="I449" i="2"/>
  <c r="H449" i="2"/>
  <c r="I448" i="2"/>
  <c r="L448" i="2" s="1"/>
  <c r="H448" i="2"/>
  <c r="K447" i="2"/>
  <c r="I447" i="2"/>
  <c r="L447" i="2" s="1"/>
  <c r="H447" i="2"/>
  <c r="J447" i="2" s="1"/>
  <c r="I446" i="2"/>
  <c r="J446" i="2" s="1"/>
  <c r="H446" i="2"/>
  <c r="K446" i="2" s="1"/>
  <c r="L445" i="2"/>
  <c r="K445" i="2"/>
  <c r="M445" i="2" s="1"/>
  <c r="J445" i="2"/>
  <c r="I445" i="2"/>
  <c r="H445" i="2"/>
  <c r="I444" i="2"/>
  <c r="L444" i="2" s="1"/>
  <c r="H444" i="2"/>
  <c r="K443" i="2"/>
  <c r="M443" i="2" s="1"/>
  <c r="I443" i="2"/>
  <c r="L443" i="2" s="1"/>
  <c r="H443" i="2"/>
  <c r="J443" i="2" s="1"/>
  <c r="L442" i="2"/>
  <c r="I442" i="2"/>
  <c r="J442" i="2" s="1"/>
  <c r="H442" i="2"/>
  <c r="K442" i="2" s="1"/>
  <c r="M442" i="2" s="1"/>
  <c r="L441" i="2"/>
  <c r="K441" i="2"/>
  <c r="M441" i="2" s="1"/>
  <c r="J441" i="2"/>
  <c r="I441" i="2"/>
  <c r="H441" i="2"/>
  <c r="I440" i="2"/>
  <c r="L440" i="2" s="1"/>
  <c r="H440" i="2"/>
  <c r="K439" i="2"/>
  <c r="I439" i="2"/>
  <c r="L439" i="2" s="1"/>
  <c r="H439" i="2"/>
  <c r="J439" i="2" s="1"/>
  <c r="I438" i="2"/>
  <c r="J438" i="2" s="1"/>
  <c r="H438" i="2"/>
  <c r="K438" i="2" s="1"/>
  <c r="L437" i="2"/>
  <c r="K437" i="2"/>
  <c r="M437" i="2" s="1"/>
  <c r="J437" i="2"/>
  <c r="I437" i="2"/>
  <c r="H437" i="2"/>
  <c r="I436" i="2"/>
  <c r="L436" i="2" s="1"/>
  <c r="H436" i="2"/>
  <c r="K435" i="2"/>
  <c r="I435" i="2"/>
  <c r="L435" i="2" s="1"/>
  <c r="H435" i="2"/>
  <c r="J435" i="2" s="1"/>
  <c r="L434" i="2"/>
  <c r="I434" i="2"/>
  <c r="J434" i="2" s="1"/>
  <c r="H434" i="2"/>
  <c r="K434" i="2" s="1"/>
  <c r="M434" i="2" s="1"/>
  <c r="L433" i="2"/>
  <c r="K433" i="2"/>
  <c r="M433" i="2" s="1"/>
  <c r="J433" i="2"/>
  <c r="I433" i="2"/>
  <c r="H433" i="2"/>
  <c r="I432" i="2"/>
  <c r="L432" i="2" s="1"/>
  <c r="H432" i="2"/>
  <c r="K431" i="2"/>
  <c r="I431" i="2"/>
  <c r="L431" i="2" s="1"/>
  <c r="H431" i="2"/>
  <c r="J431" i="2" s="1"/>
  <c r="I430" i="2"/>
  <c r="J430" i="2" s="1"/>
  <c r="H430" i="2"/>
  <c r="K430" i="2" s="1"/>
  <c r="L429" i="2"/>
  <c r="K429" i="2"/>
  <c r="M429" i="2" s="1"/>
  <c r="J429" i="2"/>
  <c r="I429" i="2"/>
  <c r="H429" i="2"/>
  <c r="I428" i="2"/>
  <c r="L428" i="2" s="1"/>
  <c r="H428" i="2"/>
  <c r="K427" i="2"/>
  <c r="M427" i="2" s="1"/>
  <c r="I427" i="2"/>
  <c r="L427" i="2" s="1"/>
  <c r="H427" i="2"/>
  <c r="J427" i="2" s="1"/>
  <c r="L426" i="2"/>
  <c r="M426" i="2" s="1"/>
  <c r="I426" i="2"/>
  <c r="J426" i="2" s="1"/>
  <c r="H426" i="2"/>
  <c r="K426" i="2" s="1"/>
  <c r="L425" i="2"/>
  <c r="K425" i="2"/>
  <c r="M425" i="2" s="1"/>
  <c r="J425" i="2"/>
  <c r="I425" i="2"/>
  <c r="H425" i="2"/>
  <c r="I424" i="2"/>
  <c r="L424" i="2" s="1"/>
  <c r="H424" i="2"/>
  <c r="K423" i="2"/>
  <c r="I423" i="2"/>
  <c r="L423" i="2" s="1"/>
  <c r="H423" i="2"/>
  <c r="J423" i="2" s="1"/>
  <c r="I422" i="2"/>
  <c r="J422" i="2" s="1"/>
  <c r="H422" i="2"/>
  <c r="K422" i="2" s="1"/>
  <c r="L421" i="2"/>
  <c r="K421" i="2"/>
  <c r="M421" i="2" s="1"/>
  <c r="J421" i="2"/>
  <c r="I421" i="2"/>
  <c r="H421" i="2"/>
  <c r="I420" i="2"/>
  <c r="L420" i="2" s="1"/>
  <c r="H420" i="2"/>
  <c r="K419" i="2"/>
  <c r="M419" i="2" s="1"/>
  <c r="I419" i="2"/>
  <c r="L419" i="2" s="1"/>
  <c r="H419" i="2"/>
  <c r="J419" i="2" s="1"/>
  <c r="I418" i="2"/>
  <c r="H418" i="2"/>
  <c r="K418" i="2" s="1"/>
  <c r="L417" i="2"/>
  <c r="K417" i="2"/>
  <c r="M417" i="2" s="1"/>
  <c r="J417" i="2"/>
  <c r="I417" i="2"/>
  <c r="H417" i="2"/>
  <c r="I416" i="2"/>
  <c r="L416" i="2" s="1"/>
  <c r="H416" i="2"/>
  <c r="K415" i="2"/>
  <c r="I415" i="2"/>
  <c r="L415" i="2" s="1"/>
  <c r="H415" i="2"/>
  <c r="J415" i="2" s="1"/>
  <c r="I414" i="2"/>
  <c r="J414" i="2" s="1"/>
  <c r="H414" i="2"/>
  <c r="K414" i="2" s="1"/>
  <c r="L413" i="2"/>
  <c r="K413" i="2"/>
  <c r="M413" i="2" s="1"/>
  <c r="J413" i="2"/>
  <c r="I413" i="2"/>
  <c r="H413" i="2"/>
  <c r="I412" i="2"/>
  <c r="L412" i="2" s="1"/>
  <c r="H412" i="2"/>
  <c r="K411" i="2"/>
  <c r="M411" i="2" s="1"/>
  <c r="I411" i="2"/>
  <c r="L411" i="2" s="1"/>
  <c r="H411" i="2"/>
  <c r="J411" i="2" s="1"/>
  <c r="L410" i="2"/>
  <c r="I410" i="2"/>
  <c r="J410" i="2" s="1"/>
  <c r="H410" i="2"/>
  <c r="K410" i="2" s="1"/>
  <c r="M410" i="2" s="1"/>
  <c r="L409" i="2"/>
  <c r="K409" i="2"/>
  <c r="M409" i="2" s="1"/>
  <c r="J409" i="2"/>
  <c r="I409" i="2"/>
  <c r="H409" i="2"/>
  <c r="I408" i="2"/>
  <c r="L408" i="2" s="1"/>
  <c r="H408" i="2"/>
  <c r="K407" i="2"/>
  <c r="I407" i="2"/>
  <c r="L407" i="2" s="1"/>
  <c r="H407" i="2"/>
  <c r="J407" i="2" s="1"/>
  <c r="I406" i="2"/>
  <c r="J406" i="2" s="1"/>
  <c r="H406" i="2"/>
  <c r="K406" i="2" s="1"/>
  <c r="L405" i="2"/>
  <c r="K405" i="2"/>
  <c r="M405" i="2" s="1"/>
  <c r="J405" i="2"/>
  <c r="I405" i="2"/>
  <c r="H405" i="2"/>
  <c r="I404" i="2"/>
  <c r="L404" i="2" s="1"/>
  <c r="H404" i="2"/>
  <c r="K403" i="2"/>
  <c r="I403" i="2"/>
  <c r="L403" i="2" s="1"/>
  <c r="H403" i="2"/>
  <c r="J403" i="2" s="1"/>
  <c r="L402" i="2"/>
  <c r="I402" i="2"/>
  <c r="J402" i="2" s="1"/>
  <c r="H402" i="2"/>
  <c r="K402" i="2" s="1"/>
  <c r="M402" i="2" s="1"/>
  <c r="L401" i="2"/>
  <c r="K401" i="2"/>
  <c r="M401" i="2" s="1"/>
  <c r="J401" i="2"/>
  <c r="I401" i="2"/>
  <c r="H401" i="2"/>
  <c r="I400" i="2"/>
  <c r="L400" i="2" s="1"/>
  <c r="H400" i="2"/>
  <c r="K399" i="2"/>
  <c r="I399" i="2"/>
  <c r="L399" i="2" s="1"/>
  <c r="H399" i="2"/>
  <c r="J399" i="2" s="1"/>
  <c r="I398" i="2"/>
  <c r="J398" i="2" s="1"/>
  <c r="H398" i="2"/>
  <c r="K398" i="2" s="1"/>
  <c r="L397" i="2"/>
  <c r="K397" i="2"/>
  <c r="M397" i="2" s="1"/>
  <c r="J397" i="2"/>
  <c r="I397" i="2"/>
  <c r="H397" i="2"/>
  <c r="I396" i="2"/>
  <c r="L396" i="2" s="1"/>
  <c r="H396" i="2"/>
  <c r="K395" i="2"/>
  <c r="M395" i="2" s="1"/>
  <c r="I395" i="2"/>
  <c r="L395" i="2" s="1"/>
  <c r="H395" i="2"/>
  <c r="J395" i="2" s="1"/>
  <c r="L394" i="2"/>
  <c r="M394" i="2" s="1"/>
  <c r="I394" i="2"/>
  <c r="J394" i="2" s="1"/>
  <c r="H394" i="2"/>
  <c r="K394" i="2" s="1"/>
  <c r="L393" i="2"/>
  <c r="K393" i="2"/>
  <c r="M393" i="2" s="1"/>
  <c r="J393" i="2"/>
  <c r="I393" i="2"/>
  <c r="H393" i="2"/>
  <c r="I392" i="2"/>
  <c r="L392" i="2" s="1"/>
  <c r="H392" i="2"/>
  <c r="K391" i="2"/>
  <c r="I391" i="2"/>
  <c r="L391" i="2" s="1"/>
  <c r="H391" i="2"/>
  <c r="J391" i="2" s="1"/>
  <c r="I390" i="2"/>
  <c r="J390" i="2" s="1"/>
  <c r="H390" i="2"/>
  <c r="K390" i="2" s="1"/>
  <c r="L389" i="2"/>
  <c r="K389" i="2"/>
  <c r="M389" i="2" s="1"/>
  <c r="J389" i="2"/>
  <c r="I389" i="2"/>
  <c r="H389" i="2"/>
  <c r="I388" i="2"/>
  <c r="L388" i="2" s="1"/>
  <c r="H388" i="2"/>
  <c r="K387" i="2"/>
  <c r="M387" i="2" s="1"/>
  <c r="I387" i="2"/>
  <c r="L387" i="2" s="1"/>
  <c r="H387" i="2"/>
  <c r="J387" i="2" s="1"/>
  <c r="I386" i="2"/>
  <c r="H386" i="2"/>
  <c r="K386" i="2" s="1"/>
  <c r="L385" i="2"/>
  <c r="K385" i="2"/>
  <c r="M385" i="2" s="1"/>
  <c r="J385" i="2"/>
  <c r="I385" i="2"/>
  <c r="H385" i="2"/>
  <c r="I384" i="2"/>
  <c r="L384" i="2" s="1"/>
  <c r="H384" i="2"/>
  <c r="K383" i="2"/>
  <c r="I383" i="2"/>
  <c r="L383" i="2" s="1"/>
  <c r="H383" i="2"/>
  <c r="J383" i="2" s="1"/>
  <c r="I382" i="2"/>
  <c r="J382" i="2" s="1"/>
  <c r="H382" i="2"/>
  <c r="K382" i="2" s="1"/>
  <c r="L381" i="2"/>
  <c r="K381" i="2"/>
  <c r="M381" i="2" s="1"/>
  <c r="J381" i="2"/>
  <c r="I381" i="2"/>
  <c r="H381" i="2"/>
  <c r="I380" i="2"/>
  <c r="L380" i="2" s="1"/>
  <c r="H380" i="2"/>
  <c r="K379" i="2"/>
  <c r="M379" i="2" s="1"/>
  <c r="I379" i="2"/>
  <c r="L379" i="2" s="1"/>
  <c r="H379" i="2"/>
  <c r="J379" i="2" s="1"/>
  <c r="L378" i="2"/>
  <c r="I378" i="2"/>
  <c r="J378" i="2" s="1"/>
  <c r="H378" i="2"/>
  <c r="K378" i="2" s="1"/>
  <c r="M378" i="2" s="1"/>
  <c r="M377" i="2"/>
  <c r="L377" i="2"/>
  <c r="K377" i="2"/>
  <c r="J377" i="2"/>
  <c r="I377" i="2"/>
  <c r="H377" i="2"/>
  <c r="I376" i="2"/>
  <c r="L376" i="2" s="1"/>
  <c r="H376" i="2"/>
  <c r="K375" i="2"/>
  <c r="I375" i="2"/>
  <c r="L375" i="2" s="1"/>
  <c r="H375" i="2"/>
  <c r="I374" i="2"/>
  <c r="J374" i="2" s="1"/>
  <c r="H374" i="2"/>
  <c r="K374" i="2" s="1"/>
  <c r="M373" i="2"/>
  <c r="L373" i="2"/>
  <c r="K373" i="2"/>
  <c r="J373" i="2"/>
  <c r="I373" i="2"/>
  <c r="H373" i="2"/>
  <c r="K372" i="2"/>
  <c r="I372" i="2"/>
  <c r="L372" i="2" s="1"/>
  <c r="H372" i="2"/>
  <c r="K371" i="2"/>
  <c r="M371" i="2" s="1"/>
  <c r="I371" i="2"/>
  <c r="L371" i="2" s="1"/>
  <c r="H371" i="2"/>
  <c r="J371" i="2" s="1"/>
  <c r="I370" i="2"/>
  <c r="H370" i="2"/>
  <c r="K370" i="2" s="1"/>
  <c r="L369" i="2"/>
  <c r="K369" i="2"/>
  <c r="M369" i="2" s="1"/>
  <c r="J369" i="2"/>
  <c r="I369" i="2"/>
  <c r="H369" i="2"/>
  <c r="K368" i="2"/>
  <c r="M368" i="2" s="1"/>
  <c r="I368" i="2"/>
  <c r="L368" i="2" s="1"/>
  <c r="H368" i="2"/>
  <c r="J368" i="2" s="1"/>
  <c r="K367" i="2"/>
  <c r="I367" i="2"/>
  <c r="L367" i="2" s="1"/>
  <c r="H367" i="2"/>
  <c r="I366" i="2"/>
  <c r="J366" i="2" s="1"/>
  <c r="H366" i="2"/>
  <c r="K366" i="2" s="1"/>
  <c r="L365" i="2"/>
  <c r="K365" i="2"/>
  <c r="M365" i="2" s="1"/>
  <c r="J365" i="2"/>
  <c r="I365" i="2"/>
  <c r="H365" i="2"/>
  <c r="I364" i="2"/>
  <c r="L364" i="2" s="1"/>
  <c r="H364" i="2"/>
  <c r="K363" i="2"/>
  <c r="M363" i="2" s="1"/>
  <c r="I363" i="2"/>
  <c r="L363" i="2" s="1"/>
  <c r="H363" i="2"/>
  <c r="J363" i="2" s="1"/>
  <c r="M362" i="2"/>
  <c r="L362" i="2"/>
  <c r="I362" i="2"/>
  <c r="J362" i="2" s="1"/>
  <c r="H362" i="2"/>
  <c r="K362" i="2" s="1"/>
  <c r="L361" i="2"/>
  <c r="K361" i="2"/>
  <c r="M361" i="2" s="1"/>
  <c r="J361" i="2"/>
  <c r="I361" i="2"/>
  <c r="H361" i="2"/>
  <c r="I360" i="2"/>
  <c r="L360" i="2" s="1"/>
  <c r="H360" i="2"/>
  <c r="J360" i="2" s="1"/>
  <c r="K359" i="2"/>
  <c r="I359" i="2"/>
  <c r="L359" i="2" s="1"/>
  <c r="H359" i="2"/>
  <c r="J359" i="2" s="1"/>
  <c r="I358" i="2"/>
  <c r="J358" i="2" s="1"/>
  <c r="H358" i="2"/>
  <c r="K358" i="2" s="1"/>
  <c r="L357" i="2"/>
  <c r="K357" i="2"/>
  <c r="M357" i="2" s="1"/>
  <c r="J357" i="2"/>
  <c r="I357" i="2"/>
  <c r="H357" i="2"/>
  <c r="I356" i="2"/>
  <c r="L356" i="2" s="1"/>
  <c r="H356" i="2"/>
  <c r="K355" i="2"/>
  <c r="I355" i="2"/>
  <c r="L355" i="2" s="1"/>
  <c r="H355" i="2"/>
  <c r="L354" i="2"/>
  <c r="I354" i="2"/>
  <c r="J354" i="2" s="1"/>
  <c r="H354" i="2"/>
  <c r="K354" i="2" s="1"/>
  <c r="M354" i="2" s="1"/>
  <c r="L353" i="2"/>
  <c r="K353" i="2"/>
  <c r="M353" i="2" s="1"/>
  <c r="J353" i="2"/>
  <c r="I353" i="2"/>
  <c r="H353" i="2"/>
  <c r="I352" i="2"/>
  <c r="L352" i="2" s="1"/>
  <c r="H352" i="2"/>
  <c r="J352" i="2" s="1"/>
  <c r="K351" i="2"/>
  <c r="M351" i="2" s="1"/>
  <c r="I351" i="2"/>
  <c r="L351" i="2" s="1"/>
  <c r="H351" i="2"/>
  <c r="I350" i="2"/>
  <c r="J350" i="2" s="1"/>
  <c r="H350" i="2"/>
  <c r="K350" i="2" s="1"/>
  <c r="L349" i="2"/>
  <c r="K349" i="2"/>
  <c r="M349" i="2" s="1"/>
  <c r="J349" i="2"/>
  <c r="I349" i="2"/>
  <c r="H349" i="2"/>
  <c r="I348" i="2"/>
  <c r="L348" i="2" s="1"/>
  <c r="H348" i="2"/>
  <c r="K347" i="2"/>
  <c r="M347" i="2" s="1"/>
  <c r="I347" i="2"/>
  <c r="L347" i="2" s="1"/>
  <c r="H347" i="2"/>
  <c r="J347" i="2" s="1"/>
  <c r="L346" i="2"/>
  <c r="I346" i="2"/>
  <c r="J346" i="2" s="1"/>
  <c r="H346" i="2"/>
  <c r="K346" i="2" s="1"/>
  <c r="M346" i="2" s="1"/>
  <c r="M345" i="2"/>
  <c r="L345" i="2"/>
  <c r="K345" i="2"/>
  <c r="J345" i="2"/>
  <c r="I345" i="2"/>
  <c r="H345" i="2"/>
  <c r="I344" i="2"/>
  <c r="L344" i="2" s="1"/>
  <c r="H344" i="2"/>
  <c r="K343" i="2"/>
  <c r="I343" i="2"/>
  <c r="L343" i="2" s="1"/>
  <c r="H343" i="2"/>
  <c r="I342" i="2"/>
  <c r="J342" i="2" s="1"/>
  <c r="H342" i="2"/>
  <c r="K342" i="2" s="1"/>
  <c r="M341" i="2"/>
  <c r="L341" i="2"/>
  <c r="K341" i="2"/>
  <c r="J341" i="2"/>
  <c r="I341" i="2"/>
  <c r="H341" i="2"/>
  <c r="K340" i="2"/>
  <c r="I340" i="2"/>
  <c r="L340" i="2" s="1"/>
  <c r="H340" i="2"/>
  <c r="K339" i="2"/>
  <c r="M339" i="2" s="1"/>
  <c r="I339" i="2"/>
  <c r="L339" i="2" s="1"/>
  <c r="H339" i="2"/>
  <c r="J339" i="2" s="1"/>
  <c r="I338" i="2"/>
  <c r="H338" i="2"/>
  <c r="K338" i="2" s="1"/>
  <c r="L337" i="2"/>
  <c r="K337" i="2"/>
  <c r="M337" i="2" s="1"/>
  <c r="J337" i="2"/>
  <c r="I337" i="2"/>
  <c r="H337" i="2"/>
  <c r="M336" i="2"/>
  <c r="K336" i="2"/>
  <c r="I336" i="2"/>
  <c r="L336" i="2" s="1"/>
  <c r="H336" i="2"/>
  <c r="J336" i="2" s="1"/>
  <c r="K335" i="2"/>
  <c r="I335" i="2"/>
  <c r="L335" i="2" s="1"/>
  <c r="H335" i="2"/>
  <c r="I334" i="2"/>
  <c r="J334" i="2" s="1"/>
  <c r="H334" i="2"/>
  <c r="K334" i="2" s="1"/>
  <c r="L333" i="2"/>
  <c r="K333" i="2"/>
  <c r="M333" i="2" s="1"/>
  <c r="J333" i="2"/>
  <c r="I333" i="2"/>
  <c r="H333" i="2"/>
  <c r="I332" i="2"/>
  <c r="L332" i="2" s="1"/>
  <c r="H332" i="2"/>
  <c r="K331" i="2"/>
  <c r="M331" i="2" s="1"/>
  <c r="I331" i="2"/>
  <c r="L331" i="2" s="1"/>
  <c r="H331" i="2"/>
  <c r="J331" i="2" s="1"/>
  <c r="M330" i="2"/>
  <c r="L330" i="2"/>
  <c r="I330" i="2"/>
  <c r="J330" i="2" s="1"/>
  <c r="H330" i="2"/>
  <c r="K330" i="2" s="1"/>
  <c r="L329" i="2"/>
  <c r="K329" i="2"/>
  <c r="M329" i="2" s="1"/>
  <c r="J329" i="2"/>
  <c r="I329" i="2"/>
  <c r="H329" i="2"/>
  <c r="I328" i="2"/>
  <c r="L328" i="2" s="1"/>
  <c r="H328" i="2"/>
  <c r="K327" i="2"/>
  <c r="I327" i="2"/>
  <c r="L327" i="2" s="1"/>
  <c r="H327" i="2"/>
  <c r="J327" i="2" s="1"/>
  <c r="I326" i="2"/>
  <c r="J326" i="2" s="1"/>
  <c r="H326" i="2"/>
  <c r="K326" i="2" s="1"/>
  <c r="M325" i="2"/>
  <c r="L325" i="2"/>
  <c r="K325" i="2"/>
  <c r="J325" i="2"/>
  <c r="I325" i="2"/>
  <c r="H325" i="2"/>
  <c r="I324" i="2"/>
  <c r="L324" i="2" s="1"/>
  <c r="H324" i="2"/>
  <c r="K323" i="2"/>
  <c r="I323" i="2"/>
  <c r="L323" i="2" s="1"/>
  <c r="H323" i="2"/>
  <c r="J323" i="2" s="1"/>
  <c r="L322" i="2"/>
  <c r="I322" i="2"/>
  <c r="J322" i="2" s="1"/>
  <c r="H322" i="2"/>
  <c r="K322" i="2" s="1"/>
  <c r="M322" i="2" s="1"/>
  <c r="L321" i="2"/>
  <c r="K321" i="2"/>
  <c r="M321" i="2" s="1"/>
  <c r="J321" i="2"/>
  <c r="I321" i="2"/>
  <c r="H321" i="2"/>
  <c r="K320" i="2"/>
  <c r="M320" i="2" s="1"/>
  <c r="I320" i="2"/>
  <c r="L320" i="2" s="1"/>
  <c r="H320" i="2"/>
  <c r="J320" i="2" s="1"/>
  <c r="K319" i="2"/>
  <c r="M319" i="2" s="1"/>
  <c r="I319" i="2"/>
  <c r="L319" i="2" s="1"/>
  <c r="H319" i="2"/>
  <c r="I318" i="2"/>
  <c r="H318" i="2"/>
  <c r="K318" i="2" s="1"/>
  <c r="L317" i="2"/>
  <c r="K317" i="2"/>
  <c r="M317" i="2" s="1"/>
  <c r="J317" i="2"/>
  <c r="I317" i="2"/>
  <c r="H317" i="2"/>
  <c r="I316" i="2"/>
  <c r="L316" i="2" s="1"/>
  <c r="H316" i="2"/>
  <c r="K315" i="2"/>
  <c r="M315" i="2" s="1"/>
  <c r="I315" i="2"/>
  <c r="L315" i="2" s="1"/>
  <c r="H315" i="2"/>
  <c r="J315" i="2" s="1"/>
  <c r="L314" i="2"/>
  <c r="I314" i="2"/>
  <c r="J314" i="2" s="1"/>
  <c r="H314" i="2"/>
  <c r="K314" i="2" s="1"/>
  <c r="M313" i="2"/>
  <c r="L313" i="2"/>
  <c r="K313" i="2"/>
  <c r="J313" i="2"/>
  <c r="I313" i="2"/>
  <c r="H313" i="2"/>
  <c r="I312" i="2"/>
  <c r="L312" i="2" s="1"/>
  <c r="H312" i="2"/>
  <c r="K311" i="2"/>
  <c r="I311" i="2"/>
  <c r="L311" i="2" s="1"/>
  <c r="H311" i="2"/>
  <c r="I310" i="2"/>
  <c r="J310" i="2" s="1"/>
  <c r="H310" i="2"/>
  <c r="K310" i="2" s="1"/>
  <c r="M309" i="2"/>
  <c r="L309" i="2"/>
  <c r="K309" i="2"/>
  <c r="J309" i="2"/>
  <c r="I309" i="2"/>
  <c r="H309" i="2"/>
  <c r="K308" i="2"/>
  <c r="M308" i="2" s="1"/>
  <c r="I308" i="2"/>
  <c r="L308" i="2" s="1"/>
  <c r="H308" i="2"/>
  <c r="K307" i="2"/>
  <c r="M307" i="2" s="1"/>
  <c r="I307" i="2"/>
  <c r="L307" i="2" s="1"/>
  <c r="H307" i="2"/>
  <c r="J307" i="2" s="1"/>
  <c r="I306" i="2"/>
  <c r="J306" i="2" s="1"/>
  <c r="H306" i="2"/>
  <c r="K306" i="2" s="1"/>
  <c r="L305" i="2"/>
  <c r="K305" i="2"/>
  <c r="M305" i="2" s="1"/>
  <c r="J305" i="2"/>
  <c r="I305" i="2"/>
  <c r="H305" i="2"/>
  <c r="K304" i="2"/>
  <c r="M304" i="2" s="1"/>
  <c r="I304" i="2"/>
  <c r="L304" i="2" s="1"/>
  <c r="H304" i="2"/>
  <c r="J304" i="2" s="1"/>
  <c r="K303" i="2"/>
  <c r="I303" i="2"/>
  <c r="L303" i="2" s="1"/>
  <c r="H303" i="2"/>
  <c r="I302" i="2"/>
  <c r="J302" i="2" s="1"/>
  <c r="H302" i="2"/>
  <c r="K302" i="2" s="1"/>
  <c r="L301" i="2"/>
  <c r="K301" i="2"/>
  <c r="M301" i="2" s="1"/>
  <c r="J301" i="2"/>
  <c r="I301" i="2"/>
  <c r="H301" i="2"/>
  <c r="I300" i="2"/>
  <c r="L300" i="2" s="1"/>
  <c r="H300" i="2"/>
  <c r="K299" i="2"/>
  <c r="M299" i="2" s="1"/>
  <c r="I299" i="2"/>
  <c r="L299" i="2" s="1"/>
  <c r="H299" i="2"/>
  <c r="J299" i="2" s="1"/>
  <c r="M298" i="2"/>
  <c r="L298" i="2"/>
  <c r="I298" i="2"/>
  <c r="J298" i="2" s="1"/>
  <c r="H298" i="2"/>
  <c r="K298" i="2" s="1"/>
  <c r="L297" i="2"/>
  <c r="K297" i="2"/>
  <c r="M297" i="2" s="1"/>
  <c r="J297" i="2"/>
  <c r="I297" i="2"/>
  <c r="H297" i="2"/>
  <c r="I296" i="2"/>
  <c r="L296" i="2" s="1"/>
  <c r="H296" i="2"/>
  <c r="K295" i="2"/>
  <c r="I295" i="2"/>
  <c r="L295" i="2" s="1"/>
  <c r="H295" i="2"/>
  <c r="I294" i="2"/>
  <c r="J294" i="2" s="1"/>
  <c r="H294" i="2"/>
  <c r="K294" i="2" s="1"/>
  <c r="L293" i="2"/>
  <c r="K293" i="2"/>
  <c r="M293" i="2" s="1"/>
  <c r="J293" i="2"/>
  <c r="I293" i="2"/>
  <c r="H293" i="2"/>
  <c r="I292" i="2"/>
  <c r="L292" i="2" s="1"/>
  <c r="H292" i="2"/>
  <c r="K291" i="2"/>
  <c r="M291" i="2" s="1"/>
  <c r="I291" i="2"/>
  <c r="L291" i="2" s="1"/>
  <c r="H291" i="2"/>
  <c r="J291" i="2" s="1"/>
  <c r="L290" i="2"/>
  <c r="I290" i="2"/>
  <c r="J290" i="2" s="1"/>
  <c r="H290" i="2"/>
  <c r="K290" i="2" s="1"/>
  <c r="M290" i="2" s="1"/>
  <c r="L289" i="2"/>
  <c r="K289" i="2"/>
  <c r="M289" i="2" s="1"/>
  <c r="J289" i="2"/>
  <c r="I289" i="2"/>
  <c r="H289" i="2"/>
  <c r="K288" i="2"/>
  <c r="M288" i="2" s="1"/>
  <c r="I288" i="2"/>
  <c r="L288" i="2" s="1"/>
  <c r="H288" i="2"/>
  <c r="J288" i="2" s="1"/>
  <c r="K287" i="2"/>
  <c r="I287" i="2"/>
  <c r="L287" i="2" s="1"/>
  <c r="H287" i="2"/>
  <c r="I286" i="2"/>
  <c r="H286" i="2"/>
  <c r="K286" i="2" s="1"/>
  <c r="M285" i="2"/>
  <c r="L285" i="2"/>
  <c r="K285" i="2"/>
  <c r="J285" i="2"/>
  <c r="I285" i="2"/>
  <c r="H285" i="2"/>
  <c r="I284" i="2"/>
  <c r="L284" i="2" s="1"/>
  <c r="H284" i="2"/>
  <c r="K283" i="2"/>
  <c r="M283" i="2" s="1"/>
  <c r="I283" i="2"/>
  <c r="L283" i="2" s="1"/>
  <c r="H283" i="2"/>
  <c r="J283" i="2" s="1"/>
  <c r="L282" i="2"/>
  <c r="I282" i="2"/>
  <c r="J282" i="2" s="1"/>
  <c r="H282" i="2"/>
  <c r="K282" i="2" s="1"/>
  <c r="M281" i="2"/>
  <c r="L281" i="2"/>
  <c r="K281" i="2"/>
  <c r="J281" i="2"/>
  <c r="I281" i="2"/>
  <c r="H281" i="2"/>
  <c r="I280" i="2"/>
  <c r="L280" i="2" s="1"/>
  <c r="H280" i="2"/>
  <c r="J280" i="2" s="1"/>
  <c r="K279" i="2"/>
  <c r="I279" i="2"/>
  <c r="L279" i="2" s="1"/>
  <c r="H279" i="2"/>
  <c r="I278" i="2"/>
  <c r="H278" i="2"/>
  <c r="K278" i="2" s="1"/>
  <c r="M277" i="2"/>
  <c r="L277" i="2"/>
  <c r="K277" i="2"/>
  <c r="J277" i="2"/>
  <c r="I277" i="2"/>
  <c r="H277" i="2"/>
  <c r="M276" i="2"/>
  <c r="K276" i="2"/>
  <c r="I276" i="2"/>
  <c r="L276" i="2" s="1"/>
  <c r="H276" i="2"/>
  <c r="K275" i="2"/>
  <c r="M275" i="2" s="1"/>
  <c r="I275" i="2"/>
  <c r="L275" i="2" s="1"/>
  <c r="H275" i="2"/>
  <c r="J275" i="2" s="1"/>
  <c r="I274" i="2"/>
  <c r="J274" i="2" s="1"/>
  <c r="H274" i="2"/>
  <c r="K274" i="2" s="1"/>
  <c r="L273" i="2"/>
  <c r="K273" i="2"/>
  <c r="M273" i="2" s="1"/>
  <c r="J273" i="2"/>
  <c r="I273" i="2"/>
  <c r="H273" i="2"/>
  <c r="K272" i="2"/>
  <c r="M272" i="2" s="1"/>
  <c r="I272" i="2"/>
  <c r="L272" i="2" s="1"/>
  <c r="H272" i="2"/>
  <c r="J272" i="2" s="1"/>
  <c r="K271" i="2"/>
  <c r="M271" i="2" s="1"/>
  <c r="I271" i="2"/>
  <c r="L271" i="2" s="1"/>
  <c r="H271" i="2"/>
  <c r="J271" i="2" s="1"/>
  <c r="L270" i="2"/>
  <c r="M270" i="2" s="1"/>
  <c r="I270" i="2"/>
  <c r="J270" i="2" s="1"/>
  <c r="H270" i="2"/>
  <c r="K270" i="2" s="1"/>
  <c r="L269" i="2"/>
  <c r="K269" i="2"/>
  <c r="M269" i="2" s="1"/>
  <c r="J269" i="2"/>
  <c r="I269" i="2"/>
  <c r="H269" i="2"/>
  <c r="K268" i="2"/>
  <c r="I268" i="2"/>
  <c r="L268" i="2" s="1"/>
  <c r="H268" i="2"/>
  <c r="I267" i="2"/>
  <c r="L267" i="2" s="1"/>
  <c r="H267" i="2"/>
  <c r="J267" i="2" s="1"/>
  <c r="L266" i="2"/>
  <c r="I266" i="2"/>
  <c r="J266" i="2" s="1"/>
  <c r="H266" i="2"/>
  <c r="K266" i="2" s="1"/>
  <c r="M266" i="2" s="1"/>
  <c r="L265" i="2"/>
  <c r="K265" i="2"/>
  <c r="J265" i="2"/>
  <c r="I265" i="2"/>
  <c r="H265" i="2"/>
  <c r="K264" i="2"/>
  <c r="M264" i="2" s="1"/>
  <c r="I264" i="2"/>
  <c r="L264" i="2" s="1"/>
  <c r="H264" i="2"/>
  <c r="J264" i="2" s="1"/>
  <c r="K263" i="2"/>
  <c r="M263" i="2" s="1"/>
  <c r="I263" i="2"/>
  <c r="L263" i="2" s="1"/>
  <c r="H263" i="2"/>
  <c r="J263" i="2" s="1"/>
  <c r="L262" i="2"/>
  <c r="I262" i="2"/>
  <c r="J262" i="2" s="1"/>
  <c r="H262" i="2"/>
  <c r="K262" i="2" s="1"/>
  <c r="L261" i="2"/>
  <c r="M261" i="2" s="1"/>
  <c r="K261" i="2"/>
  <c r="J261" i="2"/>
  <c r="I261" i="2"/>
  <c r="H261" i="2"/>
  <c r="K260" i="2"/>
  <c r="M260" i="2" s="1"/>
  <c r="J260" i="2"/>
  <c r="I260" i="2"/>
  <c r="L260" i="2" s="1"/>
  <c r="H260" i="2"/>
  <c r="I259" i="2"/>
  <c r="L259" i="2" s="1"/>
  <c r="H259" i="2"/>
  <c r="I258" i="2"/>
  <c r="J258" i="2" s="1"/>
  <c r="H258" i="2"/>
  <c r="K258" i="2" s="1"/>
  <c r="L257" i="2"/>
  <c r="K257" i="2"/>
  <c r="M257" i="2" s="1"/>
  <c r="J257" i="2"/>
  <c r="I257" i="2"/>
  <c r="H257" i="2"/>
  <c r="K256" i="2"/>
  <c r="M256" i="2" s="1"/>
  <c r="I256" i="2"/>
  <c r="L256" i="2" s="1"/>
  <c r="H256" i="2"/>
  <c r="J256" i="2" s="1"/>
  <c r="I255" i="2"/>
  <c r="L255" i="2" s="1"/>
  <c r="H255" i="2"/>
  <c r="J255" i="2" s="1"/>
  <c r="L254" i="2"/>
  <c r="M254" i="2" s="1"/>
  <c r="I254" i="2"/>
  <c r="J254" i="2" s="1"/>
  <c r="H254" i="2"/>
  <c r="K254" i="2" s="1"/>
  <c r="L253" i="2"/>
  <c r="K253" i="2"/>
  <c r="J253" i="2"/>
  <c r="I253" i="2"/>
  <c r="H253" i="2"/>
  <c r="K252" i="2"/>
  <c r="I252" i="2"/>
  <c r="L252" i="2" s="1"/>
  <c r="H252" i="2"/>
  <c r="J252" i="2" s="1"/>
  <c r="K251" i="2"/>
  <c r="M251" i="2" s="1"/>
  <c r="I251" i="2"/>
  <c r="L251" i="2" s="1"/>
  <c r="H251" i="2"/>
  <c r="J251" i="2" s="1"/>
  <c r="L250" i="2"/>
  <c r="I250" i="2"/>
  <c r="J250" i="2" s="1"/>
  <c r="H250" i="2"/>
  <c r="K250" i="2" s="1"/>
  <c r="M250" i="2" s="1"/>
  <c r="L249" i="2"/>
  <c r="K249" i="2"/>
  <c r="M249" i="2" s="1"/>
  <c r="J249" i="2"/>
  <c r="I249" i="2"/>
  <c r="H249" i="2"/>
  <c r="K248" i="2"/>
  <c r="M248" i="2" s="1"/>
  <c r="I248" i="2"/>
  <c r="L248" i="2" s="1"/>
  <c r="H248" i="2"/>
  <c r="J248" i="2" s="1"/>
  <c r="K247" i="2"/>
  <c r="M247" i="2" s="1"/>
  <c r="I247" i="2"/>
  <c r="L247" i="2" s="1"/>
  <c r="H247" i="2"/>
  <c r="J247" i="2" s="1"/>
  <c r="L246" i="2"/>
  <c r="I246" i="2"/>
  <c r="J246" i="2" s="1"/>
  <c r="H246" i="2"/>
  <c r="K246" i="2" s="1"/>
  <c r="M246" i="2" s="1"/>
  <c r="L245" i="2"/>
  <c r="M245" i="2" s="1"/>
  <c r="K245" i="2"/>
  <c r="J245" i="2"/>
  <c r="I245" i="2"/>
  <c r="H245" i="2"/>
  <c r="K244" i="2"/>
  <c r="J244" i="2"/>
  <c r="I244" i="2"/>
  <c r="L244" i="2" s="1"/>
  <c r="H244" i="2"/>
  <c r="I243" i="2"/>
  <c r="L243" i="2" s="1"/>
  <c r="H243" i="2"/>
  <c r="L242" i="2"/>
  <c r="I242" i="2"/>
  <c r="J242" i="2" s="1"/>
  <c r="H242" i="2"/>
  <c r="K242" i="2" s="1"/>
  <c r="L241" i="2"/>
  <c r="K241" i="2"/>
  <c r="M241" i="2" s="1"/>
  <c r="J241" i="2"/>
  <c r="I241" i="2"/>
  <c r="H241" i="2"/>
  <c r="M240" i="2"/>
  <c r="K240" i="2"/>
  <c r="I240" i="2"/>
  <c r="L240" i="2" s="1"/>
  <c r="H240" i="2"/>
  <c r="J240" i="2" s="1"/>
  <c r="I239" i="2"/>
  <c r="L239" i="2" s="1"/>
  <c r="H239" i="2"/>
  <c r="J239" i="2" s="1"/>
  <c r="M238" i="2"/>
  <c r="L238" i="2"/>
  <c r="I238" i="2"/>
  <c r="J238" i="2" s="1"/>
  <c r="H238" i="2"/>
  <c r="K238" i="2" s="1"/>
  <c r="L237" i="2"/>
  <c r="K237" i="2"/>
  <c r="J237" i="2"/>
  <c r="I237" i="2"/>
  <c r="H237" i="2"/>
  <c r="K236" i="2"/>
  <c r="M236" i="2" s="1"/>
  <c r="I236" i="2"/>
  <c r="L236" i="2" s="1"/>
  <c r="H236" i="2"/>
  <c r="J236" i="2" s="1"/>
  <c r="K235" i="2"/>
  <c r="M235" i="2" s="1"/>
  <c r="I235" i="2"/>
  <c r="L235" i="2" s="1"/>
  <c r="H235" i="2"/>
  <c r="J235" i="2" s="1"/>
  <c r="L234" i="2"/>
  <c r="I234" i="2"/>
  <c r="J234" i="2" s="1"/>
  <c r="H234" i="2"/>
  <c r="K234" i="2" s="1"/>
  <c r="M234" i="2" s="1"/>
  <c r="L233" i="2"/>
  <c r="K233" i="2"/>
  <c r="M233" i="2" s="1"/>
  <c r="J233" i="2"/>
  <c r="I233" i="2"/>
  <c r="H233" i="2"/>
  <c r="K232" i="2"/>
  <c r="I232" i="2"/>
  <c r="L232" i="2" s="1"/>
  <c r="H232" i="2"/>
  <c r="K231" i="2"/>
  <c r="M231" i="2" s="1"/>
  <c r="I231" i="2"/>
  <c r="L231" i="2" s="1"/>
  <c r="H231" i="2"/>
  <c r="J231" i="2" s="1"/>
  <c r="L230" i="2"/>
  <c r="I230" i="2"/>
  <c r="J230" i="2" s="1"/>
  <c r="H230" i="2"/>
  <c r="K230" i="2" s="1"/>
  <c r="M230" i="2" s="1"/>
  <c r="M229" i="2"/>
  <c r="L229" i="2"/>
  <c r="K229" i="2"/>
  <c r="J229" i="2"/>
  <c r="I229" i="2"/>
  <c r="H229" i="2"/>
  <c r="K228" i="2"/>
  <c r="I228" i="2"/>
  <c r="L228" i="2" s="1"/>
  <c r="H228" i="2"/>
  <c r="I227" i="2"/>
  <c r="L227" i="2" s="1"/>
  <c r="H227" i="2"/>
  <c r="L226" i="2"/>
  <c r="I226" i="2"/>
  <c r="J226" i="2" s="1"/>
  <c r="H226" i="2"/>
  <c r="K226" i="2" s="1"/>
  <c r="L225" i="2"/>
  <c r="K225" i="2"/>
  <c r="M225" i="2" s="1"/>
  <c r="J225" i="2"/>
  <c r="I225" i="2"/>
  <c r="H225" i="2"/>
  <c r="M224" i="2"/>
  <c r="K224" i="2"/>
  <c r="I224" i="2"/>
  <c r="L224" i="2" s="1"/>
  <c r="H224" i="2"/>
  <c r="J224" i="2" s="1"/>
  <c r="K223" i="2"/>
  <c r="M223" i="2" s="1"/>
  <c r="I223" i="2"/>
  <c r="L223" i="2" s="1"/>
  <c r="H223" i="2"/>
  <c r="J223" i="2" s="1"/>
  <c r="L222" i="2"/>
  <c r="M222" i="2" s="1"/>
  <c r="I222" i="2"/>
  <c r="J222" i="2" s="1"/>
  <c r="H222" i="2"/>
  <c r="K222" i="2" s="1"/>
  <c r="L221" i="2"/>
  <c r="K221" i="2"/>
  <c r="M221" i="2" s="1"/>
  <c r="J221" i="2"/>
  <c r="I221" i="2"/>
  <c r="H221" i="2"/>
  <c r="K220" i="2"/>
  <c r="M220" i="2" s="1"/>
  <c r="I220" i="2"/>
  <c r="L220" i="2" s="1"/>
  <c r="H220" i="2"/>
  <c r="J220" i="2" s="1"/>
  <c r="K219" i="2"/>
  <c r="I219" i="2"/>
  <c r="L219" i="2" s="1"/>
  <c r="H219" i="2"/>
  <c r="L218" i="2"/>
  <c r="I218" i="2"/>
  <c r="J218" i="2" s="1"/>
  <c r="H218" i="2"/>
  <c r="K218" i="2" s="1"/>
  <c r="M218" i="2" s="1"/>
  <c r="L217" i="2"/>
  <c r="K217" i="2"/>
  <c r="M217" i="2" s="1"/>
  <c r="J217" i="2"/>
  <c r="I217" i="2"/>
  <c r="H217" i="2"/>
  <c r="I216" i="2"/>
  <c r="L216" i="2" s="1"/>
  <c r="H216" i="2"/>
  <c r="J216" i="2" s="1"/>
  <c r="K215" i="2"/>
  <c r="M215" i="2" s="1"/>
  <c r="I215" i="2"/>
  <c r="L215" i="2" s="1"/>
  <c r="H215" i="2"/>
  <c r="J215" i="2" s="1"/>
  <c r="L214" i="2"/>
  <c r="I214" i="2"/>
  <c r="J214" i="2" s="1"/>
  <c r="H214" i="2"/>
  <c r="K214" i="2" s="1"/>
  <c r="L213" i="2"/>
  <c r="M213" i="2" s="1"/>
  <c r="K213" i="2"/>
  <c r="J213" i="2"/>
  <c r="I213" i="2"/>
  <c r="H213" i="2"/>
  <c r="K212" i="2"/>
  <c r="M212" i="2" s="1"/>
  <c r="I212" i="2"/>
  <c r="L212" i="2" s="1"/>
  <c r="H212" i="2"/>
  <c r="I211" i="2"/>
  <c r="L211" i="2" s="1"/>
  <c r="H211" i="2"/>
  <c r="I210" i="2"/>
  <c r="J210" i="2" s="1"/>
  <c r="H210" i="2"/>
  <c r="K210" i="2" s="1"/>
  <c r="L209" i="2"/>
  <c r="K209" i="2"/>
  <c r="M209" i="2" s="1"/>
  <c r="J209" i="2"/>
  <c r="I209" i="2"/>
  <c r="H209" i="2"/>
  <c r="K208" i="2"/>
  <c r="M208" i="2" s="1"/>
  <c r="I208" i="2"/>
  <c r="L208" i="2" s="1"/>
  <c r="H208" i="2"/>
  <c r="J208" i="2" s="1"/>
  <c r="I207" i="2"/>
  <c r="L207" i="2" s="1"/>
  <c r="H207" i="2"/>
  <c r="J207" i="2" s="1"/>
  <c r="L206" i="2"/>
  <c r="M206" i="2" s="1"/>
  <c r="I206" i="2"/>
  <c r="J206" i="2" s="1"/>
  <c r="H206" i="2"/>
  <c r="K206" i="2" s="1"/>
  <c r="L205" i="2"/>
  <c r="K205" i="2"/>
  <c r="M205" i="2" s="1"/>
  <c r="J205" i="2"/>
  <c r="I205" i="2"/>
  <c r="H205" i="2"/>
  <c r="K204" i="2"/>
  <c r="I204" i="2"/>
  <c r="L204" i="2" s="1"/>
  <c r="H204" i="2"/>
  <c r="I203" i="2"/>
  <c r="L203" i="2" s="1"/>
  <c r="H203" i="2"/>
  <c r="J203" i="2" s="1"/>
  <c r="L202" i="2"/>
  <c r="I202" i="2"/>
  <c r="J202" i="2" s="1"/>
  <c r="H202" i="2"/>
  <c r="K202" i="2" s="1"/>
  <c r="M202" i="2" s="1"/>
  <c r="L201" i="2"/>
  <c r="K201" i="2"/>
  <c r="J201" i="2"/>
  <c r="I201" i="2"/>
  <c r="H201" i="2"/>
  <c r="I200" i="2"/>
  <c r="L200" i="2" s="1"/>
  <c r="H200" i="2"/>
  <c r="J200" i="2" s="1"/>
  <c r="K199" i="2"/>
  <c r="M199" i="2" s="1"/>
  <c r="I199" i="2"/>
  <c r="L199" i="2" s="1"/>
  <c r="H199" i="2"/>
  <c r="J199" i="2" s="1"/>
  <c r="L198" i="2"/>
  <c r="I198" i="2"/>
  <c r="J198" i="2" s="1"/>
  <c r="H198" i="2"/>
  <c r="K198" i="2" s="1"/>
  <c r="M198" i="2" s="1"/>
  <c r="L197" i="2"/>
  <c r="M197" i="2" s="1"/>
  <c r="K197" i="2"/>
  <c r="J197" i="2"/>
  <c r="I197" i="2"/>
  <c r="H197" i="2"/>
  <c r="K196" i="2"/>
  <c r="M196" i="2" s="1"/>
  <c r="I196" i="2"/>
  <c r="L196" i="2" s="1"/>
  <c r="H196" i="2"/>
  <c r="I195" i="2"/>
  <c r="L195" i="2" s="1"/>
  <c r="H195" i="2"/>
  <c r="I194" i="2"/>
  <c r="J194" i="2" s="1"/>
  <c r="H194" i="2"/>
  <c r="K194" i="2" s="1"/>
  <c r="L193" i="2"/>
  <c r="K193" i="2"/>
  <c r="M193" i="2" s="1"/>
  <c r="J193" i="2"/>
  <c r="I193" i="2"/>
  <c r="H193" i="2"/>
  <c r="K192" i="2"/>
  <c r="M192" i="2" s="1"/>
  <c r="I192" i="2"/>
  <c r="L192" i="2" s="1"/>
  <c r="H192" i="2"/>
  <c r="J192" i="2" s="1"/>
  <c r="I191" i="2"/>
  <c r="L191" i="2" s="1"/>
  <c r="H191" i="2"/>
  <c r="J191" i="2" s="1"/>
  <c r="M190" i="2"/>
  <c r="L190" i="2"/>
  <c r="I190" i="2"/>
  <c r="J190" i="2" s="1"/>
  <c r="H190" i="2"/>
  <c r="K190" i="2" s="1"/>
  <c r="L189" i="2"/>
  <c r="K189" i="2"/>
  <c r="M189" i="2" s="1"/>
  <c r="J189" i="2"/>
  <c r="I189" i="2"/>
  <c r="H189" i="2"/>
  <c r="K188" i="2"/>
  <c r="I188" i="2"/>
  <c r="L188" i="2" s="1"/>
  <c r="H188" i="2"/>
  <c r="J188" i="2" s="1"/>
  <c r="I187" i="2"/>
  <c r="L187" i="2" s="1"/>
  <c r="H187" i="2"/>
  <c r="J187" i="2" s="1"/>
  <c r="L186" i="2"/>
  <c r="I186" i="2"/>
  <c r="J186" i="2" s="1"/>
  <c r="H186" i="2"/>
  <c r="K186" i="2" s="1"/>
  <c r="M186" i="2" s="1"/>
  <c r="L185" i="2"/>
  <c r="K185" i="2"/>
  <c r="M185" i="2" s="1"/>
  <c r="J185" i="2"/>
  <c r="I185" i="2"/>
  <c r="H185" i="2"/>
  <c r="K184" i="2"/>
  <c r="M184" i="2" s="1"/>
  <c r="I184" i="2"/>
  <c r="L184" i="2" s="1"/>
  <c r="H184" i="2"/>
  <c r="K183" i="2"/>
  <c r="M183" i="2" s="1"/>
  <c r="I183" i="2"/>
  <c r="L183" i="2" s="1"/>
  <c r="H183" i="2"/>
  <c r="J183" i="2" s="1"/>
  <c r="L182" i="2"/>
  <c r="I182" i="2"/>
  <c r="J182" i="2" s="1"/>
  <c r="H182" i="2"/>
  <c r="K182" i="2" s="1"/>
  <c r="M182" i="2" s="1"/>
  <c r="M181" i="2"/>
  <c r="L181" i="2"/>
  <c r="K181" i="2"/>
  <c r="J181" i="2"/>
  <c r="I181" i="2"/>
  <c r="H181" i="2"/>
  <c r="K180" i="2"/>
  <c r="M180" i="2" s="1"/>
  <c r="J180" i="2"/>
  <c r="I180" i="2"/>
  <c r="L180" i="2" s="1"/>
  <c r="H180" i="2"/>
  <c r="I179" i="2"/>
  <c r="L179" i="2" s="1"/>
  <c r="H179" i="2"/>
  <c r="I178" i="2"/>
  <c r="J178" i="2" s="1"/>
  <c r="H178" i="2"/>
  <c r="K178" i="2" s="1"/>
  <c r="L177" i="2"/>
  <c r="K177" i="2"/>
  <c r="M177" i="2" s="1"/>
  <c r="J177" i="2"/>
  <c r="I177" i="2"/>
  <c r="H177" i="2"/>
  <c r="K176" i="2"/>
  <c r="M176" i="2" s="1"/>
  <c r="I176" i="2"/>
  <c r="L176" i="2" s="1"/>
  <c r="H176" i="2"/>
  <c r="J176" i="2" s="1"/>
  <c r="K175" i="2"/>
  <c r="M175" i="2" s="1"/>
  <c r="I175" i="2"/>
  <c r="L175" i="2" s="1"/>
  <c r="H175" i="2"/>
  <c r="J175" i="2" s="1"/>
  <c r="M174" i="2"/>
  <c r="L174" i="2"/>
  <c r="I174" i="2"/>
  <c r="J174" i="2" s="1"/>
  <c r="H174" i="2"/>
  <c r="K174" i="2" s="1"/>
  <c r="L173" i="2"/>
  <c r="K173" i="2"/>
  <c r="J173" i="2"/>
  <c r="I173" i="2"/>
  <c r="H173" i="2"/>
  <c r="K172" i="2"/>
  <c r="I172" i="2"/>
  <c r="L172" i="2" s="1"/>
  <c r="H172" i="2"/>
  <c r="J172" i="2" s="1"/>
  <c r="K171" i="2"/>
  <c r="M171" i="2" s="1"/>
  <c r="I171" i="2"/>
  <c r="L171" i="2" s="1"/>
  <c r="H171" i="2"/>
  <c r="L170" i="2"/>
  <c r="I170" i="2"/>
  <c r="J170" i="2" s="1"/>
  <c r="H170" i="2"/>
  <c r="K170" i="2" s="1"/>
  <c r="M170" i="2" s="1"/>
  <c r="L169" i="2"/>
  <c r="K169" i="2"/>
  <c r="M169" i="2" s="1"/>
  <c r="J169" i="2"/>
  <c r="I169" i="2"/>
  <c r="H169" i="2"/>
  <c r="I168" i="2"/>
  <c r="L168" i="2" s="1"/>
  <c r="H168" i="2"/>
  <c r="I167" i="2"/>
  <c r="L167" i="2" s="1"/>
  <c r="H167" i="2"/>
  <c r="J167" i="2" s="1"/>
  <c r="L166" i="2"/>
  <c r="I166" i="2"/>
  <c r="J166" i="2" s="1"/>
  <c r="H166" i="2"/>
  <c r="K166" i="2" s="1"/>
  <c r="M165" i="2"/>
  <c r="L165" i="2"/>
  <c r="K165" i="2"/>
  <c r="J165" i="2"/>
  <c r="I165" i="2"/>
  <c r="H165" i="2"/>
  <c r="K164" i="2"/>
  <c r="I164" i="2"/>
  <c r="L164" i="2" s="1"/>
  <c r="H164" i="2"/>
  <c r="I163" i="2"/>
  <c r="L163" i="2" s="1"/>
  <c r="H163" i="2"/>
  <c r="J163" i="2" s="1"/>
  <c r="L162" i="2"/>
  <c r="I162" i="2"/>
  <c r="J162" i="2" s="1"/>
  <c r="H162" i="2"/>
  <c r="K162" i="2" s="1"/>
  <c r="L161" i="2"/>
  <c r="K161" i="2"/>
  <c r="J161" i="2"/>
  <c r="I161" i="2"/>
  <c r="H161" i="2"/>
  <c r="M160" i="2"/>
  <c r="K160" i="2"/>
  <c r="I160" i="2"/>
  <c r="L160" i="2" s="1"/>
  <c r="H160" i="2"/>
  <c r="J160" i="2" s="1"/>
  <c r="I159" i="2"/>
  <c r="L159" i="2" s="1"/>
  <c r="H159" i="2"/>
  <c r="J159" i="2" s="1"/>
  <c r="M158" i="2"/>
  <c r="L158" i="2"/>
  <c r="I158" i="2"/>
  <c r="J158" i="2" s="1"/>
  <c r="H158" i="2"/>
  <c r="K158" i="2" s="1"/>
  <c r="L157" i="2"/>
  <c r="K157" i="2"/>
  <c r="J157" i="2"/>
  <c r="I157" i="2"/>
  <c r="H157" i="2"/>
  <c r="K156" i="2"/>
  <c r="M156" i="2" s="1"/>
  <c r="I156" i="2"/>
  <c r="L156" i="2" s="1"/>
  <c r="H156" i="2"/>
  <c r="J156" i="2" s="1"/>
  <c r="K155" i="2"/>
  <c r="M155" i="2" s="1"/>
  <c r="I155" i="2"/>
  <c r="L155" i="2" s="1"/>
  <c r="H155" i="2"/>
  <c r="J155" i="2" s="1"/>
  <c r="L154" i="2"/>
  <c r="I154" i="2"/>
  <c r="J154" i="2" s="1"/>
  <c r="H154" i="2"/>
  <c r="K154" i="2" s="1"/>
  <c r="L153" i="2"/>
  <c r="K153" i="2"/>
  <c r="M153" i="2" s="1"/>
  <c r="J153" i="2"/>
  <c r="I153" i="2"/>
  <c r="H153" i="2"/>
  <c r="K152" i="2"/>
  <c r="I152" i="2"/>
  <c r="L152" i="2" s="1"/>
  <c r="H152" i="2"/>
  <c r="I151" i="2"/>
  <c r="L151" i="2" s="1"/>
  <c r="H151" i="2"/>
  <c r="J151" i="2" s="1"/>
  <c r="L150" i="2"/>
  <c r="I150" i="2"/>
  <c r="J150" i="2" s="1"/>
  <c r="H150" i="2"/>
  <c r="K150" i="2" s="1"/>
  <c r="M150" i="2" s="1"/>
  <c r="M149" i="2"/>
  <c r="L149" i="2"/>
  <c r="K149" i="2"/>
  <c r="J149" i="2"/>
  <c r="I149" i="2"/>
  <c r="H149" i="2"/>
  <c r="K148" i="2"/>
  <c r="I148" i="2"/>
  <c r="L148" i="2" s="1"/>
  <c r="H148" i="2"/>
  <c r="I147" i="2"/>
  <c r="L147" i="2" s="1"/>
  <c r="H147" i="2"/>
  <c r="J147" i="2" s="1"/>
  <c r="I146" i="2"/>
  <c r="J146" i="2" s="1"/>
  <c r="H146" i="2"/>
  <c r="K146" i="2" s="1"/>
  <c r="L145" i="2"/>
  <c r="K145" i="2"/>
  <c r="J145" i="2"/>
  <c r="I145" i="2"/>
  <c r="H145" i="2"/>
  <c r="K144" i="2"/>
  <c r="M144" i="2" s="1"/>
  <c r="I144" i="2"/>
  <c r="L144" i="2" s="1"/>
  <c r="H144" i="2"/>
  <c r="J144" i="2" s="1"/>
  <c r="K143" i="2"/>
  <c r="M143" i="2" s="1"/>
  <c r="I143" i="2"/>
  <c r="L143" i="2" s="1"/>
  <c r="H143" i="2"/>
  <c r="J143" i="2" s="1"/>
  <c r="L142" i="2"/>
  <c r="I142" i="2"/>
  <c r="J142" i="2" s="1"/>
  <c r="H142" i="2"/>
  <c r="K142" i="2" s="1"/>
  <c r="M142" i="2" s="1"/>
  <c r="L141" i="2"/>
  <c r="K141" i="2"/>
  <c r="J141" i="2"/>
  <c r="I141" i="2"/>
  <c r="H141" i="2"/>
  <c r="K140" i="2"/>
  <c r="I140" i="2"/>
  <c r="L140" i="2" s="1"/>
  <c r="H140" i="2"/>
  <c r="J140" i="2" s="1"/>
  <c r="K139" i="2"/>
  <c r="M139" i="2" s="1"/>
  <c r="I139" i="2"/>
  <c r="L139" i="2" s="1"/>
  <c r="H139" i="2"/>
  <c r="L138" i="2"/>
  <c r="I138" i="2"/>
  <c r="J138" i="2" s="1"/>
  <c r="H138" i="2"/>
  <c r="K138" i="2" s="1"/>
  <c r="M138" i="2" s="1"/>
  <c r="L137" i="2"/>
  <c r="K137" i="2"/>
  <c r="M137" i="2" s="1"/>
  <c r="J137" i="2"/>
  <c r="I137" i="2"/>
  <c r="H137" i="2"/>
  <c r="J136" i="2"/>
  <c r="I136" i="2"/>
  <c r="L136" i="2" s="1"/>
  <c r="H136" i="2"/>
  <c r="K136" i="2" s="1"/>
  <c r="M136" i="2" s="1"/>
  <c r="K135" i="2"/>
  <c r="M135" i="2" s="1"/>
  <c r="I135" i="2"/>
  <c r="L135" i="2" s="1"/>
  <c r="H135" i="2"/>
  <c r="J135" i="2" s="1"/>
  <c r="I134" i="2"/>
  <c r="J134" i="2" s="1"/>
  <c r="H134" i="2"/>
  <c r="K134" i="2" s="1"/>
  <c r="L133" i="2"/>
  <c r="M133" i="2" s="1"/>
  <c r="K133" i="2"/>
  <c r="J133" i="2"/>
  <c r="I133" i="2"/>
  <c r="H133" i="2"/>
  <c r="K132" i="2"/>
  <c r="M132" i="2" s="1"/>
  <c r="I132" i="2"/>
  <c r="L132" i="2" s="1"/>
  <c r="H132" i="2"/>
  <c r="K131" i="2"/>
  <c r="M131" i="2" s="1"/>
  <c r="I131" i="2"/>
  <c r="L131" i="2" s="1"/>
  <c r="H131" i="2"/>
  <c r="J131" i="2" s="1"/>
  <c r="L130" i="2"/>
  <c r="I130" i="2"/>
  <c r="J130" i="2" s="1"/>
  <c r="H130" i="2"/>
  <c r="K130" i="2" s="1"/>
  <c r="M130" i="2" s="1"/>
  <c r="L129" i="2"/>
  <c r="K129" i="2"/>
  <c r="M129" i="2" s="1"/>
  <c r="J129" i="2"/>
  <c r="I129" i="2"/>
  <c r="H129" i="2"/>
  <c r="M128" i="2"/>
  <c r="K128" i="2"/>
  <c r="I128" i="2"/>
  <c r="L128" i="2" s="1"/>
  <c r="H128" i="2"/>
  <c r="J128" i="2" s="1"/>
  <c r="K127" i="2"/>
  <c r="M127" i="2" s="1"/>
  <c r="I127" i="2"/>
  <c r="L127" i="2" s="1"/>
  <c r="H127" i="2"/>
  <c r="L126" i="2"/>
  <c r="I126" i="2"/>
  <c r="J126" i="2" s="1"/>
  <c r="H126" i="2"/>
  <c r="K126" i="2" s="1"/>
  <c r="M126" i="2" s="1"/>
  <c r="L125" i="2"/>
  <c r="K125" i="2"/>
  <c r="M125" i="2" s="1"/>
  <c r="J125" i="2"/>
  <c r="I125" i="2"/>
  <c r="H125" i="2"/>
  <c r="K124" i="2"/>
  <c r="M124" i="2" s="1"/>
  <c r="I124" i="2"/>
  <c r="L124" i="2" s="1"/>
  <c r="H124" i="2"/>
  <c r="J124" i="2" s="1"/>
  <c r="K123" i="2"/>
  <c r="I123" i="2"/>
  <c r="L123" i="2" s="1"/>
  <c r="H123" i="2"/>
  <c r="I122" i="2"/>
  <c r="J122" i="2" s="1"/>
  <c r="H122" i="2"/>
  <c r="K122" i="2" s="1"/>
  <c r="L121" i="2"/>
  <c r="K121" i="2"/>
  <c r="M121" i="2" s="1"/>
  <c r="I121" i="2"/>
  <c r="H121" i="2"/>
  <c r="J121" i="2" s="1"/>
  <c r="J120" i="2"/>
  <c r="I120" i="2"/>
  <c r="L120" i="2" s="1"/>
  <c r="H120" i="2"/>
  <c r="K120" i="2" s="1"/>
  <c r="M120" i="2" s="1"/>
  <c r="K119" i="2"/>
  <c r="I119" i="2"/>
  <c r="L119" i="2" s="1"/>
  <c r="H119" i="2"/>
  <c r="J119" i="2" s="1"/>
  <c r="J118" i="2"/>
  <c r="I118" i="2"/>
  <c r="L118" i="2" s="1"/>
  <c r="M118" i="2" s="1"/>
  <c r="H118" i="2"/>
  <c r="K118" i="2" s="1"/>
  <c r="L117" i="2"/>
  <c r="I117" i="2"/>
  <c r="H117" i="2"/>
  <c r="K117" i="2" s="1"/>
  <c r="M117" i="2" s="1"/>
  <c r="I116" i="2"/>
  <c r="L116" i="2" s="1"/>
  <c r="H116" i="2"/>
  <c r="K116" i="2" s="1"/>
  <c r="M116" i="2" s="1"/>
  <c r="L115" i="2"/>
  <c r="I115" i="2"/>
  <c r="H115" i="2"/>
  <c r="J115" i="2" s="1"/>
  <c r="I114" i="2"/>
  <c r="J114" i="2" s="1"/>
  <c r="H114" i="2"/>
  <c r="K114" i="2" s="1"/>
  <c r="M113" i="2"/>
  <c r="L113" i="2"/>
  <c r="K113" i="2"/>
  <c r="I113" i="2"/>
  <c r="H113" i="2"/>
  <c r="J113" i="2" s="1"/>
  <c r="K112" i="2"/>
  <c r="M112" i="2" s="1"/>
  <c r="I112" i="2"/>
  <c r="L112" i="2" s="1"/>
  <c r="H112" i="2"/>
  <c r="I111" i="2"/>
  <c r="L111" i="2" s="1"/>
  <c r="H111" i="2"/>
  <c r="J111" i="2" s="1"/>
  <c r="I110" i="2"/>
  <c r="J110" i="2" s="1"/>
  <c r="H110" i="2"/>
  <c r="K110" i="2" s="1"/>
  <c r="L109" i="2"/>
  <c r="I109" i="2"/>
  <c r="H109" i="2"/>
  <c r="K109" i="2" s="1"/>
  <c r="M109" i="2" s="1"/>
  <c r="M108" i="2"/>
  <c r="J108" i="2"/>
  <c r="I108" i="2"/>
  <c r="L108" i="2" s="1"/>
  <c r="H108" i="2"/>
  <c r="K108" i="2" s="1"/>
  <c r="L107" i="2"/>
  <c r="I107" i="2"/>
  <c r="H107" i="2"/>
  <c r="J107" i="2" s="1"/>
  <c r="L106" i="2"/>
  <c r="I106" i="2"/>
  <c r="J106" i="2" s="1"/>
  <c r="H106" i="2"/>
  <c r="K106" i="2" s="1"/>
  <c r="L105" i="2"/>
  <c r="K105" i="2"/>
  <c r="M105" i="2" s="1"/>
  <c r="I105" i="2"/>
  <c r="H105" i="2"/>
  <c r="J105" i="2" s="1"/>
  <c r="I104" i="2"/>
  <c r="L104" i="2" s="1"/>
  <c r="H104" i="2"/>
  <c r="K104" i="2" s="1"/>
  <c r="M104" i="2" s="1"/>
  <c r="I103" i="2"/>
  <c r="L103" i="2" s="1"/>
  <c r="H103" i="2"/>
  <c r="J103" i="2" s="1"/>
  <c r="M102" i="2"/>
  <c r="L102" i="2"/>
  <c r="I102" i="2"/>
  <c r="J102" i="2" s="1"/>
  <c r="H102" i="2"/>
  <c r="K102" i="2" s="1"/>
  <c r="L101" i="2"/>
  <c r="K101" i="2"/>
  <c r="M101" i="2" s="1"/>
  <c r="J101" i="2"/>
  <c r="I101" i="2"/>
  <c r="H101" i="2"/>
  <c r="J100" i="2"/>
  <c r="I100" i="2"/>
  <c r="L100" i="2" s="1"/>
  <c r="H100" i="2"/>
  <c r="K100" i="2" s="1"/>
  <c r="M100" i="2" s="1"/>
  <c r="L99" i="2"/>
  <c r="K99" i="2"/>
  <c r="M99" i="2" s="1"/>
  <c r="I99" i="2"/>
  <c r="H99" i="2"/>
  <c r="I98" i="2"/>
  <c r="J98" i="2" s="1"/>
  <c r="H98" i="2"/>
  <c r="K98" i="2" s="1"/>
  <c r="L97" i="2"/>
  <c r="K97" i="2"/>
  <c r="M97" i="2" s="1"/>
  <c r="I97" i="2"/>
  <c r="H97" i="2"/>
  <c r="J97" i="2" s="1"/>
  <c r="I96" i="2"/>
  <c r="L96" i="2" s="1"/>
  <c r="H96" i="2"/>
  <c r="K96" i="2" s="1"/>
  <c r="M96" i="2" s="1"/>
  <c r="K95" i="2"/>
  <c r="M95" i="2" s="1"/>
  <c r="I95" i="2"/>
  <c r="L95" i="2" s="1"/>
  <c r="H95" i="2"/>
  <c r="J95" i="2" s="1"/>
  <c r="L94" i="2"/>
  <c r="M94" i="2" s="1"/>
  <c r="I94" i="2"/>
  <c r="J94" i="2" s="1"/>
  <c r="H94" i="2"/>
  <c r="K94" i="2" s="1"/>
  <c r="L93" i="2"/>
  <c r="I93" i="2"/>
  <c r="H93" i="2"/>
  <c r="K93" i="2" s="1"/>
  <c r="M93" i="2" s="1"/>
  <c r="M92" i="2"/>
  <c r="J92" i="2"/>
  <c r="I92" i="2"/>
  <c r="L92" i="2" s="1"/>
  <c r="H92" i="2"/>
  <c r="K92" i="2" s="1"/>
  <c r="I91" i="2"/>
  <c r="L91" i="2" s="1"/>
  <c r="H91" i="2"/>
  <c r="I90" i="2"/>
  <c r="J90" i="2" s="1"/>
  <c r="H90" i="2"/>
  <c r="K90" i="2" s="1"/>
  <c r="M89" i="2"/>
  <c r="L89" i="2"/>
  <c r="K89" i="2"/>
  <c r="I89" i="2"/>
  <c r="H89" i="2"/>
  <c r="J89" i="2" s="1"/>
  <c r="K88" i="2"/>
  <c r="M88" i="2" s="1"/>
  <c r="J88" i="2"/>
  <c r="I88" i="2"/>
  <c r="L88" i="2" s="1"/>
  <c r="H88" i="2"/>
  <c r="I87" i="2"/>
  <c r="L87" i="2" s="1"/>
  <c r="H87" i="2"/>
  <c r="J87" i="2" s="1"/>
  <c r="L86" i="2"/>
  <c r="M86" i="2" s="1"/>
  <c r="J86" i="2"/>
  <c r="I86" i="2"/>
  <c r="H86" i="2"/>
  <c r="K86" i="2" s="1"/>
  <c r="L85" i="2"/>
  <c r="I85" i="2"/>
  <c r="H85" i="2"/>
  <c r="K85" i="2" s="1"/>
  <c r="M85" i="2" s="1"/>
  <c r="I84" i="2"/>
  <c r="L84" i="2" s="1"/>
  <c r="H84" i="2"/>
  <c r="K84" i="2" s="1"/>
  <c r="M84" i="2" s="1"/>
  <c r="I83" i="2"/>
  <c r="L83" i="2" s="1"/>
  <c r="H83" i="2"/>
  <c r="J83" i="2" s="1"/>
  <c r="L82" i="2"/>
  <c r="I82" i="2"/>
  <c r="J82" i="2" s="1"/>
  <c r="H82" i="2"/>
  <c r="K82" i="2" s="1"/>
  <c r="M81" i="2"/>
  <c r="L81" i="2"/>
  <c r="K81" i="2"/>
  <c r="I81" i="2"/>
  <c r="H81" i="2"/>
  <c r="J81" i="2" s="1"/>
  <c r="I80" i="2"/>
  <c r="L80" i="2" s="1"/>
  <c r="H80" i="2"/>
  <c r="K80" i="2" s="1"/>
  <c r="M80" i="2" s="1"/>
  <c r="I79" i="2"/>
  <c r="L79" i="2" s="1"/>
  <c r="H79" i="2"/>
  <c r="J79" i="2" s="1"/>
  <c r="I78" i="2"/>
  <c r="L78" i="2" s="1"/>
  <c r="M78" i="2" s="1"/>
  <c r="H78" i="2"/>
  <c r="K78" i="2" s="1"/>
  <c r="L77" i="2"/>
  <c r="K77" i="2"/>
  <c r="M77" i="2" s="1"/>
  <c r="J77" i="2"/>
  <c r="I77" i="2"/>
  <c r="H77" i="2"/>
  <c r="I76" i="2"/>
  <c r="L76" i="2" s="1"/>
  <c r="H76" i="2"/>
  <c r="K76" i="2" s="1"/>
  <c r="M76" i="2" s="1"/>
  <c r="L75" i="2"/>
  <c r="K75" i="2"/>
  <c r="I75" i="2"/>
  <c r="H75" i="2"/>
  <c r="J75" i="2" s="1"/>
  <c r="L74" i="2"/>
  <c r="I74" i="2"/>
  <c r="J74" i="2" s="1"/>
  <c r="H74" i="2"/>
  <c r="K74" i="2" s="1"/>
  <c r="L73" i="2"/>
  <c r="M73" i="2" s="1"/>
  <c r="K73" i="2"/>
  <c r="I73" i="2"/>
  <c r="H73" i="2"/>
  <c r="J73" i="2" s="1"/>
  <c r="I72" i="2"/>
  <c r="L72" i="2" s="1"/>
  <c r="H72" i="2"/>
  <c r="K72" i="2" s="1"/>
  <c r="M72" i="2" s="1"/>
  <c r="K71" i="2"/>
  <c r="M71" i="2" s="1"/>
  <c r="I71" i="2"/>
  <c r="L71" i="2" s="1"/>
  <c r="H71" i="2"/>
  <c r="J71" i="2" s="1"/>
  <c r="I70" i="2"/>
  <c r="L70" i="2" s="1"/>
  <c r="M70" i="2" s="1"/>
  <c r="H70" i="2"/>
  <c r="K70" i="2" s="1"/>
  <c r="L69" i="2"/>
  <c r="J69" i="2"/>
  <c r="I69" i="2"/>
  <c r="H69" i="2"/>
  <c r="K69" i="2" s="1"/>
  <c r="M69" i="2" s="1"/>
  <c r="M68" i="2"/>
  <c r="J68" i="2"/>
  <c r="I68" i="2"/>
  <c r="L68" i="2" s="1"/>
  <c r="H68" i="2"/>
  <c r="K68" i="2" s="1"/>
  <c r="K67" i="2"/>
  <c r="I67" i="2"/>
  <c r="L67" i="2" s="1"/>
  <c r="H67" i="2"/>
  <c r="J67" i="2" s="1"/>
  <c r="L66" i="2"/>
  <c r="J66" i="2"/>
  <c r="I66" i="2"/>
  <c r="H66" i="2"/>
  <c r="K66" i="2" s="1"/>
  <c r="L65" i="2"/>
  <c r="I65" i="2"/>
  <c r="H65" i="2"/>
  <c r="J65" i="2" s="1"/>
  <c r="I64" i="2"/>
  <c r="L64" i="2" s="1"/>
  <c r="H64" i="2"/>
  <c r="K64" i="2" s="1"/>
  <c r="M64" i="2" s="1"/>
  <c r="I63" i="2"/>
  <c r="L63" i="2" s="1"/>
  <c r="H63" i="2"/>
  <c r="J63" i="2" s="1"/>
  <c r="M62" i="2"/>
  <c r="L62" i="2"/>
  <c r="I62" i="2"/>
  <c r="J62" i="2" s="1"/>
  <c r="H62" i="2"/>
  <c r="K62" i="2" s="1"/>
  <c r="L61" i="2"/>
  <c r="K61" i="2"/>
  <c r="M61" i="2" s="1"/>
  <c r="J61" i="2"/>
  <c r="I61" i="2"/>
  <c r="H61" i="2"/>
  <c r="J60" i="2"/>
  <c r="I60" i="2"/>
  <c r="L60" i="2" s="1"/>
  <c r="H60" i="2"/>
  <c r="K60" i="2" s="1"/>
  <c r="M60" i="2" s="1"/>
  <c r="L59" i="2"/>
  <c r="K59" i="2"/>
  <c r="M59" i="2" s="1"/>
  <c r="I59" i="2"/>
  <c r="H59" i="2"/>
  <c r="J58" i="2"/>
  <c r="I58" i="2"/>
  <c r="L58" i="2" s="1"/>
  <c r="H58" i="2"/>
  <c r="K58" i="2" s="1"/>
  <c r="L57" i="2"/>
  <c r="M57" i="2" s="1"/>
  <c r="K57" i="2"/>
  <c r="I57" i="2"/>
  <c r="H57" i="2"/>
  <c r="J57" i="2" s="1"/>
  <c r="I56" i="2"/>
  <c r="L56" i="2" s="1"/>
  <c r="H56" i="2"/>
  <c r="K56" i="2" s="1"/>
  <c r="M56" i="2" s="1"/>
  <c r="K55" i="2"/>
  <c r="M55" i="2" s="1"/>
  <c r="I55" i="2"/>
  <c r="L55" i="2" s="1"/>
  <c r="H55" i="2"/>
  <c r="J55" i="2" s="1"/>
  <c r="I54" i="2"/>
  <c r="L54" i="2" s="1"/>
  <c r="M54" i="2" s="1"/>
  <c r="H54" i="2"/>
  <c r="K54" i="2" s="1"/>
  <c r="L53" i="2"/>
  <c r="J53" i="2"/>
  <c r="I53" i="2"/>
  <c r="H53" i="2"/>
  <c r="K53" i="2" s="1"/>
  <c r="M53" i="2" s="1"/>
  <c r="M52" i="2"/>
  <c r="J52" i="2"/>
  <c r="I52" i="2"/>
  <c r="L52" i="2" s="1"/>
  <c r="H52" i="2"/>
  <c r="K52" i="2" s="1"/>
  <c r="K51" i="2"/>
  <c r="I51" i="2"/>
  <c r="L51" i="2" s="1"/>
  <c r="H51" i="2"/>
  <c r="J51" i="2" s="1"/>
  <c r="L50" i="2"/>
  <c r="J50" i="2"/>
  <c r="I50" i="2"/>
  <c r="H50" i="2"/>
  <c r="K50" i="2" s="1"/>
  <c r="L49" i="2"/>
  <c r="I49" i="2"/>
  <c r="H49" i="2"/>
  <c r="J49" i="2" s="1"/>
  <c r="I48" i="2"/>
  <c r="L48" i="2" s="1"/>
  <c r="H48" i="2"/>
  <c r="K48" i="2" s="1"/>
  <c r="M48" i="2" s="1"/>
  <c r="I47" i="2"/>
  <c r="L47" i="2" s="1"/>
  <c r="H47" i="2"/>
  <c r="J47" i="2" s="1"/>
  <c r="M46" i="2"/>
  <c r="L46" i="2"/>
  <c r="I46" i="2"/>
  <c r="J46" i="2" s="1"/>
  <c r="H46" i="2"/>
  <c r="K46" i="2" s="1"/>
  <c r="L45" i="2"/>
  <c r="K45" i="2"/>
  <c r="M45" i="2" s="1"/>
  <c r="J45" i="2"/>
  <c r="I45" i="2"/>
  <c r="H45" i="2"/>
  <c r="J44" i="2"/>
  <c r="I44" i="2"/>
  <c r="L44" i="2" s="1"/>
  <c r="H44" i="2"/>
  <c r="K44" i="2" s="1"/>
  <c r="M44" i="2" s="1"/>
  <c r="L43" i="2"/>
  <c r="K43" i="2"/>
  <c r="M43" i="2" s="1"/>
  <c r="I43" i="2"/>
  <c r="H43" i="2"/>
  <c r="J42" i="2"/>
  <c r="I42" i="2"/>
  <c r="L42" i="2" s="1"/>
  <c r="H42" i="2"/>
  <c r="K42" i="2" s="1"/>
  <c r="L41" i="2"/>
  <c r="M41" i="2" s="1"/>
  <c r="K41" i="2"/>
  <c r="I41" i="2"/>
  <c r="H41" i="2"/>
  <c r="J41" i="2" s="1"/>
  <c r="I40" i="2"/>
  <c r="L40" i="2" s="1"/>
  <c r="H40" i="2"/>
  <c r="K40" i="2" s="1"/>
  <c r="M40" i="2" s="1"/>
  <c r="K39" i="2"/>
  <c r="M39" i="2" s="1"/>
  <c r="I39" i="2"/>
  <c r="L39" i="2" s="1"/>
  <c r="H39" i="2"/>
  <c r="J39" i="2" s="1"/>
  <c r="I38" i="2"/>
  <c r="L38" i="2" s="1"/>
  <c r="M38" i="2" s="1"/>
  <c r="H38" i="2"/>
  <c r="K38" i="2" s="1"/>
  <c r="L37" i="2"/>
  <c r="J37" i="2"/>
  <c r="I37" i="2"/>
  <c r="H37" i="2"/>
  <c r="K37" i="2" s="1"/>
  <c r="M37" i="2" s="1"/>
  <c r="M36" i="2"/>
  <c r="J36" i="2"/>
  <c r="I36" i="2"/>
  <c r="L36" i="2" s="1"/>
  <c r="H36" i="2"/>
  <c r="K36" i="2" s="1"/>
  <c r="K35" i="2"/>
  <c r="I35" i="2"/>
  <c r="L35" i="2" s="1"/>
  <c r="H35" i="2"/>
  <c r="J35" i="2" s="1"/>
  <c r="L34" i="2"/>
  <c r="J34" i="2"/>
  <c r="I34" i="2"/>
  <c r="H34" i="2"/>
  <c r="K34" i="2" s="1"/>
  <c r="L33" i="2"/>
  <c r="I33" i="2"/>
  <c r="H33" i="2"/>
  <c r="J33" i="2" s="1"/>
  <c r="I32" i="2"/>
  <c r="L32" i="2" s="1"/>
  <c r="H32" i="2"/>
  <c r="K32" i="2" s="1"/>
  <c r="M32" i="2" s="1"/>
  <c r="I31" i="2"/>
  <c r="L31" i="2" s="1"/>
  <c r="H31" i="2"/>
  <c r="J31" i="2" s="1"/>
  <c r="M30" i="2"/>
  <c r="L30" i="2"/>
  <c r="I30" i="2"/>
  <c r="J30" i="2" s="1"/>
  <c r="H30" i="2"/>
  <c r="K30" i="2" s="1"/>
  <c r="L29" i="2"/>
  <c r="K29" i="2"/>
  <c r="M29" i="2" s="1"/>
  <c r="J29" i="2"/>
  <c r="I29" i="2"/>
  <c r="H29" i="2"/>
  <c r="J28" i="2"/>
  <c r="I28" i="2"/>
  <c r="L28" i="2" s="1"/>
  <c r="H28" i="2"/>
  <c r="K28" i="2" s="1"/>
  <c r="M28" i="2" s="1"/>
  <c r="L27" i="2"/>
  <c r="K27" i="2"/>
  <c r="M27" i="2" s="1"/>
  <c r="I27" i="2"/>
  <c r="H27" i="2"/>
  <c r="J26" i="2"/>
  <c r="I26" i="2"/>
  <c r="L26" i="2" s="1"/>
  <c r="H26" i="2"/>
  <c r="K26" i="2" s="1"/>
  <c r="L25" i="2"/>
  <c r="M25" i="2" s="1"/>
  <c r="K25" i="2"/>
  <c r="I25" i="2"/>
  <c r="H25" i="2"/>
  <c r="J25" i="2" s="1"/>
  <c r="I24" i="2"/>
  <c r="L24" i="2" s="1"/>
  <c r="H24" i="2"/>
  <c r="K24" i="2" s="1"/>
  <c r="M24" i="2" s="1"/>
  <c r="K23" i="2"/>
  <c r="M23" i="2" s="1"/>
  <c r="I23" i="2"/>
  <c r="L23" i="2" s="1"/>
  <c r="H23" i="2"/>
  <c r="J23" i="2" s="1"/>
  <c r="I22" i="2"/>
  <c r="L22" i="2" s="1"/>
  <c r="M22" i="2" s="1"/>
  <c r="H22" i="2"/>
  <c r="K22" i="2" s="1"/>
  <c r="L21" i="2"/>
  <c r="J21" i="2"/>
  <c r="I21" i="2"/>
  <c r="H21" i="2"/>
  <c r="K21" i="2" s="1"/>
  <c r="M21" i="2" s="1"/>
  <c r="M20" i="2"/>
  <c r="J20" i="2"/>
  <c r="I20" i="2"/>
  <c r="L20" i="2" s="1"/>
  <c r="H20" i="2"/>
  <c r="K20" i="2" s="1"/>
  <c r="K19" i="2"/>
  <c r="I19" i="2"/>
  <c r="L19" i="2" s="1"/>
  <c r="H19" i="2"/>
  <c r="J19" i="2" s="1"/>
  <c r="L18" i="2"/>
  <c r="J18" i="2"/>
  <c r="I18" i="2"/>
  <c r="H18" i="2"/>
  <c r="K18" i="2" s="1"/>
  <c r="L17" i="2"/>
  <c r="I17" i="2"/>
  <c r="H17" i="2"/>
  <c r="J17" i="2" s="1"/>
  <c r="I16" i="2"/>
  <c r="L16" i="2" s="1"/>
  <c r="H16" i="2"/>
  <c r="K16" i="2" s="1"/>
  <c r="M16" i="2" s="1"/>
  <c r="I15" i="2"/>
  <c r="L15" i="2" s="1"/>
  <c r="H15" i="2"/>
  <c r="J15" i="2" s="1"/>
  <c r="M14" i="2"/>
  <c r="L14" i="2"/>
  <c r="I14" i="2"/>
  <c r="J14" i="2" s="1"/>
  <c r="H14" i="2"/>
  <c r="K14" i="2" s="1"/>
  <c r="L13" i="2"/>
  <c r="K13" i="2"/>
  <c r="M13" i="2" s="1"/>
  <c r="J13" i="2"/>
  <c r="I13" i="2"/>
  <c r="H13" i="2"/>
  <c r="J12" i="2"/>
  <c r="I12" i="2"/>
  <c r="L12" i="2" s="1"/>
  <c r="H12" i="2"/>
  <c r="K12" i="2" s="1"/>
  <c r="M12" i="2" s="1"/>
  <c r="L11" i="2"/>
  <c r="K11" i="2"/>
  <c r="M11" i="2" s="1"/>
  <c r="I11" i="2"/>
  <c r="H11" i="2"/>
  <c r="J10" i="2"/>
  <c r="I10" i="2"/>
  <c r="L10" i="2" s="1"/>
  <c r="H10" i="2"/>
  <c r="K10" i="2" s="1"/>
  <c r="L9" i="2"/>
  <c r="M9" i="2" s="1"/>
  <c r="K9" i="2"/>
  <c r="I9" i="2"/>
  <c r="H9" i="2"/>
  <c r="J9" i="2" s="1"/>
  <c r="I8" i="2"/>
  <c r="L8" i="2" s="1"/>
  <c r="H8" i="2"/>
  <c r="K8" i="2" s="1"/>
  <c r="M8" i="2" s="1"/>
  <c r="K7" i="2"/>
  <c r="M7" i="2" s="1"/>
  <c r="I7" i="2"/>
  <c r="L7" i="2" s="1"/>
  <c r="H7" i="2"/>
  <c r="J7" i="2" s="1"/>
  <c r="I6" i="2"/>
  <c r="L6" i="2" s="1"/>
  <c r="M6" i="2" s="1"/>
  <c r="H6" i="2"/>
  <c r="K6" i="2" s="1"/>
  <c r="L5" i="2"/>
  <c r="J5" i="2"/>
  <c r="I5" i="2"/>
  <c r="H5" i="2"/>
  <c r="K5" i="2" s="1"/>
  <c r="M5" i="2" s="1"/>
  <c r="M4" i="2"/>
  <c r="J4" i="2"/>
  <c r="I4" i="2"/>
  <c r="L4" i="2" s="1"/>
  <c r="H4" i="2"/>
  <c r="K4" i="2" s="1"/>
  <c r="K3" i="2"/>
  <c r="I3" i="2"/>
  <c r="L3" i="2" s="1"/>
  <c r="H3" i="2"/>
  <c r="J3" i="2" s="1"/>
  <c r="L2" i="2"/>
  <c r="J2" i="2"/>
  <c r="I2" i="2"/>
  <c r="H2" i="2"/>
  <c r="K2" i="2" s="1"/>
  <c r="M12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485" i="1"/>
  <c r="J284" i="2" l="1"/>
  <c r="K284" i="2"/>
  <c r="M284" i="2" s="1"/>
  <c r="K762" i="2"/>
  <c r="M762" i="2" s="1"/>
  <c r="J762" i="2"/>
  <c r="M152" i="2"/>
  <c r="M204" i="2"/>
  <c r="M219" i="2"/>
  <c r="J228" i="2"/>
  <c r="M340" i="2"/>
  <c r="K459" i="2"/>
  <c r="M459" i="2" s="1"/>
  <c r="J459" i="2"/>
  <c r="K482" i="2"/>
  <c r="M482" i="2" s="1"/>
  <c r="J482" i="2"/>
  <c r="K485" i="2"/>
  <c r="M485" i="2" s="1"/>
  <c r="J485" i="2"/>
  <c r="K507" i="2"/>
  <c r="M507" i="2" s="1"/>
  <c r="J507" i="2"/>
  <c r="L511" i="2"/>
  <c r="J511" i="2"/>
  <c r="K412" i="2"/>
  <c r="M412" i="2" s="1"/>
  <c r="J412" i="2"/>
  <c r="M123" i="2"/>
  <c r="J8" i="2"/>
  <c r="M10" i="2"/>
  <c r="J22" i="2"/>
  <c r="M26" i="2"/>
  <c r="J38" i="2"/>
  <c r="J40" i="2"/>
  <c r="M42" i="2"/>
  <c r="J54" i="2"/>
  <c r="J56" i="2"/>
  <c r="M58" i="2"/>
  <c r="J70" i="2"/>
  <c r="J72" i="2"/>
  <c r="M74" i="2"/>
  <c r="K79" i="2"/>
  <c r="M79" i="2" s="1"/>
  <c r="K83" i="2"/>
  <c r="M83" i="2" s="1"/>
  <c r="J85" i="2"/>
  <c r="L90" i="2"/>
  <c r="L110" i="2"/>
  <c r="M110" i="2" s="1"/>
  <c r="J116" i="2"/>
  <c r="M148" i="2"/>
  <c r="K163" i="2"/>
  <c r="M163" i="2" s="1"/>
  <c r="K167" i="2"/>
  <c r="M167" i="2" s="1"/>
  <c r="K191" i="2"/>
  <c r="M191" i="2" s="1"/>
  <c r="J211" i="2"/>
  <c r="K211" i="2"/>
  <c r="M211" i="2" s="1"/>
  <c r="M226" i="2"/>
  <c r="M228" i="2"/>
  <c r="M252" i="2"/>
  <c r="L258" i="2"/>
  <c r="M258" i="2" s="1"/>
  <c r="K267" i="2"/>
  <c r="M267" i="2" s="1"/>
  <c r="M282" i="2"/>
  <c r="J286" i="2"/>
  <c r="L286" i="2"/>
  <c r="M286" i="2" s="1"/>
  <c r="J296" i="2"/>
  <c r="K296" i="2"/>
  <c r="M296" i="2" s="1"/>
  <c r="L302" i="2"/>
  <c r="M302" i="2" s="1"/>
  <c r="L306" i="2"/>
  <c r="M306" i="2" s="1"/>
  <c r="J355" i="2"/>
  <c r="L366" i="2"/>
  <c r="M366" i="2" s="1"/>
  <c r="J376" i="2"/>
  <c r="K376" i="2"/>
  <c r="M376" i="2" s="1"/>
  <c r="L390" i="2"/>
  <c r="M390" i="2" s="1"/>
  <c r="M407" i="2"/>
  <c r="L422" i="2"/>
  <c r="M422" i="2" s="1"/>
  <c r="M439" i="2"/>
  <c r="L454" i="2"/>
  <c r="M454" i="2" s="1"/>
  <c r="L210" i="2"/>
  <c r="J6" i="2"/>
  <c r="J24" i="2"/>
  <c r="K15" i="2"/>
  <c r="M15" i="2" s="1"/>
  <c r="K17" i="2"/>
  <c r="M17" i="2" s="1"/>
  <c r="K31" i="2"/>
  <c r="M31" i="2" s="1"/>
  <c r="K33" i="2"/>
  <c r="M33" i="2" s="1"/>
  <c r="K47" i="2"/>
  <c r="M47" i="2" s="1"/>
  <c r="K49" i="2"/>
  <c r="M49" i="2" s="1"/>
  <c r="K63" i="2"/>
  <c r="M63" i="2" s="1"/>
  <c r="K65" i="2"/>
  <c r="M65" i="2" s="1"/>
  <c r="J76" i="2"/>
  <c r="J91" i="2"/>
  <c r="J96" i="2"/>
  <c r="K103" i="2"/>
  <c r="M103" i="2" s="1"/>
  <c r="K107" i="2"/>
  <c r="M107" i="2" s="1"/>
  <c r="J109" i="2"/>
  <c r="L114" i="2"/>
  <c r="M114" i="2" s="1"/>
  <c r="J132" i="2"/>
  <c r="M140" i="2"/>
  <c r="L146" i="2"/>
  <c r="M146" i="2" s="1"/>
  <c r="M157" i="2"/>
  <c r="K159" i="2"/>
  <c r="M159" i="2" s="1"/>
  <c r="M161" i="2"/>
  <c r="J168" i="2"/>
  <c r="M172" i="2"/>
  <c r="L178" i="2"/>
  <c r="K187" i="2"/>
  <c r="M187" i="2" s="1"/>
  <c r="J196" i="2"/>
  <c r="K200" i="2"/>
  <c r="M200" i="2" s="1"/>
  <c r="M237" i="2"/>
  <c r="K239" i="2"/>
  <c r="M239" i="2" s="1"/>
  <c r="J259" i="2"/>
  <c r="K259" i="2"/>
  <c r="M259" i="2" s="1"/>
  <c r="M265" i="2"/>
  <c r="J268" i="2"/>
  <c r="M274" i="2"/>
  <c r="K280" i="2"/>
  <c r="M280" i="2" s="1"/>
  <c r="J338" i="2"/>
  <c r="L338" i="2"/>
  <c r="M338" i="2" s="1"/>
  <c r="M386" i="2"/>
  <c r="M418" i="2"/>
  <c r="M480" i="2"/>
  <c r="K734" i="2"/>
  <c r="M734" i="2" s="1"/>
  <c r="J734" i="2"/>
  <c r="M119" i="2"/>
  <c r="M232" i="2"/>
  <c r="M3" i="2"/>
  <c r="M35" i="2"/>
  <c r="M67" i="2"/>
  <c r="J179" i="2"/>
  <c r="K179" i="2"/>
  <c r="M179" i="2" s="1"/>
  <c r="J278" i="2"/>
  <c r="L278" i="2"/>
  <c r="M278" i="2" s="1"/>
  <c r="J316" i="2"/>
  <c r="K316" i="2"/>
  <c r="M316" i="2" s="1"/>
  <c r="J348" i="2"/>
  <c r="K348" i="2"/>
  <c r="M348" i="2" s="1"/>
  <c r="K384" i="2"/>
  <c r="M384" i="2" s="1"/>
  <c r="J384" i="2"/>
  <c r="J386" i="2"/>
  <c r="L386" i="2"/>
  <c r="K416" i="2"/>
  <c r="M416" i="2" s="1"/>
  <c r="J416" i="2"/>
  <c r="J418" i="2"/>
  <c r="L418" i="2"/>
  <c r="K448" i="2"/>
  <c r="M448" i="2" s="1"/>
  <c r="J448" i="2"/>
  <c r="J450" i="2"/>
  <c r="L450" i="2"/>
  <c r="M450" i="2" s="1"/>
  <c r="J480" i="2"/>
  <c r="L480" i="2"/>
  <c r="J524" i="2"/>
  <c r="L524" i="2"/>
  <c r="M524" i="2" s="1"/>
  <c r="K539" i="2"/>
  <c r="M539" i="2" s="1"/>
  <c r="J539" i="2"/>
  <c r="M51" i="2"/>
  <c r="J78" i="2"/>
  <c r="J80" i="2"/>
  <c r="M82" i="2"/>
  <c r="K87" i="2"/>
  <c r="M87" i="2" s="1"/>
  <c r="K91" i="2"/>
  <c r="M91" i="2" s="1"/>
  <c r="J93" i="2"/>
  <c r="L98" i="2"/>
  <c r="M98" i="2" s="1"/>
  <c r="M162" i="2"/>
  <c r="J164" i="2"/>
  <c r="M166" i="2"/>
  <c r="K168" i="2"/>
  <c r="M168" i="2" s="1"/>
  <c r="K207" i="2"/>
  <c r="M207" i="2" s="1"/>
  <c r="J227" i="2"/>
  <c r="K227" i="2"/>
  <c r="M227" i="2" s="1"/>
  <c r="M242" i="2"/>
  <c r="M244" i="2"/>
  <c r="M268" i="2"/>
  <c r="L274" i="2"/>
  <c r="M287" i="2"/>
  <c r="J318" i="2"/>
  <c r="L318" i="2"/>
  <c r="M318" i="2" s="1"/>
  <c r="J328" i="2"/>
  <c r="K328" i="2"/>
  <c r="M328" i="2" s="1"/>
  <c r="L334" i="2"/>
  <c r="M334" i="2" s="1"/>
  <c r="M374" i="2"/>
  <c r="J495" i="2"/>
  <c r="L603" i="2"/>
  <c r="J603" i="2"/>
  <c r="M90" i="2"/>
  <c r="K380" i="2"/>
  <c r="M380" i="2" s="1"/>
  <c r="J380" i="2"/>
  <c r="M19" i="2"/>
  <c r="M2" i="2"/>
  <c r="J11" i="2"/>
  <c r="J16" i="2"/>
  <c r="M18" i="2"/>
  <c r="J27" i="2"/>
  <c r="J32" i="2"/>
  <c r="M34" i="2"/>
  <c r="J43" i="2"/>
  <c r="J48" i="2"/>
  <c r="M50" i="2"/>
  <c r="J59" i="2"/>
  <c r="J64" i="2"/>
  <c r="M66" i="2"/>
  <c r="J84" i="2"/>
  <c r="J99" i="2"/>
  <c r="J104" i="2"/>
  <c r="M106" i="2"/>
  <c r="K111" i="2"/>
  <c r="M111" i="2" s="1"/>
  <c r="K115" i="2"/>
  <c r="M115" i="2" s="1"/>
  <c r="J117" i="2"/>
  <c r="L122" i="2"/>
  <c r="M122" i="2" s="1"/>
  <c r="J127" i="2"/>
  <c r="L134" i="2"/>
  <c r="M134" i="2" s="1"/>
  <c r="J139" i="2"/>
  <c r="K147" i="2"/>
  <c r="M147" i="2" s="1"/>
  <c r="K151" i="2"/>
  <c r="M151" i="2" s="1"/>
  <c r="M164" i="2"/>
  <c r="J171" i="2"/>
  <c r="J184" i="2"/>
  <c r="M188" i="2"/>
  <c r="L194" i="2"/>
  <c r="M194" i="2" s="1"/>
  <c r="K203" i="2"/>
  <c r="M203" i="2" s="1"/>
  <c r="J212" i="2"/>
  <c r="M214" i="2"/>
  <c r="K216" i="2"/>
  <c r="M216" i="2" s="1"/>
  <c r="M253" i="2"/>
  <c r="K255" i="2"/>
  <c r="M255" i="2" s="1"/>
  <c r="J312" i="2"/>
  <c r="K312" i="2"/>
  <c r="M312" i="2" s="1"/>
  <c r="M314" i="2"/>
  <c r="J344" i="2"/>
  <c r="K344" i="2"/>
  <c r="M344" i="2" s="1"/>
  <c r="M372" i="2"/>
  <c r="K472" i="2"/>
  <c r="M472" i="2" s="1"/>
  <c r="J472" i="2"/>
  <c r="K587" i="2"/>
  <c r="M587" i="2" s="1"/>
  <c r="J587" i="2"/>
  <c r="J243" i="2"/>
  <c r="K243" i="2"/>
  <c r="M243" i="2" s="1"/>
  <c r="J370" i="2"/>
  <c r="L370" i="2"/>
  <c r="K444" i="2"/>
  <c r="M444" i="2" s="1"/>
  <c r="J444" i="2"/>
  <c r="K778" i="2"/>
  <c r="M778" i="2" s="1"/>
  <c r="J778" i="2"/>
  <c r="J112" i="2"/>
  <c r="J148" i="2"/>
  <c r="M178" i="2"/>
  <c r="M75" i="2"/>
  <c r="J123" i="2"/>
  <c r="M141" i="2"/>
  <c r="M145" i="2"/>
  <c r="J152" i="2"/>
  <c r="M154" i="2"/>
  <c r="M173" i="2"/>
  <c r="J195" i="2"/>
  <c r="K195" i="2"/>
  <c r="M195" i="2" s="1"/>
  <c r="M201" i="2"/>
  <c r="J204" i="2"/>
  <c r="M210" i="2"/>
  <c r="J219" i="2"/>
  <c r="J232" i="2"/>
  <c r="M262" i="2"/>
  <c r="J295" i="2"/>
  <c r="M370" i="2"/>
  <c r="M414" i="2"/>
  <c r="K583" i="2"/>
  <c r="M583" i="2" s="1"/>
  <c r="J583" i="2"/>
  <c r="L594" i="2"/>
  <c r="M594" i="2" s="1"/>
  <c r="J594" i="2"/>
  <c r="J643" i="2"/>
  <c r="L643" i="2"/>
  <c r="M643" i="2" s="1"/>
  <c r="K657" i="2"/>
  <c r="M657" i="2" s="1"/>
  <c r="J657" i="2"/>
  <c r="K698" i="2"/>
  <c r="M698" i="2" s="1"/>
  <c r="J698" i="2"/>
  <c r="K730" i="2"/>
  <c r="M730" i="2" s="1"/>
  <c r="J730" i="2"/>
  <c r="M323" i="2"/>
  <c r="M355" i="2"/>
  <c r="M403" i="2"/>
  <c r="K408" i="2"/>
  <c r="M408" i="2" s="1"/>
  <c r="J408" i="2"/>
  <c r="M435" i="2"/>
  <c r="K440" i="2"/>
  <c r="M440" i="2" s="1"/>
  <c r="J440" i="2"/>
  <c r="L474" i="2"/>
  <c r="M474" i="2" s="1"/>
  <c r="J474" i="2"/>
  <c r="K516" i="2"/>
  <c r="M516" i="2" s="1"/>
  <c r="J516" i="2"/>
  <c r="J544" i="2"/>
  <c r="K544" i="2"/>
  <c r="M544" i="2" s="1"/>
  <c r="J576" i="2"/>
  <c r="K576" i="2"/>
  <c r="M576" i="2" s="1"/>
  <c r="K609" i="2"/>
  <c r="M609" i="2" s="1"/>
  <c r="J609" i="2"/>
  <c r="L694" i="2"/>
  <c r="M694" i="2" s="1"/>
  <c r="J694" i="2"/>
  <c r="K721" i="2"/>
  <c r="M721" i="2" s="1"/>
  <c r="J721" i="2"/>
  <c r="J1045" i="2"/>
  <c r="K1045" i="2"/>
  <c r="M1045" i="2" s="1"/>
  <c r="J292" i="2"/>
  <c r="M295" i="2"/>
  <c r="J303" i="2"/>
  <c r="L310" i="2"/>
  <c r="M310" i="2" s="1"/>
  <c r="J324" i="2"/>
  <c r="M327" i="2"/>
  <c r="J335" i="2"/>
  <c r="L342" i="2"/>
  <c r="M342" i="2" s="1"/>
  <c r="J356" i="2"/>
  <c r="M359" i="2"/>
  <c r="J367" i="2"/>
  <c r="L374" i="2"/>
  <c r="L382" i="2"/>
  <c r="M382" i="2" s="1"/>
  <c r="M399" i="2"/>
  <c r="K404" i="2"/>
  <c r="M404" i="2" s="1"/>
  <c r="J404" i="2"/>
  <c r="L414" i="2"/>
  <c r="M431" i="2"/>
  <c r="K436" i="2"/>
  <c r="M436" i="2" s="1"/>
  <c r="J436" i="2"/>
  <c r="L446" i="2"/>
  <c r="M446" i="2" s="1"/>
  <c r="J463" i="2"/>
  <c r="K498" i="2"/>
  <c r="M498" i="2" s="1"/>
  <c r="J498" i="2"/>
  <c r="M500" i="2"/>
  <c r="M503" i="2"/>
  <c r="J522" i="2"/>
  <c r="M592" i="2"/>
  <c r="M597" i="2"/>
  <c r="K623" i="2"/>
  <c r="M623" i="2" s="1"/>
  <c r="J623" i="2"/>
  <c r="J639" i="2"/>
  <c r="K639" i="2"/>
  <c r="M639" i="2" s="1"/>
  <c r="K649" i="2"/>
  <c r="M649" i="2" s="1"/>
  <c r="J649" i="2"/>
  <c r="K671" i="2"/>
  <c r="M671" i="2" s="1"/>
  <c r="J671" i="2"/>
  <c r="K690" i="2"/>
  <c r="M690" i="2" s="1"/>
  <c r="J690" i="2"/>
  <c r="K754" i="2"/>
  <c r="M754" i="2" s="1"/>
  <c r="J754" i="2"/>
  <c r="K352" i="2"/>
  <c r="M352" i="2" s="1"/>
  <c r="K400" i="2"/>
  <c r="M400" i="2" s="1"/>
  <c r="J400" i="2"/>
  <c r="K432" i="2"/>
  <c r="M432" i="2" s="1"/>
  <c r="J432" i="2"/>
  <c r="K475" i="2"/>
  <c r="M475" i="2" s="1"/>
  <c r="J475" i="2"/>
  <c r="K483" i="2"/>
  <c r="M483" i="2" s="1"/>
  <c r="K488" i="2"/>
  <c r="M488" i="2" s="1"/>
  <c r="J488" i="2"/>
  <c r="K501" i="2"/>
  <c r="M501" i="2" s="1"/>
  <c r="J501" i="2"/>
  <c r="K574" i="2"/>
  <c r="M574" i="2" s="1"/>
  <c r="J574" i="2"/>
  <c r="K607" i="2"/>
  <c r="M607" i="2" s="1"/>
  <c r="J607" i="2"/>
  <c r="J688" i="2"/>
  <c r="K688" i="2"/>
  <c r="M688" i="2" s="1"/>
  <c r="K714" i="2"/>
  <c r="M714" i="2" s="1"/>
  <c r="J714" i="2"/>
  <c r="J279" i="2"/>
  <c r="K292" i="2"/>
  <c r="M292" i="2" s="1"/>
  <c r="J300" i="2"/>
  <c r="M303" i="2"/>
  <c r="J311" i="2"/>
  <c r="K324" i="2"/>
  <c r="M324" i="2" s="1"/>
  <c r="J332" i="2"/>
  <c r="M335" i="2"/>
  <c r="J343" i="2"/>
  <c r="L350" i="2"/>
  <c r="M350" i="2" s="1"/>
  <c r="K356" i="2"/>
  <c r="M356" i="2" s="1"/>
  <c r="J364" i="2"/>
  <c r="M367" i="2"/>
  <c r="J375" i="2"/>
  <c r="M391" i="2"/>
  <c r="K396" i="2"/>
  <c r="M396" i="2" s="1"/>
  <c r="J396" i="2"/>
  <c r="L406" i="2"/>
  <c r="M406" i="2" s="1"/>
  <c r="M423" i="2"/>
  <c r="K428" i="2"/>
  <c r="M428" i="2" s="1"/>
  <c r="J428" i="2"/>
  <c r="L438" i="2"/>
  <c r="M438" i="2" s="1"/>
  <c r="M455" i="2"/>
  <c r="K466" i="2"/>
  <c r="M466" i="2" s="1"/>
  <c r="J466" i="2"/>
  <c r="M468" i="2"/>
  <c r="M486" i="2"/>
  <c r="L490" i="2"/>
  <c r="M490" i="2" s="1"/>
  <c r="J490" i="2"/>
  <c r="L496" i="2"/>
  <c r="M496" i="2" s="1"/>
  <c r="M517" i="2"/>
  <c r="J542" i="2"/>
  <c r="J572" i="2"/>
  <c r="L572" i="2"/>
  <c r="J619" i="2"/>
  <c r="K619" i="2"/>
  <c r="M619" i="2" s="1"/>
  <c r="J849" i="2"/>
  <c r="K849" i="2"/>
  <c r="M849" i="2" s="1"/>
  <c r="K969" i="2"/>
  <c r="M969" i="2" s="1"/>
  <c r="J969" i="2"/>
  <c r="K360" i="2"/>
  <c r="M360" i="2" s="1"/>
  <c r="K392" i="2"/>
  <c r="M392" i="2" s="1"/>
  <c r="J392" i="2"/>
  <c r="K424" i="2"/>
  <c r="M424" i="2" s="1"/>
  <c r="J424" i="2"/>
  <c r="K456" i="2"/>
  <c r="M456" i="2" s="1"/>
  <c r="J456" i="2"/>
  <c r="M462" i="2"/>
  <c r="K469" i="2"/>
  <c r="M469" i="2" s="1"/>
  <c r="J469" i="2"/>
  <c r="K504" i="2"/>
  <c r="M504" i="2" s="1"/>
  <c r="J504" i="2"/>
  <c r="K570" i="2"/>
  <c r="M570" i="2" s="1"/>
  <c r="J570" i="2"/>
  <c r="M572" i="2"/>
  <c r="M575" i="2"/>
  <c r="K596" i="2"/>
  <c r="M596" i="2" s="1"/>
  <c r="J596" i="2"/>
  <c r="J614" i="2"/>
  <c r="L614" i="2"/>
  <c r="M614" i="2" s="1"/>
  <c r="L712" i="2"/>
  <c r="M712" i="2" s="1"/>
  <c r="J712" i="2"/>
  <c r="K766" i="2"/>
  <c r="M766" i="2" s="1"/>
  <c r="J766" i="2"/>
  <c r="J789" i="2"/>
  <c r="K789" i="2"/>
  <c r="M789" i="2" s="1"/>
  <c r="K794" i="2"/>
  <c r="M794" i="2" s="1"/>
  <c r="J794" i="2"/>
  <c r="J276" i="2"/>
  <c r="M279" i="2"/>
  <c r="J287" i="2"/>
  <c r="L294" i="2"/>
  <c r="M294" i="2" s="1"/>
  <c r="K300" i="2"/>
  <c r="M300" i="2" s="1"/>
  <c r="J308" i="2"/>
  <c r="M311" i="2"/>
  <c r="J319" i="2"/>
  <c r="L326" i="2"/>
  <c r="M326" i="2" s="1"/>
  <c r="K332" i="2"/>
  <c r="M332" i="2" s="1"/>
  <c r="J340" i="2"/>
  <c r="M343" i="2"/>
  <c r="J351" i="2"/>
  <c r="L358" i="2"/>
  <c r="M358" i="2" s="1"/>
  <c r="K364" i="2"/>
  <c r="M364" i="2" s="1"/>
  <c r="J372" i="2"/>
  <c r="M375" i="2"/>
  <c r="M383" i="2"/>
  <c r="K388" i="2"/>
  <c r="M388" i="2" s="1"/>
  <c r="J388" i="2"/>
  <c r="L398" i="2"/>
  <c r="M398" i="2" s="1"/>
  <c r="M415" i="2"/>
  <c r="K420" i="2"/>
  <c r="M420" i="2" s="1"/>
  <c r="J420" i="2"/>
  <c r="L430" i="2"/>
  <c r="M430" i="2" s="1"/>
  <c r="M447" i="2"/>
  <c r="K452" i="2"/>
  <c r="M452" i="2" s="1"/>
  <c r="J452" i="2"/>
  <c r="L458" i="2"/>
  <c r="M458" i="2" s="1"/>
  <c r="J458" i="2"/>
  <c r="L464" i="2"/>
  <c r="M464" i="2" s="1"/>
  <c r="K491" i="2"/>
  <c r="M491" i="2" s="1"/>
  <c r="J491" i="2"/>
  <c r="M499" i="2"/>
  <c r="M502" i="2"/>
  <c r="M515" i="2"/>
  <c r="J519" i="2"/>
  <c r="M568" i="2"/>
  <c r="J605" i="2"/>
  <c r="K605" i="2"/>
  <c r="M605" i="2" s="1"/>
  <c r="J612" i="2"/>
  <c r="K645" i="2"/>
  <c r="M645" i="2" s="1"/>
  <c r="J645" i="2"/>
  <c r="K659" i="2"/>
  <c r="M659" i="2" s="1"/>
  <c r="J659" i="2"/>
  <c r="L710" i="2"/>
  <c r="M710" i="2" s="1"/>
  <c r="L738" i="2"/>
  <c r="M738" i="2" s="1"/>
  <c r="J738" i="2"/>
  <c r="J780" i="2"/>
  <c r="K780" i="2"/>
  <c r="M780" i="2" s="1"/>
  <c r="J784" i="2"/>
  <c r="K784" i="2"/>
  <c r="M784" i="2" s="1"/>
  <c r="J836" i="2"/>
  <c r="K836" i="2"/>
  <c r="M836" i="2" s="1"/>
  <c r="L838" i="2"/>
  <c r="M838" i="2" s="1"/>
  <c r="J838" i="2"/>
  <c r="K918" i="2"/>
  <c r="M918" i="2" s="1"/>
  <c r="J918" i="2"/>
  <c r="K1010" i="2"/>
  <c r="M1010" i="2" s="1"/>
  <c r="J1010" i="2"/>
  <c r="K1026" i="2"/>
  <c r="M1026" i="2" s="1"/>
  <c r="J1026" i="2"/>
  <c r="L1086" i="2"/>
  <c r="M1086" i="2" s="1"/>
  <c r="J1086" i="2"/>
  <c r="K1178" i="2"/>
  <c r="M1178" i="2" s="1"/>
  <c r="J1178" i="2"/>
  <c r="M463" i="2"/>
  <c r="M479" i="2"/>
  <c r="M495" i="2"/>
  <c r="M511" i="2"/>
  <c r="M519" i="2"/>
  <c r="M526" i="2"/>
  <c r="M531" i="2"/>
  <c r="M551" i="2"/>
  <c r="K554" i="2"/>
  <c r="M554" i="2" s="1"/>
  <c r="J554" i="2"/>
  <c r="K567" i="2"/>
  <c r="M567" i="2" s="1"/>
  <c r="J567" i="2"/>
  <c r="M581" i="2"/>
  <c r="M603" i="2"/>
  <c r="M617" i="2"/>
  <c r="K661" i="2"/>
  <c r="M661" i="2" s="1"/>
  <c r="J661" i="2"/>
  <c r="L663" i="2"/>
  <c r="M663" i="2" s="1"/>
  <c r="J663" i="2"/>
  <c r="M665" i="2"/>
  <c r="M719" i="2"/>
  <c r="K741" i="2"/>
  <c r="M741" i="2" s="1"/>
  <c r="J741" i="2"/>
  <c r="L770" i="2"/>
  <c r="M770" i="2" s="1"/>
  <c r="J770" i="2"/>
  <c r="L819" i="2"/>
  <c r="M819" i="2" s="1"/>
  <c r="J819" i="2"/>
  <c r="K615" i="2"/>
  <c r="M615" i="2" s="1"/>
  <c r="J615" i="2"/>
  <c r="K686" i="2"/>
  <c r="M686" i="2" s="1"/>
  <c r="J686" i="2"/>
  <c r="J701" i="2"/>
  <c r="K701" i="2"/>
  <c r="M701" i="2" s="1"/>
  <c r="K709" i="2"/>
  <c r="M709" i="2" s="1"/>
  <c r="J709" i="2"/>
  <c r="J841" i="2"/>
  <c r="K841" i="2"/>
  <c r="M841" i="2" s="1"/>
  <c r="K850" i="2"/>
  <c r="M850" i="2" s="1"/>
  <c r="J850" i="2"/>
  <c r="L894" i="2"/>
  <c r="M894" i="2" s="1"/>
  <c r="J894" i="2"/>
  <c r="K963" i="2"/>
  <c r="M963" i="2" s="1"/>
  <c r="J997" i="2"/>
  <c r="K997" i="2"/>
  <c r="M997" i="2" s="1"/>
  <c r="J1065" i="2"/>
  <c r="K1065" i="2"/>
  <c r="M1065" i="2" s="1"/>
  <c r="J462" i="2"/>
  <c r="J478" i="2"/>
  <c r="J494" i="2"/>
  <c r="J510" i="2"/>
  <c r="J513" i="2"/>
  <c r="J521" i="2"/>
  <c r="J526" i="2"/>
  <c r="J531" i="2"/>
  <c r="K541" i="2"/>
  <c r="M541" i="2" s="1"/>
  <c r="J551" i="2"/>
  <c r="L556" i="2"/>
  <c r="M556" i="2" s="1"/>
  <c r="M565" i="2"/>
  <c r="K589" i="2"/>
  <c r="M589" i="2" s="1"/>
  <c r="L598" i="2"/>
  <c r="M598" i="2" s="1"/>
  <c r="M600" i="2"/>
  <c r="K602" i="2"/>
  <c r="M602" i="2" s="1"/>
  <c r="J602" i="2"/>
  <c r="K626" i="2"/>
  <c r="M626" i="2" s="1"/>
  <c r="J626" i="2"/>
  <c r="K628" i="2"/>
  <c r="M628" i="2" s="1"/>
  <c r="K634" i="2"/>
  <c r="M634" i="2" s="1"/>
  <c r="J634" i="2"/>
  <c r="K650" i="2"/>
  <c r="M650" i="2" s="1"/>
  <c r="J650" i="2"/>
  <c r="K664" i="2"/>
  <c r="M664" i="2" s="1"/>
  <c r="J664" i="2"/>
  <c r="K672" i="2"/>
  <c r="M672" i="2" s="1"/>
  <c r="M674" i="2"/>
  <c r="K676" i="2"/>
  <c r="M676" i="2" s="1"/>
  <c r="J676" i="2"/>
  <c r="L680" i="2"/>
  <c r="M680" i="2" s="1"/>
  <c r="J684" i="2"/>
  <c r="K691" i="2"/>
  <c r="M691" i="2" s="1"/>
  <c r="J691" i="2"/>
  <c r="J699" i="2"/>
  <c r="K699" i="2"/>
  <c r="M699" i="2" s="1"/>
  <c r="K717" i="2"/>
  <c r="M717" i="2" s="1"/>
  <c r="J719" i="2"/>
  <c r="M732" i="2"/>
  <c r="M744" i="2"/>
  <c r="K746" i="2"/>
  <c r="M746" i="2" s="1"/>
  <c r="J746" i="2"/>
  <c r="L847" i="2"/>
  <c r="J956" i="2"/>
  <c r="K959" i="2"/>
  <c r="M959" i="2" s="1"/>
  <c r="J959" i="2"/>
  <c r="J1075" i="2"/>
  <c r="L1075" i="2"/>
  <c r="M535" i="2"/>
  <c r="K538" i="2"/>
  <c r="M538" i="2" s="1"/>
  <c r="J538" i="2"/>
  <c r="M595" i="2"/>
  <c r="K620" i="2"/>
  <c r="M620" i="2" s="1"/>
  <c r="J620" i="2"/>
  <c r="K642" i="2"/>
  <c r="M642" i="2" s="1"/>
  <c r="J642" i="2"/>
  <c r="M662" i="2"/>
  <c r="K753" i="2"/>
  <c r="M753" i="2" s="1"/>
  <c r="J753" i="2"/>
  <c r="J757" i="2"/>
  <c r="J763" i="2"/>
  <c r="L763" i="2"/>
  <c r="J773" i="2"/>
  <c r="L790" i="2"/>
  <c r="M790" i="2" s="1"/>
  <c r="J790" i="2"/>
  <c r="K804" i="2"/>
  <c r="M804" i="2" s="1"/>
  <c r="J816" i="2"/>
  <c r="K816" i="2"/>
  <c r="M816" i="2" s="1"/>
  <c r="J873" i="2"/>
  <c r="K873" i="2"/>
  <c r="M873" i="2" s="1"/>
  <c r="K953" i="2"/>
  <c r="M953" i="2" s="1"/>
  <c r="J953" i="2"/>
  <c r="K982" i="2"/>
  <c r="M982" i="2" s="1"/>
  <c r="J982" i="2"/>
  <c r="J995" i="2"/>
  <c r="K995" i="2"/>
  <c r="M995" i="2" s="1"/>
  <c r="L1118" i="2"/>
  <c r="M1118" i="2" s="1"/>
  <c r="J1118" i="2"/>
  <c r="J506" i="2"/>
  <c r="J562" i="2"/>
  <c r="L582" i="2"/>
  <c r="M582" i="2" s="1"/>
  <c r="M584" i="2"/>
  <c r="K586" i="2"/>
  <c r="M586" i="2" s="1"/>
  <c r="J586" i="2"/>
  <c r="K599" i="2"/>
  <c r="M599" i="2" s="1"/>
  <c r="J599" i="2"/>
  <c r="M627" i="2"/>
  <c r="L646" i="2"/>
  <c r="M646" i="2" s="1"/>
  <c r="J674" i="2"/>
  <c r="M702" i="2"/>
  <c r="J744" i="2"/>
  <c r="L890" i="2"/>
  <c r="J890" i="2"/>
  <c r="L979" i="2"/>
  <c r="J979" i="2"/>
  <c r="K1042" i="2"/>
  <c r="M1042" i="2" s="1"/>
  <c r="J1042" i="2"/>
  <c r="J1061" i="2"/>
  <c r="K1061" i="2"/>
  <c r="M1061" i="2" s="1"/>
  <c r="J1092" i="2"/>
  <c r="K1092" i="2"/>
  <c r="M1092" i="2" s="1"/>
  <c r="M514" i="2"/>
  <c r="M522" i="2"/>
  <c r="K525" i="2"/>
  <c r="M525" i="2" s="1"/>
  <c r="J535" i="2"/>
  <c r="M542" i="2"/>
  <c r="M547" i="2"/>
  <c r="J564" i="2"/>
  <c r="J577" i="2"/>
  <c r="M579" i="2"/>
  <c r="M590" i="2"/>
  <c r="J606" i="2"/>
  <c r="K608" i="2"/>
  <c r="M608" i="2" s="1"/>
  <c r="J648" i="2"/>
  <c r="J662" i="2"/>
  <c r="M677" i="2"/>
  <c r="L687" i="2"/>
  <c r="M687" i="2" s="1"/>
  <c r="J687" i="2"/>
  <c r="K704" i="2"/>
  <c r="M704" i="2" s="1"/>
  <c r="K706" i="2"/>
  <c r="M706" i="2" s="1"/>
  <c r="J706" i="2"/>
  <c r="J736" i="2"/>
  <c r="K736" i="2"/>
  <c r="M736" i="2" s="1"/>
  <c r="L771" i="2"/>
  <c r="L775" i="2"/>
  <c r="L886" i="2"/>
  <c r="M886" i="2" s="1"/>
  <c r="J886" i="2"/>
  <c r="J906" i="2"/>
  <c r="J983" i="2"/>
  <c r="K983" i="2"/>
  <c r="M983" i="2" s="1"/>
  <c r="L631" i="2"/>
  <c r="M631" i="2" s="1"/>
  <c r="J635" i="2"/>
  <c r="M647" i="2"/>
  <c r="M668" i="2"/>
  <c r="M681" i="2"/>
  <c r="M683" i="2"/>
  <c r="J715" i="2"/>
  <c r="L716" i="2"/>
  <c r="M716" i="2" s="1"/>
  <c r="J747" i="2"/>
  <c r="L748" i="2"/>
  <c r="M748" i="2" s="1"/>
  <c r="M767" i="2"/>
  <c r="M786" i="2"/>
  <c r="J788" i="2"/>
  <c r="K788" i="2"/>
  <c r="M788" i="2" s="1"/>
  <c r="J792" i="2"/>
  <c r="K792" i="2"/>
  <c r="M792" i="2" s="1"/>
  <c r="M812" i="2"/>
  <c r="M823" i="2"/>
  <c r="L835" i="2"/>
  <c r="M855" i="2"/>
  <c r="J861" i="2"/>
  <c r="K861" i="2"/>
  <c r="M861" i="2" s="1"/>
  <c r="J865" i="2"/>
  <c r="K865" i="2"/>
  <c r="M865" i="2" s="1"/>
  <c r="M890" i="2"/>
  <c r="M896" i="2"/>
  <c r="M916" i="2"/>
  <c r="J925" i="2"/>
  <c r="K925" i="2"/>
  <c r="M925" i="2" s="1"/>
  <c r="M931" i="2"/>
  <c r="J936" i="2"/>
  <c r="K936" i="2"/>
  <c r="M936" i="2" s="1"/>
  <c r="K940" i="2"/>
  <c r="M940" i="2" s="1"/>
  <c r="J940" i="2"/>
  <c r="J980" i="2"/>
  <c r="M992" i="2"/>
  <c r="K1070" i="2"/>
  <c r="M1070" i="2" s="1"/>
  <c r="J1070" i="2"/>
  <c r="J1088" i="2"/>
  <c r="K1088" i="2"/>
  <c r="M1088" i="2" s="1"/>
  <c r="M1136" i="2"/>
  <c r="J1202" i="2"/>
  <c r="L1202" i="2"/>
  <c r="K1262" i="2"/>
  <c r="M1262" i="2" s="1"/>
  <c r="J1262" i="2"/>
  <c r="K1264" i="2"/>
  <c r="M1264" i="2" s="1"/>
  <c r="J1264" i="2"/>
  <c r="K1326" i="2"/>
  <c r="M1326" i="2" s="1"/>
  <c r="J1326" i="2"/>
  <c r="K1328" i="2"/>
  <c r="M1328" i="2" s="1"/>
  <c r="J1328" i="2"/>
  <c r="M635" i="2"/>
  <c r="K682" i="2"/>
  <c r="M682" i="2" s="1"/>
  <c r="J682" i="2"/>
  <c r="M700" i="2"/>
  <c r="M713" i="2"/>
  <c r="M715" i="2"/>
  <c r="M745" i="2"/>
  <c r="M747" i="2"/>
  <c r="M779" i="2"/>
  <c r="M799" i="2"/>
  <c r="J820" i="2"/>
  <c r="K820" i="2"/>
  <c r="M820" i="2" s="1"/>
  <c r="M822" i="2"/>
  <c r="J824" i="2"/>
  <c r="K824" i="2"/>
  <c r="M824" i="2" s="1"/>
  <c r="J856" i="2"/>
  <c r="M867" i="2"/>
  <c r="J897" i="2"/>
  <c r="K897" i="2"/>
  <c r="M897" i="2" s="1"/>
  <c r="K930" i="2"/>
  <c r="M930" i="2" s="1"/>
  <c r="J930" i="2"/>
  <c r="K934" i="2"/>
  <c r="M934" i="2" s="1"/>
  <c r="J934" i="2"/>
  <c r="J964" i="2"/>
  <c r="M980" i="2"/>
  <c r="K1004" i="2"/>
  <c r="M1004" i="2" s="1"/>
  <c r="J1004" i="2"/>
  <c r="J1011" i="2"/>
  <c r="K1011" i="2"/>
  <c r="M1011" i="2" s="1"/>
  <c r="J1016" i="2"/>
  <c r="K1016" i="2"/>
  <c r="M1016" i="2" s="1"/>
  <c r="K1066" i="2"/>
  <c r="M1066" i="2" s="1"/>
  <c r="J1066" i="2"/>
  <c r="J1068" i="2"/>
  <c r="K1068" i="2"/>
  <c r="M1068" i="2" s="1"/>
  <c r="K798" i="2"/>
  <c r="M798" i="2" s="1"/>
  <c r="J798" i="2"/>
  <c r="K826" i="2"/>
  <c r="M826" i="2" s="1"/>
  <c r="J826" i="2"/>
  <c r="M854" i="2"/>
  <c r="J860" i="2"/>
  <c r="M863" i="2"/>
  <c r="J893" i="2"/>
  <c r="K893" i="2"/>
  <c r="M893" i="2" s="1"/>
  <c r="J913" i="2"/>
  <c r="K913" i="2"/>
  <c r="M913" i="2" s="1"/>
  <c r="M919" i="2"/>
  <c r="J928" i="2"/>
  <c r="K978" i="2"/>
  <c r="M978" i="2" s="1"/>
  <c r="J978" i="2"/>
  <c r="J981" i="2"/>
  <c r="K981" i="2"/>
  <c r="M981" i="2" s="1"/>
  <c r="K1052" i="2"/>
  <c r="M1052" i="2" s="1"/>
  <c r="J1052" i="2"/>
  <c r="L1190" i="2"/>
  <c r="M1190" i="2" s="1"/>
  <c r="J1190" i="2"/>
  <c r="K866" i="2"/>
  <c r="M866" i="2" s="1"/>
  <c r="J866" i="2"/>
  <c r="K870" i="2"/>
  <c r="M870" i="2" s="1"/>
  <c r="J870" i="2"/>
  <c r="L883" i="2"/>
  <c r="J883" i="2"/>
  <c r="K937" i="2"/>
  <c r="M937" i="2" s="1"/>
  <c r="J937" i="2"/>
  <c r="K962" i="2"/>
  <c r="M962" i="2" s="1"/>
  <c r="J962" i="2"/>
  <c r="K1014" i="2"/>
  <c r="M1014" i="2" s="1"/>
  <c r="J1014" i="2"/>
  <c r="K1033" i="2"/>
  <c r="M1033" i="2" s="1"/>
  <c r="J1033" i="2"/>
  <c r="J1064" i="2"/>
  <c r="K1064" i="2"/>
  <c r="M1064" i="2" s="1"/>
  <c r="L1071" i="2"/>
  <c r="M1071" i="2" s="1"/>
  <c r="J1071" i="2"/>
  <c r="K666" i="2"/>
  <c r="M666" i="2" s="1"/>
  <c r="J666" i="2"/>
  <c r="M684" i="2"/>
  <c r="M763" i="2"/>
  <c r="K785" i="2"/>
  <c r="M785" i="2" s="1"/>
  <c r="J805" i="2"/>
  <c r="K830" i="2"/>
  <c r="M830" i="2" s="1"/>
  <c r="J830" i="2"/>
  <c r="J854" i="2"/>
  <c r="M883" i="2"/>
  <c r="M891" i="2"/>
  <c r="K905" i="2"/>
  <c r="M905" i="2" s="1"/>
  <c r="J911" i="2"/>
  <c r="M915" i="2"/>
  <c r="M922" i="2"/>
  <c r="J926" i="2"/>
  <c r="M928" i="2"/>
  <c r="J960" i="2"/>
  <c r="M976" i="2"/>
  <c r="J984" i="2"/>
  <c r="K984" i="2"/>
  <c r="M984" i="2" s="1"/>
  <c r="L1050" i="2"/>
  <c r="M1050" i="2" s="1"/>
  <c r="J1050" i="2"/>
  <c r="K1062" i="2"/>
  <c r="M1062" i="2" s="1"/>
  <c r="J1062" i="2"/>
  <c r="K1102" i="2"/>
  <c r="M1102" i="2" s="1"/>
  <c r="J1102" i="2"/>
  <c r="J1120" i="2"/>
  <c r="K1120" i="2"/>
  <c r="M1120" i="2" s="1"/>
  <c r="K1138" i="2"/>
  <c r="M1138" i="2" s="1"/>
  <c r="J1138" i="2"/>
  <c r="K1184" i="2"/>
  <c r="M1184" i="2" s="1"/>
  <c r="J1184" i="2"/>
  <c r="J683" i="2"/>
  <c r="M718" i="2"/>
  <c r="J720" i="2"/>
  <c r="M743" i="2"/>
  <c r="M750" i="2"/>
  <c r="J752" i="2"/>
  <c r="M783" i="2"/>
  <c r="J787" i="2"/>
  <c r="M791" i="2"/>
  <c r="J844" i="2"/>
  <c r="M847" i="2"/>
  <c r="J858" i="2"/>
  <c r="J862" i="2"/>
  <c r="M864" i="2"/>
  <c r="M868" i="2"/>
  <c r="J896" i="2"/>
  <c r="K898" i="2"/>
  <c r="M898" i="2" s="1"/>
  <c r="J898" i="2"/>
  <c r="K902" i="2"/>
  <c r="M902" i="2" s="1"/>
  <c r="J902" i="2"/>
  <c r="L907" i="2"/>
  <c r="M911" i="2"/>
  <c r="L922" i="2"/>
  <c r="J922" i="2"/>
  <c r="J929" i="2"/>
  <c r="K929" i="2"/>
  <c r="M929" i="2" s="1"/>
  <c r="J935" i="2"/>
  <c r="L950" i="2"/>
  <c r="J950" i="2"/>
  <c r="J972" i="2"/>
  <c r="M979" i="2"/>
  <c r="L986" i="2"/>
  <c r="M986" i="2" s="1"/>
  <c r="J986" i="2"/>
  <c r="K999" i="2"/>
  <c r="M999" i="2" s="1"/>
  <c r="J999" i="2"/>
  <c r="M1012" i="2"/>
  <c r="K1027" i="2"/>
  <c r="M1027" i="2" s="1"/>
  <c r="M1057" i="2"/>
  <c r="J1060" i="2"/>
  <c r="J1079" i="2"/>
  <c r="L1079" i="2"/>
  <c r="K1098" i="2"/>
  <c r="M1098" i="2" s="1"/>
  <c r="J1098" i="2"/>
  <c r="K1157" i="2"/>
  <c r="M1157" i="2" s="1"/>
  <c r="K1246" i="2"/>
  <c r="M1246" i="2" s="1"/>
  <c r="J1246" i="2"/>
  <c r="K1248" i="2"/>
  <c r="M1248" i="2" s="1"/>
  <c r="J1248" i="2"/>
  <c r="K1310" i="2"/>
  <c r="M1310" i="2" s="1"/>
  <c r="J1310" i="2"/>
  <c r="K1312" i="2"/>
  <c r="M1312" i="2" s="1"/>
  <c r="J1312" i="2"/>
  <c r="L1389" i="2"/>
  <c r="M1389" i="2" s="1"/>
  <c r="J1389" i="2"/>
  <c r="J1401" i="2"/>
  <c r="K1401" i="2"/>
  <c r="M1401" i="2" s="1"/>
  <c r="M1175" i="2"/>
  <c r="K1196" i="2"/>
  <c r="M1196" i="2" s="1"/>
  <c r="J1196" i="2"/>
  <c r="K1200" i="2"/>
  <c r="M1200" i="2" s="1"/>
  <c r="J1200" i="2"/>
  <c r="K1222" i="2"/>
  <c r="M1222" i="2" s="1"/>
  <c r="J1222" i="2"/>
  <c r="K1224" i="2"/>
  <c r="M1224" i="2" s="1"/>
  <c r="J1224" i="2"/>
  <c r="K1286" i="2"/>
  <c r="M1286" i="2" s="1"/>
  <c r="J1286" i="2"/>
  <c r="K1288" i="2"/>
  <c r="M1288" i="2" s="1"/>
  <c r="J1288" i="2"/>
  <c r="K1350" i="2"/>
  <c r="M1350" i="2" s="1"/>
  <c r="J1350" i="2"/>
  <c r="K1352" i="2"/>
  <c r="M1352" i="2" s="1"/>
  <c r="J1352" i="2"/>
  <c r="J1379" i="2"/>
  <c r="K1379" i="2"/>
  <c r="M1379" i="2" s="1"/>
  <c r="M1398" i="2"/>
  <c r="M923" i="2"/>
  <c r="K946" i="2"/>
  <c r="M946" i="2" s="1"/>
  <c r="J946" i="2"/>
  <c r="M960" i="2"/>
  <c r="M991" i="2"/>
  <c r="K1058" i="2"/>
  <c r="M1058" i="2" s="1"/>
  <c r="J1058" i="2"/>
  <c r="M1060" i="2"/>
  <c r="M1075" i="2"/>
  <c r="J1096" i="2"/>
  <c r="K1096" i="2"/>
  <c r="M1096" i="2" s="1"/>
  <c r="J1100" i="2"/>
  <c r="K1100" i="2"/>
  <c r="M1100" i="2" s="1"/>
  <c r="K1134" i="2"/>
  <c r="M1134" i="2" s="1"/>
  <c r="J1134" i="2"/>
  <c r="K1174" i="2"/>
  <c r="M1174" i="2" s="1"/>
  <c r="J1174" i="2"/>
  <c r="K1238" i="2"/>
  <c r="M1238" i="2" s="1"/>
  <c r="J1238" i="2"/>
  <c r="K1240" i="2"/>
  <c r="M1240" i="2" s="1"/>
  <c r="J1240" i="2"/>
  <c r="K1302" i="2"/>
  <c r="M1302" i="2" s="1"/>
  <c r="J1302" i="2"/>
  <c r="K1304" i="2"/>
  <c r="M1304" i="2" s="1"/>
  <c r="J1304" i="2"/>
  <c r="L1365" i="2"/>
  <c r="M1365" i="2" s="1"/>
  <c r="J1365" i="2"/>
  <c r="K1377" i="2"/>
  <c r="M1377" i="2" s="1"/>
  <c r="L1386" i="2"/>
  <c r="M1386" i="2" s="1"/>
  <c r="J1386" i="2"/>
  <c r="J1472" i="2"/>
  <c r="K1472" i="2"/>
  <c r="M1472" i="2" s="1"/>
  <c r="K1486" i="2"/>
  <c r="M1486" i="2" s="1"/>
  <c r="J1486" i="2"/>
  <c r="J768" i="2"/>
  <c r="M775" i="2"/>
  <c r="J800" i="2"/>
  <c r="M807" i="2"/>
  <c r="J832" i="2"/>
  <c r="M839" i="2"/>
  <c r="J848" i="2"/>
  <c r="M871" i="2"/>
  <c r="J880" i="2"/>
  <c r="M903" i="2"/>
  <c r="J912" i="2"/>
  <c r="J915" i="2"/>
  <c r="M944" i="2"/>
  <c r="M950" i="2"/>
  <c r="K975" i="2"/>
  <c r="M975" i="2" s="1"/>
  <c r="J975" i="2"/>
  <c r="M1008" i="2"/>
  <c r="M1030" i="2"/>
  <c r="M1039" i="2"/>
  <c r="J1056" i="2"/>
  <c r="J1083" i="2"/>
  <c r="M1107" i="2"/>
  <c r="M1126" i="2"/>
  <c r="J1128" i="2"/>
  <c r="K1128" i="2"/>
  <c r="M1128" i="2" s="1"/>
  <c r="J1132" i="2"/>
  <c r="K1132" i="2"/>
  <c r="M1132" i="2" s="1"/>
  <c r="J1150" i="2"/>
  <c r="K1214" i="2"/>
  <c r="M1214" i="2" s="1"/>
  <c r="J1214" i="2"/>
  <c r="K1216" i="2"/>
  <c r="M1216" i="2" s="1"/>
  <c r="J1216" i="2"/>
  <c r="K1278" i="2"/>
  <c r="M1278" i="2" s="1"/>
  <c r="J1278" i="2"/>
  <c r="K1280" i="2"/>
  <c r="M1280" i="2" s="1"/>
  <c r="J1280" i="2"/>
  <c r="K1342" i="2"/>
  <c r="M1342" i="2" s="1"/>
  <c r="J1342" i="2"/>
  <c r="K1344" i="2"/>
  <c r="M1344" i="2" s="1"/>
  <c r="J1344" i="2"/>
  <c r="J1160" i="2"/>
  <c r="K1160" i="2"/>
  <c r="M1160" i="2" s="1"/>
  <c r="J1164" i="2"/>
  <c r="K1164" i="2"/>
  <c r="M1164" i="2" s="1"/>
  <c r="K1254" i="2"/>
  <c r="M1254" i="2" s="1"/>
  <c r="J1254" i="2"/>
  <c r="K1256" i="2"/>
  <c r="M1256" i="2" s="1"/>
  <c r="J1256" i="2"/>
  <c r="K1318" i="2"/>
  <c r="M1318" i="2" s="1"/>
  <c r="J1318" i="2"/>
  <c r="K1320" i="2"/>
  <c r="M1320" i="2" s="1"/>
  <c r="J1320" i="2"/>
  <c r="M895" i="2"/>
  <c r="M927" i="2"/>
  <c r="K943" i="2"/>
  <c r="M943" i="2" s="1"/>
  <c r="J943" i="2"/>
  <c r="M1007" i="2"/>
  <c r="K1074" i="2"/>
  <c r="M1074" i="2" s="1"/>
  <c r="J1074" i="2"/>
  <c r="L1103" i="2"/>
  <c r="M1103" i="2" s="1"/>
  <c r="J1103" i="2"/>
  <c r="K1210" i="2"/>
  <c r="M1210" i="2" s="1"/>
  <c r="J1210" i="2"/>
  <c r="J1217" i="2"/>
  <c r="K1217" i="2"/>
  <c r="M1217" i="2" s="1"/>
  <c r="K1230" i="2"/>
  <c r="M1230" i="2" s="1"/>
  <c r="J1230" i="2"/>
  <c r="K1232" i="2"/>
  <c r="M1232" i="2" s="1"/>
  <c r="J1232" i="2"/>
  <c r="K1294" i="2"/>
  <c r="M1294" i="2" s="1"/>
  <c r="J1294" i="2"/>
  <c r="K1296" i="2"/>
  <c r="M1296" i="2" s="1"/>
  <c r="J1296" i="2"/>
  <c r="J1395" i="2"/>
  <c r="K1395" i="2"/>
  <c r="M1395" i="2" s="1"/>
  <c r="L1437" i="2"/>
  <c r="M1437" i="2" s="1"/>
  <c r="J1437" i="2"/>
  <c r="J1445" i="2"/>
  <c r="L1445" i="2"/>
  <c r="M679" i="2"/>
  <c r="M695" i="2"/>
  <c r="M711" i="2"/>
  <c r="M727" i="2"/>
  <c r="J764" i="2"/>
  <c r="M771" i="2"/>
  <c r="J796" i="2"/>
  <c r="M803" i="2"/>
  <c r="J828" i="2"/>
  <c r="M835" i="2"/>
  <c r="M843" i="2"/>
  <c r="J852" i="2"/>
  <c r="M875" i="2"/>
  <c r="J884" i="2"/>
  <c r="M907" i="2"/>
  <c r="J916" i="2"/>
  <c r="M957" i="2"/>
  <c r="K994" i="2"/>
  <c r="M994" i="2" s="1"/>
  <c r="J994" i="2"/>
  <c r="M996" i="2"/>
  <c r="M1024" i="2"/>
  <c r="M1046" i="2"/>
  <c r="M1055" i="2"/>
  <c r="K1106" i="2"/>
  <c r="M1106" i="2" s="1"/>
  <c r="J1106" i="2"/>
  <c r="L1135" i="2"/>
  <c r="M1135" i="2" s="1"/>
  <c r="J1135" i="2"/>
  <c r="J1149" i="2"/>
  <c r="J1158" i="2"/>
  <c r="J1181" i="2"/>
  <c r="M1202" i="2"/>
  <c r="K1270" i="2"/>
  <c r="M1270" i="2" s="1"/>
  <c r="J1270" i="2"/>
  <c r="K1272" i="2"/>
  <c r="M1272" i="2" s="1"/>
  <c r="J1272" i="2"/>
  <c r="K1334" i="2"/>
  <c r="M1334" i="2" s="1"/>
  <c r="J1334" i="2"/>
  <c r="K1336" i="2"/>
  <c r="M1336" i="2" s="1"/>
  <c r="J1336" i="2"/>
  <c r="K1358" i="2"/>
  <c r="M1358" i="2" s="1"/>
  <c r="J1358" i="2"/>
  <c r="K1360" i="2"/>
  <c r="M1360" i="2" s="1"/>
  <c r="J1360" i="2"/>
  <c r="K1388" i="2"/>
  <c r="M1388" i="2" s="1"/>
  <c r="J1388" i="2"/>
  <c r="L1414" i="2"/>
  <c r="M1414" i="2" s="1"/>
  <c r="J1414" i="2"/>
  <c r="M1418" i="2"/>
  <c r="M1445" i="2"/>
  <c r="M1450" i="2"/>
  <c r="L1889" i="2"/>
  <c r="J1889" i="2"/>
  <c r="K2054" i="2"/>
  <c r="M2054" i="2" s="1"/>
  <c r="J2054" i="2"/>
  <c r="K2086" i="2"/>
  <c r="M2086" i="2" s="1"/>
  <c r="J2086" i="2"/>
  <c r="M939" i="2"/>
  <c r="J942" i="2"/>
  <c r="M955" i="2"/>
  <c r="J958" i="2"/>
  <c r="M971" i="2"/>
  <c r="J974" i="2"/>
  <c r="M987" i="2"/>
  <c r="J990" i="2"/>
  <c r="M1003" i="2"/>
  <c r="J1006" i="2"/>
  <c r="M1019" i="2"/>
  <c r="J1022" i="2"/>
  <c r="M1035" i="2"/>
  <c r="J1038" i="2"/>
  <c r="M1051" i="2"/>
  <c r="J1054" i="2"/>
  <c r="J1078" i="2"/>
  <c r="J1080" i="2"/>
  <c r="M1087" i="2"/>
  <c r="J1110" i="2"/>
  <c r="J1112" i="2"/>
  <c r="M1119" i="2"/>
  <c r="J1142" i="2"/>
  <c r="J1144" i="2"/>
  <c r="M1151" i="2"/>
  <c r="J1170" i="2"/>
  <c r="K1172" i="2"/>
  <c r="M1172" i="2" s="1"/>
  <c r="J1172" i="2"/>
  <c r="M1409" i="2"/>
  <c r="L1418" i="2"/>
  <c r="J1418" i="2"/>
  <c r="M1447" i="2"/>
  <c r="K1464" i="2"/>
  <c r="M1464" i="2" s="1"/>
  <c r="J1464" i="2"/>
  <c r="J1528" i="2"/>
  <c r="K1528" i="2"/>
  <c r="M1528" i="2" s="1"/>
  <c r="J1076" i="2"/>
  <c r="M1083" i="2"/>
  <c r="J1108" i="2"/>
  <c r="M1115" i="2"/>
  <c r="J1140" i="2"/>
  <c r="M1147" i="2"/>
  <c r="M1167" i="2"/>
  <c r="K1176" i="2"/>
  <c r="M1176" i="2" s="1"/>
  <c r="J1176" i="2"/>
  <c r="K1188" i="2"/>
  <c r="M1188" i="2" s="1"/>
  <c r="J1188" i="2"/>
  <c r="M1191" i="2"/>
  <c r="K1204" i="2"/>
  <c r="M1204" i="2" s="1"/>
  <c r="J1204" i="2"/>
  <c r="M1393" i="2"/>
  <c r="J1410" i="2"/>
  <c r="L1410" i="2"/>
  <c r="M1410" i="2" s="1"/>
  <c r="M1455" i="2"/>
  <c r="K1460" i="2"/>
  <c r="M1460" i="2" s="1"/>
  <c r="J1460" i="2"/>
  <c r="K1468" i="2"/>
  <c r="M1468" i="2" s="1"/>
  <c r="J1468" i="2"/>
  <c r="J991" i="2"/>
  <c r="J1007" i="2"/>
  <c r="J1023" i="2"/>
  <c r="J1039" i="2"/>
  <c r="J1055" i="2"/>
  <c r="J1073" i="2"/>
  <c r="K1076" i="2"/>
  <c r="M1076" i="2" s="1"/>
  <c r="J1082" i="2"/>
  <c r="J1084" i="2"/>
  <c r="M1091" i="2"/>
  <c r="J1105" i="2"/>
  <c r="K1108" i="2"/>
  <c r="M1108" i="2" s="1"/>
  <c r="J1114" i="2"/>
  <c r="J1116" i="2"/>
  <c r="M1123" i="2"/>
  <c r="J1137" i="2"/>
  <c r="K1140" i="2"/>
  <c r="M1140" i="2" s="1"/>
  <c r="J1146" i="2"/>
  <c r="J1148" i="2"/>
  <c r="M1155" i="2"/>
  <c r="J1166" i="2"/>
  <c r="K1168" i="2"/>
  <c r="M1168" i="2" s="1"/>
  <c r="J1168" i="2"/>
  <c r="K1192" i="2"/>
  <c r="M1192" i="2" s="1"/>
  <c r="J1192" i="2"/>
  <c r="M1195" i="2"/>
  <c r="J1205" i="2"/>
  <c r="J1363" i="2"/>
  <c r="K1363" i="2"/>
  <c r="M1363" i="2" s="1"/>
  <c r="J1369" i="2"/>
  <c r="K1369" i="2"/>
  <c r="M1369" i="2" s="1"/>
  <c r="M1406" i="2"/>
  <c r="J1408" i="2"/>
  <c r="J1496" i="2"/>
  <c r="K1496" i="2"/>
  <c r="M1496" i="2" s="1"/>
  <c r="J1072" i="2"/>
  <c r="M1079" i="2"/>
  <c r="J1104" i="2"/>
  <c r="M1111" i="2"/>
  <c r="J1136" i="2"/>
  <c r="M1143" i="2"/>
  <c r="M1171" i="2"/>
  <c r="K1180" i="2"/>
  <c r="M1180" i="2" s="1"/>
  <c r="J1180" i="2"/>
  <c r="K1207" i="2"/>
  <c r="M1207" i="2" s="1"/>
  <c r="J1207" i="2"/>
  <c r="K1213" i="2"/>
  <c r="M1213" i="2" s="1"/>
  <c r="J1213" i="2"/>
  <c r="K1221" i="2"/>
  <c r="M1221" i="2" s="1"/>
  <c r="J1221" i="2"/>
  <c r="K1225" i="2"/>
  <c r="M1225" i="2" s="1"/>
  <c r="K1229" i="2"/>
  <c r="M1229" i="2" s="1"/>
  <c r="J1229" i="2"/>
  <c r="K1233" i="2"/>
  <c r="M1233" i="2" s="1"/>
  <c r="K1237" i="2"/>
  <c r="M1237" i="2" s="1"/>
  <c r="J1237" i="2"/>
  <c r="K1241" i="2"/>
  <c r="M1241" i="2" s="1"/>
  <c r="K1245" i="2"/>
  <c r="M1245" i="2" s="1"/>
  <c r="J1245" i="2"/>
  <c r="K1249" i="2"/>
  <c r="M1249" i="2" s="1"/>
  <c r="K1253" i="2"/>
  <c r="M1253" i="2" s="1"/>
  <c r="J1253" i="2"/>
  <c r="K1257" i="2"/>
  <c r="M1257" i="2" s="1"/>
  <c r="K1261" i="2"/>
  <c r="M1261" i="2" s="1"/>
  <c r="J1261" i="2"/>
  <c r="K1265" i="2"/>
  <c r="M1265" i="2" s="1"/>
  <c r="K1269" i="2"/>
  <c r="M1269" i="2" s="1"/>
  <c r="J1269" i="2"/>
  <c r="K1273" i="2"/>
  <c r="M1273" i="2" s="1"/>
  <c r="K1277" i="2"/>
  <c r="M1277" i="2" s="1"/>
  <c r="J1277" i="2"/>
  <c r="K1281" i="2"/>
  <c r="M1281" i="2" s="1"/>
  <c r="K1285" i="2"/>
  <c r="M1285" i="2" s="1"/>
  <c r="J1285" i="2"/>
  <c r="K1289" i="2"/>
  <c r="M1289" i="2" s="1"/>
  <c r="K1293" i="2"/>
  <c r="M1293" i="2" s="1"/>
  <c r="J1293" i="2"/>
  <c r="K1297" i="2"/>
  <c r="M1297" i="2" s="1"/>
  <c r="K1301" i="2"/>
  <c r="M1301" i="2" s="1"/>
  <c r="J1301" i="2"/>
  <c r="K1305" i="2"/>
  <c r="M1305" i="2" s="1"/>
  <c r="K1309" i="2"/>
  <c r="M1309" i="2" s="1"/>
  <c r="J1309" i="2"/>
  <c r="K1313" i="2"/>
  <c r="M1313" i="2" s="1"/>
  <c r="K1317" i="2"/>
  <c r="M1317" i="2" s="1"/>
  <c r="J1317" i="2"/>
  <c r="K1321" i="2"/>
  <c r="M1321" i="2" s="1"/>
  <c r="K1325" i="2"/>
  <c r="M1325" i="2" s="1"/>
  <c r="J1325" i="2"/>
  <c r="K1329" i="2"/>
  <c r="M1329" i="2" s="1"/>
  <c r="K1333" i="2"/>
  <c r="M1333" i="2" s="1"/>
  <c r="J1333" i="2"/>
  <c r="K1337" i="2"/>
  <c r="M1337" i="2" s="1"/>
  <c r="K1341" i="2"/>
  <c r="M1341" i="2" s="1"/>
  <c r="J1341" i="2"/>
  <c r="K1345" i="2"/>
  <c r="M1345" i="2" s="1"/>
  <c r="K1349" i="2"/>
  <c r="M1349" i="2" s="1"/>
  <c r="J1349" i="2"/>
  <c r="M1353" i="2"/>
  <c r="K1357" i="2"/>
  <c r="M1357" i="2" s="1"/>
  <c r="J1357" i="2"/>
  <c r="J1397" i="2"/>
  <c r="L1397" i="2"/>
  <c r="M1397" i="2" s="1"/>
  <c r="M1219" i="2"/>
  <c r="M1227" i="2"/>
  <c r="M1235" i="2"/>
  <c r="M1243" i="2"/>
  <c r="M1251" i="2"/>
  <c r="M1259" i="2"/>
  <c r="M1267" i="2"/>
  <c r="M1275" i="2"/>
  <c r="M1283" i="2"/>
  <c r="M1291" i="2"/>
  <c r="M1299" i="2"/>
  <c r="M1307" i="2"/>
  <c r="M1315" i="2"/>
  <c r="M1323" i="2"/>
  <c r="M1331" i="2"/>
  <c r="M1339" i="2"/>
  <c r="M1347" i="2"/>
  <c r="M1355" i="2"/>
  <c r="M1399" i="2"/>
  <c r="J1425" i="2"/>
  <c r="J1429" i="2"/>
  <c r="L1429" i="2"/>
  <c r="M1429" i="2" s="1"/>
  <c r="M1439" i="2"/>
  <c r="L1462" i="2"/>
  <c r="M1462" i="2" s="1"/>
  <c r="J1462" i="2"/>
  <c r="L1466" i="2"/>
  <c r="M1466" i="2" s="1"/>
  <c r="J1466" i="2"/>
  <c r="J1482" i="2"/>
  <c r="J1488" i="2"/>
  <c r="K1488" i="2"/>
  <c r="M1488" i="2" s="1"/>
  <c r="K1492" i="2"/>
  <c r="M1492" i="2" s="1"/>
  <c r="L1494" i="2"/>
  <c r="M1494" i="2" s="1"/>
  <c r="J1494" i="2"/>
  <c r="J1524" i="2"/>
  <c r="K1524" i="2"/>
  <c r="M1524" i="2" s="1"/>
  <c r="K1629" i="2"/>
  <c r="M1629" i="2" s="1"/>
  <c r="J1629" i="2"/>
  <c r="K1637" i="2"/>
  <c r="M1637" i="2" s="1"/>
  <c r="J1637" i="2"/>
  <c r="K1645" i="2"/>
  <c r="M1645" i="2" s="1"/>
  <c r="J1645" i="2"/>
  <c r="K1653" i="2"/>
  <c r="M1653" i="2" s="1"/>
  <c r="J1653" i="2"/>
  <c r="K1661" i="2"/>
  <c r="M1661" i="2" s="1"/>
  <c r="J1661" i="2"/>
  <c r="K1669" i="2"/>
  <c r="M1669" i="2" s="1"/>
  <c r="J1669" i="2"/>
  <c r="J1371" i="2"/>
  <c r="K1371" i="2"/>
  <c r="M1371" i="2" s="1"/>
  <c r="J1409" i="2"/>
  <c r="M1419" i="2"/>
  <c r="L1421" i="2"/>
  <c r="M1421" i="2" s="1"/>
  <c r="J1421" i="2"/>
  <c r="M1431" i="2"/>
  <c r="L1454" i="2"/>
  <c r="M1454" i="2" s="1"/>
  <c r="J1454" i="2"/>
  <c r="J1458" i="2"/>
  <c r="L1458" i="2"/>
  <c r="M1458" i="2" s="1"/>
  <c r="L1475" i="2"/>
  <c r="J1475" i="2"/>
  <c r="M1510" i="2"/>
  <c r="K1590" i="2"/>
  <c r="M1590" i="2" s="1"/>
  <c r="J1590" i="2"/>
  <c r="J1361" i="2"/>
  <c r="J1411" i="2"/>
  <c r="J1413" i="2"/>
  <c r="L1413" i="2"/>
  <c r="M1413" i="2" s="1"/>
  <c r="M1423" i="2"/>
  <c r="L1446" i="2"/>
  <c r="M1446" i="2" s="1"/>
  <c r="J1446" i="2"/>
  <c r="L1450" i="2"/>
  <c r="J1450" i="2"/>
  <c r="L1473" i="2"/>
  <c r="M1473" i="2" s="1"/>
  <c r="J1473" i="2"/>
  <c r="M1475" i="2"/>
  <c r="M1522" i="2"/>
  <c r="M1383" i="2"/>
  <c r="J1387" i="2"/>
  <c r="J1394" i="2"/>
  <c r="L1394" i="2"/>
  <c r="M1394" i="2" s="1"/>
  <c r="L1398" i="2"/>
  <c r="J1398" i="2"/>
  <c r="M1407" i="2"/>
  <c r="M1415" i="2"/>
  <c r="L1438" i="2"/>
  <c r="M1438" i="2" s="1"/>
  <c r="J1438" i="2"/>
  <c r="J1442" i="2"/>
  <c r="L1442" i="2"/>
  <c r="M1442" i="2" s="1"/>
  <c r="M1467" i="2"/>
  <c r="L1469" i="2"/>
  <c r="J1469" i="2"/>
  <c r="L1505" i="2"/>
  <c r="M1505" i="2" s="1"/>
  <c r="J1505" i="2"/>
  <c r="J1520" i="2"/>
  <c r="K1520" i="2"/>
  <c r="M1520" i="2" s="1"/>
  <c r="K1548" i="2"/>
  <c r="M1548" i="2" s="1"/>
  <c r="J1548" i="2"/>
  <c r="K1609" i="2"/>
  <c r="M1609" i="2" s="1"/>
  <c r="J1609" i="2"/>
  <c r="L1430" i="2"/>
  <c r="M1430" i="2" s="1"/>
  <c r="J1430" i="2"/>
  <c r="L1434" i="2"/>
  <c r="M1434" i="2" s="1"/>
  <c r="J1434" i="2"/>
  <c r="J1461" i="2"/>
  <c r="L1461" i="2"/>
  <c r="M1461" i="2" s="1"/>
  <c r="M1469" i="2"/>
  <c r="K1474" i="2"/>
  <c r="M1474" i="2" s="1"/>
  <c r="J1474" i="2"/>
  <c r="L1491" i="2"/>
  <c r="J1491" i="2"/>
  <c r="K1518" i="2"/>
  <c r="M1518" i="2" s="1"/>
  <c r="J1518" i="2"/>
  <c r="J1537" i="2"/>
  <c r="K1537" i="2"/>
  <c r="M1537" i="2" s="1"/>
  <c r="L1366" i="2"/>
  <c r="M1366" i="2" s="1"/>
  <c r="J1368" i="2"/>
  <c r="J1393" i="2"/>
  <c r="J1404" i="2"/>
  <c r="L1422" i="2"/>
  <c r="M1422" i="2" s="1"/>
  <c r="J1422" i="2"/>
  <c r="J1426" i="2"/>
  <c r="L1426" i="2"/>
  <c r="M1426" i="2" s="1"/>
  <c r="J1428" i="2"/>
  <c r="J1432" i="2"/>
  <c r="J1449" i="2"/>
  <c r="M1451" i="2"/>
  <c r="L1453" i="2"/>
  <c r="M1453" i="2" s="1"/>
  <c r="J1453" i="2"/>
  <c r="M1463" i="2"/>
  <c r="M1470" i="2"/>
  <c r="J1481" i="2"/>
  <c r="L1489" i="2"/>
  <c r="J1489" i="2"/>
  <c r="M1497" i="2"/>
  <c r="K1506" i="2"/>
  <c r="M1506" i="2" s="1"/>
  <c r="J1506" i="2"/>
  <c r="M1489" i="2"/>
  <c r="M1511" i="2"/>
  <c r="J1514" i="2"/>
  <c r="L1523" i="2"/>
  <c r="J1523" i="2"/>
  <c r="J1367" i="2"/>
  <c r="J1383" i="2"/>
  <c r="K1387" i="2"/>
  <c r="M1387" i="2" s="1"/>
  <c r="J1399" i="2"/>
  <c r="J1415" i="2"/>
  <c r="J1431" i="2"/>
  <c r="J1447" i="2"/>
  <c r="J1463" i="2"/>
  <c r="L1498" i="2"/>
  <c r="M1498" i="2" s="1"/>
  <c r="J1500" i="2"/>
  <c r="L1507" i="2"/>
  <c r="M1507" i="2" s="1"/>
  <c r="J1525" i="2"/>
  <c r="L1526" i="2"/>
  <c r="M1526" i="2" s="1"/>
  <c r="M1531" i="2"/>
  <c r="J1541" i="2"/>
  <c r="K1552" i="2"/>
  <c r="M1552" i="2" s="1"/>
  <c r="J1552" i="2"/>
  <c r="J1562" i="2"/>
  <c r="J1566" i="2"/>
  <c r="M1569" i="2"/>
  <c r="M1573" i="2"/>
  <c r="M1577" i="2"/>
  <c r="M1581" i="2"/>
  <c r="K1592" i="2"/>
  <c r="M1592" i="2" s="1"/>
  <c r="J1592" i="2"/>
  <c r="J1621" i="2"/>
  <c r="L1842" i="2"/>
  <c r="M1842" i="2" s="1"/>
  <c r="J1842" i="2"/>
  <c r="M1523" i="2"/>
  <c r="L1586" i="2"/>
  <c r="M1586" i="2" s="1"/>
  <c r="J1586" i="2"/>
  <c r="M1622" i="2"/>
  <c r="M1630" i="2"/>
  <c r="M1638" i="2"/>
  <c r="M1646" i="2"/>
  <c r="K1828" i="2"/>
  <c r="M1828" i="2" s="1"/>
  <c r="J1828" i="2"/>
  <c r="J1427" i="2"/>
  <c r="J1443" i="2"/>
  <c r="J1459" i="2"/>
  <c r="J1477" i="2"/>
  <c r="J1497" i="2"/>
  <c r="J1516" i="2"/>
  <c r="J1532" i="2"/>
  <c r="J1538" i="2"/>
  <c r="M1541" i="2"/>
  <c r="J1549" i="2"/>
  <c r="K1560" i="2"/>
  <c r="M1560" i="2" s="1"/>
  <c r="J1560" i="2"/>
  <c r="K1584" i="2"/>
  <c r="M1584" i="2" s="1"/>
  <c r="J1584" i="2"/>
  <c r="L1602" i="2"/>
  <c r="M1602" i="2" s="1"/>
  <c r="K1777" i="2"/>
  <c r="M1777" i="2" s="1"/>
  <c r="J1777" i="2"/>
  <c r="K1568" i="2"/>
  <c r="M1568" i="2" s="1"/>
  <c r="J1568" i="2"/>
  <c r="K1625" i="2"/>
  <c r="M1625" i="2" s="1"/>
  <c r="J1625" i="2"/>
  <c r="K1633" i="2"/>
  <c r="M1633" i="2" s="1"/>
  <c r="J1633" i="2"/>
  <c r="K1641" i="2"/>
  <c r="M1641" i="2" s="1"/>
  <c r="J1641" i="2"/>
  <c r="K1649" i="2"/>
  <c r="M1649" i="2" s="1"/>
  <c r="J1649" i="2"/>
  <c r="K1657" i="2"/>
  <c r="M1657" i="2" s="1"/>
  <c r="J1657" i="2"/>
  <c r="K1665" i="2"/>
  <c r="M1665" i="2" s="1"/>
  <c r="J1665" i="2"/>
  <c r="K1712" i="2"/>
  <c r="M1712" i="2" s="1"/>
  <c r="J1712" i="2"/>
  <c r="J1375" i="2"/>
  <c r="J1391" i="2"/>
  <c r="J1407" i="2"/>
  <c r="K1411" i="2"/>
  <c r="M1411" i="2" s="1"/>
  <c r="J1423" i="2"/>
  <c r="K1427" i="2"/>
  <c r="M1427" i="2" s="1"/>
  <c r="J1439" i="2"/>
  <c r="K1443" i="2"/>
  <c r="M1443" i="2" s="1"/>
  <c r="J1455" i="2"/>
  <c r="K1459" i="2"/>
  <c r="M1459" i="2" s="1"/>
  <c r="K1477" i="2"/>
  <c r="M1477" i="2" s="1"/>
  <c r="J1493" i="2"/>
  <c r="J1510" i="2"/>
  <c r="J1513" i="2"/>
  <c r="K1516" i="2"/>
  <c r="M1516" i="2" s="1"/>
  <c r="K1532" i="2"/>
  <c r="M1532" i="2" s="1"/>
  <c r="K1536" i="2"/>
  <c r="M1536" i="2" s="1"/>
  <c r="J1536" i="2"/>
  <c r="K1538" i="2"/>
  <c r="M1538" i="2" s="1"/>
  <c r="J1546" i="2"/>
  <c r="K1549" i="2"/>
  <c r="M1549" i="2" s="1"/>
  <c r="J1557" i="2"/>
  <c r="J1605" i="2"/>
  <c r="L1610" i="2"/>
  <c r="M1610" i="2" s="1"/>
  <c r="M1618" i="2"/>
  <c r="L1735" i="2"/>
  <c r="J1735" i="2"/>
  <c r="M1491" i="2"/>
  <c r="K1540" i="2"/>
  <c r="M1540" i="2" s="1"/>
  <c r="J1540" i="2"/>
  <c r="K1542" i="2"/>
  <c r="M1542" i="2" s="1"/>
  <c r="K1553" i="2"/>
  <c r="M1553" i="2" s="1"/>
  <c r="J1593" i="2"/>
  <c r="M1606" i="2"/>
  <c r="M1626" i="2"/>
  <c r="M1634" i="2"/>
  <c r="M1642" i="2"/>
  <c r="M1650" i="2"/>
  <c r="M1658" i="2"/>
  <c r="M1666" i="2"/>
  <c r="M1674" i="2"/>
  <c r="M1682" i="2"/>
  <c r="M1690" i="2"/>
  <c r="M1698" i="2"/>
  <c r="M1706" i="2"/>
  <c r="J1403" i="2"/>
  <c r="J1419" i="2"/>
  <c r="J1435" i="2"/>
  <c r="J1451" i="2"/>
  <c r="J1467" i="2"/>
  <c r="J1484" i="2"/>
  <c r="J1501" i="2"/>
  <c r="J1509" i="2"/>
  <c r="J1521" i="2"/>
  <c r="J1529" i="2"/>
  <c r="J1533" i="2"/>
  <c r="K1544" i="2"/>
  <c r="M1544" i="2" s="1"/>
  <c r="J1544" i="2"/>
  <c r="J1554" i="2"/>
  <c r="M1557" i="2"/>
  <c r="J1569" i="2"/>
  <c r="J1573" i="2"/>
  <c r="J1577" i="2"/>
  <c r="J1581" i="2"/>
  <c r="M1594" i="2"/>
  <c r="K1715" i="2"/>
  <c r="M1715" i="2" s="1"/>
  <c r="M1725" i="2"/>
  <c r="J1752" i="2"/>
  <c r="L1752" i="2"/>
  <c r="M1752" i="2" s="1"/>
  <c r="K1762" i="2"/>
  <c r="M1762" i="2" s="1"/>
  <c r="J1762" i="2"/>
  <c r="J1768" i="2"/>
  <c r="M1772" i="2"/>
  <c r="J1785" i="2"/>
  <c r="J1789" i="2"/>
  <c r="L1800" i="2"/>
  <c r="J1800" i="2"/>
  <c r="J1976" i="2"/>
  <c r="K1976" i="2"/>
  <c r="M1976" i="2" s="1"/>
  <c r="K1720" i="2"/>
  <c r="M1720" i="2" s="1"/>
  <c r="J1720" i="2"/>
  <c r="K1748" i="2"/>
  <c r="M1748" i="2" s="1"/>
  <c r="J1748" i="2"/>
  <c r="M1800" i="2"/>
  <c r="K1829" i="2"/>
  <c r="M1829" i="2" s="1"/>
  <c r="J1829" i="2"/>
  <c r="K1576" i="2"/>
  <c r="M1576" i="2" s="1"/>
  <c r="J1576" i="2"/>
  <c r="K1726" i="2"/>
  <c r="M1726" i="2" s="1"/>
  <c r="J1726" i="2"/>
  <c r="M1763" i="2"/>
  <c r="J1773" i="2"/>
  <c r="K1773" i="2"/>
  <c r="M1773" i="2" s="1"/>
  <c r="K1801" i="2"/>
  <c r="M1801" i="2" s="1"/>
  <c r="J1801" i="2"/>
  <c r="J1673" i="2"/>
  <c r="J1677" i="2"/>
  <c r="J1681" i="2"/>
  <c r="J1685" i="2"/>
  <c r="J1689" i="2"/>
  <c r="J1693" i="2"/>
  <c r="J1697" i="2"/>
  <c r="J1701" i="2"/>
  <c r="J1705" i="2"/>
  <c r="J1711" i="2"/>
  <c r="K1711" i="2"/>
  <c r="M1711" i="2" s="1"/>
  <c r="K1716" i="2"/>
  <c r="M1716" i="2" s="1"/>
  <c r="K1732" i="2"/>
  <c r="M1732" i="2" s="1"/>
  <c r="L1746" i="2"/>
  <c r="K1807" i="2"/>
  <c r="M1807" i="2" s="1"/>
  <c r="L1880" i="2"/>
  <c r="M1880" i="2" s="1"/>
  <c r="J1880" i="2"/>
  <c r="K1588" i="2"/>
  <c r="M1588" i="2" s="1"/>
  <c r="J1588" i="2"/>
  <c r="M1595" i="2"/>
  <c r="M1599" i="2"/>
  <c r="M1603" i="2"/>
  <c r="M1607" i="2"/>
  <c r="M1611" i="2"/>
  <c r="M1615" i="2"/>
  <c r="M1619" i="2"/>
  <c r="M1623" i="2"/>
  <c r="M1627" i="2"/>
  <c r="M1631" i="2"/>
  <c r="M1635" i="2"/>
  <c r="M1639" i="2"/>
  <c r="M1643" i="2"/>
  <c r="M1647" i="2"/>
  <c r="M1651" i="2"/>
  <c r="M1655" i="2"/>
  <c r="M1659" i="2"/>
  <c r="M1663" i="2"/>
  <c r="M1667" i="2"/>
  <c r="M1671" i="2"/>
  <c r="M1675" i="2"/>
  <c r="M1679" i="2"/>
  <c r="M1683" i="2"/>
  <c r="M1687" i="2"/>
  <c r="M1691" i="2"/>
  <c r="M1695" i="2"/>
  <c r="M1699" i="2"/>
  <c r="M1703" i="2"/>
  <c r="M1707" i="2"/>
  <c r="M1709" i="2"/>
  <c r="J1718" i="2"/>
  <c r="M1724" i="2"/>
  <c r="J1730" i="2"/>
  <c r="J1741" i="2"/>
  <c r="K1741" i="2"/>
  <c r="M1741" i="2" s="1"/>
  <c r="J1763" i="2"/>
  <c r="J1765" i="2"/>
  <c r="J1771" i="2"/>
  <c r="L1784" i="2"/>
  <c r="J1784" i="2"/>
  <c r="L1794" i="2"/>
  <c r="M1794" i="2" s="1"/>
  <c r="J1794" i="2"/>
  <c r="K1812" i="2"/>
  <c r="M1812" i="2" s="1"/>
  <c r="J1812" i="2"/>
  <c r="L1824" i="2"/>
  <c r="J1824" i="2"/>
  <c r="K1751" i="2"/>
  <c r="M1751" i="2" s="1"/>
  <c r="J1751" i="2"/>
  <c r="L1780" i="2"/>
  <c r="M1780" i="2" s="1"/>
  <c r="J1780" i="2"/>
  <c r="K1556" i="2"/>
  <c r="M1556" i="2" s="1"/>
  <c r="J1556" i="2"/>
  <c r="K1564" i="2"/>
  <c r="M1564" i="2" s="1"/>
  <c r="J1564" i="2"/>
  <c r="K1572" i="2"/>
  <c r="M1572" i="2" s="1"/>
  <c r="J1572" i="2"/>
  <c r="K1580" i="2"/>
  <c r="M1580" i="2" s="1"/>
  <c r="J1580" i="2"/>
  <c r="J1594" i="2"/>
  <c r="K1596" i="2"/>
  <c r="M1596" i="2" s="1"/>
  <c r="J1596" i="2"/>
  <c r="J1598" i="2"/>
  <c r="K1600" i="2"/>
  <c r="M1600" i="2" s="1"/>
  <c r="J1600" i="2"/>
  <c r="K1604" i="2"/>
  <c r="M1604" i="2" s="1"/>
  <c r="J1604" i="2"/>
  <c r="K1608" i="2"/>
  <c r="M1608" i="2" s="1"/>
  <c r="J1608" i="2"/>
  <c r="K1612" i="2"/>
  <c r="M1612" i="2" s="1"/>
  <c r="J1612" i="2"/>
  <c r="K1616" i="2"/>
  <c r="M1616" i="2" s="1"/>
  <c r="J1616" i="2"/>
  <c r="K1620" i="2"/>
  <c r="M1620" i="2" s="1"/>
  <c r="J1620" i="2"/>
  <c r="K1624" i="2"/>
  <c r="M1624" i="2" s="1"/>
  <c r="J1624" i="2"/>
  <c r="K1628" i="2"/>
  <c r="M1628" i="2" s="1"/>
  <c r="J1628" i="2"/>
  <c r="K1632" i="2"/>
  <c r="M1632" i="2" s="1"/>
  <c r="J1632" i="2"/>
  <c r="K1636" i="2"/>
  <c r="M1636" i="2" s="1"/>
  <c r="J1636" i="2"/>
  <c r="K1640" i="2"/>
  <c r="M1640" i="2" s="1"/>
  <c r="J1640" i="2"/>
  <c r="K1644" i="2"/>
  <c r="M1644" i="2" s="1"/>
  <c r="J1644" i="2"/>
  <c r="K1648" i="2"/>
  <c r="M1648" i="2" s="1"/>
  <c r="J1648" i="2"/>
  <c r="K1652" i="2"/>
  <c r="M1652" i="2" s="1"/>
  <c r="J1652" i="2"/>
  <c r="K1656" i="2"/>
  <c r="M1656" i="2" s="1"/>
  <c r="J1656" i="2"/>
  <c r="K1660" i="2"/>
  <c r="M1660" i="2" s="1"/>
  <c r="J1660" i="2"/>
  <c r="K1664" i="2"/>
  <c r="M1664" i="2" s="1"/>
  <c r="J1664" i="2"/>
  <c r="K1668" i="2"/>
  <c r="M1668" i="2" s="1"/>
  <c r="J1668" i="2"/>
  <c r="K1672" i="2"/>
  <c r="M1672" i="2" s="1"/>
  <c r="J1672" i="2"/>
  <c r="K1676" i="2"/>
  <c r="M1676" i="2" s="1"/>
  <c r="J1676" i="2"/>
  <c r="K1680" i="2"/>
  <c r="M1680" i="2" s="1"/>
  <c r="J1680" i="2"/>
  <c r="K1684" i="2"/>
  <c r="M1684" i="2" s="1"/>
  <c r="J1684" i="2"/>
  <c r="K1688" i="2"/>
  <c r="M1688" i="2" s="1"/>
  <c r="J1688" i="2"/>
  <c r="K1692" i="2"/>
  <c r="M1692" i="2" s="1"/>
  <c r="J1692" i="2"/>
  <c r="K1696" i="2"/>
  <c r="M1696" i="2" s="1"/>
  <c r="J1696" i="2"/>
  <c r="K1700" i="2"/>
  <c r="M1700" i="2" s="1"/>
  <c r="J1700" i="2"/>
  <c r="K1704" i="2"/>
  <c r="M1704" i="2" s="1"/>
  <c r="J1704" i="2"/>
  <c r="K1708" i="2"/>
  <c r="M1708" i="2" s="1"/>
  <c r="J1708" i="2"/>
  <c r="M1713" i="2"/>
  <c r="J1731" i="2"/>
  <c r="K1731" i="2"/>
  <c r="M1731" i="2" s="1"/>
  <c r="K1813" i="2"/>
  <c r="M1813" i="2" s="1"/>
  <c r="J1813" i="2"/>
  <c r="M1827" i="2"/>
  <c r="K1722" i="2"/>
  <c r="M1722" i="2" s="1"/>
  <c r="J1722" i="2"/>
  <c r="J1728" i="2"/>
  <c r="K1728" i="2"/>
  <c r="M1728" i="2" s="1"/>
  <c r="M1735" i="2"/>
  <c r="K1738" i="2"/>
  <c r="M1738" i="2" s="1"/>
  <c r="J1738" i="2"/>
  <c r="K1745" i="2"/>
  <c r="M1745" i="2" s="1"/>
  <c r="J1745" i="2"/>
  <c r="K1754" i="2"/>
  <c r="M1754" i="2" s="1"/>
  <c r="J1754" i="2"/>
  <c r="M1758" i="2"/>
  <c r="M1775" i="2"/>
  <c r="K1781" i="2"/>
  <c r="M1781" i="2" s="1"/>
  <c r="J1781" i="2"/>
  <c r="M1795" i="2"/>
  <c r="J1817" i="2"/>
  <c r="J1821" i="2"/>
  <c r="M1834" i="2"/>
  <c r="M1836" i="2"/>
  <c r="J1841" i="2"/>
  <c r="M1847" i="2"/>
  <c r="J1849" i="2"/>
  <c r="J1870" i="2"/>
  <c r="K1870" i="2"/>
  <c r="M1870" i="2" s="1"/>
  <c r="K1883" i="2"/>
  <c r="M1883" i="2" s="1"/>
  <c r="J1883" i="2"/>
  <c r="K1867" i="2"/>
  <c r="M1867" i="2" s="1"/>
  <c r="J1867" i="2"/>
  <c r="L1872" i="2"/>
  <c r="M1872" i="2" s="1"/>
  <c r="J1872" i="2"/>
  <c r="L1951" i="2"/>
  <c r="M1951" i="2" s="1"/>
  <c r="J1951" i="2"/>
  <c r="K1971" i="2"/>
  <c r="M1971" i="2" s="1"/>
  <c r="J1971" i="2"/>
  <c r="J1973" i="2"/>
  <c r="L1973" i="2"/>
  <c r="K2033" i="2"/>
  <c r="M2033" i="2" s="1"/>
  <c r="J2033" i="2"/>
  <c r="J2038" i="2"/>
  <c r="K2038" i="2"/>
  <c r="M2038" i="2" s="1"/>
  <c r="J1776" i="2"/>
  <c r="M1783" i="2"/>
  <c r="M1787" i="2"/>
  <c r="K1796" i="2"/>
  <c r="M1796" i="2" s="1"/>
  <c r="J1796" i="2"/>
  <c r="J1836" i="2"/>
  <c r="J1876" i="2"/>
  <c r="J1881" i="2"/>
  <c r="J1901" i="2"/>
  <c r="L1901" i="2"/>
  <c r="M1901" i="2" s="1"/>
  <c r="K1998" i="2"/>
  <c r="M1998" i="2" s="1"/>
  <c r="J1998" i="2"/>
  <c r="K1868" i="2"/>
  <c r="M1868" i="2" s="1"/>
  <c r="J1868" i="2"/>
  <c r="J1918" i="2"/>
  <c r="K1918" i="2"/>
  <c r="M1918" i="2" s="1"/>
  <c r="K1943" i="2"/>
  <c r="M1943" i="2" s="1"/>
  <c r="J1943" i="2"/>
  <c r="K1723" i="2"/>
  <c r="M1723" i="2" s="1"/>
  <c r="J1723" i="2"/>
  <c r="M1746" i="2"/>
  <c r="K1759" i="2"/>
  <c r="M1759" i="2" s="1"/>
  <c r="J1759" i="2"/>
  <c r="K1776" i="2"/>
  <c r="M1776" i="2" s="1"/>
  <c r="L1816" i="2"/>
  <c r="M1816" i="2" s="1"/>
  <c r="J1816" i="2"/>
  <c r="L1826" i="2"/>
  <c r="M1826" i="2" s="1"/>
  <c r="J1826" i="2"/>
  <c r="K1833" i="2"/>
  <c r="M1833" i="2" s="1"/>
  <c r="J1833" i="2"/>
  <c r="M1863" i="2"/>
  <c r="J1888" i="2"/>
  <c r="J1902" i="2"/>
  <c r="K1902" i="2"/>
  <c r="M1902" i="2" s="1"/>
  <c r="L1908" i="2"/>
  <c r="J1946" i="2"/>
  <c r="M1824" i="2"/>
  <c r="J1831" i="2"/>
  <c r="K1831" i="2"/>
  <c r="M1831" i="2" s="1"/>
  <c r="M1844" i="2"/>
  <c r="M1848" i="2"/>
  <c r="J1860" i="2"/>
  <c r="K1916" i="2"/>
  <c r="M1916" i="2" s="1"/>
  <c r="J1916" i="2"/>
  <c r="M1784" i="2"/>
  <c r="J1799" i="2"/>
  <c r="K1799" i="2"/>
  <c r="M1799" i="2" s="1"/>
  <c r="M1835" i="2"/>
  <c r="J1839" i="2"/>
  <c r="K1845" i="2"/>
  <c r="M1845" i="2" s="1"/>
  <c r="J1845" i="2"/>
  <c r="J1869" i="2"/>
  <c r="L1869" i="2"/>
  <c r="J1899" i="2"/>
  <c r="J1909" i="2"/>
  <c r="L1909" i="2"/>
  <c r="K1995" i="2"/>
  <c r="M1995" i="2" s="1"/>
  <c r="J1995" i="2"/>
  <c r="J2050" i="2"/>
  <c r="K2050" i="2"/>
  <c r="M2050" i="2" s="1"/>
  <c r="J1862" i="2"/>
  <c r="K1862" i="2"/>
  <c r="M1862" i="2" s="1"/>
  <c r="J1894" i="2"/>
  <c r="K1894" i="2"/>
  <c r="M1894" i="2" s="1"/>
  <c r="K1900" i="2"/>
  <c r="M1900" i="2" s="1"/>
  <c r="J1900" i="2"/>
  <c r="L1921" i="2"/>
  <c r="M1921" i="2" s="1"/>
  <c r="J1921" i="2"/>
  <c r="L1929" i="2"/>
  <c r="J1929" i="2"/>
  <c r="M1965" i="2"/>
  <c r="L1967" i="2"/>
  <c r="M1967" i="2" s="1"/>
  <c r="J1967" i="2"/>
  <c r="L2003" i="2"/>
  <c r="M2003" i="2" s="1"/>
  <c r="J2003" i="2"/>
  <c r="J2014" i="2"/>
  <c r="K2014" i="2"/>
  <c r="M2014" i="2" s="1"/>
  <c r="M1742" i="2"/>
  <c r="M1767" i="2"/>
  <c r="K1770" i="2"/>
  <c r="M1770" i="2" s="1"/>
  <c r="J1770" i="2"/>
  <c r="M1811" i="2"/>
  <c r="M1843" i="2"/>
  <c r="K1892" i="2"/>
  <c r="M1892" i="2" s="1"/>
  <c r="J1892" i="2"/>
  <c r="L1905" i="2"/>
  <c r="J1905" i="2"/>
  <c r="L1941" i="2"/>
  <c r="M1941" i="2" s="1"/>
  <c r="J1941" i="2"/>
  <c r="J1959" i="2"/>
  <c r="K1961" i="2"/>
  <c r="M1961" i="2" s="1"/>
  <c r="L1965" i="2"/>
  <c r="J1965" i="2"/>
  <c r="J1744" i="2"/>
  <c r="J1783" i="2"/>
  <c r="K1791" i="2"/>
  <c r="M1791" i="2" s="1"/>
  <c r="J1808" i="2"/>
  <c r="J1815" i="2"/>
  <c r="K1823" i="2"/>
  <c r="M1823" i="2" s="1"/>
  <c r="J1840" i="2"/>
  <c r="J1847" i="2"/>
  <c r="K1855" i="2"/>
  <c r="M1855" i="2" s="1"/>
  <c r="K1859" i="2"/>
  <c r="M1859" i="2" s="1"/>
  <c r="J1859" i="2"/>
  <c r="M1877" i="2"/>
  <c r="M1879" i="2"/>
  <c r="J1882" i="2"/>
  <c r="K1882" i="2"/>
  <c r="M1882" i="2" s="1"/>
  <c r="L1975" i="2"/>
  <c r="J1975" i="2"/>
  <c r="K1939" i="2"/>
  <c r="M1939" i="2" s="1"/>
  <c r="J1939" i="2"/>
  <c r="K1955" i="2"/>
  <c r="M1955" i="2" s="1"/>
  <c r="J1955" i="2"/>
  <c r="M1973" i="2"/>
  <c r="M1988" i="2"/>
  <c r="K2062" i="2"/>
  <c r="M2062" i="2" s="1"/>
  <c r="J2062" i="2"/>
  <c r="K2094" i="2"/>
  <c r="M2094" i="2" s="1"/>
  <c r="J2094" i="2"/>
  <c r="M1876" i="2"/>
  <c r="J1878" i="2"/>
  <c r="K1878" i="2"/>
  <c r="M1878" i="2" s="1"/>
  <c r="K1914" i="2"/>
  <c r="M1914" i="2" s="1"/>
  <c r="J1923" i="2"/>
  <c r="J1931" i="2"/>
  <c r="J1944" i="2"/>
  <c r="K1986" i="2"/>
  <c r="M1986" i="2" s="1"/>
  <c r="M2008" i="2"/>
  <c r="L2027" i="2"/>
  <c r="M2027" i="2" s="1"/>
  <c r="J2027" i="2"/>
  <c r="M1924" i="2"/>
  <c r="J1926" i="2"/>
  <c r="K1926" i="2"/>
  <c r="M1926" i="2" s="1"/>
  <c r="M1932" i="2"/>
  <c r="J1934" i="2"/>
  <c r="K1934" i="2"/>
  <c r="M1934" i="2" s="1"/>
  <c r="K1968" i="2"/>
  <c r="M1968" i="2" s="1"/>
  <c r="J1968" i="2"/>
  <c r="J1974" i="2"/>
  <c r="K1974" i="2"/>
  <c r="M1974" i="2" s="1"/>
  <c r="K2021" i="2"/>
  <c r="M2021" i="2" s="1"/>
  <c r="J2021" i="2"/>
  <c r="M1909" i="2"/>
  <c r="J1920" i="2"/>
  <c r="L1928" i="2"/>
  <c r="M1928" i="2" s="1"/>
  <c r="J1928" i="2"/>
  <c r="L1936" i="2"/>
  <c r="J1936" i="2"/>
  <c r="K1944" i="2"/>
  <c r="M1944" i="2" s="1"/>
  <c r="J1948" i="2"/>
  <c r="L1952" i="2"/>
  <c r="M1952" i="2" s="1"/>
  <c r="J1952" i="2"/>
  <c r="M1984" i="2"/>
  <c r="M1996" i="2"/>
  <c r="L2000" i="2"/>
  <c r="J2009" i="2"/>
  <c r="K2009" i="2"/>
  <c r="M2009" i="2" s="1"/>
  <c r="J2030" i="2"/>
  <c r="K2030" i="2"/>
  <c r="M2030" i="2" s="1"/>
  <c r="J1787" i="2"/>
  <c r="J1795" i="2"/>
  <c r="J1803" i="2"/>
  <c r="J1811" i="2"/>
  <c r="J1819" i="2"/>
  <c r="J1827" i="2"/>
  <c r="J1835" i="2"/>
  <c r="J1843" i="2"/>
  <c r="J1851" i="2"/>
  <c r="M1869" i="2"/>
  <c r="M1884" i="2"/>
  <c r="J1886" i="2"/>
  <c r="K1886" i="2"/>
  <c r="M1886" i="2" s="1"/>
  <c r="J1924" i="2"/>
  <c r="J1932" i="2"/>
  <c r="K1942" i="2"/>
  <c r="M1942" i="2" s="1"/>
  <c r="J1945" i="2"/>
  <c r="K1945" i="2"/>
  <c r="M1945" i="2" s="1"/>
  <c r="M1960" i="2"/>
  <c r="M1964" i="2"/>
  <c r="L1987" i="2"/>
  <c r="J1987" i="2"/>
  <c r="L1992" i="2"/>
  <c r="M1992" i="2" s="1"/>
  <c r="J1992" i="2"/>
  <c r="K2007" i="2"/>
  <c r="M2007" i="2" s="1"/>
  <c r="J2007" i="2"/>
  <c r="M1893" i="2"/>
  <c r="M1908" i="2"/>
  <c r="J1910" i="2"/>
  <c r="K1910" i="2"/>
  <c r="M1910" i="2" s="1"/>
  <c r="M1940" i="2"/>
  <c r="M1956" i="2"/>
  <c r="M1975" i="2"/>
  <c r="K1977" i="2"/>
  <c r="M1977" i="2" s="1"/>
  <c r="K1981" i="2"/>
  <c r="M1981" i="2" s="1"/>
  <c r="K2018" i="2"/>
  <c r="M2018" i="2" s="1"/>
  <c r="J2018" i="2"/>
  <c r="M2056" i="2"/>
  <c r="K2074" i="2"/>
  <c r="M2074" i="2" s="1"/>
  <c r="J2074" i="2"/>
  <c r="M2081" i="2"/>
  <c r="M2088" i="2"/>
  <c r="J1858" i="2"/>
  <c r="M1865" i="2"/>
  <c r="M1873" i="2"/>
  <c r="M1881" i="2"/>
  <c r="M1889" i="2"/>
  <c r="M1897" i="2"/>
  <c r="M1905" i="2"/>
  <c r="M1913" i="2"/>
  <c r="M1929" i="2"/>
  <c r="M1936" i="2"/>
  <c r="J1985" i="2"/>
  <c r="K1985" i="2"/>
  <c r="M1985" i="2" s="1"/>
  <c r="M1987" i="2"/>
  <c r="J1989" i="2"/>
  <c r="K1989" i="2"/>
  <c r="M1989" i="2" s="1"/>
  <c r="K1991" i="2"/>
  <c r="M1991" i="2" s="1"/>
  <c r="J1991" i="2"/>
  <c r="M2036" i="2"/>
  <c r="K2045" i="2"/>
  <c r="M2045" i="2" s="1"/>
  <c r="J2045" i="2"/>
  <c r="K2058" i="2"/>
  <c r="M2058" i="2" s="1"/>
  <c r="J2058" i="2"/>
  <c r="M1972" i="2"/>
  <c r="J2006" i="2"/>
  <c r="K2017" i="2"/>
  <c r="M2017" i="2" s="1"/>
  <c r="J2017" i="2"/>
  <c r="K2023" i="2"/>
  <c r="M2023" i="2" s="1"/>
  <c r="J2023" i="2"/>
  <c r="L2035" i="2"/>
  <c r="M2035" i="2" s="1"/>
  <c r="J2035" i="2"/>
  <c r="K2025" i="2"/>
  <c r="M2025" i="2" s="1"/>
  <c r="J2025" i="2"/>
  <c r="K2037" i="2"/>
  <c r="M2037" i="2" s="1"/>
  <c r="J2037" i="2"/>
  <c r="K2082" i="2"/>
  <c r="M2082" i="2" s="1"/>
  <c r="J2082" i="2"/>
  <c r="J1997" i="2"/>
  <c r="M2004" i="2"/>
  <c r="M2028" i="2"/>
  <c r="K2041" i="2"/>
  <c r="M2041" i="2" s="1"/>
  <c r="J2041" i="2"/>
  <c r="M2048" i="2"/>
  <c r="M2052" i="2"/>
  <c r="K2070" i="2"/>
  <c r="M2070" i="2" s="1"/>
  <c r="J2070" i="2"/>
  <c r="M2077" i="2"/>
  <c r="M2084" i="2"/>
  <c r="K2102" i="2"/>
  <c r="M2102" i="2" s="1"/>
  <c r="J2102" i="2"/>
  <c r="K2090" i="2"/>
  <c r="M2090" i="2" s="1"/>
  <c r="J2090" i="2"/>
  <c r="M1980" i="2"/>
  <c r="M2012" i="2"/>
  <c r="K2029" i="2"/>
  <c r="M2029" i="2" s="1"/>
  <c r="J2029" i="2"/>
  <c r="K2078" i="2"/>
  <c r="M2078" i="2" s="1"/>
  <c r="J2078" i="2"/>
  <c r="M2092" i="2"/>
  <c r="J1993" i="2"/>
  <c r="M2000" i="2"/>
  <c r="M2032" i="2"/>
  <c r="K2066" i="2"/>
  <c r="M2066" i="2" s="1"/>
  <c r="J2066" i="2"/>
  <c r="M2073" i="2"/>
  <c r="M2080" i="2"/>
  <c r="K2098" i="2"/>
  <c r="M2098" i="2" s="1"/>
  <c r="J2098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4" i="2"/>
  <c r="BF2118" i="1"/>
  <c r="BE2118" i="1"/>
  <c r="P2118" i="1"/>
  <c r="N2118" i="1"/>
  <c r="I2118" i="1"/>
  <c r="L2118" i="1" s="1"/>
  <c r="H2118" i="1"/>
  <c r="BF2117" i="1"/>
  <c r="BE2117" i="1"/>
  <c r="P2117" i="1"/>
  <c r="N2117" i="1"/>
  <c r="I2117" i="1"/>
  <c r="L2117" i="1" s="1"/>
  <c r="H2117" i="1"/>
  <c r="K2117" i="1" s="1"/>
  <c r="BF2116" i="1"/>
  <c r="BE2116" i="1"/>
  <c r="P2116" i="1"/>
  <c r="N2116" i="1"/>
  <c r="I2116" i="1"/>
  <c r="L2116" i="1" s="1"/>
  <c r="H2116" i="1"/>
  <c r="BF2115" i="1"/>
  <c r="BE2115" i="1"/>
  <c r="P2115" i="1"/>
  <c r="N2115" i="1"/>
  <c r="I2115" i="1"/>
  <c r="L2115" i="1" s="1"/>
  <c r="H2115" i="1"/>
  <c r="K2115" i="1" s="1"/>
  <c r="BF2114" i="1"/>
  <c r="BE2114" i="1"/>
  <c r="P2114" i="1"/>
  <c r="N2114" i="1"/>
  <c r="I2114" i="1"/>
  <c r="L2114" i="1" s="1"/>
  <c r="H2114" i="1"/>
  <c r="K2114" i="1" s="1"/>
  <c r="BF2113" i="1"/>
  <c r="BE2113" i="1"/>
  <c r="P2113" i="1"/>
  <c r="N2113" i="1"/>
  <c r="I2113" i="1"/>
  <c r="L2113" i="1" s="1"/>
  <c r="H2113" i="1"/>
  <c r="K2113" i="1" s="1"/>
  <c r="BF2112" i="1"/>
  <c r="BE2112" i="1"/>
  <c r="P2112" i="1"/>
  <c r="N2112" i="1"/>
  <c r="I2112" i="1"/>
  <c r="L2112" i="1" s="1"/>
  <c r="H2112" i="1"/>
  <c r="K2112" i="1" s="1"/>
  <c r="BF2111" i="1"/>
  <c r="BE2111" i="1"/>
  <c r="P2111" i="1"/>
  <c r="N2111" i="1"/>
  <c r="I2111" i="1"/>
  <c r="L2111" i="1" s="1"/>
  <c r="H2111" i="1"/>
  <c r="K2111" i="1" s="1"/>
  <c r="BF2110" i="1"/>
  <c r="BE2110" i="1"/>
  <c r="P2110" i="1"/>
  <c r="N2110" i="1"/>
  <c r="I2110" i="1"/>
  <c r="L2110" i="1" s="1"/>
  <c r="H2110" i="1"/>
  <c r="K2110" i="1" s="1"/>
  <c r="BF2109" i="1"/>
  <c r="BE2109" i="1"/>
  <c r="P2109" i="1"/>
  <c r="N2109" i="1"/>
  <c r="I2109" i="1"/>
  <c r="L2109" i="1" s="1"/>
  <c r="H2109" i="1"/>
  <c r="K2109" i="1" s="1"/>
  <c r="BF2108" i="1"/>
  <c r="BE2108" i="1"/>
  <c r="P2108" i="1"/>
  <c r="N2108" i="1"/>
  <c r="I2108" i="1"/>
  <c r="L2108" i="1" s="1"/>
  <c r="H2108" i="1"/>
  <c r="K2108" i="1" s="1"/>
  <c r="BF2107" i="1"/>
  <c r="BE2107" i="1"/>
  <c r="P2107" i="1"/>
  <c r="N2107" i="1"/>
  <c r="I2107" i="1"/>
  <c r="L2107" i="1" s="1"/>
  <c r="H2107" i="1"/>
  <c r="K2107" i="1" s="1"/>
  <c r="BF2106" i="1"/>
  <c r="BE2106" i="1"/>
  <c r="P2106" i="1"/>
  <c r="N2106" i="1"/>
  <c r="I2106" i="1"/>
  <c r="L2106" i="1" s="1"/>
  <c r="H2106" i="1"/>
  <c r="K2106" i="1" s="1"/>
  <c r="M2106" i="1" s="1"/>
  <c r="BF2105" i="1"/>
  <c r="BE2105" i="1"/>
  <c r="P2105" i="1"/>
  <c r="N2105" i="1"/>
  <c r="I2105" i="1"/>
  <c r="L2105" i="1" s="1"/>
  <c r="H2105" i="1"/>
  <c r="BF2104" i="1"/>
  <c r="BE2104" i="1"/>
  <c r="P2104" i="1"/>
  <c r="N2104" i="1"/>
  <c r="I2104" i="1"/>
  <c r="L2104" i="1" s="1"/>
  <c r="H2104" i="1"/>
  <c r="BF2103" i="1"/>
  <c r="BE2103" i="1"/>
  <c r="P2103" i="1"/>
  <c r="N2103" i="1"/>
  <c r="K2103" i="1"/>
  <c r="I2103" i="1"/>
  <c r="L2103" i="1" s="1"/>
  <c r="H2103" i="1"/>
  <c r="BF2102" i="1"/>
  <c r="BE2102" i="1"/>
  <c r="P2102" i="1"/>
  <c r="N2102" i="1"/>
  <c r="I2102" i="1"/>
  <c r="L2102" i="1" s="1"/>
  <c r="H2102" i="1"/>
  <c r="K2102" i="1" s="1"/>
  <c r="BF2101" i="1"/>
  <c r="BE2101" i="1"/>
  <c r="P2101" i="1"/>
  <c r="N2101" i="1"/>
  <c r="I2101" i="1"/>
  <c r="L2101" i="1" s="1"/>
  <c r="H2101" i="1"/>
  <c r="K2101" i="1" s="1"/>
  <c r="BF2100" i="1"/>
  <c r="BE2100" i="1"/>
  <c r="P2100" i="1"/>
  <c r="N2100" i="1"/>
  <c r="I2100" i="1"/>
  <c r="L2100" i="1" s="1"/>
  <c r="H2100" i="1"/>
  <c r="BF2099" i="1"/>
  <c r="BE2099" i="1"/>
  <c r="P2099" i="1"/>
  <c r="N2099" i="1"/>
  <c r="I2099" i="1"/>
  <c r="L2099" i="1" s="1"/>
  <c r="H2099" i="1"/>
  <c r="BF2098" i="1"/>
  <c r="BE2098" i="1"/>
  <c r="P2098" i="1"/>
  <c r="N2098" i="1"/>
  <c r="K2098" i="1"/>
  <c r="I2098" i="1"/>
  <c r="L2098" i="1" s="1"/>
  <c r="H2098" i="1"/>
  <c r="BF2097" i="1"/>
  <c r="BE2097" i="1"/>
  <c r="P2097" i="1"/>
  <c r="N2097" i="1"/>
  <c r="I2097" i="1"/>
  <c r="L2097" i="1" s="1"/>
  <c r="H2097" i="1"/>
  <c r="K2097" i="1" s="1"/>
  <c r="BF2096" i="1"/>
  <c r="BE2096" i="1"/>
  <c r="P2096" i="1"/>
  <c r="N2096" i="1"/>
  <c r="I2096" i="1"/>
  <c r="L2096" i="1" s="1"/>
  <c r="H2096" i="1"/>
  <c r="BF2095" i="1"/>
  <c r="BE2095" i="1"/>
  <c r="P2095" i="1"/>
  <c r="N2095" i="1"/>
  <c r="I2095" i="1"/>
  <c r="L2095" i="1" s="1"/>
  <c r="H2095" i="1"/>
  <c r="BF2094" i="1"/>
  <c r="BE2094" i="1"/>
  <c r="P2094" i="1"/>
  <c r="N2094" i="1"/>
  <c r="I2094" i="1"/>
  <c r="L2094" i="1" s="1"/>
  <c r="H2094" i="1"/>
  <c r="K2094" i="1" s="1"/>
  <c r="BF2093" i="1"/>
  <c r="BE2093" i="1"/>
  <c r="P2093" i="1"/>
  <c r="N2093" i="1"/>
  <c r="I2093" i="1"/>
  <c r="L2093" i="1" s="1"/>
  <c r="H2093" i="1"/>
  <c r="K2093" i="1" s="1"/>
  <c r="BF2092" i="1"/>
  <c r="BE2092" i="1"/>
  <c r="P2092" i="1"/>
  <c r="N2092" i="1"/>
  <c r="I2092" i="1"/>
  <c r="L2092" i="1" s="1"/>
  <c r="H2092" i="1"/>
  <c r="BF2091" i="1"/>
  <c r="BE2091" i="1"/>
  <c r="P2091" i="1"/>
  <c r="N2091" i="1"/>
  <c r="I2091" i="1"/>
  <c r="L2091" i="1" s="1"/>
  <c r="H2091" i="1"/>
  <c r="BF2090" i="1"/>
  <c r="BE2090" i="1"/>
  <c r="P2090" i="1"/>
  <c r="N2090" i="1"/>
  <c r="K2090" i="1"/>
  <c r="I2090" i="1"/>
  <c r="L2090" i="1" s="1"/>
  <c r="H2090" i="1"/>
  <c r="BF2089" i="1"/>
  <c r="BE2089" i="1"/>
  <c r="P2089" i="1"/>
  <c r="N2089" i="1"/>
  <c r="I2089" i="1"/>
  <c r="L2089" i="1" s="1"/>
  <c r="H2089" i="1"/>
  <c r="K2089" i="1" s="1"/>
  <c r="BF2088" i="1"/>
  <c r="BE2088" i="1"/>
  <c r="P2088" i="1"/>
  <c r="N2088" i="1"/>
  <c r="I2088" i="1"/>
  <c r="L2088" i="1" s="1"/>
  <c r="H2088" i="1"/>
  <c r="K2088" i="1" s="1"/>
  <c r="BF2087" i="1"/>
  <c r="BE2087" i="1"/>
  <c r="P2087" i="1"/>
  <c r="N2087" i="1"/>
  <c r="I2087" i="1"/>
  <c r="L2087" i="1" s="1"/>
  <c r="H2087" i="1"/>
  <c r="K2087" i="1" s="1"/>
  <c r="BF2086" i="1"/>
  <c r="BE2086" i="1"/>
  <c r="P2086" i="1"/>
  <c r="N2086" i="1"/>
  <c r="I2086" i="1"/>
  <c r="L2086" i="1" s="1"/>
  <c r="H2086" i="1"/>
  <c r="BF2085" i="1"/>
  <c r="BE2085" i="1"/>
  <c r="P2085" i="1"/>
  <c r="N2085" i="1"/>
  <c r="I2085" i="1"/>
  <c r="L2085" i="1" s="1"/>
  <c r="H2085" i="1"/>
  <c r="BF2084" i="1"/>
  <c r="BE2084" i="1"/>
  <c r="P2084" i="1"/>
  <c r="N2084" i="1"/>
  <c r="I2084" i="1"/>
  <c r="L2084" i="1" s="1"/>
  <c r="H2084" i="1"/>
  <c r="BF2083" i="1"/>
  <c r="BE2083" i="1"/>
  <c r="P2083" i="1"/>
  <c r="N2083" i="1"/>
  <c r="I2083" i="1"/>
  <c r="L2083" i="1" s="1"/>
  <c r="H2083" i="1"/>
  <c r="K2083" i="1" s="1"/>
  <c r="BF2082" i="1"/>
  <c r="BE2082" i="1"/>
  <c r="P2082" i="1"/>
  <c r="N2082" i="1"/>
  <c r="I2082" i="1"/>
  <c r="L2082" i="1" s="1"/>
  <c r="H2082" i="1"/>
  <c r="K2082" i="1" s="1"/>
  <c r="BF2081" i="1"/>
  <c r="BE2081" i="1"/>
  <c r="P2081" i="1"/>
  <c r="N2081" i="1"/>
  <c r="I2081" i="1"/>
  <c r="L2081" i="1" s="1"/>
  <c r="H2081" i="1"/>
  <c r="BF2080" i="1"/>
  <c r="BE2080" i="1"/>
  <c r="P2080" i="1"/>
  <c r="N2080" i="1"/>
  <c r="I2080" i="1"/>
  <c r="L2080" i="1" s="1"/>
  <c r="H2080" i="1"/>
  <c r="BF2079" i="1"/>
  <c r="BE2079" i="1"/>
  <c r="P2079" i="1"/>
  <c r="N2079" i="1"/>
  <c r="I2079" i="1"/>
  <c r="L2079" i="1" s="1"/>
  <c r="H2079" i="1"/>
  <c r="K2079" i="1" s="1"/>
  <c r="BF2078" i="1"/>
  <c r="BE2078" i="1"/>
  <c r="P2078" i="1"/>
  <c r="N2078" i="1"/>
  <c r="I2078" i="1"/>
  <c r="L2078" i="1" s="1"/>
  <c r="H2078" i="1"/>
  <c r="K2078" i="1" s="1"/>
  <c r="BF2077" i="1"/>
  <c r="BE2077" i="1"/>
  <c r="P2077" i="1"/>
  <c r="N2077" i="1"/>
  <c r="I2077" i="1"/>
  <c r="L2077" i="1" s="1"/>
  <c r="H2077" i="1"/>
  <c r="K2077" i="1" s="1"/>
  <c r="BF2076" i="1"/>
  <c r="BE2076" i="1"/>
  <c r="P2076" i="1"/>
  <c r="N2076" i="1"/>
  <c r="I2076" i="1"/>
  <c r="L2076" i="1" s="1"/>
  <c r="H2076" i="1"/>
  <c r="K2076" i="1" s="1"/>
  <c r="BF2075" i="1"/>
  <c r="BE2075" i="1"/>
  <c r="P2075" i="1"/>
  <c r="N2075" i="1"/>
  <c r="I2075" i="1"/>
  <c r="L2075" i="1" s="1"/>
  <c r="H2075" i="1"/>
  <c r="K2075" i="1" s="1"/>
  <c r="BF2074" i="1"/>
  <c r="BE2074" i="1"/>
  <c r="P2074" i="1"/>
  <c r="N2074" i="1"/>
  <c r="I2074" i="1"/>
  <c r="L2074" i="1" s="1"/>
  <c r="H2074" i="1"/>
  <c r="K2074" i="1" s="1"/>
  <c r="BF2073" i="1"/>
  <c r="BE2073" i="1"/>
  <c r="P2073" i="1"/>
  <c r="N2073" i="1"/>
  <c r="I2073" i="1"/>
  <c r="L2073" i="1" s="1"/>
  <c r="H2073" i="1"/>
  <c r="K2073" i="1" s="1"/>
  <c r="BF2072" i="1"/>
  <c r="BE2072" i="1"/>
  <c r="P2072" i="1"/>
  <c r="N2072" i="1"/>
  <c r="I2072" i="1"/>
  <c r="L2072" i="1" s="1"/>
  <c r="H2072" i="1"/>
  <c r="K2072" i="1" s="1"/>
  <c r="BF2071" i="1"/>
  <c r="BE2071" i="1"/>
  <c r="P2071" i="1"/>
  <c r="N2071" i="1"/>
  <c r="I2071" i="1"/>
  <c r="L2071" i="1" s="1"/>
  <c r="H2071" i="1"/>
  <c r="J2071" i="1" s="1"/>
  <c r="BF2070" i="1"/>
  <c r="BE2070" i="1"/>
  <c r="P2070" i="1"/>
  <c r="N2070" i="1"/>
  <c r="I2070" i="1"/>
  <c r="L2070" i="1" s="1"/>
  <c r="H2070" i="1"/>
  <c r="BF2069" i="1"/>
  <c r="BE2069" i="1"/>
  <c r="P2069" i="1"/>
  <c r="N2069" i="1"/>
  <c r="I2069" i="1"/>
  <c r="L2069" i="1" s="1"/>
  <c r="H2069" i="1"/>
  <c r="K2069" i="1" s="1"/>
  <c r="BF2068" i="1"/>
  <c r="BE2068" i="1"/>
  <c r="P2068" i="1"/>
  <c r="N2068" i="1"/>
  <c r="I2068" i="1"/>
  <c r="L2068" i="1" s="1"/>
  <c r="H2068" i="1"/>
  <c r="K2068" i="1" s="1"/>
  <c r="BF2067" i="1"/>
  <c r="BE2067" i="1"/>
  <c r="P2067" i="1"/>
  <c r="N2067" i="1"/>
  <c r="I2067" i="1"/>
  <c r="L2067" i="1" s="1"/>
  <c r="H2067" i="1"/>
  <c r="K2067" i="1" s="1"/>
  <c r="M2067" i="1" s="1"/>
  <c r="O2067" i="1" s="1"/>
  <c r="Q2067" i="1" s="1"/>
  <c r="BF2066" i="1"/>
  <c r="BE2066" i="1"/>
  <c r="P2066" i="1"/>
  <c r="N2066" i="1"/>
  <c r="I2066" i="1"/>
  <c r="L2066" i="1" s="1"/>
  <c r="H2066" i="1"/>
  <c r="K2066" i="1" s="1"/>
  <c r="BF2065" i="1"/>
  <c r="BE2065" i="1"/>
  <c r="P2065" i="1"/>
  <c r="N2065" i="1"/>
  <c r="I2065" i="1"/>
  <c r="L2065" i="1" s="1"/>
  <c r="H2065" i="1"/>
  <c r="BF2064" i="1"/>
  <c r="BE2064" i="1"/>
  <c r="P2064" i="1"/>
  <c r="N2064" i="1"/>
  <c r="I2064" i="1"/>
  <c r="L2064" i="1" s="1"/>
  <c r="H2064" i="1"/>
  <c r="BF2063" i="1"/>
  <c r="BE2063" i="1"/>
  <c r="P2063" i="1"/>
  <c r="N2063" i="1"/>
  <c r="I2063" i="1"/>
  <c r="L2063" i="1" s="1"/>
  <c r="H2063" i="1"/>
  <c r="K2063" i="1" s="1"/>
  <c r="BF2062" i="1"/>
  <c r="BE2062" i="1"/>
  <c r="P2062" i="1"/>
  <c r="N2062" i="1"/>
  <c r="I2062" i="1"/>
  <c r="L2062" i="1" s="1"/>
  <c r="H2062" i="1"/>
  <c r="BF2061" i="1"/>
  <c r="BE2061" i="1"/>
  <c r="P2061" i="1"/>
  <c r="N2061" i="1"/>
  <c r="I2061" i="1"/>
  <c r="L2061" i="1" s="1"/>
  <c r="H2061" i="1"/>
  <c r="BF2060" i="1"/>
  <c r="BE2060" i="1"/>
  <c r="P2060" i="1"/>
  <c r="N2060" i="1"/>
  <c r="I2060" i="1"/>
  <c r="L2060" i="1" s="1"/>
  <c r="H2060" i="1"/>
  <c r="BF2059" i="1"/>
  <c r="BE2059" i="1"/>
  <c r="P2059" i="1"/>
  <c r="N2059" i="1"/>
  <c r="I2059" i="1"/>
  <c r="L2059" i="1" s="1"/>
  <c r="H2059" i="1"/>
  <c r="BF2058" i="1"/>
  <c r="BE2058" i="1"/>
  <c r="P2058" i="1"/>
  <c r="N2058" i="1"/>
  <c r="I2058" i="1"/>
  <c r="L2058" i="1" s="1"/>
  <c r="H2058" i="1"/>
  <c r="BF2057" i="1"/>
  <c r="BE2057" i="1"/>
  <c r="P2057" i="1"/>
  <c r="N2057" i="1"/>
  <c r="I2057" i="1"/>
  <c r="L2057" i="1" s="1"/>
  <c r="H2057" i="1"/>
  <c r="K2057" i="1" s="1"/>
  <c r="BF2056" i="1"/>
  <c r="BE2056" i="1"/>
  <c r="P2056" i="1"/>
  <c r="N2056" i="1"/>
  <c r="I2056" i="1"/>
  <c r="L2056" i="1" s="1"/>
  <c r="H2056" i="1"/>
  <c r="K2056" i="1" s="1"/>
  <c r="BF2055" i="1"/>
  <c r="BE2055" i="1"/>
  <c r="P2055" i="1"/>
  <c r="N2055" i="1"/>
  <c r="I2055" i="1"/>
  <c r="L2055" i="1" s="1"/>
  <c r="H2055" i="1"/>
  <c r="K2055" i="1" s="1"/>
  <c r="M2055" i="1" s="1"/>
  <c r="BF2054" i="1"/>
  <c r="BE2054" i="1"/>
  <c r="P2054" i="1"/>
  <c r="N2054" i="1"/>
  <c r="I2054" i="1"/>
  <c r="L2054" i="1" s="1"/>
  <c r="H2054" i="1"/>
  <c r="K2054" i="1" s="1"/>
  <c r="BF2053" i="1"/>
  <c r="BE2053" i="1"/>
  <c r="P2053" i="1"/>
  <c r="N2053" i="1"/>
  <c r="I2053" i="1"/>
  <c r="L2053" i="1" s="1"/>
  <c r="H2053" i="1"/>
  <c r="BF2052" i="1"/>
  <c r="BE2052" i="1"/>
  <c r="P2052" i="1"/>
  <c r="N2052" i="1"/>
  <c r="I2052" i="1"/>
  <c r="L2052" i="1" s="1"/>
  <c r="H2052" i="1"/>
  <c r="K2052" i="1" s="1"/>
  <c r="BF2051" i="1"/>
  <c r="BE2051" i="1"/>
  <c r="P2051" i="1"/>
  <c r="N2051" i="1"/>
  <c r="I2051" i="1"/>
  <c r="H2051" i="1"/>
  <c r="K2051" i="1" s="1"/>
  <c r="BF2050" i="1"/>
  <c r="BE2050" i="1"/>
  <c r="P2050" i="1"/>
  <c r="N2050" i="1"/>
  <c r="I2050" i="1"/>
  <c r="H2050" i="1"/>
  <c r="K2050" i="1" s="1"/>
  <c r="BF2049" i="1"/>
  <c r="BE2049" i="1"/>
  <c r="P2049" i="1"/>
  <c r="N2049" i="1"/>
  <c r="I2049" i="1"/>
  <c r="L2049" i="1" s="1"/>
  <c r="H2049" i="1"/>
  <c r="K2049" i="1" s="1"/>
  <c r="BF2048" i="1"/>
  <c r="BE2048" i="1"/>
  <c r="P2048" i="1"/>
  <c r="N2048" i="1"/>
  <c r="I2048" i="1"/>
  <c r="L2048" i="1" s="1"/>
  <c r="H2048" i="1"/>
  <c r="BF2047" i="1"/>
  <c r="BE2047" i="1"/>
  <c r="P2047" i="1"/>
  <c r="N2047" i="1"/>
  <c r="I2047" i="1"/>
  <c r="L2047" i="1" s="1"/>
  <c r="H2047" i="1"/>
  <c r="K2047" i="1" s="1"/>
  <c r="BF2046" i="1"/>
  <c r="BE2046" i="1"/>
  <c r="P2046" i="1"/>
  <c r="N2046" i="1"/>
  <c r="L2046" i="1"/>
  <c r="I2046" i="1"/>
  <c r="H2046" i="1"/>
  <c r="BF2045" i="1"/>
  <c r="BE2045" i="1"/>
  <c r="P2045" i="1"/>
  <c r="N2045" i="1"/>
  <c r="I2045" i="1"/>
  <c r="L2045" i="1" s="1"/>
  <c r="H2045" i="1"/>
  <c r="BF2044" i="1"/>
  <c r="BE2044" i="1"/>
  <c r="P2044" i="1"/>
  <c r="N2044" i="1"/>
  <c r="L2044" i="1"/>
  <c r="I2044" i="1"/>
  <c r="H2044" i="1"/>
  <c r="K2044" i="1" s="1"/>
  <c r="BF2043" i="1"/>
  <c r="BE2043" i="1"/>
  <c r="P2043" i="1"/>
  <c r="N2043" i="1"/>
  <c r="I2043" i="1"/>
  <c r="L2043" i="1" s="1"/>
  <c r="H2043" i="1"/>
  <c r="K2043" i="1" s="1"/>
  <c r="BF2042" i="1"/>
  <c r="BE2042" i="1"/>
  <c r="P2042" i="1"/>
  <c r="N2042" i="1"/>
  <c r="I2042" i="1"/>
  <c r="L2042" i="1" s="1"/>
  <c r="H2042" i="1"/>
  <c r="K2042" i="1" s="1"/>
  <c r="BF2041" i="1"/>
  <c r="BE2041" i="1"/>
  <c r="P2041" i="1"/>
  <c r="N2041" i="1"/>
  <c r="I2041" i="1"/>
  <c r="L2041" i="1" s="1"/>
  <c r="H2041" i="1"/>
  <c r="K2041" i="1" s="1"/>
  <c r="BF2040" i="1"/>
  <c r="BE2040" i="1"/>
  <c r="P2040" i="1"/>
  <c r="N2040" i="1"/>
  <c r="I2040" i="1"/>
  <c r="L2040" i="1" s="1"/>
  <c r="H2040" i="1"/>
  <c r="BF2039" i="1"/>
  <c r="BE2039" i="1"/>
  <c r="P2039" i="1"/>
  <c r="N2039" i="1"/>
  <c r="I2039" i="1"/>
  <c r="L2039" i="1" s="1"/>
  <c r="H2039" i="1"/>
  <c r="K2039" i="1" s="1"/>
  <c r="BF2038" i="1"/>
  <c r="BE2038" i="1"/>
  <c r="P2038" i="1"/>
  <c r="N2038" i="1"/>
  <c r="I2038" i="1"/>
  <c r="L2038" i="1" s="1"/>
  <c r="H2038" i="1"/>
  <c r="K2038" i="1" s="1"/>
  <c r="BF2037" i="1"/>
  <c r="BE2037" i="1"/>
  <c r="P2037" i="1"/>
  <c r="N2037" i="1"/>
  <c r="I2037" i="1"/>
  <c r="L2037" i="1" s="1"/>
  <c r="H2037" i="1"/>
  <c r="BF2036" i="1"/>
  <c r="BE2036" i="1"/>
  <c r="P2036" i="1"/>
  <c r="N2036" i="1"/>
  <c r="I2036" i="1"/>
  <c r="L2036" i="1" s="1"/>
  <c r="H2036" i="1"/>
  <c r="BF2035" i="1"/>
  <c r="BE2035" i="1"/>
  <c r="P2035" i="1"/>
  <c r="N2035" i="1"/>
  <c r="I2035" i="1"/>
  <c r="L2035" i="1" s="1"/>
  <c r="H2035" i="1"/>
  <c r="K2035" i="1" s="1"/>
  <c r="BF2034" i="1"/>
  <c r="BE2034" i="1"/>
  <c r="P2034" i="1"/>
  <c r="N2034" i="1"/>
  <c r="I2034" i="1"/>
  <c r="L2034" i="1" s="1"/>
  <c r="H2034" i="1"/>
  <c r="BF2033" i="1"/>
  <c r="BE2033" i="1"/>
  <c r="P2033" i="1"/>
  <c r="N2033" i="1"/>
  <c r="I2033" i="1"/>
  <c r="L2033" i="1" s="1"/>
  <c r="H2033" i="1"/>
  <c r="BF2032" i="1"/>
  <c r="BE2032" i="1"/>
  <c r="P2032" i="1"/>
  <c r="N2032" i="1"/>
  <c r="I2032" i="1"/>
  <c r="L2032" i="1" s="1"/>
  <c r="H2032" i="1"/>
  <c r="BF2031" i="1"/>
  <c r="BE2031" i="1"/>
  <c r="P2031" i="1"/>
  <c r="N2031" i="1"/>
  <c r="I2031" i="1"/>
  <c r="L2031" i="1" s="1"/>
  <c r="H2031" i="1"/>
  <c r="K2031" i="1" s="1"/>
  <c r="BF2030" i="1"/>
  <c r="BE2030" i="1"/>
  <c r="P2030" i="1"/>
  <c r="N2030" i="1"/>
  <c r="I2030" i="1"/>
  <c r="L2030" i="1" s="1"/>
  <c r="H2030" i="1"/>
  <c r="K2030" i="1" s="1"/>
  <c r="BF2029" i="1"/>
  <c r="BE2029" i="1"/>
  <c r="P2029" i="1"/>
  <c r="N2029" i="1"/>
  <c r="L2029" i="1"/>
  <c r="I2029" i="1"/>
  <c r="H2029" i="1"/>
  <c r="BF2028" i="1"/>
  <c r="BE2028" i="1"/>
  <c r="P2028" i="1"/>
  <c r="N2028" i="1"/>
  <c r="I2028" i="1"/>
  <c r="L2028" i="1" s="1"/>
  <c r="H2028" i="1"/>
  <c r="BF2027" i="1"/>
  <c r="BE2027" i="1"/>
  <c r="P2027" i="1"/>
  <c r="N2027" i="1"/>
  <c r="I2027" i="1"/>
  <c r="L2027" i="1" s="1"/>
  <c r="H2027" i="1"/>
  <c r="K2027" i="1" s="1"/>
  <c r="BF2026" i="1"/>
  <c r="BE2026" i="1"/>
  <c r="P2026" i="1"/>
  <c r="N2026" i="1"/>
  <c r="I2026" i="1"/>
  <c r="L2026" i="1" s="1"/>
  <c r="H2026" i="1"/>
  <c r="BF2025" i="1"/>
  <c r="BE2025" i="1"/>
  <c r="P2025" i="1"/>
  <c r="N2025" i="1"/>
  <c r="I2025" i="1"/>
  <c r="L2025" i="1" s="1"/>
  <c r="H2025" i="1"/>
  <c r="K2025" i="1" s="1"/>
  <c r="BF2024" i="1"/>
  <c r="BE2024" i="1"/>
  <c r="P2024" i="1"/>
  <c r="N2024" i="1"/>
  <c r="I2024" i="1"/>
  <c r="L2024" i="1" s="1"/>
  <c r="H2024" i="1"/>
  <c r="K2024" i="1" s="1"/>
  <c r="BF2023" i="1"/>
  <c r="BE2023" i="1"/>
  <c r="P2023" i="1"/>
  <c r="N2023" i="1"/>
  <c r="I2023" i="1"/>
  <c r="L2023" i="1" s="1"/>
  <c r="H2023" i="1"/>
  <c r="K2023" i="1" s="1"/>
  <c r="BF2022" i="1"/>
  <c r="BE2022" i="1"/>
  <c r="P2022" i="1"/>
  <c r="N2022" i="1"/>
  <c r="I2022" i="1"/>
  <c r="L2022" i="1" s="1"/>
  <c r="H2022" i="1"/>
  <c r="K2022" i="1" s="1"/>
  <c r="BF2021" i="1"/>
  <c r="BE2021" i="1"/>
  <c r="P2021" i="1"/>
  <c r="N2021" i="1"/>
  <c r="I2021" i="1"/>
  <c r="L2021" i="1" s="1"/>
  <c r="H2021" i="1"/>
  <c r="K2021" i="1" s="1"/>
  <c r="M2021" i="1" s="1"/>
  <c r="O2021" i="1" s="1"/>
  <c r="BF2020" i="1"/>
  <c r="BE2020" i="1"/>
  <c r="P2020" i="1"/>
  <c r="N2020" i="1"/>
  <c r="I2020" i="1"/>
  <c r="L2020" i="1" s="1"/>
  <c r="H2020" i="1"/>
  <c r="BF2019" i="1"/>
  <c r="BE2019" i="1"/>
  <c r="P2019" i="1"/>
  <c r="N2019" i="1"/>
  <c r="I2019" i="1"/>
  <c r="L2019" i="1" s="1"/>
  <c r="H2019" i="1"/>
  <c r="K2019" i="1" s="1"/>
  <c r="BF2018" i="1"/>
  <c r="BE2018" i="1"/>
  <c r="P2018" i="1"/>
  <c r="N2018" i="1"/>
  <c r="I2018" i="1"/>
  <c r="L2018" i="1" s="1"/>
  <c r="H2018" i="1"/>
  <c r="K2018" i="1" s="1"/>
  <c r="BF2017" i="1"/>
  <c r="BE2017" i="1"/>
  <c r="P2017" i="1"/>
  <c r="N2017" i="1"/>
  <c r="I2017" i="1"/>
  <c r="L2017" i="1" s="1"/>
  <c r="H2017" i="1"/>
  <c r="K2017" i="1" s="1"/>
  <c r="BF2016" i="1"/>
  <c r="BE2016" i="1"/>
  <c r="P2016" i="1"/>
  <c r="N2016" i="1"/>
  <c r="I2016" i="1"/>
  <c r="L2016" i="1" s="1"/>
  <c r="H2016" i="1"/>
  <c r="K2016" i="1" s="1"/>
  <c r="BF2015" i="1"/>
  <c r="BE2015" i="1"/>
  <c r="P2015" i="1"/>
  <c r="N2015" i="1"/>
  <c r="I2015" i="1"/>
  <c r="L2015" i="1" s="1"/>
  <c r="H2015" i="1"/>
  <c r="K2015" i="1" s="1"/>
  <c r="BF2014" i="1"/>
  <c r="BE2014" i="1"/>
  <c r="P2014" i="1"/>
  <c r="N2014" i="1"/>
  <c r="I2014" i="1"/>
  <c r="L2014" i="1" s="1"/>
  <c r="H2014" i="1"/>
  <c r="K2014" i="1" s="1"/>
  <c r="BF2013" i="1"/>
  <c r="BE2013" i="1"/>
  <c r="P2013" i="1"/>
  <c r="N2013" i="1"/>
  <c r="I2013" i="1"/>
  <c r="L2013" i="1" s="1"/>
  <c r="H2013" i="1"/>
  <c r="K2013" i="1" s="1"/>
  <c r="BF2012" i="1"/>
  <c r="BE2012" i="1"/>
  <c r="P2012" i="1"/>
  <c r="N2012" i="1"/>
  <c r="I2012" i="1"/>
  <c r="L2012" i="1" s="1"/>
  <c r="H2012" i="1"/>
  <c r="K2012" i="1" s="1"/>
  <c r="BF2011" i="1"/>
  <c r="BE2011" i="1"/>
  <c r="P2011" i="1"/>
  <c r="N2011" i="1"/>
  <c r="L2011" i="1"/>
  <c r="I2011" i="1"/>
  <c r="H2011" i="1"/>
  <c r="K2011" i="1" s="1"/>
  <c r="BF2010" i="1"/>
  <c r="BE2010" i="1"/>
  <c r="P2010" i="1"/>
  <c r="N2010" i="1"/>
  <c r="I2010" i="1"/>
  <c r="L2010" i="1" s="1"/>
  <c r="H2010" i="1"/>
  <c r="BF2009" i="1"/>
  <c r="BE2009" i="1"/>
  <c r="P2009" i="1"/>
  <c r="N2009" i="1"/>
  <c r="I2009" i="1"/>
  <c r="L2009" i="1" s="1"/>
  <c r="H2009" i="1"/>
  <c r="K2009" i="1" s="1"/>
  <c r="BF2008" i="1"/>
  <c r="BE2008" i="1"/>
  <c r="P2008" i="1"/>
  <c r="N2008" i="1"/>
  <c r="I2008" i="1"/>
  <c r="L2008" i="1" s="1"/>
  <c r="M2008" i="1" s="1"/>
  <c r="H2008" i="1"/>
  <c r="K2008" i="1" s="1"/>
  <c r="BF2007" i="1"/>
  <c r="BE2007" i="1"/>
  <c r="P2007" i="1"/>
  <c r="N2007" i="1"/>
  <c r="I2007" i="1"/>
  <c r="L2007" i="1" s="1"/>
  <c r="H2007" i="1"/>
  <c r="K2007" i="1" s="1"/>
  <c r="BF2006" i="1"/>
  <c r="BE2006" i="1"/>
  <c r="P2006" i="1"/>
  <c r="N2006" i="1"/>
  <c r="I2006" i="1"/>
  <c r="L2006" i="1" s="1"/>
  <c r="H2006" i="1"/>
  <c r="K2006" i="1" s="1"/>
  <c r="BF2005" i="1"/>
  <c r="BE2005" i="1"/>
  <c r="P2005" i="1"/>
  <c r="N2005" i="1"/>
  <c r="I2005" i="1"/>
  <c r="L2005" i="1" s="1"/>
  <c r="H2005" i="1"/>
  <c r="K2005" i="1" s="1"/>
  <c r="BF2004" i="1"/>
  <c r="BE2004" i="1"/>
  <c r="P2004" i="1"/>
  <c r="N2004" i="1"/>
  <c r="I2004" i="1"/>
  <c r="L2004" i="1" s="1"/>
  <c r="H2004" i="1"/>
  <c r="K2004" i="1" s="1"/>
  <c r="BF2003" i="1"/>
  <c r="BE2003" i="1"/>
  <c r="P2003" i="1"/>
  <c r="N2003" i="1"/>
  <c r="I2003" i="1"/>
  <c r="L2003" i="1" s="1"/>
  <c r="H2003" i="1"/>
  <c r="K2003" i="1" s="1"/>
  <c r="BF2002" i="1"/>
  <c r="BE2002" i="1"/>
  <c r="P2002" i="1"/>
  <c r="N2002" i="1"/>
  <c r="I2002" i="1"/>
  <c r="L2002" i="1" s="1"/>
  <c r="H2002" i="1"/>
  <c r="BF2001" i="1"/>
  <c r="BE2001" i="1"/>
  <c r="P2001" i="1"/>
  <c r="N2001" i="1"/>
  <c r="I2001" i="1"/>
  <c r="L2001" i="1" s="1"/>
  <c r="H2001" i="1"/>
  <c r="K2001" i="1" s="1"/>
  <c r="BF2000" i="1"/>
  <c r="BE2000" i="1"/>
  <c r="P2000" i="1"/>
  <c r="N2000" i="1"/>
  <c r="I2000" i="1"/>
  <c r="L2000" i="1" s="1"/>
  <c r="H2000" i="1"/>
  <c r="K2000" i="1" s="1"/>
  <c r="BF1999" i="1"/>
  <c r="BE1999" i="1"/>
  <c r="P1999" i="1"/>
  <c r="N1999" i="1"/>
  <c r="I1999" i="1"/>
  <c r="L1999" i="1" s="1"/>
  <c r="H1999" i="1"/>
  <c r="BF1998" i="1"/>
  <c r="BE1998" i="1"/>
  <c r="P1998" i="1"/>
  <c r="N1998" i="1"/>
  <c r="I1998" i="1"/>
  <c r="H1998" i="1"/>
  <c r="K1998" i="1" s="1"/>
  <c r="BF1997" i="1"/>
  <c r="BE1997" i="1"/>
  <c r="P1997" i="1"/>
  <c r="N1997" i="1"/>
  <c r="I1997" i="1"/>
  <c r="L1997" i="1" s="1"/>
  <c r="H1997" i="1"/>
  <c r="K1997" i="1" s="1"/>
  <c r="BF1996" i="1"/>
  <c r="BE1996" i="1"/>
  <c r="P1996" i="1"/>
  <c r="N1996" i="1"/>
  <c r="I1996" i="1"/>
  <c r="L1996" i="1" s="1"/>
  <c r="H1996" i="1"/>
  <c r="BF1995" i="1"/>
  <c r="BE1995" i="1"/>
  <c r="P1995" i="1"/>
  <c r="N1995" i="1"/>
  <c r="I1995" i="1"/>
  <c r="L1995" i="1" s="1"/>
  <c r="H1995" i="1"/>
  <c r="BF1994" i="1"/>
  <c r="BE1994" i="1"/>
  <c r="P1994" i="1"/>
  <c r="N1994" i="1"/>
  <c r="I1994" i="1"/>
  <c r="L1994" i="1" s="1"/>
  <c r="H1994" i="1"/>
  <c r="K1994" i="1" s="1"/>
  <c r="BF1993" i="1"/>
  <c r="BE1993" i="1"/>
  <c r="P1993" i="1"/>
  <c r="N1993" i="1"/>
  <c r="I1993" i="1"/>
  <c r="L1993" i="1" s="1"/>
  <c r="H1993" i="1"/>
  <c r="BF1992" i="1"/>
  <c r="BE1992" i="1"/>
  <c r="P1992" i="1"/>
  <c r="N1992" i="1"/>
  <c r="I1992" i="1"/>
  <c r="L1992" i="1" s="1"/>
  <c r="H1992" i="1"/>
  <c r="BF1991" i="1"/>
  <c r="BE1991" i="1"/>
  <c r="P1991" i="1"/>
  <c r="N1991" i="1"/>
  <c r="I1991" i="1"/>
  <c r="L1991" i="1" s="1"/>
  <c r="H1991" i="1"/>
  <c r="K1991" i="1" s="1"/>
  <c r="BF1990" i="1"/>
  <c r="BE1990" i="1"/>
  <c r="P1990" i="1"/>
  <c r="N1990" i="1"/>
  <c r="I1990" i="1"/>
  <c r="L1990" i="1" s="1"/>
  <c r="H1990" i="1"/>
  <c r="K1990" i="1" s="1"/>
  <c r="BF1989" i="1"/>
  <c r="BE1989" i="1"/>
  <c r="P1989" i="1"/>
  <c r="N1989" i="1"/>
  <c r="J1989" i="1"/>
  <c r="I1989" i="1"/>
  <c r="L1989" i="1" s="1"/>
  <c r="H1989" i="1"/>
  <c r="K1989" i="1" s="1"/>
  <c r="BF1988" i="1"/>
  <c r="BE1988" i="1"/>
  <c r="P1988" i="1"/>
  <c r="N1988" i="1"/>
  <c r="I1988" i="1"/>
  <c r="L1988" i="1" s="1"/>
  <c r="H1988" i="1"/>
  <c r="BF1987" i="1"/>
  <c r="BE1987" i="1"/>
  <c r="P1987" i="1"/>
  <c r="N1987" i="1"/>
  <c r="I1987" i="1"/>
  <c r="L1987" i="1" s="1"/>
  <c r="H1987" i="1"/>
  <c r="K1987" i="1" s="1"/>
  <c r="BF1986" i="1"/>
  <c r="BE1986" i="1"/>
  <c r="P1986" i="1"/>
  <c r="N1986" i="1"/>
  <c r="I1986" i="1"/>
  <c r="L1986" i="1" s="1"/>
  <c r="H1986" i="1"/>
  <c r="K1986" i="1" s="1"/>
  <c r="BF1985" i="1"/>
  <c r="BE1985" i="1"/>
  <c r="P1985" i="1"/>
  <c r="N1985" i="1"/>
  <c r="I1985" i="1"/>
  <c r="L1985" i="1" s="1"/>
  <c r="H1985" i="1"/>
  <c r="K1985" i="1" s="1"/>
  <c r="BF1984" i="1"/>
  <c r="BE1984" i="1"/>
  <c r="P1984" i="1"/>
  <c r="N1984" i="1"/>
  <c r="I1984" i="1"/>
  <c r="L1984" i="1" s="1"/>
  <c r="H1984" i="1"/>
  <c r="BF1983" i="1"/>
  <c r="BE1983" i="1"/>
  <c r="P1983" i="1"/>
  <c r="N1983" i="1"/>
  <c r="I1983" i="1"/>
  <c r="L1983" i="1" s="1"/>
  <c r="H1983" i="1"/>
  <c r="K1983" i="1" s="1"/>
  <c r="BF1982" i="1"/>
  <c r="BE1982" i="1"/>
  <c r="P1982" i="1"/>
  <c r="N1982" i="1"/>
  <c r="I1982" i="1"/>
  <c r="L1982" i="1" s="1"/>
  <c r="H1982" i="1"/>
  <c r="K1982" i="1" s="1"/>
  <c r="BF1981" i="1"/>
  <c r="BE1981" i="1"/>
  <c r="P1981" i="1"/>
  <c r="N1981" i="1"/>
  <c r="I1981" i="1"/>
  <c r="L1981" i="1" s="1"/>
  <c r="H1981" i="1"/>
  <c r="K1981" i="1" s="1"/>
  <c r="M1981" i="1" s="1"/>
  <c r="BF1980" i="1"/>
  <c r="BE1980" i="1"/>
  <c r="P1980" i="1"/>
  <c r="N1980" i="1"/>
  <c r="I1980" i="1"/>
  <c r="L1980" i="1" s="1"/>
  <c r="H1980" i="1"/>
  <c r="K1980" i="1" s="1"/>
  <c r="BF1979" i="1"/>
  <c r="BE1979" i="1"/>
  <c r="P1979" i="1"/>
  <c r="N1979" i="1"/>
  <c r="I1979" i="1"/>
  <c r="L1979" i="1" s="1"/>
  <c r="H1979" i="1"/>
  <c r="K1979" i="1" s="1"/>
  <c r="BF1978" i="1"/>
  <c r="BE1978" i="1"/>
  <c r="P1978" i="1"/>
  <c r="N1978" i="1"/>
  <c r="I1978" i="1"/>
  <c r="L1978" i="1" s="1"/>
  <c r="H1978" i="1"/>
  <c r="K1978" i="1" s="1"/>
  <c r="BF1977" i="1"/>
  <c r="BE1977" i="1"/>
  <c r="P1977" i="1"/>
  <c r="N1977" i="1"/>
  <c r="I1977" i="1"/>
  <c r="L1977" i="1" s="1"/>
  <c r="H1977" i="1"/>
  <c r="K1977" i="1" s="1"/>
  <c r="M1977" i="1" s="1"/>
  <c r="BF1976" i="1"/>
  <c r="BE1976" i="1"/>
  <c r="P1976" i="1"/>
  <c r="N1976" i="1"/>
  <c r="I1976" i="1"/>
  <c r="L1976" i="1" s="1"/>
  <c r="H1976" i="1"/>
  <c r="K1976" i="1" s="1"/>
  <c r="BF1975" i="1"/>
  <c r="BE1975" i="1"/>
  <c r="P1975" i="1"/>
  <c r="N1975" i="1"/>
  <c r="I1975" i="1"/>
  <c r="H1975" i="1"/>
  <c r="K1975" i="1" s="1"/>
  <c r="BF1974" i="1"/>
  <c r="BE1974" i="1"/>
  <c r="P1974" i="1"/>
  <c r="N1974" i="1"/>
  <c r="I1974" i="1"/>
  <c r="L1974" i="1" s="1"/>
  <c r="H1974" i="1"/>
  <c r="K1974" i="1" s="1"/>
  <c r="BF1973" i="1"/>
  <c r="BE1973" i="1"/>
  <c r="P1973" i="1"/>
  <c r="N1973" i="1"/>
  <c r="I1973" i="1"/>
  <c r="H1973" i="1"/>
  <c r="K1973" i="1" s="1"/>
  <c r="BF1972" i="1"/>
  <c r="BE1972" i="1"/>
  <c r="P1972" i="1"/>
  <c r="N1972" i="1"/>
  <c r="I1972" i="1"/>
  <c r="L1972" i="1" s="1"/>
  <c r="H1972" i="1"/>
  <c r="K1972" i="1" s="1"/>
  <c r="BF1971" i="1"/>
  <c r="BE1971" i="1"/>
  <c r="P1971" i="1"/>
  <c r="N1971" i="1"/>
  <c r="I1971" i="1"/>
  <c r="H1971" i="1"/>
  <c r="K1971" i="1" s="1"/>
  <c r="BF1970" i="1"/>
  <c r="BE1970" i="1"/>
  <c r="P1970" i="1"/>
  <c r="N1970" i="1"/>
  <c r="I1970" i="1"/>
  <c r="L1970" i="1" s="1"/>
  <c r="H1970" i="1"/>
  <c r="K1970" i="1" s="1"/>
  <c r="BF1969" i="1"/>
  <c r="BE1969" i="1"/>
  <c r="P1969" i="1"/>
  <c r="N1969" i="1"/>
  <c r="I1969" i="1"/>
  <c r="H1969" i="1"/>
  <c r="K1969" i="1" s="1"/>
  <c r="BF1968" i="1"/>
  <c r="BE1968" i="1"/>
  <c r="P1968" i="1"/>
  <c r="N1968" i="1"/>
  <c r="I1968" i="1"/>
  <c r="L1968" i="1" s="1"/>
  <c r="H1968" i="1"/>
  <c r="K1968" i="1" s="1"/>
  <c r="BF1967" i="1"/>
  <c r="BE1967" i="1"/>
  <c r="P1967" i="1"/>
  <c r="N1967" i="1"/>
  <c r="I1967" i="1"/>
  <c r="H1967" i="1"/>
  <c r="K1967" i="1" s="1"/>
  <c r="BF1966" i="1"/>
  <c r="BE1966" i="1"/>
  <c r="P1966" i="1"/>
  <c r="N1966" i="1"/>
  <c r="I1966" i="1"/>
  <c r="H1966" i="1"/>
  <c r="K1966" i="1" s="1"/>
  <c r="BF1965" i="1"/>
  <c r="BE1965" i="1"/>
  <c r="P1965" i="1"/>
  <c r="N1965" i="1"/>
  <c r="I1965" i="1"/>
  <c r="H1965" i="1"/>
  <c r="K1965" i="1" s="1"/>
  <c r="BF1964" i="1"/>
  <c r="BE1964" i="1"/>
  <c r="P1964" i="1"/>
  <c r="N1964" i="1"/>
  <c r="I1964" i="1"/>
  <c r="H1964" i="1"/>
  <c r="K1964" i="1" s="1"/>
  <c r="BF1963" i="1"/>
  <c r="BE1963" i="1"/>
  <c r="P1963" i="1"/>
  <c r="N1963" i="1"/>
  <c r="I1963" i="1"/>
  <c r="H1963" i="1"/>
  <c r="K1963" i="1" s="1"/>
  <c r="BF1962" i="1"/>
  <c r="BE1962" i="1"/>
  <c r="P1962" i="1"/>
  <c r="N1962" i="1"/>
  <c r="I1962" i="1"/>
  <c r="H1962" i="1"/>
  <c r="K1962" i="1" s="1"/>
  <c r="BF1961" i="1"/>
  <c r="BE1961" i="1"/>
  <c r="P1961" i="1"/>
  <c r="N1961" i="1"/>
  <c r="I1961" i="1"/>
  <c r="H1961" i="1"/>
  <c r="K1961" i="1" s="1"/>
  <c r="BF1960" i="1"/>
  <c r="BE1960" i="1"/>
  <c r="P1960" i="1"/>
  <c r="N1960" i="1"/>
  <c r="I1960" i="1"/>
  <c r="H1960" i="1"/>
  <c r="K1960" i="1" s="1"/>
  <c r="BF1959" i="1"/>
  <c r="BE1959" i="1"/>
  <c r="P1959" i="1"/>
  <c r="N1959" i="1"/>
  <c r="I1959" i="1"/>
  <c r="H1959" i="1"/>
  <c r="K1959" i="1" s="1"/>
  <c r="BF1958" i="1"/>
  <c r="BE1958" i="1"/>
  <c r="P1958" i="1"/>
  <c r="N1958" i="1"/>
  <c r="I1958" i="1"/>
  <c r="L1958" i="1" s="1"/>
  <c r="H1958" i="1"/>
  <c r="K1958" i="1" s="1"/>
  <c r="BF1957" i="1"/>
  <c r="BE1957" i="1"/>
  <c r="P1957" i="1"/>
  <c r="N1957" i="1"/>
  <c r="I1957" i="1"/>
  <c r="L1957" i="1" s="1"/>
  <c r="H1957" i="1"/>
  <c r="BF1956" i="1"/>
  <c r="BE1956" i="1"/>
  <c r="P1956" i="1"/>
  <c r="N1956" i="1"/>
  <c r="I1956" i="1"/>
  <c r="L1956" i="1" s="1"/>
  <c r="H1956" i="1"/>
  <c r="K1956" i="1" s="1"/>
  <c r="BF1955" i="1"/>
  <c r="BE1955" i="1"/>
  <c r="P1955" i="1"/>
  <c r="N1955" i="1"/>
  <c r="I1955" i="1"/>
  <c r="L1955" i="1" s="1"/>
  <c r="H1955" i="1"/>
  <c r="BF1954" i="1"/>
  <c r="BE1954" i="1"/>
  <c r="P1954" i="1"/>
  <c r="N1954" i="1"/>
  <c r="I1954" i="1"/>
  <c r="L1954" i="1" s="1"/>
  <c r="H1954" i="1"/>
  <c r="K1954" i="1" s="1"/>
  <c r="BF1953" i="1"/>
  <c r="BE1953" i="1"/>
  <c r="P1953" i="1"/>
  <c r="N1953" i="1"/>
  <c r="I1953" i="1"/>
  <c r="L1953" i="1" s="1"/>
  <c r="H1953" i="1"/>
  <c r="BF1952" i="1"/>
  <c r="BE1952" i="1"/>
  <c r="P1952" i="1"/>
  <c r="N1952" i="1"/>
  <c r="I1952" i="1"/>
  <c r="L1952" i="1" s="1"/>
  <c r="H1952" i="1"/>
  <c r="K1952" i="1" s="1"/>
  <c r="BF1951" i="1"/>
  <c r="BE1951" i="1"/>
  <c r="P1951" i="1"/>
  <c r="N1951" i="1"/>
  <c r="I1951" i="1"/>
  <c r="L1951" i="1" s="1"/>
  <c r="H1951" i="1"/>
  <c r="BF1950" i="1"/>
  <c r="BE1950" i="1"/>
  <c r="P1950" i="1"/>
  <c r="N1950" i="1"/>
  <c r="I1950" i="1"/>
  <c r="L1950" i="1" s="1"/>
  <c r="H1950" i="1"/>
  <c r="BF1949" i="1"/>
  <c r="BE1949" i="1"/>
  <c r="P1949" i="1"/>
  <c r="N1949" i="1"/>
  <c r="I1949" i="1"/>
  <c r="L1949" i="1" s="1"/>
  <c r="H1949" i="1"/>
  <c r="BF1948" i="1"/>
  <c r="BE1948" i="1"/>
  <c r="P1948" i="1"/>
  <c r="N1948" i="1"/>
  <c r="I1948" i="1"/>
  <c r="L1948" i="1" s="1"/>
  <c r="H1948" i="1"/>
  <c r="BF1947" i="1"/>
  <c r="BE1947" i="1"/>
  <c r="P1947" i="1"/>
  <c r="N1947" i="1"/>
  <c r="I1947" i="1"/>
  <c r="L1947" i="1" s="1"/>
  <c r="H1947" i="1"/>
  <c r="BF1946" i="1"/>
  <c r="BE1946" i="1"/>
  <c r="P1946" i="1"/>
  <c r="N1946" i="1"/>
  <c r="I1946" i="1"/>
  <c r="L1946" i="1" s="1"/>
  <c r="H1946" i="1"/>
  <c r="BF1945" i="1"/>
  <c r="BE1945" i="1"/>
  <c r="P1945" i="1"/>
  <c r="N1945" i="1"/>
  <c r="I1945" i="1"/>
  <c r="L1945" i="1" s="1"/>
  <c r="H1945" i="1"/>
  <c r="BF1944" i="1"/>
  <c r="BE1944" i="1"/>
  <c r="P1944" i="1"/>
  <c r="N1944" i="1"/>
  <c r="L1944" i="1"/>
  <c r="I1944" i="1"/>
  <c r="H1944" i="1"/>
  <c r="BF1943" i="1"/>
  <c r="BE1943" i="1"/>
  <c r="P1943" i="1"/>
  <c r="N1943" i="1"/>
  <c r="I1943" i="1"/>
  <c r="L1943" i="1" s="1"/>
  <c r="H1943" i="1"/>
  <c r="BF1942" i="1"/>
  <c r="BE1942" i="1"/>
  <c r="P1942" i="1"/>
  <c r="N1942" i="1"/>
  <c r="I1942" i="1"/>
  <c r="L1942" i="1" s="1"/>
  <c r="H1942" i="1"/>
  <c r="BF1941" i="1"/>
  <c r="BE1941" i="1"/>
  <c r="P1941" i="1"/>
  <c r="N1941" i="1"/>
  <c r="I1941" i="1"/>
  <c r="L1941" i="1" s="1"/>
  <c r="H1941" i="1"/>
  <c r="BF1940" i="1"/>
  <c r="BE1940" i="1"/>
  <c r="P1940" i="1"/>
  <c r="N1940" i="1"/>
  <c r="I1940" i="1"/>
  <c r="L1940" i="1" s="1"/>
  <c r="H1940" i="1"/>
  <c r="K1940" i="1" s="1"/>
  <c r="BF1939" i="1"/>
  <c r="BE1939" i="1"/>
  <c r="P1939" i="1"/>
  <c r="N1939" i="1"/>
  <c r="I1939" i="1"/>
  <c r="L1939" i="1" s="1"/>
  <c r="H1939" i="1"/>
  <c r="K1939" i="1" s="1"/>
  <c r="BF1938" i="1"/>
  <c r="BE1938" i="1"/>
  <c r="P1938" i="1"/>
  <c r="N1938" i="1"/>
  <c r="I1938" i="1"/>
  <c r="L1938" i="1" s="1"/>
  <c r="H1938" i="1"/>
  <c r="K1938" i="1" s="1"/>
  <c r="BF1937" i="1"/>
  <c r="BE1937" i="1"/>
  <c r="P1937" i="1"/>
  <c r="N1937" i="1"/>
  <c r="I1937" i="1"/>
  <c r="L1937" i="1" s="1"/>
  <c r="H1937" i="1"/>
  <c r="BF1936" i="1"/>
  <c r="BE1936" i="1"/>
  <c r="P1936" i="1"/>
  <c r="N1936" i="1"/>
  <c r="I1936" i="1"/>
  <c r="L1936" i="1" s="1"/>
  <c r="H1936" i="1"/>
  <c r="K1936" i="1" s="1"/>
  <c r="BF1935" i="1"/>
  <c r="BE1935" i="1"/>
  <c r="P1935" i="1"/>
  <c r="N1935" i="1"/>
  <c r="I1935" i="1"/>
  <c r="L1935" i="1" s="1"/>
  <c r="H1935" i="1"/>
  <c r="K1935" i="1" s="1"/>
  <c r="BF1934" i="1"/>
  <c r="BE1934" i="1"/>
  <c r="P1934" i="1"/>
  <c r="N1934" i="1"/>
  <c r="I1934" i="1"/>
  <c r="L1934" i="1" s="1"/>
  <c r="H1934" i="1"/>
  <c r="K1934" i="1" s="1"/>
  <c r="M1934" i="1" s="1"/>
  <c r="BF1933" i="1"/>
  <c r="BE1933" i="1"/>
  <c r="P1933" i="1"/>
  <c r="N1933" i="1"/>
  <c r="I1933" i="1"/>
  <c r="L1933" i="1" s="1"/>
  <c r="H1933" i="1"/>
  <c r="BF1932" i="1"/>
  <c r="BE1932" i="1"/>
  <c r="P1932" i="1"/>
  <c r="N1932" i="1"/>
  <c r="I1932" i="1"/>
  <c r="L1932" i="1" s="1"/>
  <c r="H1932" i="1"/>
  <c r="BF1931" i="1"/>
  <c r="BE1931" i="1"/>
  <c r="P1931" i="1"/>
  <c r="N1931" i="1"/>
  <c r="I1931" i="1"/>
  <c r="L1931" i="1" s="1"/>
  <c r="H1931" i="1"/>
  <c r="K1931" i="1" s="1"/>
  <c r="BF1930" i="1"/>
  <c r="BE1930" i="1"/>
  <c r="P1930" i="1"/>
  <c r="N1930" i="1"/>
  <c r="I1930" i="1"/>
  <c r="L1930" i="1" s="1"/>
  <c r="H1930" i="1"/>
  <c r="J1930" i="1" s="1"/>
  <c r="BF1929" i="1"/>
  <c r="BE1929" i="1"/>
  <c r="P1929" i="1"/>
  <c r="N1929" i="1"/>
  <c r="I1929" i="1"/>
  <c r="L1929" i="1" s="1"/>
  <c r="H1929" i="1"/>
  <c r="BF1928" i="1"/>
  <c r="BE1928" i="1"/>
  <c r="P1928" i="1"/>
  <c r="N1928" i="1"/>
  <c r="I1928" i="1"/>
  <c r="L1928" i="1" s="1"/>
  <c r="H1928" i="1"/>
  <c r="K1928" i="1" s="1"/>
  <c r="BF1927" i="1"/>
  <c r="BE1927" i="1"/>
  <c r="P1927" i="1"/>
  <c r="N1927" i="1"/>
  <c r="I1927" i="1"/>
  <c r="L1927" i="1" s="1"/>
  <c r="H1927" i="1"/>
  <c r="K1927" i="1" s="1"/>
  <c r="BF1926" i="1"/>
  <c r="BE1926" i="1"/>
  <c r="P1926" i="1"/>
  <c r="N1926" i="1"/>
  <c r="I1926" i="1"/>
  <c r="L1926" i="1" s="1"/>
  <c r="H1926" i="1"/>
  <c r="BF1925" i="1"/>
  <c r="BE1925" i="1"/>
  <c r="P1925" i="1"/>
  <c r="N1925" i="1"/>
  <c r="I1925" i="1"/>
  <c r="L1925" i="1" s="1"/>
  <c r="H1925" i="1"/>
  <c r="K1925" i="1" s="1"/>
  <c r="BF1924" i="1"/>
  <c r="BE1924" i="1"/>
  <c r="P1924" i="1"/>
  <c r="N1924" i="1"/>
  <c r="I1924" i="1"/>
  <c r="L1924" i="1" s="1"/>
  <c r="H1924" i="1"/>
  <c r="BF1923" i="1"/>
  <c r="BE1923" i="1"/>
  <c r="P1923" i="1"/>
  <c r="N1923" i="1"/>
  <c r="K1923" i="1"/>
  <c r="I1923" i="1"/>
  <c r="L1923" i="1" s="1"/>
  <c r="H1923" i="1"/>
  <c r="BF1922" i="1"/>
  <c r="BE1922" i="1"/>
  <c r="P1922" i="1"/>
  <c r="N1922" i="1"/>
  <c r="I1922" i="1"/>
  <c r="L1922" i="1" s="1"/>
  <c r="H1922" i="1"/>
  <c r="BF1921" i="1"/>
  <c r="BE1921" i="1"/>
  <c r="P1921" i="1"/>
  <c r="N1921" i="1"/>
  <c r="I1921" i="1"/>
  <c r="L1921" i="1" s="1"/>
  <c r="H1921" i="1"/>
  <c r="K1921" i="1" s="1"/>
  <c r="BF1920" i="1"/>
  <c r="BE1920" i="1"/>
  <c r="P1920" i="1"/>
  <c r="N1920" i="1"/>
  <c r="I1920" i="1"/>
  <c r="L1920" i="1" s="1"/>
  <c r="H1920" i="1"/>
  <c r="K1920" i="1" s="1"/>
  <c r="BF1919" i="1"/>
  <c r="BE1919" i="1"/>
  <c r="P1919" i="1"/>
  <c r="N1919" i="1"/>
  <c r="I1919" i="1"/>
  <c r="L1919" i="1" s="1"/>
  <c r="H1919" i="1"/>
  <c r="K1919" i="1" s="1"/>
  <c r="BF1918" i="1"/>
  <c r="BE1918" i="1"/>
  <c r="P1918" i="1"/>
  <c r="N1918" i="1"/>
  <c r="I1918" i="1"/>
  <c r="L1918" i="1" s="1"/>
  <c r="H1918" i="1"/>
  <c r="K1918" i="1" s="1"/>
  <c r="BF1917" i="1"/>
  <c r="BE1917" i="1"/>
  <c r="P1917" i="1"/>
  <c r="N1917" i="1"/>
  <c r="I1917" i="1"/>
  <c r="L1917" i="1" s="1"/>
  <c r="H1917" i="1"/>
  <c r="K1917" i="1" s="1"/>
  <c r="BF1916" i="1"/>
  <c r="BE1916" i="1"/>
  <c r="P1916" i="1"/>
  <c r="N1916" i="1"/>
  <c r="I1916" i="1"/>
  <c r="L1916" i="1" s="1"/>
  <c r="H1916" i="1"/>
  <c r="K1916" i="1" s="1"/>
  <c r="BF1915" i="1"/>
  <c r="BE1915" i="1"/>
  <c r="P1915" i="1"/>
  <c r="N1915" i="1"/>
  <c r="I1915" i="1"/>
  <c r="L1915" i="1" s="1"/>
  <c r="H1915" i="1"/>
  <c r="K1915" i="1" s="1"/>
  <c r="BF1914" i="1"/>
  <c r="BE1914" i="1"/>
  <c r="P1914" i="1"/>
  <c r="N1914" i="1"/>
  <c r="I1914" i="1"/>
  <c r="L1914" i="1" s="1"/>
  <c r="H1914" i="1"/>
  <c r="K1914" i="1" s="1"/>
  <c r="BF1913" i="1"/>
  <c r="BE1913" i="1"/>
  <c r="P1913" i="1"/>
  <c r="N1913" i="1"/>
  <c r="I1913" i="1"/>
  <c r="L1913" i="1" s="1"/>
  <c r="H1913" i="1"/>
  <c r="BF1912" i="1"/>
  <c r="BE1912" i="1"/>
  <c r="P1912" i="1"/>
  <c r="N1912" i="1"/>
  <c r="I1912" i="1"/>
  <c r="L1912" i="1" s="1"/>
  <c r="H1912" i="1"/>
  <c r="BF1911" i="1"/>
  <c r="BE1911" i="1"/>
  <c r="P1911" i="1"/>
  <c r="N1911" i="1"/>
  <c r="I1911" i="1"/>
  <c r="L1911" i="1" s="1"/>
  <c r="H1911" i="1"/>
  <c r="BF1910" i="1"/>
  <c r="BE1910" i="1"/>
  <c r="P1910" i="1"/>
  <c r="N1910" i="1"/>
  <c r="I1910" i="1"/>
  <c r="L1910" i="1" s="1"/>
  <c r="H1910" i="1"/>
  <c r="BF1909" i="1"/>
  <c r="BE1909" i="1"/>
  <c r="P1909" i="1"/>
  <c r="N1909" i="1"/>
  <c r="I1909" i="1"/>
  <c r="L1909" i="1" s="1"/>
  <c r="H1909" i="1"/>
  <c r="K1909" i="1" s="1"/>
  <c r="BF1908" i="1"/>
  <c r="BE1908" i="1"/>
  <c r="P1908" i="1"/>
  <c r="N1908" i="1"/>
  <c r="I1908" i="1"/>
  <c r="L1908" i="1" s="1"/>
  <c r="H1908" i="1"/>
  <c r="K1908" i="1" s="1"/>
  <c r="BF1907" i="1"/>
  <c r="BE1907" i="1"/>
  <c r="N1907" i="1"/>
  <c r="I1907" i="1"/>
  <c r="L1907" i="1" s="1"/>
  <c r="H1907" i="1"/>
  <c r="K1907" i="1" s="1"/>
  <c r="BF1906" i="1"/>
  <c r="BE1906" i="1"/>
  <c r="P1906" i="1"/>
  <c r="N1906" i="1"/>
  <c r="I1906" i="1"/>
  <c r="L1906" i="1" s="1"/>
  <c r="H1906" i="1"/>
  <c r="K1906" i="1" s="1"/>
  <c r="BF1905" i="1"/>
  <c r="BE1905" i="1"/>
  <c r="N1905" i="1"/>
  <c r="I1905" i="1"/>
  <c r="L1905" i="1" s="1"/>
  <c r="H1905" i="1"/>
  <c r="K1905" i="1" s="1"/>
  <c r="BF1904" i="1"/>
  <c r="BE1904" i="1"/>
  <c r="P1904" i="1"/>
  <c r="N1904" i="1"/>
  <c r="L1904" i="1"/>
  <c r="I1904" i="1"/>
  <c r="H1904" i="1"/>
  <c r="K1904" i="1" s="1"/>
  <c r="BF1903" i="1"/>
  <c r="BE1903" i="1"/>
  <c r="P1903" i="1"/>
  <c r="N1903" i="1"/>
  <c r="I1903" i="1"/>
  <c r="L1903" i="1" s="1"/>
  <c r="H1903" i="1"/>
  <c r="K1903" i="1" s="1"/>
  <c r="BF1902" i="1"/>
  <c r="BE1902" i="1"/>
  <c r="P1902" i="1"/>
  <c r="N1902" i="1"/>
  <c r="I1902" i="1"/>
  <c r="L1902" i="1" s="1"/>
  <c r="H1902" i="1"/>
  <c r="K1902" i="1" s="1"/>
  <c r="BF1901" i="1"/>
  <c r="BE1901" i="1"/>
  <c r="P1901" i="1"/>
  <c r="N1901" i="1"/>
  <c r="I1901" i="1"/>
  <c r="L1901" i="1" s="1"/>
  <c r="H1901" i="1"/>
  <c r="K1901" i="1" s="1"/>
  <c r="BF1900" i="1"/>
  <c r="BE1900" i="1"/>
  <c r="P1900" i="1"/>
  <c r="N1900" i="1"/>
  <c r="I1900" i="1"/>
  <c r="L1900" i="1" s="1"/>
  <c r="H1900" i="1"/>
  <c r="K1900" i="1" s="1"/>
  <c r="BF1899" i="1"/>
  <c r="BE1899" i="1"/>
  <c r="P1899" i="1"/>
  <c r="N1899" i="1"/>
  <c r="I1899" i="1"/>
  <c r="L1899" i="1" s="1"/>
  <c r="H1899" i="1"/>
  <c r="K1899" i="1" s="1"/>
  <c r="BF1898" i="1"/>
  <c r="BE1898" i="1"/>
  <c r="P1898" i="1"/>
  <c r="N1898" i="1"/>
  <c r="I1898" i="1"/>
  <c r="L1898" i="1" s="1"/>
  <c r="H1898" i="1"/>
  <c r="K1898" i="1" s="1"/>
  <c r="BF1897" i="1"/>
  <c r="BE1897" i="1"/>
  <c r="P1897" i="1"/>
  <c r="N1897" i="1"/>
  <c r="I1897" i="1"/>
  <c r="L1897" i="1" s="1"/>
  <c r="H1897" i="1"/>
  <c r="K1897" i="1" s="1"/>
  <c r="BF1896" i="1"/>
  <c r="BE1896" i="1"/>
  <c r="P1896" i="1"/>
  <c r="N1896" i="1"/>
  <c r="I1896" i="1"/>
  <c r="L1896" i="1" s="1"/>
  <c r="H1896" i="1"/>
  <c r="K1896" i="1" s="1"/>
  <c r="BF1895" i="1"/>
  <c r="BE1895" i="1"/>
  <c r="P1895" i="1"/>
  <c r="N1895" i="1"/>
  <c r="I1895" i="1"/>
  <c r="L1895" i="1" s="1"/>
  <c r="H1895" i="1"/>
  <c r="K1895" i="1" s="1"/>
  <c r="BF1894" i="1"/>
  <c r="BE1894" i="1"/>
  <c r="P1894" i="1"/>
  <c r="N1894" i="1"/>
  <c r="I1894" i="1"/>
  <c r="L1894" i="1" s="1"/>
  <c r="H1894" i="1"/>
  <c r="K1894" i="1" s="1"/>
  <c r="BF1893" i="1"/>
  <c r="BE1893" i="1"/>
  <c r="P1893" i="1"/>
  <c r="N1893" i="1"/>
  <c r="I1893" i="1"/>
  <c r="L1893" i="1" s="1"/>
  <c r="H1893" i="1"/>
  <c r="K1893" i="1" s="1"/>
  <c r="BF1892" i="1"/>
  <c r="BE1892" i="1"/>
  <c r="P1892" i="1"/>
  <c r="N1892" i="1"/>
  <c r="I1892" i="1"/>
  <c r="L1892" i="1" s="1"/>
  <c r="H1892" i="1"/>
  <c r="BF1891" i="1"/>
  <c r="BE1891" i="1"/>
  <c r="P1891" i="1"/>
  <c r="N1891" i="1"/>
  <c r="I1891" i="1"/>
  <c r="L1891" i="1" s="1"/>
  <c r="H1891" i="1"/>
  <c r="K1891" i="1" s="1"/>
  <c r="BF1890" i="1"/>
  <c r="BE1890" i="1"/>
  <c r="P1890" i="1"/>
  <c r="N1890" i="1"/>
  <c r="I1890" i="1"/>
  <c r="L1890" i="1" s="1"/>
  <c r="H1890" i="1"/>
  <c r="K1890" i="1" s="1"/>
  <c r="BF1889" i="1"/>
  <c r="BE1889" i="1"/>
  <c r="P1889" i="1"/>
  <c r="N1889" i="1"/>
  <c r="I1889" i="1"/>
  <c r="L1889" i="1" s="1"/>
  <c r="H1889" i="1"/>
  <c r="K1889" i="1" s="1"/>
  <c r="BF1888" i="1"/>
  <c r="BE1888" i="1"/>
  <c r="P1888" i="1"/>
  <c r="N1888" i="1"/>
  <c r="I1888" i="1"/>
  <c r="L1888" i="1" s="1"/>
  <c r="H1888" i="1"/>
  <c r="K1888" i="1" s="1"/>
  <c r="BF1887" i="1"/>
  <c r="BE1887" i="1"/>
  <c r="P1887" i="1"/>
  <c r="N1887" i="1"/>
  <c r="I1887" i="1"/>
  <c r="L1887" i="1" s="1"/>
  <c r="H1887" i="1"/>
  <c r="K1887" i="1" s="1"/>
  <c r="BF1886" i="1"/>
  <c r="BE1886" i="1"/>
  <c r="P1886" i="1"/>
  <c r="N1886" i="1"/>
  <c r="I1886" i="1"/>
  <c r="L1886" i="1" s="1"/>
  <c r="H1886" i="1"/>
  <c r="K1886" i="1" s="1"/>
  <c r="BF1885" i="1"/>
  <c r="BE1885" i="1"/>
  <c r="P1885" i="1"/>
  <c r="N1885" i="1"/>
  <c r="I1885" i="1"/>
  <c r="L1885" i="1" s="1"/>
  <c r="H1885" i="1"/>
  <c r="K1885" i="1" s="1"/>
  <c r="BF1884" i="1"/>
  <c r="BE1884" i="1"/>
  <c r="P1884" i="1"/>
  <c r="N1884" i="1"/>
  <c r="I1884" i="1"/>
  <c r="L1884" i="1" s="1"/>
  <c r="H1884" i="1"/>
  <c r="K1884" i="1" s="1"/>
  <c r="BF1883" i="1"/>
  <c r="BE1883" i="1"/>
  <c r="P1883" i="1"/>
  <c r="N1883" i="1"/>
  <c r="I1883" i="1"/>
  <c r="L1883" i="1" s="1"/>
  <c r="H1883" i="1"/>
  <c r="K1883" i="1" s="1"/>
  <c r="BF1882" i="1"/>
  <c r="BE1882" i="1"/>
  <c r="P1882" i="1"/>
  <c r="N1882" i="1"/>
  <c r="I1882" i="1"/>
  <c r="L1882" i="1" s="1"/>
  <c r="H1882" i="1"/>
  <c r="K1882" i="1" s="1"/>
  <c r="BF1881" i="1"/>
  <c r="BE1881" i="1"/>
  <c r="P1881" i="1"/>
  <c r="N1881" i="1"/>
  <c r="I1881" i="1"/>
  <c r="L1881" i="1" s="1"/>
  <c r="H1881" i="1"/>
  <c r="K1881" i="1" s="1"/>
  <c r="BF1880" i="1"/>
  <c r="BE1880" i="1"/>
  <c r="P1880" i="1"/>
  <c r="N1880" i="1"/>
  <c r="I1880" i="1"/>
  <c r="L1880" i="1" s="1"/>
  <c r="H1880" i="1"/>
  <c r="K1880" i="1" s="1"/>
  <c r="BF1879" i="1"/>
  <c r="BE1879" i="1"/>
  <c r="N1879" i="1"/>
  <c r="I1879" i="1"/>
  <c r="L1879" i="1" s="1"/>
  <c r="H1879" i="1"/>
  <c r="K1879" i="1" s="1"/>
  <c r="M1879" i="1" s="1"/>
  <c r="O1879" i="1" s="1"/>
  <c r="Q1879" i="1" s="1"/>
  <c r="BF1878" i="1"/>
  <c r="BE1878" i="1"/>
  <c r="P1878" i="1"/>
  <c r="N1878" i="1"/>
  <c r="I1878" i="1"/>
  <c r="L1878" i="1" s="1"/>
  <c r="H1878" i="1"/>
  <c r="K1878" i="1" s="1"/>
  <c r="BF1877" i="1"/>
  <c r="BE1877" i="1"/>
  <c r="P1877" i="1"/>
  <c r="N1877" i="1"/>
  <c r="I1877" i="1"/>
  <c r="L1877" i="1" s="1"/>
  <c r="H1877" i="1"/>
  <c r="K1877" i="1" s="1"/>
  <c r="BF1876" i="1"/>
  <c r="BE1876" i="1"/>
  <c r="P1876" i="1"/>
  <c r="N1876" i="1"/>
  <c r="I1876" i="1"/>
  <c r="L1876" i="1" s="1"/>
  <c r="H1876" i="1"/>
  <c r="K1876" i="1" s="1"/>
  <c r="BF1875" i="1"/>
  <c r="BE1875" i="1"/>
  <c r="P1875" i="1"/>
  <c r="N1875" i="1"/>
  <c r="I1875" i="1"/>
  <c r="L1875" i="1" s="1"/>
  <c r="H1875" i="1"/>
  <c r="K1875" i="1" s="1"/>
  <c r="BF1874" i="1"/>
  <c r="BE1874" i="1"/>
  <c r="P1874" i="1"/>
  <c r="N1874" i="1"/>
  <c r="I1874" i="1"/>
  <c r="L1874" i="1" s="1"/>
  <c r="H1874" i="1"/>
  <c r="K1874" i="1" s="1"/>
  <c r="BF1873" i="1"/>
  <c r="BE1873" i="1"/>
  <c r="P1873" i="1"/>
  <c r="N1873" i="1"/>
  <c r="I1873" i="1"/>
  <c r="L1873" i="1" s="1"/>
  <c r="H1873" i="1"/>
  <c r="K1873" i="1" s="1"/>
  <c r="BF1872" i="1"/>
  <c r="BE1872" i="1"/>
  <c r="P1872" i="1"/>
  <c r="N1872" i="1"/>
  <c r="I1872" i="1"/>
  <c r="L1872" i="1" s="1"/>
  <c r="H1872" i="1"/>
  <c r="K1872" i="1" s="1"/>
  <c r="BF1871" i="1"/>
  <c r="BE1871" i="1"/>
  <c r="P1871" i="1"/>
  <c r="N1871" i="1"/>
  <c r="I1871" i="1"/>
  <c r="L1871" i="1" s="1"/>
  <c r="H1871" i="1"/>
  <c r="K1871" i="1" s="1"/>
  <c r="BF1870" i="1"/>
  <c r="BE1870" i="1"/>
  <c r="P1870" i="1"/>
  <c r="N1870" i="1"/>
  <c r="I1870" i="1"/>
  <c r="L1870" i="1" s="1"/>
  <c r="H1870" i="1"/>
  <c r="K1870" i="1" s="1"/>
  <c r="BF1869" i="1"/>
  <c r="BE1869" i="1"/>
  <c r="P1869" i="1"/>
  <c r="N1869" i="1"/>
  <c r="I1869" i="1"/>
  <c r="L1869" i="1" s="1"/>
  <c r="H1869" i="1"/>
  <c r="K1869" i="1" s="1"/>
  <c r="BF1868" i="1"/>
  <c r="BE1868" i="1"/>
  <c r="P1868" i="1"/>
  <c r="N1868" i="1"/>
  <c r="I1868" i="1"/>
  <c r="L1868" i="1" s="1"/>
  <c r="H1868" i="1"/>
  <c r="K1868" i="1" s="1"/>
  <c r="BF1867" i="1"/>
  <c r="BE1867" i="1"/>
  <c r="P1867" i="1"/>
  <c r="N1867" i="1"/>
  <c r="I1867" i="1"/>
  <c r="L1867" i="1" s="1"/>
  <c r="H1867" i="1"/>
  <c r="K1867" i="1" s="1"/>
  <c r="BF1866" i="1"/>
  <c r="BE1866" i="1"/>
  <c r="P1866" i="1"/>
  <c r="N1866" i="1"/>
  <c r="I1866" i="1"/>
  <c r="L1866" i="1" s="1"/>
  <c r="H1866" i="1"/>
  <c r="K1866" i="1" s="1"/>
  <c r="BF1865" i="1"/>
  <c r="BE1865" i="1"/>
  <c r="P1865" i="1"/>
  <c r="N1865" i="1"/>
  <c r="K1865" i="1"/>
  <c r="M1865" i="1" s="1"/>
  <c r="I1865" i="1"/>
  <c r="L1865" i="1" s="1"/>
  <c r="H1865" i="1"/>
  <c r="BF1864" i="1"/>
  <c r="BE1864" i="1"/>
  <c r="P1864" i="1"/>
  <c r="N1864" i="1"/>
  <c r="I1864" i="1"/>
  <c r="L1864" i="1" s="1"/>
  <c r="H1864" i="1"/>
  <c r="K1864" i="1" s="1"/>
  <c r="BF1863" i="1"/>
  <c r="BE1863" i="1"/>
  <c r="P1863" i="1"/>
  <c r="N1863" i="1"/>
  <c r="I1863" i="1"/>
  <c r="L1863" i="1" s="1"/>
  <c r="H1863" i="1"/>
  <c r="K1863" i="1" s="1"/>
  <c r="BF1862" i="1"/>
  <c r="BE1862" i="1"/>
  <c r="P1862" i="1"/>
  <c r="N1862" i="1"/>
  <c r="I1862" i="1"/>
  <c r="L1862" i="1" s="1"/>
  <c r="H1862" i="1"/>
  <c r="K1862" i="1" s="1"/>
  <c r="BF1861" i="1"/>
  <c r="BE1861" i="1"/>
  <c r="P1861" i="1"/>
  <c r="N1861" i="1"/>
  <c r="I1861" i="1"/>
  <c r="L1861" i="1" s="1"/>
  <c r="H1861" i="1"/>
  <c r="K1861" i="1" s="1"/>
  <c r="BF1860" i="1"/>
  <c r="BE1860" i="1"/>
  <c r="P1860" i="1"/>
  <c r="N1860" i="1"/>
  <c r="I1860" i="1"/>
  <c r="L1860" i="1" s="1"/>
  <c r="H1860" i="1"/>
  <c r="K1860" i="1" s="1"/>
  <c r="BF1859" i="1"/>
  <c r="BE1859" i="1"/>
  <c r="P1859" i="1"/>
  <c r="N1859" i="1"/>
  <c r="I1859" i="1"/>
  <c r="L1859" i="1" s="1"/>
  <c r="H1859" i="1"/>
  <c r="K1859" i="1" s="1"/>
  <c r="BF1858" i="1"/>
  <c r="BE1858" i="1"/>
  <c r="P1858" i="1"/>
  <c r="N1858" i="1"/>
  <c r="I1858" i="1"/>
  <c r="L1858" i="1" s="1"/>
  <c r="H1858" i="1"/>
  <c r="K1858" i="1" s="1"/>
  <c r="BF1857" i="1"/>
  <c r="BE1857" i="1"/>
  <c r="P1857" i="1"/>
  <c r="N1857" i="1"/>
  <c r="I1857" i="1"/>
  <c r="L1857" i="1" s="1"/>
  <c r="H1857" i="1"/>
  <c r="K1857" i="1" s="1"/>
  <c r="BF1856" i="1"/>
  <c r="BE1856" i="1"/>
  <c r="P1856" i="1"/>
  <c r="N1856" i="1"/>
  <c r="I1856" i="1"/>
  <c r="L1856" i="1" s="1"/>
  <c r="H1856" i="1"/>
  <c r="K1856" i="1" s="1"/>
  <c r="BF1855" i="1"/>
  <c r="BE1855" i="1"/>
  <c r="P1855" i="1"/>
  <c r="N1855" i="1"/>
  <c r="I1855" i="1"/>
  <c r="L1855" i="1" s="1"/>
  <c r="H1855" i="1"/>
  <c r="K1855" i="1" s="1"/>
  <c r="BF1854" i="1"/>
  <c r="BE1854" i="1"/>
  <c r="P1854" i="1"/>
  <c r="N1854" i="1"/>
  <c r="I1854" i="1"/>
  <c r="L1854" i="1" s="1"/>
  <c r="H1854" i="1"/>
  <c r="K1854" i="1" s="1"/>
  <c r="BF1853" i="1"/>
  <c r="BE1853" i="1"/>
  <c r="P1853" i="1"/>
  <c r="N1853" i="1"/>
  <c r="I1853" i="1"/>
  <c r="L1853" i="1" s="1"/>
  <c r="H1853" i="1"/>
  <c r="K1853" i="1" s="1"/>
  <c r="BF1852" i="1"/>
  <c r="BE1852" i="1"/>
  <c r="P1852" i="1"/>
  <c r="N1852" i="1"/>
  <c r="I1852" i="1"/>
  <c r="L1852" i="1" s="1"/>
  <c r="H1852" i="1"/>
  <c r="K1852" i="1" s="1"/>
  <c r="BF1851" i="1"/>
  <c r="BE1851" i="1"/>
  <c r="P1851" i="1"/>
  <c r="N1851" i="1"/>
  <c r="I1851" i="1"/>
  <c r="L1851" i="1" s="1"/>
  <c r="H1851" i="1"/>
  <c r="K1851" i="1" s="1"/>
  <c r="BF1850" i="1"/>
  <c r="BE1850" i="1"/>
  <c r="P1850" i="1"/>
  <c r="N1850" i="1"/>
  <c r="I1850" i="1"/>
  <c r="L1850" i="1" s="1"/>
  <c r="H1850" i="1"/>
  <c r="K1850" i="1" s="1"/>
  <c r="BF1849" i="1"/>
  <c r="BE1849" i="1"/>
  <c r="P1849" i="1"/>
  <c r="N1849" i="1"/>
  <c r="I1849" i="1"/>
  <c r="L1849" i="1" s="1"/>
  <c r="H1849" i="1"/>
  <c r="K1849" i="1" s="1"/>
  <c r="BF1848" i="1"/>
  <c r="BE1848" i="1"/>
  <c r="P1848" i="1"/>
  <c r="N1848" i="1"/>
  <c r="I1848" i="1"/>
  <c r="L1848" i="1" s="1"/>
  <c r="H1848" i="1"/>
  <c r="K1848" i="1" s="1"/>
  <c r="BF1847" i="1"/>
  <c r="BE1847" i="1"/>
  <c r="P1847" i="1"/>
  <c r="N1847" i="1"/>
  <c r="I1847" i="1"/>
  <c r="L1847" i="1" s="1"/>
  <c r="H1847" i="1"/>
  <c r="K1847" i="1" s="1"/>
  <c r="BF1846" i="1"/>
  <c r="BE1846" i="1"/>
  <c r="P1846" i="1"/>
  <c r="N1846" i="1"/>
  <c r="I1846" i="1"/>
  <c r="L1846" i="1" s="1"/>
  <c r="H1846" i="1"/>
  <c r="K1846" i="1" s="1"/>
  <c r="BF1845" i="1"/>
  <c r="BE1845" i="1"/>
  <c r="P1845" i="1"/>
  <c r="N1845" i="1"/>
  <c r="I1845" i="1"/>
  <c r="L1845" i="1" s="1"/>
  <c r="H1845" i="1"/>
  <c r="K1845" i="1" s="1"/>
  <c r="BF1844" i="1"/>
  <c r="BE1844" i="1"/>
  <c r="P1844" i="1"/>
  <c r="N1844" i="1"/>
  <c r="I1844" i="1"/>
  <c r="L1844" i="1" s="1"/>
  <c r="H1844" i="1"/>
  <c r="K1844" i="1" s="1"/>
  <c r="BF1843" i="1"/>
  <c r="BE1843" i="1"/>
  <c r="P1843" i="1"/>
  <c r="N1843" i="1"/>
  <c r="I1843" i="1"/>
  <c r="L1843" i="1" s="1"/>
  <c r="H1843" i="1"/>
  <c r="BF1842" i="1"/>
  <c r="BE1842" i="1"/>
  <c r="P1842" i="1"/>
  <c r="N1842" i="1"/>
  <c r="I1842" i="1"/>
  <c r="L1842" i="1" s="1"/>
  <c r="H1842" i="1"/>
  <c r="BF1841" i="1"/>
  <c r="BE1841" i="1"/>
  <c r="P1841" i="1"/>
  <c r="N1841" i="1"/>
  <c r="I1841" i="1"/>
  <c r="L1841" i="1" s="1"/>
  <c r="H1841" i="1"/>
  <c r="BF1840" i="1"/>
  <c r="BE1840" i="1"/>
  <c r="P1840" i="1"/>
  <c r="N1840" i="1"/>
  <c r="I1840" i="1"/>
  <c r="L1840" i="1" s="1"/>
  <c r="H1840" i="1"/>
  <c r="BF1839" i="1"/>
  <c r="BE1839" i="1"/>
  <c r="P1839" i="1"/>
  <c r="N1839" i="1"/>
  <c r="I1839" i="1"/>
  <c r="L1839" i="1" s="1"/>
  <c r="H1839" i="1"/>
  <c r="BF1838" i="1"/>
  <c r="BE1838" i="1"/>
  <c r="P1838" i="1"/>
  <c r="N1838" i="1"/>
  <c r="I1838" i="1"/>
  <c r="L1838" i="1" s="1"/>
  <c r="H1838" i="1"/>
  <c r="BF1837" i="1"/>
  <c r="BE1837" i="1"/>
  <c r="P1837" i="1"/>
  <c r="N1837" i="1"/>
  <c r="I1837" i="1"/>
  <c r="L1837" i="1" s="1"/>
  <c r="H1837" i="1"/>
  <c r="BF1836" i="1"/>
  <c r="BE1836" i="1"/>
  <c r="P1836" i="1"/>
  <c r="N1836" i="1"/>
  <c r="I1836" i="1"/>
  <c r="L1836" i="1" s="1"/>
  <c r="H1836" i="1"/>
  <c r="BF1835" i="1"/>
  <c r="BE1835" i="1"/>
  <c r="P1835" i="1"/>
  <c r="N1835" i="1"/>
  <c r="I1835" i="1"/>
  <c r="L1835" i="1" s="1"/>
  <c r="H1835" i="1"/>
  <c r="BF1834" i="1"/>
  <c r="BE1834" i="1"/>
  <c r="P1834" i="1"/>
  <c r="N1834" i="1"/>
  <c r="I1834" i="1"/>
  <c r="L1834" i="1" s="1"/>
  <c r="H1834" i="1"/>
  <c r="BF1833" i="1"/>
  <c r="BE1833" i="1"/>
  <c r="P1833" i="1"/>
  <c r="N1833" i="1"/>
  <c r="I1833" i="1"/>
  <c r="L1833" i="1" s="1"/>
  <c r="H1833" i="1"/>
  <c r="BF1832" i="1"/>
  <c r="BE1832" i="1"/>
  <c r="P1832" i="1"/>
  <c r="N1832" i="1"/>
  <c r="I1832" i="1"/>
  <c r="L1832" i="1" s="1"/>
  <c r="H1832" i="1"/>
  <c r="BF1831" i="1"/>
  <c r="BE1831" i="1"/>
  <c r="P1831" i="1"/>
  <c r="N1831" i="1"/>
  <c r="I1831" i="1"/>
  <c r="L1831" i="1" s="1"/>
  <c r="H1831" i="1"/>
  <c r="BF1830" i="1"/>
  <c r="BE1830" i="1"/>
  <c r="P1830" i="1"/>
  <c r="N1830" i="1"/>
  <c r="I1830" i="1"/>
  <c r="L1830" i="1" s="1"/>
  <c r="H1830" i="1"/>
  <c r="BF1829" i="1"/>
  <c r="BE1829" i="1"/>
  <c r="P1829" i="1"/>
  <c r="N1829" i="1"/>
  <c r="I1829" i="1"/>
  <c r="L1829" i="1" s="1"/>
  <c r="H1829" i="1"/>
  <c r="BF1828" i="1"/>
  <c r="BE1828" i="1"/>
  <c r="P1828" i="1"/>
  <c r="N1828" i="1"/>
  <c r="I1828" i="1"/>
  <c r="L1828" i="1" s="1"/>
  <c r="H1828" i="1"/>
  <c r="BF1827" i="1"/>
  <c r="BE1827" i="1"/>
  <c r="P1827" i="1"/>
  <c r="N1827" i="1"/>
  <c r="I1827" i="1"/>
  <c r="L1827" i="1" s="1"/>
  <c r="H1827" i="1"/>
  <c r="BF1826" i="1"/>
  <c r="BE1826" i="1"/>
  <c r="P1826" i="1"/>
  <c r="N1826" i="1"/>
  <c r="I1826" i="1"/>
  <c r="L1826" i="1" s="1"/>
  <c r="H1826" i="1"/>
  <c r="BF1825" i="1"/>
  <c r="BE1825" i="1"/>
  <c r="P1825" i="1"/>
  <c r="N1825" i="1"/>
  <c r="I1825" i="1"/>
  <c r="L1825" i="1" s="1"/>
  <c r="H1825" i="1"/>
  <c r="BF1824" i="1"/>
  <c r="BE1824" i="1"/>
  <c r="P1824" i="1"/>
  <c r="N1824" i="1"/>
  <c r="I1824" i="1"/>
  <c r="L1824" i="1" s="1"/>
  <c r="H1824" i="1"/>
  <c r="BF1823" i="1"/>
  <c r="BE1823" i="1"/>
  <c r="P1823" i="1"/>
  <c r="N1823" i="1"/>
  <c r="I1823" i="1"/>
  <c r="L1823" i="1" s="1"/>
  <c r="H1823" i="1"/>
  <c r="BF1822" i="1"/>
  <c r="BE1822" i="1"/>
  <c r="P1822" i="1"/>
  <c r="N1822" i="1"/>
  <c r="I1822" i="1"/>
  <c r="L1822" i="1" s="1"/>
  <c r="H1822" i="1"/>
  <c r="BF1821" i="1"/>
  <c r="BE1821" i="1"/>
  <c r="P1821" i="1"/>
  <c r="N1821" i="1"/>
  <c r="I1821" i="1"/>
  <c r="L1821" i="1" s="1"/>
  <c r="H1821" i="1"/>
  <c r="BF1820" i="1"/>
  <c r="BE1820" i="1"/>
  <c r="P1820" i="1"/>
  <c r="N1820" i="1"/>
  <c r="I1820" i="1"/>
  <c r="L1820" i="1" s="1"/>
  <c r="H1820" i="1"/>
  <c r="BF1819" i="1"/>
  <c r="BE1819" i="1"/>
  <c r="P1819" i="1"/>
  <c r="N1819" i="1"/>
  <c r="I1819" i="1"/>
  <c r="L1819" i="1" s="1"/>
  <c r="H1819" i="1"/>
  <c r="BF1818" i="1"/>
  <c r="BE1818" i="1"/>
  <c r="P1818" i="1"/>
  <c r="N1818" i="1"/>
  <c r="I1818" i="1"/>
  <c r="L1818" i="1" s="1"/>
  <c r="H1818" i="1"/>
  <c r="BF1817" i="1"/>
  <c r="BE1817" i="1"/>
  <c r="P1817" i="1"/>
  <c r="N1817" i="1"/>
  <c r="I1817" i="1"/>
  <c r="L1817" i="1" s="1"/>
  <c r="H1817" i="1"/>
  <c r="BF1816" i="1"/>
  <c r="BE1816" i="1"/>
  <c r="P1816" i="1"/>
  <c r="N1816" i="1"/>
  <c r="I1816" i="1"/>
  <c r="L1816" i="1" s="1"/>
  <c r="H1816" i="1"/>
  <c r="BF1815" i="1"/>
  <c r="BE1815" i="1"/>
  <c r="P1815" i="1"/>
  <c r="N1815" i="1"/>
  <c r="I1815" i="1"/>
  <c r="L1815" i="1" s="1"/>
  <c r="H1815" i="1"/>
  <c r="BF1814" i="1"/>
  <c r="BE1814" i="1"/>
  <c r="P1814" i="1"/>
  <c r="N1814" i="1"/>
  <c r="I1814" i="1"/>
  <c r="L1814" i="1" s="1"/>
  <c r="H1814" i="1"/>
  <c r="BF1813" i="1"/>
  <c r="BE1813" i="1"/>
  <c r="P1813" i="1"/>
  <c r="N1813" i="1"/>
  <c r="I1813" i="1"/>
  <c r="L1813" i="1" s="1"/>
  <c r="H1813" i="1"/>
  <c r="BF1812" i="1"/>
  <c r="BE1812" i="1"/>
  <c r="P1812" i="1"/>
  <c r="N1812" i="1"/>
  <c r="I1812" i="1"/>
  <c r="L1812" i="1" s="1"/>
  <c r="H1812" i="1"/>
  <c r="BF1811" i="1"/>
  <c r="BE1811" i="1"/>
  <c r="P1811" i="1"/>
  <c r="N1811" i="1"/>
  <c r="I1811" i="1"/>
  <c r="L1811" i="1" s="1"/>
  <c r="H1811" i="1"/>
  <c r="BF1810" i="1"/>
  <c r="BE1810" i="1"/>
  <c r="P1810" i="1"/>
  <c r="N1810" i="1"/>
  <c r="I1810" i="1"/>
  <c r="L1810" i="1" s="1"/>
  <c r="H1810" i="1"/>
  <c r="BF1809" i="1"/>
  <c r="BE1809" i="1"/>
  <c r="P1809" i="1"/>
  <c r="N1809" i="1"/>
  <c r="I1809" i="1"/>
  <c r="L1809" i="1" s="1"/>
  <c r="H1809" i="1"/>
  <c r="BF1808" i="1"/>
  <c r="BE1808" i="1"/>
  <c r="P1808" i="1"/>
  <c r="N1808" i="1"/>
  <c r="I1808" i="1"/>
  <c r="L1808" i="1" s="1"/>
  <c r="H1808" i="1"/>
  <c r="BF1807" i="1"/>
  <c r="BE1807" i="1"/>
  <c r="P1807" i="1"/>
  <c r="N1807" i="1"/>
  <c r="I1807" i="1"/>
  <c r="L1807" i="1" s="1"/>
  <c r="H1807" i="1"/>
  <c r="BF1806" i="1"/>
  <c r="BE1806" i="1"/>
  <c r="P1806" i="1"/>
  <c r="N1806" i="1"/>
  <c r="I1806" i="1"/>
  <c r="L1806" i="1" s="1"/>
  <c r="H1806" i="1"/>
  <c r="BF1805" i="1"/>
  <c r="BE1805" i="1"/>
  <c r="P1805" i="1"/>
  <c r="N1805" i="1"/>
  <c r="I1805" i="1"/>
  <c r="L1805" i="1" s="1"/>
  <c r="H1805" i="1"/>
  <c r="BF1804" i="1"/>
  <c r="BE1804" i="1"/>
  <c r="P1804" i="1"/>
  <c r="N1804" i="1"/>
  <c r="I1804" i="1"/>
  <c r="L1804" i="1" s="1"/>
  <c r="H1804" i="1"/>
  <c r="BF1803" i="1"/>
  <c r="BE1803" i="1"/>
  <c r="P1803" i="1"/>
  <c r="N1803" i="1"/>
  <c r="I1803" i="1"/>
  <c r="L1803" i="1" s="1"/>
  <c r="H1803" i="1"/>
  <c r="BF1802" i="1"/>
  <c r="BE1802" i="1"/>
  <c r="P1802" i="1"/>
  <c r="N1802" i="1"/>
  <c r="I1802" i="1"/>
  <c r="L1802" i="1" s="1"/>
  <c r="H1802" i="1"/>
  <c r="BF1801" i="1"/>
  <c r="BE1801" i="1"/>
  <c r="P1801" i="1"/>
  <c r="N1801" i="1"/>
  <c r="I1801" i="1"/>
  <c r="L1801" i="1" s="1"/>
  <c r="H1801" i="1"/>
  <c r="BF1800" i="1"/>
  <c r="BE1800" i="1"/>
  <c r="P1800" i="1"/>
  <c r="N1800" i="1"/>
  <c r="I1800" i="1"/>
  <c r="L1800" i="1" s="1"/>
  <c r="H1800" i="1"/>
  <c r="BF1799" i="1"/>
  <c r="BE1799" i="1"/>
  <c r="P1799" i="1"/>
  <c r="N1799" i="1"/>
  <c r="I1799" i="1"/>
  <c r="L1799" i="1" s="1"/>
  <c r="H1799" i="1"/>
  <c r="BF1798" i="1"/>
  <c r="BE1798" i="1"/>
  <c r="P1798" i="1"/>
  <c r="N1798" i="1"/>
  <c r="I1798" i="1"/>
  <c r="L1798" i="1" s="1"/>
  <c r="H1798" i="1"/>
  <c r="K1798" i="1" s="1"/>
  <c r="BF1797" i="1"/>
  <c r="BE1797" i="1"/>
  <c r="P1797" i="1"/>
  <c r="N1797" i="1"/>
  <c r="I1797" i="1"/>
  <c r="L1797" i="1" s="1"/>
  <c r="H1797" i="1"/>
  <c r="K1797" i="1" s="1"/>
  <c r="BF1796" i="1"/>
  <c r="BE1796" i="1"/>
  <c r="P1796" i="1"/>
  <c r="N1796" i="1"/>
  <c r="I1796" i="1"/>
  <c r="L1796" i="1" s="1"/>
  <c r="H1796" i="1"/>
  <c r="BF1795" i="1"/>
  <c r="BE1795" i="1"/>
  <c r="N1795" i="1"/>
  <c r="I1795" i="1"/>
  <c r="L1795" i="1" s="1"/>
  <c r="H1795" i="1"/>
  <c r="BF1794" i="1"/>
  <c r="BE1794" i="1"/>
  <c r="P1794" i="1"/>
  <c r="N1794" i="1"/>
  <c r="L1794" i="1"/>
  <c r="I1794" i="1"/>
  <c r="H1794" i="1"/>
  <c r="K1794" i="1" s="1"/>
  <c r="BF1793" i="1"/>
  <c r="BE1793" i="1"/>
  <c r="P1793" i="1"/>
  <c r="N1793" i="1"/>
  <c r="I1793" i="1"/>
  <c r="L1793" i="1" s="1"/>
  <c r="H1793" i="1"/>
  <c r="K1793" i="1" s="1"/>
  <c r="BF1792" i="1"/>
  <c r="BE1792" i="1"/>
  <c r="N1792" i="1"/>
  <c r="I1792" i="1"/>
  <c r="H1792" i="1"/>
  <c r="K1792" i="1" s="1"/>
  <c r="BF1791" i="1"/>
  <c r="BE1791" i="1"/>
  <c r="P1791" i="1"/>
  <c r="N1791" i="1"/>
  <c r="I1791" i="1"/>
  <c r="H1791" i="1"/>
  <c r="K1791" i="1" s="1"/>
  <c r="BF1790" i="1"/>
  <c r="BE1790" i="1"/>
  <c r="P1790" i="1"/>
  <c r="N1790" i="1"/>
  <c r="I1790" i="1"/>
  <c r="H1790" i="1"/>
  <c r="K1790" i="1" s="1"/>
  <c r="BF1789" i="1"/>
  <c r="BE1789" i="1"/>
  <c r="P1789" i="1"/>
  <c r="N1789" i="1"/>
  <c r="I1789" i="1"/>
  <c r="H1789" i="1"/>
  <c r="K1789" i="1" s="1"/>
  <c r="BF1788" i="1"/>
  <c r="BE1788" i="1"/>
  <c r="P1788" i="1"/>
  <c r="N1788" i="1"/>
  <c r="I1788" i="1"/>
  <c r="H1788" i="1"/>
  <c r="K1788" i="1" s="1"/>
  <c r="BF1787" i="1"/>
  <c r="BE1787" i="1"/>
  <c r="P1787" i="1"/>
  <c r="N1787" i="1"/>
  <c r="I1787" i="1"/>
  <c r="H1787" i="1"/>
  <c r="K1787" i="1" s="1"/>
  <c r="BF1786" i="1"/>
  <c r="BE1786" i="1"/>
  <c r="P1786" i="1"/>
  <c r="N1786" i="1"/>
  <c r="I1786" i="1"/>
  <c r="H1786" i="1"/>
  <c r="K1786" i="1" s="1"/>
  <c r="BF1785" i="1"/>
  <c r="BE1785" i="1"/>
  <c r="P1785" i="1"/>
  <c r="N1785" i="1"/>
  <c r="I1785" i="1"/>
  <c r="H1785" i="1"/>
  <c r="K1785" i="1" s="1"/>
  <c r="BF1784" i="1"/>
  <c r="BE1784" i="1"/>
  <c r="P1784" i="1"/>
  <c r="N1784" i="1"/>
  <c r="I1784" i="1"/>
  <c r="H1784" i="1"/>
  <c r="K1784" i="1" s="1"/>
  <c r="BF1783" i="1"/>
  <c r="BE1783" i="1"/>
  <c r="P1783" i="1"/>
  <c r="N1783" i="1"/>
  <c r="I1783" i="1"/>
  <c r="H1783" i="1"/>
  <c r="K1783" i="1" s="1"/>
  <c r="BF1782" i="1"/>
  <c r="BE1782" i="1"/>
  <c r="P1782" i="1"/>
  <c r="N1782" i="1"/>
  <c r="I1782" i="1"/>
  <c r="H1782" i="1"/>
  <c r="K1782" i="1" s="1"/>
  <c r="BF1781" i="1"/>
  <c r="BE1781" i="1"/>
  <c r="P1781" i="1"/>
  <c r="N1781" i="1"/>
  <c r="I1781" i="1"/>
  <c r="H1781" i="1"/>
  <c r="K1781" i="1" s="1"/>
  <c r="BF1780" i="1"/>
  <c r="BE1780" i="1"/>
  <c r="P1780" i="1"/>
  <c r="N1780" i="1"/>
  <c r="I1780" i="1"/>
  <c r="H1780" i="1"/>
  <c r="K1780" i="1" s="1"/>
  <c r="BF1779" i="1"/>
  <c r="BE1779" i="1"/>
  <c r="P1779" i="1"/>
  <c r="N1779" i="1"/>
  <c r="I1779" i="1"/>
  <c r="L1779" i="1" s="1"/>
  <c r="H1779" i="1"/>
  <c r="K1779" i="1" s="1"/>
  <c r="BF1778" i="1"/>
  <c r="BE1778" i="1"/>
  <c r="P1778" i="1"/>
  <c r="N1778" i="1"/>
  <c r="I1778" i="1"/>
  <c r="L1778" i="1" s="1"/>
  <c r="H1778" i="1"/>
  <c r="BF1777" i="1"/>
  <c r="BE1777" i="1"/>
  <c r="P1777" i="1"/>
  <c r="N1777" i="1"/>
  <c r="I1777" i="1"/>
  <c r="L1777" i="1" s="1"/>
  <c r="H1777" i="1"/>
  <c r="K1777" i="1" s="1"/>
  <c r="BF1776" i="1"/>
  <c r="BE1776" i="1"/>
  <c r="P1776" i="1"/>
  <c r="N1776" i="1"/>
  <c r="I1776" i="1"/>
  <c r="L1776" i="1" s="1"/>
  <c r="H1776" i="1"/>
  <c r="K1776" i="1" s="1"/>
  <c r="BF1775" i="1"/>
  <c r="BE1775" i="1"/>
  <c r="P1775" i="1"/>
  <c r="N1775" i="1"/>
  <c r="I1775" i="1"/>
  <c r="L1775" i="1" s="1"/>
  <c r="H1775" i="1"/>
  <c r="K1775" i="1" s="1"/>
  <c r="BF1774" i="1"/>
  <c r="BE1774" i="1"/>
  <c r="P1774" i="1"/>
  <c r="N1774" i="1"/>
  <c r="I1774" i="1"/>
  <c r="L1774" i="1" s="1"/>
  <c r="H1774" i="1"/>
  <c r="K1774" i="1" s="1"/>
  <c r="BF1773" i="1"/>
  <c r="BE1773" i="1"/>
  <c r="P1773" i="1"/>
  <c r="N1773" i="1"/>
  <c r="I1773" i="1"/>
  <c r="L1773" i="1" s="1"/>
  <c r="H1773" i="1"/>
  <c r="K1773" i="1" s="1"/>
  <c r="BF1772" i="1"/>
  <c r="BE1772" i="1"/>
  <c r="P1772" i="1"/>
  <c r="N1772" i="1"/>
  <c r="I1772" i="1"/>
  <c r="L1772" i="1" s="1"/>
  <c r="H1772" i="1"/>
  <c r="K1772" i="1" s="1"/>
  <c r="BF1771" i="1"/>
  <c r="BE1771" i="1"/>
  <c r="P1771" i="1"/>
  <c r="N1771" i="1"/>
  <c r="I1771" i="1"/>
  <c r="L1771" i="1" s="1"/>
  <c r="H1771" i="1"/>
  <c r="K1771" i="1" s="1"/>
  <c r="BF1770" i="1"/>
  <c r="BE1770" i="1"/>
  <c r="P1770" i="1"/>
  <c r="N1770" i="1"/>
  <c r="I1770" i="1"/>
  <c r="L1770" i="1" s="1"/>
  <c r="H1770" i="1"/>
  <c r="K1770" i="1" s="1"/>
  <c r="BF1769" i="1"/>
  <c r="BE1769" i="1"/>
  <c r="P1769" i="1"/>
  <c r="N1769" i="1"/>
  <c r="K1769" i="1"/>
  <c r="M1769" i="1" s="1"/>
  <c r="O1769" i="1" s="1"/>
  <c r="Q1769" i="1" s="1"/>
  <c r="I1769" i="1"/>
  <c r="L1769" i="1" s="1"/>
  <c r="H1769" i="1"/>
  <c r="BF1768" i="1"/>
  <c r="BE1768" i="1"/>
  <c r="P1768" i="1"/>
  <c r="N1768" i="1"/>
  <c r="I1768" i="1"/>
  <c r="L1768" i="1" s="1"/>
  <c r="H1768" i="1"/>
  <c r="K1768" i="1" s="1"/>
  <c r="BF1767" i="1"/>
  <c r="BE1767" i="1"/>
  <c r="P1767" i="1"/>
  <c r="N1767" i="1"/>
  <c r="I1767" i="1"/>
  <c r="L1767" i="1" s="1"/>
  <c r="H1767" i="1"/>
  <c r="K1767" i="1" s="1"/>
  <c r="BF1766" i="1"/>
  <c r="BE1766" i="1"/>
  <c r="P1766" i="1"/>
  <c r="N1766" i="1"/>
  <c r="I1766" i="1"/>
  <c r="L1766" i="1" s="1"/>
  <c r="H1766" i="1"/>
  <c r="K1766" i="1" s="1"/>
  <c r="BF1765" i="1"/>
  <c r="BE1765" i="1"/>
  <c r="P1765" i="1"/>
  <c r="N1765" i="1"/>
  <c r="I1765" i="1"/>
  <c r="L1765" i="1" s="1"/>
  <c r="H1765" i="1"/>
  <c r="K1765" i="1" s="1"/>
  <c r="BF1764" i="1"/>
  <c r="BE1764" i="1"/>
  <c r="P1764" i="1"/>
  <c r="N1764" i="1"/>
  <c r="I1764" i="1"/>
  <c r="L1764" i="1" s="1"/>
  <c r="H1764" i="1"/>
  <c r="K1764" i="1" s="1"/>
  <c r="BF1763" i="1"/>
  <c r="BE1763" i="1"/>
  <c r="P1763" i="1"/>
  <c r="N1763" i="1"/>
  <c r="I1763" i="1"/>
  <c r="L1763" i="1" s="1"/>
  <c r="H1763" i="1"/>
  <c r="K1763" i="1" s="1"/>
  <c r="BF1762" i="1"/>
  <c r="BE1762" i="1"/>
  <c r="P1762" i="1"/>
  <c r="N1762" i="1"/>
  <c r="I1762" i="1"/>
  <c r="L1762" i="1" s="1"/>
  <c r="H1762" i="1"/>
  <c r="K1762" i="1" s="1"/>
  <c r="BF1761" i="1"/>
  <c r="BE1761" i="1"/>
  <c r="P1761" i="1"/>
  <c r="N1761" i="1"/>
  <c r="I1761" i="1"/>
  <c r="L1761" i="1" s="1"/>
  <c r="H1761" i="1"/>
  <c r="K1761" i="1" s="1"/>
  <c r="BF1760" i="1"/>
  <c r="BE1760" i="1"/>
  <c r="N1760" i="1"/>
  <c r="I1760" i="1"/>
  <c r="L1760" i="1" s="1"/>
  <c r="H1760" i="1"/>
  <c r="K1760" i="1" s="1"/>
  <c r="BF1759" i="1"/>
  <c r="BE1759" i="1"/>
  <c r="P1759" i="1"/>
  <c r="N1759" i="1"/>
  <c r="I1759" i="1"/>
  <c r="L1759" i="1" s="1"/>
  <c r="H1759" i="1"/>
  <c r="K1759" i="1" s="1"/>
  <c r="BF1758" i="1"/>
  <c r="BE1758" i="1"/>
  <c r="P1758" i="1"/>
  <c r="N1758" i="1"/>
  <c r="I1758" i="1"/>
  <c r="L1758" i="1" s="1"/>
  <c r="H1758" i="1"/>
  <c r="K1758" i="1" s="1"/>
  <c r="BF1757" i="1"/>
  <c r="BE1757" i="1"/>
  <c r="P1757" i="1"/>
  <c r="N1757" i="1"/>
  <c r="I1757" i="1"/>
  <c r="L1757" i="1" s="1"/>
  <c r="H1757" i="1"/>
  <c r="K1757" i="1" s="1"/>
  <c r="BF1756" i="1"/>
  <c r="BE1756" i="1"/>
  <c r="P1756" i="1"/>
  <c r="N1756" i="1"/>
  <c r="I1756" i="1"/>
  <c r="L1756" i="1" s="1"/>
  <c r="H1756" i="1"/>
  <c r="K1756" i="1" s="1"/>
  <c r="BF1755" i="1"/>
  <c r="BE1755" i="1"/>
  <c r="P1755" i="1"/>
  <c r="N1755" i="1"/>
  <c r="I1755" i="1"/>
  <c r="L1755" i="1" s="1"/>
  <c r="H1755" i="1"/>
  <c r="K1755" i="1" s="1"/>
  <c r="BF1754" i="1"/>
  <c r="BE1754" i="1"/>
  <c r="P1754" i="1"/>
  <c r="N1754" i="1"/>
  <c r="I1754" i="1"/>
  <c r="L1754" i="1" s="1"/>
  <c r="H1754" i="1"/>
  <c r="K1754" i="1" s="1"/>
  <c r="BF1753" i="1"/>
  <c r="BE1753" i="1"/>
  <c r="P1753" i="1"/>
  <c r="N1753" i="1"/>
  <c r="I1753" i="1"/>
  <c r="L1753" i="1" s="1"/>
  <c r="H1753" i="1"/>
  <c r="K1753" i="1" s="1"/>
  <c r="BF1752" i="1"/>
  <c r="BE1752" i="1"/>
  <c r="P1752" i="1"/>
  <c r="N1752" i="1"/>
  <c r="I1752" i="1"/>
  <c r="L1752" i="1" s="1"/>
  <c r="H1752" i="1"/>
  <c r="K1752" i="1" s="1"/>
  <c r="BF1751" i="1"/>
  <c r="BE1751" i="1"/>
  <c r="P1751" i="1"/>
  <c r="N1751" i="1"/>
  <c r="I1751" i="1"/>
  <c r="L1751" i="1" s="1"/>
  <c r="H1751" i="1"/>
  <c r="K1751" i="1" s="1"/>
  <c r="BF1750" i="1"/>
  <c r="BE1750" i="1"/>
  <c r="P1750" i="1"/>
  <c r="N1750" i="1"/>
  <c r="I1750" i="1"/>
  <c r="L1750" i="1" s="1"/>
  <c r="H1750" i="1"/>
  <c r="K1750" i="1" s="1"/>
  <c r="BF1749" i="1"/>
  <c r="BE1749" i="1"/>
  <c r="P1749" i="1"/>
  <c r="N1749" i="1"/>
  <c r="I1749" i="1"/>
  <c r="L1749" i="1" s="1"/>
  <c r="H1749" i="1"/>
  <c r="K1749" i="1" s="1"/>
  <c r="BF1748" i="1"/>
  <c r="BE1748" i="1"/>
  <c r="P1748" i="1"/>
  <c r="N1748" i="1"/>
  <c r="I1748" i="1"/>
  <c r="L1748" i="1" s="1"/>
  <c r="M1748" i="1" s="1"/>
  <c r="H1748" i="1"/>
  <c r="K1748" i="1" s="1"/>
  <c r="BF1747" i="1"/>
  <c r="BE1747" i="1"/>
  <c r="P1747" i="1"/>
  <c r="N1747" i="1"/>
  <c r="I1747" i="1"/>
  <c r="L1747" i="1" s="1"/>
  <c r="H1747" i="1"/>
  <c r="K1747" i="1" s="1"/>
  <c r="BF1746" i="1"/>
  <c r="BE1746" i="1"/>
  <c r="P1746" i="1"/>
  <c r="N1746" i="1"/>
  <c r="I1746" i="1"/>
  <c r="L1746" i="1" s="1"/>
  <c r="H1746" i="1"/>
  <c r="K1746" i="1" s="1"/>
  <c r="BF1745" i="1"/>
  <c r="BE1745" i="1"/>
  <c r="P1745" i="1"/>
  <c r="N1745" i="1"/>
  <c r="I1745" i="1"/>
  <c r="L1745" i="1" s="1"/>
  <c r="H1745" i="1"/>
  <c r="K1745" i="1" s="1"/>
  <c r="BF1744" i="1"/>
  <c r="BE1744" i="1"/>
  <c r="P1744" i="1"/>
  <c r="N1744" i="1"/>
  <c r="I1744" i="1"/>
  <c r="L1744" i="1" s="1"/>
  <c r="H1744" i="1"/>
  <c r="BF1743" i="1"/>
  <c r="BE1743" i="1"/>
  <c r="P1743" i="1"/>
  <c r="N1743" i="1"/>
  <c r="I1743" i="1"/>
  <c r="L1743" i="1" s="1"/>
  <c r="H1743" i="1"/>
  <c r="K1743" i="1" s="1"/>
  <c r="BF1742" i="1"/>
  <c r="BE1742" i="1"/>
  <c r="P1742" i="1"/>
  <c r="N1742" i="1"/>
  <c r="I1742" i="1"/>
  <c r="L1742" i="1" s="1"/>
  <c r="H1742" i="1"/>
  <c r="K1742" i="1" s="1"/>
  <c r="BF1741" i="1"/>
  <c r="BE1741" i="1"/>
  <c r="P1741" i="1"/>
  <c r="N1741" i="1"/>
  <c r="I1741" i="1"/>
  <c r="L1741" i="1" s="1"/>
  <c r="H1741" i="1"/>
  <c r="K1741" i="1" s="1"/>
  <c r="BF1740" i="1"/>
  <c r="BE1740" i="1"/>
  <c r="P1740" i="1"/>
  <c r="N1740" i="1"/>
  <c r="I1740" i="1"/>
  <c r="L1740" i="1" s="1"/>
  <c r="H1740" i="1"/>
  <c r="K1740" i="1" s="1"/>
  <c r="BF1739" i="1"/>
  <c r="BE1739" i="1"/>
  <c r="P1739" i="1"/>
  <c r="N1739" i="1"/>
  <c r="I1739" i="1"/>
  <c r="L1739" i="1" s="1"/>
  <c r="H1739" i="1"/>
  <c r="K1739" i="1" s="1"/>
  <c r="BF1738" i="1"/>
  <c r="BE1738" i="1"/>
  <c r="P1738" i="1"/>
  <c r="N1738" i="1"/>
  <c r="I1738" i="1"/>
  <c r="L1738" i="1" s="1"/>
  <c r="H1738" i="1"/>
  <c r="K1738" i="1" s="1"/>
  <c r="BF1737" i="1"/>
  <c r="BE1737" i="1"/>
  <c r="P1737" i="1"/>
  <c r="N1737" i="1"/>
  <c r="I1737" i="1"/>
  <c r="L1737" i="1" s="1"/>
  <c r="H1737" i="1"/>
  <c r="K1737" i="1" s="1"/>
  <c r="BF1736" i="1"/>
  <c r="BE1736" i="1"/>
  <c r="P1736" i="1"/>
  <c r="N1736" i="1"/>
  <c r="I1736" i="1"/>
  <c r="L1736" i="1" s="1"/>
  <c r="H1736" i="1"/>
  <c r="BF1735" i="1"/>
  <c r="BE1735" i="1"/>
  <c r="P1735" i="1"/>
  <c r="N1735" i="1"/>
  <c r="I1735" i="1"/>
  <c r="L1735" i="1" s="1"/>
  <c r="H1735" i="1"/>
  <c r="BF1734" i="1"/>
  <c r="BE1734" i="1"/>
  <c r="P1734" i="1"/>
  <c r="N1734" i="1"/>
  <c r="I1734" i="1"/>
  <c r="L1734" i="1" s="1"/>
  <c r="H1734" i="1"/>
  <c r="BF1733" i="1"/>
  <c r="BE1733" i="1"/>
  <c r="P1733" i="1"/>
  <c r="N1733" i="1"/>
  <c r="I1733" i="1"/>
  <c r="L1733" i="1" s="1"/>
  <c r="H1733" i="1"/>
  <c r="K1733" i="1" s="1"/>
  <c r="BF1732" i="1"/>
  <c r="BE1732" i="1"/>
  <c r="P1732" i="1"/>
  <c r="N1732" i="1"/>
  <c r="I1732" i="1"/>
  <c r="L1732" i="1" s="1"/>
  <c r="H1732" i="1"/>
  <c r="BF1731" i="1"/>
  <c r="BE1731" i="1"/>
  <c r="P1731" i="1"/>
  <c r="N1731" i="1"/>
  <c r="I1731" i="1"/>
  <c r="H1731" i="1"/>
  <c r="K1731" i="1" s="1"/>
  <c r="BF1730" i="1"/>
  <c r="BE1730" i="1"/>
  <c r="P1730" i="1"/>
  <c r="N1730" i="1"/>
  <c r="I1730" i="1"/>
  <c r="L1730" i="1" s="1"/>
  <c r="H1730" i="1"/>
  <c r="K1730" i="1" s="1"/>
  <c r="BF1729" i="1"/>
  <c r="BE1729" i="1"/>
  <c r="P1729" i="1"/>
  <c r="N1729" i="1"/>
  <c r="I1729" i="1"/>
  <c r="L1729" i="1" s="1"/>
  <c r="H1729" i="1"/>
  <c r="K1729" i="1" s="1"/>
  <c r="BF1728" i="1"/>
  <c r="BE1728" i="1"/>
  <c r="P1728" i="1"/>
  <c r="N1728" i="1"/>
  <c r="I1728" i="1"/>
  <c r="L1728" i="1" s="1"/>
  <c r="H1728" i="1"/>
  <c r="K1728" i="1" s="1"/>
  <c r="BF1727" i="1"/>
  <c r="BE1727" i="1"/>
  <c r="P1727" i="1"/>
  <c r="N1727" i="1"/>
  <c r="I1727" i="1"/>
  <c r="L1727" i="1" s="1"/>
  <c r="H1727" i="1"/>
  <c r="K1727" i="1" s="1"/>
  <c r="BF1726" i="1"/>
  <c r="BE1726" i="1"/>
  <c r="P1726" i="1"/>
  <c r="N1726" i="1"/>
  <c r="I1726" i="1"/>
  <c r="L1726" i="1" s="1"/>
  <c r="H1726" i="1"/>
  <c r="BF1725" i="1"/>
  <c r="BE1725" i="1"/>
  <c r="P1725" i="1"/>
  <c r="N1725" i="1"/>
  <c r="I1725" i="1"/>
  <c r="L1725" i="1" s="1"/>
  <c r="H1725" i="1"/>
  <c r="K1725" i="1" s="1"/>
  <c r="BF1724" i="1"/>
  <c r="BE1724" i="1"/>
  <c r="P1724" i="1"/>
  <c r="N1724" i="1"/>
  <c r="I1724" i="1"/>
  <c r="L1724" i="1" s="1"/>
  <c r="H1724" i="1"/>
  <c r="J1724" i="1" s="1"/>
  <c r="BF1723" i="1"/>
  <c r="BE1723" i="1"/>
  <c r="P1723" i="1"/>
  <c r="N1723" i="1"/>
  <c r="L1723" i="1"/>
  <c r="I1723" i="1"/>
  <c r="H1723" i="1"/>
  <c r="K1723" i="1" s="1"/>
  <c r="BF1722" i="1"/>
  <c r="BE1722" i="1"/>
  <c r="N1722" i="1"/>
  <c r="I1722" i="1"/>
  <c r="L1722" i="1" s="1"/>
  <c r="H1722" i="1"/>
  <c r="K1722" i="1" s="1"/>
  <c r="M1722" i="1" s="1"/>
  <c r="O1722" i="1" s="1"/>
  <c r="Q1722" i="1" s="1"/>
  <c r="BF1721" i="1"/>
  <c r="BE1721" i="1"/>
  <c r="P1721" i="1"/>
  <c r="N1721" i="1"/>
  <c r="I1721" i="1"/>
  <c r="L1721" i="1" s="1"/>
  <c r="H1721" i="1"/>
  <c r="K1721" i="1" s="1"/>
  <c r="BF1720" i="1"/>
  <c r="BE1720" i="1"/>
  <c r="P1720" i="1"/>
  <c r="N1720" i="1"/>
  <c r="I1720" i="1"/>
  <c r="L1720" i="1" s="1"/>
  <c r="H1720" i="1"/>
  <c r="K1720" i="1" s="1"/>
  <c r="BF1719" i="1"/>
  <c r="BE1719" i="1"/>
  <c r="P1719" i="1"/>
  <c r="N1719" i="1"/>
  <c r="I1719" i="1"/>
  <c r="L1719" i="1" s="1"/>
  <c r="H1719" i="1"/>
  <c r="K1719" i="1" s="1"/>
  <c r="BF1718" i="1"/>
  <c r="BE1718" i="1"/>
  <c r="P1718" i="1"/>
  <c r="N1718" i="1"/>
  <c r="I1718" i="1"/>
  <c r="L1718" i="1" s="1"/>
  <c r="H1718" i="1"/>
  <c r="K1718" i="1" s="1"/>
  <c r="M1718" i="1" s="1"/>
  <c r="O1718" i="1" s="1"/>
  <c r="Q1718" i="1" s="1"/>
  <c r="BF1717" i="1"/>
  <c r="BE1717" i="1"/>
  <c r="P1717" i="1"/>
  <c r="N1717" i="1"/>
  <c r="I1717" i="1"/>
  <c r="L1717" i="1" s="1"/>
  <c r="H1717" i="1"/>
  <c r="K1717" i="1" s="1"/>
  <c r="BF1716" i="1"/>
  <c r="BE1716" i="1"/>
  <c r="P1716" i="1"/>
  <c r="N1716" i="1"/>
  <c r="I1716" i="1"/>
  <c r="H1716" i="1"/>
  <c r="K1716" i="1" s="1"/>
  <c r="BF1715" i="1"/>
  <c r="BE1715" i="1"/>
  <c r="P1715" i="1"/>
  <c r="N1715" i="1"/>
  <c r="I1715" i="1"/>
  <c r="H1715" i="1"/>
  <c r="K1715" i="1" s="1"/>
  <c r="BF1714" i="1"/>
  <c r="BE1714" i="1"/>
  <c r="P1714" i="1"/>
  <c r="N1714" i="1"/>
  <c r="I1714" i="1"/>
  <c r="H1714" i="1"/>
  <c r="K1714" i="1" s="1"/>
  <c r="BF1713" i="1"/>
  <c r="BE1713" i="1"/>
  <c r="P1713" i="1"/>
  <c r="N1713" i="1"/>
  <c r="I1713" i="1"/>
  <c r="H1713" i="1"/>
  <c r="K1713" i="1" s="1"/>
  <c r="BF1712" i="1"/>
  <c r="BE1712" i="1"/>
  <c r="P1712" i="1"/>
  <c r="N1712" i="1"/>
  <c r="I1712" i="1"/>
  <c r="H1712" i="1"/>
  <c r="K1712" i="1" s="1"/>
  <c r="BF1711" i="1"/>
  <c r="BE1711" i="1"/>
  <c r="P1711" i="1"/>
  <c r="N1711" i="1"/>
  <c r="I1711" i="1"/>
  <c r="H1711" i="1"/>
  <c r="K1711" i="1" s="1"/>
  <c r="BF1710" i="1"/>
  <c r="BE1710" i="1"/>
  <c r="P1710" i="1"/>
  <c r="N1710" i="1"/>
  <c r="I1710" i="1"/>
  <c r="H1710" i="1"/>
  <c r="K1710" i="1" s="1"/>
  <c r="BF1709" i="1"/>
  <c r="BE1709" i="1"/>
  <c r="P1709" i="1"/>
  <c r="N1709" i="1"/>
  <c r="I1709" i="1"/>
  <c r="H1709" i="1"/>
  <c r="K1709" i="1" s="1"/>
  <c r="BF1708" i="1"/>
  <c r="BE1708" i="1"/>
  <c r="P1708" i="1"/>
  <c r="N1708" i="1"/>
  <c r="I1708" i="1"/>
  <c r="H1708" i="1"/>
  <c r="K1708" i="1" s="1"/>
  <c r="BF1707" i="1"/>
  <c r="BE1707" i="1"/>
  <c r="P1707" i="1"/>
  <c r="N1707" i="1"/>
  <c r="I1707" i="1"/>
  <c r="H1707" i="1"/>
  <c r="K1707" i="1" s="1"/>
  <c r="BF1706" i="1"/>
  <c r="BE1706" i="1"/>
  <c r="P1706" i="1"/>
  <c r="N1706" i="1"/>
  <c r="I1706" i="1"/>
  <c r="L1706" i="1" s="1"/>
  <c r="H1706" i="1"/>
  <c r="K1706" i="1" s="1"/>
  <c r="BF1705" i="1"/>
  <c r="BE1705" i="1"/>
  <c r="P1705" i="1"/>
  <c r="N1705" i="1"/>
  <c r="I1705" i="1"/>
  <c r="L1705" i="1" s="1"/>
  <c r="H1705" i="1"/>
  <c r="K1705" i="1" s="1"/>
  <c r="BF1704" i="1"/>
  <c r="BE1704" i="1"/>
  <c r="P1704" i="1"/>
  <c r="N1704" i="1"/>
  <c r="I1704" i="1"/>
  <c r="L1704" i="1" s="1"/>
  <c r="H1704" i="1"/>
  <c r="K1704" i="1" s="1"/>
  <c r="BF1703" i="1"/>
  <c r="BE1703" i="1"/>
  <c r="P1703" i="1"/>
  <c r="N1703" i="1"/>
  <c r="I1703" i="1"/>
  <c r="L1703" i="1" s="1"/>
  <c r="H1703" i="1"/>
  <c r="K1703" i="1" s="1"/>
  <c r="BF1702" i="1"/>
  <c r="BE1702" i="1"/>
  <c r="P1702" i="1"/>
  <c r="N1702" i="1"/>
  <c r="I1702" i="1"/>
  <c r="L1702" i="1" s="1"/>
  <c r="H1702" i="1"/>
  <c r="K1702" i="1" s="1"/>
  <c r="BF1701" i="1"/>
  <c r="BE1701" i="1"/>
  <c r="P1701" i="1"/>
  <c r="N1701" i="1"/>
  <c r="I1701" i="1"/>
  <c r="L1701" i="1" s="1"/>
  <c r="H1701" i="1"/>
  <c r="K1701" i="1" s="1"/>
  <c r="BF1700" i="1"/>
  <c r="BE1700" i="1"/>
  <c r="P1700" i="1"/>
  <c r="N1700" i="1"/>
  <c r="I1700" i="1"/>
  <c r="L1700" i="1" s="1"/>
  <c r="H1700" i="1"/>
  <c r="K1700" i="1" s="1"/>
  <c r="BF1699" i="1"/>
  <c r="BE1699" i="1"/>
  <c r="P1699" i="1"/>
  <c r="N1699" i="1"/>
  <c r="I1699" i="1"/>
  <c r="L1699" i="1" s="1"/>
  <c r="H1699" i="1"/>
  <c r="K1699" i="1" s="1"/>
  <c r="BF1698" i="1"/>
  <c r="BE1698" i="1"/>
  <c r="P1698" i="1"/>
  <c r="N1698" i="1"/>
  <c r="I1698" i="1"/>
  <c r="L1698" i="1" s="1"/>
  <c r="H1698" i="1"/>
  <c r="K1698" i="1" s="1"/>
  <c r="BF1697" i="1"/>
  <c r="BE1697" i="1"/>
  <c r="P1697" i="1"/>
  <c r="N1697" i="1"/>
  <c r="I1697" i="1"/>
  <c r="L1697" i="1" s="1"/>
  <c r="H1697" i="1"/>
  <c r="K1697" i="1" s="1"/>
  <c r="BF1696" i="1"/>
  <c r="BE1696" i="1"/>
  <c r="P1696" i="1"/>
  <c r="N1696" i="1"/>
  <c r="I1696" i="1"/>
  <c r="L1696" i="1" s="1"/>
  <c r="H1696" i="1"/>
  <c r="K1696" i="1" s="1"/>
  <c r="BF1695" i="1"/>
  <c r="BE1695" i="1"/>
  <c r="P1695" i="1"/>
  <c r="N1695" i="1"/>
  <c r="I1695" i="1"/>
  <c r="L1695" i="1" s="1"/>
  <c r="H1695" i="1"/>
  <c r="K1695" i="1" s="1"/>
  <c r="BF1694" i="1"/>
  <c r="BE1694" i="1"/>
  <c r="P1694" i="1"/>
  <c r="N1694" i="1"/>
  <c r="I1694" i="1"/>
  <c r="H1694" i="1"/>
  <c r="K1694" i="1" s="1"/>
  <c r="BF1693" i="1"/>
  <c r="BE1693" i="1"/>
  <c r="P1693" i="1"/>
  <c r="N1693" i="1"/>
  <c r="I1693" i="1"/>
  <c r="L1693" i="1" s="1"/>
  <c r="H1693" i="1"/>
  <c r="K1693" i="1" s="1"/>
  <c r="BF1692" i="1"/>
  <c r="BE1692" i="1"/>
  <c r="P1692" i="1"/>
  <c r="N1692" i="1"/>
  <c r="I1692" i="1"/>
  <c r="L1692" i="1" s="1"/>
  <c r="H1692" i="1"/>
  <c r="K1692" i="1" s="1"/>
  <c r="BF1691" i="1"/>
  <c r="BE1691" i="1"/>
  <c r="P1691" i="1"/>
  <c r="N1691" i="1"/>
  <c r="I1691" i="1"/>
  <c r="L1691" i="1" s="1"/>
  <c r="H1691" i="1"/>
  <c r="K1691" i="1" s="1"/>
  <c r="BF1690" i="1"/>
  <c r="BE1690" i="1"/>
  <c r="P1690" i="1"/>
  <c r="N1690" i="1"/>
  <c r="I1690" i="1"/>
  <c r="L1690" i="1" s="1"/>
  <c r="H1690" i="1"/>
  <c r="BF1689" i="1"/>
  <c r="BE1689" i="1"/>
  <c r="P1689" i="1"/>
  <c r="N1689" i="1"/>
  <c r="I1689" i="1"/>
  <c r="L1689" i="1" s="1"/>
  <c r="H1689" i="1"/>
  <c r="K1689" i="1" s="1"/>
  <c r="BF1688" i="1"/>
  <c r="BE1688" i="1"/>
  <c r="P1688" i="1"/>
  <c r="N1688" i="1"/>
  <c r="I1688" i="1"/>
  <c r="L1688" i="1" s="1"/>
  <c r="H1688" i="1"/>
  <c r="K1688" i="1" s="1"/>
  <c r="BF1687" i="1"/>
  <c r="BE1687" i="1"/>
  <c r="P1687" i="1"/>
  <c r="N1687" i="1"/>
  <c r="I1687" i="1"/>
  <c r="L1687" i="1" s="1"/>
  <c r="H1687" i="1"/>
  <c r="BF1686" i="1"/>
  <c r="BE1686" i="1"/>
  <c r="P1686" i="1"/>
  <c r="N1686" i="1"/>
  <c r="I1686" i="1"/>
  <c r="L1686" i="1" s="1"/>
  <c r="H1686" i="1"/>
  <c r="K1686" i="1" s="1"/>
  <c r="BF1685" i="1"/>
  <c r="BE1685" i="1"/>
  <c r="P1685" i="1"/>
  <c r="N1685" i="1"/>
  <c r="I1685" i="1"/>
  <c r="L1685" i="1" s="1"/>
  <c r="H1685" i="1"/>
  <c r="K1685" i="1" s="1"/>
  <c r="BF1684" i="1"/>
  <c r="BE1684" i="1"/>
  <c r="P1684" i="1"/>
  <c r="N1684" i="1"/>
  <c r="I1684" i="1"/>
  <c r="L1684" i="1" s="1"/>
  <c r="H1684" i="1"/>
  <c r="K1684" i="1" s="1"/>
  <c r="BF1683" i="1"/>
  <c r="BE1683" i="1"/>
  <c r="P1683" i="1"/>
  <c r="N1683" i="1"/>
  <c r="I1683" i="1"/>
  <c r="L1683" i="1" s="1"/>
  <c r="H1683" i="1"/>
  <c r="K1683" i="1" s="1"/>
  <c r="BF1682" i="1"/>
  <c r="BE1682" i="1"/>
  <c r="P1682" i="1"/>
  <c r="N1682" i="1"/>
  <c r="I1682" i="1"/>
  <c r="L1682" i="1" s="1"/>
  <c r="H1682" i="1"/>
  <c r="J1682" i="1" s="1"/>
  <c r="BF1681" i="1"/>
  <c r="BE1681" i="1"/>
  <c r="P1681" i="1"/>
  <c r="N1681" i="1"/>
  <c r="I1681" i="1"/>
  <c r="L1681" i="1" s="1"/>
  <c r="H1681" i="1"/>
  <c r="K1681" i="1" s="1"/>
  <c r="BF1680" i="1"/>
  <c r="BE1680" i="1"/>
  <c r="P1680" i="1"/>
  <c r="N1680" i="1"/>
  <c r="I1680" i="1"/>
  <c r="L1680" i="1" s="1"/>
  <c r="H1680" i="1"/>
  <c r="K1680" i="1" s="1"/>
  <c r="BF1679" i="1"/>
  <c r="BE1679" i="1"/>
  <c r="P1679" i="1"/>
  <c r="N1679" i="1"/>
  <c r="I1679" i="1"/>
  <c r="L1679" i="1" s="1"/>
  <c r="H1679" i="1"/>
  <c r="BF1678" i="1"/>
  <c r="BE1678" i="1"/>
  <c r="P1678" i="1"/>
  <c r="N1678" i="1"/>
  <c r="I1678" i="1"/>
  <c r="L1678" i="1" s="1"/>
  <c r="H1678" i="1"/>
  <c r="BF1677" i="1"/>
  <c r="BE1677" i="1"/>
  <c r="P1677" i="1"/>
  <c r="N1677" i="1"/>
  <c r="I1677" i="1"/>
  <c r="L1677" i="1" s="1"/>
  <c r="H1677" i="1"/>
  <c r="K1677" i="1" s="1"/>
  <c r="BF1676" i="1"/>
  <c r="BE1676" i="1"/>
  <c r="P1676" i="1"/>
  <c r="N1676" i="1"/>
  <c r="I1676" i="1"/>
  <c r="L1676" i="1" s="1"/>
  <c r="H1676" i="1"/>
  <c r="K1676" i="1" s="1"/>
  <c r="BF1675" i="1"/>
  <c r="BE1675" i="1"/>
  <c r="P1675" i="1"/>
  <c r="N1675" i="1"/>
  <c r="I1675" i="1"/>
  <c r="L1675" i="1" s="1"/>
  <c r="H1675" i="1"/>
  <c r="K1675" i="1" s="1"/>
  <c r="BF1674" i="1"/>
  <c r="BE1674" i="1"/>
  <c r="P1674" i="1"/>
  <c r="N1674" i="1"/>
  <c r="I1674" i="1"/>
  <c r="L1674" i="1" s="1"/>
  <c r="H1674" i="1"/>
  <c r="K1674" i="1" s="1"/>
  <c r="M1674" i="1" s="1"/>
  <c r="O1674" i="1" s="1"/>
  <c r="Q1674" i="1" s="1"/>
  <c r="BF1673" i="1"/>
  <c r="BE1673" i="1"/>
  <c r="P1673" i="1"/>
  <c r="N1673" i="1"/>
  <c r="I1673" i="1"/>
  <c r="L1673" i="1" s="1"/>
  <c r="H1673" i="1"/>
  <c r="K1673" i="1" s="1"/>
  <c r="BF1672" i="1"/>
  <c r="BE1672" i="1"/>
  <c r="P1672" i="1"/>
  <c r="N1672" i="1"/>
  <c r="I1672" i="1"/>
  <c r="L1672" i="1" s="1"/>
  <c r="H1672" i="1"/>
  <c r="K1672" i="1" s="1"/>
  <c r="BF1671" i="1"/>
  <c r="BE1671" i="1"/>
  <c r="P1671" i="1"/>
  <c r="N1671" i="1"/>
  <c r="I1671" i="1"/>
  <c r="L1671" i="1" s="1"/>
  <c r="H1671" i="1"/>
  <c r="BF1670" i="1"/>
  <c r="BE1670" i="1"/>
  <c r="P1670" i="1"/>
  <c r="N1670" i="1"/>
  <c r="I1670" i="1"/>
  <c r="L1670" i="1" s="1"/>
  <c r="H1670" i="1"/>
  <c r="BF1669" i="1"/>
  <c r="BE1669" i="1"/>
  <c r="P1669" i="1"/>
  <c r="N1669" i="1"/>
  <c r="I1669" i="1"/>
  <c r="L1669" i="1" s="1"/>
  <c r="H1669" i="1"/>
  <c r="K1669" i="1" s="1"/>
  <c r="BF1668" i="1"/>
  <c r="BE1668" i="1"/>
  <c r="P1668" i="1"/>
  <c r="N1668" i="1"/>
  <c r="I1668" i="1"/>
  <c r="L1668" i="1" s="1"/>
  <c r="H1668" i="1"/>
  <c r="K1668" i="1" s="1"/>
  <c r="BF1667" i="1"/>
  <c r="BE1667" i="1"/>
  <c r="P1667" i="1"/>
  <c r="N1667" i="1"/>
  <c r="I1667" i="1"/>
  <c r="L1667" i="1" s="1"/>
  <c r="H1667" i="1"/>
  <c r="K1667" i="1" s="1"/>
  <c r="BF1666" i="1"/>
  <c r="BE1666" i="1"/>
  <c r="P1666" i="1"/>
  <c r="N1666" i="1"/>
  <c r="I1666" i="1"/>
  <c r="L1666" i="1" s="1"/>
  <c r="H1666" i="1"/>
  <c r="K1666" i="1" s="1"/>
  <c r="BF1665" i="1"/>
  <c r="BE1665" i="1"/>
  <c r="P1665" i="1"/>
  <c r="N1665" i="1"/>
  <c r="I1665" i="1"/>
  <c r="L1665" i="1" s="1"/>
  <c r="H1665" i="1"/>
  <c r="K1665" i="1" s="1"/>
  <c r="BF1664" i="1"/>
  <c r="BE1664" i="1"/>
  <c r="P1664" i="1"/>
  <c r="N1664" i="1"/>
  <c r="I1664" i="1"/>
  <c r="L1664" i="1" s="1"/>
  <c r="H1664" i="1"/>
  <c r="K1664" i="1" s="1"/>
  <c r="BF1663" i="1"/>
  <c r="BE1663" i="1"/>
  <c r="P1663" i="1"/>
  <c r="N1663" i="1"/>
  <c r="I1663" i="1"/>
  <c r="L1663" i="1" s="1"/>
  <c r="H1663" i="1"/>
  <c r="K1663" i="1" s="1"/>
  <c r="BF1662" i="1"/>
  <c r="BE1662" i="1"/>
  <c r="P1662" i="1"/>
  <c r="N1662" i="1"/>
  <c r="I1662" i="1"/>
  <c r="L1662" i="1" s="1"/>
  <c r="H1662" i="1"/>
  <c r="K1662" i="1" s="1"/>
  <c r="BF1661" i="1"/>
  <c r="BE1661" i="1"/>
  <c r="P1661" i="1"/>
  <c r="N1661" i="1"/>
  <c r="I1661" i="1"/>
  <c r="L1661" i="1" s="1"/>
  <c r="H1661" i="1"/>
  <c r="K1661" i="1" s="1"/>
  <c r="BF1660" i="1"/>
  <c r="BE1660" i="1"/>
  <c r="P1660" i="1"/>
  <c r="N1660" i="1"/>
  <c r="I1660" i="1"/>
  <c r="L1660" i="1" s="1"/>
  <c r="H1660" i="1"/>
  <c r="K1660" i="1" s="1"/>
  <c r="BF1659" i="1"/>
  <c r="BE1659" i="1"/>
  <c r="P1659" i="1"/>
  <c r="N1659" i="1"/>
  <c r="I1659" i="1"/>
  <c r="L1659" i="1" s="1"/>
  <c r="H1659" i="1"/>
  <c r="BF1658" i="1"/>
  <c r="BE1658" i="1"/>
  <c r="P1658" i="1"/>
  <c r="N1658" i="1"/>
  <c r="I1658" i="1"/>
  <c r="L1658" i="1" s="1"/>
  <c r="H1658" i="1"/>
  <c r="K1658" i="1" s="1"/>
  <c r="BF1657" i="1"/>
  <c r="BE1657" i="1"/>
  <c r="P1657" i="1"/>
  <c r="N1657" i="1"/>
  <c r="I1657" i="1"/>
  <c r="L1657" i="1" s="1"/>
  <c r="H1657" i="1"/>
  <c r="K1657" i="1" s="1"/>
  <c r="BF1656" i="1"/>
  <c r="BE1656" i="1"/>
  <c r="P1656" i="1"/>
  <c r="N1656" i="1"/>
  <c r="I1656" i="1"/>
  <c r="L1656" i="1" s="1"/>
  <c r="H1656" i="1"/>
  <c r="K1656" i="1" s="1"/>
  <c r="BF1655" i="1"/>
  <c r="BE1655" i="1"/>
  <c r="P1655" i="1"/>
  <c r="N1655" i="1"/>
  <c r="I1655" i="1"/>
  <c r="L1655" i="1" s="1"/>
  <c r="H1655" i="1"/>
  <c r="BF1654" i="1"/>
  <c r="BE1654" i="1"/>
  <c r="P1654" i="1"/>
  <c r="N1654" i="1"/>
  <c r="I1654" i="1"/>
  <c r="L1654" i="1" s="1"/>
  <c r="H1654" i="1"/>
  <c r="K1654" i="1" s="1"/>
  <c r="BF1653" i="1"/>
  <c r="BE1653" i="1"/>
  <c r="P1653" i="1"/>
  <c r="N1653" i="1"/>
  <c r="I1653" i="1"/>
  <c r="L1653" i="1" s="1"/>
  <c r="H1653" i="1"/>
  <c r="K1653" i="1" s="1"/>
  <c r="M1653" i="1" s="1"/>
  <c r="O1653" i="1" s="1"/>
  <c r="Q1653" i="1" s="1"/>
  <c r="BF1652" i="1"/>
  <c r="BE1652" i="1"/>
  <c r="P1652" i="1"/>
  <c r="N1652" i="1"/>
  <c r="I1652" i="1"/>
  <c r="L1652" i="1" s="1"/>
  <c r="H1652" i="1"/>
  <c r="K1652" i="1" s="1"/>
  <c r="BF1651" i="1"/>
  <c r="BE1651" i="1"/>
  <c r="P1651" i="1"/>
  <c r="N1651" i="1"/>
  <c r="I1651" i="1"/>
  <c r="L1651" i="1" s="1"/>
  <c r="H1651" i="1"/>
  <c r="K1651" i="1" s="1"/>
  <c r="BF1650" i="1"/>
  <c r="BE1650" i="1"/>
  <c r="P1650" i="1"/>
  <c r="N1650" i="1"/>
  <c r="I1650" i="1"/>
  <c r="L1650" i="1" s="1"/>
  <c r="H1650" i="1"/>
  <c r="K1650" i="1" s="1"/>
  <c r="BF1649" i="1"/>
  <c r="BE1649" i="1"/>
  <c r="P1649" i="1"/>
  <c r="N1649" i="1"/>
  <c r="I1649" i="1"/>
  <c r="L1649" i="1" s="1"/>
  <c r="H1649" i="1"/>
  <c r="K1649" i="1" s="1"/>
  <c r="BF1648" i="1"/>
  <c r="BE1648" i="1"/>
  <c r="P1648" i="1"/>
  <c r="N1648" i="1"/>
  <c r="I1648" i="1"/>
  <c r="L1648" i="1" s="1"/>
  <c r="H1648" i="1"/>
  <c r="BF1647" i="1"/>
  <c r="BE1647" i="1"/>
  <c r="P1647" i="1"/>
  <c r="N1647" i="1"/>
  <c r="I1647" i="1"/>
  <c r="L1647" i="1" s="1"/>
  <c r="H1647" i="1"/>
  <c r="K1647" i="1" s="1"/>
  <c r="BF1646" i="1"/>
  <c r="BE1646" i="1"/>
  <c r="P1646" i="1"/>
  <c r="N1646" i="1"/>
  <c r="I1646" i="1"/>
  <c r="L1646" i="1" s="1"/>
  <c r="H1646" i="1"/>
  <c r="BF1645" i="1"/>
  <c r="BE1645" i="1"/>
  <c r="P1645" i="1"/>
  <c r="N1645" i="1"/>
  <c r="I1645" i="1"/>
  <c r="L1645" i="1" s="1"/>
  <c r="H1645" i="1"/>
  <c r="BF1644" i="1"/>
  <c r="BE1644" i="1"/>
  <c r="P1644" i="1"/>
  <c r="N1644" i="1"/>
  <c r="I1644" i="1"/>
  <c r="L1644" i="1" s="1"/>
  <c r="H1644" i="1"/>
  <c r="BF1643" i="1"/>
  <c r="BE1643" i="1"/>
  <c r="P1643" i="1"/>
  <c r="N1643" i="1"/>
  <c r="I1643" i="1"/>
  <c r="L1643" i="1" s="1"/>
  <c r="H1643" i="1"/>
  <c r="K1643" i="1" s="1"/>
  <c r="BF1642" i="1"/>
  <c r="BE1642" i="1"/>
  <c r="P1642" i="1"/>
  <c r="N1642" i="1"/>
  <c r="I1642" i="1"/>
  <c r="L1642" i="1" s="1"/>
  <c r="H1642" i="1"/>
  <c r="K1642" i="1" s="1"/>
  <c r="BF1641" i="1"/>
  <c r="BE1641" i="1"/>
  <c r="P1641" i="1"/>
  <c r="N1641" i="1"/>
  <c r="I1641" i="1"/>
  <c r="L1641" i="1" s="1"/>
  <c r="H1641" i="1"/>
  <c r="K1641" i="1" s="1"/>
  <c r="BF1640" i="1"/>
  <c r="BE1640" i="1"/>
  <c r="P1640" i="1"/>
  <c r="N1640" i="1"/>
  <c r="I1640" i="1"/>
  <c r="L1640" i="1" s="1"/>
  <c r="H1640" i="1"/>
  <c r="K1640" i="1" s="1"/>
  <c r="BF1639" i="1"/>
  <c r="BE1639" i="1"/>
  <c r="P1639" i="1"/>
  <c r="N1639" i="1"/>
  <c r="I1639" i="1"/>
  <c r="L1639" i="1" s="1"/>
  <c r="H1639" i="1"/>
  <c r="BF1638" i="1"/>
  <c r="BE1638" i="1"/>
  <c r="P1638" i="1"/>
  <c r="N1638" i="1"/>
  <c r="I1638" i="1"/>
  <c r="L1638" i="1" s="1"/>
  <c r="H1638" i="1"/>
  <c r="K1638" i="1" s="1"/>
  <c r="BF1637" i="1"/>
  <c r="BE1637" i="1"/>
  <c r="P1637" i="1"/>
  <c r="N1637" i="1"/>
  <c r="I1637" i="1"/>
  <c r="L1637" i="1" s="1"/>
  <c r="H1637" i="1"/>
  <c r="K1637" i="1" s="1"/>
  <c r="BF1636" i="1"/>
  <c r="BE1636" i="1"/>
  <c r="P1636" i="1"/>
  <c r="N1636" i="1"/>
  <c r="I1636" i="1"/>
  <c r="L1636" i="1" s="1"/>
  <c r="H1636" i="1"/>
  <c r="K1636" i="1" s="1"/>
  <c r="BF1635" i="1"/>
  <c r="BE1635" i="1"/>
  <c r="P1635" i="1"/>
  <c r="N1635" i="1"/>
  <c r="I1635" i="1"/>
  <c r="L1635" i="1" s="1"/>
  <c r="H1635" i="1"/>
  <c r="K1635" i="1" s="1"/>
  <c r="BF1634" i="1"/>
  <c r="BE1634" i="1"/>
  <c r="P1634" i="1"/>
  <c r="N1634" i="1"/>
  <c r="I1634" i="1"/>
  <c r="L1634" i="1" s="1"/>
  <c r="H1634" i="1"/>
  <c r="BF1633" i="1"/>
  <c r="BE1633" i="1"/>
  <c r="P1633" i="1"/>
  <c r="N1633" i="1"/>
  <c r="I1633" i="1"/>
  <c r="L1633" i="1" s="1"/>
  <c r="H1633" i="1"/>
  <c r="K1633" i="1" s="1"/>
  <c r="BF1632" i="1"/>
  <c r="BE1632" i="1"/>
  <c r="P1632" i="1"/>
  <c r="N1632" i="1"/>
  <c r="I1632" i="1"/>
  <c r="L1632" i="1" s="1"/>
  <c r="H1632" i="1"/>
  <c r="K1632" i="1" s="1"/>
  <c r="BF1631" i="1"/>
  <c r="BE1631" i="1"/>
  <c r="P1631" i="1"/>
  <c r="N1631" i="1"/>
  <c r="I1631" i="1"/>
  <c r="L1631" i="1" s="1"/>
  <c r="H1631" i="1"/>
  <c r="K1631" i="1" s="1"/>
  <c r="BF1630" i="1"/>
  <c r="BE1630" i="1"/>
  <c r="P1630" i="1"/>
  <c r="N1630" i="1"/>
  <c r="I1630" i="1"/>
  <c r="L1630" i="1" s="1"/>
  <c r="H1630" i="1"/>
  <c r="BF1629" i="1"/>
  <c r="BE1629" i="1"/>
  <c r="P1629" i="1"/>
  <c r="N1629" i="1"/>
  <c r="I1629" i="1"/>
  <c r="L1629" i="1" s="1"/>
  <c r="H1629" i="1"/>
  <c r="K1629" i="1" s="1"/>
  <c r="BF1628" i="1"/>
  <c r="BE1628" i="1"/>
  <c r="P1628" i="1"/>
  <c r="N1628" i="1"/>
  <c r="I1628" i="1"/>
  <c r="L1628" i="1" s="1"/>
  <c r="H1628" i="1"/>
  <c r="BF1627" i="1"/>
  <c r="BE1627" i="1"/>
  <c r="P1627" i="1"/>
  <c r="N1627" i="1"/>
  <c r="I1627" i="1"/>
  <c r="L1627" i="1" s="1"/>
  <c r="H1627" i="1"/>
  <c r="BF1626" i="1"/>
  <c r="BE1626" i="1"/>
  <c r="P1626" i="1"/>
  <c r="N1626" i="1"/>
  <c r="I1626" i="1"/>
  <c r="L1626" i="1" s="1"/>
  <c r="H1626" i="1"/>
  <c r="BF1625" i="1"/>
  <c r="BE1625" i="1"/>
  <c r="N1625" i="1"/>
  <c r="I1625" i="1"/>
  <c r="L1625" i="1" s="1"/>
  <c r="H1625" i="1"/>
  <c r="K1625" i="1" s="1"/>
  <c r="BF1624" i="1"/>
  <c r="BE1624" i="1"/>
  <c r="P1624" i="1"/>
  <c r="N1624" i="1"/>
  <c r="I1624" i="1"/>
  <c r="L1624" i="1" s="1"/>
  <c r="H1624" i="1"/>
  <c r="K1624" i="1" s="1"/>
  <c r="BF1623" i="1"/>
  <c r="BE1623" i="1"/>
  <c r="P1623" i="1"/>
  <c r="N1623" i="1"/>
  <c r="I1623" i="1"/>
  <c r="L1623" i="1" s="1"/>
  <c r="H1623" i="1"/>
  <c r="K1623" i="1" s="1"/>
  <c r="BF1622" i="1"/>
  <c r="BE1622" i="1"/>
  <c r="P1622" i="1"/>
  <c r="N1622" i="1"/>
  <c r="I1622" i="1"/>
  <c r="L1622" i="1" s="1"/>
  <c r="H1622" i="1"/>
  <c r="K1622" i="1" s="1"/>
  <c r="BF1621" i="1"/>
  <c r="BE1621" i="1"/>
  <c r="N1621" i="1"/>
  <c r="I1621" i="1"/>
  <c r="H1621" i="1"/>
  <c r="K1621" i="1" s="1"/>
  <c r="BF1620" i="1"/>
  <c r="BE1620" i="1"/>
  <c r="P1620" i="1"/>
  <c r="N1620" i="1"/>
  <c r="I1620" i="1"/>
  <c r="H1620" i="1"/>
  <c r="K1620" i="1" s="1"/>
  <c r="BF1619" i="1"/>
  <c r="BE1619" i="1"/>
  <c r="P1619" i="1"/>
  <c r="N1619" i="1"/>
  <c r="I1619" i="1"/>
  <c r="L1619" i="1" s="1"/>
  <c r="H1619" i="1"/>
  <c r="BF1618" i="1"/>
  <c r="BE1618" i="1"/>
  <c r="P1618" i="1"/>
  <c r="N1618" i="1"/>
  <c r="I1618" i="1"/>
  <c r="L1618" i="1" s="1"/>
  <c r="H1618" i="1"/>
  <c r="K1618" i="1" s="1"/>
  <c r="BF1617" i="1"/>
  <c r="BE1617" i="1"/>
  <c r="P1617" i="1"/>
  <c r="N1617" i="1"/>
  <c r="I1617" i="1"/>
  <c r="L1617" i="1" s="1"/>
  <c r="H1617" i="1"/>
  <c r="BF1616" i="1"/>
  <c r="BE1616" i="1"/>
  <c r="P1616" i="1"/>
  <c r="N1616" i="1"/>
  <c r="I1616" i="1"/>
  <c r="L1616" i="1" s="1"/>
  <c r="H1616" i="1"/>
  <c r="BF1615" i="1"/>
  <c r="BE1615" i="1"/>
  <c r="P1615" i="1"/>
  <c r="N1615" i="1"/>
  <c r="I1615" i="1"/>
  <c r="L1615" i="1" s="1"/>
  <c r="H1615" i="1"/>
  <c r="BF1614" i="1"/>
  <c r="BE1614" i="1"/>
  <c r="P1614" i="1"/>
  <c r="N1614" i="1"/>
  <c r="I1614" i="1"/>
  <c r="L1614" i="1" s="1"/>
  <c r="H1614" i="1"/>
  <c r="BF1613" i="1"/>
  <c r="BE1613" i="1"/>
  <c r="P1613" i="1"/>
  <c r="N1613" i="1"/>
  <c r="I1613" i="1"/>
  <c r="L1613" i="1" s="1"/>
  <c r="H1613" i="1"/>
  <c r="BF1612" i="1"/>
  <c r="BE1612" i="1"/>
  <c r="P1612" i="1"/>
  <c r="N1612" i="1"/>
  <c r="I1612" i="1"/>
  <c r="L1612" i="1" s="1"/>
  <c r="H1612" i="1"/>
  <c r="BF1611" i="1"/>
  <c r="BE1611" i="1"/>
  <c r="P1611" i="1"/>
  <c r="N1611" i="1"/>
  <c r="I1611" i="1"/>
  <c r="L1611" i="1" s="1"/>
  <c r="H1611" i="1"/>
  <c r="BF1610" i="1"/>
  <c r="BE1610" i="1"/>
  <c r="P1610" i="1"/>
  <c r="N1610" i="1"/>
  <c r="I1610" i="1"/>
  <c r="L1610" i="1" s="1"/>
  <c r="H1610" i="1"/>
  <c r="BF1609" i="1"/>
  <c r="BE1609" i="1"/>
  <c r="P1609" i="1"/>
  <c r="N1609" i="1"/>
  <c r="I1609" i="1"/>
  <c r="L1609" i="1" s="1"/>
  <c r="H1609" i="1"/>
  <c r="BF1608" i="1"/>
  <c r="BE1608" i="1"/>
  <c r="P1608" i="1"/>
  <c r="N1608" i="1"/>
  <c r="I1608" i="1"/>
  <c r="L1608" i="1" s="1"/>
  <c r="H1608" i="1"/>
  <c r="BF1607" i="1"/>
  <c r="BE1607" i="1"/>
  <c r="P1607" i="1"/>
  <c r="N1607" i="1"/>
  <c r="I1607" i="1"/>
  <c r="L1607" i="1" s="1"/>
  <c r="H1607" i="1"/>
  <c r="BF1606" i="1"/>
  <c r="BE1606" i="1"/>
  <c r="P1606" i="1"/>
  <c r="N1606" i="1"/>
  <c r="I1606" i="1"/>
  <c r="L1606" i="1" s="1"/>
  <c r="H1606" i="1"/>
  <c r="BF1605" i="1"/>
  <c r="BE1605" i="1"/>
  <c r="P1605" i="1"/>
  <c r="N1605" i="1"/>
  <c r="I1605" i="1"/>
  <c r="L1605" i="1" s="1"/>
  <c r="H1605" i="1"/>
  <c r="BF1604" i="1"/>
  <c r="BE1604" i="1"/>
  <c r="P1604" i="1"/>
  <c r="N1604" i="1"/>
  <c r="I1604" i="1"/>
  <c r="L1604" i="1" s="1"/>
  <c r="H1604" i="1"/>
  <c r="BF1603" i="1"/>
  <c r="BE1603" i="1"/>
  <c r="P1603" i="1"/>
  <c r="N1603" i="1"/>
  <c r="I1603" i="1"/>
  <c r="L1603" i="1" s="1"/>
  <c r="H1603" i="1"/>
  <c r="BF1602" i="1"/>
  <c r="BE1602" i="1"/>
  <c r="P1602" i="1"/>
  <c r="N1602" i="1"/>
  <c r="I1602" i="1"/>
  <c r="L1602" i="1" s="1"/>
  <c r="H1602" i="1"/>
  <c r="BF1601" i="1"/>
  <c r="BE1601" i="1"/>
  <c r="P1601" i="1"/>
  <c r="N1601" i="1"/>
  <c r="I1601" i="1"/>
  <c r="L1601" i="1" s="1"/>
  <c r="H1601" i="1"/>
  <c r="BF1600" i="1"/>
  <c r="BE1600" i="1"/>
  <c r="P1600" i="1"/>
  <c r="N1600" i="1"/>
  <c r="I1600" i="1"/>
  <c r="L1600" i="1" s="1"/>
  <c r="H1600" i="1"/>
  <c r="BF1599" i="1"/>
  <c r="BE1599" i="1"/>
  <c r="P1599" i="1"/>
  <c r="N1599" i="1"/>
  <c r="I1599" i="1"/>
  <c r="L1599" i="1" s="1"/>
  <c r="H1599" i="1"/>
  <c r="BF1598" i="1"/>
  <c r="BE1598" i="1"/>
  <c r="P1598" i="1"/>
  <c r="N1598" i="1"/>
  <c r="I1598" i="1"/>
  <c r="L1598" i="1" s="1"/>
  <c r="H1598" i="1"/>
  <c r="BF1597" i="1"/>
  <c r="BE1597" i="1"/>
  <c r="P1597" i="1"/>
  <c r="N1597" i="1"/>
  <c r="I1597" i="1"/>
  <c r="L1597" i="1" s="1"/>
  <c r="H1597" i="1"/>
  <c r="BF1596" i="1"/>
  <c r="BE1596" i="1"/>
  <c r="P1596" i="1"/>
  <c r="N1596" i="1"/>
  <c r="I1596" i="1"/>
  <c r="L1596" i="1" s="1"/>
  <c r="H1596" i="1"/>
  <c r="BF1595" i="1"/>
  <c r="BE1595" i="1"/>
  <c r="P1595" i="1"/>
  <c r="N1595" i="1"/>
  <c r="I1595" i="1"/>
  <c r="L1595" i="1" s="1"/>
  <c r="H1595" i="1"/>
  <c r="BF1594" i="1"/>
  <c r="BE1594" i="1"/>
  <c r="P1594" i="1"/>
  <c r="N1594" i="1"/>
  <c r="I1594" i="1"/>
  <c r="L1594" i="1" s="1"/>
  <c r="H1594" i="1"/>
  <c r="BF1593" i="1"/>
  <c r="BE1593" i="1"/>
  <c r="P1593" i="1"/>
  <c r="N1593" i="1"/>
  <c r="I1593" i="1"/>
  <c r="L1593" i="1" s="1"/>
  <c r="H1593" i="1"/>
  <c r="BF1592" i="1"/>
  <c r="BE1592" i="1"/>
  <c r="P1592" i="1"/>
  <c r="N1592" i="1"/>
  <c r="I1592" i="1"/>
  <c r="L1592" i="1" s="1"/>
  <c r="H1592" i="1"/>
  <c r="BF1591" i="1"/>
  <c r="BE1591" i="1"/>
  <c r="P1591" i="1"/>
  <c r="N1591" i="1"/>
  <c r="I1591" i="1"/>
  <c r="L1591" i="1" s="1"/>
  <c r="H1591" i="1"/>
  <c r="BF1590" i="1"/>
  <c r="BE1590" i="1"/>
  <c r="P1590" i="1"/>
  <c r="N1590" i="1"/>
  <c r="I1590" i="1"/>
  <c r="L1590" i="1" s="1"/>
  <c r="H1590" i="1"/>
  <c r="BF1589" i="1"/>
  <c r="BE1589" i="1"/>
  <c r="P1589" i="1"/>
  <c r="N1589" i="1"/>
  <c r="I1589" i="1"/>
  <c r="L1589" i="1" s="1"/>
  <c r="H1589" i="1"/>
  <c r="BF1588" i="1"/>
  <c r="BE1588" i="1"/>
  <c r="P1588" i="1"/>
  <c r="N1588" i="1"/>
  <c r="I1588" i="1"/>
  <c r="L1588" i="1" s="1"/>
  <c r="H1588" i="1"/>
  <c r="BF1587" i="1"/>
  <c r="BE1587" i="1"/>
  <c r="P1587" i="1"/>
  <c r="N1587" i="1"/>
  <c r="I1587" i="1"/>
  <c r="L1587" i="1" s="1"/>
  <c r="H1587" i="1"/>
  <c r="BF1586" i="1"/>
  <c r="BE1586" i="1"/>
  <c r="P1586" i="1"/>
  <c r="N1586" i="1"/>
  <c r="I1586" i="1"/>
  <c r="L1586" i="1" s="1"/>
  <c r="H1586" i="1"/>
  <c r="BF1585" i="1"/>
  <c r="BE1585" i="1"/>
  <c r="P1585" i="1"/>
  <c r="N1585" i="1"/>
  <c r="I1585" i="1"/>
  <c r="L1585" i="1" s="1"/>
  <c r="H1585" i="1"/>
  <c r="BF1584" i="1"/>
  <c r="BE1584" i="1"/>
  <c r="P1584" i="1"/>
  <c r="N1584" i="1"/>
  <c r="I1584" i="1"/>
  <c r="L1584" i="1" s="1"/>
  <c r="H1584" i="1"/>
  <c r="BF1583" i="1"/>
  <c r="BE1583" i="1"/>
  <c r="P1583" i="1"/>
  <c r="N1583" i="1"/>
  <c r="I1583" i="1"/>
  <c r="L1583" i="1" s="1"/>
  <c r="H1583" i="1"/>
  <c r="BF1582" i="1"/>
  <c r="BE1582" i="1"/>
  <c r="P1582" i="1"/>
  <c r="N1582" i="1"/>
  <c r="I1582" i="1"/>
  <c r="L1582" i="1" s="1"/>
  <c r="H1582" i="1"/>
  <c r="BF1581" i="1"/>
  <c r="BE1581" i="1"/>
  <c r="P1581" i="1"/>
  <c r="N1581" i="1"/>
  <c r="I1581" i="1"/>
  <c r="L1581" i="1" s="1"/>
  <c r="H1581" i="1"/>
  <c r="BF1580" i="1"/>
  <c r="BE1580" i="1"/>
  <c r="P1580" i="1"/>
  <c r="N1580" i="1"/>
  <c r="I1580" i="1"/>
  <c r="L1580" i="1" s="1"/>
  <c r="H1580" i="1"/>
  <c r="BF1579" i="1"/>
  <c r="BE1579" i="1"/>
  <c r="P1579" i="1"/>
  <c r="N1579" i="1"/>
  <c r="I1579" i="1"/>
  <c r="L1579" i="1" s="1"/>
  <c r="H1579" i="1"/>
  <c r="BF1578" i="1"/>
  <c r="BE1578" i="1"/>
  <c r="P1578" i="1"/>
  <c r="N1578" i="1"/>
  <c r="I1578" i="1"/>
  <c r="L1578" i="1" s="1"/>
  <c r="H1578" i="1"/>
  <c r="BF1577" i="1"/>
  <c r="BE1577" i="1"/>
  <c r="P1577" i="1"/>
  <c r="N1577" i="1"/>
  <c r="I1577" i="1"/>
  <c r="L1577" i="1" s="1"/>
  <c r="H1577" i="1"/>
  <c r="BF1576" i="1"/>
  <c r="BE1576" i="1"/>
  <c r="P1576" i="1"/>
  <c r="N1576" i="1"/>
  <c r="I1576" i="1"/>
  <c r="L1576" i="1" s="1"/>
  <c r="H1576" i="1"/>
  <c r="BF1575" i="1"/>
  <c r="BE1575" i="1"/>
  <c r="P1575" i="1"/>
  <c r="N1575" i="1"/>
  <c r="I1575" i="1"/>
  <c r="L1575" i="1" s="1"/>
  <c r="H1575" i="1"/>
  <c r="BF1574" i="1"/>
  <c r="BE1574" i="1"/>
  <c r="P1574" i="1"/>
  <c r="N1574" i="1"/>
  <c r="I1574" i="1"/>
  <c r="L1574" i="1" s="1"/>
  <c r="H1574" i="1"/>
  <c r="BF1573" i="1"/>
  <c r="BE1573" i="1"/>
  <c r="P1573" i="1"/>
  <c r="N1573" i="1"/>
  <c r="I1573" i="1"/>
  <c r="L1573" i="1" s="1"/>
  <c r="H1573" i="1"/>
  <c r="BF1572" i="1"/>
  <c r="BE1572" i="1"/>
  <c r="P1572" i="1"/>
  <c r="N1572" i="1"/>
  <c r="I1572" i="1"/>
  <c r="L1572" i="1" s="1"/>
  <c r="H1572" i="1"/>
  <c r="BF1571" i="1"/>
  <c r="BE1571" i="1"/>
  <c r="P1571" i="1"/>
  <c r="N1571" i="1"/>
  <c r="I1571" i="1"/>
  <c r="L1571" i="1" s="1"/>
  <c r="H1571" i="1"/>
  <c r="BF1570" i="1"/>
  <c r="BE1570" i="1"/>
  <c r="P1570" i="1"/>
  <c r="N1570" i="1"/>
  <c r="I1570" i="1"/>
  <c r="L1570" i="1" s="1"/>
  <c r="H1570" i="1"/>
  <c r="BF1569" i="1"/>
  <c r="BE1569" i="1"/>
  <c r="P1569" i="1"/>
  <c r="N1569" i="1"/>
  <c r="I1569" i="1"/>
  <c r="L1569" i="1" s="1"/>
  <c r="H1569" i="1"/>
  <c r="BF1568" i="1"/>
  <c r="BE1568" i="1"/>
  <c r="P1568" i="1"/>
  <c r="N1568" i="1"/>
  <c r="I1568" i="1"/>
  <c r="L1568" i="1" s="1"/>
  <c r="H1568" i="1"/>
  <c r="BF1567" i="1"/>
  <c r="BE1567" i="1"/>
  <c r="P1567" i="1"/>
  <c r="N1567" i="1"/>
  <c r="I1567" i="1"/>
  <c r="L1567" i="1" s="1"/>
  <c r="H1567" i="1"/>
  <c r="BF1566" i="1"/>
  <c r="BE1566" i="1"/>
  <c r="P1566" i="1"/>
  <c r="N1566" i="1"/>
  <c r="I1566" i="1"/>
  <c r="L1566" i="1" s="1"/>
  <c r="H1566" i="1"/>
  <c r="BF1565" i="1"/>
  <c r="BE1565" i="1"/>
  <c r="P1565" i="1"/>
  <c r="N1565" i="1"/>
  <c r="I1565" i="1"/>
  <c r="L1565" i="1" s="1"/>
  <c r="H1565" i="1"/>
  <c r="BF1564" i="1"/>
  <c r="BE1564" i="1"/>
  <c r="P1564" i="1"/>
  <c r="N1564" i="1"/>
  <c r="I1564" i="1"/>
  <c r="H1564" i="1"/>
  <c r="K1564" i="1" s="1"/>
  <c r="BF1563" i="1"/>
  <c r="BE1563" i="1"/>
  <c r="P1563" i="1"/>
  <c r="N1563" i="1"/>
  <c r="I1563" i="1"/>
  <c r="L1563" i="1" s="1"/>
  <c r="H1563" i="1"/>
  <c r="BF1562" i="1"/>
  <c r="BE1562" i="1"/>
  <c r="P1562" i="1"/>
  <c r="N1562" i="1"/>
  <c r="I1562" i="1"/>
  <c r="L1562" i="1" s="1"/>
  <c r="H1562" i="1"/>
  <c r="BF1561" i="1"/>
  <c r="BE1561" i="1"/>
  <c r="P1561" i="1"/>
  <c r="N1561" i="1"/>
  <c r="I1561" i="1"/>
  <c r="L1561" i="1" s="1"/>
  <c r="H1561" i="1"/>
  <c r="BF1560" i="1"/>
  <c r="BE1560" i="1"/>
  <c r="P1560" i="1"/>
  <c r="N1560" i="1"/>
  <c r="I1560" i="1"/>
  <c r="L1560" i="1" s="1"/>
  <c r="H1560" i="1"/>
  <c r="BF1559" i="1"/>
  <c r="BE1559" i="1"/>
  <c r="P1559" i="1"/>
  <c r="N1559" i="1"/>
  <c r="I1559" i="1"/>
  <c r="L1559" i="1" s="1"/>
  <c r="H1559" i="1"/>
  <c r="BF1558" i="1"/>
  <c r="BE1558" i="1"/>
  <c r="P1558" i="1"/>
  <c r="N1558" i="1"/>
  <c r="I1558" i="1"/>
  <c r="L1558" i="1" s="1"/>
  <c r="H1558" i="1"/>
  <c r="BF1557" i="1"/>
  <c r="BE1557" i="1"/>
  <c r="P1557" i="1"/>
  <c r="N1557" i="1"/>
  <c r="I1557" i="1"/>
  <c r="L1557" i="1" s="1"/>
  <c r="H1557" i="1"/>
  <c r="BF1556" i="1"/>
  <c r="BE1556" i="1"/>
  <c r="P1556" i="1"/>
  <c r="N1556" i="1"/>
  <c r="I1556" i="1"/>
  <c r="L1556" i="1" s="1"/>
  <c r="H1556" i="1"/>
  <c r="BF1555" i="1"/>
  <c r="BE1555" i="1"/>
  <c r="P1555" i="1"/>
  <c r="N1555" i="1"/>
  <c r="I1555" i="1"/>
  <c r="L1555" i="1" s="1"/>
  <c r="H1555" i="1"/>
  <c r="BF1554" i="1"/>
  <c r="BE1554" i="1"/>
  <c r="P1554" i="1"/>
  <c r="N1554" i="1"/>
  <c r="I1554" i="1"/>
  <c r="L1554" i="1" s="1"/>
  <c r="H1554" i="1"/>
  <c r="K1554" i="1" s="1"/>
  <c r="BF1553" i="1"/>
  <c r="BE1553" i="1"/>
  <c r="P1553" i="1"/>
  <c r="N1553" i="1"/>
  <c r="K1553" i="1"/>
  <c r="I1553" i="1"/>
  <c r="L1553" i="1" s="1"/>
  <c r="H1553" i="1"/>
  <c r="BF1552" i="1"/>
  <c r="BE1552" i="1"/>
  <c r="P1552" i="1"/>
  <c r="N1552" i="1"/>
  <c r="I1552" i="1"/>
  <c r="L1552" i="1" s="1"/>
  <c r="H1552" i="1"/>
  <c r="K1552" i="1" s="1"/>
  <c r="BF1551" i="1"/>
  <c r="BE1551" i="1"/>
  <c r="P1551" i="1"/>
  <c r="N1551" i="1"/>
  <c r="I1551" i="1"/>
  <c r="L1551" i="1" s="1"/>
  <c r="H1551" i="1"/>
  <c r="K1551" i="1" s="1"/>
  <c r="BF1550" i="1"/>
  <c r="BE1550" i="1"/>
  <c r="P1550" i="1"/>
  <c r="N1550" i="1"/>
  <c r="I1550" i="1"/>
  <c r="L1550" i="1" s="1"/>
  <c r="H1550" i="1"/>
  <c r="K1550" i="1" s="1"/>
  <c r="BF1549" i="1"/>
  <c r="BE1549" i="1"/>
  <c r="P1549" i="1"/>
  <c r="N1549" i="1"/>
  <c r="I1549" i="1"/>
  <c r="L1549" i="1" s="1"/>
  <c r="H1549" i="1"/>
  <c r="K1549" i="1" s="1"/>
  <c r="BF1548" i="1"/>
  <c r="BE1548" i="1"/>
  <c r="P1548" i="1"/>
  <c r="N1548" i="1"/>
  <c r="I1548" i="1"/>
  <c r="L1548" i="1" s="1"/>
  <c r="H1548" i="1"/>
  <c r="BF1547" i="1"/>
  <c r="BE1547" i="1"/>
  <c r="N1547" i="1"/>
  <c r="I1547" i="1"/>
  <c r="L1547" i="1" s="1"/>
  <c r="H1547" i="1"/>
  <c r="K1547" i="1" s="1"/>
  <c r="BF1546" i="1"/>
  <c r="BE1546" i="1"/>
  <c r="P1546" i="1"/>
  <c r="N1546" i="1"/>
  <c r="I1546" i="1"/>
  <c r="L1546" i="1" s="1"/>
  <c r="H1546" i="1"/>
  <c r="K1546" i="1" s="1"/>
  <c r="BF1545" i="1"/>
  <c r="BE1545" i="1"/>
  <c r="P1545" i="1"/>
  <c r="N1545" i="1"/>
  <c r="I1545" i="1"/>
  <c r="J1545" i="1" s="1"/>
  <c r="H1545" i="1"/>
  <c r="K1545" i="1" s="1"/>
  <c r="BF1544" i="1"/>
  <c r="BE1544" i="1"/>
  <c r="P1544" i="1"/>
  <c r="N1544" i="1"/>
  <c r="I1544" i="1"/>
  <c r="L1544" i="1" s="1"/>
  <c r="H1544" i="1"/>
  <c r="BF1543" i="1"/>
  <c r="BE1543" i="1"/>
  <c r="P1543" i="1"/>
  <c r="N1543" i="1"/>
  <c r="I1543" i="1"/>
  <c r="L1543" i="1" s="1"/>
  <c r="H1543" i="1"/>
  <c r="K1543" i="1" s="1"/>
  <c r="BF1542" i="1"/>
  <c r="BE1542" i="1"/>
  <c r="P1542" i="1"/>
  <c r="N1542" i="1"/>
  <c r="I1542" i="1"/>
  <c r="L1542" i="1" s="1"/>
  <c r="H1542" i="1"/>
  <c r="BF1541" i="1"/>
  <c r="BE1541" i="1"/>
  <c r="P1541" i="1"/>
  <c r="N1541" i="1"/>
  <c r="I1541" i="1"/>
  <c r="L1541" i="1" s="1"/>
  <c r="H1541" i="1"/>
  <c r="K1541" i="1" s="1"/>
  <c r="BF1540" i="1"/>
  <c r="BE1540" i="1"/>
  <c r="P1540" i="1"/>
  <c r="N1540" i="1"/>
  <c r="I1540" i="1"/>
  <c r="L1540" i="1" s="1"/>
  <c r="H1540" i="1"/>
  <c r="BF1539" i="1"/>
  <c r="BE1539" i="1"/>
  <c r="P1539" i="1"/>
  <c r="N1539" i="1"/>
  <c r="I1539" i="1"/>
  <c r="L1539" i="1" s="1"/>
  <c r="H1539" i="1"/>
  <c r="BF1538" i="1"/>
  <c r="BE1538" i="1"/>
  <c r="N1538" i="1"/>
  <c r="I1538" i="1"/>
  <c r="L1538" i="1" s="1"/>
  <c r="H1538" i="1"/>
  <c r="BF1537" i="1"/>
  <c r="BE1537" i="1"/>
  <c r="P1537" i="1"/>
  <c r="N1537" i="1"/>
  <c r="I1537" i="1"/>
  <c r="L1537" i="1" s="1"/>
  <c r="H1537" i="1"/>
  <c r="K1537" i="1" s="1"/>
  <c r="BF1536" i="1"/>
  <c r="BE1536" i="1"/>
  <c r="P1536" i="1"/>
  <c r="N1536" i="1"/>
  <c r="I1536" i="1"/>
  <c r="L1536" i="1" s="1"/>
  <c r="H1536" i="1"/>
  <c r="K1536" i="1" s="1"/>
  <c r="BF1535" i="1"/>
  <c r="BE1535" i="1"/>
  <c r="P1535" i="1"/>
  <c r="N1535" i="1"/>
  <c r="I1535" i="1"/>
  <c r="L1535" i="1" s="1"/>
  <c r="H1535" i="1"/>
  <c r="K1535" i="1" s="1"/>
  <c r="BF1534" i="1"/>
  <c r="BE1534" i="1"/>
  <c r="P1534" i="1"/>
  <c r="N1534" i="1"/>
  <c r="I1534" i="1"/>
  <c r="L1534" i="1" s="1"/>
  <c r="H1534" i="1"/>
  <c r="K1534" i="1" s="1"/>
  <c r="BF1533" i="1"/>
  <c r="BE1533" i="1"/>
  <c r="P1533" i="1"/>
  <c r="N1533" i="1"/>
  <c r="K1533" i="1"/>
  <c r="M1533" i="1" s="1"/>
  <c r="I1533" i="1"/>
  <c r="L1533" i="1" s="1"/>
  <c r="H1533" i="1"/>
  <c r="BF1532" i="1"/>
  <c r="BE1532" i="1"/>
  <c r="P1532" i="1"/>
  <c r="N1532" i="1"/>
  <c r="I1532" i="1"/>
  <c r="L1532" i="1" s="1"/>
  <c r="H1532" i="1"/>
  <c r="K1532" i="1" s="1"/>
  <c r="BF1531" i="1"/>
  <c r="BE1531" i="1"/>
  <c r="P1531" i="1"/>
  <c r="N1531" i="1"/>
  <c r="I1531" i="1"/>
  <c r="L1531" i="1" s="1"/>
  <c r="H1531" i="1"/>
  <c r="K1531" i="1" s="1"/>
  <c r="BF1530" i="1"/>
  <c r="BE1530" i="1"/>
  <c r="P1530" i="1"/>
  <c r="N1530" i="1"/>
  <c r="I1530" i="1"/>
  <c r="L1530" i="1" s="1"/>
  <c r="H1530" i="1"/>
  <c r="BF1529" i="1"/>
  <c r="BE1529" i="1"/>
  <c r="P1529" i="1"/>
  <c r="N1529" i="1"/>
  <c r="I1529" i="1"/>
  <c r="L1529" i="1" s="1"/>
  <c r="H1529" i="1"/>
  <c r="BF1528" i="1"/>
  <c r="BE1528" i="1"/>
  <c r="P1528" i="1"/>
  <c r="N1528" i="1"/>
  <c r="I1528" i="1"/>
  <c r="L1528" i="1" s="1"/>
  <c r="H1528" i="1"/>
  <c r="K1528" i="1" s="1"/>
  <c r="BF1527" i="1"/>
  <c r="BE1527" i="1"/>
  <c r="P1527" i="1"/>
  <c r="N1527" i="1"/>
  <c r="I1527" i="1"/>
  <c r="L1527" i="1" s="1"/>
  <c r="H1527" i="1"/>
  <c r="K1527" i="1" s="1"/>
  <c r="BF1526" i="1"/>
  <c r="BE1526" i="1"/>
  <c r="P1526" i="1"/>
  <c r="N1526" i="1"/>
  <c r="I1526" i="1"/>
  <c r="L1526" i="1" s="1"/>
  <c r="H1526" i="1"/>
  <c r="K1526" i="1" s="1"/>
  <c r="BF1525" i="1"/>
  <c r="BE1525" i="1"/>
  <c r="P1525" i="1"/>
  <c r="N1525" i="1"/>
  <c r="I1525" i="1"/>
  <c r="L1525" i="1" s="1"/>
  <c r="H1525" i="1"/>
  <c r="BF1524" i="1"/>
  <c r="BE1524" i="1"/>
  <c r="P1524" i="1"/>
  <c r="N1524" i="1"/>
  <c r="I1524" i="1"/>
  <c r="L1524" i="1" s="1"/>
  <c r="H1524" i="1"/>
  <c r="K1524" i="1" s="1"/>
  <c r="BF1523" i="1"/>
  <c r="BE1523" i="1"/>
  <c r="P1523" i="1"/>
  <c r="N1523" i="1"/>
  <c r="I1523" i="1"/>
  <c r="L1523" i="1" s="1"/>
  <c r="H1523" i="1"/>
  <c r="K1523" i="1" s="1"/>
  <c r="M1523" i="1" s="1"/>
  <c r="BF1522" i="1"/>
  <c r="BE1522" i="1"/>
  <c r="P1522" i="1"/>
  <c r="N1522" i="1"/>
  <c r="I1522" i="1"/>
  <c r="L1522" i="1" s="1"/>
  <c r="H1522" i="1"/>
  <c r="BF1521" i="1"/>
  <c r="BE1521" i="1"/>
  <c r="P1521" i="1"/>
  <c r="N1521" i="1"/>
  <c r="I1521" i="1"/>
  <c r="L1521" i="1" s="1"/>
  <c r="H1521" i="1"/>
  <c r="K1521" i="1" s="1"/>
  <c r="BF1520" i="1"/>
  <c r="BE1520" i="1"/>
  <c r="P1520" i="1"/>
  <c r="N1520" i="1"/>
  <c r="I1520" i="1"/>
  <c r="L1520" i="1" s="1"/>
  <c r="H1520" i="1"/>
  <c r="K1520" i="1" s="1"/>
  <c r="BF1519" i="1"/>
  <c r="BE1519" i="1"/>
  <c r="P1519" i="1"/>
  <c r="N1519" i="1"/>
  <c r="I1519" i="1"/>
  <c r="L1519" i="1" s="1"/>
  <c r="H1519" i="1"/>
  <c r="K1519" i="1" s="1"/>
  <c r="BF1518" i="1"/>
  <c r="BE1518" i="1"/>
  <c r="P1518" i="1"/>
  <c r="N1518" i="1"/>
  <c r="I1518" i="1"/>
  <c r="L1518" i="1" s="1"/>
  <c r="H1518" i="1"/>
  <c r="K1518" i="1" s="1"/>
  <c r="M1518" i="1" s="1"/>
  <c r="BF1517" i="1"/>
  <c r="BE1517" i="1"/>
  <c r="P1517" i="1"/>
  <c r="N1517" i="1"/>
  <c r="K1517" i="1"/>
  <c r="M1517" i="1" s="1"/>
  <c r="I1517" i="1"/>
  <c r="L1517" i="1" s="1"/>
  <c r="H1517" i="1"/>
  <c r="BF1516" i="1"/>
  <c r="BE1516" i="1"/>
  <c r="P1516" i="1"/>
  <c r="N1516" i="1"/>
  <c r="I1516" i="1"/>
  <c r="L1516" i="1" s="1"/>
  <c r="H1516" i="1"/>
  <c r="K1516" i="1" s="1"/>
  <c r="BF1515" i="1"/>
  <c r="BE1515" i="1"/>
  <c r="P1515" i="1"/>
  <c r="N1515" i="1"/>
  <c r="I1515" i="1"/>
  <c r="L1515" i="1" s="1"/>
  <c r="H1515" i="1"/>
  <c r="K1515" i="1" s="1"/>
  <c r="BF1514" i="1"/>
  <c r="BE1514" i="1"/>
  <c r="P1514" i="1"/>
  <c r="N1514" i="1"/>
  <c r="I1514" i="1"/>
  <c r="L1514" i="1" s="1"/>
  <c r="H1514" i="1"/>
  <c r="BF1513" i="1"/>
  <c r="BE1513" i="1"/>
  <c r="P1513" i="1"/>
  <c r="N1513" i="1"/>
  <c r="I1513" i="1"/>
  <c r="L1513" i="1" s="1"/>
  <c r="H1513" i="1"/>
  <c r="K1513" i="1" s="1"/>
  <c r="BF1512" i="1"/>
  <c r="BE1512" i="1"/>
  <c r="P1512" i="1"/>
  <c r="N1512" i="1"/>
  <c r="I1512" i="1"/>
  <c r="L1512" i="1" s="1"/>
  <c r="H1512" i="1"/>
  <c r="BF1511" i="1"/>
  <c r="BE1511" i="1"/>
  <c r="P1511" i="1"/>
  <c r="N1511" i="1"/>
  <c r="I1511" i="1"/>
  <c r="L1511" i="1" s="1"/>
  <c r="H1511" i="1"/>
  <c r="K1511" i="1" s="1"/>
  <c r="M1511" i="1" s="1"/>
  <c r="O1511" i="1" s="1"/>
  <c r="Q1511" i="1" s="1"/>
  <c r="BF1510" i="1"/>
  <c r="BE1510" i="1"/>
  <c r="P1510" i="1"/>
  <c r="N1510" i="1"/>
  <c r="I1510" i="1"/>
  <c r="L1510" i="1" s="1"/>
  <c r="H1510" i="1"/>
  <c r="K1510" i="1" s="1"/>
  <c r="BF1509" i="1"/>
  <c r="BE1509" i="1"/>
  <c r="P1509" i="1"/>
  <c r="N1509" i="1"/>
  <c r="I1509" i="1"/>
  <c r="L1509" i="1" s="1"/>
  <c r="H1509" i="1"/>
  <c r="K1509" i="1" s="1"/>
  <c r="M1509" i="1" s="1"/>
  <c r="BF1508" i="1"/>
  <c r="BE1508" i="1"/>
  <c r="P1508" i="1"/>
  <c r="N1508" i="1"/>
  <c r="I1508" i="1"/>
  <c r="L1508" i="1" s="1"/>
  <c r="H1508" i="1"/>
  <c r="K1508" i="1" s="1"/>
  <c r="M1508" i="1" s="1"/>
  <c r="BF1507" i="1"/>
  <c r="BE1507" i="1"/>
  <c r="P1507" i="1"/>
  <c r="N1507" i="1"/>
  <c r="I1507" i="1"/>
  <c r="L1507" i="1" s="1"/>
  <c r="H1507" i="1"/>
  <c r="K1507" i="1" s="1"/>
  <c r="BF1506" i="1"/>
  <c r="BE1506" i="1"/>
  <c r="P1506" i="1"/>
  <c r="N1506" i="1"/>
  <c r="I1506" i="1"/>
  <c r="L1506" i="1" s="1"/>
  <c r="H1506" i="1"/>
  <c r="BF1505" i="1"/>
  <c r="BE1505" i="1"/>
  <c r="P1505" i="1"/>
  <c r="N1505" i="1"/>
  <c r="I1505" i="1"/>
  <c r="L1505" i="1" s="1"/>
  <c r="H1505" i="1"/>
  <c r="K1505" i="1" s="1"/>
  <c r="BF1504" i="1"/>
  <c r="BE1504" i="1"/>
  <c r="P1504" i="1"/>
  <c r="N1504" i="1"/>
  <c r="I1504" i="1"/>
  <c r="L1504" i="1" s="1"/>
  <c r="H1504" i="1"/>
  <c r="K1504" i="1" s="1"/>
  <c r="BF1503" i="1"/>
  <c r="BE1503" i="1"/>
  <c r="P1503" i="1"/>
  <c r="N1503" i="1"/>
  <c r="I1503" i="1"/>
  <c r="L1503" i="1" s="1"/>
  <c r="H1503" i="1"/>
  <c r="K1503" i="1" s="1"/>
  <c r="BF1502" i="1"/>
  <c r="BE1502" i="1"/>
  <c r="P1502" i="1"/>
  <c r="N1502" i="1"/>
  <c r="I1502" i="1"/>
  <c r="L1502" i="1" s="1"/>
  <c r="H1502" i="1"/>
  <c r="BF1501" i="1"/>
  <c r="BE1501" i="1"/>
  <c r="P1501" i="1"/>
  <c r="N1501" i="1"/>
  <c r="I1501" i="1"/>
  <c r="L1501" i="1" s="1"/>
  <c r="H1501" i="1"/>
  <c r="K1501" i="1" s="1"/>
  <c r="BF1500" i="1"/>
  <c r="BE1500" i="1"/>
  <c r="P1500" i="1"/>
  <c r="N1500" i="1"/>
  <c r="I1500" i="1"/>
  <c r="L1500" i="1" s="1"/>
  <c r="H1500" i="1"/>
  <c r="K1500" i="1" s="1"/>
  <c r="BF1499" i="1"/>
  <c r="BE1499" i="1"/>
  <c r="P1499" i="1"/>
  <c r="N1499" i="1"/>
  <c r="I1499" i="1"/>
  <c r="L1499" i="1" s="1"/>
  <c r="H1499" i="1"/>
  <c r="K1499" i="1" s="1"/>
  <c r="BF1498" i="1"/>
  <c r="BE1498" i="1"/>
  <c r="P1498" i="1"/>
  <c r="N1498" i="1"/>
  <c r="I1498" i="1"/>
  <c r="L1498" i="1" s="1"/>
  <c r="H1498" i="1"/>
  <c r="BF1497" i="1"/>
  <c r="BE1497" i="1"/>
  <c r="P1497" i="1"/>
  <c r="N1497" i="1"/>
  <c r="I1497" i="1"/>
  <c r="L1497" i="1" s="1"/>
  <c r="H1497" i="1"/>
  <c r="BF1496" i="1"/>
  <c r="BE1496" i="1"/>
  <c r="P1496" i="1"/>
  <c r="N1496" i="1"/>
  <c r="I1496" i="1"/>
  <c r="L1496" i="1" s="1"/>
  <c r="H1496" i="1"/>
  <c r="K1496" i="1" s="1"/>
  <c r="BF1495" i="1"/>
  <c r="BE1495" i="1"/>
  <c r="P1495" i="1"/>
  <c r="N1495" i="1"/>
  <c r="I1495" i="1"/>
  <c r="L1495" i="1" s="1"/>
  <c r="H1495" i="1"/>
  <c r="BF1494" i="1"/>
  <c r="BE1494" i="1"/>
  <c r="P1494" i="1"/>
  <c r="N1494" i="1"/>
  <c r="I1494" i="1"/>
  <c r="L1494" i="1" s="1"/>
  <c r="H1494" i="1"/>
  <c r="BF1493" i="1"/>
  <c r="BE1493" i="1"/>
  <c r="P1493" i="1"/>
  <c r="N1493" i="1"/>
  <c r="I1493" i="1"/>
  <c r="L1493" i="1" s="1"/>
  <c r="H1493" i="1"/>
  <c r="BF1492" i="1"/>
  <c r="BE1492" i="1"/>
  <c r="P1492" i="1"/>
  <c r="N1492" i="1"/>
  <c r="I1492" i="1"/>
  <c r="L1492" i="1" s="1"/>
  <c r="H1492" i="1"/>
  <c r="BF1491" i="1"/>
  <c r="BE1491" i="1"/>
  <c r="P1491" i="1"/>
  <c r="N1491" i="1"/>
  <c r="I1491" i="1"/>
  <c r="L1491" i="1" s="1"/>
  <c r="H1491" i="1"/>
  <c r="BF1490" i="1"/>
  <c r="BE1490" i="1"/>
  <c r="P1490" i="1"/>
  <c r="N1490" i="1"/>
  <c r="I1490" i="1"/>
  <c r="L1490" i="1" s="1"/>
  <c r="H1490" i="1"/>
  <c r="BF1489" i="1"/>
  <c r="BE1489" i="1"/>
  <c r="P1489" i="1"/>
  <c r="N1489" i="1"/>
  <c r="I1489" i="1"/>
  <c r="L1489" i="1" s="1"/>
  <c r="H1489" i="1"/>
  <c r="BF1488" i="1"/>
  <c r="BE1488" i="1"/>
  <c r="P1488" i="1"/>
  <c r="N1488" i="1"/>
  <c r="I1488" i="1"/>
  <c r="L1488" i="1" s="1"/>
  <c r="H1488" i="1"/>
  <c r="BF1487" i="1"/>
  <c r="BE1487" i="1"/>
  <c r="P1487" i="1"/>
  <c r="N1487" i="1"/>
  <c r="I1487" i="1"/>
  <c r="L1487" i="1" s="1"/>
  <c r="H1487" i="1"/>
  <c r="BF1486" i="1"/>
  <c r="BE1486" i="1"/>
  <c r="P1486" i="1"/>
  <c r="N1486" i="1"/>
  <c r="L1486" i="1"/>
  <c r="I1486" i="1"/>
  <c r="H1486" i="1"/>
  <c r="BF1485" i="1"/>
  <c r="BE1485" i="1"/>
  <c r="P1485" i="1"/>
  <c r="N1485" i="1"/>
  <c r="I1485" i="1"/>
  <c r="L1485" i="1" s="1"/>
  <c r="H1485" i="1"/>
  <c r="BF1484" i="1"/>
  <c r="BE1484" i="1"/>
  <c r="P1484" i="1"/>
  <c r="N1484" i="1"/>
  <c r="L1484" i="1"/>
  <c r="I1484" i="1"/>
  <c r="H1484" i="1"/>
  <c r="BF1483" i="1"/>
  <c r="BE1483" i="1"/>
  <c r="P1483" i="1"/>
  <c r="N1483" i="1"/>
  <c r="I1483" i="1"/>
  <c r="L1483" i="1" s="1"/>
  <c r="H1483" i="1"/>
  <c r="BF1482" i="1"/>
  <c r="BE1482" i="1"/>
  <c r="P1482" i="1"/>
  <c r="N1482" i="1"/>
  <c r="I1482" i="1"/>
  <c r="L1482" i="1" s="1"/>
  <c r="H1482" i="1"/>
  <c r="BF1481" i="1"/>
  <c r="BE1481" i="1"/>
  <c r="P1481" i="1"/>
  <c r="N1481" i="1"/>
  <c r="I1481" i="1"/>
  <c r="L1481" i="1" s="1"/>
  <c r="H1481" i="1"/>
  <c r="BF1480" i="1"/>
  <c r="BE1480" i="1"/>
  <c r="P1480" i="1"/>
  <c r="N1480" i="1"/>
  <c r="I1480" i="1"/>
  <c r="L1480" i="1" s="1"/>
  <c r="H1480" i="1"/>
  <c r="BF1479" i="1"/>
  <c r="BE1479" i="1"/>
  <c r="P1479" i="1"/>
  <c r="N1479" i="1"/>
  <c r="I1479" i="1"/>
  <c r="L1479" i="1" s="1"/>
  <c r="H1479" i="1"/>
  <c r="K1479" i="1" s="1"/>
  <c r="BF1478" i="1"/>
  <c r="BE1478" i="1"/>
  <c r="P1478" i="1"/>
  <c r="N1478" i="1"/>
  <c r="I1478" i="1"/>
  <c r="L1478" i="1" s="1"/>
  <c r="H1478" i="1"/>
  <c r="K1478" i="1" s="1"/>
  <c r="BF1477" i="1"/>
  <c r="BE1477" i="1"/>
  <c r="P1477" i="1"/>
  <c r="N1477" i="1"/>
  <c r="I1477" i="1"/>
  <c r="L1477" i="1" s="1"/>
  <c r="H1477" i="1"/>
  <c r="K1477" i="1" s="1"/>
  <c r="BF1476" i="1"/>
  <c r="BE1476" i="1"/>
  <c r="P1476" i="1"/>
  <c r="N1476" i="1"/>
  <c r="I1476" i="1"/>
  <c r="H1476" i="1"/>
  <c r="K1476" i="1" s="1"/>
  <c r="BF1475" i="1"/>
  <c r="BE1475" i="1"/>
  <c r="P1475" i="1"/>
  <c r="N1475" i="1"/>
  <c r="I1475" i="1"/>
  <c r="L1475" i="1" s="1"/>
  <c r="H1475" i="1"/>
  <c r="K1475" i="1" s="1"/>
  <c r="BF1474" i="1"/>
  <c r="BE1474" i="1"/>
  <c r="P1474" i="1"/>
  <c r="N1474" i="1"/>
  <c r="I1474" i="1"/>
  <c r="L1474" i="1" s="1"/>
  <c r="H1474" i="1"/>
  <c r="K1474" i="1" s="1"/>
  <c r="M1474" i="1" s="1"/>
  <c r="BF1473" i="1"/>
  <c r="BE1473" i="1"/>
  <c r="P1473" i="1"/>
  <c r="N1473" i="1"/>
  <c r="K1473" i="1"/>
  <c r="I1473" i="1"/>
  <c r="L1473" i="1" s="1"/>
  <c r="H1473" i="1"/>
  <c r="BF1472" i="1"/>
  <c r="BE1472" i="1"/>
  <c r="P1472" i="1"/>
  <c r="N1472" i="1"/>
  <c r="I1472" i="1"/>
  <c r="L1472" i="1" s="1"/>
  <c r="H1472" i="1"/>
  <c r="K1472" i="1" s="1"/>
  <c r="BF1471" i="1"/>
  <c r="BE1471" i="1"/>
  <c r="P1471" i="1"/>
  <c r="N1471" i="1"/>
  <c r="I1471" i="1"/>
  <c r="L1471" i="1" s="1"/>
  <c r="H1471" i="1"/>
  <c r="K1471" i="1" s="1"/>
  <c r="BF1470" i="1"/>
  <c r="BE1470" i="1"/>
  <c r="P1470" i="1"/>
  <c r="N1470" i="1"/>
  <c r="I1470" i="1"/>
  <c r="L1470" i="1" s="1"/>
  <c r="H1470" i="1"/>
  <c r="K1470" i="1" s="1"/>
  <c r="BF1469" i="1"/>
  <c r="BE1469" i="1"/>
  <c r="P1469" i="1"/>
  <c r="N1469" i="1"/>
  <c r="I1469" i="1"/>
  <c r="L1469" i="1" s="1"/>
  <c r="H1469" i="1"/>
  <c r="K1469" i="1" s="1"/>
  <c r="BF1468" i="1"/>
  <c r="BE1468" i="1"/>
  <c r="P1468" i="1"/>
  <c r="N1468" i="1"/>
  <c r="I1468" i="1"/>
  <c r="L1468" i="1" s="1"/>
  <c r="H1468" i="1"/>
  <c r="K1468" i="1" s="1"/>
  <c r="BF1467" i="1"/>
  <c r="BE1467" i="1"/>
  <c r="P1467" i="1"/>
  <c r="N1467" i="1"/>
  <c r="I1467" i="1"/>
  <c r="L1467" i="1" s="1"/>
  <c r="H1467" i="1"/>
  <c r="K1467" i="1" s="1"/>
  <c r="BF1466" i="1"/>
  <c r="BE1466" i="1"/>
  <c r="P1466" i="1"/>
  <c r="N1466" i="1"/>
  <c r="I1466" i="1"/>
  <c r="L1466" i="1" s="1"/>
  <c r="H1466" i="1"/>
  <c r="K1466" i="1" s="1"/>
  <c r="BF1465" i="1"/>
  <c r="BE1465" i="1"/>
  <c r="P1465" i="1"/>
  <c r="N1465" i="1"/>
  <c r="I1465" i="1"/>
  <c r="H1465" i="1"/>
  <c r="K1465" i="1" s="1"/>
  <c r="BF1464" i="1"/>
  <c r="BE1464" i="1"/>
  <c r="P1464" i="1"/>
  <c r="N1464" i="1"/>
  <c r="I1464" i="1"/>
  <c r="L1464" i="1" s="1"/>
  <c r="H1464" i="1"/>
  <c r="K1464" i="1" s="1"/>
  <c r="BF1463" i="1"/>
  <c r="BE1463" i="1"/>
  <c r="P1463" i="1"/>
  <c r="N1463" i="1"/>
  <c r="I1463" i="1"/>
  <c r="L1463" i="1" s="1"/>
  <c r="H1463" i="1"/>
  <c r="K1463" i="1" s="1"/>
  <c r="BF1462" i="1"/>
  <c r="BE1462" i="1"/>
  <c r="P1462" i="1"/>
  <c r="N1462" i="1"/>
  <c r="I1462" i="1"/>
  <c r="L1462" i="1" s="1"/>
  <c r="H1462" i="1"/>
  <c r="K1462" i="1" s="1"/>
  <c r="BF1461" i="1"/>
  <c r="BE1461" i="1"/>
  <c r="P1461" i="1"/>
  <c r="N1461" i="1"/>
  <c r="I1461" i="1"/>
  <c r="H1461" i="1"/>
  <c r="K1461" i="1" s="1"/>
  <c r="BF1460" i="1"/>
  <c r="BE1460" i="1"/>
  <c r="P1460" i="1"/>
  <c r="N1460" i="1"/>
  <c r="L1460" i="1"/>
  <c r="I1460" i="1"/>
  <c r="H1460" i="1"/>
  <c r="K1460" i="1" s="1"/>
  <c r="BF1459" i="1"/>
  <c r="BE1459" i="1"/>
  <c r="P1459" i="1"/>
  <c r="N1459" i="1"/>
  <c r="I1459" i="1"/>
  <c r="L1459" i="1" s="1"/>
  <c r="H1459" i="1"/>
  <c r="K1459" i="1" s="1"/>
  <c r="BF1458" i="1"/>
  <c r="BE1458" i="1"/>
  <c r="P1458" i="1"/>
  <c r="N1458" i="1"/>
  <c r="K1458" i="1"/>
  <c r="I1458" i="1"/>
  <c r="H1458" i="1"/>
  <c r="BF1457" i="1"/>
  <c r="BE1457" i="1"/>
  <c r="P1457" i="1"/>
  <c r="N1457" i="1"/>
  <c r="I1457" i="1"/>
  <c r="L1457" i="1" s="1"/>
  <c r="H1457" i="1"/>
  <c r="BF1456" i="1"/>
  <c r="BE1456" i="1"/>
  <c r="P1456" i="1"/>
  <c r="N1456" i="1"/>
  <c r="I1456" i="1"/>
  <c r="L1456" i="1" s="1"/>
  <c r="H1456" i="1"/>
  <c r="K1456" i="1" s="1"/>
  <c r="BF1455" i="1"/>
  <c r="BE1455" i="1"/>
  <c r="P1455" i="1"/>
  <c r="N1455" i="1"/>
  <c r="I1455" i="1"/>
  <c r="L1455" i="1" s="1"/>
  <c r="H1455" i="1"/>
  <c r="K1455" i="1" s="1"/>
  <c r="BF1454" i="1"/>
  <c r="BE1454" i="1"/>
  <c r="P1454" i="1"/>
  <c r="N1454" i="1"/>
  <c r="I1454" i="1"/>
  <c r="L1454" i="1" s="1"/>
  <c r="H1454" i="1"/>
  <c r="K1454" i="1" s="1"/>
  <c r="BF1453" i="1"/>
  <c r="BE1453" i="1"/>
  <c r="P1453" i="1"/>
  <c r="N1453" i="1"/>
  <c r="I1453" i="1"/>
  <c r="L1453" i="1" s="1"/>
  <c r="H1453" i="1"/>
  <c r="J1453" i="1" s="1"/>
  <c r="BF1452" i="1"/>
  <c r="BE1452" i="1"/>
  <c r="P1452" i="1"/>
  <c r="N1452" i="1"/>
  <c r="I1452" i="1"/>
  <c r="L1452" i="1" s="1"/>
  <c r="H1452" i="1"/>
  <c r="K1452" i="1" s="1"/>
  <c r="BF1451" i="1"/>
  <c r="BE1451" i="1"/>
  <c r="P1451" i="1"/>
  <c r="N1451" i="1"/>
  <c r="L1451" i="1"/>
  <c r="I1451" i="1"/>
  <c r="H1451" i="1"/>
  <c r="K1451" i="1" s="1"/>
  <c r="BF1450" i="1"/>
  <c r="BE1450" i="1"/>
  <c r="P1450" i="1"/>
  <c r="N1450" i="1"/>
  <c r="I1450" i="1"/>
  <c r="L1450" i="1" s="1"/>
  <c r="H1450" i="1"/>
  <c r="K1450" i="1" s="1"/>
  <c r="BF1449" i="1"/>
  <c r="BE1449" i="1"/>
  <c r="P1449" i="1"/>
  <c r="N1449" i="1"/>
  <c r="I1449" i="1"/>
  <c r="L1449" i="1" s="1"/>
  <c r="H1449" i="1"/>
  <c r="K1449" i="1" s="1"/>
  <c r="BF1448" i="1"/>
  <c r="BE1448" i="1"/>
  <c r="P1448" i="1"/>
  <c r="N1448" i="1"/>
  <c r="I1448" i="1"/>
  <c r="L1448" i="1" s="1"/>
  <c r="H1448" i="1"/>
  <c r="K1448" i="1" s="1"/>
  <c r="BF1447" i="1"/>
  <c r="BE1447" i="1"/>
  <c r="P1447" i="1"/>
  <c r="N1447" i="1"/>
  <c r="I1447" i="1"/>
  <c r="L1447" i="1" s="1"/>
  <c r="H1447" i="1"/>
  <c r="K1447" i="1" s="1"/>
  <c r="BF1446" i="1"/>
  <c r="BE1446" i="1"/>
  <c r="P1446" i="1"/>
  <c r="N1446" i="1"/>
  <c r="I1446" i="1"/>
  <c r="L1446" i="1" s="1"/>
  <c r="H1446" i="1"/>
  <c r="BF1445" i="1"/>
  <c r="BE1445" i="1"/>
  <c r="P1445" i="1"/>
  <c r="N1445" i="1"/>
  <c r="K1445" i="1"/>
  <c r="M1445" i="1" s="1"/>
  <c r="O1445" i="1" s="1"/>
  <c r="Q1445" i="1" s="1"/>
  <c r="I1445" i="1"/>
  <c r="L1445" i="1" s="1"/>
  <c r="H1445" i="1"/>
  <c r="BF1444" i="1"/>
  <c r="BE1444" i="1"/>
  <c r="P1444" i="1"/>
  <c r="N1444" i="1"/>
  <c r="I1444" i="1"/>
  <c r="H1444" i="1"/>
  <c r="K1444" i="1" s="1"/>
  <c r="BF1443" i="1"/>
  <c r="BE1443" i="1"/>
  <c r="P1443" i="1"/>
  <c r="N1443" i="1"/>
  <c r="I1443" i="1"/>
  <c r="L1443" i="1" s="1"/>
  <c r="H1443" i="1"/>
  <c r="K1443" i="1" s="1"/>
  <c r="BF1442" i="1"/>
  <c r="BE1442" i="1"/>
  <c r="P1442" i="1"/>
  <c r="N1442" i="1"/>
  <c r="I1442" i="1"/>
  <c r="H1442" i="1"/>
  <c r="K1442" i="1" s="1"/>
  <c r="BF1441" i="1"/>
  <c r="BE1441" i="1"/>
  <c r="P1441" i="1"/>
  <c r="N1441" i="1"/>
  <c r="I1441" i="1"/>
  <c r="L1441" i="1" s="1"/>
  <c r="H1441" i="1"/>
  <c r="K1441" i="1" s="1"/>
  <c r="BF1440" i="1"/>
  <c r="BE1440" i="1"/>
  <c r="P1440" i="1"/>
  <c r="N1440" i="1"/>
  <c r="I1440" i="1"/>
  <c r="L1440" i="1" s="1"/>
  <c r="H1440" i="1"/>
  <c r="K1440" i="1" s="1"/>
  <c r="BF1439" i="1"/>
  <c r="BE1439" i="1"/>
  <c r="P1439" i="1"/>
  <c r="N1439" i="1"/>
  <c r="I1439" i="1"/>
  <c r="L1439" i="1" s="1"/>
  <c r="H1439" i="1"/>
  <c r="K1439" i="1" s="1"/>
  <c r="BF1438" i="1"/>
  <c r="BE1438" i="1"/>
  <c r="P1438" i="1"/>
  <c r="N1438" i="1"/>
  <c r="K1438" i="1"/>
  <c r="M1438" i="1" s="1"/>
  <c r="I1438" i="1"/>
  <c r="L1438" i="1" s="1"/>
  <c r="H1438" i="1"/>
  <c r="J1438" i="1" s="1"/>
  <c r="BF1437" i="1"/>
  <c r="BE1437" i="1"/>
  <c r="P1437" i="1"/>
  <c r="N1437" i="1"/>
  <c r="I1437" i="1"/>
  <c r="L1437" i="1" s="1"/>
  <c r="H1437" i="1"/>
  <c r="K1437" i="1" s="1"/>
  <c r="BF1436" i="1"/>
  <c r="BE1436" i="1"/>
  <c r="P1436" i="1"/>
  <c r="N1436" i="1"/>
  <c r="I1436" i="1"/>
  <c r="H1436" i="1"/>
  <c r="K1436" i="1" s="1"/>
  <c r="BF1435" i="1"/>
  <c r="BE1435" i="1"/>
  <c r="P1435" i="1"/>
  <c r="N1435" i="1"/>
  <c r="I1435" i="1"/>
  <c r="L1435" i="1" s="1"/>
  <c r="H1435" i="1"/>
  <c r="BF1434" i="1"/>
  <c r="BE1434" i="1"/>
  <c r="P1434" i="1"/>
  <c r="N1434" i="1"/>
  <c r="I1434" i="1"/>
  <c r="L1434" i="1" s="1"/>
  <c r="H1434" i="1"/>
  <c r="J1434" i="1" s="1"/>
  <c r="BF1433" i="1"/>
  <c r="BE1433" i="1"/>
  <c r="P1433" i="1"/>
  <c r="N1433" i="1"/>
  <c r="I1433" i="1"/>
  <c r="L1433" i="1" s="1"/>
  <c r="H1433" i="1"/>
  <c r="K1433" i="1" s="1"/>
  <c r="BF1432" i="1"/>
  <c r="BE1432" i="1"/>
  <c r="P1432" i="1"/>
  <c r="N1432" i="1"/>
  <c r="I1432" i="1"/>
  <c r="L1432" i="1" s="1"/>
  <c r="H1432" i="1"/>
  <c r="K1432" i="1" s="1"/>
  <c r="BF1431" i="1"/>
  <c r="BE1431" i="1"/>
  <c r="P1431" i="1"/>
  <c r="N1431" i="1"/>
  <c r="I1431" i="1"/>
  <c r="H1431" i="1"/>
  <c r="K1431" i="1" s="1"/>
  <c r="BF1430" i="1"/>
  <c r="BE1430" i="1"/>
  <c r="P1430" i="1"/>
  <c r="N1430" i="1"/>
  <c r="I1430" i="1"/>
  <c r="L1430" i="1" s="1"/>
  <c r="H1430" i="1"/>
  <c r="K1430" i="1" s="1"/>
  <c r="BF1429" i="1"/>
  <c r="BE1429" i="1"/>
  <c r="P1429" i="1"/>
  <c r="N1429" i="1"/>
  <c r="I1429" i="1"/>
  <c r="L1429" i="1" s="1"/>
  <c r="H1429" i="1"/>
  <c r="K1429" i="1" s="1"/>
  <c r="BF1428" i="1"/>
  <c r="BE1428" i="1"/>
  <c r="P1428" i="1"/>
  <c r="N1428" i="1"/>
  <c r="I1428" i="1"/>
  <c r="J1428" i="1" s="1"/>
  <c r="H1428" i="1"/>
  <c r="K1428" i="1" s="1"/>
  <c r="BF1427" i="1"/>
  <c r="BE1427" i="1"/>
  <c r="P1427" i="1"/>
  <c r="N1427" i="1"/>
  <c r="I1427" i="1"/>
  <c r="L1427" i="1" s="1"/>
  <c r="H1427" i="1"/>
  <c r="K1427" i="1" s="1"/>
  <c r="BF1426" i="1"/>
  <c r="BE1426" i="1"/>
  <c r="P1426" i="1"/>
  <c r="N1426" i="1"/>
  <c r="I1426" i="1"/>
  <c r="L1426" i="1" s="1"/>
  <c r="H1426" i="1"/>
  <c r="K1426" i="1" s="1"/>
  <c r="BF1425" i="1"/>
  <c r="BE1425" i="1"/>
  <c r="P1425" i="1"/>
  <c r="N1425" i="1"/>
  <c r="I1425" i="1"/>
  <c r="L1425" i="1" s="1"/>
  <c r="H1425" i="1"/>
  <c r="K1425" i="1" s="1"/>
  <c r="BF1424" i="1"/>
  <c r="BE1424" i="1"/>
  <c r="P1424" i="1"/>
  <c r="N1424" i="1"/>
  <c r="I1424" i="1"/>
  <c r="L1424" i="1" s="1"/>
  <c r="H1424" i="1"/>
  <c r="K1424" i="1" s="1"/>
  <c r="BF1423" i="1"/>
  <c r="BE1423" i="1"/>
  <c r="P1423" i="1"/>
  <c r="N1423" i="1"/>
  <c r="I1423" i="1"/>
  <c r="L1423" i="1" s="1"/>
  <c r="H1423" i="1"/>
  <c r="BF1422" i="1"/>
  <c r="BE1422" i="1"/>
  <c r="P1422" i="1"/>
  <c r="N1422" i="1"/>
  <c r="I1422" i="1"/>
  <c r="H1422" i="1"/>
  <c r="K1422" i="1" s="1"/>
  <c r="BF1421" i="1"/>
  <c r="BE1421" i="1"/>
  <c r="P1421" i="1"/>
  <c r="N1421" i="1"/>
  <c r="I1421" i="1"/>
  <c r="H1421" i="1"/>
  <c r="K1421" i="1" s="1"/>
  <c r="BF1420" i="1"/>
  <c r="BE1420" i="1"/>
  <c r="P1420" i="1"/>
  <c r="N1420" i="1"/>
  <c r="I1420" i="1"/>
  <c r="H1420" i="1"/>
  <c r="K1420" i="1" s="1"/>
  <c r="BF1419" i="1"/>
  <c r="BE1419" i="1"/>
  <c r="P1419" i="1"/>
  <c r="N1419" i="1"/>
  <c r="I1419" i="1"/>
  <c r="H1419" i="1"/>
  <c r="K1419" i="1" s="1"/>
  <c r="BF1418" i="1"/>
  <c r="BE1418" i="1"/>
  <c r="P1418" i="1"/>
  <c r="N1418" i="1"/>
  <c r="I1418" i="1"/>
  <c r="H1418" i="1"/>
  <c r="K1418" i="1" s="1"/>
  <c r="BF1417" i="1"/>
  <c r="BE1417" i="1"/>
  <c r="P1417" i="1"/>
  <c r="N1417" i="1"/>
  <c r="I1417" i="1"/>
  <c r="H1417" i="1"/>
  <c r="K1417" i="1" s="1"/>
  <c r="BF1416" i="1"/>
  <c r="BE1416" i="1"/>
  <c r="P1416" i="1"/>
  <c r="N1416" i="1"/>
  <c r="I1416" i="1"/>
  <c r="H1416" i="1"/>
  <c r="K1416" i="1" s="1"/>
  <c r="BF1415" i="1"/>
  <c r="BE1415" i="1"/>
  <c r="P1415" i="1"/>
  <c r="N1415" i="1"/>
  <c r="I1415" i="1"/>
  <c r="H1415" i="1"/>
  <c r="K1415" i="1" s="1"/>
  <c r="BF1414" i="1"/>
  <c r="BE1414" i="1"/>
  <c r="P1414" i="1"/>
  <c r="N1414" i="1"/>
  <c r="I1414" i="1"/>
  <c r="H1414" i="1"/>
  <c r="K1414" i="1" s="1"/>
  <c r="BF1413" i="1"/>
  <c r="BE1413" i="1"/>
  <c r="P1413" i="1"/>
  <c r="N1413" i="1"/>
  <c r="I1413" i="1"/>
  <c r="H1413" i="1"/>
  <c r="K1413" i="1" s="1"/>
  <c r="BF1412" i="1"/>
  <c r="BE1412" i="1"/>
  <c r="P1412" i="1"/>
  <c r="N1412" i="1"/>
  <c r="I1412" i="1"/>
  <c r="H1412" i="1"/>
  <c r="K1412" i="1" s="1"/>
  <c r="BF1411" i="1"/>
  <c r="BE1411" i="1"/>
  <c r="P1411" i="1"/>
  <c r="N1411" i="1"/>
  <c r="I1411" i="1"/>
  <c r="H1411" i="1"/>
  <c r="K1411" i="1" s="1"/>
  <c r="BF1410" i="1"/>
  <c r="BE1410" i="1"/>
  <c r="P1410" i="1"/>
  <c r="N1410" i="1"/>
  <c r="I1410" i="1"/>
  <c r="H1410" i="1"/>
  <c r="K1410" i="1" s="1"/>
  <c r="BF1409" i="1"/>
  <c r="BE1409" i="1"/>
  <c r="P1409" i="1"/>
  <c r="N1409" i="1"/>
  <c r="I1409" i="1"/>
  <c r="L1409" i="1" s="1"/>
  <c r="H1409" i="1"/>
  <c r="BF1408" i="1"/>
  <c r="BE1408" i="1"/>
  <c r="P1408" i="1"/>
  <c r="N1408" i="1"/>
  <c r="I1408" i="1"/>
  <c r="L1408" i="1" s="1"/>
  <c r="H1408" i="1"/>
  <c r="BF1407" i="1"/>
  <c r="BE1407" i="1"/>
  <c r="P1407" i="1"/>
  <c r="N1407" i="1"/>
  <c r="I1407" i="1"/>
  <c r="L1407" i="1" s="1"/>
  <c r="H1407" i="1"/>
  <c r="BF1406" i="1"/>
  <c r="BE1406" i="1"/>
  <c r="P1406" i="1"/>
  <c r="N1406" i="1"/>
  <c r="I1406" i="1"/>
  <c r="L1406" i="1" s="1"/>
  <c r="H1406" i="1"/>
  <c r="J1406" i="1" s="1"/>
  <c r="BF1405" i="1"/>
  <c r="BE1405" i="1"/>
  <c r="P1405" i="1"/>
  <c r="N1405" i="1"/>
  <c r="I1405" i="1"/>
  <c r="L1405" i="1" s="1"/>
  <c r="H1405" i="1"/>
  <c r="BF1404" i="1"/>
  <c r="BE1404" i="1"/>
  <c r="P1404" i="1"/>
  <c r="N1404" i="1"/>
  <c r="I1404" i="1"/>
  <c r="L1404" i="1" s="1"/>
  <c r="H1404" i="1"/>
  <c r="BF1403" i="1"/>
  <c r="BE1403" i="1"/>
  <c r="P1403" i="1"/>
  <c r="N1403" i="1"/>
  <c r="I1403" i="1"/>
  <c r="L1403" i="1" s="1"/>
  <c r="H1403" i="1"/>
  <c r="BF1402" i="1"/>
  <c r="BE1402" i="1"/>
  <c r="P1402" i="1"/>
  <c r="N1402" i="1"/>
  <c r="I1402" i="1"/>
  <c r="L1402" i="1" s="1"/>
  <c r="H1402" i="1"/>
  <c r="BF1401" i="1"/>
  <c r="BE1401" i="1"/>
  <c r="P1401" i="1"/>
  <c r="N1401" i="1"/>
  <c r="I1401" i="1"/>
  <c r="L1401" i="1" s="1"/>
  <c r="H1401" i="1"/>
  <c r="BF1400" i="1"/>
  <c r="BE1400" i="1"/>
  <c r="P1400" i="1"/>
  <c r="N1400" i="1"/>
  <c r="I1400" i="1"/>
  <c r="L1400" i="1" s="1"/>
  <c r="H1400" i="1"/>
  <c r="BF1399" i="1"/>
  <c r="BE1399" i="1"/>
  <c r="P1399" i="1"/>
  <c r="N1399" i="1"/>
  <c r="I1399" i="1"/>
  <c r="L1399" i="1" s="1"/>
  <c r="H1399" i="1"/>
  <c r="BF1398" i="1"/>
  <c r="BE1398" i="1"/>
  <c r="P1398" i="1"/>
  <c r="N1398" i="1"/>
  <c r="I1398" i="1"/>
  <c r="L1398" i="1" s="1"/>
  <c r="H1398" i="1"/>
  <c r="BF1397" i="1"/>
  <c r="BE1397" i="1"/>
  <c r="P1397" i="1"/>
  <c r="N1397" i="1"/>
  <c r="I1397" i="1"/>
  <c r="L1397" i="1" s="1"/>
  <c r="H1397" i="1"/>
  <c r="BF1396" i="1"/>
  <c r="BE1396" i="1"/>
  <c r="P1396" i="1"/>
  <c r="N1396" i="1"/>
  <c r="I1396" i="1"/>
  <c r="L1396" i="1" s="1"/>
  <c r="H1396" i="1"/>
  <c r="BF1395" i="1"/>
  <c r="BE1395" i="1"/>
  <c r="P1395" i="1"/>
  <c r="N1395" i="1"/>
  <c r="I1395" i="1"/>
  <c r="L1395" i="1" s="1"/>
  <c r="H1395" i="1"/>
  <c r="BF1394" i="1"/>
  <c r="BE1394" i="1"/>
  <c r="P1394" i="1"/>
  <c r="N1394" i="1"/>
  <c r="I1394" i="1"/>
  <c r="L1394" i="1" s="1"/>
  <c r="H1394" i="1"/>
  <c r="BF1393" i="1"/>
  <c r="BE1393" i="1"/>
  <c r="N1393" i="1"/>
  <c r="I1393" i="1"/>
  <c r="L1393" i="1" s="1"/>
  <c r="H1393" i="1"/>
  <c r="BF1392" i="1"/>
  <c r="BE1392" i="1"/>
  <c r="P1392" i="1"/>
  <c r="N1392" i="1"/>
  <c r="I1392" i="1"/>
  <c r="L1392" i="1" s="1"/>
  <c r="H1392" i="1"/>
  <c r="K1392" i="1" s="1"/>
  <c r="BF1391" i="1"/>
  <c r="BE1391" i="1"/>
  <c r="P1391" i="1"/>
  <c r="N1391" i="1"/>
  <c r="I1391" i="1"/>
  <c r="L1391" i="1" s="1"/>
  <c r="H1391" i="1"/>
  <c r="BF1390" i="1"/>
  <c r="BE1390" i="1"/>
  <c r="P1390" i="1"/>
  <c r="N1390" i="1"/>
  <c r="I1390" i="1"/>
  <c r="L1390" i="1" s="1"/>
  <c r="H1390" i="1"/>
  <c r="K1390" i="1" s="1"/>
  <c r="BF1389" i="1"/>
  <c r="BE1389" i="1"/>
  <c r="P1389" i="1"/>
  <c r="N1389" i="1"/>
  <c r="I1389" i="1"/>
  <c r="L1389" i="1" s="1"/>
  <c r="H1389" i="1"/>
  <c r="BF1388" i="1"/>
  <c r="BE1388" i="1"/>
  <c r="P1388" i="1"/>
  <c r="N1388" i="1"/>
  <c r="I1388" i="1"/>
  <c r="L1388" i="1" s="1"/>
  <c r="H1388" i="1"/>
  <c r="BF1387" i="1"/>
  <c r="BE1387" i="1"/>
  <c r="P1387" i="1"/>
  <c r="N1387" i="1"/>
  <c r="I1387" i="1"/>
  <c r="L1387" i="1" s="1"/>
  <c r="H1387" i="1"/>
  <c r="BF1386" i="1"/>
  <c r="BE1386" i="1"/>
  <c r="P1386" i="1"/>
  <c r="N1386" i="1"/>
  <c r="I1386" i="1"/>
  <c r="L1386" i="1" s="1"/>
  <c r="H1386" i="1"/>
  <c r="K1386" i="1" s="1"/>
  <c r="BF1385" i="1"/>
  <c r="BE1385" i="1"/>
  <c r="P1385" i="1"/>
  <c r="N1385" i="1"/>
  <c r="I1385" i="1"/>
  <c r="L1385" i="1" s="1"/>
  <c r="H1385" i="1"/>
  <c r="K1385" i="1" s="1"/>
  <c r="BF1384" i="1"/>
  <c r="BE1384" i="1"/>
  <c r="N1384" i="1"/>
  <c r="I1384" i="1"/>
  <c r="L1384" i="1" s="1"/>
  <c r="H1384" i="1"/>
  <c r="BF1383" i="1"/>
  <c r="BE1383" i="1"/>
  <c r="N1383" i="1"/>
  <c r="I1383" i="1"/>
  <c r="L1383" i="1" s="1"/>
  <c r="H1383" i="1"/>
  <c r="K1383" i="1" s="1"/>
  <c r="BF1382" i="1"/>
  <c r="BE1382" i="1"/>
  <c r="P1382" i="1"/>
  <c r="N1382" i="1"/>
  <c r="I1382" i="1"/>
  <c r="L1382" i="1" s="1"/>
  <c r="H1382" i="1"/>
  <c r="K1382" i="1" s="1"/>
  <c r="BF1381" i="1"/>
  <c r="BE1381" i="1"/>
  <c r="P1381" i="1"/>
  <c r="N1381" i="1"/>
  <c r="I1381" i="1"/>
  <c r="L1381" i="1" s="1"/>
  <c r="H1381" i="1"/>
  <c r="BF1380" i="1"/>
  <c r="BE1380" i="1"/>
  <c r="N1380" i="1"/>
  <c r="I1380" i="1"/>
  <c r="L1380" i="1" s="1"/>
  <c r="H1380" i="1"/>
  <c r="K1380" i="1" s="1"/>
  <c r="BF1379" i="1"/>
  <c r="BE1379" i="1"/>
  <c r="P1379" i="1"/>
  <c r="N1379" i="1"/>
  <c r="I1379" i="1"/>
  <c r="L1379" i="1" s="1"/>
  <c r="H1379" i="1"/>
  <c r="K1379" i="1" s="1"/>
  <c r="BF1378" i="1"/>
  <c r="BE1378" i="1"/>
  <c r="P1378" i="1"/>
  <c r="N1378" i="1"/>
  <c r="I1378" i="1"/>
  <c r="L1378" i="1" s="1"/>
  <c r="H1378" i="1"/>
  <c r="K1378" i="1" s="1"/>
  <c r="BF1377" i="1"/>
  <c r="BE1377" i="1"/>
  <c r="P1377" i="1"/>
  <c r="N1377" i="1"/>
  <c r="I1377" i="1"/>
  <c r="L1377" i="1" s="1"/>
  <c r="H1377" i="1"/>
  <c r="K1377" i="1" s="1"/>
  <c r="BF1376" i="1"/>
  <c r="BE1376" i="1"/>
  <c r="P1376" i="1"/>
  <c r="N1376" i="1"/>
  <c r="I1376" i="1"/>
  <c r="L1376" i="1" s="1"/>
  <c r="H1376" i="1"/>
  <c r="K1376" i="1" s="1"/>
  <c r="BF1375" i="1"/>
  <c r="BE1375" i="1"/>
  <c r="P1375" i="1"/>
  <c r="N1375" i="1"/>
  <c r="I1375" i="1"/>
  <c r="L1375" i="1" s="1"/>
  <c r="H1375" i="1"/>
  <c r="K1375" i="1" s="1"/>
  <c r="BF1374" i="1"/>
  <c r="BE1374" i="1"/>
  <c r="P1374" i="1"/>
  <c r="N1374" i="1"/>
  <c r="I1374" i="1"/>
  <c r="L1374" i="1" s="1"/>
  <c r="H1374" i="1"/>
  <c r="K1374" i="1" s="1"/>
  <c r="BF1373" i="1"/>
  <c r="BE1373" i="1"/>
  <c r="P1373" i="1"/>
  <c r="N1373" i="1"/>
  <c r="I1373" i="1"/>
  <c r="L1373" i="1" s="1"/>
  <c r="H1373" i="1"/>
  <c r="K1373" i="1" s="1"/>
  <c r="BF1372" i="1"/>
  <c r="BE1372" i="1"/>
  <c r="P1372" i="1"/>
  <c r="N1372" i="1"/>
  <c r="I1372" i="1"/>
  <c r="L1372" i="1" s="1"/>
  <c r="H1372" i="1"/>
  <c r="BF1371" i="1"/>
  <c r="BE1371" i="1"/>
  <c r="P1371" i="1"/>
  <c r="N1371" i="1"/>
  <c r="I1371" i="1"/>
  <c r="L1371" i="1" s="1"/>
  <c r="H1371" i="1"/>
  <c r="K1371" i="1" s="1"/>
  <c r="BF1370" i="1"/>
  <c r="BE1370" i="1"/>
  <c r="P1370" i="1"/>
  <c r="N1370" i="1"/>
  <c r="I1370" i="1"/>
  <c r="L1370" i="1" s="1"/>
  <c r="H1370" i="1"/>
  <c r="BF1369" i="1"/>
  <c r="BE1369" i="1"/>
  <c r="P1369" i="1"/>
  <c r="N1369" i="1"/>
  <c r="I1369" i="1"/>
  <c r="L1369" i="1" s="1"/>
  <c r="H1369" i="1"/>
  <c r="K1369" i="1" s="1"/>
  <c r="BF1368" i="1"/>
  <c r="BE1368" i="1"/>
  <c r="P1368" i="1"/>
  <c r="N1368" i="1"/>
  <c r="I1368" i="1"/>
  <c r="L1368" i="1" s="1"/>
  <c r="H1368" i="1"/>
  <c r="K1368" i="1" s="1"/>
  <c r="BF1367" i="1"/>
  <c r="BE1367" i="1"/>
  <c r="P1367" i="1"/>
  <c r="N1367" i="1"/>
  <c r="I1367" i="1"/>
  <c r="L1367" i="1" s="1"/>
  <c r="H1367" i="1"/>
  <c r="K1367" i="1" s="1"/>
  <c r="BF1366" i="1"/>
  <c r="BE1366" i="1"/>
  <c r="P1366" i="1"/>
  <c r="N1366" i="1"/>
  <c r="I1366" i="1"/>
  <c r="L1366" i="1" s="1"/>
  <c r="H1366" i="1"/>
  <c r="K1366" i="1" s="1"/>
  <c r="BF1365" i="1"/>
  <c r="BE1365" i="1"/>
  <c r="P1365" i="1"/>
  <c r="N1365" i="1"/>
  <c r="I1365" i="1"/>
  <c r="L1365" i="1" s="1"/>
  <c r="H1365" i="1"/>
  <c r="K1365" i="1" s="1"/>
  <c r="BF1364" i="1"/>
  <c r="BE1364" i="1"/>
  <c r="P1364" i="1"/>
  <c r="N1364" i="1"/>
  <c r="I1364" i="1"/>
  <c r="L1364" i="1" s="1"/>
  <c r="H1364" i="1"/>
  <c r="K1364" i="1" s="1"/>
  <c r="BF1363" i="1"/>
  <c r="BE1363" i="1"/>
  <c r="P1363" i="1"/>
  <c r="N1363" i="1"/>
  <c r="I1363" i="1"/>
  <c r="L1363" i="1" s="1"/>
  <c r="H1363" i="1"/>
  <c r="K1363" i="1" s="1"/>
  <c r="BF1362" i="1"/>
  <c r="BE1362" i="1"/>
  <c r="P1362" i="1"/>
  <c r="N1362" i="1"/>
  <c r="I1362" i="1"/>
  <c r="H1362" i="1"/>
  <c r="K1362" i="1" s="1"/>
  <c r="BF1361" i="1"/>
  <c r="BE1361" i="1"/>
  <c r="P1361" i="1"/>
  <c r="N1361" i="1"/>
  <c r="I1361" i="1"/>
  <c r="L1361" i="1" s="1"/>
  <c r="H1361" i="1"/>
  <c r="K1361" i="1" s="1"/>
  <c r="BF1360" i="1"/>
  <c r="BE1360" i="1"/>
  <c r="P1360" i="1"/>
  <c r="N1360" i="1"/>
  <c r="I1360" i="1"/>
  <c r="L1360" i="1" s="1"/>
  <c r="H1360" i="1"/>
  <c r="K1360" i="1" s="1"/>
  <c r="BF1359" i="1"/>
  <c r="BE1359" i="1"/>
  <c r="P1359" i="1"/>
  <c r="N1359" i="1"/>
  <c r="I1359" i="1"/>
  <c r="L1359" i="1" s="1"/>
  <c r="H1359" i="1"/>
  <c r="K1359" i="1" s="1"/>
  <c r="BF1358" i="1"/>
  <c r="BE1358" i="1"/>
  <c r="P1358" i="1"/>
  <c r="N1358" i="1"/>
  <c r="I1358" i="1"/>
  <c r="L1358" i="1" s="1"/>
  <c r="H1358" i="1"/>
  <c r="K1358" i="1" s="1"/>
  <c r="BF1357" i="1"/>
  <c r="BE1357" i="1"/>
  <c r="P1357" i="1"/>
  <c r="N1357" i="1"/>
  <c r="I1357" i="1"/>
  <c r="L1357" i="1" s="1"/>
  <c r="H1357" i="1"/>
  <c r="K1357" i="1" s="1"/>
  <c r="BF1356" i="1"/>
  <c r="BE1356" i="1"/>
  <c r="P1356" i="1"/>
  <c r="N1356" i="1"/>
  <c r="I1356" i="1"/>
  <c r="L1356" i="1" s="1"/>
  <c r="H1356" i="1"/>
  <c r="K1356" i="1" s="1"/>
  <c r="BF1355" i="1"/>
  <c r="BE1355" i="1"/>
  <c r="P1355" i="1"/>
  <c r="N1355" i="1"/>
  <c r="I1355" i="1"/>
  <c r="L1355" i="1" s="1"/>
  <c r="H1355" i="1"/>
  <c r="K1355" i="1" s="1"/>
  <c r="BF1354" i="1"/>
  <c r="BE1354" i="1"/>
  <c r="P1354" i="1"/>
  <c r="N1354" i="1"/>
  <c r="I1354" i="1"/>
  <c r="L1354" i="1" s="1"/>
  <c r="H1354" i="1"/>
  <c r="BF1353" i="1"/>
  <c r="BE1353" i="1"/>
  <c r="P1353" i="1"/>
  <c r="N1353" i="1"/>
  <c r="I1353" i="1"/>
  <c r="L1353" i="1" s="1"/>
  <c r="H1353" i="1"/>
  <c r="K1353" i="1" s="1"/>
  <c r="BF1352" i="1"/>
  <c r="BE1352" i="1"/>
  <c r="P1352" i="1"/>
  <c r="N1352" i="1"/>
  <c r="I1352" i="1"/>
  <c r="L1352" i="1" s="1"/>
  <c r="H1352" i="1"/>
  <c r="K1352" i="1" s="1"/>
  <c r="BF1351" i="1"/>
  <c r="BE1351" i="1"/>
  <c r="P1351" i="1"/>
  <c r="N1351" i="1"/>
  <c r="I1351" i="1"/>
  <c r="L1351" i="1" s="1"/>
  <c r="H1351" i="1"/>
  <c r="K1351" i="1" s="1"/>
  <c r="BF1350" i="1"/>
  <c r="BE1350" i="1"/>
  <c r="P1350" i="1"/>
  <c r="N1350" i="1"/>
  <c r="I1350" i="1"/>
  <c r="L1350" i="1" s="1"/>
  <c r="H1350" i="1"/>
  <c r="BF1349" i="1"/>
  <c r="BE1349" i="1"/>
  <c r="P1349" i="1"/>
  <c r="N1349" i="1"/>
  <c r="I1349" i="1"/>
  <c r="L1349" i="1" s="1"/>
  <c r="H1349" i="1"/>
  <c r="K1349" i="1" s="1"/>
  <c r="BF1348" i="1"/>
  <c r="BE1348" i="1"/>
  <c r="P1348" i="1"/>
  <c r="N1348" i="1"/>
  <c r="I1348" i="1"/>
  <c r="L1348" i="1" s="1"/>
  <c r="H1348" i="1"/>
  <c r="K1348" i="1" s="1"/>
  <c r="BF1347" i="1"/>
  <c r="BE1347" i="1"/>
  <c r="P1347" i="1"/>
  <c r="N1347" i="1"/>
  <c r="I1347" i="1"/>
  <c r="L1347" i="1" s="1"/>
  <c r="H1347" i="1"/>
  <c r="K1347" i="1" s="1"/>
  <c r="BF1346" i="1"/>
  <c r="BE1346" i="1"/>
  <c r="P1346" i="1"/>
  <c r="N1346" i="1"/>
  <c r="I1346" i="1"/>
  <c r="L1346" i="1" s="1"/>
  <c r="H1346" i="1"/>
  <c r="K1346" i="1" s="1"/>
  <c r="BF1345" i="1"/>
  <c r="BE1345" i="1"/>
  <c r="P1345" i="1"/>
  <c r="N1345" i="1"/>
  <c r="I1345" i="1"/>
  <c r="H1345" i="1"/>
  <c r="K1345" i="1" s="1"/>
  <c r="BF1344" i="1"/>
  <c r="BE1344" i="1"/>
  <c r="P1344" i="1"/>
  <c r="N1344" i="1"/>
  <c r="I1344" i="1"/>
  <c r="L1344" i="1" s="1"/>
  <c r="H1344" i="1"/>
  <c r="K1344" i="1" s="1"/>
  <c r="BF1343" i="1"/>
  <c r="BE1343" i="1"/>
  <c r="P1343" i="1"/>
  <c r="N1343" i="1"/>
  <c r="I1343" i="1"/>
  <c r="L1343" i="1" s="1"/>
  <c r="H1343" i="1"/>
  <c r="K1343" i="1" s="1"/>
  <c r="BF1342" i="1"/>
  <c r="BE1342" i="1"/>
  <c r="P1342" i="1"/>
  <c r="N1342" i="1"/>
  <c r="I1342" i="1"/>
  <c r="L1342" i="1" s="1"/>
  <c r="H1342" i="1"/>
  <c r="K1342" i="1" s="1"/>
  <c r="BF1341" i="1"/>
  <c r="BE1341" i="1"/>
  <c r="P1341" i="1"/>
  <c r="N1341" i="1"/>
  <c r="I1341" i="1"/>
  <c r="L1341" i="1" s="1"/>
  <c r="H1341" i="1"/>
  <c r="K1341" i="1" s="1"/>
  <c r="BF1340" i="1"/>
  <c r="BE1340" i="1"/>
  <c r="P1340" i="1"/>
  <c r="N1340" i="1"/>
  <c r="I1340" i="1"/>
  <c r="L1340" i="1" s="1"/>
  <c r="H1340" i="1"/>
  <c r="BF1339" i="1"/>
  <c r="BE1339" i="1"/>
  <c r="P1339" i="1"/>
  <c r="N1339" i="1"/>
  <c r="I1339" i="1"/>
  <c r="L1339" i="1" s="1"/>
  <c r="H1339" i="1"/>
  <c r="K1339" i="1" s="1"/>
  <c r="BF1338" i="1"/>
  <c r="BE1338" i="1"/>
  <c r="P1338" i="1"/>
  <c r="N1338" i="1"/>
  <c r="I1338" i="1"/>
  <c r="L1338" i="1" s="1"/>
  <c r="H1338" i="1"/>
  <c r="BF1337" i="1"/>
  <c r="BE1337" i="1"/>
  <c r="P1337" i="1"/>
  <c r="N1337" i="1"/>
  <c r="I1337" i="1"/>
  <c r="L1337" i="1" s="1"/>
  <c r="H1337" i="1"/>
  <c r="K1337" i="1" s="1"/>
  <c r="BF1336" i="1"/>
  <c r="BE1336" i="1"/>
  <c r="P1336" i="1"/>
  <c r="N1336" i="1"/>
  <c r="I1336" i="1"/>
  <c r="L1336" i="1" s="1"/>
  <c r="H1336" i="1"/>
  <c r="K1336" i="1" s="1"/>
  <c r="BF1335" i="1"/>
  <c r="BE1335" i="1"/>
  <c r="P1335" i="1"/>
  <c r="N1335" i="1"/>
  <c r="I1335" i="1"/>
  <c r="L1335" i="1" s="1"/>
  <c r="H1335" i="1"/>
  <c r="K1335" i="1" s="1"/>
  <c r="BF1334" i="1"/>
  <c r="BE1334" i="1"/>
  <c r="P1334" i="1"/>
  <c r="N1334" i="1"/>
  <c r="I1334" i="1"/>
  <c r="L1334" i="1" s="1"/>
  <c r="H1334" i="1"/>
  <c r="K1334" i="1" s="1"/>
  <c r="BF1333" i="1"/>
  <c r="BE1333" i="1"/>
  <c r="P1333" i="1"/>
  <c r="N1333" i="1"/>
  <c r="I1333" i="1"/>
  <c r="L1333" i="1" s="1"/>
  <c r="H1333" i="1"/>
  <c r="K1333" i="1" s="1"/>
  <c r="M1333" i="1" s="1"/>
  <c r="BF1332" i="1"/>
  <c r="BE1332" i="1"/>
  <c r="P1332" i="1"/>
  <c r="N1332" i="1"/>
  <c r="I1332" i="1"/>
  <c r="L1332" i="1" s="1"/>
  <c r="H1332" i="1"/>
  <c r="K1332" i="1" s="1"/>
  <c r="BF1331" i="1"/>
  <c r="BE1331" i="1"/>
  <c r="P1331" i="1"/>
  <c r="N1331" i="1"/>
  <c r="L1331" i="1"/>
  <c r="I1331" i="1"/>
  <c r="H1331" i="1"/>
  <c r="BF1330" i="1"/>
  <c r="BE1330" i="1"/>
  <c r="P1330" i="1"/>
  <c r="N1330" i="1"/>
  <c r="I1330" i="1"/>
  <c r="L1330" i="1" s="1"/>
  <c r="H1330" i="1"/>
  <c r="K1330" i="1" s="1"/>
  <c r="BF1329" i="1"/>
  <c r="BE1329" i="1"/>
  <c r="P1329" i="1"/>
  <c r="N1329" i="1"/>
  <c r="I1329" i="1"/>
  <c r="L1329" i="1" s="1"/>
  <c r="H1329" i="1"/>
  <c r="K1329" i="1" s="1"/>
  <c r="BF1328" i="1"/>
  <c r="BE1328" i="1"/>
  <c r="P1328" i="1"/>
  <c r="N1328" i="1"/>
  <c r="I1328" i="1"/>
  <c r="H1328" i="1"/>
  <c r="K1328" i="1" s="1"/>
  <c r="BF1327" i="1"/>
  <c r="BE1327" i="1"/>
  <c r="P1327" i="1"/>
  <c r="N1327" i="1"/>
  <c r="I1327" i="1"/>
  <c r="L1327" i="1" s="1"/>
  <c r="H1327" i="1"/>
  <c r="BF1326" i="1"/>
  <c r="BE1326" i="1"/>
  <c r="P1326" i="1"/>
  <c r="N1326" i="1"/>
  <c r="I1326" i="1"/>
  <c r="L1326" i="1" s="1"/>
  <c r="H1326" i="1"/>
  <c r="K1326" i="1" s="1"/>
  <c r="M1326" i="1" s="1"/>
  <c r="BF1325" i="1"/>
  <c r="BE1325" i="1"/>
  <c r="P1325" i="1"/>
  <c r="N1325" i="1"/>
  <c r="I1325" i="1"/>
  <c r="L1325" i="1" s="1"/>
  <c r="H1325" i="1"/>
  <c r="K1325" i="1" s="1"/>
  <c r="BF1324" i="1"/>
  <c r="BE1324" i="1"/>
  <c r="P1324" i="1"/>
  <c r="N1324" i="1"/>
  <c r="I1324" i="1"/>
  <c r="L1324" i="1" s="1"/>
  <c r="H1324" i="1"/>
  <c r="BF1323" i="1"/>
  <c r="BE1323" i="1"/>
  <c r="P1323" i="1"/>
  <c r="N1323" i="1"/>
  <c r="I1323" i="1"/>
  <c r="L1323" i="1" s="1"/>
  <c r="H1323" i="1"/>
  <c r="K1323" i="1" s="1"/>
  <c r="BF1322" i="1"/>
  <c r="BE1322" i="1"/>
  <c r="P1322" i="1"/>
  <c r="N1322" i="1"/>
  <c r="I1322" i="1"/>
  <c r="L1322" i="1" s="1"/>
  <c r="H1322" i="1"/>
  <c r="K1322" i="1" s="1"/>
  <c r="BF1321" i="1"/>
  <c r="BE1321" i="1"/>
  <c r="P1321" i="1"/>
  <c r="N1321" i="1"/>
  <c r="I1321" i="1"/>
  <c r="H1321" i="1"/>
  <c r="K1321" i="1" s="1"/>
  <c r="BF1320" i="1"/>
  <c r="BE1320" i="1"/>
  <c r="P1320" i="1"/>
  <c r="N1320" i="1"/>
  <c r="I1320" i="1"/>
  <c r="L1320" i="1" s="1"/>
  <c r="H1320" i="1"/>
  <c r="K1320" i="1" s="1"/>
  <c r="BF1319" i="1"/>
  <c r="BE1319" i="1"/>
  <c r="P1319" i="1"/>
  <c r="N1319" i="1"/>
  <c r="I1319" i="1"/>
  <c r="H1319" i="1"/>
  <c r="K1319" i="1" s="1"/>
  <c r="BF1318" i="1"/>
  <c r="BE1318" i="1"/>
  <c r="P1318" i="1"/>
  <c r="N1318" i="1"/>
  <c r="I1318" i="1"/>
  <c r="L1318" i="1" s="1"/>
  <c r="H1318" i="1"/>
  <c r="BF1317" i="1"/>
  <c r="BE1317" i="1"/>
  <c r="P1317" i="1"/>
  <c r="N1317" i="1"/>
  <c r="I1317" i="1"/>
  <c r="L1317" i="1" s="1"/>
  <c r="H1317" i="1"/>
  <c r="BF1316" i="1"/>
  <c r="BE1316" i="1"/>
  <c r="N1316" i="1"/>
  <c r="I1316" i="1"/>
  <c r="L1316" i="1" s="1"/>
  <c r="H1316" i="1"/>
  <c r="K1316" i="1" s="1"/>
  <c r="BF1315" i="1"/>
  <c r="BE1315" i="1"/>
  <c r="N1315" i="1"/>
  <c r="I1315" i="1"/>
  <c r="L1315" i="1" s="1"/>
  <c r="H1315" i="1"/>
  <c r="K1315" i="1" s="1"/>
  <c r="BF1314" i="1"/>
  <c r="BE1314" i="1"/>
  <c r="P1314" i="1"/>
  <c r="N1314" i="1"/>
  <c r="I1314" i="1"/>
  <c r="L1314" i="1" s="1"/>
  <c r="H1314" i="1"/>
  <c r="K1314" i="1" s="1"/>
  <c r="BF1313" i="1"/>
  <c r="BE1313" i="1"/>
  <c r="P1313" i="1"/>
  <c r="N1313" i="1"/>
  <c r="I1313" i="1"/>
  <c r="L1313" i="1" s="1"/>
  <c r="H1313" i="1"/>
  <c r="K1313" i="1" s="1"/>
  <c r="BF1312" i="1"/>
  <c r="BE1312" i="1"/>
  <c r="P1312" i="1"/>
  <c r="N1312" i="1"/>
  <c r="I1312" i="1"/>
  <c r="L1312" i="1" s="1"/>
  <c r="H1312" i="1"/>
  <c r="K1312" i="1" s="1"/>
  <c r="BF1311" i="1"/>
  <c r="BE1311" i="1"/>
  <c r="P1311" i="1"/>
  <c r="N1311" i="1"/>
  <c r="I1311" i="1"/>
  <c r="L1311" i="1" s="1"/>
  <c r="H1311" i="1"/>
  <c r="K1311" i="1" s="1"/>
  <c r="BF1310" i="1"/>
  <c r="BE1310" i="1"/>
  <c r="P1310" i="1"/>
  <c r="N1310" i="1"/>
  <c r="L1310" i="1"/>
  <c r="I1310" i="1"/>
  <c r="H1310" i="1"/>
  <c r="K1310" i="1" s="1"/>
  <c r="BF1309" i="1"/>
  <c r="BE1309" i="1"/>
  <c r="P1309" i="1"/>
  <c r="N1309" i="1"/>
  <c r="I1309" i="1"/>
  <c r="L1309" i="1" s="1"/>
  <c r="H1309" i="1"/>
  <c r="K1309" i="1" s="1"/>
  <c r="BF1308" i="1"/>
  <c r="BE1308" i="1"/>
  <c r="P1308" i="1"/>
  <c r="N1308" i="1"/>
  <c r="I1308" i="1"/>
  <c r="L1308" i="1" s="1"/>
  <c r="H1308" i="1"/>
  <c r="K1308" i="1" s="1"/>
  <c r="BF1307" i="1"/>
  <c r="BE1307" i="1"/>
  <c r="P1307" i="1"/>
  <c r="N1307" i="1"/>
  <c r="I1307" i="1"/>
  <c r="L1307" i="1" s="1"/>
  <c r="H1307" i="1"/>
  <c r="K1307" i="1" s="1"/>
  <c r="BF1306" i="1"/>
  <c r="BE1306" i="1"/>
  <c r="P1306" i="1"/>
  <c r="N1306" i="1"/>
  <c r="I1306" i="1"/>
  <c r="L1306" i="1" s="1"/>
  <c r="H1306" i="1"/>
  <c r="K1306" i="1" s="1"/>
  <c r="BF1305" i="1"/>
  <c r="BE1305" i="1"/>
  <c r="P1305" i="1"/>
  <c r="N1305" i="1"/>
  <c r="L1305" i="1"/>
  <c r="I1305" i="1"/>
  <c r="H1305" i="1"/>
  <c r="K1305" i="1" s="1"/>
  <c r="BF1304" i="1"/>
  <c r="BE1304" i="1"/>
  <c r="P1304" i="1"/>
  <c r="N1304" i="1"/>
  <c r="I1304" i="1"/>
  <c r="L1304" i="1" s="1"/>
  <c r="H1304" i="1"/>
  <c r="BF1303" i="1"/>
  <c r="BE1303" i="1"/>
  <c r="P1303" i="1"/>
  <c r="N1303" i="1"/>
  <c r="I1303" i="1"/>
  <c r="L1303" i="1" s="1"/>
  <c r="H1303" i="1"/>
  <c r="BF1302" i="1"/>
  <c r="BE1302" i="1"/>
  <c r="P1302" i="1"/>
  <c r="N1302" i="1"/>
  <c r="I1302" i="1"/>
  <c r="L1302" i="1" s="1"/>
  <c r="H1302" i="1"/>
  <c r="BF1301" i="1"/>
  <c r="BE1301" i="1"/>
  <c r="P1301" i="1"/>
  <c r="N1301" i="1"/>
  <c r="I1301" i="1"/>
  <c r="L1301" i="1" s="1"/>
  <c r="H1301" i="1"/>
  <c r="BF1300" i="1"/>
  <c r="BE1300" i="1"/>
  <c r="P1300" i="1"/>
  <c r="N1300" i="1"/>
  <c r="I1300" i="1"/>
  <c r="L1300" i="1" s="1"/>
  <c r="H1300" i="1"/>
  <c r="K1300" i="1" s="1"/>
  <c r="BF1299" i="1"/>
  <c r="BE1299" i="1"/>
  <c r="P1299" i="1"/>
  <c r="N1299" i="1"/>
  <c r="I1299" i="1"/>
  <c r="L1299" i="1" s="1"/>
  <c r="H1299" i="1"/>
  <c r="K1299" i="1" s="1"/>
  <c r="BF1298" i="1"/>
  <c r="BE1298" i="1"/>
  <c r="P1298" i="1"/>
  <c r="N1298" i="1"/>
  <c r="I1298" i="1"/>
  <c r="L1298" i="1" s="1"/>
  <c r="H1298" i="1"/>
  <c r="K1298" i="1" s="1"/>
  <c r="BF1297" i="1"/>
  <c r="BE1297" i="1"/>
  <c r="P1297" i="1"/>
  <c r="N1297" i="1"/>
  <c r="I1297" i="1"/>
  <c r="L1297" i="1" s="1"/>
  <c r="H1297" i="1"/>
  <c r="K1297" i="1" s="1"/>
  <c r="BF1296" i="1"/>
  <c r="BE1296" i="1"/>
  <c r="P1296" i="1"/>
  <c r="N1296" i="1"/>
  <c r="I1296" i="1"/>
  <c r="L1296" i="1" s="1"/>
  <c r="H1296" i="1"/>
  <c r="K1296" i="1" s="1"/>
  <c r="BF1295" i="1"/>
  <c r="BE1295" i="1"/>
  <c r="P1295" i="1"/>
  <c r="N1295" i="1"/>
  <c r="I1295" i="1"/>
  <c r="L1295" i="1" s="1"/>
  <c r="H1295" i="1"/>
  <c r="K1295" i="1" s="1"/>
  <c r="BF1294" i="1"/>
  <c r="BE1294" i="1"/>
  <c r="P1294" i="1"/>
  <c r="N1294" i="1"/>
  <c r="I1294" i="1"/>
  <c r="L1294" i="1" s="1"/>
  <c r="H1294" i="1"/>
  <c r="K1294" i="1" s="1"/>
  <c r="BF1293" i="1"/>
  <c r="BE1293" i="1"/>
  <c r="P1293" i="1"/>
  <c r="N1293" i="1"/>
  <c r="I1293" i="1"/>
  <c r="L1293" i="1" s="1"/>
  <c r="H1293" i="1"/>
  <c r="K1293" i="1" s="1"/>
  <c r="BF1292" i="1"/>
  <c r="BE1292" i="1"/>
  <c r="P1292" i="1"/>
  <c r="N1292" i="1"/>
  <c r="I1292" i="1"/>
  <c r="L1292" i="1" s="1"/>
  <c r="H1292" i="1"/>
  <c r="K1292" i="1" s="1"/>
  <c r="BF1291" i="1"/>
  <c r="BE1291" i="1"/>
  <c r="P1291" i="1"/>
  <c r="N1291" i="1"/>
  <c r="I1291" i="1"/>
  <c r="L1291" i="1" s="1"/>
  <c r="H1291" i="1"/>
  <c r="K1291" i="1" s="1"/>
  <c r="BF1290" i="1"/>
  <c r="BE1290" i="1"/>
  <c r="P1290" i="1"/>
  <c r="N1290" i="1"/>
  <c r="I1290" i="1"/>
  <c r="L1290" i="1" s="1"/>
  <c r="H1290" i="1"/>
  <c r="K1290" i="1" s="1"/>
  <c r="BF1289" i="1"/>
  <c r="BE1289" i="1"/>
  <c r="P1289" i="1"/>
  <c r="N1289" i="1"/>
  <c r="I1289" i="1"/>
  <c r="L1289" i="1" s="1"/>
  <c r="H1289" i="1"/>
  <c r="K1289" i="1" s="1"/>
  <c r="BF1288" i="1"/>
  <c r="BE1288" i="1"/>
  <c r="P1288" i="1"/>
  <c r="N1288" i="1"/>
  <c r="I1288" i="1"/>
  <c r="L1288" i="1" s="1"/>
  <c r="H1288" i="1"/>
  <c r="BF1287" i="1"/>
  <c r="BE1287" i="1"/>
  <c r="P1287" i="1"/>
  <c r="N1287" i="1"/>
  <c r="I1287" i="1"/>
  <c r="L1287" i="1" s="1"/>
  <c r="H1287" i="1"/>
  <c r="BF1286" i="1"/>
  <c r="BE1286" i="1"/>
  <c r="N1286" i="1"/>
  <c r="I1286" i="1"/>
  <c r="L1286" i="1" s="1"/>
  <c r="H1286" i="1"/>
  <c r="K1286" i="1" s="1"/>
  <c r="BF1285" i="1"/>
  <c r="BE1285" i="1"/>
  <c r="P1285" i="1"/>
  <c r="N1285" i="1"/>
  <c r="I1285" i="1"/>
  <c r="L1285" i="1" s="1"/>
  <c r="H1285" i="1"/>
  <c r="K1285" i="1" s="1"/>
  <c r="BF1284" i="1"/>
  <c r="BE1284" i="1"/>
  <c r="P1284" i="1"/>
  <c r="N1284" i="1"/>
  <c r="I1284" i="1"/>
  <c r="L1284" i="1" s="1"/>
  <c r="H1284" i="1"/>
  <c r="K1284" i="1" s="1"/>
  <c r="BF1283" i="1"/>
  <c r="BE1283" i="1"/>
  <c r="P1283" i="1"/>
  <c r="N1283" i="1"/>
  <c r="I1283" i="1"/>
  <c r="L1283" i="1" s="1"/>
  <c r="H1283" i="1"/>
  <c r="K1283" i="1" s="1"/>
  <c r="BF1282" i="1"/>
  <c r="BE1282" i="1"/>
  <c r="P1282" i="1"/>
  <c r="N1282" i="1"/>
  <c r="I1282" i="1"/>
  <c r="L1282" i="1" s="1"/>
  <c r="H1282" i="1"/>
  <c r="K1282" i="1" s="1"/>
  <c r="BF1281" i="1"/>
  <c r="BE1281" i="1"/>
  <c r="P1281" i="1"/>
  <c r="N1281" i="1"/>
  <c r="I1281" i="1"/>
  <c r="L1281" i="1" s="1"/>
  <c r="H1281" i="1"/>
  <c r="K1281" i="1" s="1"/>
  <c r="BF1280" i="1"/>
  <c r="BE1280" i="1"/>
  <c r="P1280" i="1"/>
  <c r="N1280" i="1"/>
  <c r="I1280" i="1"/>
  <c r="L1280" i="1" s="1"/>
  <c r="H1280" i="1"/>
  <c r="K1280" i="1" s="1"/>
  <c r="BF1279" i="1"/>
  <c r="BE1279" i="1"/>
  <c r="P1279" i="1"/>
  <c r="N1279" i="1"/>
  <c r="I1279" i="1"/>
  <c r="L1279" i="1" s="1"/>
  <c r="H1279" i="1"/>
  <c r="K1279" i="1" s="1"/>
  <c r="M1279" i="1" s="1"/>
  <c r="BF1278" i="1"/>
  <c r="BE1278" i="1"/>
  <c r="P1278" i="1"/>
  <c r="N1278" i="1"/>
  <c r="I1278" i="1"/>
  <c r="L1278" i="1" s="1"/>
  <c r="H1278" i="1"/>
  <c r="K1278" i="1" s="1"/>
  <c r="BF1277" i="1"/>
  <c r="BE1277" i="1"/>
  <c r="P1277" i="1"/>
  <c r="N1277" i="1"/>
  <c r="I1277" i="1"/>
  <c r="L1277" i="1" s="1"/>
  <c r="H1277" i="1"/>
  <c r="K1277" i="1" s="1"/>
  <c r="BF1276" i="1"/>
  <c r="BE1276" i="1"/>
  <c r="P1276" i="1"/>
  <c r="N1276" i="1"/>
  <c r="I1276" i="1"/>
  <c r="L1276" i="1" s="1"/>
  <c r="H1276" i="1"/>
  <c r="K1276" i="1" s="1"/>
  <c r="BF1275" i="1"/>
  <c r="BE1275" i="1"/>
  <c r="P1275" i="1"/>
  <c r="N1275" i="1"/>
  <c r="I1275" i="1"/>
  <c r="L1275" i="1" s="1"/>
  <c r="H1275" i="1"/>
  <c r="K1275" i="1" s="1"/>
  <c r="M1275" i="1" s="1"/>
  <c r="BF1274" i="1"/>
  <c r="BE1274" i="1"/>
  <c r="P1274" i="1"/>
  <c r="N1274" i="1"/>
  <c r="I1274" i="1"/>
  <c r="L1274" i="1" s="1"/>
  <c r="H1274" i="1"/>
  <c r="K1274" i="1" s="1"/>
  <c r="BF1273" i="1"/>
  <c r="BE1273" i="1"/>
  <c r="P1273" i="1"/>
  <c r="N1273" i="1"/>
  <c r="I1273" i="1"/>
  <c r="L1273" i="1" s="1"/>
  <c r="H1273" i="1"/>
  <c r="K1273" i="1" s="1"/>
  <c r="BF1272" i="1"/>
  <c r="BE1272" i="1"/>
  <c r="P1272" i="1"/>
  <c r="N1272" i="1"/>
  <c r="I1272" i="1"/>
  <c r="L1272" i="1" s="1"/>
  <c r="H1272" i="1"/>
  <c r="BF1271" i="1"/>
  <c r="BE1271" i="1"/>
  <c r="P1271" i="1"/>
  <c r="N1271" i="1"/>
  <c r="I1271" i="1"/>
  <c r="L1271" i="1" s="1"/>
  <c r="H1271" i="1"/>
  <c r="K1271" i="1" s="1"/>
  <c r="BF1270" i="1"/>
  <c r="BE1270" i="1"/>
  <c r="P1270" i="1"/>
  <c r="N1270" i="1"/>
  <c r="I1270" i="1"/>
  <c r="L1270" i="1" s="1"/>
  <c r="H1270" i="1"/>
  <c r="K1270" i="1" s="1"/>
  <c r="BF1269" i="1"/>
  <c r="BE1269" i="1"/>
  <c r="P1269" i="1"/>
  <c r="N1269" i="1"/>
  <c r="I1269" i="1"/>
  <c r="L1269" i="1" s="1"/>
  <c r="H1269" i="1"/>
  <c r="K1269" i="1" s="1"/>
  <c r="BF1268" i="1"/>
  <c r="BE1268" i="1"/>
  <c r="P1268" i="1"/>
  <c r="N1268" i="1"/>
  <c r="I1268" i="1"/>
  <c r="L1268" i="1" s="1"/>
  <c r="H1268" i="1"/>
  <c r="BF1267" i="1"/>
  <c r="BE1267" i="1"/>
  <c r="P1267" i="1"/>
  <c r="N1267" i="1"/>
  <c r="I1267" i="1"/>
  <c r="L1267" i="1" s="1"/>
  <c r="H1267" i="1"/>
  <c r="K1267" i="1" s="1"/>
  <c r="BF1266" i="1"/>
  <c r="BE1266" i="1"/>
  <c r="P1266" i="1"/>
  <c r="N1266" i="1"/>
  <c r="L1266" i="1"/>
  <c r="I1266" i="1"/>
  <c r="H1266" i="1"/>
  <c r="BF1265" i="1"/>
  <c r="BE1265" i="1"/>
  <c r="P1265" i="1"/>
  <c r="N1265" i="1"/>
  <c r="I1265" i="1"/>
  <c r="L1265" i="1" s="1"/>
  <c r="H1265" i="1"/>
  <c r="K1265" i="1" s="1"/>
  <c r="BF1264" i="1"/>
  <c r="BE1264" i="1"/>
  <c r="P1264" i="1"/>
  <c r="N1264" i="1"/>
  <c r="L1264" i="1"/>
  <c r="I1264" i="1"/>
  <c r="H1264" i="1"/>
  <c r="K1264" i="1" s="1"/>
  <c r="BF1263" i="1"/>
  <c r="BE1263" i="1"/>
  <c r="P1263" i="1"/>
  <c r="N1263" i="1"/>
  <c r="I1263" i="1"/>
  <c r="L1263" i="1" s="1"/>
  <c r="H1263" i="1"/>
  <c r="K1263" i="1" s="1"/>
  <c r="BF1262" i="1"/>
  <c r="BE1262" i="1"/>
  <c r="P1262" i="1"/>
  <c r="N1262" i="1"/>
  <c r="I1262" i="1"/>
  <c r="L1262" i="1" s="1"/>
  <c r="H1262" i="1"/>
  <c r="K1262" i="1" s="1"/>
  <c r="BF1261" i="1"/>
  <c r="BE1261" i="1"/>
  <c r="P1261" i="1"/>
  <c r="N1261" i="1"/>
  <c r="I1261" i="1"/>
  <c r="L1261" i="1" s="1"/>
  <c r="H1261" i="1"/>
  <c r="BF1260" i="1"/>
  <c r="BE1260" i="1"/>
  <c r="P1260" i="1"/>
  <c r="N1260" i="1"/>
  <c r="I1260" i="1"/>
  <c r="L1260" i="1" s="1"/>
  <c r="H1260" i="1"/>
  <c r="K1260" i="1" s="1"/>
  <c r="BF1259" i="1"/>
  <c r="BE1259" i="1"/>
  <c r="P1259" i="1"/>
  <c r="N1259" i="1"/>
  <c r="K1259" i="1"/>
  <c r="I1259" i="1"/>
  <c r="H1259" i="1"/>
  <c r="BF1258" i="1"/>
  <c r="BE1258" i="1"/>
  <c r="P1258" i="1"/>
  <c r="N1258" i="1"/>
  <c r="I1258" i="1"/>
  <c r="L1258" i="1" s="1"/>
  <c r="H1258" i="1"/>
  <c r="K1258" i="1" s="1"/>
  <c r="BF1257" i="1"/>
  <c r="BE1257" i="1"/>
  <c r="P1257" i="1"/>
  <c r="N1257" i="1"/>
  <c r="I1257" i="1"/>
  <c r="L1257" i="1" s="1"/>
  <c r="H1257" i="1"/>
  <c r="K1257" i="1" s="1"/>
  <c r="BF1256" i="1"/>
  <c r="BE1256" i="1"/>
  <c r="P1256" i="1"/>
  <c r="N1256" i="1"/>
  <c r="I1256" i="1"/>
  <c r="L1256" i="1" s="1"/>
  <c r="H1256" i="1"/>
  <c r="K1256" i="1" s="1"/>
  <c r="BF1255" i="1"/>
  <c r="BE1255" i="1"/>
  <c r="N1255" i="1"/>
  <c r="I1255" i="1"/>
  <c r="L1255" i="1" s="1"/>
  <c r="H1255" i="1"/>
  <c r="K1255" i="1" s="1"/>
  <c r="BF1254" i="1"/>
  <c r="BE1254" i="1"/>
  <c r="P1254" i="1"/>
  <c r="N1254" i="1"/>
  <c r="I1254" i="1"/>
  <c r="L1254" i="1" s="1"/>
  <c r="H1254" i="1"/>
  <c r="K1254" i="1" s="1"/>
  <c r="BF1253" i="1"/>
  <c r="BE1253" i="1"/>
  <c r="P1253" i="1"/>
  <c r="N1253" i="1"/>
  <c r="I1253" i="1"/>
  <c r="H1253" i="1"/>
  <c r="K1253" i="1" s="1"/>
  <c r="BF1252" i="1"/>
  <c r="BE1252" i="1"/>
  <c r="P1252" i="1"/>
  <c r="N1252" i="1"/>
  <c r="I1252" i="1"/>
  <c r="L1252" i="1" s="1"/>
  <c r="H1252" i="1"/>
  <c r="K1252" i="1" s="1"/>
  <c r="M1252" i="1" s="1"/>
  <c r="BF1251" i="1"/>
  <c r="BE1251" i="1"/>
  <c r="P1251" i="1"/>
  <c r="N1251" i="1"/>
  <c r="I1251" i="1"/>
  <c r="L1251" i="1" s="1"/>
  <c r="H1251" i="1"/>
  <c r="K1251" i="1" s="1"/>
  <c r="BF1250" i="1"/>
  <c r="BE1250" i="1"/>
  <c r="P1250" i="1"/>
  <c r="N1250" i="1"/>
  <c r="I1250" i="1"/>
  <c r="L1250" i="1" s="1"/>
  <c r="H1250" i="1"/>
  <c r="K1250" i="1" s="1"/>
  <c r="BF1249" i="1"/>
  <c r="BE1249" i="1"/>
  <c r="N1249" i="1"/>
  <c r="I1249" i="1"/>
  <c r="L1249" i="1" s="1"/>
  <c r="H1249" i="1"/>
  <c r="BF1248" i="1"/>
  <c r="BE1248" i="1"/>
  <c r="P1248" i="1"/>
  <c r="N1248" i="1"/>
  <c r="I1248" i="1"/>
  <c r="L1248" i="1" s="1"/>
  <c r="H1248" i="1"/>
  <c r="BF1247" i="1"/>
  <c r="BE1247" i="1"/>
  <c r="P1247" i="1"/>
  <c r="N1247" i="1"/>
  <c r="I1247" i="1"/>
  <c r="L1247" i="1" s="1"/>
  <c r="H1247" i="1"/>
  <c r="K1247" i="1" s="1"/>
  <c r="BF1246" i="1"/>
  <c r="BE1246" i="1"/>
  <c r="P1246" i="1"/>
  <c r="N1246" i="1"/>
  <c r="I1246" i="1"/>
  <c r="L1246" i="1" s="1"/>
  <c r="H1246" i="1"/>
  <c r="BF1245" i="1"/>
  <c r="BE1245" i="1"/>
  <c r="P1245" i="1"/>
  <c r="N1245" i="1"/>
  <c r="I1245" i="1"/>
  <c r="L1245" i="1" s="1"/>
  <c r="H1245" i="1"/>
  <c r="K1245" i="1" s="1"/>
  <c r="BF1244" i="1"/>
  <c r="BE1244" i="1"/>
  <c r="P1244" i="1"/>
  <c r="N1244" i="1"/>
  <c r="I1244" i="1"/>
  <c r="L1244" i="1" s="1"/>
  <c r="H1244" i="1"/>
  <c r="BF1243" i="1"/>
  <c r="BE1243" i="1"/>
  <c r="P1243" i="1"/>
  <c r="N1243" i="1"/>
  <c r="I1243" i="1"/>
  <c r="L1243" i="1" s="1"/>
  <c r="H1243" i="1"/>
  <c r="K1243" i="1" s="1"/>
  <c r="BF1242" i="1"/>
  <c r="BE1242" i="1"/>
  <c r="P1242" i="1"/>
  <c r="N1242" i="1"/>
  <c r="I1242" i="1"/>
  <c r="L1242" i="1" s="1"/>
  <c r="H1242" i="1"/>
  <c r="K1242" i="1" s="1"/>
  <c r="M1242" i="1" s="1"/>
  <c r="BF1241" i="1"/>
  <c r="BE1241" i="1"/>
  <c r="P1241" i="1"/>
  <c r="N1241" i="1"/>
  <c r="I1241" i="1"/>
  <c r="L1241" i="1" s="1"/>
  <c r="H1241" i="1"/>
  <c r="BF1240" i="1"/>
  <c r="BE1240" i="1"/>
  <c r="P1240" i="1"/>
  <c r="N1240" i="1"/>
  <c r="I1240" i="1"/>
  <c r="L1240" i="1" s="1"/>
  <c r="H1240" i="1"/>
  <c r="J1240" i="1" s="1"/>
  <c r="BF1239" i="1"/>
  <c r="BE1239" i="1"/>
  <c r="P1239" i="1"/>
  <c r="N1239" i="1"/>
  <c r="I1239" i="1"/>
  <c r="L1239" i="1" s="1"/>
  <c r="H1239" i="1"/>
  <c r="K1239" i="1" s="1"/>
  <c r="BF1238" i="1"/>
  <c r="BE1238" i="1"/>
  <c r="P1238" i="1"/>
  <c r="N1238" i="1"/>
  <c r="I1238" i="1"/>
  <c r="L1238" i="1" s="1"/>
  <c r="H1238" i="1"/>
  <c r="K1238" i="1" s="1"/>
  <c r="BF1237" i="1"/>
  <c r="BE1237" i="1"/>
  <c r="P1237" i="1"/>
  <c r="N1237" i="1"/>
  <c r="I1237" i="1"/>
  <c r="L1237" i="1" s="1"/>
  <c r="H1237" i="1"/>
  <c r="K1237" i="1" s="1"/>
  <c r="BF1236" i="1"/>
  <c r="BE1236" i="1"/>
  <c r="P1236" i="1"/>
  <c r="N1236" i="1"/>
  <c r="I1236" i="1"/>
  <c r="L1236" i="1" s="1"/>
  <c r="H1236" i="1"/>
  <c r="BF1235" i="1"/>
  <c r="BE1235" i="1"/>
  <c r="N1235" i="1"/>
  <c r="I1235" i="1"/>
  <c r="L1235" i="1" s="1"/>
  <c r="H1235" i="1"/>
  <c r="K1235" i="1" s="1"/>
  <c r="BF1234" i="1"/>
  <c r="BE1234" i="1"/>
  <c r="P1234" i="1"/>
  <c r="N1234" i="1"/>
  <c r="I1234" i="1"/>
  <c r="L1234" i="1" s="1"/>
  <c r="H1234" i="1"/>
  <c r="K1234" i="1" s="1"/>
  <c r="BF1233" i="1"/>
  <c r="BE1233" i="1"/>
  <c r="P1233" i="1"/>
  <c r="N1233" i="1"/>
  <c r="I1233" i="1"/>
  <c r="L1233" i="1" s="1"/>
  <c r="H1233" i="1"/>
  <c r="K1233" i="1" s="1"/>
  <c r="BF1232" i="1"/>
  <c r="BE1232" i="1"/>
  <c r="P1232" i="1"/>
  <c r="N1232" i="1"/>
  <c r="I1232" i="1"/>
  <c r="L1232" i="1" s="1"/>
  <c r="H1232" i="1"/>
  <c r="K1232" i="1" s="1"/>
  <c r="BF1231" i="1"/>
  <c r="BE1231" i="1"/>
  <c r="P1231" i="1"/>
  <c r="N1231" i="1"/>
  <c r="I1231" i="1"/>
  <c r="L1231" i="1" s="1"/>
  <c r="H1231" i="1"/>
  <c r="K1231" i="1" s="1"/>
  <c r="BF1230" i="1"/>
  <c r="BE1230" i="1"/>
  <c r="P1230" i="1"/>
  <c r="N1230" i="1"/>
  <c r="I1230" i="1"/>
  <c r="L1230" i="1" s="1"/>
  <c r="H1230" i="1"/>
  <c r="K1230" i="1" s="1"/>
  <c r="BF1229" i="1"/>
  <c r="BE1229" i="1"/>
  <c r="P1229" i="1"/>
  <c r="N1229" i="1"/>
  <c r="I1229" i="1"/>
  <c r="L1229" i="1" s="1"/>
  <c r="H1229" i="1"/>
  <c r="K1229" i="1" s="1"/>
  <c r="BF1228" i="1"/>
  <c r="BE1228" i="1"/>
  <c r="P1228" i="1"/>
  <c r="N1228" i="1"/>
  <c r="I1228" i="1"/>
  <c r="L1228" i="1" s="1"/>
  <c r="H1228" i="1"/>
  <c r="K1228" i="1" s="1"/>
  <c r="BF1227" i="1"/>
  <c r="BE1227" i="1"/>
  <c r="P1227" i="1"/>
  <c r="N1227" i="1"/>
  <c r="I1227" i="1"/>
  <c r="L1227" i="1" s="1"/>
  <c r="H1227" i="1"/>
  <c r="K1227" i="1" s="1"/>
  <c r="BF1226" i="1"/>
  <c r="BE1226" i="1"/>
  <c r="P1226" i="1"/>
  <c r="N1226" i="1"/>
  <c r="I1226" i="1"/>
  <c r="L1226" i="1" s="1"/>
  <c r="H1226" i="1"/>
  <c r="K1226" i="1" s="1"/>
  <c r="BF1225" i="1"/>
  <c r="BE1225" i="1"/>
  <c r="P1225" i="1"/>
  <c r="N1225" i="1"/>
  <c r="I1225" i="1"/>
  <c r="L1225" i="1" s="1"/>
  <c r="H1225" i="1"/>
  <c r="K1225" i="1" s="1"/>
  <c r="BF1224" i="1"/>
  <c r="BE1224" i="1"/>
  <c r="P1224" i="1"/>
  <c r="N1224" i="1"/>
  <c r="I1224" i="1"/>
  <c r="L1224" i="1" s="1"/>
  <c r="H1224" i="1"/>
  <c r="K1224" i="1" s="1"/>
  <c r="BF1223" i="1"/>
  <c r="BE1223" i="1"/>
  <c r="P1223" i="1"/>
  <c r="N1223" i="1"/>
  <c r="I1223" i="1"/>
  <c r="L1223" i="1" s="1"/>
  <c r="H1223" i="1"/>
  <c r="K1223" i="1" s="1"/>
  <c r="BF1222" i="1"/>
  <c r="BE1222" i="1"/>
  <c r="P1222" i="1"/>
  <c r="N1222" i="1"/>
  <c r="I1222" i="1"/>
  <c r="L1222" i="1" s="1"/>
  <c r="H1222" i="1"/>
  <c r="K1222" i="1" s="1"/>
  <c r="BF1221" i="1"/>
  <c r="BE1221" i="1"/>
  <c r="P1221" i="1"/>
  <c r="N1221" i="1"/>
  <c r="I1221" i="1"/>
  <c r="L1221" i="1" s="1"/>
  <c r="H1221" i="1"/>
  <c r="K1221" i="1" s="1"/>
  <c r="BF1220" i="1"/>
  <c r="BE1220" i="1"/>
  <c r="P1220" i="1"/>
  <c r="N1220" i="1"/>
  <c r="I1220" i="1"/>
  <c r="L1220" i="1" s="1"/>
  <c r="H1220" i="1"/>
  <c r="K1220" i="1" s="1"/>
  <c r="BF1219" i="1"/>
  <c r="BE1219" i="1"/>
  <c r="P1219" i="1"/>
  <c r="N1219" i="1"/>
  <c r="I1219" i="1"/>
  <c r="L1219" i="1" s="1"/>
  <c r="H1219" i="1"/>
  <c r="K1219" i="1" s="1"/>
  <c r="BF1218" i="1"/>
  <c r="BE1218" i="1"/>
  <c r="P1218" i="1"/>
  <c r="N1218" i="1"/>
  <c r="I1218" i="1"/>
  <c r="L1218" i="1" s="1"/>
  <c r="H1218" i="1"/>
  <c r="K1218" i="1" s="1"/>
  <c r="BF1217" i="1"/>
  <c r="BE1217" i="1"/>
  <c r="P1217" i="1"/>
  <c r="N1217" i="1"/>
  <c r="I1217" i="1"/>
  <c r="L1217" i="1" s="1"/>
  <c r="H1217" i="1"/>
  <c r="K1217" i="1" s="1"/>
  <c r="BF1216" i="1"/>
  <c r="BE1216" i="1"/>
  <c r="P1216" i="1"/>
  <c r="N1216" i="1"/>
  <c r="I1216" i="1"/>
  <c r="L1216" i="1" s="1"/>
  <c r="H1216" i="1"/>
  <c r="K1216" i="1" s="1"/>
  <c r="BF1215" i="1"/>
  <c r="BE1215" i="1"/>
  <c r="N1215" i="1"/>
  <c r="I1215" i="1"/>
  <c r="L1215" i="1" s="1"/>
  <c r="H1215" i="1"/>
  <c r="BF1214" i="1"/>
  <c r="BE1214" i="1"/>
  <c r="P1214" i="1"/>
  <c r="N1214" i="1"/>
  <c r="I1214" i="1"/>
  <c r="L1214" i="1" s="1"/>
  <c r="H1214" i="1"/>
  <c r="BF1213" i="1"/>
  <c r="BE1213" i="1"/>
  <c r="P1213" i="1"/>
  <c r="N1213" i="1"/>
  <c r="I1213" i="1"/>
  <c r="L1213" i="1" s="1"/>
  <c r="H1213" i="1"/>
  <c r="BF1212" i="1"/>
  <c r="BE1212" i="1"/>
  <c r="P1212" i="1"/>
  <c r="N1212" i="1"/>
  <c r="I1212" i="1"/>
  <c r="L1212" i="1" s="1"/>
  <c r="H1212" i="1"/>
  <c r="BF1211" i="1"/>
  <c r="BE1211" i="1"/>
  <c r="P1211" i="1"/>
  <c r="N1211" i="1"/>
  <c r="I1211" i="1"/>
  <c r="L1211" i="1" s="1"/>
  <c r="H1211" i="1"/>
  <c r="BF1210" i="1"/>
  <c r="BE1210" i="1"/>
  <c r="P1210" i="1"/>
  <c r="N1210" i="1"/>
  <c r="I1210" i="1"/>
  <c r="L1210" i="1" s="1"/>
  <c r="H1210" i="1"/>
  <c r="BF1209" i="1"/>
  <c r="BE1209" i="1"/>
  <c r="P1209" i="1"/>
  <c r="N1209" i="1"/>
  <c r="I1209" i="1"/>
  <c r="L1209" i="1" s="1"/>
  <c r="H1209" i="1"/>
  <c r="BF1208" i="1"/>
  <c r="BE1208" i="1"/>
  <c r="P1208" i="1"/>
  <c r="N1208" i="1"/>
  <c r="I1208" i="1"/>
  <c r="L1208" i="1" s="1"/>
  <c r="H1208" i="1"/>
  <c r="BF1207" i="1"/>
  <c r="BE1207" i="1"/>
  <c r="N1207" i="1"/>
  <c r="I1207" i="1"/>
  <c r="L1207" i="1" s="1"/>
  <c r="H1207" i="1"/>
  <c r="BF1206" i="1"/>
  <c r="BE1206" i="1"/>
  <c r="P1206" i="1"/>
  <c r="N1206" i="1"/>
  <c r="I1206" i="1"/>
  <c r="L1206" i="1" s="1"/>
  <c r="H1206" i="1"/>
  <c r="BF1205" i="1"/>
  <c r="BE1205" i="1"/>
  <c r="P1205" i="1"/>
  <c r="N1205" i="1"/>
  <c r="I1205" i="1"/>
  <c r="L1205" i="1" s="1"/>
  <c r="H1205" i="1"/>
  <c r="BF1204" i="1"/>
  <c r="BE1204" i="1"/>
  <c r="P1204" i="1"/>
  <c r="N1204" i="1"/>
  <c r="I1204" i="1"/>
  <c r="L1204" i="1" s="1"/>
  <c r="H1204" i="1"/>
  <c r="BF1203" i="1"/>
  <c r="BE1203" i="1"/>
  <c r="P1203" i="1"/>
  <c r="N1203" i="1"/>
  <c r="I1203" i="1"/>
  <c r="L1203" i="1" s="1"/>
  <c r="H1203" i="1"/>
  <c r="K1203" i="1" s="1"/>
  <c r="BF1202" i="1"/>
  <c r="BE1202" i="1"/>
  <c r="P1202" i="1"/>
  <c r="N1202" i="1"/>
  <c r="I1202" i="1"/>
  <c r="L1202" i="1" s="1"/>
  <c r="H1202" i="1"/>
  <c r="BF1201" i="1"/>
  <c r="BE1201" i="1"/>
  <c r="P1201" i="1"/>
  <c r="N1201" i="1"/>
  <c r="I1201" i="1"/>
  <c r="L1201" i="1" s="1"/>
  <c r="H1201" i="1"/>
  <c r="K1201" i="1" s="1"/>
  <c r="M1201" i="1" s="1"/>
  <c r="O1201" i="1" s="1"/>
  <c r="Q1201" i="1" s="1"/>
  <c r="BF1200" i="1"/>
  <c r="BE1200" i="1"/>
  <c r="P1200" i="1"/>
  <c r="N1200" i="1"/>
  <c r="I1200" i="1"/>
  <c r="L1200" i="1" s="1"/>
  <c r="H1200" i="1"/>
  <c r="BF1199" i="1"/>
  <c r="BE1199" i="1"/>
  <c r="P1199" i="1"/>
  <c r="N1199" i="1"/>
  <c r="I1199" i="1"/>
  <c r="L1199" i="1" s="1"/>
  <c r="H1199" i="1"/>
  <c r="K1199" i="1" s="1"/>
  <c r="BF1198" i="1"/>
  <c r="BE1198" i="1"/>
  <c r="P1198" i="1"/>
  <c r="N1198" i="1"/>
  <c r="I1198" i="1"/>
  <c r="L1198" i="1" s="1"/>
  <c r="H1198" i="1"/>
  <c r="BF1197" i="1"/>
  <c r="BE1197" i="1"/>
  <c r="P1197" i="1"/>
  <c r="N1197" i="1"/>
  <c r="I1197" i="1"/>
  <c r="L1197" i="1" s="1"/>
  <c r="H1197" i="1"/>
  <c r="K1197" i="1" s="1"/>
  <c r="BF1196" i="1"/>
  <c r="BE1196" i="1"/>
  <c r="P1196" i="1"/>
  <c r="N1196" i="1"/>
  <c r="I1196" i="1"/>
  <c r="L1196" i="1" s="1"/>
  <c r="H1196" i="1"/>
  <c r="BF1195" i="1"/>
  <c r="BE1195" i="1"/>
  <c r="P1195" i="1"/>
  <c r="N1195" i="1"/>
  <c r="I1195" i="1"/>
  <c r="L1195" i="1" s="1"/>
  <c r="H1195" i="1"/>
  <c r="K1195" i="1" s="1"/>
  <c r="BF1194" i="1"/>
  <c r="BE1194" i="1"/>
  <c r="P1194" i="1"/>
  <c r="N1194" i="1"/>
  <c r="I1194" i="1"/>
  <c r="L1194" i="1" s="1"/>
  <c r="H1194" i="1"/>
  <c r="BF1193" i="1"/>
  <c r="BE1193" i="1"/>
  <c r="P1193" i="1"/>
  <c r="N1193" i="1"/>
  <c r="I1193" i="1"/>
  <c r="L1193" i="1" s="1"/>
  <c r="H1193" i="1"/>
  <c r="K1193" i="1" s="1"/>
  <c r="M1193" i="1" s="1"/>
  <c r="O1193" i="1" s="1"/>
  <c r="BF1192" i="1"/>
  <c r="BE1192" i="1"/>
  <c r="P1192" i="1"/>
  <c r="N1192" i="1"/>
  <c r="I1192" i="1"/>
  <c r="L1192" i="1" s="1"/>
  <c r="H1192" i="1"/>
  <c r="BF1191" i="1"/>
  <c r="BE1191" i="1"/>
  <c r="P1191" i="1"/>
  <c r="N1191" i="1"/>
  <c r="I1191" i="1"/>
  <c r="L1191" i="1" s="1"/>
  <c r="H1191" i="1"/>
  <c r="K1191" i="1" s="1"/>
  <c r="BF1190" i="1"/>
  <c r="BE1190" i="1"/>
  <c r="P1190" i="1"/>
  <c r="N1190" i="1"/>
  <c r="I1190" i="1"/>
  <c r="L1190" i="1" s="1"/>
  <c r="H1190" i="1"/>
  <c r="BF1189" i="1"/>
  <c r="BE1189" i="1"/>
  <c r="P1189" i="1"/>
  <c r="N1189" i="1"/>
  <c r="I1189" i="1"/>
  <c r="L1189" i="1" s="1"/>
  <c r="H1189" i="1"/>
  <c r="K1189" i="1" s="1"/>
  <c r="BF1188" i="1"/>
  <c r="BE1188" i="1"/>
  <c r="P1188" i="1"/>
  <c r="N1188" i="1"/>
  <c r="I1188" i="1"/>
  <c r="L1188" i="1" s="1"/>
  <c r="H1188" i="1"/>
  <c r="K1188" i="1" s="1"/>
  <c r="BF1187" i="1"/>
  <c r="BE1187" i="1"/>
  <c r="P1187" i="1"/>
  <c r="N1187" i="1"/>
  <c r="I1187" i="1"/>
  <c r="L1187" i="1" s="1"/>
  <c r="H1187" i="1"/>
  <c r="K1187" i="1" s="1"/>
  <c r="M1187" i="1" s="1"/>
  <c r="BF1186" i="1"/>
  <c r="BE1186" i="1"/>
  <c r="N1186" i="1"/>
  <c r="I1186" i="1"/>
  <c r="L1186" i="1" s="1"/>
  <c r="H1186" i="1"/>
  <c r="K1186" i="1" s="1"/>
  <c r="BF1185" i="1"/>
  <c r="BE1185" i="1"/>
  <c r="P1185" i="1"/>
  <c r="N1185" i="1"/>
  <c r="I1185" i="1"/>
  <c r="L1185" i="1" s="1"/>
  <c r="H1185" i="1"/>
  <c r="K1185" i="1" s="1"/>
  <c r="BF1184" i="1"/>
  <c r="BE1184" i="1"/>
  <c r="P1184" i="1"/>
  <c r="N1184" i="1"/>
  <c r="I1184" i="1"/>
  <c r="L1184" i="1" s="1"/>
  <c r="H1184" i="1"/>
  <c r="K1184" i="1" s="1"/>
  <c r="BF1183" i="1"/>
  <c r="BE1183" i="1"/>
  <c r="P1183" i="1"/>
  <c r="N1183" i="1"/>
  <c r="I1183" i="1"/>
  <c r="L1183" i="1" s="1"/>
  <c r="H1183" i="1"/>
  <c r="K1183" i="1" s="1"/>
  <c r="BF1182" i="1"/>
  <c r="BE1182" i="1"/>
  <c r="P1182" i="1"/>
  <c r="N1182" i="1"/>
  <c r="I1182" i="1"/>
  <c r="L1182" i="1" s="1"/>
  <c r="H1182" i="1"/>
  <c r="BF1181" i="1"/>
  <c r="BE1181" i="1"/>
  <c r="P1181" i="1"/>
  <c r="N1181" i="1"/>
  <c r="I1181" i="1"/>
  <c r="L1181" i="1" s="1"/>
  <c r="H1181" i="1"/>
  <c r="K1181" i="1" s="1"/>
  <c r="BF1180" i="1"/>
  <c r="BE1180" i="1"/>
  <c r="P1180" i="1"/>
  <c r="N1180" i="1"/>
  <c r="I1180" i="1"/>
  <c r="L1180" i="1" s="1"/>
  <c r="H1180" i="1"/>
  <c r="BF1179" i="1"/>
  <c r="BE1179" i="1"/>
  <c r="P1179" i="1"/>
  <c r="N1179" i="1"/>
  <c r="I1179" i="1"/>
  <c r="H1179" i="1"/>
  <c r="K1179" i="1" s="1"/>
  <c r="BF1178" i="1"/>
  <c r="BE1178" i="1"/>
  <c r="P1178" i="1"/>
  <c r="N1178" i="1"/>
  <c r="I1178" i="1"/>
  <c r="J1178" i="1" s="1"/>
  <c r="H1178" i="1"/>
  <c r="K1178" i="1" s="1"/>
  <c r="BF1177" i="1"/>
  <c r="BE1177" i="1"/>
  <c r="N1177" i="1"/>
  <c r="I1177" i="1"/>
  <c r="L1177" i="1" s="1"/>
  <c r="H1177" i="1"/>
  <c r="K1177" i="1" s="1"/>
  <c r="BF1176" i="1"/>
  <c r="BE1176" i="1"/>
  <c r="P1176" i="1"/>
  <c r="N1176" i="1"/>
  <c r="I1176" i="1"/>
  <c r="L1176" i="1" s="1"/>
  <c r="H1176" i="1"/>
  <c r="BF1175" i="1"/>
  <c r="BE1175" i="1"/>
  <c r="P1175" i="1"/>
  <c r="N1175" i="1"/>
  <c r="I1175" i="1"/>
  <c r="L1175" i="1" s="1"/>
  <c r="H1175" i="1"/>
  <c r="BF1174" i="1"/>
  <c r="BE1174" i="1"/>
  <c r="P1174" i="1"/>
  <c r="N1174" i="1"/>
  <c r="I1174" i="1"/>
  <c r="L1174" i="1" s="1"/>
  <c r="H1174" i="1"/>
  <c r="K1174" i="1" s="1"/>
  <c r="BF1173" i="1"/>
  <c r="BE1173" i="1"/>
  <c r="P1173" i="1"/>
  <c r="N1173" i="1"/>
  <c r="I1173" i="1"/>
  <c r="L1173" i="1" s="1"/>
  <c r="H1173" i="1"/>
  <c r="K1173" i="1" s="1"/>
  <c r="BF1172" i="1"/>
  <c r="BE1172" i="1"/>
  <c r="P1172" i="1"/>
  <c r="N1172" i="1"/>
  <c r="I1172" i="1"/>
  <c r="L1172" i="1" s="1"/>
  <c r="H1172" i="1"/>
  <c r="BF1171" i="1"/>
  <c r="BE1171" i="1"/>
  <c r="P1171" i="1"/>
  <c r="N1171" i="1"/>
  <c r="I1171" i="1"/>
  <c r="L1171" i="1" s="1"/>
  <c r="H1171" i="1"/>
  <c r="BF1170" i="1"/>
  <c r="BE1170" i="1"/>
  <c r="P1170" i="1"/>
  <c r="N1170" i="1"/>
  <c r="K1170" i="1"/>
  <c r="M1170" i="1" s="1"/>
  <c r="I1170" i="1"/>
  <c r="L1170" i="1" s="1"/>
  <c r="H1170" i="1"/>
  <c r="BF1169" i="1"/>
  <c r="BE1169" i="1"/>
  <c r="P1169" i="1"/>
  <c r="N1169" i="1"/>
  <c r="I1169" i="1"/>
  <c r="L1169" i="1" s="1"/>
  <c r="H1169" i="1"/>
  <c r="K1169" i="1" s="1"/>
  <c r="BF1168" i="1"/>
  <c r="BE1168" i="1"/>
  <c r="P1168" i="1"/>
  <c r="N1168" i="1"/>
  <c r="I1168" i="1"/>
  <c r="L1168" i="1" s="1"/>
  <c r="H1168" i="1"/>
  <c r="BF1167" i="1"/>
  <c r="BE1167" i="1"/>
  <c r="P1167" i="1"/>
  <c r="N1167" i="1"/>
  <c r="I1167" i="1"/>
  <c r="L1167" i="1" s="1"/>
  <c r="H1167" i="1"/>
  <c r="BF1166" i="1"/>
  <c r="BE1166" i="1"/>
  <c r="P1166" i="1"/>
  <c r="N1166" i="1"/>
  <c r="I1166" i="1"/>
  <c r="L1166" i="1" s="1"/>
  <c r="H1166" i="1"/>
  <c r="K1166" i="1" s="1"/>
  <c r="BF1165" i="1"/>
  <c r="BE1165" i="1"/>
  <c r="P1165" i="1"/>
  <c r="N1165" i="1"/>
  <c r="I1165" i="1"/>
  <c r="L1165" i="1" s="1"/>
  <c r="H1165" i="1"/>
  <c r="K1165" i="1" s="1"/>
  <c r="BF1164" i="1"/>
  <c r="BE1164" i="1"/>
  <c r="P1164" i="1"/>
  <c r="N1164" i="1"/>
  <c r="L1164" i="1"/>
  <c r="I1164" i="1"/>
  <c r="H1164" i="1"/>
  <c r="BF1163" i="1"/>
  <c r="BE1163" i="1"/>
  <c r="P1163" i="1"/>
  <c r="N1163" i="1"/>
  <c r="I1163" i="1"/>
  <c r="L1163" i="1" s="1"/>
  <c r="H1163" i="1"/>
  <c r="BF1162" i="1"/>
  <c r="BE1162" i="1"/>
  <c r="N1162" i="1"/>
  <c r="I1162" i="1"/>
  <c r="L1162" i="1" s="1"/>
  <c r="H1162" i="1"/>
  <c r="K1162" i="1" s="1"/>
  <c r="BF1161" i="1"/>
  <c r="BE1161" i="1"/>
  <c r="P1161" i="1"/>
  <c r="N1161" i="1"/>
  <c r="I1161" i="1"/>
  <c r="L1161" i="1" s="1"/>
  <c r="H1161" i="1"/>
  <c r="BF1160" i="1"/>
  <c r="BE1160" i="1"/>
  <c r="P1160" i="1"/>
  <c r="N1160" i="1"/>
  <c r="L1160" i="1"/>
  <c r="I1160" i="1"/>
  <c r="H1160" i="1"/>
  <c r="BF1159" i="1"/>
  <c r="BE1159" i="1"/>
  <c r="P1159" i="1"/>
  <c r="N1159" i="1"/>
  <c r="I1159" i="1"/>
  <c r="L1159" i="1" s="1"/>
  <c r="H1159" i="1"/>
  <c r="BF1158" i="1"/>
  <c r="BE1158" i="1"/>
  <c r="P1158" i="1"/>
  <c r="N1158" i="1"/>
  <c r="I1158" i="1"/>
  <c r="L1158" i="1" s="1"/>
  <c r="H1158" i="1"/>
  <c r="K1158" i="1" s="1"/>
  <c r="BF1157" i="1"/>
  <c r="BE1157" i="1"/>
  <c r="P1157" i="1"/>
  <c r="N1157" i="1"/>
  <c r="I1157" i="1"/>
  <c r="L1157" i="1" s="1"/>
  <c r="H1157" i="1"/>
  <c r="K1157" i="1" s="1"/>
  <c r="BF1156" i="1"/>
  <c r="BE1156" i="1"/>
  <c r="P1156" i="1"/>
  <c r="N1156" i="1"/>
  <c r="I1156" i="1"/>
  <c r="L1156" i="1" s="1"/>
  <c r="H1156" i="1"/>
  <c r="K1156" i="1" s="1"/>
  <c r="BF1155" i="1"/>
  <c r="BE1155" i="1"/>
  <c r="P1155" i="1"/>
  <c r="N1155" i="1"/>
  <c r="I1155" i="1"/>
  <c r="L1155" i="1" s="1"/>
  <c r="H1155" i="1"/>
  <c r="K1155" i="1" s="1"/>
  <c r="BF1154" i="1"/>
  <c r="BE1154" i="1"/>
  <c r="P1154" i="1"/>
  <c r="N1154" i="1"/>
  <c r="I1154" i="1"/>
  <c r="L1154" i="1" s="1"/>
  <c r="H1154" i="1"/>
  <c r="K1154" i="1" s="1"/>
  <c r="BF1153" i="1"/>
  <c r="BE1153" i="1"/>
  <c r="P1153" i="1"/>
  <c r="N1153" i="1"/>
  <c r="I1153" i="1"/>
  <c r="H1153" i="1"/>
  <c r="K1153" i="1" s="1"/>
  <c r="BF1152" i="1"/>
  <c r="BE1152" i="1"/>
  <c r="P1152" i="1"/>
  <c r="N1152" i="1"/>
  <c r="I1152" i="1"/>
  <c r="L1152" i="1" s="1"/>
  <c r="H1152" i="1"/>
  <c r="K1152" i="1" s="1"/>
  <c r="BF1151" i="1"/>
  <c r="BE1151" i="1"/>
  <c r="P1151" i="1"/>
  <c r="N1151" i="1"/>
  <c r="I1151" i="1"/>
  <c r="L1151" i="1" s="1"/>
  <c r="H1151" i="1"/>
  <c r="K1151" i="1" s="1"/>
  <c r="BF1150" i="1"/>
  <c r="BE1150" i="1"/>
  <c r="P1150" i="1"/>
  <c r="N1150" i="1"/>
  <c r="I1150" i="1"/>
  <c r="L1150" i="1" s="1"/>
  <c r="H1150" i="1"/>
  <c r="K1150" i="1" s="1"/>
  <c r="BF1149" i="1"/>
  <c r="BE1149" i="1"/>
  <c r="P1149" i="1"/>
  <c r="N1149" i="1"/>
  <c r="I1149" i="1"/>
  <c r="L1149" i="1" s="1"/>
  <c r="H1149" i="1"/>
  <c r="K1149" i="1" s="1"/>
  <c r="BF1148" i="1"/>
  <c r="BE1148" i="1"/>
  <c r="P1148" i="1"/>
  <c r="N1148" i="1"/>
  <c r="I1148" i="1"/>
  <c r="L1148" i="1" s="1"/>
  <c r="H1148" i="1"/>
  <c r="K1148" i="1" s="1"/>
  <c r="BF1147" i="1"/>
  <c r="BE1147" i="1"/>
  <c r="P1147" i="1"/>
  <c r="N1147" i="1"/>
  <c r="I1147" i="1"/>
  <c r="L1147" i="1" s="1"/>
  <c r="H1147" i="1"/>
  <c r="K1147" i="1" s="1"/>
  <c r="BF1146" i="1"/>
  <c r="BE1146" i="1"/>
  <c r="P1146" i="1"/>
  <c r="N1146" i="1"/>
  <c r="I1146" i="1"/>
  <c r="L1146" i="1" s="1"/>
  <c r="H1146" i="1"/>
  <c r="K1146" i="1" s="1"/>
  <c r="M1146" i="1" s="1"/>
  <c r="BF1145" i="1"/>
  <c r="BE1145" i="1"/>
  <c r="P1145" i="1"/>
  <c r="N1145" i="1"/>
  <c r="I1145" i="1"/>
  <c r="L1145" i="1" s="1"/>
  <c r="H1145" i="1"/>
  <c r="K1145" i="1" s="1"/>
  <c r="BF1144" i="1"/>
  <c r="BE1144" i="1"/>
  <c r="P1144" i="1"/>
  <c r="N1144" i="1"/>
  <c r="I1144" i="1"/>
  <c r="L1144" i="1" s="1"/>
  <c r="H1144" i="1"/>
  <c r="BF1143" i="1"/>
  <c r="BE1143" i="1"/>
  <c r="P1143" i="1"/>
  <c r="N1143" i="1"/>
  <c r="I1143" i="1"/>
  <c r="L1143" i="1" s="1"/>
  <c r="H1143" i="1"/>
  <c r="BF1142" i="1"/>
  <c r="BE1142" i="1"/>
  <c r="P1142" i="1"/>
  <c r="N1142" i="1"/>
  <c r="I1142" i="1"/>
  <c r="L1142" i="1" s="1"/>
  <c r="H1142" i="1"/>
  <c r="K1142" i="1" s="1"/>
  <c r="BF1141" i="1"/>
  <c r="BE1141" i="1"/>
  <c r="P1141" i="1"/>
  <c r="N1141" i="1"/>
  <c r="I1141" i="1"/>
  <c r="L1141" i="1" s="1"/>
  <c r="H1141" i="1"/>
  <c r="K1141" i="1" s="1"/>
  <c r="BF1140" i="1"/>
  <c r="BE1140" i="1"/>
  <c r="P1140" i="1"/>
  <c r="N1140" i="1"/>
  <c r="I1140" i="1"/>
  <c r="L1140" i="1" s="1"/>
  <c r="H1140" i="1"/>
  <c r="K1140" i="1" s="1"/>
  <c r="BF1139" i="1"/>
  <c r="BE1139" i="1"/>
  <c r="P1139" i="1"/>
  <c r="N1139" i="1"/>
  <c r="I1139" i="1"/>
  <c r="L1139" i="1" s="1"/>
  <c r="H1139" i="1"/>
  <c r="K1139" i="1" s="1"/>
  <c r="BF1138" i="1"/>
  <c r="BE1138" i="1"/>
  <c r="P1138" i="1"/>
  <c r="N1138" i="1"/>
  <c r="I1138" i="1"/>
  <c r="L1138" i="1" s="1"/>
  <c r="H1138" i="1"/>
  <c r="BF1137" i="1"/>
  <c r="BE1137" i="1"/>
  <c r="P1137" i="1"/>
  <c r="N1137" i="1"/>
  <c r="I1137" i="1"/>
  <c r="L1137" i="1" s="1"/>
  <c r="H1137" i="1"/>
  <c r="BF1136" i="1"/>
  <c r="BE1136" i="1"/>
  <c r="P1136" i="1"/>
  <c r="N1136" i="1"/>
  <c r="I1136" i="1"/>
  <c r="L1136" i="1" s="1"/>
  <c r="H1136" i="1"/>
  <c r="K1136" i="1" s="1"/>
  <c r="BF1135" i="1"/>
  <c r="BE1135" i="1"/>
  <c r="P1135" i="1"/>
  <c r="N1135" i="1"/>
  <c r="I1135" i="1"/>
  <c r="L1135" i="1" s="1"/>
  <c r="H1135" i="1"/>
  <c r="BF1134" i="1"/>
  <c r="BE1134" i="1"/>
  <c r="P1134" i="1"/>
  <c r="N1134" i="1"/>
  <c r="I1134" i="1"/>
  <c r="L1134" i="1" s="1"/>
  <c r="H1134" i="1"/>
  <c r="BF1133" i="1"/>
  <c r="BE1133" i="1"/>
  <c r="P1133" i="1"/>
  <c r="N1133" i="1"/>
  <c r="I1133" i="1"/>
  <c r="L1133" i="1" s="1"/>
  <c r="H1133" i="1"/>
  <c r="K1133" i="1" s="1"/>
  <c r="BF1132" i="1"/>
  <c r="BE1132" i="1"/>
  <c r="P1132" i="1"/>
  <c r="N1132" i="1"/>
  <c r="I1132" i="1"/>
  <c r="H1132" i="1"/>
  <c r="K1132" i="1" s="1"/>
  <c r="BF1131" i="1"/>
  <c r="BE1131" i="1"/>
  <c r="P1131" i="1"/>
  <c r="N1131" i="1"/>
  <c r="I1131" i="1"/>
  <c r="L1131" i="1" s="1"/>
  <c r="H1131" i="1"/>
  <c r="BF1130" i="1"/>
  <c r="BE1130" i="1"/>
  <c r="P1130" i="1"/>
  <c r="N1130" i="1"/>
  <c r="I1130" i="1"/>
  <c r="L1130" i="1" s="1"/>
  <c r="H1130" i="1"/>
  <c r="K1130" i="1" s="1"/>
  <c r="BF1129" i="1"/>
  <c r="BE1129" i="1"/>
  <c r="P1129" i="1"/>
  <c r="N1129" i="1"/>
  <c r="I1129" i="1"/>
  <c r="L1129" i="1" s="1"/>
  <c r="H1129" i="1"/>
  <c r="K1129" i="1" s="1"/>
  <c r="BF1128" i="1"/>
  <c r="BE1128" i="1"/>
  <c r="P1128" i="1"/>
  <c r="N1128" i="1"/>
  <c r="I1128" i="1"/>
  <c r="L1128" i="1" s="1"/>
  <c r="H1128" i="1"/>
  <c r="BF1127" i="1"/>
  <c r="BE1127" i="1"/>
  <c r="P1127" i="1"/>
  <c r="N1127" i="1"/>
  <c r="I1127" i="1"/>
  <c r="L1127" i="1" s="1"/>
  <c r="H1127" i="1"/>
  <c r="K1127" i="1" s="1"/>
  <c r="BF1126" i="1"/>
  <c r="BE1126" i="1"/>
  <c r="P1126" i="1"/>
  <c r="N1126" i="1"/>
  <c r="I1126" i="1"/>
  <c r="L1126" i="1" s="1"/>
  <c r="H1126" i="1"/>
  <c r="K1126" i="1" s="1"/>
  <c r="BF1125" i="1"/>
  <c r="BE1125" i="1"/>
  <c r="P1125" i="1"/>
  <c r="N1125" i="1"/>
  <c r="I1125" i="1"/>
  <c r="L1125" i="1" s="1"/>
  <c r="H1125" i="1"/>
  <c r="K1125" i="1" s="1"/>
  <c r="BF1124" i="1"/>
  <c r="BE1124" i="1"/>
  <c r="P1124" i="1"/>
  <c r="N1124" i="1"/>
  <c r="I1124" i="1"/>
  <c r="L1124" i="1" s="1"/>
  <c r="H1124" i="1"/>
  <c r="K1124" i="1" s="1"/>
  <c r="BF1123" i="1"/>
  <c r="BE1123" i="1"/>
  <c r="P1123" i="1"/>
  <c r="N1123" i="1"/>
  <c r="I1123" i="1"/>
  <c r="L1123" i="1" s="1"/>
  <c r="H1123" i="1"/>
  <c r="BF1122" i="1"/>
  <c r="BE1122" i="1"/>
  <c r="P1122" i="1"/>
  <c r="N1122" i="1"/>
  <c r="I1122" i="1"/>
  <c r="L1122" i="1" s="1"/>
  <c r="H1122" i="1"/>
  <c r="BF1121" i="1"/>
  <c r="BE1121" i="1"/>
  <c r="P1121" i="1"/>
  <c r="N1121" i="1"/>
  <c r="I1121" i="1"/>
  <c r="L1121" i="1" s="1"/>
  <c r="H1121" i="1"/>
  <c r="BF1120" i="1"/>
  <c r="BE1120" i="1"/>
  <c r="P1120" i="1"/>
  <c r="N1120" i="1"/>
  <c r="I1120" i="1"/>
  <c r="L1120" i="1" s="1"/>
  <c r="H1120" i="1"/>
  <c r="K1120" i="1" s="1"/>
  <c r="BF1119" i="1"/>
  <c r="BE1119" i="1"/>
  <c r="P1119" i="1"/>
  <c r="N1119" i="1"/>
  <c r="I1119" i="1"/>
  <c r="L1119" i="1" s="1"/>
  <c r="H1119" i="1"/>
  <c r="BF1118" i="1"/>
  <c r="BE1118" i="1"/>
  <c r="P1118" i="1"/>
  <c r="N1118" i="1"/>
  <c r="I1118" i="1"/>
  <c r="L1118" i="1" s="1"/>
  <c r="H1118" i="1"/>
  <c r="BF1117" i="1"/>
  <c r="BE1117" i="1"/>
  <c r="P1117" i="1"/>
  <c r="N1117" i="1"/>
  <c r="I1117" i="1"/>
  <c r="L1117" i="1" s="1"/>
  <c r="H1117" i="1"/>
  <c r="BF1116" i="1"/>
  <c r="BE1116" i="1"/>
  <c r="P1116" i="1"/>
  <c r="N1116" i="1"/>
  <c r="I1116" i="1"/>
  <c r="L1116" i="1" s="1"/>
  <c r="H1116" i="1"/>
  <c r="BF1115" i="1"/>
  <c r="BE1115" i="1"/>
  <c r="P1115" i="1"/>
  <c r="N1115" i="1"/>
  <c r="I1115" i="1"/>
  <c r="L1115" i="1" s="1"/>
  <c r="H1115" i="1"/>
  <c r="BF1114" i="1"/>
  <c r="BE1114" i="1"/>
  <c r="P1114" i="1"/>
  <c r="N1114" i="1"/>
  <c r="I1114" i="1"/>
  <c r="L1114" i="1" s="1"/>
  <c r="H1114" i="1"/>
  <c r="K1114" i="1" s="1"/>
  <c r="BF1113" i="1"/>
  <c r="BE1113" i="1"/>
  <c r="P1113" i="1"/>
  <c r="N1113" i="1"/>
  <c r="I1113" i="1"/>
  <c r="L1113" i="1" s="1"/>
  <c r="H1113" i="1"/>
  <c r="BF1112" i="1"/>
  <c r="BE1112" i="1"/>
  <c r="P1112" i="1"/>
  <c r="N1112" i="1"/>
  <c r="I1112" i="1"/>
  <c r="L1112" i="1" s="1"/>
  <c r="H1112" i="1"/>
  <c r="K1112" i="1" s="1"/>
  <c r="BF1111" i="1"/>
  <c r="BE1111" i="1"/>
  <c r="P1111" i="1"/>
  <c r="N1111" i="1"/>
  <c r="I1111" i="1"/>
  <c r="L1111" i="1" s="1"/>
  <c r="H1111" i="1"/>
  <c r="BF1110" i="1"/>
  <c r="BE1110" i="1"/>
  <c r="P1110" i="1"/>
  <c r="N1110" i="1"/>
  <c r="I1110" i="1"/>
  <c r="L1110" i="1" s="1"/>
  <c r="H1110" i="1"/>
  <c r="BF1109" i="1"/>
  <c r="BE1109" i="1"/>
  <c r="P1109" i="1"/>
  <c r="N1109" i="1"/>
  <c r="I1109" i="1"/>
  <c r="L1109" i="1" s="1"/>
  <c r="H1109" i="1"/>
  <c r="BF1108" i="1"/>
  <c r="BE1108" i="1"/>
  <c r="P1108" i="1"/>
  <c r="N1108" i="1"/>
  <c r="I1108" i="1"/>
  <c r="L1108" i="1" s="1"/>
  <c r="H1108" i="1"/>
  <c r="BF1107" i="1"/>
  <c r="BE1107" i="1"/>
  <c r="P1107" i="1"/>
  <c r="N1107" i="1"/>
  <c r="I1107" i="1"/>
  <c r="L1107" i="1" s="1"/>
  <c r="H1107" i="1"/>
  <c r="BF1106" i="1"/>
  <c r="BE1106" i="1"/>
  <c r="P1106" i="1"/>
  <c r="N1106" i="1"/>
  <c r="I1106" i="1"/>
  <c r="L1106" i="1" s="1"/>
  <c r="H1106" i="1"/>
  <c r="BF1105" i="1"/>
  <c r="BE1105" i="1"/>
  <c r="P1105" i="1"/>
  <c r="N1105" i="1"/>
  <c r="I1105" i="1"/>
  <c r="L1105" i="1" s="1"/>
  <c r="H1105" i="1"/>
  <c r="BF1104" i="1"/>
  <c r="BE1104" i="1"/>
  <c r="P1104" i="1"/>
  <c r="N1104" i="1"/>
  <c r="I1104" i="1"/>
  <c r="L1104" i="1" s="1"/>
  <c r="H1104" i="1"/>
  <c r="K1104" i="1" s="1"/>
  <c r="BF1103" i="1"/>
  <c r="BE1103" i="1"/>
  <c r="P1103" i="1"/>
  <c r="N1103" i="1"/>
  <c r="I1103" i="1"/>
  <c r="L1103" i="1" s="1"/>
  <c r="H1103" i="1"/>
  <c r="BF1102" i="1"/>
  <c r="BE1102" i="1"/>
  <c r="P1102" i="1"/>
  <c r="N1102" i="1"/>
  <c r="I1102" i="1"/>
  <c r="L1102" i="1" s="1"/>
  <c r="H1102" i="1"/>
  <c r="BF1101" i="1"/>
  <c r="BE1101" i="1"/>
  <c r="P1101" i="1"/>
  <c r="N1101" i="1"/>
  <c r="I1101" i="1"/>
  <c r="L1101" i="1" s="1"/>
  <c r="H1101" i="1"/>
  <c r="BF1100" i="1"/>
  <c r="BE1100" i="1"/>
  <c r="P1100" i="1"/>
  <c r="N1100" i="1"/>
  <c r="I1100" i="1"/>
  <c r="L1100" i="1" s="1"/>
  <c r="H1100" i="1"/>
  <c r="BF1099" i="1"/>
  <c r="BE1099" i="1"/>
  <c r="P1099" i="1"/>
  <c r="N1099" i="1"/>
  <c r="I1099" i="1"/>
  <c r="L1099" i="1" s="1"/>
  <c r="H1099" i="1"/>
  <c r="BF1098" i="1"/>
  <c r="BE1098" i="1"/>
  <c r="P1098" i="1"/>
  <c r="N1098" i="1"/>
  <c r="I1098" i="1"/>
  <c r="L1098" i="1" s="1"/>
  <c r="H1098" i="1"/>
  <c r="K1098" i="1" s="1"/>
  <c r="BF1097" i="1"/>
  <c r="BE1097" i="1"/>
  <c r="P1097" i="1"/>
  <c r="N1097" i="1"/>
  <c r="I1097" i="1"/>
  <c r="L1097" i="1" s="1"/>
  <c r="H1097" i="1"/>
  <c r="BF1096" i="1"/>
  <c r="BE1096" i="1"/>
  <c r="P1096" i="1"/>
  <c r="N1096" i="1"/>
  <c r="I1096" i="1"/>
  <c r="L1096" i="1" s="1"/>
  <c r="H1096" i="1"/>
  <c r="K1096" i="1" s="1"/>
  <c r="BF1095" i="1"/>
  <c r="BE1095" i="1"/>
  <c r="P1095" i="1"/>
  <c r="N1095" i="1"/>
  <c r="I1095" i="1"/>
  <c r="L1095" i="1" s="1"/>
  <c r="H1095" i="1"/>
  <c r="BF1094" i="1"/>
  <c r="BE1094" i="1"/>
  <c r="P1094" i="1"/>
  <c r="N1094" i="1"/>
  <c r="I1094" i="1"/>
  <c r="L1094" i="1" s="1"/>
  <c r="H1094" i="1"/>
  <c r="BF1093" i="1"/>
  <c r="BE1093" i="1"/>
  <c r="P1093" i="1"/>
  <c r="N1093" i="1"/>
  <c r="I1093" i="1"/>
  <c r="L1093" i="1" s="1"/>
  <c r="H1093" i="1"/>
  <c r="BF1092" i="1"/>
  <c r="BE1092" i="1"/>
  <c r="P1092" i="1"/>
  <c r="N1092" i="1"/>
  <c r="I1092" i="1"/>
  <c r="L1092" i="1" s="1"/>
  <c r="H1092" i="1"/>
  <c r="BF1091" i="1"/>
  <c r="BE1091" i="1"/>
  <c r="P1091" i="1"/>
  <c r="N1091" i="1"/>
  <c r="I1091" i="1"/>
  <c r="L1091" i="1" s="1"/>
  <c r="H1091" i="1"/>
  <c r="BF1090" i="1"/>
  <c r="BE1090" i="1"/>
  <c r="P1090" i="1"/>
  <c r="N1090" i="1"/>
  <c r="I1090" i="1"/>
  <c r="L1090" i="1" s="1"/>
  <c r="H1090" i="1"/>
  <c r="BF1089" i="1"/>
  <c r="BE1089" i="1"/>
  <c r="P1089" i="1"/>
  <c r="N1089" i="1"/>
  <c r="I1089" i="1"/>
  <c r="L1089" i="1" s="1"/>
  <c r="H1089" i="1"/>
  <c r="BF1088" i="1"/>
  <c r="BE1088" i="1"/>
  <c r="P1088" i="1"/>
  <c r="N1088" i="1"/>
  <c r="I1088" i="1"/>
  <c r="L1088" i="1" s="1"/>
  <c r="H1088" i="1"/>
  <c r="BF1087" i="1"/>
  <c r="BE1087" i="1"/>
  <c r="P1087" i="1"/>
  <c r="N1087" i="1"/>
  <c r="I1087" i="1"/>
  <c r="L1087" i="1" s="1"/>
  <c r="H1087" i="1"/>
  <c r="BF1086" i="1"/>
  <c r="BE1086" i="1"/>
  <c r="P1086" i="1"/>
  <c r="N1086" i="1"/>
  <c r="I1086" i="1"/>
  <c r="L1086" i="1" s="1"/>
  <c r="H1086" i="1"/>
  <c r="BF1085" i="1"/>
  <c r="BE1085" i="1"/>
  <c r="P1085" i="1"/>
  <c r="N1085" i="1"/>
  <c r="I1085" i="1"/>
  <c r="L1085" i="1" s="1"/>
  <c r="H1085" i="1"/>
  <c r="BF1084" i="1"/>
  <c r="BE1084" i="1"/>
  <c r="P1084" i="1"/>
  <c r="N1084" i="1"/>
  <c r="I1084" i="1"/>
  <c r="L1084" i="1" s="1"/>
  <c r="H1084" i="1"/>
  <c r="BF1083" i="1"/>
  <c r="BE1083" i="1"/>
  <c r="P1083" i="1"/>
  <c r="N1083" i="1"/>
  <c r="I1083" i="1"/>
  <c r="L1083" i="1" s="1"/>
  <c r="H1083" i="1"/>
  <c r="BF1082" i="1"/>
  <c r="BE1082" i="1"/>
  <c r="P1082" i="1"/>
  <c r="N1082" i="1"/>
  <c r="I1082" i="1"/>
  <c r="L1082" i="1" s="1"/>
  <c r="H1082" i="1"/>
  <c r="BF1081" i="1"/>
  <c r="BE1081" i="1"/>
  <c r="P1081" i="1"/>
  <c r="N1081" i="1"/>
  <c r="I1081" i="1"/>
  <c r="L1081" i="1" s="1"/>
  <c r="H1081" i="1"/>
  <c r="K1081" i="1" s="1"/>
  <c r="BF1080" i="1"/>
  <c r="BE1080" i="1"/>
  <c r="P1080" i="1"/>
  <c r="N1080" i="1"/>
  <c r="I1080" i="1"/>
  <c r="L1080" i="1" s="1"/>
  <c r="H1080" i="1"/>
  <c r="K1080" i="1" s="1"/>
  <c r="BF1079" i="1"/>
  <c r="BE1079" i="1"/>
  <c r="P1079" i="1"/>
  <c r="N1079" i="1"/>
  <c r="I1079" i="1"/>
  <c r="L1079" i="1" s="1"/>
  <c r="H1079" i="1"/>
  <c r="K1079" i="1" s="1"/>
  <c r="BF1078" i="1"/>
  <c r="BE1078" i="1"/>
  <c r="P1078" i="1"/>
  <c r="N1078" i="1"/>
  <c r="I1078" i="1"/>
  <c r="L1078" i="1" s="1"/>
  <c r="H1078" i="1"/>
  <c r="K1078" i="1" s="1"/>
  <c r="BF1077" i="1"/>
  <c r="BE1077" i="1"/>
  <c r="P1077" i="1"/>
  <c r="N1077" i="1"/>
  <c r="I1077" i="1"/>
  <c r="L1077" i="1" s="1"/>
  <c r="H1077" i="1"/>
  <c r="K1077" i="1" s="1"/>
  <c r="BF1076" i="1"/>
  <c r="BE1076" i="1"/>
  <c r="P1076" i="1"/>
  <c r="N1076" i="1"/>
  <c r="I1076" i="1"/>
  <c r="L1076" i="1" s="1"/>
  <c r="H1076" i="1"/>
  <c r="K1076" i="1" s="1"/>
  <c r="BF1075" i="1"/>
  <c r="BE1075" i="1"/>
  <c r="P1075" i="1"/>
  <c r="N1075" i="1"/>
  <c r="I1075" i="1"/>
  <c r="L1075" i="1" s="1"/>
  <c r="H1075" i="1"/>
  <c r="K1075" i="1" s="1"/>
  <c r="BF1074" i="1"/>
  <c r="BE1074" i="1"/>
  <c r="P1074" i="1"/>
  <c r="N1074" i="1"/>
  <c r="I1074" i="1"/>
  <c r="L1074" i="1" s="1"/>
  <c r="H1074" i="1"/>
  <c r="K1074" i="1" s="1"/>
  <c r="BF1073" i="1"/>
  <c r="BE1073" i="1"/>
  <c r="P1073" i="1"/>
  <c r="N1073" i="1"/>
  <c r="K1073" i="1"/>
  <c r="I1073" i="1"/>
  <c r="L1073" i="1" s="1"/>
  <c r="H1073" i="1"/>
  <c r="J1073" i="1" s="1"/>
  <c r="BF1072" i="1"/>
  <c r="BE1072" i="1"/>
  <c r="P1072" i="1"/>
  <c r="N1072" i="1"/>
  <c r="I1072" i="1"/>
  <c r="L1072" i="1" s="1"/>
  <c r="H1072" i="1"/>
  <c r="BF1071" i="1"/>
  <c r="BE1071" i="1"/>
  <c r="P1071" i="1"/>
  <c r="N1071" i="1"/>
  <c r="I1071" i="1"/>
  <c r="L1071" i="1" s="1"/>
  <c r="H1071" i="1"/>
  <c r="K1071" i="1" s="1"/>
  <c r="BF1070" i="1"/>
  <c r="BE1070" i="1"/>
  <c r="P1070" i="1"/>
  <c r="N1070" i="1"/>
  <c r="I1070" i="1"/>
  <c r="L1070" i="1" s="1"/>
  <c r="H1070" i="1"/>
  <c r="BF1069" i="1"/>
  <c r="BE1069" i="1"/>
  <c r="P1069" i="1"/>
  <c r="N1069" i="1"/>
  <c r="I1069" i="1"/>
  <c r="H1069" i="1"/>
  <c r="K1069" i="1" s="1"/>
  <c r="BF1068" i="1"/>
  <c r="BE1068" i="1"/>
  <c r="P1068" i="1"/>
  <c r="N1068" i="1"/>
  <c r="I1068" i="1"/>
  <c r="H1068" i="1"/>
  <c r="K1068" i="1" s="1"/>
  <c r="BF1067" i="1"/>
  <c r="BE1067" i="1"/>
  <c r="P1067" i="1"/>
  <c r="N1067" i="1"/>
  <c r="I1067" i="1"/>
  <c r="J1067" i="1" s="1"/>
  <c r="H1067" i="1"/>
  <c r="K1067" i="1" s="1"/>
  <c r="BF1066" i="1"/>
  <c r="BE1066" i="1"/>
  <c r="P1066" i="1"/>
  <c r="N1066" i="1"/>
  <c r="I1066" i="1"/>
  <c r="H1066" i="1"/>
  <c r="K1066" i="1" s="1"/>
  <c r="BF1065" i="1"/>
  <c r="BE1065" i="1"/>
  <c r="P1065" i="1"/>
  <c r="N1065" i="1"/>
  <c r="I1065" i="1"/>
  <c r="H1065" i="1"/>
  <c r="K1065" i="1" s="1"/>
  <c r="BF1064" i="1"/>
  <c r="BE1064" i="1"/>
  <c r="P1064" i="1"/>
  <c r="N1064" i="1"/>
  <c r="I1064" i="1"/>
  <c r="H1064" i="1"/>
  <c r="K1064" i="1" s="1"/>
  <c r="BF1063" i="1"/>
  <c r="BE1063" i="1"/>
  <c r="P1063" i="1"/>
  <c r="N1063" i="1"/>
  <c r="I1063" i="1"/>
  <c r="J1063" i="1" s="1"/>
  <c r="H1063" i="1"/>
  <c r="K1063" i="1" s="1"/>
  <c r="BF1062" i="1"/>
  <c r="BE1062" i="1"/>
  <c r="P1062" i="1"/>
  <c r="N1062" i="1"/>
  <c r="I1062" i="1"/>
  <c r="H1062" i="1"/>
  <c r="K1062" i="1" s="1"/>
  <c r="BF1061" i="1"/>
  <c r="BE1061" i="1"/>
  <c r="P1061" i="1"/>
  <c r="N1061" i="1"/>
  <c r="I1061" i="1"/>
  <c r="H1061" i="1"/>
  <c r="K1061" i="1" s="1"/>
  <c r="BF1060" i="1"/>
  <c r="BE1060" i="1"/>
  <c r="P1060" i="1"/>
  <c r="N1060" i="1"/>
  <c r="K1060" i="1"/>
  <c r="I1060" i="1"/>
  <c r="H1060" i="1"/>
  <c r="BF1059" i="1"/>
  <c r="BE1059" i="1"/>
  <c r="P1059" i="1"/>
  <c r="N1059" i="1"/>
  <c r="I1059" i="1"/>
  <c r="H1059" i="1"/>
  <c r="K1059" i="1" s="1"/>
  <c r="BF1058" i="1"/>
  <c r="BE1058" i="1"/>
  <c r="P1058" i="1"/>
  <c r="N1058" i="1"/>
  <c r="I1058" i="1"/>
  <c r="H1058" i="1"/>
  <c r="K1058" i="1" s="1"/>
  <c r="BF1057" i="1"/>
  <c r="BE1057" i="1"/>
  <c r="P1057" i="1"/>
  <c r="N1057" i="1"/>
  <c r="I1057" i="1"/>
  <c r="H1057" i="1"/>
  <c r="K1057" i="1" s="1"/>
  <c r="BF1056" i="1"/>
  <c r="BE1056" i="1"/>
  <c r="P1056" i="1"/>
  <c r="N1056" i="1"/>
  <c r="I1056" i="1"/>
  <c r="H1056" i="1"/>
  <c r="K1056" i="1" s="1"/>
  <c r="BF1055" i="1"/>
  <c r="BE1055" i="1"/>
  <c r="P1055" i="1"/>
  <c r="N1055" i="1"/>
  <c r="I1055" i="1"/>
  <c r="H1055" i="1"/>
  <c r="K1055" i="1" s="1"/>
  <c r="BF1054" i="1"/>
  <c r="BE1054" i="1"/>
  <c r="P1054" i="1"/>
  <c r="N1054" i="1"/>
  <c r="I1054" i="1"/>
  <c r="H1054" i="1"/>
  <c r="K1054" i="1" s="1"/>
  <c r="BF1053" i="1"/>
  <c r="BE1053" i="1"/>
  <c r="P1053" i="1"/>
  <c r="N1053" i="1"/>
  <c r="I1053" i="1"/>
  <c r="H1053" i="1"/>
  <c r="K1053" i="1" s="1"/>
  <c r="BF1052" i="1"/>
  <c r="BE1052" i="1"/>
  <c r="P1052" i="1"/>
  <c r="N1052" i="1"/>
  <c r="I1052" i="1"/>
  <c r="H1052" i="1"/>
  <c r="K1052" i="1" s="1"/>
  <c r="BF1051" i="1"/>
  <c r="BE1051" i="1"/>
  <c r="P1051" i="1"/>
  <c r="N1051" i="1"/>
  <c r="I1051" i="1"/>
  <c r="H1051" i="1"/>
  <c r="K1051" i="1" s="1"/>
  <c r="BF1050" i="1"/>
  <c r="BE1050" i="1"/>
  <c r="P1050" i="1"/>
  <c r="N1050" i="1"/>
  <c r="I1050" i="1"/>
  <c r="H1050" i="1"/>
  <c r="K1050" i="1" s="1"/>
  <c r="BF1049" i="1"/>
  <c r="BE1049" i="1"/>
  <c r="P1049" i="1"/>
  <c r="N1049" i="1"/>
  <c r="I1049" i="1"/>
  <c r="H1049" i="1"/>
  <c r="K1049" i="1" s="1"/>
  <c r="BF1048" i="1"/>
  <c r="BE1048" i="1"/>
  <c r="P1048" i="1"/>
  <c r="N1048" i="1"/>
  <c r="I1048" i="1"/>
  <c r="H1048" i="1"/>
  <c r="K1048" i="1" s="1"/>
  <c r="BF1047" i="1"/>
  <c r="BE1047" i="1"/>
  <c r="P1047" i="1"/>
  <c r="N1047" i="1"/>
  <c r="I1047" i="1"/>
  <c r="J1047" i="1" s="1"/>
  <c r="H1047" i="1"/>
  <c r="K1047" i="1" s="1"/>
  <c r="BF1046" i="1"/>
  <c r="BE1046" i="1"/>
  <c r="P1046" i="1"/>
  <c r="N1046" i="1"/>
  <c r="I1046" i="1"/>
  <c r="H1046" i="1"/>
  <c r="K1046" i="1" s="1"/>
  <c r="BF1045" i="1"/>
  <c r="BE1045" i="1"/>
  <c r="P1045" i="1"/>
  <c r="N1045" i="1"/>
  <c r="I1045" i="1"/>
  <c r="H1045" i="1"/>
  <c r="K1045" i="1" s="1"/>
  <c r="BF1044" i="1"/>
  <c r="BE1044" i="1"/>
  <c r="P1044" i="1"/>
  <c r="N1044" i="1"/>
  <c r="I1044" i="1"/>
  <c r="H1044" i="1"/>
  <c r="K1044" i="1" s="1"/>
  <c r="BF1043" i="1"/>
  <c r="BE1043" i="1"/>
  <c r="P1043" i="1"/>
  <c r="N1043" i="1"/>
  <c r="I1043" i="1"/>
  <c r="H1043" i="1"/>
  <c r="K1043" i="1" s="1"/>
  <c r="BF1042" i="1"/>
  <c r="BE1042" i="1"/>
  <c r="P1042" i="1"/>
  <c r="N1042" i="1"/>
  <c r="I1042" i="1"/>
  <c r="H1042" i="1"/>
  <c r="K1042" i="1" s="1"/>
  <c r="BF1041" i="1"/>
  <c r="BE1041" i="1"/>
  <c r="P1041" i="1"/>
  <c r="N1041" i="1"/>
  <c r="I1041" i="1"/>
  <c r="H1041" i="1"/>
  <c r="K1041" i="1" s="1"/>
  <c r="BF1040" i="1"/>
  <c r="BE1040" i="1"/>
  <c r="P1040" i="1"/>
  <c r="N1040" i="1"/>
  <c r="I1040" i="1"/>
  <c r="H1040" i="1"/>
  <c r="K1040" i="1" s="1"/>
  <c r="BF1039" i="1"/>
  <c r="BE1039" i="1"/>
  <c r="P1039" i="1"/>
  <c r="N1039" i="1"/>
  <c r="I1039" i="1"/>
  <c r="H1039" i="1"/>
  <c r="K1039" i="1" s="1"/>
  <c r="BF1038" i="1"/>
  <c r="BE1038" i="1"/>
  <c r="P1038" i="1"/>
  <c r="N1038" i="1"/>
  <c r="I1038" i="1"/>
  <c r="H1038" i="1"/>
  <c r="K1038" i="1" s="1"/>
  <c r="BF1037" i="1"/>
  <c r="BE1037" i="1"/>
  <c r="P1037" i="1"/>
  <c r="N1037" i="1"/>
  <c r="I1037" i="1"/>
  <c r="H1037" i="1"/>
  <c r="K1037" i="1" s="1"/>
  <c r="BF1036" i="1"/>
  <c r="BE1036" i="1"/>
  <c r="P1036" i="1"/>
  <c r="N1036" i="1"/>
  <c r="I1036" i="1"/>
  <c r="H1036" i="1"/>
  <c r="K1036" i="1" s="1"/>
  <c r="BF1035" i="1"/>
  <c r="BE1035" i="1"/>
  <c r="P1035" i="1"/>
  <c r="N1035" i="1"/>
  <c r="I1035" i="1"/>
  <c r="H1035" i="1"/>
  <c r="K1035" i="1" s="1"/>
  <c r="BF1034" i="1"/>
  <c r="BE1034" i="1"/>
  <c r="P1034" i="1"/>
  <c r="N1034" i="1"/>
  <c r="I1034" i="1"/>
  <c r="H1034" i="1"/>
  <c r="K1034" i="1" s="1"/>
  <c r="BF1033" i="1"/>
  <c r="BE1033" i="1"/>
  <c r="P1033" i="1"/>
  <c r="N1033" i="1"/>
  <c r="I1033" i="1"/>
  <c r="H1033" i="1"/>
  <c r="K1033" i="1" s="1"/>
  <c r="BF1032" i="1"/>
  <c r="BE1032" i="1"/>
  <c r="P1032" i="1"/>
  <c r="N1032" i="1"/>
  <c r="I1032" i="1"/>
  <c r="H1032" i="1"/>
  <c r="K1032" i="1" s="1"/>
  <c r="BF1031" i="1"/>
  <c r="BE1031" i="1"/>
  <c r="P1031" i="1"/>
  <c r="N1031" i="1"/>
  <c r="I1031" i="1"/>
  <c r="H1031" i="1"/>
  <c r="K1031" i="1" s="1"/>
  <c r="BF1030" i="1"/>
  <c r="BE1030" i="1"/>
  <c r="P1030" i="1"/>
  <c r="N1030" i="1"/>
  <c r="I1030" i="1"/>
  <c r="H1030" i="1"/>
  <c r="K1030" i="1" s="1"/>
  <c r="BF1029" i="1"/>
  <c r="BE1029" i="1"/>
  <c r="P1029" i="1"/>
  <c r="N1029" i="1"/>
  <c r="I1029" i="1"/>
  <c r="H1029" i="1"/>
  <c r="K1029" i="1" s="1"/>
  <c r="BF1028" i="1"/>
  <c r="BE1028" i="1"/>
  <c r="P1028" i="1"/>
  <c r="N1028" i="1"/>
  <c r="K1028" i="1"/>
  <c r="I1028" i="1"/>
  <c r="H1028" i="1"/>
  <c r="BF1027" i="1"/>
  <c r="BE1027" i="1"/>
  <c r="P1027" i="1"/>
  <c r="N1027" i="1"/>
  <c r="I1027" i="1"/>
  <c r="H1027" i="1"/>
  <c r="K1027" i="1" s="1"/>
  <c r="BF1026" i="1"/>
  <c r="BE1026" i="1"/>
  <c r="P1026" i="1"/>
  <c r="N1026" i="1"/>
  <c r="I1026" i="1"/>
  <c r="H1026" i="1"/>
  <c r="K1026" i="1" s="1"/>
  <c r="BF1025" i="1"/>
  <c r="BE1025" i="1"/>
  <c r="P1025" i="1"/>
  <c r="N1025" i="1"/>
  <c r="I1025" i="1"/>
  <c r="H1025" i="1"/>
  <c r="K1025" i="1" s="1"/>
  <c r="BF1024" i="1"/>
  <c r="BE1024" i="1"/>
  <c r="P1024" i="1"/>
  <c r="N1024" i="1"/>
  <c r="I1024" i="1"/>
  <c r="L1024" i="1" s="1"/>
  <c r="H1024" i="1"/>
  <c r="K1024" i="1" s="1"/>
  <c r="BF1023" i="1"/>
  <c r="BE1023" i="1"/>
  <c r="P1023" i="1"/>
  <c r="N1023" i="1"/>
  <c r="I1023" i="1"/>
  <c r="L1023" i="1" s="1"/>
  <c r="H1023" i="1"/>
  <c r="K1023" i="1" s="1"/>
  <c r="BF1022" i="1"/>
  <c r="BE1022" i="1"/>
  <c r="P1022" i="1"/>
  <c r="N1022" i="1"/>
  <c r="I1022" i="1"/>
  <c r="L1022" i="1" s="1"/>
  <c r="H1022" i="1"/>
  <c r="J1022" i="1" s="1"/>
  <c r="BF1021" i="1"/>
  <c r="BE1021" i="1"/>
  <c r="P1021" i="1"/>
  <c r="N1021" i="1"/>
  <c r="I1021" i="1"/>
  <c r="L1021" i="1" s="1"/>
  <c r="H1021" i="1"/>
  <c r="K1021" i="1" s="1"/>
  <c r="BF1020" i="1"/>
  <c r="BE1020" i="1"/>
  <c r="P1020" i="1"/>
  <c r="N1020" i="1"/>
  <c r="I1020" i="1"/>
  <c r="L1020" i="1" s="1"/>
  <c r="H1020" i="1"/>
  <c r="BF1019" i="1"/>
  <c r="BE1019" i="1"/>
  <c r="P1019" i="1"/>
  <c r="N1019" i="1"/>
  <c r="I1019" i="1"/>
  <c r="L1019" i="1" s="1"/>
  <c r="H1019" i="1"/>
  <c r="K1019" i="1" s="1"/>
  <c r="BF1018" i="1"/>
  <c r="BE1018" i="1"/>
  <c r="P1018" i="1"/>
  <c r="N1018" i="1"/>
  <c r="I1018" i="1"/>
  <c r="L1018" i="1" s="1"/>
  <c r="H1018" i="1"/>
  <c r="K1018" i="1" s="1"/>
  <c r="M1018" i="1" s="1"/>
  <c r="O1018" i="1" s="1"/>
  <c r="BF1017" i="1"/>
  <c r="BE1017" i="1"/>
  <c r="P1017" i="1"/>
  <c r="N1017" i="1"/>
  <c r="I1017" i="1"/>
  <c r="L1017" i="1" s="1"/>
  <c r="H1017" i="1"/>
  <c r="K1017" i="1" s="1"/>
  <c r="BF1016" i="1"/>
  <c r="BE1016" i="1"/>
  <c r="P1016" i="1"/>
  <c r="N1016" i="1"/>
  <c r="I1016" i="1"/>
  <c r="L1016" i="1" s="1"/>
  <c r="H1016" i="1"/>
  <c r="BF1015" i="1"/>
  <c r="BE1015" i="1"/>
  <c r="P1015" i="1"/>
  <c r="N1015" i="1"/>
  <c r="I1015" i="1"/>
  <c r="L1015" i="1" s="1"/>
  <c r="H1015" i="1"/>
  <c r="K1015" i="1" s="1"/>
  <c r="BF1014" i="1"/>
  <c r="BE1014" i="1"/>
  <c r="P1014" i="1"/>
  <c r="N1014" i="1"/>
  <c r="I1014" i="1"/>
  <c r="L1014" i="1" s="1"/>
  <c r="H1014" i="1"/>
  <c r="BF1013" i="1"/>
  <c r="BE1013" i="1"/>
  <c r="P1013" i="1"/>
  <c r="N1013" i="1"/>
  <c r="I1013" i="1"/>
  <c r="L1013" i="1" s="1"/>
  <c r="H1013" i="1"/>
  <c r="K1013" i="1" s="1"/>
  <c r="BF1012" i="1"/>
  <c r="BE1012" i="1"/>
  <c r="P1012" i="1"/>
  <c r="N1012" i="1"/>
  <c r="I1012" i="1"/>
  <c r="L1012" i="1" s="1"/>
  <c r="H1012" i="1"/>
  <c r="K1012" i="1" s="1"/>
  <c r="BF1011" i="1"/>
  <c r="BE1011" i="1"/>
  <c r="P1011" i="1"/>
  <c r="N1011" i="1"/>
  <c r="I1011" i="1"/>
  <c r="L1011" i="1" s="1"/>
  <c r="H1011" i="1"/>
  <c r="K1011" i="1" s="1"/>
  <c r="BF1010" i="1"/>
  <c r="BE1010" i="1"/>
  <c r="P1010" i="1"/>
  <c r="N1010" i="1"/>
  <c r="I1010" i="1"/>
  <c r="L1010" i="1" s="1"/>
  <c r="H1010" i="1"/>
  <c r="BF1009" i="1"/>
  <c r="BE1009" i="1"/>
  <c r="P1009" i="1"/>
  <c r="N1009" i="1"/>
  <c r="I1009" i="1"/>
  <c r="L1009" i="1" s="1"/>
  <c r="H1009" i="1"/>
  <c r="K1009" i="1" s="1"/>
  <c r="BF1008" i="1"/>
  <c r="BE1008" i="1"/>
  <c r="P1008" i="1"/>
  <c r="N1008" i="1"/>
  <c r="I1008" i="1"/>
  <c r="L1008" i="1" s="1"/>
  <c r="H1008" i="1"/>
  <c r="J1008" i="1" s="1"/>
  <c r="BF1007" i="1"/>
  <c r="BE1007" i="1"/>
  <c r="P1007" i="1"/>
  <c r="N1007" i="1"/>
  <c r="I1007" i="1"/>
  <c r="L1007" i="1" s="1"/>
  <c r="H1007" i="1"/>
  <c r="K1007" i="1" s="1"/>
  <c r="BF1006" i="1"/>
  <c r="BE1006" i="1"/>
  <c r="P1006" i="1"/>
  <c r="N1006" i="1"/>
  <c r="I1006" i="1"/>
  <c r="L1006" i="1" s="1"/>
  <c r="H1006" i="1"/>
  <c r="BF1005" i="1"/>
  <c r="BE1005" i="1"/>
  <c r="P1005" i="1"/>
  <c r="N1005" i="1"/>
  <c r="I1005" i="1"/>
  <c r="L1005" i="1" s="1"/>
  <c r="H1005" i="1"/>
  <c r="K1005" i="1" s="1"/>
  <c r="BF1004" i="1"/>
  <c r="BE1004" i="1"/>
  <c r="P1004" i="1"/>
  <c r="N1004" i="1"/>
  <c r="I1004" i="1"/>
  <c r="L1004" i="1" s="1"/>
  <c r="H1004" i="1"/>
  <c r="BF1003" i="1"/>
  <c r="BE1003" i="1"/>
  <c r="P1003" i="1"/>
  <c r="N1003" i="1"/>
  <c r="I1003" i="1"/>
  <c r="L1003" i="1" s="1"/>
  <c r="H1003" i="1"/>
  <c r="K1003" i="1" s="1"/>
  <c r="BF1002" i="1"/>
  <c r="BE1002" i="1"/>
  <c r="P1002" i="1"/>
  <c r="N1002" i="1"/>
  <c r="I1002" i="1"/>
  <c r="L1002" i="1" s="1"/>
  <c r="H1002" i="1"/>
  <c r="K1002" i="1" s="1"/>
  <c r="BF1001" i="1"/>
  <c r="BE1001" i="1"/>
  <c r="P1001" i="1"/>
  <c r="N1001" i="1"/>
  <c r="I1001" i="1"/>
  <c r="L1001" i="1" s="1"/>
  <c r="H1001" i="1"/>
  <c r="K1001" i="1" s="1"/>
  <c r="BF1000" i="1"/>
  <c r="BE1000" i="1"/>
  <c r="P1000" i="1"/>
  <c r="N1000" i="1"/>
  <c r="I1000" i="1"/>
  <c r="L1000" i="1" s="1"/>
  <c r="H1000" i="1"/>
  <c r="K1000" i="1" s="1"/>
  <c r="BF999" i="1"/>
  <c r="BE999" i="1"/>
  <c r="P999" i="1"/>
  <c r="N999" i="1"/>
  <c r="I999" i="1"/>
  <c r="L999" i="1" s="1"/>
  <c r="H999" i="1"/>
  <c r="BF998" i="1"/>
  <c r="BE998" i="1"/>
  <c r="P998" i="1"/>
  <c r="N998" i="1"/>
  <c r="I998" i="1"/>
  <c r="L998" i="1" s="1"/>
  <c r="H998" i="1"/>
  <c r="K998" i="1" s="1"/>
  <c r="BF997" i="1"/>
  <c r="BE997" i="1"/>
  <c r="P997" i="1"/>
  <c r="N997" i="1"/>
  <c r="I997" i="1"/>
  <c r="L997" i="1" s="1"/>
  <c r="H997" i="1"/>
  <c r="K997" i="1" s="1"/>
  <c r="BF996" i="1"/>
  <c r="BE996" i="1"/>
  <c r="P996" i="1"/>
  <c r="N996" i="1"/>
  <c r="I996" i="1"/>
  <c r="L996" i="1" s="1"/>
  <c r="H996" i="1"/>
  <c r="J996" i="1" s="1"/>
  <c r="BF995" i="1"/>
  <c r="BE995" i="1"/>
  <c r="P995" i="1"/>
  <c r="N995" i="1"/>
  <c r="K995" i="1"/>
  <c r="I995" i="1"/>
  <c r="L995" i="1" s="1"/>
  <c r="H995" i="1"/>
  <c r="BF994" i="1"/>
  <c r="BE994" i="1"/>
  <c r="P994" i="1"/>
  <c r="N994" i="1"/>
  <c r="I994" i="1"/>
  <c r="L994" i="1" s="1"/>
  <c r="H994" i="1"/>
  <c r="K994" i="1" s="1"/>
  <c r="BF993" i="1"/>
  <c r="BE993" i="1"/>
  <c r="P993" i="1"/>
  <c r="N993" i="1"/>
  <c r="I993" i="1"/>
  <c r="L993" i="1" s="1"/>
  <c r="H993" i="1"/>
  <c r="K993" i="1" s="1"/>
  <c r="BF992" i="1"/>
  <c r="BE992" i="1"/>
  <c r="P992" i="1"/>
  <c r="N992" i="1"/>
  <c r="I992" i="1"/>
  <c r="L992" i="1" s="1"/>
  <c r="H992" i="1"/>
  <c r="K992" i="1" s="1"/>
  <c r="BF991" i="1"/>
  <c r="BE991" i="1"/>
  <c r="P991" i="1"/>
  <c r="N991" i="1"/>
  <c r="I991" i="1"/>
  <c r="L991" i="1" s="1"/>
  <c r="H991" i="1"/>
  <c r="J991" i="1" s="1"/>
  <c r="BF990" i="1"/>
  <c r="BE990" i="1"/>
  <c r="P990" i="1"/>
  <c r="N990" i="1"/>
  <c r="I990" i="1"/>
  <c r="L990" i="1" s="1"/>
  <c r="H990" i="1"/>
  <c r="K990" i="1" s="1"/>
  <c r="BF989" i="1"/>
  <c r="BE989" i="1"/>
  <c r="P989" i="1"/>
  <c r="N989" i="1"/>
  <c r="I989" i="1"/>
  <c r="L989" i="1" s="1"/>
  <c r="H989" i="1"/>
  <c r="K989" i="1" s="1"/>
  <c r="BF988" i="1"/>
  <c r="BE988" i="1"/>
  <c r="P988" i="1"/>
  <c r="N988" i="1"/>
  <c r="I988" i="1"/>
  <c r="L988" i="1" s="1"/>
  <c r="H988" i="1"/>
  <c r="BF987" i="1"/>
  <c r="BE987" i="1"/>
  <c r="P987" i="1"/>
  <c r="N987" i="1"/>
  <c r="I987" i="1"/>
  <c r="L987" i="1" s="1"/>
  <c r="H987" i="1"/>
  <c r="J987" i="1" s="1"/>
  <c r="BF986" i="1"/>
  <c r="BE986" i="1"/>
  <c r="P986" i="1"/>
  <c r="N986" i="1"/>
  <c r="I986" i="1"/>
  <c r="L986" i="1" s="1"/>
  <c r="H986" i="1"/>
  <c r="K986" i="1" s="1"/>
  <c r="BF985" i="1"/>
  <c r="BE985" i="1"/>
  <c r="P985" i="1"/>
  <c r="N985" i="1"/>
  <c r="I985" i="1"/>
  <c r="L985" i="1" s="1"/>
  <c r="H985" i="1"/>
  <c r="K985" i="1" s="1"/>
  <c r="BF984" i="1"/>
  <c r="BE984" i="1"/>
  <c r="P984" i="1"/>
  <c r="N984" i="1"/>
  <c r="I984" i="1"/>
  <c r="L984" i="1" s="1"/>
  <c r="H984" i="1"/>
  <c r="BF983" i="1"/>
  <c r="BE983" i="1"/>
  <c r="P983" i="1"/>
  <c r="N983" i="1"/>
  <c r="I983" i="1"/>
  <c r="L983" i="1" s="1"/>
  <c r="H983" i="1"/>
  <c r="BF982" i="1"/>
  <c r="BE982" i="1"/>
  <c r="P982" i="1"/>
  <c r="N982" i="1"/>
  <c r="I982" i="1"/>
  <c r="L982" i="1" s="1"/>
  <c r="H982" i="1"/>
  <c r="K982" i="1" s="1"/>
  <c r="BF981" i="1"/>
  <c r="BE981" i="1"/>
  <c r="P981" i="1"/>
  <c r="N981" i="1"/>
  <c r="I981" i="1"/>
  <c r="L981" i="1" s="1"/>
  <c r="H981" i="1"/>
  <c r="K981" i="1" s="1"/>
  <c r="BF980" i="1"/>
  <c r="BE980" i="1"/>
  <c r="P980" i="1"/>
  <c r="N980" i="1"/>
  <c r="I980" i="1"/>
  <c r="L980" i="1" s="1"/>
  <c r="H980" i="1"/>
  <c r="BF979" i="1"/>
  <c r="BE979" i="1"/>
  <c r="P979" i="1"/>
  <c r="N979" i="1"/>
  <c r="I979" i="1"/>
  <c r="L979" i="1" s="1"/>
  <c r="H979" i="1"/>
  <c r="K979" i="1" s="1"/>
  <c r="BF978" i="1"/>
  <c r="BE978" i="1"/>
  <c r="P978" i="1"/>
  <c r="N978" i="1"/>
  <c r="I978" i="1"/>
  <c r="L978" i="1" s="1"/>
  <c r="H978" i="1"/>
  <c r="K978" i="1" s="1"/>
  <c r="BF977" i="1"/>
  <c r="BE977" i="1"/>
  <c r="P977" i="1"/>
  <c r="N977" i="1"/>
  <c r="I977" i="1"/>
  <c r="L977" i="1" s="1"/>
  <c r="H977" i="1"/>
  <c r="K977" i="1" s="1"/>
  <c r="BF976" i="1"/>
  <c r="BE976" i="1"/>
  <c r="P976" i="1"/>
  <c r="N976" i="1"/>
  <c r="I976" i="1"/>
  <c r="L976" i="1" s="1"/>
  <c r="H976" i="1"/>
  <c r="K976" i="1" s="1"/>
  <c r="BF975" i="1"/>
  <c r="BE975" i="1"/>
  <c r="P975" i="1"/>
  <c r="N975" i="1"/>
  <c r="I975" i="1"/>
  <c r="L975" i="1" s="1"/>
  <c r="H975" i="1"/>
  <c r="K975" i="1" s="1"/>
  <c r="BF974" i="1"/>
  <c r="BE974" i="1"/>
  <c r="P974" i="1"/>
  <c r="N974" i="1"/>
  <c r="I974" i="1"/>
  <c r="L974" i="1" s="1"/>
  <c r="H974" i="1"/>
  <c r="K974" i="1" s="1"/>
  <c r="BF973" i="1"/>
  <c r="BE973" i="1"/>
  <c r="P973" i="1"/>
  <c r="N973" i="1"/>
  <c r="I973" i="1"/>
  <c r="L973" i="1" s="1"/>
  <c r="H973" i="1"/>
  <c r="K973" i="1" s="1"/>
  <c r="BF972" i="1"/>
  <c r="BE972" i="1"/>
  <c r="P972" i="1"/>
  <c r="N972" i="1"/>
  <c r="I972" i="1"/>
  <c r="L972" i="1" s="1"/>
  <c r="H972" i="1"/>
  <c r="K972" i="1" s="1"/>
  <c r="BF971" i="1"/>
  <c r="BE971" i="1"/>
  <c r="P971" i="1"/>
  <c r="N971" i="1"/>
  <c r="I971" i="1"/>
  <c r="L971" i="1" s="1"/>
  <c r="H971" i="1"/>
  <c r="K971" i="1" s="1"/>
  <c r="BF970" i="1"/>
  <c r="BE970" i="1"/>
  <c r="P970" i="1"/>
  <c r="N970" i="1"/>
  <c r="I970" i="1"/>
  <c r="L970" i="1" s="1"/>
  <c r="H970" i="1"/>
  <c r="K970" i="1" s="1"/>
  <c r="BF969" i="1"/>
  <c r="BE969" i="1"/>
  <c r="P969" i="1"/>
  <c r="N969" i="1"/>
  <c r="I969" i="1"/>
  <c r="L969" i="1" s="1"/>
  <c r="H969" i="1"/>
  <c r="K969" i="1" s="1"/>
  <c r="BF968" i="1"/>
  <c r="BE968" i="1"/>
  <c r="P968" i="1"/>
  <c r="N968" i="1"/>
  <c r="I968" i="1"/>
  <c r="L968" i="1" s="1"/>
  <c r="H968" i="1"/>
  <c r="K968" i="1" s="1"/>
  <c r="BF967" i="1"/>
  <c r="BE967" i="1"/>
  <c r="P967" i="1"/>
  <c r="N967" i="1"/>
  <c r="I967" i="1"/>
  <c r="L967" i="1" s="1"/>
  <c r="H967" i="1"/>
  <c r="K967" i="1" s="1"/>
  <c r="BF966" i="1"/>
  <c r="BE966" i="1"/>
  <c r="P966" i="1"/>
  <c r="N966" i="1"/>
  <c r="I966" i="1"/>
  <c r="L966" i="1" s="1"/>
  <c r="H966" i="1"/>
  <c r="K966" i="1" s="1"/>
  <c r="BF965" i="1"/>
  <c r="BE965" i="1"/>
  <c r="P965" i="1"/>
  <c r="N965" i="1"/>
  <c r="I965" i="1"/>
  <c r="L965" i="1" s="1"/>
  <c r="H965" i="1"/>
  <c r="K965" i="1" s="1"/>
  <c r="BF964" i="1"/>
  <c r="BE964" i="1"/>
  <c r="P964" i="1"/>
  <c r="N964" i="1"/>
  <c r="I964" i="1"/>
  <c r="L964" i="1" s="1"/>
  <c r="H964" i="1"/>
  <c r="K964" i="1" s="1"/>
  <c r="BF963" i="1"/>
  <c r="BE963" i="1"/>
  <c r="P963" i="1"/>
  <c r="N963" i="1"/>
  <c r="I963" i="1"/>
  <c r="L963" i="1" s="1"/>
  <c r="H963" i="1"/>
  <c r="K963" i="1" s="1"/>
  <c r="BF962" i="1"/>
  <c r="BE962" i="1"/>
  <c r="P962" i="1"/>
  <c r="N962" i="1"/>
  <c r="I962" i="1"/>
  <c r="L962" i="1" s="1"/>
  <c r="H962" i="1"/>
  <c r="K962" i="1" s="1"/>
  <c r="BF961" i="1"/>
  <c r="BE961" i="1"/>
  <c r="P961" i="1"/>
  <c r="N961" i="1"/>
  <c r="I961" i="1"/>
  <c r="L961" i="1" s="1"/>
  <c r="H961" i="1"/>
  <c r="K961" i="1" s="1"/>
  <c r="BF960" i="1"/>
  <c r="BE960" i="1"/>
  <c r="P960" i="1"/>
  <c r="N960" i="1"/>
  <c r="I960" i="1"/>
  <c r="L960" i="1" s="1"/>
  <c r="H960" i="1"/>
  <c r="K960" i="1" s="1"/>
  <c r="BF959" i="1"/>
  <c r="BE959" i="1"/>
  <c r="P959" i="1"/>
  <c r="N959" i="1"/>
  <c r="I959" i="1"/>
  <c r="L959" i="1" s="1"/>
  <c r="H959" i="1"/>
  <c r="K959" i="1" s="1"/>
  <c r="BF958" i="1"/>
  <c r="BE958" i="1"/>
  <c r="P958" i="1"/>
  <c r="N958" i="1"/>
  <c r="I958" i="1"/>
  <c r="L958" i="1" s="1"/>
  <c r="H958" i="1"/>
  <c r="K958" i="1" s="1"/>
  <c r="BF957" i="1"/>
  <c r="BE957" i="1"/>
  <c r="P957" i="1"/>
  <c r="N957" i="1"/>
  <c r="I957" i="1"/>
  <c r="L957" i="1" s="1"/>
  <c r="H957" i="1"/>
  <c r="K957" i="1" s="1"/>
  <c r="BF956" i="1"/>
  <c r="BE956" i="1"/>
  <c r="P956" i="1"/>
  <c r="N956" i="1"/>
  <c r="I956" i="1"/>
  <c r="L956" i="1" s="1"/>
  <c r="H956" i="1"/>
  <c r="K956" i="1" s="1"/>
  <c r="BF955" i="1"/>
  <c r="BE955" i="1"/>
  <c r="P955" i="1"/>
  <c r="N955" i="1"/>
  <c r="I955" i="1"/>
  <c r="L955" i="1" s="1"/>
  <c r="H955" i="1"/>
  <c r="K955" i="1" s="1"/>
  <c r="BF954" i="1"/>
  <c r="BE954" i="1"/>
  <c r="P954" i="1"/>
  <c r="N954" i="1"/>
  <c r="I954" i="1"/>
  <c r="L954" i="1" s="1"/>
  <c r="H954" i="1"/>
  <c r="K954" i="1" s="1"/>
  <c r="BF953" i="1"/>
  <c r="BE953" i="1"/>
  <c r="P953" i="1"/>
  <c r="N953" i="1"/>
  <c r="I953" i="1"/>
  <c r="L953" i="1" s="1"/>
  <c r="H953" i="1"/>
  <c r="K953" i="1" s="1"/>
  <c r="BF952" i="1"/>
  <c r="BE952" i="1"/>
  <c r="P952" i="1"/>
  <c r="N952" i="1"/>
  <c r="I952" i="1"/>
  <c r="L952" i="1" s="1"/>
  <c r="H952" i="1"/>
  <c r="K952" i="1" s="1"/>
  <c r="BF951" i="1"/>
  <c r="BE951" i="1"/>
  <c r="P951" i="1"/>
  <c r="N951" i="1"/>
  <c r="I951" i="1"/>
  <c r="L951" i="1" s="1"/>
  <c r="H951" i="1"/>
  <c r="K951" i="1" s="1"/>
  <c r="BF950" i="1"/>
  <c r="BE950" i="1"/>
  <c r="P950" i="1"/>
  <c r="N950" i="1"/>
  <c r="I950" i="1"/>
  <c r="L950" i="1" s="1"/>
  <c r="H950" i="1"/>
  <c r="K950" i="1" s="1"/>
  <c r="BF949" i="1"/>
  <c r="BE949" i="1"/>
  <c r="P949" i="1"/>
  <c r="N949" i="1"/>
  <c r="I949" i="1"/>
  <c r="L949" i="1" s="1"/>
  <c r="H949" i="1"/>
  <c r="K949" i="1" s="1"/>
  <c r="BF948" i="1"/>
  <c r="BE948" i="1"/>
  <c r="P948" i="1"/>
  <c r="N948" i="1"/>
  <c r="I948" i="1"/>
  <c r="L948" i="1" s="1"/>
  <c r="H948" i="1"/>
  <c r="K948" i="1" s="1"/>
  <c r="BF947" i="1"/>
  <c r="BE947" i="1"/>
  <c r="P947" i="1"/>
  <c r="N947" i="1"/>
  <c r="I947" i="1"/>
  <c r="L947" i="1" s="1"/>
  <c r="H947" i="1"/>
  <c r="K947" i="1" s="1"/>
  <c r="BF946" i="1"/>
  <c r="BE946" i="1"/>
  <c r="P946" i="1"/>
  <c r="N946" i="1"/>
  <c r="I946" i="1"/>
  <c r="L946" i="1" s="1"/>
  <c r="H946" i="1"/>
  <c r="K946" i="1" s="1"/>
  <c r="BF945" i="1"/>
  <c r="BE945" i="1"/>
  <c r="P945" i="1"/>
  <c r="N945" i="1"/>
  <c r="I945" i="1"/>
  <c r="L945" i="1" s="1"/>
  <c r="H945" i="1"/>
  <c r="K945" i="1" s="1"/>
  <c r="BF944" i="1"/>
  <c r="BE944" i="1"/>
  <c r="P944" i="1"/>
  <c r="N944" i="1"/>
  <c r="I944" i="1"/>
  <c r="L944" i="1" s="1"/>
  <c r="H944" i="1"/>
  <c r="K944" i="1" s="1"/>
  <c r="BF943" i="1"/>
  <c r="BE943" i="1"/>
  <c r="P943" i="1"/>
  <c r="N943" i="1"/>
  <c r="I943" i="1"/>
  <c r="L943" i="1" s="1"/>
  <c r="H943" i="1"/>
  <c r="K943" i="1" s="1"/>
  <c r="BF942" i="1"/>
  <c r="BE942" i="1"/>
  <c r="P942" i="1"/>
  <c r="N942" i="1"/>
  <c r="I942" i="1"/>
  <c r="L942" i="1" s="1"/>
  <c r="H942" i="1"/>
  <c r="K942" i="1" s="1"/>
  <c r="BF941" i="1"/>
  <c r="BE941" i="1"/>
  <c r="P941" i="1"/>
  <c r="N941" i="1"/>
  <c r="I941" i="1"/>
  <c r="L941" i="1" s="1"/>
  <c r="H941" i="1"/>
  <c r="BF940" i="1"/>
  <c r="BE940" i="1"/>
  <c r="P940" i="1"/>
  <c r="N940" i="1"/>
  <c r="I940" i="1"/>
  <c r="L940" i="1" s="1"/>
  <c r="H940" i="1"/>
  <c r="BF939" i="1"/>
  <c r="BE939" i="1"/>
  <c r="P939" i="1"/>
  <c r="N939" i="1"/>
  <c r="I939" i="1"/>
  <c r="L939" i="1" s="1"/>
  <c r="H939" i="1"/>
  <c r="BF938" i="1"/>
  <c r="BE938" i="1"/>
  <c r="P938" i="1"/>
  <c r="N938" i="1"/>
  <c r="I938" i="1"/>
  <c r="L938" i="1" s="1"/>
  <c r="H938" i="1"/>
  <c r="BF937" i="1"/>
  <c r="BE937" i="1"/>
  <c r="P937" i="1"/>
  <c r="N937" i="1"/>
  <c r="I937" i="1"/>
  <c r="L937" i="1" s="1"/>
  <c r="H937" i="1"/>
  <c r="BF936" i="1"/>
  <c r="BE936" i="1"/>
  <c r="P936" i="1"/>
  <c r="N936" i="1"/>
  <c r="I936" i="1"/>
  <c r="L936" i="1" s="1"/>
  <c r="H936" i="1"/>
  <c r="BF935" i="1"/>
  <c r="BE935" i="1"/>
  <c r="P935" i="1"/>
  <c r="N935" i="1"/>
  <c r="I935" i="1"/>
  <c r="L935" i="1" s="1"/>
  <c r="H935" i="1"/>
  <c r="BF934" i="1"/>
  <c r="BE934" i="1"/>
  <c r="P934" i="1"/>
  <c r="N934" i="1"/>
  <c r="I934" i="1"/>
  <c r="L934" i="1" s="1"/>
  <c r="H934" i="1"/>
  <c r="BF933" i="1"/>
  <c r="BE933" i="1"/>
  <c r="P933" i="1"/>
  <c r="N933" i="1"/>
  <c r="I933" i="1"/>
  <c r="L933" i="1" s="1"/>
  <c r="H933" i="1"/>
  <c r="BF932" i="1"/>
  <c r="BE932" i="1"/>
  <c r="P932" i="1"/>
  <c r="N932" i="1"/>
  <c r="I932" i="1"/>
  <c r="L932" i="1" s="1"/>
  <c r="H932" i="1"/>
  <c r="BF931" i="1"/>
  <c r="BE931" i="1"/>
  <c r="P931" i="1"/>
  <c r="N931" i="1"/>
  <c r="I931" i="1"/>
  <c r="L931" i="1" s="1"/>
  <c r="H931" i="1"/>
  <c r="BF930" i="1"/>
  <c r="BE930" i="1"/>
  <c r="P930" i="1"/>
  <c r="N930" i="1"/>
  <c r="I930" i="1"/>
  <c r="L930" i="1" s="1"/>
  <c r="H930" i="1"/>
  <c r="BF929" i="1"/>
  <c r="BE929" i="1"/>
  <c r="P929" i="1"/>
  <c r="N929" i="1"/>
  <c r="I929" i="1"/>
  <c r="L929" i="1" s="1"/>
  <c r="H929" i="1"/>
  <c r="BF928" i="1"/>
  <c r="BE928" i="1"/>
  <c r="P928" i="1"/>
  <c r="N928" i="1"/>
  <c r="I928" i="1"/>
  <c r="L928" i="1" s="1"/>
  <c r="H928" i="1"/>
  <c r="BF927" i="1"/>
  <c r="BE927" i="1"/>
  <c r="P927" i="1"/>
  <c r="N927" i="1"/>
  <c r="I927" i="1"/>
  <c r="L927" i="1" s="1"/>
  <c r="H927" i="1"/>
  <c r="BF926" i="1"/>
  <c r="BE926" i="1"/>
  <c r="P926" i="1"/>
  <c r="N926" i="1"/>
  <c r="I926" i="1"/>
  <c r="L926" i="1" s="1"/>
  <c r="H926" i="1"/>
  <c r="BF925" i="1"/>
  <c r="BE925" i="1"/>
  <c r="P925" i="1"/>
  <c r="N925" i="1"/>
  <c r="I925" i="1"/>
  <c r="L925" i="1" s="1"/>
  <c r="H925" i="1"/>
  <c r="BF924" i="1"/>
  <c r="BE924" i="1"/>
  <c r="P924" i="1"/>
  <c r="N924" i="1"/>
  <c r="I924" i="1"/>
  <c r="L924" i="1" s="1"/>
  <c r="H924" i="1"/>
  <c r="BF923" i="1"/>
  <c r="BE923" i="1"/>
  <c r="P923" i="1"/>
  <c r="N923" i="1"/>
  <c r="I923" i="1"/>
  <c r="L923" i="1" s="1"/>
  <c r="H923" i="1"/>
  <c r="K923" i="1" s="1"/>
  <c r="BF922" i="1"/>
  <c r="BE922" i="1"/>
  <c r="P922" i="1"/>
  <c r="N922" i="1"/>
  <c r="I922" i="1"/>
  <c r="L922" i="1" s="1"/>
  <c r="H922" i="1"/>
  <c r="K922" i="1" s="1"/>
  <c r="BF921" i="1"/>
  <c r="BE921" i="1"/>
  <c r="P921" i="1"/>
  <c r="N921" i="1"/>
  <c r="I921" i="1"/>
  <c r="L921" i="1" s="1"/>
  <c r="H921" i="1"/>
  <c r="K921" i="1" s="1"/>
  <c r="BF920" i="1"/>
  <c r="BE920" i="1"/>
  <c r="P920" i="1"/>
  <c r="N920" i="1"/>
  <c r="I920" i="1"/>
  <c r="L920" i="1" s="1"/>
  <c r="H920" i="1"/>
  <c r="K920" i="1" s="1"/>
  <c r="BF919" i="1"/>
  <c r="BE919" i="1"/>
  <c r="P919" i="1"/>
  <c r="N919" i="1"/>
  <c r="I919" i="1"/>
  <c r="L919" i="1" s="1"/>
  <c r="H919" i="1"/>
  <c r="K919" i="1" s="1"/>
  <c r="BF918" i="1"/>
  <c r="BE918" i="1"/>
  <c r="P918" i="1"/>
  <c r="N918" i="1"/>
  <c r="I918" i="1"/>
  <c r="L918" i="1" s="1"/>
  <c r="H918" i="1"/>
  <c r="K918" i="1" s="1"/>
  <c r="BF917" i="1"/>
  <c r="BE917" i="1"/>
  <c r="P917" i="1"/>
  <c r="N917" i="1"/>
  <c r="I917" i="1"/>
  <c r="L917" i="1" s="1"/>
  <c r="H917" i="1"/>
  <c r="K917" i="1" s="1"/>
  <c r="BF916" i="1"/>
  <c r="BE916" i="1"/>
  <c r="P916" i="1"/>
  <c r="N916" i="1"/>
  <c r="I916" i="1"/>
  <c r="L916" i="1" s="1"/>
  <c r="H916" i="1"/>
  <c r="K916" i="1" s="1"/>
  <c r="BF915" i="1"/>
  <c r="BE915" i="1"/>
  <c r="P915" i="1"/>
  <c r="N915" i="1"/>
  <c r="K915" i="1"/>
  <c r="I915" i="1"/>
  <c r="L915" i="1" s="1"/>
  <c r="H915" i="1"/>
  <c r="BF914" i="1"/>
  <c r="BE914" i="1"/>
  <c r="P914" i="1"/>
  <c r="N914" i="1"/>
  <c r="I914" i="1"/>
  <c r="L914" i="1" s="1"/>
  <c r="H914" i="1"/>
  <c r="K914" i="1" s="1"/>
  <c r="BF913" i="1"/>
  <c r="BE913" i="1"/>
  <c r="P913" i="1"/>
  <c r="N913" i="1"/>
  <c r="I913" i="1"/>
  <c r="L913" i="1" s="1"/>
  <c r="H913" i="1"/>
  <c r="BF912" i="1"/>
  <c r="BE912" i="1"/>
  <c r="P912" i="1"/>
  <c r="N912" i="1"/>
  <c r="I912" i="1"/>
  <c r="L912" i="1" s="1"/>
  <c r="H912" i="1"/>
  <c r="BF911" i="1"/>
  <c r="BE911" i="1"/>
  <c r="P911" i="1"/>
  <c r="N911" i="1"/>
  <c r="I911" i="1"/>
  <c r="L911" i="1" s="1"/>
  <c r="H911" i="1"/>
  <c r="BF910" i="1"/>
  <c r="BE910" i="1"/>
  <c r="P910" i="1"/>
  <c r="N910" i="1"/>
  <c r="I910" i="1"/>
  <c r="L910" i="1" s="1"/>
  <c r="H910" i="1"/>
  <c r="BF909" i="1"/>
  <c r="BE909" i="1"/>
  <c r="P909" i="1"/>
  <c r="N909" i="1"/>
  <c r="I909" i="1"/>
  <c r="L909" i="1" s="1"/>
  <c r="H909" i="1"/>
  <c r="BF908" i="1"/>
  <c r="BE908" i="1"/>
  <c r="P908" i="1"/>
  <c r="N908" i="1"/>
  <c r="L908" i="1"/>
  <c r="I908" i="1"/>
  <c r="H908" i="1"/>
  <c r="J908" i="1" s="1"/>
  <c r="BF907" i="1"/>
  <c r="BE907" i="1"/>
  <c r="P907" i="1"/>
  <c r="N907" i="1"/>
  <c r="I907" i="1"/>
  <c r="L907" i="1" s="1"/>
  <c r="H907" i="1"/>
  <c r="BF906" i="1"/>
  <c r="BE906" i="1"/>
  <c r="P906" i="1"/>
  <c r="N906" i="1"/>
  <c r="I906" i="1"/>
  <c r="L906" i="1" s="1"/>
  <c r="H906" i="1"/>
  <c r="BF905" i="1"/>
  <c r="BE905" i="1"/>
  <c r="P905" i="1"/>
  <c r="N905" i="1"/>
  <c r="I905" i="1"/>
  <c r="L905" i="1" s="1"/>
  <c r="H905" i="1"/>
  <c r="BF904" i="1"/>
  <c r="BE904" i="1"/>
  <c r="P904" i="1"/>
  <c r="N904" i="1"/>
  <c r="I904" i="1"/>
  <c r="L904" i="1" s="1"/>
  <c r="H904" i="1"/>
  <c r="BF903" i="1"/>
  <c r="BE903" i="1"/>
  <c r="P903" i="1"/>
  <c r="N903" i="1"/>
  <c r="I903" i="1"/>
  <c r="L903" i="1" s="1"/>
  <c r="H903" i="1"/>
  <c r="BF902" i="1"/>
  <c r="BE902" i="1"/>
  <c r="P902" i="1"/>
  <c r="N902" i="1"/>
  <c r="I902" i="1"/>
  <c r="L902" i="1" s="1"/>
  <c r="H902" i="1"/>
  <c r="BF901" i="1"/>
  <c r="BE901" i="1"/>
  <c r="P901" i="1"/>
  <c r="N901" i="1"/>
  <c r="I901" i="1"/>
  <c r="L901" i="1" s="1"/>
  <c r="H901" i="1"/>
  <c r="BF900" i="1"/>
  <c r="BE900" i="1"/>
  <c r="P900" i="1"/>
  <c r="N900" i="1"/>
  <c r="I900" i="1"/>
  <c r="L900" i="1" s="1"/>
  <c r="H900" i="1"/>
  <c r="J900" i="1" s="1"/>
  <c r="BF899" i="1"/>
  <c r="BE899" i="1"/>
  <c r="P899" i="1"/>
  <c r="N899" i="1"/>
  <c r="I899" i="1"/>
  <c r="L899" i="1" s="1"/>
  <c r="H899" i="1"/>
  <c r="BF898" i="1"/>
  <c r="BE898" i="1"/>
  <c r="P898" i="1"/>
  <c r="N898" i="1"/>
  <c r="I898" i="1"/>
  <c r="L898" i="1" s="1"/>
  <c r="H898" i="1"/>
  <c r="BF897" i="1"/>
  <c r="BE897" i="1"/>
  <c r="P897" i="1"/>
  <c r="N897" i="1"/>
  <c r="I897" i="1"/>
  <c r="L897" i="1" s="1"/>
  <c r="H897" i="1"/>
  <c r="BF896" i="1"/>
  <c r="BE896" i="1"/>
  <c r="P896" i="1"/>
  <c r="N896" i="1"/>
  <c r="I896" i="1"/>
  <c r="L896" i="1" s="1"/>
  <c r="H896" i="1"/>
  <c r="J896" i="1" s="1"/>
  <c r="BF895" i="1"/>
  <c r="BE895" i="1"/>
  <c r="P895" i="1"/>
  <c r="N895" i="1"/>
  <c r="I895" i="1"/>
  <c r="L895" i="1" s="1"/>
  <c r="H895" i="1"/>
  <c r="K895" i="1" s="1"/>
  <c r="BF894" i="1"/>
  <c r="BE894" i="1"/>
  <c r="P894" i="1"/>
  <c r="N894" i="1"/>
  <c r="I894" i="1"/>
  <c r="L894" i="1" s="1"/>
  <c r="H894" i="1"/>
  <c r="BF893" i="1"/>
  <c r="BE893" i="1"/>
  <c r="P893" i="1"/>
  <c r="N893" i="1"/>
  <c r="I893" i="1"/>
  <c r="L893" i="1" s="1"/>
  <c r="H893" i="1"/>
  <c r="BF892" i="1"/>
  <c r="BE892" i="1"/>
  <c r="P892" i="1"/>
  <c r="N892" i="1"/>
  <c r="I892" i="1"/>
  <c r="L892" i="1" s="1"/>
  <c r="H892" i="1"/>
  <c r="K892" i="1" s="1"/>
  <c r="BF891" i="1"/>
  <c r="BE891" i="1"/>
  <c r="P891" i="1"/>
  <c r="N891" i="1"/>
  <c r="I891" i="1"/>
  <c r="L891" i="1" s="1"/>
  <c r="H891" i="1"/>
  <c r="BF890" i="1"/>
  <c r="BE890" i="1"/>
  <c r="P890" i="1"/>
  <c r="N890" i="1"/>
  <c r="I890" i="1"/>
  <c r="H890" i="1"/>
  <c r="K890" i="1" s="1"/>
  <c r="BF889" i="1"/>
  <c r="BE889" i="1"/>
  <c r="P889" i="1"/>
  <c r="N889" i="1"/>
  <c r="I889" i="1"/>
  <c r="L889" i="1" s="1"/>
  <c r="H889" i="1"/>
  <c r="BF888" i="1"/>
  <c r="BE888" i="1"/>
  <c r="P888" i="1"/>
  <c r="N888" i="1"/>
  <c r="I888" i="1"/>
  <c r="L888" i="1" s="1"/>
  <c r="H888" i="1"/>
  <c r="K888" i="1" s="1"/>
  <c r="BF887" i="1"/>
  <c r="BE887" i="1"/>
  <c r="P887" i="1"/>
  <c r="N887" i="1"/>
  <c r="I887" i="1"/>
  <c r="L887" i="1" s="1"/>
  <c r="H887" i="1"/>
  <c r="BF886" i="1"/>
  <c r="BE886" i="1"/>
  <c r="P886" i="1"/>
  <c r="N886" i="1"/>
  <c r="K886" i="1"/>
  <c r="I886" i="1"/>
  <c r="H886" i="1"/>
  <c r="BF885" i="1"/>
  <c r="BE885" i="1"/>
  <c r="P885" i="1"/>
  <c r="N885" i="1"/>
  <c r="I885" i="1"/>
  <c r="H885" i="1"/>
  <c r="K885" i="1" s="1"/>
  <c r="BF884" i="1"/>
  <c r="BE884" i="1"/>
  <c r="P884" i="1"/>
  <c r="N884" i="1"/>
  <c r="I884" i="1"/>
  <c r="L884" i="1" s="1"/>
  <c r="H884" i="1"/>
  <c r="K884" i="1" s="1"/>
  <c r="BF883" i="1"/>
  <c r="BE883" i="1"/>
  <c r="P883" i="1"/>
  <c r="N883" i="1"/>
  <c r="I883" i="1"/>
  <c r="L883" i="1" s="1"/>
  <c r="H883" i="1"/>
  <c r="BF882" i="1"/>
  <c r="BE882" i="1"/>
  <c r="P882" i="1"/>
  <c r="N882" i="1"/>
  <c r="I882" i="1"/>
  <c r="L882" i="1" s="1"/>
  <c r="H882" i="1"/>
  <c r="BF881" i="1"/>
  <c r="BE881" i="1"/>
  <c r="P881" i="1"/>
  <c r="N881" i="1"/>
  <c r="I881" i="1"/>
  <c r="L881" i="1" s="1"/>
  <c r="H881" i="1"/>
  <c r="BF880" i="1"/>
  <c r="BE880" i="1"/>
  <c r="P880" i="1"/>
  <c r="N880" i="1"/>
  <c r="I880" i="1"/>
  <c r="L880" i="1" s="1"/>
  <c r="H880" i="1"/>
  <c r="K880" i="1" s="1"/>
  <c r="BF879" i="1"/>
  <c r="BE879" i="1"/>
  <c r="P879" i="1"/>
  <c r="N879" i="1"/>
  <c r="I879" i="1"/>
  <c r="H879" i="1"/>
  <c r="K879" i="1" s="1"/>
  <c r="BF878" i="1"/>
  <c r="BE878" i="1"/>
  <c r="P878" i="1"/>
  <c r="N878" i="1"/>
  <c r="I878" i="1"/>
  <c r="L878" i="1" s="1"/>
  <c r="H878" i="1"/>
  <c r="J878" i="1" s="1"/>
  <c r="BF877" i="1"/>
  <c r="BE877" i="1"/>
  <c r="P877" i="1"/>
  <c r="N877" i="1"/>
  <c r="I877" i="1"/>
  <c r="L877" i="1" s="1"/>
  <c r="H877" i="1"/>
  <c r="K877" i="1" s="1"/>
  <c r="BF876" i="1"/>
  <c r="BE876" i="1"/>
  <c r="P876" i="1"/>
  <c r="N876" i="1"/>
  <c r="I876" i="1"/>
  <c r="L876" i="1" s="1"/>
  <c r="H876" i="1"/>
  <c r="K876" i="1" s="1"/>
  <c r="BF875" i="1"/>
  <c r="BE875" i="1"/>
  <c r="P875" i="1"/>
  <c r="N875" i="1"/>
  <c r="L875" i="1"/>
  <c r="I875" i="1"/>
  <c r="H875" i="1"/>
  <c r="K875" i="1" s="1"/>
  <c r="BF874" i="1"/>
  <c r="BE874" i="1"/>
  <c r="P874" i="1"/>
  <c r="N874" i="1"/>
  <c r="I874" i="1"/>
  <c r="L874" i="1" s="1"/>
  <c r="H874" i="1"/>
  <c r="BF873" i="1"/>
  <c r="BE873" i="1"/>
  <c r="P873" i="1"/>
  <c r="N873" i="1"/>
  <c r="I873" i="1"/>
  <c r="L873" i="1" s="1"/>
  <c r="H873" i="1"/>
  <c r="BF872" i="1"/>
  <c r="BE872" i="1"/>
  <c r="P872" i="1"/>
  <c r="N872" i="1"/>
  <c r="I872" i="1"/>
  <c r="L872" i="1" s="1"/>
  <c r="H872" i="1"/>
  <c r="K872" i="1" s="1"/>
  <c r="BF871" i="1"/>
  <c r="BE871" i="1"/>
  <c r="P871" i="1"/>
  <c r="N871" i="1"/>
  <c r="I871" i="1"/>
  <c r="L871" i="1" s="1"/>
  <c r="H871" i="1"/>
  <c r="BF870" i="1"/>
  <c r="BE870" i="1"/>
  <c r="P870" i="1"/>
  <c r="N870" i="1"/>
  <c r="I870" i="1"/>
  <c r="L870" i="1" s="1"/>
  <c r="H870" i="1"/>
  <c r="K870" i="1" s="1"/>
  <c r="BF869" i="1"/>
  <c r="BE869" i="1"/>
  <c r="P869" i="1"/>
  <c r="N869" i="1"/>
  <c r="I869" i="1"/>
  <c r="L869" i="1" s="1"/>
  <c r="H869" i="1"/>
  <c r="K869" i="1" s="1"/>
  <c r="BF868" i="1"/>
  <c r="BE868" i="1"/>
  <c r="P868" i="1"/>
  <c r="N868" i="1"/>
  <c r="I868" i="1"/>
  <c r="L868" i="1" s="1"/>
  <c r="H868" i="1"/>
  <c r="K868" i="1" s="1"/>
  <c r="BF867" i="1"/>
  <c r="BE867" i="1"/>
  <c r="P867" i="1"/>
  <c r="N867" i="1"/>
  <c r="I867" i="1"/>
  <c r="L867" i="1" s="1"/>
  <c r="H867" i="1"/>
  <c r="BF866" i="1"/>
  <c r="BE866" i="1"/>
  <c r="P866" i="1"/>
  <c r="N866" i="1"/>
  <c r="K866" i="1"/>
  <c r="M866" i="1" s="1"/>
  <c r="I866" i="1"/>
  <c r="L866" i="1" s="1"/>
  <c r="H866" i="1"/>
  <c r="BF865" i="1"/>
  <c r="BE865" i="1"/>
  <c r="P865" i="1"/>
  <c r="N865" i="1"/>
  <c r="I865" i="1"/>
  <c r="L865" i="1" s="1"/>
  <c r="H865" i="1"/>
  <c r="K865" i="1" s="1"/>
  <c r="BF864" i="1"/>
  <c r="BE864" i="1"/>
  <c r="P864" i="1"/>
  <c r="N864" i="1"/>
  <c r="I864" i="1"/>
  <c r="L864" i="1" s="1"/>
  <c r="H864" i="1"/>
  <c r="K864" i="1" s="1"/>
  <c r="BF863" i="1"/>
  <c r="BE863" i="1"/>
  <c r="P863" i="1"/>
  <c r="N863" i="1"/>
  <c r="I863" i="1"/>
  <c r="L863" i="1" s="1"/>
  <c r="H863" i="1"/>
  <c r="BF862" i="1"/>
  <c r="BE862" i="1"/>
  <c r="P862" i="1"/>
  <c r="N862" i="1"/>
  <c r="I862" i="1"/>
  <c r="L862" i="1" s="1"/>
  <c r="H862" i="1"/>
  <c r="BF861" i="1"/>
  <c r="BE861" i="1"/>
  <c r="P861" i="1"/>
  <c r="N861" i="1"/>
  <c r="I861" i="1"/>
  <c r="L861" i="1" s="1"/>
  <c r="H861" i="1"/>
  <c r="BF860" i="1"/>
  <c r="BE860" i="1"/>
  <c r="P860" i="1"/>
  <c r="N860" i="1"/>
  <c r="I860" i="1"/>
  <c r="L860" i="1" s="1"/>
  <c r="H860" i="1"/>
  <c r="BF859" i="1"/>
  <c r="BE859" i="1"/>
  <c r="P859" i="1"/>
  <c r="N859" i="1"/>
  <c r="I859" i="1"/>
  <c r="L859" i="1" s="1"/>
  <c r="H859" i="1"/>
  <c r="BF858" i="1"/>
  <c r="BE858" i="1"/>
  <c r="P858" i="1"/>
  <c r="N858" i="1"/>
  <c r="I858" i="1"/>
  <c r="L858" i="1" s="1"/>
  <c r="H858" i="1"/>
  <c r="K858" i="1" s="1"/>
  <c r="BF857" i="1"/>
  <c r="BE857" i="1"/>
  <c r="P857" i="1"/>
  <c r="N857" i="1"/>
  <c r="I857" i="1"/>
  <c r="H857" i="1"/>
  <c r="K857" i="1" s="1"/>
  <c r="BF856" i="1"/>
  <c r="BE856" i="1"/>
  <c r="P856" i="1"/>
  <c r="N856" i="1"/>
  <c r="I856" i="1"/>
  <c r="L856" i="1" s="1"/>
  <c r="H856" i="1"/>
  <c r="BF855" i="1"/>
  <c r="BE855" i="1"/>
  <c r="P855" i="1"/>
  <c r="N855" i="1"/>
  <c r="I855" i="1"/>
  <c r="L855" i="1" s="1"/>
  <c r="H855" i="1"/>
  <c r="BF854" i="1"/>
  <c r="BE854" i="1"/>
  <c r="P854" i="1"/>
  <c r="N854" i="1"/>
  <c r="I854" i="1"/>
  <c r="L854" i="1" s="1"/>
  <c r="H854" i="1"/>
  <c r="K854" i="1" s="1"/>
  <c r="BF853" i="1"/>
  <c r="BE853" i="1"/>
  <c r="P853" i="1"/>
  <c r="N853" i="1"/>
  <c r="I853" i="1"/>
  <c r="L853" i="1" s="1"/>
  <c r="H853" i="1"/>
  <c r="K853" i="1" s="1"/>
  <c r="BF852" i="1"/>
  <c r="BE852" i="1"/>
  <c r="P852" i="1"/>
  <c r="N852" i="1"/>
  <c r="I852" i="1"/>
  <c r="L852" i="1" s="1"/>
  <c r="H852" i="1"/>
  <c r="K852" i="1" s="1"/>
  <c r="BF851" i="1"/>
  <c r="BE851" i="1"/>
  <c r="P851" i="1"/>
  <c r="N851" i="1"/>
  <c r="I851" i="1"/>
  <c r="L851" i="1" s="1"/>
  <c r="H851" i="1"/>
  <c r="BF850" i="1"/>
  <c r="BE850" i="1"/>
  <c r="P850" i="1"/>
  <c r="N850" i="1"/>
  <c r="I850" i="1"/>
  <c r="L850" i="1" s="1"/>
  <c r="H850" i="1"/>
  <c r="K850" i="1" s="1"/>
  <c r="BF849" i="1"/>
  <c r="BE849" i="1"/>
  <c r="P849" i="1"/>
  <c r="N849" i="1"/>
  <c r="I849" i="1"/>
  <c r="H849" i="1"/>
  <c r="K849" i="1" s="1"/>
  <c r="BF848" i="1"/>
  <c r="BE848" i="1"/>
  <c r="P848" i="1"/>
  <c r="N848" i="1"/>
  <c r="I848" i="1"/>
  <c r="L848" i="1" s="1"/>
  <c r="H848" i="1"/>
  <c r="BF847" i="1"/>
  <c r="BE847" i="1"/>
  <c r="P847" i="1"/>
  <c r="N847" i="1"/>
  <c r="I847" i="1"/>
  <c r="L847" i="1" s="1"/>
  <c r="H847" i="1"/>
  <c r="BF846" i="1"/>
  <c r="BE846" i="1"/>
  <c r="P846" i="1"/>
  <c r="N846" i="1"/>
  <c r="I846" i="1"/>
  <c r="L846" i="1" s="1"/>
  <c r="H846" i="1"/>
  <c r="K846" i="1" s="1"/>
  <c r="BF845" i="1"/>
  <c r="BE845" i="1"/>
  <c r="P845" i="1"/>
  <c r="N845" i="1"/>
  <c r="I845" i="1"/>
  <c r="L845" i="1" s="1"/>
  <c r="H845" i="1"/>
  <c r="K845" i="1" s="1"/>
  <c r="BF844" i="1"/>
  <c r="BE844" i="1"/>
  <c r="P844" i="1"/>
  <c r="N844" i="1"/>
  <c r="I844" i="1"/>
  <c r="L844" i="1" s="1"/>
  <c r="H844" i="1"/>
  <c r="K844" i="1" s="1"/>
  <c r="BF843" i="1"/>
  <c r="BE843" i="1"/>
  <c r="P843" i="1"/>
  <c r="N843" i="1"/>
  <c r="I843" i="1"/>
  <c r="L843" i="1" s="1"/>
  <c r="H843" i="1"/>
  <c r="BF842" i="1"/>
  <c r="BE842" i="1"/>
  <c r="P842" i="1"/>
  <c r="N842" i="1"/>
  <c r="I842" i="1"/>
  <c r="L842" i="1" s="1"/>
  <c r="H842" i="1"/>
  <c r="BF841" i="1"/>
  <c r="BE841" i="1"/>
  <c r="P841" i="1"/>
  <c r="N841" i="1"/>
  <c r="I841" i="1"/>
  <c r="L841" i="1" s="1"/>
  <c r="H841" i="1"/>
  <c r="BF840" i="1"/>
  <c r="BE840" i="1"/>
  <c r="P840" i="1"/>
  <c r="N840" i="1"/>
  <c r="I840" i="1"/>
  <c r="L840" i="1" s="1"/>
  <c r="H840" i="1"/>
  <c r="BF839" i="1"/>
  <c r="BE839" i="1"/>
  <c r="P839" i="1"/>
  <c r="N839" i="1"/>
  <c r="I839" i="1"/>
  <c r="L839" i="1" s="1"/>
  <c r="H839" i="1"/>
  <c r="BF838" i="1"/>
  <c r="BE838" i="1"/>
  <c r="P838" i="1"/>
  <c r="N838" i="1"/>
  <c r="I838" i="1"/>
  <c r="L838" i="1" s="1"/>
  <c r="H838" i="1"/>
  <c r="K838" i="1" s="1"/>
  <c r="M838" i="1" s="1"/>
  <c r="BF837" i="1"/>
  <c r="BE837" i="1"/>
  <c r="P837" i="1"/>
  <c r="N837" i="1"/>
  <c r="I837" i="1"/>
  <c r="L837" i="1" s="1"/>
  <c r="H837" i="1"/>
  <c r="K837" i="1" s="1"/>
  <c r="BF836" i="1"/>
  <c r="BE836" i="1"/>
  <c r="P836" i="1"/>
  <c r="N836" i="1"/>
  <c r="I836" i="1"/>
  <c r="L836" i="1" s="1"/>
  <c r="H836" i="1"/>
  <c r="K836" i="1" s="1"/>
  <c r="BF835" i="1"/>
  <c r="BE835" i="1"/>
  <c r="P835" i="1"/>
  <c r="N835" i="1"/>
  <c r="I835" i="1"/>
  <c r="L835" i="1" s="1"/>
  <c r="H835" i="1"/>
  <c r="K835" i="1" s="1"/>
  <c r="BF834" i="1"/>
  <c r="BE834" i="1"/>
  <c r="P834" i="1"/>
  <c r="N834" i="1"/>
  <c r="I834" i="1"/>
  <c r="L834" i="1" s="1"/>
  <c r="H834" i="1"/>
  <c r="K834" i="1" s="1"/>
  <c r="M834" i="1" s="1"/>
  <c r="BF833" i="1"/>
  <c r="BE833" i="1"/>
  <c r="P833" i="1"/>
  <c r="N833" i="1"/>
  <c r="I833" i="1"/>
  <c r="L833" i="1" s="1"/>
  <c r="H833" i="1"/>
  <c r="K833" i="1" s="1"/>
  <c r="BF832" i="1"/>
  <c r="BE832" i="1"/>
  <c r="P832" i="1"/>
  <c r="N832" i="1"/>
  <c r="I832" i="1"/>
  <c r="L832" i="1" s="1"/>
  <c r="H832" i="1"/>
  <c r="K832" i="1" s="1"/>
  <c r="BF831" i="1"/>
  <c r="BE831" i="1"/>
  <c r="P831" i="1"/>
  <c r="N831" i="1"/>
  <c r="I831" i="1"/>
  <c r="L831" i="1" s="1"/>
  <c r="H831" i="1"/>
  <c r="K831" i="1" s="1"/>
  <c r="BF830" i="1"/>
  <c r="BE830" i="1"/>
  <c r="P830" i="1"/>
  <c r="N830" i="1"/>
  <c r="I830" i="1"/>
  <c r="L830" i="1" s="1"/>
  <c r="H830" i="1"/>
  <c r="K830" i="1" s="1"/>
  <c r="BF829" i="1"/>
  <c r="BE829" i="1"/>
  <c r="P829" i="1"/>
  <c r="N829" i="1"/>
  <c r="I829" i="1"/>
  <c r="L829" i="1" s="1"/>
  <c r="H829" i="1"/>
  <c r="K829" i="1" s="1"/>
  <c r="BF828" i="1"/>
  <c r="BE828" i="1"/>
  <c r="P828" i="1"/>
  <c r="N828" i="1"/>
  <c r="I828" i="1"/>
  <c r="L828" i="1" s="1"/>
  <c r="H828" i="1"/>
  <c r="K828" i="1" s="1"/>
  <c r="BF827" i="1"/>
  <c r="BE827" i="1"/>
  <c r="P827" i="1"/>
  <c r="N827" i="1"/>
  <c r="I827" i="1"/>
  <c r="L827" i="1" s="1"/>
  <c r="H827" i="1"/>
  <c r="K827" i="1" s="1"/>
  <c r="BF826" i="1"/>
  <c r="BE826" i="1"/>
  <c r="P826" i="1"/>
  <c r="N826" i="1"/>
  <c r="I826" i="1"/>
  <c r="L826" i="1" s="1"/>
  <c r="H826" i="1"/>
  <c r="K826" i="1" s="1"/>
  <c r="BF825" i="1"/>
  <c r="BE825" i="1"/>
  <c r="P825" i="1"/>
  <c r="N825" i="1"/>
  <c r="I825" i="1"/>
  <c r="L825" i="1" s="1"/>
  <c r="H825" i="1"/>
  <c r="K825" i="1" s="1"/>
  <c r="BF824" i="1"/>
  <c r="BE824" i="1"/>
  <c r="P824" i="1"/>
  <c r="N824" i="1"/>
  <c r="I824" i="1"/>
  <c r="L824" i="1" s="1"/>
  <c r="H824" i="1"/>
  <c r="K824" i="1" s="1"/>
  <c r="BF823" i="1"/>
  <c r="BE823" i="1"/>
  <c r="P823" i="1"/>
  <c r="N823" i="1"/>
  <c r="I823" i="1"/>
  <c r="L823" i="1" s="1"/>
  <c r="H823" i="1"/>
  <c r="K823" i="1" s="1"/>
  <c r="BF822" i="1"/>
  <c r="BE822" i="1"/>
  <c r="P822" i="1"/>
  <c r="N822" i="1"/>
  <c r="I822" i="1"/>
  <c r="L822" i="1" s="1"/>
  <c r="H822" i="1"/>
  <c r="K822" i="1" s="1"/>
  <c r="BF821" i="1"/>
  <c r="BE821" i="1"/>
  <c r="P821" i="1"/>
  <c r="N821" i="1"/>
  <c r="I821" i="1"/>
  <c r="L821" i="1" s="1"/>
  <c r="H821" i="1"/>
  <c r="K821" i="1" s="1"/>
  <c r="BF820" i="1"/>
  <c r="BE820" i="1"/>
  <c r="P820" i="1"/>
  <c r="N820" i="1"/>
  <c r="I820" i="1"/>
  <c r="L820" i="1" s="1"/>
  <c r="H820" i="1"/>
  <c r="K820" i="1" s="1"/>
  <c r="BF819" i="1"/>
  <c r="BE819" i="1"/>
  <c r="P819" i="1"/>
  <c r="N819" i="1"/>
  <c r="I819" i="1"/>
  <c r="L819" i="1" s="1"/>
  <c r="H819" i="1"/>
  <c r="K819" i="1" s="1"/>
  <c r="BF818" i="1"/>
  <c r="BE818" i="1"/>
  <c r="P818" i="1"/>
  <c r="N818" i="1"/>
  <c r="I818" i="1"/>
  <c r="L818" i="1" s="1"/>
  <c r="H818" i="1"/>
  <c r="K818" i="1" s="1"/>
  <c r="BF817" i="1"/>
  <c r="BE817" i="1"/>
  <c r="P817" i="1"/>
  <c r="N817" i="1"/>
  <c r="I817" i="1"/>
  <c r="L817" i="1" s="1"/>
  <c r="H817" i="1"/>
  <c r="K817" i="1" s="1"/>
  <c r="BF816" i="1"/>
  <c r="BE816" i="1"/>
  <c r="P816" i="1"/>
  <c r="N816" i="1"/>
  <c r="I816" i="1"/>
  <c r="L816" i="1" s="1"/>
  <c r="H816" i="1"/>
  <c r="K816" i="1" s="1"/>
  <c r="BF815" i="1"/>
  <c r="BE815" i="1"/>
  <c r="P815" i="1"/>
  <c r="N815" i="1"/>
  <c r="I815" i="1"/>
  <c r="L815" i="1" s="1"/>
  <c r="H815" i="1"/>
  <c r="K815" i="1" s="1"/>
  <c r="BF814" i="1"/>
  <c r="BE814" i="1"/>
  <c r="P814" i="1"/>
  <c r="N814" i="1"/>
  <c r="I814" i="1"/>
  <c r="L814" i="1" s="1"/>
  <c r="H814" i="1"/>
  <c r="K814" i="1" s="1"/>
  <c r="BF813" i="1"/>
  <c r="BE813" i="1"/>
  <c r="P813" i="1"/>
  <c r="N813" i="1"/>
  <c r="I813" i="1"/>
  <c r="L813" i="1" s="1"/>
  <c r="H813" i="1"/>
  <c r="K813" i="1" s="1"/>
  <c r="BF812" i="1"/>
  <c r="BE812" i="1"/>
  <c r="P812" i="1"/>
  <c r="N812" i="1"/>
  <c r="I812" i="1"/>
  <c r="L812" i="1" s="1"/>
  <c r="H812" i="1"/>
  <c r="K812" i="1" s="1"/>
  <c r="BF811" i="1"/>
  <c r="BE811" i="1"/>
  <c r="P811" i="1"/>
  <c r="N811" i="1"/>
  <c r="I811" i="1"/>
  <c r="L811" i="1" s="1"/>
  <c r="H811" i="1"/>
  <c r="K811" i="1" s="1"/>
  <c r="BF810" i="1"/>
  <c r="BE810" i="1"/>
  <c r="P810" i="1"/>
  <c r="N810" i="1"/>
  <c r="I810" i="1"/>
  <c r="L810" i="1" s="1"/>
  <c r="H810" i="1"/>
  <c r="K810" i="1" s="1"/>
  <c r="BF809" i="1"/>
  <c r="BE809" i="1"/>
  <c r="P809" i="1"/>
  <c r="N809" i="1"/>
  <c r="I809" i="1"/>
  <c r="L809" i="1" s="1"/>
  <c r="H809" i="1"/>
  <c r="K809" i="1" s="1"/>
  <c r="BF808" i="1"/>
  <c r="BE808" i="1"/>
  <c r="P808" i="1"/>
  <c r="N808" i="1"/>
  <c r="I808" i="1"/>
  <c r="L808" i="1" s="1"/>
  <c r="H808" i="1"/>
  <c r="K808" i="1" s="1"/>
  <c r="BF807" i="1"/>
  <c r="BE807" i="1"/>
  <c r="P807" i="1"/>
  <c r="N807" i="1"/>
  <c r="I807" i="1"/>
  <c r="L807" i="1" s="1"/>
  <c r="H807" i="1"/>
  <c r="K807" i="1" s="1"/>
  <c r="BF806" i="1"/>
  <c r="BE806" i="1"/>
  <c r="P806" i="1"/>
  <c r="N806" i="1"/>
  <c r="I806" i="1"/>
  <c r="L806" i="1" s="1"/>
  <c r="H806" i="1"/>
  <c r="K806" i="1" s="1"/>
  <c r="BF805" i="1"/>
  <c r="BE805" i="1"/>
  <c r="P805" i="1"/>
  <c r="N805" i="1"/>
  <c r="I805" i="1"/>
  <c r="L805" i="1" s="1"/>
  <c r="H805" i="1"/>
  <c r="K805" i="1" s="1"/>
  <c r="BF804" i="1"/>
  <c r="BE804" i="1"/>
  <c r="P804" i="1"/>
  <c r="N804" i="1"/>
  <c r="I804" i="1"/>
  <c r="L804" i="1" s="1"/>
  <c r="H804" i="1"/>
  <c r="K804" i="1" s="1"/>
  <c r="BF803" i="1"/>
  <c r="BE803" i="1"/>
  <c r="P803" i="1"/>
  <c r="N803" i="1"/>
  <c r="I803" i="1"/>
  <c r="L803" i="1" s="1"/>
  <c r="H803" i="1"/>
  <c r="K803" i="1" s="1"/>
  <c r="BF802" i="1"/>
  <c r="BE802" i="1"/>
  <c r="P802" i="1"/>
  <c r="N802" i="1"/>
  <c r="I802" i="1"/>
  <c r="L802" i="1" s="1"/>
  <c r="H802" i="1"/>
  <c r="K802" i="1" s="1"/>
  <c r="BF801" i="1"/>
  <c r="BE801" i="1"/>
  <c r="P801" i="1"/>
  <c r="N801" i="1"/>
  <c r="I801" i="1"/>
  <c r="L801" i="1" s="1"/>
  <c r="H801" i="1"/>
  <c r="K801" i="1" s="1"/>
  <c r="BF800" i="1"/>
  <c r="BE800" i="1"/>
  <c r="P800" i="1"/>
  <c r="N800" i="1"/>
  <c r="I800" i="1"/>
  <c r="L800" i="1" s="1"/>
  <c r="H800" i="1"/>
  <c r="K800" i="1" s="1"/>
  <c r="BF799" i="1"/>
  <c r="BE799" i="1"/>
  <c r="P799" i="1"/>
  <c r="N799" i="1"/>
  <c r="I799" i="1"/>
  <c r="L799" i="1" s="1"/>
  <c r="H799" i="1"/>
  <c r="K799" i="1" s="1"/>
  <c r="BF798" i="1"/>
  <c r="BE798" i="1"/>
  <c r="P798" i="1"/>
  <c r="N798" i="1"/>
  <c r="I798" i="1"/>
  <c r="L798" i="1" s="1"/>
  <c r="H798" i="1"/>
  <c r="K798" i="1" s="1"/>
  <c r="BF797" i="1"/>
  <c r="BE797" i="1"/>
  <c r="P797" i="1"/>
  <c r="N797" i="1"/>
  <c r="I797" i="1"/>
  <c r="L797" i="1" s="1"/>
  <c r="H797" i="1"/>
  <c r="K797" i="1" s="1"/>
  <c r="BF796" i="1"/>
  <c r="BE796" i="1"/>
  <c r="P796" i="1"/>
  <c r="N796" i="1"/>
  <c r="I796" i="1"/>
  <c r="L796" i="1" s="1"/>
  <c r="H796" i="1"/>
  <c r="K796" i="1" s="1"/>
  <c r="BF795" i="1"/>
  <c r="BE795" i="1"/>
  <c r="P795" i="1"/>
  <c r="N795" i="1"/>
  <c r="I795" i="1"/>
  <c r="L795" i="1" s="1"/>
  <c r="H795" i="1"/>
  <c r="K795" i="1" s="1"/>
  <c r="BF794" i="1"/>
  <c r="BE794" i="1"/>
  <c r="P794" i="1"/>
  <c r="N794" i="1"/>
  <c r="I794" i="1"/>
  <c r="L794" i="1" s="1"/>
  <c r="H794" i="1"/>
  <c r="K794" i="1" s="1"/>
  <c r="BF793" i="1"/>
  <c r="BE793" i="1"/>
  <c r="P793" i="1"/>
  <c r="N793" i="1"/>
  <c r="I793" i="1"/>
  <c r="L793" i="1" s="1"/>
  <c r="H793" i="1"/>
  <c r="BF792" i="1"/>
  <c r="BE792" i="1"/>
  <c r="P792" i="1"/>
  <c r="N792" i="1"/>
  <c r="I792" i="1"/>
  <c r="L792" i="1" s="1"/>
  <c r="H792" i="1"/>
  <c r="K792" i="1" s="1"/>
  <c r="BF791" i="1"/>
  <c r="BE791" i="1"/>
  <c r="P791" i="1"/>
  <c r="N791" i="1"/>
  <c r="I791" i="1"/>
  <c r="L791" i="1" s="1"/>
  <c r="H791" i="1"/>
  <c r="K791" i="1" s="1"/>
  <c r="BF790" i="1"/>
  <c r="BE790" i="1"/>
  <c r="P790" i="1"/>
  <c r="N790" i="1"/>
  <c r="I790" i="1"/>
  <c r="L790" i="1" s="1"/>
  <c r="H790" i="1"/>
  <c r="K790" i="1" s="1"/>
  <c r="BF789" i="1"/>
  <c r="BE789" i="1"/>
  <c r="P789" i="1"/>
  <c r="N789" i="1"/>
  <c r="I789" i="1"/>
  <c r="L789" i="1" s="1"/>
  <c r="H789" i="1"/>
  <c r="K789" i="1" s="1"/>
  <c r="BF788" i="1"/>
  <c r="BE788" i="1"/>
  <c r="P788" i="1"/>
  <c r="N788" i="1"/>
  <c r="I788" i="1"/>
  <c r="L788" i="1" s="1"/>
  <c r="H788" i="1"/>
  <c r="K788" i="1" s="1"/>
  <c r="BF787" i="1"/>
  <c r="BE787" i="1"/>
  <c r="P787" i="1"/>
  <c r="N787" i="1"/>
  <c r="I787" i="1"/>
  <c r="L787" i="1" s="1"/>
  <c r="H787" i="1"/>
  <c r="K787" i="1" s="1"/>
  <c r="BF786" i="1"/>
  <c r="BE786" i="1"/>
  <c r="P786" i="1"/>
  <c r="N786" i="1"/>
  <c r="I786" i="1"/>
  <c r="L786" i="1" s="1"/>
  <c r="H786" i="1"/>
  <c r="K786" i="1" s="1"/>
  <c r="BF785" i="1"/>
  <c r="BE785" i="1"/>
  <c r="P785" i="1"/>
  <c r="N785" i="1"/>
  <c r="I785" i="1"/>
  <c r="L785" i="1" s="1"/>
  <c r="H785" i="1"/>
  <c r="BF784" i="1"/>
  <c r="BE784" i="1"/>
  <c r="P784" i="1"/>
  <c r="N784" i="1"/>
  <c r="I784" i="1"/>
  <c r="L784" i="1" s="1"/>
  <c r="H784" i="1"/>
  <c r="K784" i="1" s="1"/>
  <c r="BF783" i="1"/>
  <c r="BE783" i="1"/>
  <c r="P783" i="1"/>
  <c r="N783" i="1"/>
  <c r="I783" i="1"/>
  <c r="L783" i="1" s="1"/>
  <c r="H783" i="1"/>
  <c r="BF782" i="1"/>
  <c r="BE782" i="1"/>
  <c r="P782" i="1"/>
  <c r="N782" i="1"/>
  <c r="I782" i="1"/>
  <c r="L782" i="1" s="1"/>
  <c r="H782" i="1"/>
  <c r="K782" i="1" s="1"/>
  <c r="BF781" i="1"/>
  <c r="BE781" i="1"/>
  <c r="P781" i="1"/>
  <c r="N781" i="1"/>
  <c r="I781" i="1"/>
  <c r="L781" i="1" s="1"/>
  <c r="H781" i="1"/>
  <c r="K781" i="1" s="1"/>
  <c r="BF780" i="1"/>
  <c r="BE780" i="1"/>
  <c r="P780" i="1"/>
  <c r="N780" i="1"/>
  <c r="I780" i="1"/>
  <c r="L780" i="1" s="1"/>
  <c r="H780" i="1"/>
  <c r="K780" i="1" s="1"/>
  <c r="BF779" i="1"/>
  <c r="BE779" i="1"/>
  <c r="P779" i="1"/>
  <c r="N779" i="1"/>
  <c r="I779" i="1"/>
  <c r="L779" i="1" s="1"/>
  <c r="H779" i="1"/>
  <c r="K779" i="1" s="1"/>
  <c r="BF778" i="1"/>
  <c r="BE778" i="1"/>
  <c r="P778" i="1"/>
  <c r="N778" i="1"/>
  <c r="I778" i="1"/>
  <c r="L778" i="1" s="1"/>
  <c r="H778" i="1"/>
  <c r="K778" i="1" s="1"/>
  <c r="BF777" i="1"/>
  <c r="BE777" i="1"/>
  <c r="P777" i="1"/>
  <c r="N777" i="1"/>
  <c r="I777" i="1"/>
  <c r="L777" i="1" s="1"/>
  <c r="H777" i="1"/>
  <c r="BF776" i="1"/>
  <c r="BE776" i="1"/>
  <c r="P776" i="1"/>
  <c r="N776" i="1"/>
  <c r="I776" i="1"/>
  <c r="L776" i="1" s="1"/>
  <c r="H776" i="1"/>
  <c r="K776" i="1" s="1"/>
  <c r="BF775" i="1"/>
  <c r="BE775" i="1"/>
  <c r="P775" i="1"/>
  <c r="N775" i="1"/>
  <c r="I775" i="1"/>
  <c r="L775" i="1" s="1"/>
  <c r="H775" i="1"/>
  <c r="K775" i="1" s="1"/>
  <c r="BF774" i="1"/>
  <c r="BE774" i="1"/>
  <c r="P774" i="1"/>
  <c r="N774" i="1"/>
  <c r="I774" i="1"/>
  <c r="L774" i="1" s="1"/>
  <c r="H774" i="1"/>
  <c r="K774" i="1" s="1"/>
  <c r="BF773" i="1"/>
  <c r="BE773" i="1"/>
  <c r="P773" i="1"/>
  <c r="N773" i="1"/>
  <c r="I773" i="1"/>
  <c r="L773" i="1" s="1"/>
  <c r="H773" i="1"/>
  <c r="K773" i="1" s="1"/>
  <c r="BF772" i="1"/>
  <c r="BE772" i="1"/>
  <c r="P772" i="1"/>
  <c r="N772" i="1"/>
  <c r="I772" i="1"/>
  <c r="L772" i="1" s="1"/>
  <c r="H772" i="1"/>
  <c r="K772" i="1" s="1"/>
  <c r="BF771" i="1"/>
  <c r="BE771" i="1"/>
  <c r="P771" i="1"/>
  <c r="N771" i="1"/>
  <c r="I771" i="1"/>
  <c r="L771" i="1" s="1"/>
  <c r="H771" i="1"/>
  <c r="K771" i="1" s="1"/>
  <c r="BF770" i="1"/>
  <c r="BE770" i="1"/>
  <c r="P770" i="1"/>
  <c r="N770" i="1"/>
  <c r="I770" i="1"/>
  <c r="L770" i="1" s="1"/>
  <c r="H770" i="1"/>
  <c r="K770" i="1" s="1"/>
  <c r="BF769" i="1"/>
  <c r="BE769" i="1"/>
  <c r="P769" i="1"/>
  <c r="N769" i="1"/>
  <c r="I769" i="1"/>
  <c r="L769" i="1" s="1"/>
  <c r="H769" i="1"/>
  <c r="BF768" i="1"/>
  <c r="BE768" i="1"/>
  <c r="P768" i="1"/>
  <c r="N768" i="1"/>
  <c r="I768" i="1"/>
  <c r="L768" i="1" s="1"/>
  <c r="H768" i="1"/>
  <c r="K768" i="1" s="1"/>
  <c r="BF767" i="1"/>
  <c r="BE767" i="1"/>
  <c r="P767" i="1"/>
  <c r="N767" i="1"/>
  <c r="I767" i="1"/>
  <c r="L767" i="1" s="1"/>
  <c r="H767" i="1"/>
  <c r="BF766" i="1"/>
  <c r="BE766" i="1"/>
  <c r="P766" i="1"/>
  <c r="N766" i="1"/>
  <c r="K766" i="1"/>
  <c r="I766" i="1"/>
  <c r="L766" i="1" s="1"/>
  <c r="H766" i="1"/>
  <c r="BF765" i="1"/>
  <c r="BE765" i="1"/>
  <c r="P765" i="1"/>
  <c r="N765" i="1"/>
  <c r="I765" i="1"/>
  <c r="L765" i="1" s="1"/>
  <c r="H765" i="1"/>
  <c r="K765" i="1" s="1"/>
  <c r="BF764" i="1"/>
  <c r="BE764" i="1"/>
  <c r="P764" i="1"/>
  <c r="N764" i="1"/>
  <c r="I764" i="1"/>
  <c r="L764" i="1" s="1"/>
  <c r="H764" i="1"/>
  <c r="K764" i="1" s="1"/>
  <c r="BF763" i="1"/>
  <c r="BE763" i="1"/>
  <c r="P763" i="1"/>
  <c r="N763" i="1"/>
  <c r="I763" i="1"/>
  <c r="L763" i="1" s="1"/>
  <c r="H763" i="1"/>
  <c r="K763" i="1" s="1"/>
  <c r="BF762" i="1"/>
  <c r="BE762" i="1"/>
  <c r="P762" i="1"/>
  <c r="N762" i="1"/>
  <c r="I762" i="1"/>
  <c r="L762" i="1" s="1"/>
  <c r="H762" i="1"/>
  <c r="K762" i="1" s="1"/>
  <c r="BF761" i="1"/>
  <c r="BE761" i="1"/>
  <c r="P761" i="1"/>
  <c r="N761" i="1"/>
  <c r="I761" i="1"/>
  <c r="L761" i="1" s="1"/>
  <c r="H761" i="1"/>
  <c r="BF760" i="1"/>
  <c r="BE760" i="1"/>
  <c r="P760" i="1"/>
  <c r="N760" i="1"/>
  <c r="I760" i="1"/>
  <c r="L760" i="1" s="1"/>
  <c r="H760" i="1"/>
  <c r="K760" i="1" s="1"/>
  <c r="BF759" i="1"/>
  <c r="BE759" i="1"/>
  <c r="P759" i="1"/>
  <c r="N759" i="1"/>
  <c r="I759" i="1"/>
  <c r="L759" i="1" s="1"/>
  <c r="H759" i="1"/>
  <c r="BF758" i="1"/>
  <c r="BE758" i="1"/>
  <c r="P758" i="1"/>
  <c r="N758" i="1"/>
  <c r="I758" i="1"/>
  <c r="L758" i="1" s="1"/>
  <c r="H758" i="1"/>
  <c r="K758" i="1" s="1"/>
  <c r="BF757" i="1"/>
  <c r="BE757" i="1"/>
  <c r="P757" i="1"/>
  <c r="N757" i="1"/>
  <c r="I757" i="1"/>
  <c r="L757" i="1" s="1"/>
  <c r="H757" i="1"/>
  <c r="K757" i="1" s="1"/>
  <c r="BF756" i="1"/>
  <c r="BE756" i="1"/>
  <c r="P756" i="1"/>
  <c r="N756" i="1"/>
  <c r="I756" i="1"/>
  <c r="L756" i="1" s="1"/>
  <c r="H756" i="1"/>
  <c r="K756" i="1" s="1"/>
  <c r="BF755" i="1"/>
  <c r="BE755" i="1"/>
  <c r="P755" i="1"/>
  <c r="N755" i="1"/>
  <c r="I755" i="1"/>
  <c r="L755" i="1" s="1"/>
  <c r="H755" i="1"/>
  <c r="K755" i="1" s="1"/>
  <c r="BF754" i="1"/>
  <c r="BE754" i="1"/>
  <c r="P754" i="1"/>
  <c r="N754" i="1"/>
  <c r="I754" i="1"/>
  <c r="L754" i="1" s="1"/>
  <c r="H754" i="1"/>
  <c r="K754" i="1" s="1"/>
  <c r="BF753" i="1"/>
  <c r="BE753" i="1"/>
  <c r="P753" i="1"/>
  <c r="N753" i="1"/>
  <c r="I753" i="1"/>
  <c r="L753" i="1" s="1"/>
  <c r="H753" i="1"/>
  <c r="BF752" i="1"/>
  <c r="BE752" i="1"/>
  <c r="P752" i="1"/>
  <c r="N752" i="1"/>
  <c r="I752" i="1"/>
  <c r="L752" i="1" s="1"/>
  <c r="H752" i="1"/>
  <c r="K752" i="1" s="1"/>
  <c r="BF751" i="1"/>
  <c r="BE751" i="1"/>
  <c r="P751" i="1"/>
  <c r="N751" i="1"/>
  <c r="I751" i="1"/>
  <c r="L751" i="1" s="1"/>
  <c r="H751" i="1"/>
  <c r="K751" i="1" s="1"/>
  <c r="BF750" i="1"/>
  <c r="BE750" i="1"/>
  <c r="P750" i="1"/>
  <c r="N750" i="1"/>
  <c r="I750" i="1"/>
  <c r="L750" i="1" s="1"/>
  <c r="H750" i="1"/>
  <c r="K750" i="1" s="1"/>
  <c r="BF749" i="1"/>
  <c r="BE749" i="1"/>
  <c r="P749" i="1"/>
  <c r="N749" i="1"/>
  <c r="I749" i="1"/>
  <c r="L749" i="1" s="1"/>
  <c r="H749" i="1"/>
  <c r="K749" i="1" s="1"/>
  <c r="BF748" i="1"/>
  <c r="BE748" i="1"/>
  <c r="P748" i="1"/>
  <c r="N748" i="1"/>
  <c r="I748" i="1"/>
  <c r="L748" i="1" s="1"/>
  <c r="H748" i="1"/>
  <c r="K748" i="1" s="1"/>
  <c r="BF747" i="1"/>
  <c r="BE747" i="1"/>
  <c r="P747" i="1"/>
  <c r="N747" i="1"/>
  <c r="I747" i="1"/>
  <c r="L747" i="1" s="1"/>
  <c r="H747" i="1"/>
  <c r="K747" i="1" s="1"/>
  <c r="BF746" i="1"/>
  <c r="BE746" i="1"/>
  <c r="P746" i="1"/>
  <c r="N746" i="1"/>
  <c r="I746" i="1"/>
  <c r="L746" i="1" s="1"/>
  <c r="H746" i="1"/>
  <c r="K746" i="1" s="1"/>
  <c r="BF745" i="1"/>
  <c r="BE745" i="1"/>
  <c r="P745" i="1"/>
  <c r="N745" i="1"/>
  <c r="I745" i="1"/>
  <c r="L745" i="1" s="1"/>
  <c r="H745" i="1"/>
  <c r="BF744" i="1"/>
  <c r="BE744" i="1"/>
  <c r="P744" i="1"/>
  <c r="N744" i="1"/>
  <c r="I744" i="1"/>
  <c r="L744" i="1" s="1"/>
  <c r="H744" i="1"/>
  <c r="K744" i="1" s="1"/>
  <c r="BF743" i="1"/>
  <c r="BE743" i="1"/>
  <c r="P743" i="1"/>
  <c r="N743" i="1"/>
  <c r="I743" i="1"/>
  <c r="L743" i="1" s="1"/>
  <c r="H743" i="1"/>
  <c r="BF742" i="1"/>
  <c r="BE742" i="1"/>
  <c r="P742" i="1"/>
  <c r="N742" i="1"/>
  <c r="I742" i="1"/>
  <c r="L742" i="1" s="1"/>
  <c r="H742" i="1"/>
  <c r="K742" i="1" s="1"/>
  <c r="BF741" i="1"/>
  <c r="BE741" i="1"/>
  <c r="P741" i="1"/>
  <c r="N741" i="1"/>
  <c r="I741" i="1"/>
  <c r="L741" i="1" s="1"/>
  <c r="H741" i="1"/>
  <c r="K741" i="1" s="1"/>
  <c r="BF740" i="1"/>
  <c r="BE740" i="1"/>
  <c r="P740" i="1"/>
  <c r="N740" i="1"/>
  <c r="I740" i="1"/>
  <c r="L740" i="1" s="1"/>
  <c r="H740" i="1"/>
  <c r="K740" i="1" s="1"/>
  <c r="BF739" i="1"/>
  <c r="BE739" i="1"/>
  <c r="P739" i="1"/>
  <c r="N739" i="1"/>
  <c r="I739" i="1"/>
  <c r="L739" i="1" s="1"/>
  <c r="H739" i="1"/>
  <c r="K739" i="1" s="1"/>
  <c r="BF738" i="1"/>
  <c r="BE738" i="1"/>
  <c r="P738" i="1"/>
  <c r="N738" i="1"/>
  <c r="I738" i="1"/>
  <c r="L738" i="1" s="1"/>
  <c r="H738" i="1"/>
  <c r="K738" i="1" s="1"/>
  <c r="BF737" i="1"/>
  <c r="BE737" i="1"/>
  <c r="P737" i="1"/>
  <c r="N737" i="1"/>
  <c r="I737" i="1"/>
  <c r="L737" i="1" s="1"/>
  <c r="H737" i="1"/>
  <c r="BF736" i="1"/>
  <c r="BE736" i="1"/>
  <c r="P736" i="1"/>
  <c r="N736" i="1"/>
  <c r="I736" i="1"/>
  <c r="L736" i="1" s="1"/>
  <c r="H736" i="1"/>
  <c r="K736" i="1" s="1"/>
  <c r="BF735" i="1"/>
  <c r="BE735" i="1"/>
  <c r="P735" i="1"/>
  <c r="N735" i="1"/>
  <c r="I735" i="1"/>
  <c r="L735" i="1" s="1"/>
  <c r="H735" i="1"/>
  <c r="BF734" i="1"/>
  <c r="BE734" i="1"/>
  <c r="P734" i="1"/>
  <c r="N734" i="1"/>
  <c r="I734" i="1"/>
  <c r="L734" i="1" s="1"/>
  <c r="H734" i="1"/>
  <c r="BF733" i="1"/>
  <c r="BE733" i="1"/>
  <c r="P733" i="1"/>
  <c r="N733" i="1"/>
  <c r="I733" i="1"/>
  <c r="L733" i="1" s="1"/>
  <c r="H733" i="1"/>
  <c r="BF732" i="1"/>
  <c r="BE732" i="1"/>
  <c r="P732" i="1"/>
  <c r="N732" i="1"/>
  <c r="I732" i="1"/>
  <c r="L732" i="1" s="1"/>
  <c r="H732" i="1"/>
  <c r="BF731" i="1"/>
  <c r="BE731" i="1"/>
  <c r="P731" i="1"/>
  <c r="N731" i="1"/>
  <c r="I731" i="1"/>
  <c r="L731" i="1" s="1"/>
  <c r="H731" i="1"/>
  <c r="BF730" i="1"/>
  <c r="BE730" i="1"/>
  <c r="P730" i="1"/>
  <c r="N730" i="1"/>
  <c r="I730" i="1"/>
  <c r="L730" i="1" s="1"/>
  <c r="H730" i="1"/>
  <c r="BF729" i="1"/>
  <c r="BE729" i="1"/>
  <c r="P729" i="1"/>
  <c r="N729" i="1"/>
  <c r="I729" i="1"/>
  <c r="L729" i="1" s="1"/>
  <c r="H729" i="1"/>
  <c r="BF728" i="1"/>
  <c r="BE728" i="1"/>
  <c r="P728" i="1"/>
  <c r="N728" i="1"/>
  <c r="I728" i="1"/>
  <c r="L728" i="1" s="1"/>
  <c r="H728" i="1"/>
  <c r="BF727" i="1"/>
  <c r="BE727" i="1"/>
  <c r="P727" i="1"/>
  <c r="N727" i="1"/>
  <c r="I727" i="1"/>
  <c r="L727" i="1" s="1"/>
  <c r="H727" i="1"/>
  <c r="BF726" i="1"/>
  <c r="BE726" i="1"/>
  <c r="P726" i="1"/>
  <c r="N726" i="1"/>
  <c r="I726" i="1"/>
  <c r="L726" i="1" s="1"/>
  <c r="H726" i="1"/>
  <c r="BF725" i="1"/>
  <c r="BE725" i="1"/>
  <c r="P725" i="1"/>
  <c r="N725" i="1"/>
  <c r="I725" i="1"/>
  <c r="L725" i="1" s="1"/>
  <c r="H725" i="1"/>
  <c r="BF724" i="1"/>
  <c r="BE724" i="1"/>
  <c r="P724" i="1"/>
  <c r="N724" i="1"/>
  <c r="I724" i="1"/>
  <c r="L724" i="1" s="1"/>
  <c r="H724" i="1"/>
  <c r="BF723" i="1"/>
  <c r="BE723" i="1"/>
  <c r="P723" i="1"/>
  <c r="N723" i="1"/>
  <c r="I723" i="1"/>
  <c r="L723" i="1" s="1"/>
  <c r="H723" i="1"/>
  <c r="BF722" i="1"/>
  <c r="BE722" i="1"/>
  <c r="P722" i="1"/>
  <c r="N722" i="1"/>
  <c r="I722" i="1"/>
  <c r="L722" i="1" s="1"/>
  <c r="H722" i="1"/>
  <c r="BF721" i="1"/>
  <c r="BE721" i="1"/>
  <c r="P721" i="1"/>
  <c r="N721" i="1"/>
  <c r="I721" i="1"/>
  <c r="L721" i="1" s="1"/>
  <c r="H721" i="1"/>
  <c r="BF720" i="1"/>
  <c r="BE720" i="1"/>
  <c r="P720" i="1"/>
  <c r="N720" i="1"/>
  <c r="I720" i="1"/>
  <c r="L720" i="1" s="1"/>
  <c r="H720" i="1"/>
  <c r="BF719" i="1"/>
  <c r="BE719" i="1"/>
  <c r="P719" i="1"/>
  <c r="N719" i="1"/>
  <c r="L719" i="1"/>
  <c r="I719" i="1"/>
  <c r="H719" i="1"/>
  <c r="BF718" i="1"/>
  <c r="BE718" i="1"/>
  <c r="P718" i="1"/>
  <c r="N718" i="1"/>
  <c r="I718" i="1"/>
  <c r="L718" i="1" s="1"/>
  <c r="H718" i="1"/>
  <c r="BF717" i="1"/>
  <c r="BE717" i="1"/>
  <c r="P717" i="1"/>
  <c r="N717" i="1"/>
  <c r="I717" i="1"/>
  <c r="L717" i="1" s="1"/>
  <c r="H717" i="1"/>
  <c r="BF716" i="1"/>
  <c r="BE716" i="1"/>
  <c r="P716" i="1"/>
  <c r="N716" i="1"/>
  <c r="I716" i="1"/>
  <c r="L716" i="1" s="1"/>
  <c r="H716" i="1"/>
  <c r="BF715" i="1"/>
  <c r="BE715" i="1"/>
  <c r="P715" i="1"/>
  <c r="N715" i="1"/>
  <c r="I715" i="1"/>
  <c r="L715" i="1" s="1"/>
  <c r="H715" i="1"/>
  <c r="BF714" i="1"/>
  <c r="BE714" i="1"/>
  <c r="P714" i="1"/>
  <c r="N714" i="1"/>
  <c r="I714" i="1"/>
  <c r="L714" i="1" s="1"/>
  <c r="H714" i="1"/>
  <c r="BF713" i="1"/>
  <c r="BE713" i="1"/>
  <c r="P713" i="1"/>
  <c r="N713" i="1"/>
  <c r="I713" i="1"/>
  <c r="L713" i="1" s="1"/>
  <c r="H713" i="1"/>
  <c r="BF712" i="1"/>
  <c r="BE712" i="1"/>
  <c r="P712" i="1"/>
  <c r="N712" i="1"/>
  <c r="I712" i="1"/>
  <c r="L712" i="1" s="1"/>
  <c r="H712" i="1"/>
  <c r="BF711" i="1"/>
  <c r="BE711" i="1"/>
  <c r="P711" i="1"/>
  <c r="N711" i="1"/>
  <c r="I711" i="1"/>
  <c r="L711" i="1" s="1"/>
  <c r="H711" i="1"/>
  <c r="BF710" i="1"/>
  <c r="BE710" i="1"/>
  <c r="P710" i="1"/>
  <c r="N710" i="1"/>
  <c r="I710" i="1"/>
  <c r="L710" i="1" s="1"/>
  <c r="H710" i="1"/>
  <c r="BF709" i="1"/>
  <c r="BE709" i="1"/>
  <c r="P709" i="1"/>
  <c r="N709" i="1"/>
  <c r="I709" i="1"/>
  <c r="L709" i="1" s="1"/>
  <c r="H709" i="1"/>
  <c r="BF708" i="1"/>
  <c r="BE708" i="1"/>
  <c r="P708" i="1"/>
  <c r="N708" i="1"/>
  <c r="I708" i="1"/>
  <c r="L708" i="1" s="1"/>
  <c r="H708" i="1"/>
  <c r="BF707" i="1"/>
  <c r="BE707" i="1"/>
  <c r="P707" i="1"/>
  <c r="N707" i="1"/>
  <c r="I707" i="1"/>
  <c r="L707" i="1" s="1"/>
  <c r="H707" i="1"/>
  <c r="BF706" i="1"/>
  <c r="BE706" i="1"/>
  <c r="P706" i="1"/>
  <c r="N706" i="1"/>
  <c r="I706" i="1"/>
  <c r="L706" i="1" s="1"/>
  <c r="H706" i="1"/>
  <c r="BF705" i="1"/>
  <c r="BE705" i="1"/>
  <c r="P705" i="1"/>
  <c r="N705" i="1"/>
  <c r="I705" i="1"/>
  <c r="L705" i="1" s="1"/>
  <c r="H705" i="1"/>
  <c r="BF704" i="1"/>
  <c r="BE704" i="1"/>
  <c r="P704" i="1"/>
  <c r="N704" i="1"/>
  <c r="I704" i="1"/>
  <c r="L704" i="1" s="1"/>
  <c r="H704" i="1"/>
  <c r="BF703" i="1"/>
  <c r="BE703" i="1"/>
  <c r="P703" i="1"/>
  <c r="N703" i="1"/>
  <c r="I703" i="1"/>
  <c r="L703" i="1" s="1"/>
  <c r="H703" i="1"/>
  <c r="BF702" i="1"/>
  <c r="BE702" i="1"/>
  <c r="P702" i="1"/>
  <c r="N702" i="1"/>
  <c r="I702" i="1"/>
  <c r="L702" i="1" s="1"/>
  <c r="H702" i="1"/>
  <c r="BF701" i="1"/>
  <c r="BE701" i="1"/>
  <c r="P701" i="1"/>
  <c r="N701" i="1"/>
  <c r="I701" i="1"/>
  <c r="L701" i="1" s="1"/>
  <c r="H701" i="1"/>
  <c r="BF700" i="1"/>
  <c r="BE700" i="1"/>
  <c r="P700" i="1"/>
  <c r="N700" i="1"/>
  <c r="I700" i="1"/>
  <c r="L700" i="1" s="1"/>
  <c r="H700" i="1"/>
  <c r="BF699" i="1"/>
  <c r="BE699" i="1"/>
  <c r="P699" i="1"/>
  <c r="N699" i="1"/>
  <c r="I699" i="1"/>
  <c r="L699" i="1" s="1"/>
  <c r="H699" i="1"/>
  <c r="BF698" i="1"/>
  <c r="BE698" i="1"/>
  <c r="P698" i="1"/>
  <c r="N698" i="1"/>
  <c r="I698" i="1"/>
  <c r="L698" i="1" s="1"/>
  <c r="H698" i="1"/>
  <c r="BF697" i="1"/>
  <c r="BE697" i="1"/>
  <c r="P697" i="1"/>
  <c r="N697" i="1"/>
  <c r="I697" i="1"/>
  <c r="L697" i="1" s="1"/>
  <c r="H697" i="1"/>
  <c r="BF696" i="1"/>
  <c r="BE696" i="1"/>
  <c r="P696" i="1"/>
  <c r="N696" i="1"/>
  <c r="I696" i="1"/>
  <c r="L696" i="1" s="1"/>
  <c r="H696" i="1"/>
  <c r="BF695" i="1"/>
  <c r="BE695" i="1"/>
  <c r="P695" i="1"/>
  <c r="N695" i="1"/>
  <c r="I695" i="1"/>
  <c r="L695" i="1" s="1"/>
  <c r="H695" i="1"/>
  <c r="BF694" i="1"/>
  <c r="BE694" i="1"/>
  <c r="P694" i="1"/>
  <c r="N694" i="1"/>
  <c r="I694" i="1"/>
  <c r="L694" i="1" s="1"/>
  <c r="H694" i="1"/>
  <c r="BF693" i="1"/>
  <c r="BE693" i="1"/>
  <c r="P693" i="1"/>
  <c r="N693" i="1"/>
  <c r="L693" i="1"/>
  <c r="I693" i="1"/>
  <c r="H693" i="1"/>
  <c r="BF692" i="1"/>
  <c r="BE692" i="1"/>
  <c r="P692" i="1"/>
  <c r="N692" i="1"/>
  <c r="I692" i="1"/>
  <c r="L692" i="1" s="1"/>
  <c r="H692" i="1"/>
  <c r="BF691" i="1"/>
  <c r="BE691" i="1"/>
  <c r="P691" i="1"/>
  <c r="N691" i="1"/>
  <c r="I691" i="1"/>
  <c r="L691" i="1" s="1"/>
  <c r="H691" i="1"/>
  <c r="BF690" i="1"/>
  <c r="BE690" i="1"/>
  <c r="P690" i="1"/>
  <c r="N690" i="1"/>
  <c r="I690" i="1"/>
  <c r="L690" i="1" s="1"/>
  <c r="H690" i="1"/>
  <c r="BF689" i="1"/>
  <c r="BE689" i="1"/>
  <c r="P689" i="1"/>
  <c r="N689" i="1"/>
  <c r="I689" i="1"/>
  <c r="L689" i="1" s="1"/>
  <c r="H689" i="1"/>
  <c r="BF688" i="1"/>
  <c r="BE688" i="1"/>
  <c r="P688" i="1"/>
  <c r="N688" i="1"/>
  <c r="I688" i="1"/>
  <c r="L688" i="1" s="1"/>
  <c r="H688" i="1"/>
  <c r="J688" i="1" s="1"/>
  <c r="BF687" i="1"/>
  <c r="BE687" i="1"/>
  <c r="P687" i="1"/>
  <c r="N687" i="1"/>
  <c r="I687" i="1"/>
  <c r="L687" i="1" s="1"/>
  <c r="H687" i="1"/>
  <c r="BF686" i="1"/>
  <c r="BE686" i="1"/>
  <c r="P686" i="1"/>
  <c r="N686" i="1"/>
  <c r="I686" i="1"/>
  <c r="L686" i="1" s="1"/>
  <c r="H686" i="1"/>
  <c r="K686" i="1" s="1"/>
  <c r="BF685" i="1"/>
  <c r="BE685" i="1"/>
  <c r="P685" i="1"/>
  <c r="N685" i="1"/>
  <c r="I685" i="1"/>
  <c r="L685" i="1" s="1"/>
  <c r="H685" i="1"/>
  <c r="K685" i="1" s="1"/>
  <c r="BF684" i="1"/>
  <c r="BE684" i="1"/>
  <c r="P684" i="1"/>
  <c r="N684" i="1"/>
  <c r="I684" i="1"/>
  <c r="L684" i="1" s="1"/>
  <c r="H684" i="1"/>
  <c r="BF683" i="1"/>
  <c r="BE683" i="1"/>
  <c r="P683" i="1"/>
  <c r="N683" i="1"/>
  <c r="I683" i="1"/>
  <c r="L683" i="1" s="1"/>
  <c r="H683" i="1"/>
  <c r="BF682" i="1"/>
  <c r="BE682" i="1"/>
  <c r="P682" i="1"/>
  <c r="N682" i="1"/>
  <c r="I682" i="1"/>
  <c r="L682" i="1" s="1"/>
  <c r="H682" i="1"/>
  <c r="K682" i="1" s="1"/>
  <c r="BF681" i="1"/>
  <c r="BE681" i="1"/>
  <c r="P681" i="1"/>
  <c r="N681" i="1"/>
  <c r="I681" i="1"/>
  <c r="L681" i="1" s="1"/>
  <c r="H681" i="1"/>
  <c r="BF680" i="1"/>
  <c r="BE680" i="1"/>
  <c r="P680" i="1"/>
  <c r="N680" i="1"/>
  <c r="I680" i="1"/>
  <c r="L680" i="1" s="1"/>
  <c r="H680" i="1"/>
  <c r="J680" i="1" s="1"/>
  <c r="BF679" i="1"/>
  <c r="BE679" i="1"/>
  <c r="P679" i="1"/>
  <c r="N679" i="1"/>
  <c r="I679" i="1"/>
  <c r="L679" i="1" s="1"/>
  <c r="H679" i="1"/>
  <c r="BF678" i="1"/>
  <c r="BE678" i="1"/>
  <c r="P678" i="1"/>
  <c r="N678" i="1"/>
  <c r="I678" i="1"/>
  <c r="L678" i="1" s="1"/>
  <c r="H678" i="1"/>
  <c r="K678" i="1" s="1"/>
  <c r="BF677" i="1"/>
  <c r="BE677" i="1"/>
  <c r="P677" i="1"/>
  <c r="N677" i="1"/>
  <c r="I677" i="1"/>
  <c r="L677" i="1" s="1"/>
  <c r="H677" i="1"/>
  <c r="K677" i="1" s="1"/>
  <c r="BF676" i="1"/>
  <c r="BE676" i="1"/>
  <c r="P676" i="1"/>
  <c r="N676" i="1"/>
  <c r="I676" i="1"/>
  <c r="L676" i="1" s="1"/>
  <c r="H676" i="1"/>
  <c r="BF675" i="1"/>
  <c r="BE675" i="1"/>
  <c r="P675" i="1"/>
  <c r="N675" i="1"/>
  <c r="I675" i="1"/>
  <c r="L675" i="1" s="1"/>
  <c r="H675" i="1"/>
  <c r="BF674" i="1"/>
  <c r="BE674" i="1"/>
  <c r="P674" i="1"/>
  <c r="N674" i="1"/>
  <c r="I674" i="1"/>
  <c r="L674" i="1" s="1"/>
  <c r="H674" i="1"/>
  <c r="K674" i="1" s="1"/>
  <c r="BF673" i="1"/>
  <c r="BE673" i="1"/>
  <c r="P673" i="1"/>
  <c r="N673" i="1"/>
  <c r="I673" i="1"/>
  <c r="L673" i="1" s="1"/>
  <c r="H673" i="1"/>
  <c r="BF672" i="1"/>
  <c r="BE672" i="1"/>
  <c r="P672" i="1"/>
  <c r="N672" i="1"/>
  <c r="I672" i="1"/>
  <c r="L672" i="1" s="1"/>
  <c r="H672" i="1"/>
  <c r="J672" i="1" s="1"/>
  <c r="BF671" i="1"/>
  <c r="BE671" i="1"/>
  <c r="P671" i="1"/>
  <c r="N671" i="1"/>
  <c r="I671" i="1"/>
  <c r="L671" i="1" s="1"/>
  <c r="H671" i="1"/>
  <c r="J671" i="1" s="1"/>
  <c r="BF670" i="1"/>
  <c r="BE670" i="1"/>
  <c r="P670" i="1"/>
  <c r="N670" i="1"/>
  <c r="I670" i="1"/>
  <c r="L670" i="1" s="1"/>
  <c r="H670" i="1"/>
  <c r="K670" i="1" s="1"/>
  <c r="BF669" i="1"/>
  <c r="BE669" i="1"/>
  <c r="P669" i="1"/>
  <c r="N669" i="1"/>
  <c r="I669" i="1"/>
  <c r="L669" i="1" s="1"/>
  <c r="H669" i="1"/>
  <c r="K669" i="1" s="1"/>
  <c r="BF668" i="1"/>
  <c r="BE668" i="1"/>
  <c r="P668" i="1"/>
  <c r="N668" i="1"/>
  <c r="K668" i="1"/>
  <c r="I668" i="1"/>
  <c r="L668" i="1" s="1"/>
  <c r="H668" i="1"/>
  <c r="BF667" i="1"/>
  <c r="BE667" i="1"/>
  <c r="P667" i="1"/>
  <c r="N667" i="1"/>
  <c r="I667" i="1"/>
  <c r="L667" i="1" s="1"/>
  <c r="H667" i="1"/>
  <c r="K667" i="1" s="1"/>
  <c r="BF666" i="1"/>
  <c r="BE666" i="1"/>
  <c r="P666" i="1"/>
  <c r="N666" i="1"/>
  <c r="I666" i="1"/>
  <c r="L666" i="1" s="1"/>
  <c r="H666" i="1"/>
  <c r="K666" i="1" s="1"/>
  <c r="BF665" i="1"/>
  <c r="BE665" i="1"/>
  <c r="P665" i="1"/>
  <c r="N665" i="1"/>
  <c r="I665" i="1"/>
  <c r="L665" i="1" s="1"/>
  <c r="H665" i="1"/>
  <c r="K665" i="1" s="1"/>
  <c r="BF664" i="1"/>
  <c r="BE664" i="1"/>
  <c r="N664" i="1"/>
  <c r="I664" i="1"/>
  <c r="L664" i="1" s="1"/>
  <c r="H664" i="1"/>
  <c r="BF663" i="1"/>
  <c r="BE663" i="1"/>
  <c r="P663" i="1"/>
  <c r="N663" i="1"/>
  <c r="I663" i="1"/>
  <c r="L663" i="1" s="1"/>
  <c r="H663" i="1"/>
  <c r="BF662" i="1"/>
  <c r="BE662" i="1"/>
  <c r="P662" i="1"/>
  <c r="N662" i="1"/>
  <c r="I662" i="1"/>
  <c r="L662" i="1" s="1"/>
  <c r="H662" i="1"/>
  <c r="K662" i="1" s="1"/>
  <c r="BF661" i="1"/>
  <c r="BE661" i="1"/>
  <c r="P661" i="1"/>
  <c r="N661" i="1"/>
  <c r="I661" i="1"/>
  <c r="L661" i="1" s="1"/>
  <c r="H661" i="1"/>
  <c r="K661" i="1" s="1"/>
  <c r="BF660" i="1"/>
  <c r="BE660" i="1"/>
  <c r="P660" i="1"/>
  <c r="N660" i="1"/>
  <c r="I660" i="1"/>
  <c r="L660" i="1" s="1"/>
  <c r="H660" i="1"/>
  <c r="BF659" i="1"/>
  <c r="BE659" i="1"/>
  <c r="P659" i="1"/>
  <c r="N659" i="1"/>
  <c r="L659" i="1"/>
  <c r="I659" i="1"/>
  <c r="H659" i="1"/>
  <c r="K659" i="1" s="1"/>
  <c r="BF658" i="1"/>
  <c r="BE658" i="1"/>
  <c r="P658" i="1"/>
  <c r="N658" i="1"/>
  <c r="I658" i="1"/>
  <c r="L658" i="1" s="1"/>
  <c r="H658" i="1"/>
  <c r="K658" i="1" s="1"/>
  <c r="M658" i="1" s="1"/>
  <c r="O658" i="1" s="1"/>
  <c r="Q658" i="1" s="1"/>
  <c r="BF657" i="1"/>
  <c r="BE657" i="1"/>
  <c r="P657" i="1"/>
  <c r="N657" i="1"/>
  <c r="I657" i="1"/>
  <c r="L657" i="1" s="1"/>
  <c r="H657" i="1"/>
  <c r="K657" i="1" s="1"/>
  <c r="BF656" i="1"/>
  <c r="BE656" i="1"/>
  <c r="P656" i="1"/>
  <c r="N656" i="1"/>
  <c r="I656" i="1"/>
  <c r="L656" i="1" s="1"/>
  <c r="H656" i="1"/>
  <c r="J656" i="1" s="1"/>
  <c r="BF655" i="1"/>
  <c r="BE655" i="1"/>
  <c r="P655" i="1"/>
  <c r="N655" i="1"/>
  <c r="I655" i="1"/>
  <c r="L655" i="1" s="1"/>
  <c r="H655" i="1"/>
  <c r="K655" i="1" s="1"/>
  <c r="BF654" i="1"/>
  <c r="BE654" i="1"/>
  <c r="P654" i="1"/>
  <c r="N654" i="1"/>
  <c r="I654" i="1"/>
  <c r="L654" i="1" s="1"/>
  <c r="H654" i="1"/>
  <c r="K654" i="1" s="1"/>
  <c r="BF653" i="1"/>
  <c r="BE653" i="1"/>
  <c r="P653" i="1"/>
  <c r="N653" i="1"/>
  <c r="I653" i="1"/>
  <c r="L653" i="1" s="1"/>
  <c r="H653" i="1"/>
  <c r="BF652" i="1"/>
  <c r="BE652" i="1"/>
  <c r="P652" i="1"/>
  <c r="N652" i="1"/>
  <c r="I652" i="1"/>
  <c r="L652" i="1" s="1"/>
  <c r="H652" i="1"/>
  <c r="K652" i="1" s="1"/>
  <c r="BF651" i="1"/>
  <c r="BE651" i="1"/>
  <c r="P651" i="1"/>
  <c r="N651" i="1"/>
  <c r="I651" i="1"/>
  <c r="L651" i="1" s="1"/>
  <c r="H651" i="1"/>
  <c r="BF650" i="1"/>
  <c r="BE650" i="1"/>
  <c r="P650" i="1"/>
  <c r="N650" i="1"/>
  <c r="I650" i="1"/>
  <c r="L650" i="1" s="1"/>
  <c r="H650" i="1"/>
  <c r="BF649" i="1"/>
  <c r="BE649" i="1"/>
  <c r="P649" i="1"/>
  <c r="N649" i="1"/>
  <c r="I649" i="1"/>
  <c r="H649" i="1"/>
  <c r="K649" i="1" s="1"/>
  <c r="BF648" i="1"/>
  <c r="BE648" i="1"/>
  <c r="P648" i="1"/>
  <c r="N648" i="1"/>
  <c r="K648" i="1"/>
  <c r="I648" i="1"/>
  <c r="L648" i="1" s="1"/>
  <c r="H648" i="1"/>
  <c r="BF647" i="1"/>
  <c r="BE647" i="1"/>
  <c r="P647" i="1"/>
  <c r="N647" i="1"/>
  <c r="I647" i="1"/>
  <c r="L647" i="1" s="1"/>
  <c r="H647" i="1"/>
  <c r="K647" i="1" s="1"/>
  <c r="M647" i="1" s="1"/>
  <c r="O647" i="1" s="1"/>
  <c r="BF646" i="1"/>
  <c r="BE646" i="1"/>
  <c r="P646" i="1"/>
  <c r="N646" i="1"/>
  <c r="I646" i="1"/>
  <c r="L646" i="1" s="1"/>
  <c r="H646" i="1"/>
  <c r="K646" i="1" s="1"/>
  <c r="BF645" i="1"/>
  <c r="BE645" i="1"/>
  <c r="P645" i="1"/>
  <c r="N645" i="1"/>
  <c r="L645" i="1"/>
  <c r="I645" i="1"/>
  <c r="H645" i="1"/>
  <c r="BF644" i="1"/>
  <c r="BE644" i="1"/>
  <c r="P644" i="1"/>
  <c r="N644" i="1"/>
  <c r="I644" i="1"/>
  <c r="L644" i="1" s="1"/>
  <c r="H644" i="1"/>
  <c r="K644" i="1" s="1"/>
  <c r="BF643" i="1"/>
  <c r="BE643" i="1"/>
  <c r="P643" i="1"/>
  <c r="N643" i="1"/>
  <c r="I643" i="1"/>
  <c r="L643" i="1" s="1"/>
  <c r="H643" i="1"/>
  <c r="K643" i="1" s="1"/>
  <c r="BF642" i="1"/>
  <c r="BE642" i="1"/>
  <c r="P642" i="1"/>
  <c r="N642" i="1"/>
  <c r="I642" i="1"/>
  <c r="L642" i="1" s="1"/>
  <c r="H642" i="1"/>
  <c r="K642" i="1" s="1"/>
  <c r="BF641" i="1"/>
  <c r="BE641" i="1"/>
  <c r="P641" i="1"/>
  <c r="N641" i="1"/>
  <c r="I641" i="1"/>
  <c r="L641" i="1" s="1"/>
  <c r="H641" i="1"/>
  <c r="K641" i="1" s="1"/>
  <c r="BF640" i="1"/>
  <c r="BE640" i="1"/>
  <c r="P640" i="1"/>
  <c r="N640" i="1"/>
  <c r="I640" i="1"/>
  <c r="L640" i="1" s="1"/>
  <c r="H640" i="1"/>
  <c r="K640" i="1" s="1"/>
  <c r="BF639" i="1"/>
  <c r="BE639" i="1"/>
  <c r="P639" i="1"/>
  <c r="N639" i="1"/>
  <c r="I639" i="1"/>
  <c r="L639" i="1" s="1"/>
  <c r="H639" i="1"/>
  <c r="K639" i="1" s="1"/>
  <c r="BF638" i="1"/>
  <c r="BE638" i="1"/>
  <c r="P638" i="1"/>
  <c r="N638" i="1"/>
  <c r="I638" i="1"/>
  <c r="L638" i="1" s="1"/>
  <c r="H638" i="1"/>
  <c r="BF637" i="1"/>
  <c r="BE637" i="1"/>
  <c r="P637" i="1"/>
  <c r="N637" i="1"/>
  <c r="I637" i="1"/>
  <c r="L637" i="1" s="1"/>
  <c r="H637" i="1"/>
  <c r="BF636" i="1"/>
  <c r="BE636" i="1"/>
  <c r="N636" i="1"/>
  <c r="I636" i="1"/>
  <c r="L636" i="1" s="1"/>
  <c r="H636" i="1"/>
  <c r="K636" i="1" s="1"/>
  <c r="BF635" i="1"/>
  <c r="BE635" i="1"/>
  <c r="P635" i="1"/>
  <c r="N635" i="1"/>
  <c r="I635" i="1"/>
  <c r="L635" i="1" s="1"/>
  <c r="H635" i="1"/>
  <c r="K635" i="1" s="1"/>
  <c r="BF634" i="1"/>
  <c r="BE634" i="1"/>
  <c r="P634" i="1"/>
  <c r="N634" i="1"/>
  <c r="K634" i="1"/>
  <c r="I634" i="1"/>
  <c r="L634" i="1" s="1"/>
  <c r="H634" i="1"/>
  <c r="BF633" i="1"/>
  <c r="BE633" i="1"/>
  <c r="P633" i="1"/>
  <c r="N633" i="1"/>
  <c r="I633" i="1"/>
  <c r="L633" i="1" s="1"/>
  <c r="H633" i="1"/>
  <c r="K633" i="1" s="1"/>
  <c r="BF632" i="1"/>
  <c r="BE632" i="1"/>
  <c r="P632" i="1"/>
  <c r="N632" i="1"/>
  <c r="I632" i="1"/>
  <c r="L632" i="1" s="1"/>
  <c r="H632" i="1"/>
  <c r="K632" i="1" s="1"/>
  <c r="BF631" i="1"/>
  <c r="BE631" i="1"/>
  <c r="P631" i="1"/>
  <c r="N631" i="1"/>
  <c r="I631" i="1"/>
  <c r="L631" i="1" s="1"/>
  <c r="H631" i="1"/>
  <c r="K631" i="1" s="1"/>
  <c r="BF630" i="1"/>
  <c r="BE630" i="1"/>
  <c r="P630" i="1"/>
  <c r="N630" i="1"/>
  <c r="I630" i="1"/>
  <c r="L630" i="1" s="1"/>
  <c r="H630" i="1"/>
  <c r="K630" i="1" s="1"/>
  <c r="BF629" i="1"/>
  <c r="BE629" i="1"/>
  <c r="P629" i="1"/>
  <c r="N629" i="1"/>
  <c r="I629" i="1"/>
  <c r="L629" i="1" s="1"/>
  <c r="H629" i="1"/>
  <c r="K629" i="1" s="1"/>
  <c r="BF628" i="1"/>
  <c r="BE628" i="1"/>
  <c r="P628" i="1"/>
  <c r="N628" i="1"/>
  <c r="I628" i="1"/>
  <c r="L628" i="1" s="1"/>
  <c r="H628" i="1"/>
  <c r="K628" i="1" s="1"/>
  <c r="BF627" i="1"/>
  <c r="BE627" i="1"/>
  <c r="P627" i="1"/>
  <c r="N627" i="1"/>
  <c r="I627" i="1"/>
  <c r="L627" i="1" s="1"/>
  <c r="H627" i="1"/>
  <c r="K627" i="1" s="1"/>
  <c r="BF626" i="1"/>
  <c r="BE626" i="1"/>
  <c r="P626" i="1"/>
  <c r="N626" i="1"/>
  <c r="I626" i="1"/>
  <c r="L626" i="1" s="1"/>
  <c r="H626" i="1"/>
  <c r="K626" i="1" s="1"/>
  <c r="BF625" i="1"/>
  <c r="BE625" i="1"/>
  <c r="P625" i="1"/>
  <c r="N625" i="1"/>
  <c r="I625" i="1"/>
  <c r="L625" i="1" s="1"/>
  <c r="H625" i="1"/>
  <c r="K625" i="1" s="1"/>
  <c r="BF624" i="1"/>
  <c r="BE624" i="1"/>
  <c r="P624" i="1"/>
  <c r="N624" i="1"/>
  <c r="I624" i="1"/>
  <c r="L624" i="1" s="1"/>
  <c r="H624" i="1"/>
  <c r="K624" i="1" s="1"/>
  <c r="BF623" i="1"/>
  <c r="BE623" i="1"/>
  <c r="P623" i="1"/>
  <c r="N623" i="1"/>
  <c r="I623" i="1"/>
  <c r="L623" i="1" s="1"/>
  <c r="H623" i="1"/>
  <c r="K623" i="1" s="1"/>
  <c r="BF622" i="1"/>
  <c r="BE622" i="1"/>
  <c r="P622" i="1"/>
  <c r="N622" i="1"/>
  <c r="I622" i="1"/>
  <c r="L622" i="1" s="1"/>
  <c r="H622" i="1"/>
  <c r="K622" i="1" s="1"/>
  <c r="BF621" i="1"/>
  <c r="BE621" i="1"/>
  <c r="P621" i="1"/>
  <c r="N621" i="1"/>
  <c r="I621" i="1"/>
  <c r="L621" i="1" s="1"/>
  <c r="H621" i="1"/>
  <c r="K621" i="1" s="1"/>
  <c r="BF620" i="1"/>
  <c r="BE620" i="1"/>
  <c r="P620" i="1"/>
  <c r="N620" i="1"/>
  <c r="I620" i="1"/>
  <c r="L620" i="1" s="1"/>
  <c r="H620" i="1"/>
  <c r="K620" i="1" s="1"/>
  <c r="BF619" i="1"/>
  <c r="BE619" i="1"/>
  <c r="P619" i="1"/>
  <c r="N619" i="1"/>
  <c r="I619" i="1"/>
  <c r="L619" i="1" s="1"/>
  <c r="H619" i="1"/>
  <c r="K619" i="1" s="1"/>
  <c r="BF618" i="1"/>
  <c r="BE618" i="1"/>
  <c r="P618" i="1"/>
  <c r="N618" i="1"/>
  <c r="I618" i="1"/>
  <c r="L618" i="1" s="1"/>
  <c r="H618" i="1"/>
  <c r="K618" i="1" s="1"/>
  <c r="BF617" i="1"/>
  <c r="BE617" i="1"/>
  <c r="P617" i="1"/>
  <c r="N617" i="1"/>
  <c r="K617" i="1"/>
  <c r="I617" i="1"/>
  <c r="L617" i="1" s="1"/>
  <c r="H617" i="1"/>
  <c r="BF616" i="1"/>
  <c r="BE616" i="1"/>
  <c r="P616" i="1"/>
  <c r="N616" i="1"/>
  <c r="I616" i="1"/>
  <c r="L616" i="1" s="1"/>
  <c r="H616" i="1"/>
  <c r="K616" i="1" s="1"/>
  <c r="BF615" i="1"/>
  <c r="BE615" i="1"/>
  <c r="P615" i="1"/>
  <c r="N615" i="1"/>
  <c r="I615" i="1"/>
  <c r="L615" i="1" s="1"/>
  <c r="H615" i="1"/>
  <c r="K615" i="1" s="1"/>
  <c r="BF614" i="1"/>
  <c r="BE614" i="1"/>
  <c r="P614" i="1"/>
  <c r="N614" i="1"/>
  <c r="I614" i="1"/>
  <c r="L614" i="1" s="1"/>
  <c r="H614" i="1"/>
  <c r="K614" i="1" s="1"/>
  <c r="BF613" i="1"/>
  <c r="BE613" i="1"/>
  <c r="P613" i="1"/>
  <c r="N613" i="1"/>
  <c r="I613" i="1"/>
  <c r="L613" i="1" s="1"/>
  <c r="H613" i="1"/>
  <c r="K613" i="1" s="1"/>
  <c r="BF612" i="1"/>
  <c r="BE612" i="1"/>
  <c r="P612" i="1"/>
  <c r="N612" i="1"/>
  <c r="I612" i="1"/>
  <c r="L612" i="1" s="1"/>
  <c r="H612" i="1"/>
  <c r="K612" i="1" s="1"/>
  <c r="BF611" i="1"/>
  <c r="BE611" i="1"/>
  <c r="P611" i="1"/>
  <c r="N611" i="1"/>
  <c r="I611" i="1"/>
  <c r="L611" i="1" s="1"/>
  <c r="H611" i="1"/>
  <c r="K611" i="1" s="1"/>
  <c r="BF610" i="1"/>
  <c r="BE610" i="1"/>
  <c r="P610" i="1"/>
  <c r="N610" i="1"/>
  <c r="I610" i="1"/>
  <c r="L610" i="1" s="1"/>
  <c r="H610" i="1"/>
  <c r="K610" i="1" s="1"/>
  <c r="BF609" i="1"/>
  <c r="BE609" i="1"/>
  <c r="P609" i="1"/>
  <c r="N609" i="1"/>
  <c r="I609" i="1"/>
  <c r="L609" i="1" s="1"/>
  <c r="H609" i="1"/>
  <c r="K609" i="1" s="1"/>
  <c r="BF608" i="1"/>
  <c r="BE608" i="1"/>
  <c r="P608" i="1"/>
  <c r="N608" i="1"/>
  <c r="I608" i="1"/>
  <c r="L608" i="1" s="1"/>
  <c r="H608" i="1"/>
  <c r="K608" i="1" s="1"/>
  <c r="BF607" i="1"/>
  <c r="BE607" i="1"/>
  <c r="P607" i="1"/>
  <c r="N607" i="1"/>
  <c r="I607" i="1"/>
  <c r="L607" i="1" s="1"/>
  <c r="H607" i="1"/>
  <c r="K607" i="1" s="1"/>
  <c r="BF606" i="1"/>
  <c r="BE606" i="1"/>
  <c r="P606" i="1"/>
  <c r="N606" i="1"/>
  <c r="I606" i="1"/>
  <c r="L606" i="1" s="1"/>
  <c r="H606" i="1"/>
  <c r="K606" i="1" s="1"/>
  <c r="BF605" i="1"/>
  <c r="BE605" i="1"/>
  <c r="P605" i="1"/>
  <c r="N605" i="1"/>
  <c r="I605" i="1"/>
  <c r="L605" i="1" s="1"/>
  <c r="H605" i="1"/>
  <c r="K605" i="1" s="1"/>
  <c r="BF604" i="1"/>
  <c r="BE604" i="1"/>
  <c r="P604" i="1"/>
  <c r="N604" i="1"/>
  <c r="I604" i="1"/>
  <c r="L604" i="1" s="1"/>
  <c r="H604" i="1"/>
  <c r="K604" i="1" s="1"/>
  <c r="BF603" i="1"/>
  <c r="BE603" i="1"/>
  <c r="N603" i="1"/>
  <c r="I603" i="1"/>
  <c r="L603" i="1" s="1"/>
  <c r="H603" i="1"/>
  <c r="BF602" i="1"/>
  <c r="BE602" i="1"/>
  <c r="P602" i="1"/>
  <c r="N602" i="1"/>
  <c r="I602" i="1"/>
  <c r="L602" i="1" s="1"/>
  <c r="H602" i="1"/>
  <c r="BF601" i="1"/>
  <c r="BE601" i="1"/>
  <c r="P601" i="1"/>
  <c r="N601" i="1"/>
  <c r="I601" i="1"/>
  <c r="L601" i="1" s="1"/>
  <c r="H601" i="1"/>
  <c r="BF600" i="1"/>
  <c r="BE600" i="1"/>
  <c r="P600" i="1"/>
  <c r="N600" i="1"/>
  <c r="I600" i="1"/>
  <c r="L600" i="1" s="1"/>
  <c r="H600" i="1"/>
  <c r="BF599" i="1"/>
  <c r="BE599" i="1"/>
  <c r="P599" i="1"/>
  <c r="N599" i="1"/>
  <c r="I599" i="1"/>
  <c r="L599" i="1" s="1"/>
  <c r="H599" i="1"/>
  <c r="BF598" i="1"/>
  <c r="BE598" i="1"/>
  <c r="P598" i="1"/>
  <c r="N598" i="1"/>
  <c r="I598" i="1"/>
  <c r="L598" i="1" s="1"/>
  <c r="H598" i="1"/>
  <c r="BF597" i="1"/>
  <c r="BE597" i="1"/>
  <c r="P597" i="1"/>
  <c r="N597" i="1"/>
  <c r="I597" i="1"/>
  <c r="L597" i="1" s="1"/>
  <c r="H597" i="1"/>
  <c r="BF596" i="1"/>
  <c r="BE596" i="1"/>
  <c r="P596" i="1"/>
  <c r="N596" i="1"/>
  <c r="I596" i="1"/>
  <c r="L596" i="1" s="1"/>
  <c r="H596" i="1"/>
  <c r="J596" i="1" s="1"/>
  <c r="BF595" i="1"/>
  <c r="BE595" i="1"/>
  <c r="P595" i="1"/>
  <c r="N595" i="1"/>
  <c r="I595" i="1"/>
  <c r="L595" i="1" s="1"/>
  <c r="H595" i="1"/>
  <c r="J595" i="1" s="1"/>
  <c r="BF594" i="1"/>
  <c r="BE594" i="1"/>
  <c r="P594" i="1"/>
  <c r="N594" i="1"/>
  <c r="I594" i="1"/>
  <c r="L594" i="1" s="1"/>
  <c r="H594" i="1"/>
  <c r="BF593" i="1"/>
  <c r="BE593" i="1"/>
  <c r="P593" i="1"/>
  <c r="N593" i="1"/>
  <c r="I593" i="1"/>
  <c r="L593" i="1" s="1"/>
  <c r="H593" i="1"/>
  <c r="K593" i="1" s="1"/>
  <c r="BF592" i="1"/>
  <c r="BE592" i="1"/>
  <c r="P592" i="1"/>
  <c r="N592" i="1"/>
  <c r="I592" i="1"/>
  <c r="L592" i="1" s="1"/>
  <c r="H592" i="1"/>
  <c r="K592" i="1" s="1"/>
  <c r="BF591" i="1"/>
  <c r="BE591" i="1"/>
  <c r="P591" i="1"/>
  <c r="N591" i="1"/>
  <c r="I591" i="1"/>
  <c r="L591" i="1" s="1"/>
  <c r="H591" i="1"/>
  <c r="K591" i="1" s="1"/>
  <c r="BF590" i="1"/>
  <c r="BE590" i="1"/>
  <c r="P590" i="1"/>
  <c r="N590" i="1"/>
  <c r="I590" i="1"/>
  <c r="L590" i="1" s="1"/>
  <c r="H590" i="1"/>
  <c r="K590" i="1" s="1"/>
  <c r="BF589" i="1"/>
  <c r="BE589" i="1"/>
  <c r="P589" i="1"/>
  <c r="N589" i="1"/>
  <c r="I589" i="1"/>
  <c r="L589" i="1" s="1"/>
  <c r="H589" i="1"/>
  <c r="K589" i="1" s="1"/>
  <c r="BF588" i="1"/>
  <c r="BE588" i="1"/>
  <c r="P588" i="1"/>
  <c r="N588" i="1"/>
  <c r="I588" i="1"/>
  <c r="L588" i="1" s="1"/>
  <c r="H588" i="1"/>
  <c r="K588" i="1" s="1"/>
  <c r="BF587" i="1"/>
  <c r="BE587" i="1"/>
  <c r="P587" i="1"/>
  <c r="N587" i="1"/>
  <c r="I587" i="1"/>
  <c r="L587" i="1" s="1"/>
  <c r="H587" i="1"/>
  <c r="K587" i="1" s="1"/>
  <c r="BF586" i="1"/>
  <c r="BE586" i="1"/>
  <c r="P586" i="1"/>
  <c r="N586" i="1"/>
  <c r="I586" i="1"/>
  <c r="L586" i="1" s="1"/>
  <c r="H586" i="1"/>
  <c r="K586" i="1" s="1"/>
  <c r="BF585" i="1"/>
  <c r="BE585" i="1"/>
  <c r="P585" i="1"/>
  <c r="N585" i="1"/>
  <c r="I585" i="1"/>
  <c r="L585" i="1" s="1"/>
  <c r="H585" i="1"/>
  <c r="K585" i="1" s="1"/>
  <c r="BF584" i="1"/>
  <c r="BE584" i="1"/>
  <c r="P584" i="1"/>
  <c r="N584" i="1"/>
  <c r="I584" i="1"/>
  <c r="L584" i="1" s="1"/>
  <c r="H584" i="1"/>
  <c r="BF583" i="1"/>
  <c r="BE583" i="1"/>
  <c r="P583" i="1"/>
  <c r="N583" i="1"/>
  <c r="I583" i="1"/>
  <c r="L583" i="1" s="1"/>
  <c r="H583" i="1"/>
  <c r="BF582" i="1"/>
  <c r="BE582" i="1"/>
  <c r="P582" i="1"/>
  <c r="N582" i="1"/>
  <c r="I582" i="1"/>
  <c r="L582" i="1" s="1"/>
  <c r="H582" i="1"/>
  <c r="BF581" i="1"/>
  <c r="BE581" i="1"/>
  <c r="P581" i="1"/>
  <c r="N581" i="1"/>
  <c r="I581" i="1"/>
  <c r="L581" i="1" s="1"/>
  <c r="H581" i="1"/>
  <c r="BF580" i="1"/>
  <c r="BE580" i="1"/>
  <c r="P580" i="1"/>
  <c r="N580" i="1"/>
  <c r="I580" i="1"/>
  <c r="L580" i="1" s="1"/>
  <c r="H580" i="1"/>
  <c r="BF579" i="1"/>
  <c r="BE579" i="1"/>
  <c r="P579" i="1"/>
  <c r="N579" i="1"/>
  <c r="I579" i="1"/>
  <c r="L579" i="1" s="1"/>
  <c r="H579" i="1"/>
  <c r="BF578" i="1"/>
  <c r="BE578" i="1"/>
  <c r="P578" i="1"/>
  <c r="N578" i="1"/>
  <c r="I578" i="1"/>
  <c r="L578" i="1" s="1"/>
  <c r="H578" i="1"/>
  <c r="BF577" i="1"/>
  <c r="BE577" i="1"/>
  <c r="P577" i="1"/>
  <c r="N577" i="1"/>
  <c r="I577" i="1"/>
  <c r="L577" i="1" s="1"/>
  <c r="H577" i="1"/>
  <c r="BF576" i="1"/>
  <c r="BE576" i="1"/>
  <c r="P576" i="1"/>
  <c r="N576" i="1"/>
  <c r="I576" i="1"/>
  <c r="L576" i="1" s="1"/>
  <c r="H576" i="1"/>
  <c r="BF575" i="1"/>
  <c r="BE575" i="1"/>
  <c r="P575" i="1"/>
  <c r="N575" i="1"/>
  <c r="I575" i="1"/>
  <c r="L575" i="1" s="1"/>
  <c r="H575" i="1"/>
  <c r="BF574" i="1"/>
  <c r="BE574" i="1"/>
  <c r="P574" i="1"/>
  <c r="N574" i="1"/>
  <c r="I574" i="1"/>
  <c r="L574" i="1" s="1"/>
  <c r="H574" i="1"/>
  <c r="J574" i="1" s="1"/>
  <c r="BF573" i="1"/>
  <c r="BE573" i="1"/>
  <c r="P573" i="1"/>
  <c r="N573" i="1"/>
  <c r="I573" i="1"/>
  <c r="L573" i="1" s="1"/>
  <c r="H573" i="1"/>
  <c r="BF572" i="1"/>
  <c r="BE572" i="1"/>
  <c r="P572" i="1"/>
  <c r="N572" i="1"/>
  <c r="I572" i="1"/>
  <c r="L572" i="1" s="1"/>
  <c r="H572" i="1"/>
  <c r="BF571" i="1"/>
  <c r="BE571" i="1"/>
  <c r="P571" i="1"/>
  <c r="N571" i="1"/>
  <c r="I571" i="1"/>
  <c r="L571" i="1" s="1"/>
  <c r="H571" i="1"/>
  <c r="BF570" i="1"/>
  <c r="BE570" i="1"/>
  <c r="P570" i="1"/>
  <c r="N570" i="1"/>
  <c r="I570" i="1"/>
  <c r="L570" i="1" s="1"/>
  <c r="H570" i="1"/>
  <c r="K570" i="1" s="1"/>
  <c r="BF569" i="1"/>
  <c r="BE569" i="1"/>
  <c r="P569" i="1"/>
  <c r="N569" i="1"/>
  <c r="I569" i="1"/>
  <c r="L569" i="1" s="1"/>
  <c r="H569" i="1"/>
  <c r="K569" i="1" s="1"/>
  <c r="M569" i="1" s="1"/>
  <c r="O569" i="1" s="1"/>
  <c r="BF568" i="1"/>
  <c r="BE568" i="1"/>
  <c r="P568" i="1"/>
  <c r="N568" i="1"/>
  <c r="I568" i="1"/>
  <c r="L568" i="1" s="1"/>
  <c r="H568" i="1"/>
  <c r="K568" i="1" s="1"/>
  <c r="BF567" i="1"/>
  <c r="BE567" i="1"/>
  <c r="P567" i="1"/>
  <c r="N567" i="1"/>
  <c r="I567" i="1"/>
  <c r="L567" i="1" s="1"/>
  <c r="H567" i="1"/>
  <c r="K567" i="1" s="1"/>
  <c r="BF566" i="1"/>
  <c r="BE566" i="1"/>
  <c r="P566" i="1"/>
  <c r="N566" i="1"/>
  <c r="I566" i="1"/>
  <c r="L566" i="1" s="1"/>
  <c r="H566" i="1"/>
  <c r="K566" i="1" s="1"/>
  <c r="BF565" i="1"/>
  <c r="BE565" i="1"/>
  <c r="P565" i="1"/>
  <c r="N565" i="1"/>
  <c r="I565" i="1"/>
  <c r="L565" i="1" s="1"/>
  <c r="H565" i="1"/>
  <c r="K565" i="1" s="1"/>
  <c r="BF564" i="1"/>
  <c r="BE564" i="1"/>
  <c r="P564" i="1"/>
  <c r="N564" i="1"/>
  <c r="I564" i="1"/>
  <c r="L564" i="1" s="1"/>
  <c r="H564" i="1"/>
  <c r="K564" i="1" s="1"/>
  <c r="BF563" i="1"/>
  <c r="BE563" i="1"/>
  <c r="P563" i="1"/>
  <c r="N563" i="1"/>
  <c r="K563" i="1"/>
  <c r="M563" i="1" s="1"/>
  <c r="O563" i="1" s="1"/>
  <c r="I563" i="1"/>
  <c r="L563" i="1" s="1"/>
  <c r="H563" i="1"/>
  <c r="BF562" i="1"/>
  <c r="BE562" i="1"/>
  <c r="P562" i="1"/>
  <c r="N562" i="1"/>
  <c r="I562" i="1"/>
  <c r="L562" i="1" s="1"/>
  <c r="H562" i="1"/>
  <c r="J562" i="1" s="1"/>
  <c r="BF561" i="1"/>
  <c r="BE561" i="1"/>
  <c r="P561" i="1"/>
  <c r="I561" i="1"/>
  <c r="L561" i="1" s="1"/>
  <c r="H561" i="1"/>
  <c r="J561" i="1" s="1"/>
  <c r="BF560" i="1"/>
  <c r="BE560" i="1"/>
  <c r="P560" i="1"/>
  <c r="I560" i="1"/>
  <c r="L560" i="1" s="1"/>
  <c r="H560" i="1"/>
  <c r="BF559" i="1"/>
  <c r="BE559" i="1"/>
  <c r="P559" i="1"/>
  <c r="I559" i="1"/>
  <c r="L559" i="1" s="1"/>
  <c r="H559" i="1"/>
  <c r="BF558" i="1"/>
  <c r="BE558" i="1"/>
  <c r="P558" i="1"/>
  <c r="I558" i="1"/>
  <c r="L558" i="1" s="1"/>
  <c r="H558" i="1"/>
  <c r="J558" i="1" s="1"/>
  <c r="BF557" i="1"/>
  <c r="BE557" i="1"/>
  <c r="P557" i="1"/>
  <c r="I557" i="1"/>
  <c r="L557" i="1" s="1"/>
  <c r="H557" i="1"/>
  <c r="BF556" i="1"/>
  <c r="BE556" i="1"/>
  <c r="P556" i="1"/>
  <c r="I556" i="1"/>
  <c r="L556" i="1" s="1"/>
  <c r="H556" i="1"/>
  <c r="BF555" i="1"/>
  <c r="BE555" i="1"/>
  <c r="P555" i="1"/>
  <c r="I555" i="1"/>
  <c r="L555" i="1" s="1"/>
  <c r="H555" i="1"/>
  <c r="BF554" i="1"/>
  <c r="BE554" i="1"/>
  <c r="P554" i="1"/>
  <c r="I554" i="1"/>
  <c r="L554" i="1" s="1"/>
  <c r="H554" i="1"/>
  <c r="BF553" i="1"/>
  <c r="BE553" i="1"/>
  <c r="P553" i="1"/>
  <c r="I553" i="1"/>
  <c r="L553" i="1" s="1"/>
  <c r="H553" i="1"/>
  <c r="BF552" i="1"/>
  <c r="BE552" i="1"/>
  <c r="P552" i="1"/>
  <c r="I552" i="1"/>
  <c r="L552" i="1" s="1"/>
  <c r="H552" i="1"/>
  <c r="J552" i="1" s="1"/>
  <c r="BF551" i="1"/>
  <c r="BE551" i="1"/>
  <c r="P551" i="1"/>
  <c r="I551" i="1"/>
  <c r="L551" i="1" s="1"/>
  <c r="H551" i="1"/>
  <c r="BF550" i="1"/>
  <c r="BE550" i="1"/>
  <c r="P550" i="1"/>
  <c r="I550" i="1"/>
  <c r="L550" i="1" s="1"/>
  <c r="H550" i="1"/>
  <c r="BF549" i="1"/>
  <c r="BE549" i="1"/>
  <c r="P549" i="1"/>
  <c r="I549" i="1"/>
  <c r="L549" i="1" s="1"/>
  <c r="H549" i="1"/>
  <c r="BF548" i="1"/>
  <c r="BE548" i="1"/>
  <c r="P548" i="1"/>
  <c r="L548" i="1"/>
  <c r="I548" i="1"/>
  <c r="H548" i="1"/>
  <c r="J548" i="1" s="1"/>
  <c r="BF547" i="1"/>
  <c r="BE547" i="1"/>
  <c r="P547" i="1"/>
  <c r="I547" i="1"/>
  <c r="L547" i="1" s="1"/>
  <c r="H547" i="1"/>
  <c r="BF546" i="1"/>
  <c r="BE546" i="1"/>
  <c r="P546" i="1"/>
  <c r="I546" i="1"/>
  <c r="L546" i="1" s="1"/>
  <c r="H546" i="1"/>
  <c r="BF545" i="1"/>
  <c r="BE545" i="1"/>
  <c r="P545" i="1"/>
  <c r="I545" i="1"/>
  <c r="L545" i="1" s="1"/>
  <c r="H545" i="1"/>
  <c r="BF544" i="1"/>
  <c r="BE544" i="1"/>
  <c r="P544" i="1"/>
  <c r="I544" i="1"/>
  <c r="L544" i="1" s="1"/>
  <c r="H544" i="1"/>
  <c r="BF543" i="1"/>
  <c r="BE543" i="1"/>
  <c r="P543" i="1"/>
  <c r="I543" i="1"/>
  <c r="L543" i="1" s="1"/>
  <c r="H543" i="1"/>
  <c r="BF542" i="1"/>
  <c r="BE542" i="1"/>
  <c r="P542" i="1"/>
  <c r="I542" i="1"/>
  <c r="L542" i="1" s="1"/>
  <c r="H542" i="1"/>
  <c r="BF541" i="1"/>
  <c r="BE541" i="1"/>
  <c r="P541" i="1"/>
  <c r="I541" i="1"/>
  <c r="L541" i="1" s="1"/>
  <c r="H541" i="1"/>
  <c r="BF540" i="1"/>
  <c r="BE540" i="1"/>
  <c r="P540" i="1"/>
  <c r="I540" i="1"/>
  <c r="L540" i="1" s="1"/>
  <c r="H540" i="1"/>
  <c r="BF539" i="1"/>
  <c r="BE539" i="1"/>
  <c r="P539" i="1"/>
  <c r="I539" i="1"/>
  <c r="L539" i="1" s="1"/>
  <c r="H539" i="1"/>
  <c r="BF538" i="1"/>
  <c r="BE538" i="1"/>
  <c r="P538" i="1"/>
  <c r="I538" i="1"/>
  <c r="L538" i="1" s="1"/>
  <c r="H538" i="1"/>
  <c r="BF537" i="1"/>
  <c r="BE537" i="1"/>
  <c r="P537" i="1"/>
  <c r="I537" i="1"/>
  <c r="L537" i="1" s="1"/>
  <c r="H537" i="1"/>
  <c r="BF536" i="1"/>
  <c r="BE536" i="1"/>
  <c r="P536" i="1"/>
  <c r="I536" i="1"/>
  <c r="L536" i="1" s="1"/>
  <c r="H536" i="1"/>
  <c r="BF535" i="1"/>
  <c r="BE535" i="1"/>
  <c r="P535" i="1"/>
  <c r="I535" i="1"/>
  <c r="L535" i="1" s="1"/>
  <c r="H535" i="1"/>
  <c r="BF534" i="1"/>
  <c r="BE534" i="1"/>
  <c r="P534" i="1"/>
  <c r="I534" i="1"/>
  <c r="L534" i="1" s="1"/>
  <c r="H534" i="1"/>
  <c r="BF533" i="1"/>
  <c r="BE533" i="1"/>
  <c r="P533" i="1"/>
  <c r="I533" i="1"/>
  <c r="L533" i="1" s="1"/>
  <c r="H533" i="1"/>
  <c r="BF532" i="1"/>
  <c r="BE532" i="1"/>
  <c r="P532" i="1"/>
  <c r="I532" i="1"/>
  <c r="L532" i="1" s="1"/>
  <c r="H532" i="1"/>
  <c r="BF531" i="1"/>
  <c r="BE531" i="1"/>
  <c r="P531" i="1"/>
  <c r="I531" i="1"/>
  <c r="L531" i="1" s="1"/>
  <c r="H531" i="1"/>
  <c r="BF530" i="1"/>
  <c r="BE530" i="1"/>
  <c r="P530" i="1"/>
  <c r="I530" i="1"/>
  <c r="L530" i="1" s="1"/>
  <c r="H530" i="1"/>
  <c r="J530" i="1" s="1"/>
  <c r="BF529" i="1"/>
  <c r="BE529" i="1"/>
  <c r="P529" i="1"/>
  <c r="I529" i="1"/>
  <c r="L529" i="1" s="1"/>
  <c r="H529" i="1"/>
  <c r="BF528" i="1"/>
  <c r="BE528" i="1"/>
  <c r="P528" i="1"/>
  <c r="I528" i="1"/>
  <c r="L528" i="1" s="1"/>
  <c r="H528" i="1"/>
  <c r="BF527" i="1"/>
  <c r="BE527" i="1"/>
  <c r="P527" i="1"/>
  <c r="I527" i="1"/>
  <c r="L527" i="1" s="1"/>
  <c r="H527" i="1"/>
  <c r="BF526" i="1"/>
  <c r="BE526" i="1"/>
  <c r="P526" i="1"/>
  <c r="I526" i="1"/>
  <c r="L526" i="1" s="1"/>
  <c r="H526" i="1"/>
  <c r="BF525" i="1"/>
  <c r="BE525" i="1"/>
  <c r="P525" i="1"/>
  <c r="I525" i="1"/>
  <c r="L525" i="1" s="1"/>
  <c r="H525" i="1"/>
  <c r="BF524" i="1"/>
  <c r="BE524" i="1"/>
  <c r="P524" i="1"/>
  <c r="I524" i="1"/>
  <c r="L524" i="1" s="1"/>
  <c r="H524" i="1"/>
  <c r="J524" i="1" s="1"/>
  <c r="BF523" i="1"/>
  <c r="BE523" i="1"/>
  <c r="P523" i="1"/>
  <c r="I523" i="1"/>
  <c r="L523" i="1" s="1"/>
  <c r="H523" i="1"/>
  <c r="BF522" i="1"/>
  <c r="BE522" i="1"/>
  <c r="P522" i="1"/>
  <c r="I522" i="1"/>
  <c r="L522" i="1" s="1"/>
  <c r="H522" i="1"/>
  <c r="BF521" i="1"/>
  <c r="BE521" i="1"/>
  <c r="P521" i="1"/>
  <c r="I521" i="1"/>
  <c r="L521" i="1" s="1"/>
  <c r="H521" i="1"/>
  <c r="BF520" i="1"/>
  <c r="BE520" i="1"/>
  <c r="P520" i="1"/>
  <c r="I520" i="1"/>
  <c r="L520" i="1" s="1"/>
  <c r="H520" i="1"/>
  <c r="BF519" i="1"/>
  <c r="BE519" i="1"/>
  <c r="P519" i="1"/>
  <c r="I519" i="1"/>
  <c r="L519" i="1" s="1"/>
  <c r="H519" i="1"/>
  <c r="BF518" i="1"/>
  <c r="BE518" i="1"/>
  <c r="P518" i="1"/>
  <c r="I518" i="1"/>
  <c r="L518" i="1" s="1"/>
  <c r="H518" i="1"/>
  <c r="BF517" i="1"/>
  <c r="BE517" i="1"/>
  <c r="P517" i="1"/>
  <c r="I517" i="1"/>
  <c r="L517" i="1" s="1"/>
  <c r="H517" i="1"/>
  <c r="BF516" i="1"/>
  <c r="BE516" i="1"/>
  <c r="P516" i="1"/>
  <c r="I516" i="1"/>
  <c r="L516" i="1" s="1"/>
  <c r="H516" i="1"/>
  <c r="J516" i="1" s="1"/>
  <c r="BF515" i="1"/>
  <c r="BE515" i="1"/>
  <c r="P515" i="1"/>
  <c r="I515" i="1"/>
  <c r="L515" i="1" s="1"/>
  <c r="H515" i="1"/>
  <c r="BF514" i="1"/>
  <c r="BE514" i="1"/>
  <c r="P514" i="1"/>
  <c r="I514" i="1"/>
  <c r="L514" i="1" s="1"/>
  <c r="H514" i="1"/>
  <c r="BF513" i="1"/>
  <c r="BE513" i="1"/>
  <c r="P513" i="1"/>
  <c r="I513" i="1"/>
  <c r="L513" i="1" s="1"/>
  <c r="H513" i="1"/>
  <c r="J513" i="1" s="1"/>
  <c r="BF512" i="1"/>
  <c r="BE512" i="1"/>
  <c r="I512" i="1"/>
  <c r="L512" i="1" s="1"/>
  <c r="H512" i="1"/>
  <c r="BF511" i="1"/>
  <c r="BE511" i="1"/>
  <c r="P511" i="1"/>
  <c r="I511" i="1"/>
  <c r="L511" i="1" s="1"/>
  <c r="H511" i="1"/>
  <c r="K511" i="1" s="1"/>
  <c r="BF510" i="1"/>
  <c r="BE510" i="1"/>
  <c r="P510" i="1"/>
  <c r="I510" i="1"/>
  <c r="L510" i="1" s="1"/>
  <c r="H510" i="1"/>
  <c r="K510" i="1" s="1"/>
  <c r="BF509" i="1"/>
  <c r="BE509" i="1"/>
  <c r="P509" i="1"/>
  <c r="I509" i="1"/>
  <c r="L509" i="1" s="1"/>
  <c r="H509" i="1"/>
  <c r="BF508" i="1"/>
  <c r="BE508" i="1"/>
  <c r="P508" i="1"/>
  <c r="I508" i="1"/>
  <c r="L508" i="1" s="1"/>
  <c r="H508" i="1"/>
  <c r="K508" i="1" s="1"/>
  <c r="BF507" i="1"/>
  <c r="BE507" i="1"/>
  <c r="P507" i="1"/>
  <c r="I507" i="1"/>
  <c r="L507" i="1" s="1"/>
  <c r="H507" i="1"/>
  <c r="K507" i="1" s="1"/>
  <c r="BF506" i="1"/>
  <c r="BE506" i="1"/>
  <c r="P506" i="1"/>
  <c r="I506" i="1"/>
  <c r="L506" i="1" s="1"/>
  <c r="H506" i="1"/>
  <c r="K506" i="1" s="1"/>
  <c r="BF505" i="1"/>
  <c r="BE505" i="1"/>
  <c r="P505" i="1"/>
  <c r="I505" i="1"/>
  <c r="L505" i="1" s="1"/>
  <c r="H505" i="1"/>
  <c r="K505" i="1" s="1"/>
  <c r="BF504" i="1"/>
  <c r="BE504" i="1"/>
  <c r="P504" i="1"/>
  <c r="I504" i="1"/>
  <c r="L504" i="1" s="1"/>
  <c r="H504" i="1"/>
  <c r="K504" i="1" s="1"/>
  <c r="BF503" i="1"/>
  <c r="BE503" i="1"/>
  <c r="P503" i="1"/>
  <c r="I503" i="1"/>
  <c r="L503" i="1" s="1"/>
  <c r="H503" i="1"/>
  <c r="K503" i="1" s="1"/>
  <c r="BF502" i="1"/>
  <c r="BE502" i="1"/>
  <c r="P502" i="1"/>
  <c r="I502" i="1"/>
  <c r="L502" i="1" s="1"/>
  <c r="H502" i="1"/>
  <c r="K502" i="1" s="1"/>
  <c r="BF501" i="1"/>
  <c r="BE501" i="1"/>
  <c r="P501" i="1"/>
  <c r="I501" i="1"/>
  <c r="L501" i="1" s="1"/>
  <c r="H501" i="1"/>
  <c r="BF500" i="1"/>
  <c r="BE500" i="1"/>
  <c r="P500" i="1"/>
  <c r="I500" i="1"/>
  <c r="L500" i="1" s="1"/>
  <c r="H500" i="1"/>
  <c r="K500" i="1" s="1"/>
  <c r="BF499" i="1"/>
  <c r="BE499" i="1"/>
  <c r="P499" i="1"/>
  <c r="I499" i="1"/>
  <c r="L499" i="1" s="1"/>
  <c r="H499" i="1"/>
  <c r="K499" i="1" s="1"/>
  <c r="BF498" i="1"/>
  <c r="BE498" i="1"/>
  <c r="P498" i="1"/>
  <c r="I498" i="1"/>
  <c r="L498" i="1" s="1"/>
  <c r="H498" i="1"/>
  <c r="K498" i="1" s="1"/>
  <c r="BF497" i="1"/>
  <c r="BE497" i="1"/>
  <c r="P497" i="1"/>
  <c r="I497" i="1"/>
  <c r="L497" i="1" s="1"/>
  <c r="H497" i="1"/>
  <c r="K497" i="1" s="1"/>
  <c r="BF496" i="1"/>
  <c r="BE496" i="1"/>
  <c r="P496" i="1"/>
  <c r="I496" i="1"/>
  <c r="L496" i="1" s="1"/>
  <c r="H496" i="1"/>
  <c r="BF495" i="1"/>
  <c r="BE495" i="1"/>
  <c r="P495" i="1"/>
  <c r="I495" i="1"/>
  <c r="L495" i="1" s="1"/>
  <c r="H495" i="1"/>
  <c r="K495" i="1" s="1"/>
  <c r="BF494" i="1"/>
  <c r="BE494" i="1"/>
  <c r="P494" i="1"/>
  <c r="I494" i="1"/>
  <c r="L494" i="1" s="1"/>
  <c r="H494" i="1"/>
  <c r="K494" i="1" s="1"/>
  <c r="BF493" i="1"/>
  <c r="BE493" i="1"/>
  <c r="P493" i="1"/>
  <c r="I493" i="1"/>
  <c r="L493" i="1" s="1"/>
  <c r="H493" i="1"/>
  <c r="BF492" i="1"/>
  <c r="BE492" i="1"/>
  <c r="P492" i="1"/>
  <c r="I492" i="1"/>
  <c r="L492" i="1" s="1"/>
  <c r="H492" i="1"/>
  <c r="K492" i="1" s="1"/>
  <c r="BF491" i="1"/>
  <c r="BE491" i="1"/>
  <c r="P491" i="1"/>
  <c r="I491" i="1"/>
  <c r="L491" i="1" s="1"/>
  <c r="H491" i="1"/>
  <c r="K491" i="1" s="1"/>
  <c r="BF490" i="1"/>
  <c r="BE490" i="1"/>
  <c r="P490" i="1"/>
  <c r="I490" i="1"/>
  <c r="L490" i="1" s="1"/>
  <c r="H490" i="1"/>
  <c r="K490" i="1" s="1"/>
  <c r="BF489" i="1"/>
  <c r="BE489" i="1"/>
  <c r="P489" i="1"/>
  <c r="I489" i="1"/>
  <c r="L489" i="1" s="1"/>
  <c r="H489" i="1"/>
  <c r="K489" i="1" s="1"/>
  <c r="BF488" i="1"/>
  <c r="BE488" i="1"/>
  <c r="P488" i="1"/>
  <c r="I488" i="1"/>
  <c r="L488" i="1" s="1"/>
  <c r="H488" i="1"/>
  <c r="K488" i="1" s="1"/>
  <c r="BF487" i="1"/>
  <c r="BE487" i="1"/>
  <c r="P487" i="1"/>
  <c r="I487" i="1"/>
  <c r="J487" i="1" s="1"/>
  <c r="H487" i="1"/>
  <c r="K487" i="1" s="1"/>
  <c r="BF486" i="1"/>
  <c r="BE486" i="1"/>
  <c r="P486" i="1"/>
  <c r="I486" i="1"/>
  <c r="L486" i="1" s="1"/>
  <c r="H486" i="1"/>
  <c r="K486" i="1" s="1"/>
  <c r="BF485" i="1"/>
  <c r="BE485" i="1"/>
  <c r="P485" i="1"/>
  <c r="I485" i="1"/>
  <c r="L485" i="1" s="1"/>
  <c r="H485" i="1"/>
  <c r="K485" i="1" s="1"/>
  <c r="BF484" i="1"/>
  <c r="BE484" i="1"/>
  <c r="P484" i="1"/>
  <c r="N484" i="1"/>
  <c r="I484" i="1"/>
  <c r="L484" i="1" s="1"/>
  <c r="H484" i="1"/>
  <c r="K484" i="1" s="1"/>
  <c r="BF483" i="1"/>
  <c r="BE483" i="1"/>
  <c r="P483" i="1"/>
  <c r="N483" i="1"/>
  <c r="I483" i="1"/>
  <c r="L483" i="1" s="1"/>
  <c r="H483" i="1"/>
  <c r="K483" i="1" s="1"/>
  <c r="BF482" i="1"/>
  <c r="BE482" i="1"/>
  <c r="P482" i="1"/>
  <c r="N482" i="1"/>
  <c r="I482" i="1"/>
  <c r="L482" i="1" s="1"/>
  <c r="H482" i="1"/>
  <c r="K482" i="1" s="1"/>
  <c r="BF481" i="1"/>
  <c r="BE481" i="1"/>
  <c r="P481" i="1"/>
  <c r="N481" i="1"/>
  <c r="I481" i="1"/>
  <c r="L481" i="1" s="1"/>
  <c r="H481" i="1"/>
  <c r="K481" i="1" s="1"/>
  <c r="BF480" i="1"/>
  <c r="BE480" i="1"/>
  <c r="P480" i="1"/>
  <c r="N480" i="1"/>
  <c r="I480" i="1"/>
  <c r="L480" i="1" s="1"/>
  <c r="H480" i="1"/>
  <c r="K480" i="1" s="1"/>
  <c r="BF479" i="1"/>
  <c r="BE479" i="1"/>
  <c r="P479" i="1"/>
  <c r="N479" i="1"/>
  <c r="I479" i="1"/>
  <c r="L479" i="1" s="1"/>
  <c r="H479" i="1"/>
  <c r="K479" i="1" s="1"/>
  <c r="BF478" i="1"/>
  <c r="BE478" i="1"/>
  <c r="P478" i="1"/>
  <c r="N478" i="1"/>
  <c r="I478" i="1"/>
  <c r="L478" i="1" s="1"/>
  <c r="H478" i="1"/>
  <c r="K478" i="1" s="1"/>
  <c r="BF477" i="1"/>
  <c r="BE477" i="1"/>
  <c r="P477" i="1"/>
  <c r="N477" i="1"/>
  <c r="K477" i="1"/>
  <c r="I477" i="1"/>
  <c r="H477" i="1"/>
  <c r="BF476" i="1"/>
  <c r="BE476" i="1"/>
  <c r="P476" i="1"/>
  <c r="N476" i="1"/>
  <c r="I476" i="1"/>
  <c r="H476" i="1"/>
  <c r="K476" i="1" s="1"/>
  <c r="BF475" i="1"/>
  <c r="BE475" i="1"/>
  <c r="P475" i="1"/>
  <c r="N475" i="1"/>
  <c r="I475" i="1"/>
  <c r="H475" i="1"/>
  <c r="K475" i="1" s="1"/>
  <c r="BF474" i="1"/>
  <c r="BE474" i="1"/>
  <c r="P474" i="1"/>
  <c r="N474" i="1"/>
  <c r="I474" i="1"/>
  <c r="H474" i="1"/>
  <c r="K474" i="1" s="1"/>
  <c r="BF473" i="1"/>
  <c r="BE473" i="1"/>
  <c r="P473" i="1"/>
  <c r="N473" i="1"/>
  <c r="I473" i="1"/>
  <c r="H473" i="1"/>
  <c r="K473" i="1" s="1"/>
  <c r="BF472" i="1"/>
  <c r="BE472" i="1"/>
  <c r="P472" i="1"/>
  <c r="N472" i="1"/>
  <c r="I472" i="1"/>
  <c r="H472" i="1"/>
  <c r="K472" i="1" s="1"/>
  <c r="BF471" i="1"/>
  <c r="BE471" i="1"/>
  <c r="P471" i="1"/>
  <c r="N471" i="1"/>
  <c r="I471" i="1"/>
  <c r="H471" i="1"/>
  <c r="K471" i="1" s="1"/>
  <c r="BF470" i="1"/>
  <c r="BE470" i="1"/>
  <c r="P470" i="1"/>
  <c r="N470" i="1"/>
  <c r="I470" i="1"/>
  <c r="L470" i="1" s="1"/>
  <c r="H470" i="1"/>
  <c r="K470" i="1" s="1"/>
  <c r="BF469" i="1"/>
  <c r="BE469" i="1"/>
  <c r="P469" i="1"/>
  <c r="N469" i="1"/>
  <c r="I469" i="1"/>
  <c r="L469" i="1" s="1"/>
  <c r="H469" i="1"/>
  <c r="K469" i="1" s="1"/>
  <c r="BF468" i="1"/>
  <c r="BE468" i="1"/>
  <c r="P468" i="1"/>
  <c r="N468" i="1"/>
  <c r="I468" i="1"/>
  <c r="L468" i="1" s="1"/>
  <c r="H468" i="1"/>
  <c r="BF467" i="1"/>
  <c r="BE467" i="1"/>
  <c r="P467" i="1"/>
  <c r="N467" i="1"/>
  <c r="I467" i="1"/>
  <c r="L467" i="1" s="1"/>
  <c r="H467" i="1"/>
  <c r="K467" i="1" s="1"/>
  <c r="BF466" i="1"/>
  <c r="BE466" i="1"/>
  <c r="P466" i="1"/>
  <c r="N466" i="1"/>
  <c r="I466" i="1"/>
  <c r="L466" i="1" s="1"/>
  <c r="H466" i="1"/>
  <c r="BF465" i="1"/>
  <c r="BE465" i="1"/>
  <c r="P465" i="1"/>
  <c r="N465" i="1"/>
  <c r="I465" i="1"/>
  <c r="L465" i="1" s="1"/>
  <c r="H465" i="1"/>
  <c r="K465" i="1" s="1"/>
  <c r="BF464" i="1"/>
  <c r="BE464" i="1"/>
  <c r="P464" i="1"/>
  <c r="N464" i="1"/>
  <c r="I464" i="1"/>
  <c r="L464" i="1" s="1"/>
  <c r="H464" i="1"/>
  <c r="BF463" i="1"/>
  <c r="BE463" i="1"/>
  <c r="P463" i="1"/>
  <c r="N463" i="1"/>
  <c r="I463" i="1"/>
  <c r="L463" i="1" s="1"/>
  <c r="H463" i="1"/>
  <c r="K463" i="1" s="1"/>
  <c r="BF462" i="1"/>
  <c r="BE462" i="1"/>
  <c r="P462" i="1"/>
  <c r="N462" i="1"/>
  <c r="I462" i="1"/>
  <c r="L462" i="1" s="1"/>
  <c r="H462" i="1"/>
  <c r="K462" i="1" s="1"/>
  <c r="BF461" i="1"/>
  <c r="BE461" i="1"/>
  <c r="P461" i="1"/>
  <c r="N461" i="1"/>
  <c r="I461" i="1"/>
  <c r="L461" i="1" s="1"/>
  <c r="H461" i="1"/>
  <c r="K461" i="1" s="1"/>
  <c r="BF460" i="1"/>
  <c r="BE460" i="1"/>
  <c r="P460" i="1"/>
  <c r="N460" i="1"/>
  <c r="I460" i="1"/>
  <c r="L460" i="1" s="1"/>
  <c r="H460" i="1"/>
  <c r="BF459" i="1"/>
  <c r="BE459" i="1"/>
  <c r="P459" i="1"/>
  <c r="N459" i="1"/>
  <c r="I459" i="1"/>
  <c r="L459" i="1" s="1"/>
  <c r="H459" i="1"/>
  <c r="K459" i="1" s="1"/>
  <c r="BF458" i="1"/>
  <c r="BE458" i="1"/>
  <c r="P458" i="1"/>
  <c r="N458" i="1"/>
  <c r="I458" i="1"/>
  <c r="L458" i="1" s="1"/>
  <c r="H458" i="1"/>
  <c r="BF457" i="1"/>
  <c r="BE457" i="1"/>
  <c r="P457" i="1"/>
  <c r="N457" i="1"/>
  <c r="I457" i="1"/>
  <c r="L457" i="1" s="1"/>
  <c r="H457" i="1"/>
  <c r="K457" i="1" s="1"/>
  <c r="BF456" i="1"/>
  <c r="BE456" i="1"/>
  <c r="P456" i="1"/>
  <c r="N456" i="1"/>
  <c r="I456" i="1"/>
  <c r="L456" i="1" s="1"/>
  <c r="H456" i="1"/>
  <c r="BF455" i="1"/>
  <c r="BE455" i="1"/>
  <c r="P455" i="1"/>
  <c r="N455" i="1"/>
  <c r="I455" i="1"/>
  <c r="L455" i="1" s="1"/>
  <c r="H455" i="1"/>
  <c r="K455" i="1" s="1"/>
  <c r="BF454" i="1"/>
  <c r="BE454" i="1"/>
  <c r="P454" i="1"/>
  <c r="N454" i="1"/>
  <c r="I454" i="1"/>
  <c r="L454" i="1" s="1"/>
  <c r="H454" i="1"/>
  <c r="K454" i="1" s="1"/>
  <c r="BF453" i="1"/>
  <c r="BE453" i="1"/>
  <c r="P453" i="1"/>
  <c r="N453" i="1"/>
  <c r="I453" i="1"/>
  <c r="L453" i="1" s="1"/>
  <c r="H453" i="1"/>
  <c r="K453" i="1" s="1"/>
  <c r="BF452" i="1"/>
  <c r="BE452" i="1"/>
  <c r="P452" i="1"/>
  <c r="N452" i="1"/>
  <c r="I452" i="1"/>
  <c r="L452" i="1" s="1"/>
  <c r="H452" i="1"/>
  <c r="BF451" i="1"/>
  <c r="BE451" i="1"/>
  <c r="P451" i="1"/>
  <c r="N451" i="1"/>
  <c r="I451" i="1"/>
  <c r="L451" i="1" s="1"/>
  <c r="H451" i="1"/>
  <c r="K451" i="1" s="1"/>
  <c r="BF450" i="1"/>
  <c r="BE450" i="1"/>
  <c r="P450" i="1"/>
  <c r="N450" i="1"/>
  <c r="I450" i="1"/>
  <c r="L450" i="1" s="1"/>
  <c r="H450" i="1"/>
  <c r="J450" i="1" s="1"/>
  <c r="BF449" i="1"/>
  <c r="BE449" i="1"/>
  <c r="P449" i="1"/>
  <c r="N449" i="1"/>
  <c r="I449" i="1"/>
  <c r="L449" i="1" s="1"/>
  <c r="H449" i="1"/>
  <c r="K449" i="1" s="1"/>
  <c r="BF448" i="1"/>
  <c r="BE448" i="1"/>
  <c r="P448" i="1"/>
  <c r="N448" i="1"/>
  <c r="I448" i="1"/>
  <c r="L448" i="1" s="1"/>
  <c r="H448" i="1"/>
  <c r="BF447" i="1"/>
  <c r="BE447" i="1"/>
  <c r="P447" i="1"/>
  <c r="N447" i="1"/>
  <c r="I447" i="1"/>
  <c r="L447" i="1" s="1"/>
  <c r="H447" i="1"/>
  <c r="K447" i="1" s="1"/>
  <c r="BF446" i="1"/>
  <c r="BE446" i="1"/>
  <c r="P446" i="1"/>
  <c r="N446" i="1"/>
  <c r="I446" i="1"/>
  <c r="L446" i="1" s="1"/>
  <c r="H446" i="1"/>
  <c r="K446" i="1" s="1"/>
  <c r="BF445" i="1"/>
  <c r="BE445" i="1"/>
  <c r="P445" i="1"/>
  <c r="N445" i="1"/>
  <c r="K445" i="1"/>
  <c r="I445" i="1"/>
  <c r="L445" i="1" s="1"/>
  <c r="H445" i="1"/>
  <c r="BF444" i="1"/>
  <c r="BE444" i="1"/>
  <c r="P444" i="1"/>
  <c r="N444" i="1"/>
  <c r="I444" i="1"/>
  <c r="L444" i="1" s="1"/>
  <c r="H444" i="1"/>
  <c r="BF443" i="1"/>
  <c r="BE443" i="1"/>
  <c r="P443" i="1"/>
  <c r="N443" i="1"/>
  <c r="I443" i="1"/>
  <c r="L443" i="1" s="1"/>
  <c r="H443" i="1"/>
  <c r="K443" i="1" s="1"/>
  <c r="BF442" i="1"/>
  <c r="BE442" i="1"/>
  <c r="P442" i="1"/>
  <c r="N442" i="1"/>
  <c r="I442" i="1"/>
  <c r="L442" i="1" s="1"/>
  <c r="H442" i="1"/>
  <c r="BF441" i="1"/>
  <c r="BE441" i="1"/>
  <c r="P441" i="1"/>
  <c r="N441" i="1"/>
  <c r="I441" i="1"/>
  <c r="L441" i="1" s="1"/>
  <c r="H441" i="1"/>
  <c r="K441" i="1" s="1"/>
  <c r="BF440" i="1"/>
  <c r="BE440" i="1"/>
  <c r="P440" i="1"/>
  <c r="N440" i="1"/>
  <c r="I440" i="1"/>
  <c r="L440" i="1" s="1"/>
  <c r="H440" i="1"/>
  <c r="BF439" i="1"/>
  <c r="BE439" i="1"/>
  <c r="P439" i="1"/>
  <c r="N439" i="1"/>
  <c r="I439" i="1"/>
  <c r="L439" i="1" s="1"/>
  <c r="H439" i="1"/>
  <c r="K439" i="1" s="1"/>
  <c r="BF438" i="1"/>
  <c r="BE438" i="1"/>
  <c r="P438" i="1"/>
  <c r="N438" i="1"/>
  <c r="I438" i="1"/>
  <c r="L438" i="1" s="1"/>
  <c r="H438" i="1"/>
  <c r="K438" i="1" s="1"/>
  <c r="BF437" i="1"/>
  <c r="BE437" i="1"/>
  <c r="P437" i="1"/>
  <c r="N437" i="1"/>
  <c r="I437" i="1"/>
  <c r="L437" i="1" s="1"/>
  <c r="H437" i="1"/>
  <c r="BF436" i="1"/>
  <c r="BE436" i="1"/>
  <c r="P436" i="1"/>
  <c r="N436" i="1"/>
  <c r="I436" i="1"/>
  <c r="L436" i="1" s="1"/>
  <c r="H436" i="1"/>
  <c r="BF435" i="1"/>
  <c r="BE435" i="1"/>
  <c r="P435" i="1"/>
  <c r="N435" i="1"/>
  <c r="I435" i="1"/>
  <c r="L435" i="1" s="1"/>
  <c r="H435" i="1"/>
  <c r="K435" i="1" s="1"/>
  <c r="BF434" i="1"/>
  <c r="BE434" i="1"/>
  <c r="P434" i="1"/>
  <c r="N434" i="1"/>
  <c r="I434" i="1"/>
  <c r="L434" i="1" s="1"/>
  <c r="H434" i="1"/>
  <c r="K434" i="1" s="1"/>
  <c r="BF433" i="1"/>
  <c r="BE433" i="1"/>
  <c r="P433" i="1"/>
  <c r="N433" i="1"/>
  <c r="I433" i="1"/>
  <c r="L433" i="1" s="1"/>
  <c r="H433" i="1"/>
  <c r="K433" i="1" s="1"/>
  <c r="BF432" i="1"/>
  <c r="BE432" i="1"/>
  <c r="P432" i="1"/>
  <c r="N432" i="1"/>
  <c r="I432" i="1"/>
  <c r="L432" i="1" s="1"/>
  <c r="H432" i="1"/>
  <c r="BF431" i="1"/>
  <c r="BE431" i="1"/>
  <c r="P431" i="1"/>
  <c r="N431" i="1"/>
  <c r="I431" i="1"/>
  <c r="L431" i="1" s="1"/>
  <c r="H431" i="1"/>
  <c r="K431" i="1" s="1"/>
  <c r="BF430" i="1"/>
  <c r="BE430" i="1"/>
  <c r="P430" i="1"/>
  <c r="N430" i="1"/>
  <c r="I430" i="1"/>
  <c r="L430" i="1" s="1"/>
  <c r="H430" i="1"/>
  <c r="K430" i="1" s="1"/>
  <c r="BF429" i="1"/>
  <c r="BE429" i="1"/>
  <c r="P429" i="1"/>
  <c r="N429" i="1"/>
  <c r="I429" i="1"/>
  <c r="L429" i="1" s="1"/>
  <c r="H429" i="1"/>
  <c r="BF428" i="1"/>
  <c r="BE428" i="1"/>
  <c r="P428" i="1"/>
  <c r="N428" i="1"/>
  <c r="I428" i="1"/>
  <c r="L428" i="1" s="1"/>
  <c r="H428" i="1"/>
  <c r="J428" i="1" s="1"/>
  <c r="BF427" i="1"/>
  <c r="BE427" i="1"/>
  <c r="P427" i="1"/>
  <c r="N427" i="1"/>
  <c r="I427" i="1"/>
  <c r="L427" i="1" s="1"/>
  <c r="H427" i="1"/>
  <c r="K427" i="1" s="1"/>
  <c r="BF426" i="1"/>
  <c r="BE426" i="1"/>
  <c r="P426" i="1"/>
  <c r="N426" i="1"/>
  <c r="I426" i="1"/>
  <c r="L426" i="1" s="1"/>
  <c r="H426" i="1"/>
  <c r="BF425" i="1"/>
  <c r="BE425" i="1"/>
  <c r="P425" i="1"/>
  <c r="N425" i="1"/>
  <c r="I425" i="1"/>
  <c r="L425" i="1" s="1"/>
  <c r="H425" i="1"/>
  <c r="K425" i="1" s="1"/>
  <c r="BF424" i="1"/>
  <c r="BE424" i="1"/>
  <c r="P424" i="1"/>
  <c r="N424" i="1"/>
  <c r="I424" i="1"/>
  <c r="L424" i="1" s="1"/>
  <c r="H424" i="1"/>
  <c r="BF423" i="1"/>
  <c r="BE423" i="1"/>
  <c r="P423" i="1"/>
  <c r="N423" i="1"/>
  <c r="I423" i="1"/>
  <c r="L423" i="1" s="1"/>
  <c r="H423" i="1"/>
  <c r="K423" i="1" s="1"/>
  <c r="BF422" i="1"/>
  <c r="BE422" i="1"/>
  <c r="P422" i="1"/>
  <c r="N422" i="1"/>
  <c r="I422" i="1"/>
  <c r="L422" i="1" s="1"/>
  <c r="H422" i="1"/>
  <c r="K422" i="1" s="1"/>
  <c r="BF421" i="1"/>
  <c r="BE421" i="1"/>
  <c r="P421" i="1"/>
  <c r="N421" i="1"/>
  <c r="I421" i="1"/>
  <c r="L421" i="1" s="1"/>
  <c r="H421" i="1"/>
  <c r="BF420" i="1"/>
  <c r="BE420" i="1"/>
  <c r="P420" i="1"/>
  <c r="N420" i="1"/>
  <c r="I420" i="1"/>
  <c r="L420" i="1" s="1"/>
  <c r="H420" i="1"/>
  <c r="J420" i="1" s="1"/>
  <c r="BF419" i="1"/>
  <c r="BE419" i="1"/>
  <c r="P419" i="1"/>
  <c r="N419" i="1"/>
  <c r="K419" i="1"/>
  <c r="I419" i="1"/>
  <c r="L419" i="1" s="1"/>
  <c r="H419" i="1"/>
  <c r="BF418" i="1"/>
  <c r="BE418" i="1"/>
  <c r="P418" i="1"/>
  <c r="N418" i="1"/>
  <c r="I418" i="1"/>
  <c r="L418" i="1" s="1"/>
  <c r="H418" i="1"/>
  <c r="K418" i="1" s="1"/>
  <c r="BF417" i="1"/>
  <c r="BE417" i="1"/>
  <c r="P417" i="1"/>
  <c r="N417" i="1"/>
  <c r="I417" i="1"/>
  <c r="L417" i="1" s="1"/>
  <c r="H417" i="1"/>
  <c r="K417" i="1" s="1"/>
  <c r="M417" i="1" s="1"/>
  <c r="O417" i="1" s="1"/>
  <c r="Q417" i="1" s="1"/>
  <c r="BF416" i="1"/>
  <c r="BE416" i="1"/>
  <c r="P416" i="1"/>
  <c r="N416" i="1"/>
  <c r="I416" i="1"/>
  <c r="L416" i="1" s="1"/>
  <c r="H416" i="1"/>
  <c r="BF415" i="1"/>
  <c r="BE415" i="1"/>
  <c r="P415" i="1"/>
  <c r="N415" i="1"/>
  <c r="I415" i="1"/>
  <c r="L415" i="1" s="1"/>
  <c r="H415" i="1"/>
  <c r="K415" i="1" s="1"/>
  <c r="BF414" i="1"/>
  <c r="BE414" i="1"/>
  <c r="P414" i="1"/>
  <c r="N414" i="1"/>
  <c r="I414" i="1"/>
  <c r="L414" i="1" s="1"/>
  <c r="H414" i="1"/>
  <c r="K414" i="1" s="1"/>
  <c r="BF413" i="1"/>
  <c r="BE413" i="1"/>
  <c r="P413" i="1"/>
  <c r="N413" i="1"/>
  <c r="I413" i="1"/>
  <c r="L413" i="1" s="1"/>
  <c r="H413" i="1"/>
  <c r="BF412" i="1"/>
  <c r="BE412" i="1"/>
  <c r="P412" i="1"/>
  <c r="N412" i="1"/>
  <c r="I412" i="1"/>
  <c r="L412" i="1" s="1"/>
  <c r="H412" i="1"/>
  <c r="K412" i="1" s="1"/>
  <c r="BF411" i="1"/>
  <c r="BE411" i="1"/>
  <c r="P411" i="1"/>
  <c r="N411" i="1"/>
  <c r="I411" i="1"/>
  <c r="L411" i="1" s="1"/>
  <c r="H411" i="1"/>
  <c r="K411" i="1" s="1"/>
  <c r="BF410" i="1"/>
  <c r="BE410" i="1"/>
  <c r="P410" i="1"/>
  <c r="N410" i="1"/>
  <c r="I410" i="1"/>
  <c r="L410" i="1" s="1"/>
  <c r="H410" i="1"/>
  <c r="K410" i="1" s="1"/>
  <c r="BF409" i="1"/>
  <c r="BE409" i="1"/>
  <c r="P409" i="1"/>
  <c r="N409" i="1"/>
  <c r="I409" i="1"/>
  <c r="L409" i="1" s="1"/>
  <c r="H409" i="1"/>
  <c r="K409" i="1" s="1"/>
  <c r="BF408" i="1"/>
  <c r="BE408" i="1"/>
  <c r="P408" i="1"/>
  <c r="N408" i="1"/>
  <c r="I408" i="1"/>
  <c r="L408" i="1" s="1"/>
  <c r="H408" i="1"/>
  <c r="K408" i="1" s="1"/>
  <c r="BF407" i="1"/>
  <c r="BE407" i="1"/>
  <c r="P407" i="1"/>
  <c r="N407" i="1"/>
  <c r="I407" i="1"/>
  <c r="L407" i="1" s="1"/>
  <c r="H407" i="1"/>
  <c r="K407" i="1" s="1"/>
  <c r="BF406" i="1"/>
  <c r="BE406" i="1"/>
  <c r="P406" i="1"/>
  <c r="N406" i="1"/>
  <c r="I406" i="1"/>
  <c r="L406" i="1" s="1"/>
  <c r="H406" i="1"/>
  <c r="K406" i="1" s="1"/>
  <c r="BF405" i="1"/>
  <c r="BE405" i="1"/>
  <c r="P405" i="1"/>
  <c r="N405" i="1"/>
  <c r="I405" i="1"/>
  <c r="L405" i="1" s="1"/>
  <c r="H405" i="1"/>
  <c r="K405" i="1" s="1"/>
  <c r="BF404" i="1"/>
  <c r="BE404" i="1"/>
  <c r="P404" i="1"/>
  <c r="N404" i="1"/>
  <c r="I404" i="1"/>
  <c r="L404" i="1" s="1"/>
  <c r="H404" i="1"/>
  <c r="K404" i="1" s="1"/>
  <c r="BF403" i="1"/>
  <c r="BE403" i="1"/>
  <c r="P403" i="1"/>
  <c r="N403" i="1"/>
  <c r="I403" i="1"/>
  <c r="L403" i="1" s="1"/>
  <c r="H403" i="1"/>
  <c r="K403" i="1" s="1"/>
  <c r="BF402" i="1"/>
  <c r="BE402" i="1"/>
  <c r="P402" i="1"/>
  <c r="N402" i="1"/>
  <c r="I402" i="1"/>
  <c r="L402" i="1" s="1"/>
  <c r="H402" i="1"/>
  <c r="K402" i="1" s="1"/>
  <c r="BF401" i="1"/>
  <c r="BE401" i="1"/>
  <c r="P401" i="1"/>
  <c r="N401" i="1"/>
  <c r="I401" i="1"/>
  <c r="L401" i="1" s="1"/>
  <c r="H401" i="1"/>
  <c r="K401" i="1" s="1"/>
  <c r="BF400" i="1"/>
  <c r="BE400" i="1"/>
  <c r="P400" i="1"/>
  <c r="N400" i="1"/>
  <c r="I400" i="1"/>
  <c r="L400" i="1" s="1"/>
  <c r="H400" i="1"/>
  <c r="K400" i="1" s="1"/>
  <c r="BF399" i="1"/>
  <c r="BE399" i="1"/>
  <c r="P399" i="1"/>
  <c r="N399" i="1"/>
  <c r="I399" i="1"/>
  <c r="L399" i="1" s="1"/>
  <c r="H399" i="1"/>
  <c r="K399" i="1" s="1"/>
  <c r="BF398" i="1"/>
  <c r="BE398" i="1"/>
  <c r="P398" i="1"/>
  <c r="N398" i="1"/>
  <c r="I398" i="1"/>
  <c r="L398" i="1" s="1"/>
  <c r="H398" i="1"/>
  <c r="K398" i="1" s="1"/>
  <c r="BF397" i="1"/>
  <c r="BE397" i="1"/>
  <c r="P397" i="1"/>
  <c r="N397" i="1"/>
  <c r="I397" i="1"/>
  <c r="L397" i="1" s="1"/>
  <c r="H397" i="1"/>
  <c r="K397" i="1" s="1"/>
  <c r="BF396" i="1"/>
  <c r="BE396" i="1"/>
  <c r="P396" i="1"/>
  <c r="N396" i="1"/>
  <c r="I396" i="1"/>
  <c r="L396" i="1" s="1"/>
  <c r="H396" i="1"/>
  <c r="K396" i="1" s="1"/>
  <c r="BF395" i="1"/>
  <c r="BE395" i="1"/>
  <c r="P395" i="1"/>
  <c r="N395" i="1"/>
  <c r="I395" i="1"/>
  <c r="L395" i="1" s="1"/>
  <c r="H395" i="1"/>
  <c r="K395" i="1" s="1"/>
  <c r="BF394" i="1"/>
  <c r="BE394" i="1"/>
  <c r="P394" i="1"/>
  <c r="N394" i="1"/>
  <c r="I394" i="1"/>
  <c r="L394" i="1" s="1"/>
  <c r="H394" i="1"/>
  <c r="K394" i="1" s="1"/>
  <c r="BF393" i="1"/>
  <c r="BE393" i="1"/>
  <c r="P393" i="1"/>
  <c r="N393" i="1"/>
  <c r="I393" i="1"/>
  <c r="L393" i="1" s="1"/>
  <c r="H393" i="1"/>
  <c r="K393" i="1" s="1"/>
  <c r="BF392" i="1"/>
  <c r="BE392" i="1"/>
  <c r="P392" i="1"/>
  <c r="N392" i="1"/>
  <c r="I392" i="1"/>
  <c r="L392" i="1" s="1"/>
  <c r="H392" i="1"/>
  <c r="K392" i="1" s="1"/>
  <c r="BF391" i="1"/>
  <c r="BE391" i="1"/>
  <c r="P391" i="1"/>
  <c r="N391" i="1"/>
  <c r="I391" i="1"/>
  <c r="L391" i="1" s="1"/>
  <c r="H391" i="1"/>
  <c r="K391" i="1" s="1"/>
  <c r="BF390" i="1"/>
  <c r="BE390" i="1"/>
  <c r="P390" i="1"/>
  <c r="N390" i="1"/>
  <c r="I390" i="1"/>
  <c r="L390" i="1" s="1"/>
  <c r="H390" i="1"/>
  <c r="K390" i="1" s="1"/>
  <c r="BF389" i="1"/>
  <c r="BE389" i="1"/>
  <c r="P389" i="1"/>
  <c r="N389" i="1"/>
  <c r="I389" i="1"/>
  <c r="L389" i="1" s="1"/>
  <c r="H389" i="1"/>
  <c r="K389" i="1" s="1"/>
  <c r="BF388" i="1"/>
  <c r="BE388" i="1"/>
  <c r="P388" i="1"/>
  <c r="N388" i="1"/>
  <c r="I388" i="1"/>
  <c r="L388" i="1" s="1"/>
  <c r="H388" i="1"/>
  <c r="K388" i="1" s="1"/>
  <c r="BF387" i="1"/>
  <c r="BE387" i="1"/>
  <c r="P387" i="1"/>
  <c r="N387" i="1"/>
  <c r="I387" i="1"/>
  <c r="L387" i="1" s="1"/>
  <c r="H387" i="1"/>
  <c r="K387" i="1" s="1"/>
  <c r="BF386" i="1"/>
  <c r="BE386" i="1"/>
  <c r="P386" i="1"/>
  <c r="N386" i="1"/>
  <c r="I386" i="1"/>
  <c r="L386" i="1" s="1"/>
  <c r="H386" i="1"/>
  <c r="K386" i="1" s="1"/>
  <c r="BF385" i="1"/>
  <c r="BE385" i="1"/>
  <c r="P385" i="1"/>
  <c r="N385" i="1"/>
  <c r="I385" i="1"/>
  <c r="L385" i="1" s="1"/>
  <c r="H385" i="1"/>
  <c r="K385" i="1" s="1"/>
  <c r="BF384" i="1"/>
  <c r="BE384" i="1"/>
  <c r="P384" i="1"/>
  <c r="N384" i="1"/>
  <c r="I384" i="1"/>
  <c r="L384" i="1" s="1"/>
  <c r="H384" i="1"/>
  <c r="K384" i="1" s="1"/>
  <c r="BF383" i="1"/>
  <c r="BE383" i="1"/>
  <c r="P383" i="1"/>
  <c r="N383" i="1"/>
  <c r="I383" i="1"/>
  <c r="L383" i="1" s="1"/>
  <c r="H383" i="1"/>
  <c r="K383" i="1" s="1"/>
  <c r="BF382" i="1"/>
  <c r="BE382" i="1"/>
  <c r="P382" i="1"/>
  <c r="N382" i="1"/>
  <c r="I382" i="1"/>
  <c r="L382" i="1" s="1"/>
  <c r="H382" i="1"/>
  <c r="K382" i="1" s="1"/>
  <c r="BF381" i="1"/>
  <c r="BE381" i="1"/>
  <c r="P381" i="1"/>
  <c r="N381" i="1"/>
  <c r="I381" i="1"/>
  <c r="L381" i="1" s="1"/>
  <c r="H381" i="1"/>
  <c r="K381" i="1" s="1"/>
  <c r="BF380" i="1"/>
  <c r="BE380" i="1"/>
  <c r="P380" i="1"/>
  <c r="N380" i="1"/>
  <c r="I380" i="1"/>
  <c r="L380" i="1" s="1"/>
  <c r="H380" i="1"/>
  <c r="K380" i="1" s="1"/>
  <c r="BF379" i="1"/>
  <c r="BE379" i="1"/>
  <c r="P379" i="1"/>
  <c r="N379" i="1"/>
  <c r="I379" i="1"/>
  <c r="L379" i="1" s="1"/>
  <c r="H379" i="1"/>
  <c r="K379" i="1" s="1"/>
  <c r="BF378" i="1"/>
  <c r="BE378" i="1"/>
  <c r="P378" i="1"/>
  <c r="N378" i="1"/>
  <c r="I378" i="1"/>
  <c r="L378" i="1" s="1"/>
  <c r="H378" i="1"/>
  <c r="K378" i="1" s="1"/>
  <c r="BF377" i="1"/>
  <c r="BE377" i="1"/>
  <c r="P377" i="1"/>
  <c r="N377" i="1"/>
  <c r="I377" i="1"/>
  <c r="L377" i="1" s="1"/>
  <c r="H377" i="1"/>
  <c r="K377" i="1" s="1"/>
  <c r="BF376" i="1"/>
  <c r="BE376" i="1"/>
  <c r="P376" i="1"/>
  <c r="N376" i="1"/>
  <c r="I376" i="1"/>
  <c r="L376" i="1" s="1"/>
  <c r="H376" i="1"/>
  <c r="K376" i="1" s="1"/>
  <c r="BF375" i="1"/>
  <c r="BE375" i="1"/>
  <c r="P375" i="1"/>
  <c r="N375" i="1"/>
  <c r="I375" i="1"/>
  <c r="L375" i="1" s="1"/>
  <c r="H375" i="1"/>
  <c r="K375" i="1" s="1"/>
  <c r="BF374" i="1"/>
  <c r="BE374" i="1"/>
  <c r="P374" i="1"/>
  <c r="N374" i="1"/>
  <c r="I374" i="1"/>
  <c r="L374" i="1" s="1"/>
  <c r="H374" i="1"/>
  <c r="K374" i="1" s="1"/>
  <c r="BF373" i="1"/>
  <c r="BE373" i="1"/>
  <c r="P373" i="1"/>
  <c r="N373" i="1"/>
  <c r="I373" i="1"/>
  <c r="L373" i="1" s="1"/>
  <c r="H373" i="1"/>
  <c r="BF372" i="1"/>
  <c r="BE372" i="1"/>
  <c r="P372" i="1"/>
  <c r="N372" i="1"/>
  <c r="I372" i="1"/>
  <c r="L372" i="1" s="1"/>
  <c r="H372" i="1"/>
  <c r="BF371" i="1"/>
  <c r="BE371" i="1"/>
  <c r="P371" i="1"/>
  <c r="N371" i="1"/>
  <c r="I371" i="1"/>
  <c r="L371" i="1" s="1"/>
  <c r="H371" i="1"/>
  <c r="BF370" i="1"/>
  <c r="BE370" i="1"/>
  <c r="P370" i="1"/>
  <c r="N370" i="1"/>
  <c r="I370" i="1"/>
  <c r="L370" i="1" s="1"/>
  <c r="H370" i="1"/>
  <c r="BF369" i="1"/>
  <c r="BE369" i="1"/>
  <c r="P369" i="1"/>
  <c r="N369" i="1"/>
  <c r="I369" i="1"/>
  <c r="L369" i="1" s="1"/>
  <c r="H369" i="1"/>
  <c r="BF368" i="1"/>
  <c r="BE368" i="1"/>
  <c r="P368" i="1"/>
  <c r="N368" i="1"/>
  <c r="I368" i="1"/>
  <c r="L368" i="1" s="1"/>
  <c r="H368" i="1"/>
  <c r="BF367" i="1"/>
  <c r="BE367" i="1"/>
  <c r="P367" i="1"/>
  <c r="N367" i="1"/>
  <c r="I367" i="1"/>
  <c r="L367" i="1" s="1"/>
  <c r="H367" i="1"/>
  <c r="BF366" i="1"/>
  <c r="BE366" i="1"/>
  <c r="P366" i="1"/>
  <c r="N366" i="1"/>
  <c r="I366" i="1"/>
  <c r="L366" i="1" s="1"/>
  <c r="H366" i="1"/>
  <c r="K366" i="1" s="1"/>
  <c r="BF365" i="1"/>
  <c r="BE365" i="1"/>
  <c r="P365" i="1"/>
  <c r="N365" i="1"/>
  <c r="I365" i="1"/>
  <c r="L365" i="1" s="1"/>
  <c r="H365" i="1"/>
  <c r="K365" i="1" s="1"/>
  <c r="BF364" i="1"/>
  <c r="BE364" i="1"/>
  <c r="P364" i="1"/>
  <c r="N364" i="1"/>
  <c r="I364" i="1"/>
  <c r="L364" i="1" s="1"/>
  <c r="H364" i="1"/>
  <c r="BF363" i="1"/>
  <c r="BE363" i="1"/>
  <c r="P363" i="1"/>
  <c r="N363" i="1"/>
  <c r="I363" i="1"/>
  <c r="L363" i="1" s="1"/>
  <c r="H363" i="1"/>
  <c r="K363" i="1" s="1"/>
  <c r="BF362" i="1"/>
  <c r="BE362" i="1"/>
  <c r="P362" i="1"/>
  <c r="N362" i="1"/>
  <c r="I362" i="1"/>
  <c r="L362" i="1" s="1"/>
  <c r="H362" i="1"/>
  <c r="K362" i="1" s="1"/>
  <c r="BF361" i="1"/>
  <c r="BE361" i="1"/>
  <c r="P361" i="1"/>
  <c r="N361" i="1"/>
  <c r="I361" i="1"/>
  <c r="L361" i="1" s="1"/>
  <c r="H361" i="1"/>
  <c r="J361" i="1" s="1"/>
  <c r="BF360" i="1"/>
  <c r="BE360" i="1"/>
  <c r="P360" i="1"/>
  <c r="N360" i="1"/>
  <c r="I360" i="1"/>
  <c r="L360" i="1" s="1"/>
  <c r="H360" i="1"/>
  <c r="K360" i="1" s="1"/>
  <c r="BF359" i="1"/>
  <c r="BE359" i="1"/>
  <c r="P359" i="1"/>
  <c r="N359" i="1"/>
  <c r="I359" i="1"/>
  <c r="L359" i="1" s="1"/>
  <c r="H359" i="1"/>
  <c r="K359" i="1" s="1"/>
  <c r="BF358" i="1"/>
  <c r="BE358" i="1"/>
  <c r="P358" i="1"/>
  <c r="N358" i="1"/>
  <c r="I358" i="1"/>
  <c r="L358" i="1" s="1"/>
  <c r="H358" i="1"/>
  <c r="K358" i="1" s="1"/>
  <c r="BF357" i="1"/>
  <c r="BE357" i="1"/>
  <c r="P357" i="1"/>
  <c r="N357" i="1"/>
  <c r="I357" i="1"/>
  <c r="L357" i="1" s="1"/>
  <c r="H357" i="1"/>
  <c r="K357" i="1" s="1"/>
  <c r="BF356" i="1"/>
  <c r="BE356" i="1"/>
  <c r="P356" i="1"/>
  <c r="N356" i="1"/>
  <c r="I356" i="1"/>
  <c r="L356" i="1" s="1"/>
  <c r="H356" i="1"/>
  <c r="BF355" i="1"/>
  <c r="BE355" i="1"/>
  <c r="P355" i="1"/>
  <c r="N355" i="1"/>
  <c r="I355" i="1"/>
  <c r="L355" i="1" s="1"/>
  <c r="H355" i="1"/>
  <c r="K355" i="1" s="1"/>
  <c r="BF354" i="1"/>
  <c r="BE354" i="1"/>
  <c r="P354" i="1"/>
  <c r="N354" i="1"/>
  <c r="I354" i="1"/>
  <c r="L354" i="1" s="1"/>
  <c r="H354" i="1"/>
  <c r="BF353" i="1"/>
  <c r="BE353" i="1"/>
  <c r="P353" i="1"/>
  <c r="N353" i="1"/>
  <c r="I353" i="1"/>
  <c r="L353" i="1" s="1"/>
  <c r="H353" i="1"/>
  <c r="K353" i="1" s="1"/>
  <c r="BF352" i="1"/>
  <c r="BE352" i="1"/>
  <c r="P352" i="1"/>
  <c r="N352" i="1"/>
  <c r="I352" i="1"/>
  <c r="L352" i="1" s="1"/>
  <c r="H352" i="1"/>
  <c r="K352" i="1" s="1"/>
  <c r="BF351" i="1"/>
  <c r="BE351" i="1"/>
  <c r="P351" i="1"/>
  <c r="N351" i="1"/>
  <c r="K351" i="1"/>
  <c r="I351" i="1"/>
  <c r="H351" i="1"/>
  <c r="BF350" i="1"/>
  <c r="BE350" i="1"/>
  <c r="P350" i="1"/>
  <c r="N350" i="1"/>
  <c r="I350" i="1"/>
  <c r="L350" i="1" s="1"/>
  <c r="H350" i="1"/>
  <c r="K350" i="1" s="1"/>
  <c r="BF349" i="1"/>
  <c r="BE349" i="1"/>
  <c r="P349" i="1"/>
  <c r="N349" i="1"/>
  <c r="I349" i="1"/>
  <c r="L349" i="1" s="1"/>
  <c r="H349" i="1"/>
  <c r="BF348" i="1"/>
  <c r="BE348" i="1"/>
  <c r="P348" i="1"/>
  <c r="N348" i="1"/>
  <c r="I348" i="1"/>
  <c r="L348" i="1" s="1"/>
  <c r="H348" i="1"/>
  <c r="BF347" i="1"/>
  <c r="BE347" i="1"/>
  <c r="P347" i="1"/>
  <c r="N347" i="1"/>
  <c r="I347" i="1"/>
  <c r="L347" i="1" s="1"/>
  <c r="H347" i="1"/>
  <c r="K347" i="1" s="1"/>
  <c r="BF346" i="1"/>
  <c r="BE346" i="1"/>
  <c r="P346" i="1"/>
  <c r="N346" i="1"/>
  <c r="I346" i="1"/>
  <c r="L346" i="1" s="1"/>
  <c r="H346" i="1"/>
  <c r="K346" i="1" s="1"/>
  <c r="BF345" i="1"/>
  <c r="BE345" i="1"/>
  <c r="P345" i="1"/>
  <c r="N345" i="1"/>
  <c r="I345" i="1"/>
  <c r="L345" i="1" s="1"/>
  <c r="H345" i="1"/>
  <c r="K345" i="1" s="1"/>
  <c r="BF344" i="1"/>
  <c r="BE344" i="1"/>
  <c r="P344" i="1"/>
  <c r="N344" i="1"/>
  <c r="I344" i="1"/>
  <c r="L344" i="1" s="1"/>
  <c r="H344" i="1"/>
  <c r="K344" i="1" s="1"/>
  <c r="BF343" i="1"/>
  <c r="BE343" i="1"/>
  <c r="P343" i="1"/>
  <c r="N343" i="1"/>
  <c r="I343" i="1"/>
  <c r="L343" i="1" s="1"/>
  <c r="H343" i="1"/>
  <c r="K343" i="1" s="1"/>
  <c r="BF342" i="1"/>
  <c r="BE342" i="1"/>
  <c r="P342" i="1"/>
  <c r="N342" i="1"/>
  <c r="I342" i="1"/>
  <c r="L342" i="1" s="1"/>
  <c r="H342" i="1"/>
  <c r="K342" i="1" s="1"/>
  <c r="BF341" i="1"/>
  <c r="BE341" i="1"/>
  <c r="P341" i="1"/>
  <c r="N341" i="1"/>
  <c r="L341" i="1"/>
  <c r="I341" i="1"/>
  <c r="H341" i="1"/>
  <c r="K341" i="1" s="1"/>
  <c r="BF340" i="1"/>
  <c r="BE340" i="1"/>
  <c r="P340" i="1"/>
  <c r="N340" i="1"/>
  <c r="I340" i="1"/>
  <c r="L340" i="1" s="1"/>
  <c r="H340" i="1"/>
  <c r="K340" i="1" s="1"/>
  <c r="BF339" i="1"/>
  <c r="BE339" i="1"/>
  <c r="P339" i="1"/>
  <c r="N339" i="1"/>
  <c r="I339" i="1"/>
  <c r="L339" i="1" s="1"/>
  <c r="H339" i="1"/>
  <c r="K339" i="1" s="1"/>
  <c r="BF338" i="1"/>
  <c r="BE338" i="1"/>
  <c r="P338" i="1"/>
  <c r="N338" i="1"/>
  <c r="I338" i="1"/>
  <c r="L338" i="1" s="1"/>
  <c r="H338" i="1"/>
  <c r="K338" i="1" s="1"/>
  <c r="BF337" i="1"/>
  <c r="BE337" i="1"/>
  <c r="P337" i="1"/>
  <c r="N337" i="1"/>
  <c r="I337" i="1"/>
  <c r="L337" i="1" s="1"/>
  <c r="H337" i="1"/>
  <c r="BF336" i="1"/>
  <c r="BE336" i="1"/>
  <c r="P336" i="1"/>
  <c r="N336" i="1"/>
  <c r="I336" i="1"/>
  <c r="L336" i="1" s="1"/>
  <c r="H336" i="1"/>
  <c r="K336" i="1" s="1"/>
  <c r="BF335" i="1"/>
  <c r="BE335" i="1"/>
  <c r="P335" i="1"/>
  <c r="N335" i="1"/>
  <c r="I335" i="1"/>
  <c r="L335" i="1" s="1"/>
  <c r="H335" i="1"/>
  <c r="K335" i="1" s="1"/>
  <c r="BF334" i="1"/>
  <c r="BE334" i="1"/>
  <c r="P334" i="1"/>
  <c r="N334" i="1"/>
  <c r="I334" i="1"/>
  <c r="L334" i="1" s="1"/>
  <c r="H334" i="1"/>
  <c r="BF333" i="1"/>
  <c r="BE333" i="1"/>
  <c r="P333" i="1"/>
  <c r="N333" i="1"/>
  <c r="I333" i="1"/>
  <c r="L333" i="1" s="1"/>
  <c r="H333" i="1"/>
  <c r="K333" i="1" s="1"/>
  <c r="BF332" i="1"/>
  <c r="BE332" i="1"/>
  <c r="P332" i="1"/>
  <c r="N332" i="1"/>
  <c r="K332" i="1"/>
  <c r="I332" i="1"/>
  <c r="H332" i="1"/>
  <c r="BF331" i="1"/>
  <c r="BE331" i="1"/>
  <c r="P331" i="1"/>
  <c r="N331" i="1"/>
  <c r="I331" i="1"/>
  <c r="H331" i="1"/>
  <c r="K331" i="1" s="1"/>
  <c r="BF330" i="1"/>
  <c r="BE330" i="1"/>
  <c r="P330" i="1"/>
  <c r="N330" i="1"/>
  <c r="I330" i="1"/>
  <c r="L330" i="1" s="1"/>
  <c r="H330" i="1"/>
  <c r="K330" i="1" s="1"/>
  <c r="BF329" i="1"/>
  <c r="BE329" i="1"/>
  <c r="P329" i="1"/>
  <c r="N329" i="1"/>
  <c r="I329" i="1"/>
  <c r="L329" i="1" s="1"/>
  <c r="H329" i="1"/>
  <c r="BF328" i="1"/>
  <c r="BE328" i="1"/>
  <c r="P328" i="1"/>
  <c r="N328" i="1"/>
  <c r="I328" i="1"/>
  <c r="L328" i="1" s="1"/>
  <c r="H328" i="1"/>
  <c r="BF327" i="1"/>
  <c r="BE327" i="1"/>
  <c r="P327" i="1"/>
  <c r="N327" i="1"/>
  <c r="I327" i="1"/>
  <c r="L327" i="1" s="1"/>
  <c r="H327" i="1"/>
  <c r="K327" i="1" s="1"/>
  <c r="BF326" i="1"/>
  <c r="BE326" i="1"/>
  <c r="P326" i="1"/>
  <c r="N326" i="1"/>
  <c r="I326" i="1"/>
  <c r="L326" i="1" s="1"/>
  <c r="H326" i="1"/>
  <c r="K326" i="1" s="1"/>
  <c r="BF325" i="1"/>
  <c r="BE325" i="1"/>
  <c r="P325" i="1"/>
  <c r="N325" i="1"/>
  <c r="I325" i="1"/>
  <c r="L325" i="1" s="1"/>
  <c r="H325" i="1"/>
  <c r="K325" i="1" s="1"/>
  <c r="BF324" i="1"/>
  <c r="BE324" i="1"/>
  <c r="P324" i="1"/>
  <c r="N324" i="1"/>
  <c r="I324" i="1"/>
  <c r="L324" i="1" s="1"/>
  <c r="H324" i="1"/>
  <c r="K324" i="1" s="1"/>
  <c r="BF323" i="1"/>
  <c r="BE323" i="1"/>
  <c r="P323" i="1"/>
  <c r="N323" i="1"/>
  <c r="I323" i="1"/>
  <c r="L323" i="1" s="1"/>
  <c r="H323" i="1"/>
  <c r="K323" i="1" s="1"/>
  <c r="BF322" i="1"/>
  <c r="BE322" i="1"/>
  <c r="P322" i="1"/>
  <c r="N322" i="1"/>
  <c r="I322" i="1"/>
  <c r="L322" i="1" s="1"/>
  <c r="H322" i="1"/>
  <c r="K322" i="1" s="1"/>
  <c r="BF321" i="1"/>
  <c r="BE321" i="1"/>
  <c r="P321" i="1"/>
  <c r="N321" i="1"/>
  <c r="I321" i="1"/>
  <c r="L321" i="1" s="1"/>
  <c r="H321" i="1"/>
  <c r="BF320" i="1"/>
  <c r="BE320" i="1"/>
  <c r="P320" i="1"/>
  <c r="N320" i="1"/>
  <c r="I320" i="1"/>
  <c r="L320" i="1" s="1"/>
  <c r="H320" i="1"/>
  <c r="K320" i="1" s="1"/>
  <c r="BF319" i="1"/>
  <c r="BE319" i="1"/>
  <c r="P319" i="1"/>
  <c r="N319" i="1"/>
  <c r="I319" i="1"/>
  <c r="L319" i="1" s="1"/>
  <c r="H319" i="1"/>
  <c r="K319" i="1" s="1"/>
  <c r="BF318" i="1"/>
  <c r="BE318" i="1"/>
  <c r="P318" i="1"/>
  <c r="N318" i="1"/>
  <c r="I318" i="1"/>
  <c r="L318" i="1" s="1"/>
  <c r="H318" i="1"/>
  <c r="K318" i="1" s="1"/>
  <c r="BF317" i="1"/>
  <c r="BE317" i="1"/>
  <c r="P317" i="1"/>
  <c r="N317" i="1"/>
  <c r="I317" i="1"/>
  <c r="L317" i="1" s="1"/>
  <c r="H317" i="1"/>
  <c r="K317" i="1" s="1"/>
  <c r="BF316" i="1"/>
  <c r="BE316" i="1"/>
  <c r="P316" i="1"/>
  <c r="N316" i="1"/>
  <c r="I316" i="1"/>
  <c r="L316" i="1" s="1"/>
  <c r="H316" i="1"/>
  <c r="J316" i="1" s="1"/>
  <c r="BF315" i="1"/>
  <c r="BE315" i="1"/>
  <c r="P315" i="1"/>
  <c r="N315" i="1"/>
  <c r="L315" i="1"/>
  <c r="I315" i="1"/>
  <c r="H315" i="1"/>
  <c r="K315" i="1" s="1"/>
  <c r="BF314" i="1"/>
  <c r="BE314" i="1"/>
  <c r="P314" i="1"/>
  <c r="N314" i="1"/>
  <c r="I314" i="1"/>
  <c r="L314" i="1" s="1"/>
  <c r="H314" i="1"/>
  <c r="BF313" i="1"/>
  <c r="BE313" i="1"/>
  <c r="P313" i="1"/>
  <c r="N313" i="1"/>
  <c r="I313" i="1"/>
  <c r="H313" i="1"/>
  <c r="K313" i="1" s="1"/>
  <c r="BF312" i="1"/>
  <c r="BE312" i="1"/>
  <c r="P312" i="1"/>
  <c r="N312" i="1"/>
  <c r="I312" i="1"/>
  <c r="L312" i="1" s="1"/>
  <c r="H312" i="1"/>
  <c r="K312" i="1" s="1"/>
  <c r="BF311" i="1"/>
  <c r="BE311" i="1"/>
  <c r="P311" i="1"/>
  <c r="N311" i="1"/>
  <c r="I311" i="1"/>
  <c r="L311" i="1" s="1"/>
  <c r="H311" i="1"/>
  <c r="K311" i="1" s="1"/>
  <c r="BF310" i="1"/>
  <c r="BE310" i="1"/>
  <c r="P310" i="1"/>
  <c r="N310" i="1"/>
  <c r="I310" i="1"/>
  <c r="L310" i="1" s="1"/>
  <c r="H310" i="1"/>
  <c r="BF309" i="1"/>
  <c r="BE309" i="1"/>
  <c r="P309" i="1"/>
  <c r="N309" i="1"/>
  <c r="I309" i="1"/>
  <c r="H309" i="1"/>
  <c r="K309" i="1" s="1"/>
  <c r="BF308" i="1"/>
  <c r="BE308" i="1"/>
  <c r="P308" i="1"/>
  <c r="N308" i="1"/>
  <c r="L308" i="1"/>
  <c r="I308" i="1"/>
  <c r="H308" i="1"/>
  <c r="BF307" i="1"/>
  <c r="BE307" i="1"/>
  <c r="P307" i="1"/>
  <c r="N307" i="1"/>
  <c r="I307" i="1"/>
  <c r="L307" i="1" s="1"/>
  <c r="H307" i="1"/>
  <c r="BF306" i="1"/>
  <c r="BE306" i="1"/>
  <c r="P306" i="1"/>
  <c r="N306" i="1"/>
  <c r="I306" i="1"/>
  <c r="L306" i="1" s="1"/>
  <c r="H306" i="1"/>
  <c r="K306" i="1" s="1"/>
  <c r="BF305" i="1"/>
  <c r="BE305" i="1"/>
  <c r="P305" i="1"/>
  <c r="N305" i="1"/>
  <c r="I305" i="1"/>
  <c r="L305" i="1" s="1"/>
  <c r="H305" i="1"/>
  <c r="K305" i="1" s="1"/>
  <c r="BF304" i="1"/>
  <c r="BE304" i="1"/>
  <c r="P304" i="1"/>
  <c r="N304" i="1"/>
  <c r="I304" i="1"/>
  <c r="L304" i="1" s="1"/>
  <c r="H304" i="1"/>
  <c r="K304" i="1" s="1"/>
  <c r="BF303" i="1"/>
  <c r="BE303" i="1"/>
  <c r="P303" i="1"/>
  <c r="N303" i="1"/>
  <c r="I303" i="1"/>
  <c r="L303" i="1" s="1"/>
  <c r="H303" i="1"/>
  <c r="BF302" i="1"/>
  <c r="BE302" i="1"/>
  <c r="P302" i="1"/>
  <c r="N302" i="1"/>
  <c r="I302" i="1"/>
  <c r="H302" i="1"/>
  <c r="K302" i="1" s="1"/>
  <c r="BF301" i="1"/>
  <c r="BE301" i="1"/>
  <c r="P301" i="1"/>
  <c r="N301" i="1"/>
  <c r="I301" i="1"/>
  <c r="L301" i="1" s="1"/>
  <c r="H301" i="1"/>
  <c r="K301" i="1" s="1"/>
  <c r="BF300" i="1"/>
  <c r="BE300" i="1"/>
  <c r="P300" i="1"/>
  <c r="N300" i="1"/>
  <c r="I300" i="1"/>
  <c r="L300" i="1" s="1"/>
  <c r="H300" i="1"/>
  <c r="BF299" i="1"/>
  <c r="BE299" i="1"/>
  <c r="P299" i="1"/>
  <c r="N299" i="1"/>
  <c r="I299" i="1"/>
  <c r="L299" i="1" s="1"/>
  <c r="H299" i="1"/>
  <c r="K299" i="1" s="1"/>
  <c r="BF298" i="1"/>
  <c r="BE298" i="1"/>
  <c r="P298" i="1"/>
  <c r="N298" i="1"/>
  <c r="I298" i="1"/>
  <c r="L298" i="1" s="1"/>
  <c r="H298" i="1"/>
  <c r="K298" i="1" s="1"/>
  <c r="BF297" i="1"/>
  <c r="BE297" i="1"/>
  <c r="P297" i="1"/>
  <c r="N297" i="1"/>
  <c r="I297" i="1"/>
  <c r="L297" i="1" s="1"/>
  <c r="H297" i="1"/>
  <c r="K297" i="1" s="1"/>
  <c r="BF296" i="1"/>
  <c r="BE296" i="1"/>
  <c r="P296" i="1"/>
  <c r="N296" i="1"/>
  <c r="I296" i="1"/>
  <c r="L296" i="1" s="1"/>
  <c r="H296" i="1"/>
  <c r="K296" i="1" s="1"/>
  <c r="BF295" i="1"/>
  <c r="BE295" i="1"/>
  <c r="P295" i="1"/>
  <c r="N295" i="1"/>
  <c r="I295" i="1"/>
  <c r="L295" i="1" s="1"/>
  <c r="H295" i="1"/>
  <c r="J295" i="1" s="1"/>
  <c r="BF294" i="1"/>
  <c r="BE294" i="1"/>
  <c r="P294" i="1"/>
  <c r="N294" i="1"/>
  <c r="I294" i="1"/>
  <c r="L294" i="1" s="1"/>
  <c r="H294" i="1"/>
  <c r="BF293" i="1"/>
  <c r="BE293" i="1"/>
  <c r="P293" i="1"/>
  <c r="N293" i="1"/>
  <c r="I293" i="1"/>
  <c r="L293" i="1" s="1"/>
  <c r="H293" i="1"/>
  <c r="K293" i="1" s="1"/>
  <c r="BF292" i="1"/>
  <c r="BE292" i="1"/>
  <c r="P292" i="1"/>
  <c r="N292" i="1"/>
  <c r="I292" i="1"/>
  <c r="L292" i="1" s="1"/>
  <c r="H292" i="1"/>
  <c r="K292" i="1" s="1"/>
  <c r="BF291" i="1"/>
  <c r="BE291" i="1"/>
  <c r="P291" i="1"/>
  <c r="N291" i="1"/>
  <c r="I291" i="1"/>
  <c r="L291" i="1" s="1"/>
  <c r="H291" i="1"/>
  <c r="K291" i="1" s="1"/>
  <c r="BF290" i="1"/>
  <c r="BE290" i="1"/>
  <c r="P290" i="1"/>
  <c r="N290" i="1"/>
  <c r="I290" i="1"/>
  <c r="L290" i="1" s="1"/>
  <c r="H290" i="1"/>
  <c r="K290" i="1" s="1"/>
  <c r="BF289" i="1"/>
  <c r="BE289" i="1"/>
  <c r="P289" i="1"/>
  <c r="N289" i="1"/>
  <c r="I289" i="1"/>
  <c r="L289" i="1" s="1"/>
  <c r="H289" i="1"/>
  <c r="K289" i="1" s="1"/>
  <c r="BF288" i="1"/>
  <c r="BE288" i="1"/>
  <c r="P288" i="1"/>
  <c r="N288" i="1"/>
  <c r="I288" i="1"/>
  <c r="L288" i="1" s="1"/>
  <c r="H288" i="1"/>
  <c r="K288" i="1" s="1"/>
  <c r="BF287" i="1"/>
  <c r="BE287" i="1"/>
  <c r="P287" i="1"/>
  <c r="N287" i="1"/>
  <c r="I287" i="1"/>
  <c r="L287" i="1" s="1"/>
  <c r="H287" i="1"/>
  <c r="K287" i="1" s="1"/>
  <c r="BF286" i="1"/>
  <c r="BE286" i="1"/>
  <c r="P286" i="1"/>
  <c r="N286" i="1"/>
  <c r="I286" i="1"/>
  <c r="L286" i="1" s="1"/>
  <c r="H286" i="1"/>
  <c r="K286" i="1" s="1"/>
  <c r="BF285" i="1"/>
  <c r="BE285" i="1"/>
  <c r="P285" i="1"/>
  <c r="N285" i="1"/>
  <c r="I285" i="1"/>
  <c r="L285" i="1" s="1"/>
  <c r="H285" i="1"/>
  <c r="K285" i="1" s="1"/>
  <c r="BF284" i="1"/>
  <c r="BE284" i="1"/>
  <c r="P284" i="1"/>
  <c r="N284" i="1"/>
  <c r="I284" i="1"/>
  <c r="L284" i="1" s="1"/>
  <c r="H284" i="1"/>
  <c r="K284" i="1" s="1"/>
  <c r="BF283" i="1"/>
  <c r="BE283" i="1"/>
  <c r="P283" i="1"/>
  <c r="N283" i="1"/>
  <c r="I283" i="1"/>
  <c r="L283" i="1" s="1"/>
  <c r="H283" i="1"/>
  <c r="K283" i="1" s="1"/>
  <c r="BF282" i="1"/>
  <c r="BE282" i="1"/>
  <c r="P282" i="1"/>
  <c r="N282" i="1"/>
  <c r="I282" i="1"/>
  <c r="L282" i="1" s="1"/>
  <c r="H282" i="1"/>
  <c r="K282" i="1" s="1"/>
  <c r="BF281" i="1"/>
  <c r="BE281" i="1"/>
  <c r="P281" i="1"/>
  <c r="N281" i="1"/>
  <c r="I281" i="1"/>
  <c r="L281" i="1" s="1"/>
  <c r="H281" i="1"/>
  <c r="K281" i="1" s="1"/>
  <c r="BF280" i="1"/>
  <c r="BE280" i="1"/>
  <c r="P280" i="1"/>
  <c r="N280" i="1"/>
  <c r="I280" i="1"/>
  <c r="L280" i="1" s="1"/>
  <c r="H280" i="1"/>
  <c r="K280" i="1" s="1"/>
  <c r="BF279" i="1"/>
  <c r="BE279" i="1"/>
  <c r="P279" i="1"/>
  <c r="N279" i="1"/>
  <c r="I279" i="1"/>
  <c r="L279" i="1" s="1"/>
  <c r="H279" i="1"/>
  <c r="K279" i="1" s="1"/>
  <c r="BF278" i="1"/>
  <c r="BE278" i="1"/>
  <c r="P278" i="1"/>
  <c r="N278" i="1"/>
  <c r="I278" i="1"/>
  <c r="L278" i="1" s="1"/>
  <c r="H278" i="1"/>
  <c r="K278" i="1" s="1"/>
  <c r="BF277" i="1"/>
  <c r="BE277" i="1"/>
  <c r="P277" i="1"/>
  <c r="N277" i="1"/>
  <c r="I277" i="1"/>
  <c r="L277" i="1" s="1"/>
  <c r="H277" i="1"/>
  <c r="K277" i="1" s="1"/>
  <c r="BF276" i="1"/>
  <c r="BE276" i="1"/>
  <c r="P276" i="1"/>
  <c r="N276" i="1"/>
  <c r="I276" i="1"/>
  <c r="L276" i="1" s="1"/>
  <c r="H276" i="1"/>
  <c r="K276" i="1" s="1"/>
  <c r="BF275" i="1"/>
  <c r="BE275" i="1"/>
  <c r="P275" i="1"/>
  <c r="N275" i="1"/>
  <c r="I275" i="1"/>
  <c r="L275" i="1" s="1"/>
  <c r="H275" i="1"/>
  <c r="BF274" i="1"/>
  <c r="BE274" i="1"/>
  <c r="P274" i="1"/>
  <c r="N274" i="1"/>
  <c r="I274" i="1"/>
  <c r="L274" i="1" s="1"/>
  <c r="H274" i="1"/>
  <c r="K274" i="1" s="1"/>
  <c r="BF273" i="1"/>
  <c r="BE273" i="1"/>
  <c r="P273" i="1"/>
  <c r="N273" i="1"/>
  <c r="I273" i="1"/>
  <c r="L273" i="1" s="1"/>
  <c r="H273" i="1"/>
  <c r="BF272" i="1"/>
  <c r="BE272" i="1"/>
  <c r="P272" i="1"/>
  <c r="N272" i="1"/>
  <c r="I272" i="1"/>
  <c r="L272" i="1" s="1"/>
  <c r="H272" i="1"/>
  <c r="K272" i="1" s="1"/>
  <c r="BF271" i="1"/>
  <c r="BE271" i="1"/>
  <c r="P271" i="1"/>
  <c r="N271" i="1"/>
  <c r="K271" i="1"/>
  <c r="I271" i="1"/>
  <c r="L271" i="1" s="1"/>
  <c r="H271" i="1"/>
  <c r="BF270" i="1"/>
  <c r="BE270" i="1"/>
  <c r="P270" i="1"/>
  <c r="N270" i="1"/>
  <c r="I270" i="1"/>
  <c r="L270" i="1" s="1"/>
  <c r="H270" i="1"/>
  <c r="BF269" i="1"/>
  <c r="BE269" i="1"/>
  <c r="P269" i="1"/>
  <c r="N269" i="1"/>
  <c r="I269" i="1"/>
  <c r="L269" i="1" s="1"/>
  <c r="H269" i="1"/>
  <c r="BF268" i="1"/>
  <c r="BE268" i="1"/>
  <c r="P268" i="1"/>
  <c r="N268" i="1"/>
  <c r="I268" i="1"/>
  <c r="L268" i="1" s="1"/>
  <c r="H268" i="1"/>
  <c r="K268" i="1" s="1"/>
  <c r="BF267" i="1"/>
  <c r="BE267" i="1"/>
  <c r="P267" i="1"/>
  <c r="N267" i="1"/>
  <c r="I267" i="1"/>
  <c r="L267" i="1" s="1"/>
  <c r="H267" i="1"/>
  <c r="J267" i="1" s="1"/>
  <c r="BF266" i="1"/>
  <c r="BE266" i="1"/>
  <c r="P266" i="1"/>
  <c r="N266" i="1"/>
  <c r="I266" i="1"/>
  <c r="L266" i="1" s="1"/>
  <c r="H266" i="1"/>
  <c r="K266" i="1" s="1"/>
  <c r="BF265" i="1"/>
  <c r="BE265" i="1"/>
  <c r="P265" i="1"/>
  <c r="N265" i="1"/>
  <c r="I265" i="1"/>
  <c r="L265" i="1" s="1"/>
  <c r="H265" i="1"/>
  <c r="BF264" i="1"/>
  <c r="BE264" i="1"/>
  <c r="P264" i="1"/>
  <c r="N264" i="1"/>
  <c r="I264" i="1"/>
  <c r="L264" i="1" s="1"/>
  <c r="H264" i="1"/>
  <c r="K264" i="1" s="1"/>
  <c r="BF263" i="1"/>
  <c r="BE263" i="1"/>
  <c r="P263" i="1"/>
  <c r="N263" i="1"/>
  <c r="I263" i="1"/>
  <c r="L263" i="1" s="1"/>
  <c r="H263" i="1"/>
  <c r="K263" i="1" s="1"/>
  <c r="BF262" i="1"/>
  <c r="BE262" i="1"/>
  <c r="P262" i="1"/>
  <c r="N262" i="1"/>
  <c r="I262" i="1"/>
  <c r="L262" i="1" s="1"/>
  <c r="H262" i="1"/>
  <c r="BF261" i="1"/>
  <c r="BE261" i="1"/>
  <c r="P261" i="1"/>
  <c r="N261" i="1"/>
  <c r="I261" i="1"/>
  <c r="L261" i="1" s="1"/>
  <c r="H261" i="1"/>
  <c r="BF260" i="1"/>
  <c r="BE260" i="1"/>
  <c r="P260" i="1"/>
  <c r="N260" i="1"/>
  <c r="I260" i="1"/>
  <c r="L260" i="1" s="1"/>
  <c r="H260" i="1"/>
  <c r="K260" i="1" s="1"/>
  <c r="BF259" i="1"/>
  <c r="BE259" i="1"/>
  <c r="P259" i="1"/>
  <c r="N259" i="1"/>
  <c r="I259" i="1"/>
  <c r="L259" i="1" s="1"/>
  <c r="H259" i="1"/>
  <c r="BF258" i="1"/>
  <c r="BE258" i="1"/>
  <c r="P258" i="1"/>
  <c r="N258" i="1"/>
  <c r="I258" i="1"/>
  <c r="L258" i="1" s="1"/>
  <c r="H258" i="1"/>
  <c r="K258" i="1" s="1"/>
  <c r="BF257" i="1"/>
  <c r="BE257" i="1"/>
  <c r="P257" i="1"/>
  <c r="N257" i="1"/>
  <c r="I257" i="1"/>
  <c r="L257" i="1" s="1"/>
  <c r="H257" i="1"/>
  <c r="BF256" i="1"/>
  <c r="BE256" i="1"/>
  <c r="P256" i="1"/>
  <c r="N256" i="1"/>
  <c r="I256" i="1"/>
  <c r="L256" i="1" s="1"/>
  <c r="H256" i="1"/>
  <c r="K256" i="1" s="1"/>
  <c r="BF255" i="1"/>
  <c r="BE255" i="1"/>
  <c r="P255" i="1"/>
  <c r="N255" i="1"/>
  <c r="I255" i="1"/>
  <c r="L255" i="1" s="1"/>
  <c r="H255" i="1"/>
  <c r="K255" i="1" s="1"/>
  <c r="BF254" i="1"/>
  <c r="BE254" i="1"/>
  <c r="P254" i="1"/>
  <c r="N254" i="1"/>
  <c r="I254" i="1"/>
  <c r="L254" i="1" s="1"/>
  <c r="H254" i="1"/>
  <c r="BF253" i="1"/>
  <c r="BE253" i="1"/>
  <c r="P253" i="1"/>
  <c r="N253" i="1"/>
  <c r="I253" i="1"/>
  <c r="L253" i="1" s="1"/>
  <c r="H253" i="1"/>
  <c r="BF252" i="1"/>
  <c r="BE252" i="1"/>
  <c r="P252" i="1"/>
  <c r="N252" i="1"/>
  <c r="I252" i="1"/>
  <c r="L252" i="1" s="1"/>
  <c r="H252" i="1"/>
  <c r="K252" i="1" s="1"/>
  <c r="BF251" i="1"/>
  <c r="BE251" i="1"/>
  <c r="P251" i="1"/>
  <c r="N251" i="1"/>
  <c r="I251" i="1"/>
  <c r="L251" i="1" s="1"/>
  <c r="H251" i="1"/>
  <c r="K251" i="1" s="1"/>
  <c r="M251" i="1" s="1"/>
  <c r="BF250" i="1"/>
  <c r="BE250" i="1"/>
  <c r="P250" i="1"/>
  <c r="N250" i="1"/>
  <c r="I250" i="1"/>
  <c r="L250" i="1" s="1"/>
  <c r="H250" i="1"/>
  <c r="K250" i="1" s="1"/>
  <c r="BF249" i="1"/>
  <c r="BE249" i="1"/>
  <c r="P249" i="1"/>
  <c r="N249" i="1"/>
  <c r="I249" i="1"/>
  <c r="L249" i="1" s="1"/>
  <c r="H249" i="1"/>
  <c r="BF248" i="1"/>
  <c r="BE248" i="1"/>
  <c r="P248" i="1"/>
  <c r="N248" i="1"/>
  <c r="I248" i="1"/>
  <c r="L248" i="1" s="1"/>
  <c r="H248" i="1"/>
  <c r="K248" i="1" s="1"/>
  <c r="BF247" i="1"/>
  <c r="BE247" i="1"/>
  <c r="P247" i="1"/>
  <c r="N247" i="1"/>
  <c r="I247" i="1"/>
  <c r="L247" i="1" s="1"/>
  <c r="H247" i="1"/>
  <c r="K247" i="1" s="1"/>
  <c r="BF246" i="1"/>
  <c r="BE246" i="1"/>
  <c r="P246" i="1"/>
  <c r="N246" i="1"/>
  <c r="I246" i="1"/>
  <c r="L246" i="1" s="1"/>
  <c r="H246" i="1"/>
  <c r="BF245" i="1"/>
  <c r="BE245" i="1"/>
  <c r="P245" i="1"/>
  <c r="N245" i="1"/>
  <c r="I245" i="1"/>
  <c r="L245" i="1" s="1"/>
  <c r="H245" i="1"/>
  <c r="BF244" i="1"/>
  <c r="BE244" i="1"/>
  <c r="P244" i="1"/>
  <c r="N244" i="1"/>
  <c r="I244" i="1"/>
  <c r="L244" i="1" s="1"/>
  <c r="H244" i="1"/>
  <c r="K244" i="1" s="1"/>
  <c r="BF243" i="1"/>
  <c r="BE243" i="1"/>
  <c r="P243" i="1"/>
  <c r="N243" i="1"/>
  <c r="I243" i="1"/>
  <c r="L243" i="1" s="1"/>
  <c r="H243" i="1"/>
  <c r="K243" i="1" s="1"/>
  <c r="BF242" i="1"/>
  <c r="BE242" i="1"/>
  <c r="P242" i="1"/>
  <c r="N242" i="1"/>
  <c r="I242" i="1"/>
  <c r="L242" i="1" s="1"/>
  <c r="H242" i="1"/>
  <c r="K242" i="1" s="1"/>
  <c r="BF241" i="1"/>
  <c r="BE241" i="1"/>
  <c r="P241" i="1"/>
  <c r="N241" i="1"/>
  <c r="I241" i="1"/>
  <c r="L241" i="1" s="1"/>
  <c r="H241" i="1"/>
  <c r="BF240" i="1"/>
  <c r="BE240" i="1"/>
  <c r="P240" i="1"/>
  <c r="N240" i="1"/>
  <c r="I240" i="1"/>
  <c r="L240" i="1" s="1"/>
  <c r="H240" i="1"/>
  <c r="K240" i="1" s="1"/>
  <c r="BF239" i="1"/>
  <c r="BE239" i="1"/>
  <c r="P239" i="1"/>
  <c r="N239" i="1"/>
  <c r="I239" i="1"/>
  <c r="L239" i="1" s="1"/>
  <c r="H239" i="1"/>
  <c r="K239" i="1" s="1"/>
  <c r="BF238" i="1"/>
  <c r="BE238" i="1"/>
  <c r="P238" i="1"/>
  <c r="N238" i="1"/>
  <c r="I238" i="1"/>
  <c r="L238" i="1" s="1"/>
  <c r="H238" i="1"/>
  <c r="BF237" i="1"/>
  <c r="BE237" i="1"/>
  <c r="P237" i="1"/>
  <c r="N237" i="1"/>
  <c r="I237" i="1"/>
  <c r="L237" i="1" s="1"/>
  <c r="H237" i="1"/>
  <c r="BF236" i="1"/>
  <c r="BE236" i="1"/>
  <c r="P236" i="1"/>
  <c r="N236" i="1"/>
  <c r="I236" i="1"/>
  <c r="L236" i="1" s="1"/>
  <c r="H236" i="1"/>
  <c r="K236" i="1" s="1"/>
  <c r="BF235" i="1"/>
  <c r="BE235" i="1"/>
  <c r="P235" i="1"/>
  <c r="N235" i="1"/>
  <c r="I235" i="1"/>
  <c r="L235" i="1" s="1"/>
  <c r="H235" i="1"/>
  <c r="K235" i="1" s="1"/>
  <c r="M235" i="1" s="1"/>
  <c r="O235" i="1" s="1"/>
  <c r="Q235" i="1" s="1"/>
  <c r="S235" i="1" s="1"/>
  <c r="BF234" i="1"/>
  <c r="BE234" i="1"/>
  <c r="P234" i="1"/>
  <c r="N234" i="1"/>
  <c r="I234" i="1"/>
  <c r="L234" i="1" s="1"/>
  <c r="H234" i="1"/>
  <c r="K234" i="1" s="1"/>
  <c r="BF233" i="1"/>
  <c r="BE233" i="1"/>
  <c r="P233" i="1"/>
  <c r="N233" i="1"/>
  <c r="I233" i="1"/>
  <c r="L233" i="1" s="1"/>
  <c r="H233" i="1"/>
  <c r="BF232" i="1"/>
  <c r="BE232" i="1"/>
  <c r="P232" i="1"/>
  <c r="N232" i="1"/>
  <c r="I232" i="1"/>
  <c r="L232" i="1" s="1"/>
  <c r="H232" i="1"/>
  <c r="K232" i="1" s="1"/>
  <c r="BF231" i="1"/>
  <c r="BE231" i="1"/>
  <c r="P231" i="1"/>
  <c r="N231" i="1"/>
  <c r="I231" i="1"/>
  <c r="L231" i="1" s="1"/>
  <c r="H231" i="1"/>
  <c r="K231" i="1" s="1"/>
  <c r="BF230" i="1"/>
  <c r="BE230" i="1"/>
  <c r="P230" i="1"/>
  <c r="N230" i="1"/>
  <c r="I230" i="1"/>
  <c r="L230" i="1" s="1"/>
  <c r="H230" i="1"/>
  <c r="BF229" i="1"/>
  <c r="BE229" i="1"/>
  <c r="P229" i="1"/>
  <c r="N229" i="1"/>
  <c r="I229" i="1"/>
  <c r="L229" i="1" s="1"/>
  <c r="H229" i="1"/>
  <c r="BF228" i="1"/>
  <c r="BE228" i="1"/>
  <c r="P228" i="1"/>
  <c r="N228" i="1"/>
  <c r="I228" i="1"/>
  <c r="L228" i="1" s="1"/>
  <c r="H228" i="1"/>
  <c r="K228" i="1" s="1"/>
  <c r="BF227" i="1"/>
  <c r="BE227" i="1"/>
  <c r="P227" i="1"/>
  <c r="N227" i="1"/>
  <c r="I227" i="1"/>
  <c r="L227" i="1" s="1"/>
  <c r="H227" i="1"/>
  <c r="K227" i="1" s="1"/>
  <c r="BF226" i="1"/>
  <c r="BE226" i="1"/>
  <c r="P226" i="1"/>
  <c r="N226" i="1"/>
  <c r="I226" i="1"/>
  <c r="L226" i="1" s="1"/>
  <c r="H226" i="1"/>
  <c r="K226" i="1" s="1"/>
  <c r="BF225" i="1"/>
  <c r="BE225" i="1"/>
  <c r="P225" i="1"/>
  <c r="N225" i="1"/>
  <c r="I225" i="1"/>
  <c r="L225" i="1" s="1"/>
  <c r="H225" i="1"/>
  <c r="BF224" i="1"/>
  <c r="BE224" i="1"/>
  <c r="P224" i="1"/>
  <c r="N224" i="1"/>
  <c r="I224" i="1"/>
  <c r="L224" i="1" s="1"/>
  <c r="H224" i="1"/>
  <c r="K224" i="1" s="1"/>
  <c r="BF223" i="1"/>
  <c r="BE223" i="1"/>
  <c r="P223" i="1"/>
  <c r="N223" i="1"/>
  <c r="I223" i="1"/>
  <c r="L223" i="1" s="1"/>
  <c r="H223" i="1"/>
  <c r="K223" i="1" s="1"/>
  <c r="BF222" i="1"/>
  <c r="BE222" i="1"/>
  <c r="P222" i="1"/>
  <c r="N222" i="1"/>
  <c r="I222" i="1"/>
  <c r="L222" i="1" s="1"/>
  <c r="H222" i="1"/>
  <c r="BF221" i="1"/>
  <c r="BE221" i="1"/>
  <c r="P221" i="1"/>
  <c r="N221" i="1"/>
  <c r="I221" i="1"/>
  <c r="L221" i="1" s="1"/>
  <c r="H221" i="1"/>
  <c r="BF220" i="1"/>
  <c r="BE220" i="1"/>
  <c r="P220" i="1"/>
  <c r="N220" i="1"/>
  <c r="I220" i="1"/>
  <c r="L220" i="1" s="1"/>
  <c r="H220" i="1"/>
  <c r="K220" i="1" s="1"/>
  <c r="BF219" i="1"/>
  <c r="BE219" i="1"/>
  <c r="P219" i="1"/>
  <c r="N219" i="1"/>
  <c r="I219" i="1"/>
  <c r="L219" i="1" s="1"/>
  <c r="H219" i="1"/>
  <c r="K219" i="1" s="1"/>
  <c r="BF218" i="1"/>
  <c r="BE218" i="1"/>
  <c r="P218" i="1"/>
  <c r="N218" i="1"/>
  <c r="I218" i="1"/>
  <c r="L218" i="1" s="1"/>
  <c r="H218" i="1"/>
  <c r="K218" i="1" s="1"/>
  <c r="BF217" i="1"/>
  <c r="BE217" i="1"/>
  <c r="P217" i="1"/>
  <c r="N217" i="1"/>
  <c r="I217" i="1"/>
  <c r="L217" i="1" s="1"/>
  <c r="H217" i="1"/>
  <c r="BF216" i="1"/>
  <c r="BE216" i="1"/>
  <c r="P216" i="1"/>
  <c r="N216" i="1"/>
  <c r="I216" i="1"/>
  <c r="L216" i="1" s="1"/>
  <c r="H216" i="1"/>
  <c r="K216" i="1" s="1"/>
  <c r="BF215" i="1"/>
  <c r="BE215" i="1"/>
  <c r="P215" i="1"/>
  <c r="N215" i="1"/>
  <c r="I215" i="1"/>
  <c r="L215" i="1" s="1"/>
  <c r="H215" i="1"/>
  <c r="K215" i="1" s="1"/>
  <c r="BF214" i="1"/>
  <c r="BE214" i="1"/>
  <c r="P214" i="1"/>
  <c r="N214" i="1"/>
  <c r="I214" i="1"/>
  <c r="L214" i="1" s="1"/>
  <c r="H214" i="1"/>
  <c r="K214" i="1" s="1"/>
  <c r="BF213" i="1"/>
  <c r="BE213" i="1"/>
  <c r="P213" i="1"/>
  <c r="N213" i="1"/>
  <c r="I213" i="1"/>
  <c r="L213" i="1" s="1"/>
  <c r="H213" i="1"/>
  <c r="BF212" i="1"/>
  <c r="BE212" i="1"/>
  <c r="P212" i="1"/>
  <c r="N212" i="1"/>
  <c r="I212" i="1"/>
  <c r="L212" i="1" s="1"/>
  <c r="H212" i="1"/>
  <c r="K212" i="1" s="1"/>
  <c r="BF211" i="1"/>
  <c r="BE211" i="1"/>
  <c r="P211" i="1"/>
  <c r="N211" i="1"/>
  <c r="I211" i="1"/>
  <c r="L211" i="1" s="1"/>
  <c r="H211" i="1"/>
  <c r="K211" i="1" s="1"/>
  <c r="BF210" i="1"/>
  <c r="BE210" i="1"/>
  <c r="P210" i="1"/>
  <c r="N210" i="1"/>
  <c r="I210" i="1"/>
  <c r="L210" i="1" s="1"/>
  <c r="H210" i="1"/>
  <c r="K210" i="1" s="1"/>
  <c r="BF209" i="1"/>
  <c r="BE209" i="1"/>
  <c r="P209" i="1"/>
  <c r="N209" i="1"/>
  <c r="I209" i="1"/>
  <c r="L209" i="1" s="1"/>
  <c r="H209" i="1"/>
  <c r="BF208" i="1"/>
  <c r="BE208" i="1"/>
  <c r="P208" i="1"/>
  <c r="N208" i="1"/>
  <c r="I208" i="1"/>
  <c r="L208" i="1" s="1"/>
  <c r="H208" i="1"/>
  <c r="K208" i="1" s="1"/>
  <c r="BF207" i="1"/>
  <c r="BE207" i="1"/>
  <c r="P207" i="1"/>
  <c r="N207" i="1"/>
  <c r="I207" i="1"/>
  <c r="L207" i="1" s="1"/>
  <c r="H207" i="1"/>
  <c r="K207" i="1" s="1"/>
  <c r="BF206" i="1"/>
  <c r="BE206" i="1"/>
  <c r="P206" i="1"/>
  <c r="N206" i="1"/>
  <c r="I206" i="1"/>
  <c r="L206" i="1" s="1"/>
  <c r="H206" i="1"/>
  <c r="K206" i="1" s="1"/>
  <c r="BF205" i="1"/>
  <c r="BE205" i="1"/>
  <c r="P205" i="1"/>
  <c r="N205" i="1"/>
  <c r="I205" i="1"/>
  <c r="L205" i="1" s="1"/>
  <c r="H205" i="1"/>
  <c r="J205" i="1" s="1"/>
  <c r="BF204" i="1"/>
  <c r="BE204" i="1"/>
  <c r="P204" i="1"/>
  <c r="N204" i="1"/>
  <c r="I204" i="1"/>
  <c r="L204" i="1" s="1"/>
  <c r="H204" i="1"/>
  <c r="K204" i="1" s="1"/>
  <c r="BF203" i="1"/>
  <c r="BE203" i="1"/>
  <c r="P203" i="1"/>
  <c r="N203" i="1"/>
  <c r="I203" i="1"/>
  <c r="L203" i="1" s="1"/>
  <c r="H203" i="1"/>
  <c r="K203" i="1" s="1"/>
  <c r="BF202" i="1"/>
  <c r="BE202" i="1"/>
  <c r="P202" i="1"/>
  <c r="N202" i="1"/>
  <c r="I202" i="1"/>
  <c r="L202" i="1" s="1"/>
  <c r="H202" i="1"/>
  <c r="K202" i="1" s="1"/>
  <c r="BF201" i="1"/>
  <c r="BE201" i="1"/>
  <c r="P201" i="1"/>
  <c r="N201" i="1"/>
  <c r="I201" i="1"/>
  <c r="L201" i="1" s="1"/>
  <c r="H201" i="1"/>
  <c r="BF200" i="1"/>
  <c r="BE200" i="1"/>
  <c r="P200" i="1"/>
  <c r="N200" i="1"/>
  <c r="I200" i="1"/>
  <c r="L200" i="1" s="1"/>
  <c r="H200" i="1"/>
  <c r="K200" i="1" s="1"/>
  <c r="BF199" i="1"/>
  <c r="BE199" i="1"/>
  <c r="P199" i="1"/>
  <c r="N199" i="1"/>
  <c r="I199" i="1"/>
  <c r="L199" i="1" s="1"/>
  <c r="H199" i="1"/>
  <c r="K199" i="1" s="1"/>
  <c r="BF198" i="1"/>
  <c r="BE198" i="1"/>
  <c r="P198" i="1"/>
  <c r="N198" i="1"/>
  <c r="I198" i="1"/>
  <c r="L198" i="1" s="1"/>
  <c r="H198" i="1"/>
  <c r="K198" i="1" s="1"/>
  <c r="BF197" i="1"/>
  <c r="BE197" i="1"/>
  <c r="P197" i="1"/>
  <c r="N197" i="1"/>
  <c r="I197" i="1"/>
  <c r="L197" i="1" s="1"/>
  <c r="H197" i="1"/>
  <c r="BF196" i="1"/>
  <c r="BE196" i="1"/>
  <c r="P196" i="1"/>
  <c r="N196" i="1"/>
  <c r="I196" i="1"/>
  <c r="L196" i="1" s="1"/>
  <c r="H196" i="1"/>
  <c r="K196" i="1" s="1"/>
  <c r="BF195" i="1"/>
  <c r="BE195" i="1"/>
  <c r="P195" i="1"/>
  <c r="N195" i="1"/>
  <c r="I195" i="1"/>
  <c r="L195" i="1" s="1"/>
  <c r="H195" i="1"/>
  <c r="K195" i="1" s="1"/>
  <c r="BF194" i="1"/>
  <c r="BE194" i="1"/>
  <c r="P194" i="1"/>
  <c r="N194" i="1"/>
  <c r="I194" i="1"/>
  <c r="L194" i="1" s="1"/>
  <c r="H194" i="1"/>
  <c r="K194" i="1" s="1"/>
  <c r="BF193" i="1"/>
  <c r="BE193" i="1"/>
  <c r="P193" i="1"/>
  <c r="N193" i="1"/>
  <c r="I193" i="1"/>
  <c r="H193" i="1"/>
  <c r="K193" i="1" s="1"/>
  <c r="BF192" i="1"/>
  <c r="BE192" i="1"/>
  <c r="P192" i="1"/>
  <c r="N192" i="1"/>
  <c r="I192" i="1"/>
  <c r="H192" i="1"/>
  <c r="K192" i="1" s="1"/>
  <c r="BF191" i="1"/>
  <c r="BE191" i="1"/>
  <c r="P191" i="1"/>
  <c r="N191" i="1"/>
  <c r="I191" i="1"/>
  <c r="H191" i="1"/>
  <c r="K191" i="1" s="1"/>
  <c r="BF190" i="1"/>
  <c r="BE190" i="1"/>
  <c r="P190" i="1"/>
  <c r="N190" i="1"/>
  <c r="I190" i="1"/>
  <c r="H190" i="1"/>
  <c r="K190" i="1" s="1"/>
  <c r="BF189" i="1"/>
  <c r="BE189" i="1"/>
  <c r="P189" i="1"/>
  <c r="N189" i="1"/>
  <c r="I189" i="1"/>
  <c r="H189" i="1"/>
  <c r="K189" i="1" s="1"/>
  <c r="BF188" i="1"/>
  <c r="BE188" i="1"/>
  <c r="P188" i="1"/>
  <c r="N188" i="1"/>
  <c r="I188" i="1"/>
  <c r="H188" i="1"/>
  <c r="K188" i="1" s="1"/>
  <c r="BF187" i="1"/>
  <c r="BE187" i="1"/>
  <c r="P187" i="1"/>
  <c r="N187" i="1"/>
  <c r="I187" i="1"/>
  <c r="H187" i="1"/>
  <c r="K187" i="1" s="1"/>
  <c r="BF186" i="1"/>
  <c r="BE186" i="1"/>
  <c r="P186" i="1"/>
  <c r="N186" i="1"/>
  <c r="I186" i="1"/>
  <c r="H186" i="1"/>
  <c r="K186" i="1" s="1"/>
  <c r="BF185" i="1"/>
  <c r="BE185" i="1"/>
  <c r="P185" i="1"/>
  <c r="N185" i="1"/>
  <c r="I185" i="1"/>
  <c r="H185" i="1"/>
  <c r="K185" i="1" s="1"/>
  <c r="BF184" i="1"/>
  <c r="BE184" i="1"/>
  <c r="P184" i="1"/>
  <c r="N184" i="1"/>
  <c r="I184" i="1"/>
  <c r="H184" i="1"/>
  <c r="K184" i="1" s="1"/>
  <c r="BF183" i="1"/>
  <c r="BE183" i="1"/>
  <c r="P183" i="1"/>
  <c r="N183" i="1"/>
  <c r="I183" i="1"/>
  <c r="H183" i="1"/>
  <c r="K183" i="1" s="1"/>
  <c r="BF182" i="1"/>
  <c r="BE182" i="1"/>
  <c r="P182" i="1"/>
  <c r="N182" i="1"/>
  <c r="I182" i="1"/>
  <c r="H182" i="1"/>
  <c r="K182" i="1" s="1"/>
  <c r="BF181" i="1"/>
  <c r="BE181" i="1"/>
  <c r="P181" i="1"/>
  <c r="N181" i="1"/>
  <c r="I181" i="1"/>
  <c r="H181" i="1"/>
  <c r="K181" i="1" s="1"/>
  <c r="BF180" i="1"/>
  <c r="BE180" i="1"/>
  <c r="P180" i="1"/>
  <c r="N180" i="1"/>
  <c r="I180" i="1"/>
  <c r="H180" i="1"/>
  <c r="K180" i="1" s="1"/>
  <c r="BF179" i="1"/>
  <c r="BE179" i="1"/>
  <c r="P179" i="1"/>
  <c r="N179" i="1"/>
  <c r="I179" i="1"/>
  <c r="H179" i="1"/>
  <c r="K179" i="1" s="1"/>
  <c r="BF178" i="1"/>
  <c r="BE178" i="1"/>
  <c r="P178" i="1"/>
  <c r="N178" i="1"/>
  <c r="I178" i="1"/>
  <c r="H178" i="1"/>
  <c r="K178" i="1" s="1"/>
  <c r="BF177" i="1"/>
  <c r="BE177" i="1"/>
  <c r="P177" i="1"/>
  <c r="N177" i="1"/>
  <c r="I177" i="1"/>
  <c r="H177" i="1"/>
  <c r="K177" i="1" s="1"/>
  <c r="BF176" i="1"/>
  <c r="BE176" i="1"/>
  <c r="P176" i="1"/>
  <c r="N176" i="1"/>
  <c r="K176" i="1"/>
  <c r="I176" i="1"/>
  <c r="H176" i="1"/>
  <c r="BF175" i="1"/>
  <c r="BE175" i="1"/>
  <c r="P175" i="1"/>
  <c r="N175" i="1"/>
  <c r="I175" i="1"/>
  <c r="H175" i="1"/>
  <c r="K175" i="1" s="1"/>
  <c r="BF174" i="1"/>
  <c r="BE174" i="1"/>
  <c r="P174" i="1"/>
  <c r="N174" i="1"/>
  <c r="I174" i="1"/>
  <c r="H174" i="1"/>
  <c r="K174" i="1" s="1"/>
  <c r="BF173" i="1"/>
  <c r="BE173" i="1"/>
  <c r="P173" i="1"/>
  <c r="N173" i="1"/>
  <c r="I173" i="1"/>
  <c r="L173" i="1" s="1"/>
  <c r="H173" i="1"/>
  <c r="BF172" i="1"/>
  <c r="BE172" i="1"/>
  <c r="P172" i="1"/>
  <c r="N172" i="1"/>
  <c r="I172" i="1"/>
  <c r="L172" i="1" s="1"/>
  <c r="H172" i="1"/>
  <c r="K172" i="1" s="1"/>
  <c r="BF171" i="1"/>
  <c r="BE171" i="1"/>
  <c r="P171" i="1"/>
  <c r="N171" i="1"/>
  <c r="I171" i="1"/>
  <c r="L171" i="1" s="1"/>
  <c r="H171" i="1"/>
  <c r="K171" i="1" s="1"/>
  <c r="BF170" i="1"/>
  <c r="BE170" i="1"/>
  <c r="P170" i="1"/>
  <c r="N170" i="1"/>
  <c r="I170" i="1"/>
  <c r="L170" i="1" s="1"/>
  <c r="H170" i="1"/>
  <c r="K170" i="1" s="1"/>
  <c r="BF169" i="1"/>
  <c r="BE169" i="1"/>
  <c r="P169" i="1"/>
  <c r="N169" i="1"/>
  <c r="I169" i="1"/>
  <c r="L169" i="1" s="1"/>
  <c r="H169" i="1"/>
  <c r="K169" i="1" s="1"/>
  <c r="BF168" i="1"/>
  <c r="BE168" i="1"/>
  <c r="P168" i="1"/>
  <c r="N168" i="1"/>
  <c r="I168" i="1"/>
  <c r="L168" i="1" s="1"/>
  <c r="H168" i="1"/>
  <c r="K168" i="1" s="1"/>
  <c r="BF167" i="1"/>
  <c r="BE167" i="1"/>
  <c r="P167" i="1"/>
  <c r="N167" i="1"/>
  <c r="I167" i="1"/>
  <c r="L167" i="1" s="1"/>
  <c r="H167" i="1"/>
  <c r="BF166" i="1"/>
  <c r="BE166" i="1"/>
  <c r="P166" i="1"/>
  <c r="N166" i="1"/>
  <c r="I166" i="1"/>
  <c r="L166" i="1" s="1"/>
  <c r="H166" i="1"/>
  <c r="K166" i="1" s="1"/>
  <c r="BF165" i="1"/>
  <c r="BE165" i="1"/>
  <c r="P165" i="1"/>
  <c r="N165" i="1"/>
  <c r="I165" i="1"/>
  <c r="L165" i="1" s="1"/>
  <c r="H165" i="1"/>
  <c r="BF164" i="1"/>
  <c r="BE164" i="1"/>
  <c r="P164" i="1"/>
  <c r="N164" i="1"/>
  <c r="I164" i="1"/>
  <c r="L164" i="1" s="1"/>
  <c r="H164" i="1"/>
  <c r="K164" i="1" s="1"/>
  <c r="BF163" i="1"/>
  <c r="BE163" i="1"/>
  <c r="P163" i="1"/>
  <c r="N163" i="1"/>
  <c r="I163" i="1"/>
  <c r="L163" i="1" s="1"/>
  <c r="H163" i="1"/>
  <c r="BF162" i="1"/>
  <c r="BE162" i="1"/>
  <c r="P162" i="1"/>
  <c r="N162" i="1"/>
  <c r="I162" i="1"/>
  <c r="L162" i="1" s="1"/>
  <c r="H162" i="1"/>
  <c r="K162" i="1" s="1"/>
  <c r="BF161" i="1"/>
  <c r="BE161" i="1"/>
  <c r="P161" i="1"/>
  <c r="N161" i="1"/>
  <c r="I161" i="1"/>
  <c r="L161" i="1" s="1"/>
  <c r="H161" i="1"/>
  <c r="K161" i="1" s="1"/>
  <c r="BF160" i="1"/>
  <c r="BE160" i="1"/>
  <c r="P160" i="1"/>
  <c r="N160" i="1"/>
  <c r="I160" i="1"/>
  <c r="L160" i="1" s="1"/>
  <c r="H160" i="1"/>
  <c r="K160" i="1" s="1"/>
  <c r="BF159" i="1"/>
  <c r="BE159" i="1"/>
  <c r="P159" i="1"/>
  <c r="N159" i="1"/>
  <c r="I159" i="1"/>
  <c r="L159" i="1" s="1"/>
  <c r="H159" i="1"/>
  <c r="BF158" i="1"/>
  <c r="BE158" i="1"/>
  <c r="P158" i="1"/>
  <c r="N158" i="1"/>
  <c r="I158" i="1"/>
  <c r="L158" i="1" s="1"/>
  <c r="H158" i="1"/>
  <c r="K158" i="1" s="1"/>
  <c r="BF157" i="1"/>
  <c r="BE157" i="1"/>
  <c r="P157" i="1"/>
  <c r="N157" i="1"/>
  <c r="I157" i="1"/>
  <c r="L157" i="1" s="1"/>
  <c r="H157" i="1"/>
  <c r="K157" i="1" s="1"/>
  <c r="BF156" i="1"/>
  <c r="BE156" i="1"/>
  <c r="P156" i="1"/>
  <c r="N156" i="1"/>
  <c r="I156" i="1"/>
  <c r="L156" i="1" s="1"/>
  <c r="H156" i="1"/>
  <c r="K156" i="1" s="1"/>
  <c r="BF155" i="1"/>
  <c r="BE155" i="1"/>
  <c r="P155" i="1"/>
  <c r="N155" i="1"/>
  <c r="I155" i="1"/>
  <c r="L155" i="1" s="1"/>
  <c r="H155" i="1"/>
  <c r="BF154" i="1"/>
  <c r="BE154" i="1"/>
  <c r="P154" i="1"/>
  <c r="N154" i="1"/>
  <c r="I154" i="1"/>
  <c r="L154" i="1" s="1"/>
  <c r="H154" i="1"/>
  <c r="K154" i="1" s="1"/>
  <c r="BF153" i="1"/>
  <c r="BE153" i="1"/>
  <c r="P153" i="1"/>
  <c r="N153" i="1"/>
  <c r="I153" i="1"/>
  <c r="L153" i="1" s="1"/>
  <c r="H153" i="1"/>
  <c r="BF152" i="1"/>
  <c r="BE152" i="1"/>
  <c r="P152" i="1"/>
  <c r="N152" i="1"/>
  <c r="I152" i="1"/>
  <c r="L152" i="1" s="1"/>
  <c r="H152" i="1"/>
  <c r="K152" i="1" s="1"/>
  <c r="BF151" i="1"/>
  <c r="BE151" i="1"/>
  <c r="P151" i="1"/>
  <c r="N151" i="1"/>
  <c r="I151" i="1"/>
  <c r="L151" i="1" s="1"/>
  <c r="H151" i="1"/>
  <c r="K151" i="1" s="1"/>
  <c r="BF150" i="1"/>
  <c r="BE150" i="1"/>
  <c r="P150" i="1"/>
  <c r="N150" i="1"/>
  <c r="I150" i="1"/>
  <c r="L150" i="1" s="1"/>
  <c r="H150" i="1"/>
  <c r="K150" i="1" s="1"/>
  <c r="BF149" i="1"/>
  <c r="BE149" i="1"/>
  <c r="P149" i="1"/>
  <c r="N149" i="1"/>
  <c r="I149" i="1"/>
  <c r="L149" i="1" s="1"/>
  <c r="H149" i="1"/>
  <c r="BF148" i="1"/>
  <c r="BE148" i="1"/>
  <c r="P148" i="1"/>
  <c r="N148" i="1"/>
  <c r="I148" i="1"/>
  <c r="L148" i="1" s="1"/>
  <c r="H148" i="1"/>
  <c r="K148" i="1" s="1"/>
  <c r="BF147" i="1"/>
  <c r="BE147" i="1"/>
  <c r="P147" i="1"/>
  <c r="N147" i="1"/>
  <c r="I147" i="1"/>
  <c r="L147" i="1" s="1"/>
  <c r="H147" i="1"/>
  <c r="BF146" i="1"/>
  <c r="BE146" i="1"/>
  <c r="P146" i="1"/>
  <c r="N146" i="1"/>
  <c r="I146" i="1"/>
  <c r="L146" i="1" s="1"/>
  <c r="H146" i="1"/>
  <c r="BF145" i="1"/>
  <c r="BE145" i="1"/>
  <c r="P145" i="1"/>
  <c r="N145" i="1"/>
  <c r="I145" i="1"/>
  <c r="L145" i="1" s="1"/>
  <c r="H145" i="1"/>
  <c r="BF144" i="1"/>
  <c r="BE144" i="1"/>
  <c r="P144" i="1"/>
  <c r="N144" i="1"/>
  <c r="I144" i="1"/>
  <c r="L144" i="1" s="1"/>
  <c r="H144" i="1"/>
  <c r="K144" i="1" s="1"/>
  <c r="BF143" i="1"/>
  <c r="BE143" i="1"/>
  <c r="P143" i="1"/>
  <c r="N143" i="1"/>
  <c r="I143" i="1"/>
  <c r="L143" i="1" s="1"/>
  <c r="H143" i="1"/>
  <c r="K143" i="1" s="1"/>
  <c r="BF142" i="1"/>
  <c r="BE142" i="1"/>
  <c r="P142" i="1"/>
  <c r="N142" i="1"/>
  <c r="I142" i="1"/>
  <c r="L142" i="1" s="1"/>
  <c r="H142" i="1"/>
  <c r="BF141" i="1"/>
  <c r="BE141" i="1"/>
  <c r="P141" i="1"/>
  <c r="N141" i="1"/>
  <c r="I141" i="1"/>
  <c r="L141" i="1" s="1"/>
  <c r="H141" i="1"/>
  <c r="BF140" i="1"/>
  <c r="BE140" i="1"/>
  <c r="P140" i="1"/>
  <c r="N140" i="1"/>
  <c r="I140" i="1"/>
  <c r="L140" i="1" s="1"/>
  <c r="H140" i="1"/>
  <c r="BF139" i="1"/>
  <c r="BE139" i="1"/>
  <c r="P139" i="1"/>
  <c r="N139" i="1"/>
  <c r="I139" i="1"/>
  <c r="L139" i="1" s="1"/>
  <c r="H139" i="1"/>
  <c r="BF138" i="1"/>
  <c r="BE138" i="1"/>
  <c r="P138" i="1"/>
  <c r="N138" i="1"/>
  <c r="I138" i="1"/>
  <c r="L138" i="1" s="1"/>
  <c r="H138" i="1"/>
  <c r="K138" i="1" s="1"/>
  <c r="BF137" i="1"/>
  <c r="BE137" i="1"/>
  <c r="P137" i="1"/>
  <c r="N137" i="1"/>
  <c r="I137" i="1"/>
  <c r="L137" i="1" s="1"/>
  <c r="H137" i="1"/>
  <c r="K137" i="1" s="1"/>
  <c r="BF136" i="1"/>
  <c r="BE136" i="1"/>
  <c r="P136" i="1"/>
  <c r="N136" i="1"/>
  <c r="I136" i="1"/>
  <c r="L136" i="1" s="1"/>
  <c r="H136" i="1"/>
  <c r="BF135" i="1"/>
  <c r="BE135" i="1"/>
  <c r="P135" i="1"/>
  <c r="N135" i="1"/>
  <c r="I135" i="1"/>
  <c r="L135" i="1" s="1"/>
  <c r="H135" i="1"/>
  <c r="BF134" i="1"/>
  <c r="BE134" i="1"/>
  <c r="P134" i="1"/>
  <c r="N134" i="1"/>
  <c r="I134" i="1"/>
  <c r="L134" i="1" s="1"/>
  <c r="H134" i="1"/>
  <c r="BF133" i="1"/>
  <c r="BE133" i="1"/>
  <c r="P133" i="1"/>
  <c r="N133" i="1"/>
  <c r="I133" i="1"/>
  <c r="L133" i="1" s="1"/>
  <c r="H133" i="1"/>
  <c r="BF132" i="1"/>
  <c r="BE132" i="1"/>
  <c r="P132" i="1"/>
  <c r="N132" i="1"/>
  <c r="I132" i="1"/>
  <c r="L132" i="1" s="1"/>
  <c r="H132" i="1"/>
  <c r="BF131" i="1"/>
  <c r="BE131" i="1"/>
  <c r="P131" i="1"/>
  <c r="N131" i="1"/>
  <c r="I131" i="1"/>
  <c r="L131" i="1" s="1"/>
  <c r="H131" i="1"/>
  <c r="BF130" i="1"/>
  <c r="BE130" i="1"/>
  <c r="P130" i="1"/>
  <c r="N130" i="1"/>
  <c r="I130" i="1"/>
  <c r="L130" i="1" s="1"/>
  <c r="H130" i="1"/>
  <c r="K130" i="1" s="1"/>
  <c r="BF129" i="1"/>
  <c r="BE129" i="1"/>
  <c r="P129" i="1"/>
  <c r="N129" i="1"/>
  <c r="I129" i="1"/>
  <c r="L129" i="1" s="1"/>
  <c r="H129" i="1"/>
  <c r="K129" i="1" s="1"/>
  <c r="BF128" i="1"/>
  <c r="BE128" i="1"/>
  <c r="P128" i="1"/>
  <c r="N128" i="1"/>
  <c r="I128" i="1"/>
  <c r="L128" i="1" s="1"/>
  <c r="H128" i="1"/>
  <c r="BF127" i="1"/>
  <c r="BE127" i="1"/>
  <c r="P127" i="1"/>
  <c r="N127" i="1"/>
  <c r="I127" i="1"/>
  <c r="L127" i="1" s="1"/>
  <c r="H127" i="1"/>
  <c r="BF126" i="1"/>
  <c r="BE126" i="1"/>
  <c r="P126" i="1"/>
  <c r="N126" i="1"/>
  <c r="I126" i="1"/>
  <c r="L126" i="1" s="1"/>
  <c r="H126" i="1"/>
  <c r="BF125" i="1"/>
  <c r="BE125" i="1"/>
  <c r="P125" i="1"/>
  <c r="N125" i="1"/>
  <c r="I125" i="1"/>
  <c r="L125" i="1" s="1"/>
  <c r="H125" i="1"/>
  <c r="BF124" i="1"/>
  <c r="BE124" i="1"/>
  <c r="P124" i="1"/>
  <c r="N124" i="1"/>
  <c r="I124" i="1"/>
  <c r="L124" i="1" s="1"/>
  <c r="H124" i="1"/>
  <c r="BF123" i="1"/>
  <c r="BE123" i="1"/>
  <c r="P123" i="1"/>
  <c r="N123" i="1"/>
  <c r="I123" i="1"/>
  <c r="L123" i="1" s="1"/>
  <c r="H123" i="1"/>
  <c r="K123" i="1" s="1"/>
  <c r="BF122" i="1"/>
  <c r="BE122" i="1"/>
  <c r="P122" i="1"/>
  <c r="N122" i="1"/>
  <c r="I122" i="1"/>
  <c r="L122" i="1" s="1"/>
  <c r="H122" i="1"/>
  <c r="K122" i="1" s="1"/>
  <c r="BF121" i="1"/>
  <c r="BE121" i="1"/>
  <c r="P121" i="1"/>
  <c r="N121" i="1"/>
  <c r="I121" i="1"/>
  <c r="L121" i="1" s="1"/>
  <c r="H121" i="1"/>
  <c r="K121" i="1" s="1"/>
  <c r="BF120" i="1"/>
  <c r="BE120" i="1"/>
  <c r="P120" i="1"/>
  <c r="N120" i="1"/>
  <c r="I120" i="1"/>
  <c r="L120" i="1" s="1"/>
  <c r="H120" i="1"/>
  <c r="K120" i="1" s="1"/>
  <c r="BF119" i="1"/>
  <c r="BE119" i="1"/>
  <c r="P119" i="1"/>
  <c r="N119" i="1"/>
  <c r="I119" i="1"/>
  <c r="L119" i="1" s="1"/>
  <c r="H119" i="1"/>
  <c r="K119" i="1" s="1"/>
  <c r="BF118" i="1"/>
  <c r="BE118" i="1"/>
  <c r="P118" i="1"/>
  <c r="N118" i="1"/>
  <c r="I118" i="1"/>
  <c r="L118" i="1" s="1"/>
  <c r="H118" i="1"/>
  <c r="K118" i="1" s="1"/>
  <c r="BF117" i="1"/>
  <c r="BE117" i="1"/>
  <c r="P117" i="1"/>
  <c r="N117" i="1"/>
  <c r="I117" i="1"/>
  <c r="L117" i="1" s="1"/>
  <c r="H117" i="1"/>
  <c r="K117" i="1" s="1"/>
  <c r="BF116" i="1"/>
  <c r="BE116" i="1"/>
  <c r="P116" i="1"/>
  <c r="N116" i="1"/>
  <c r="I116" i="1"/>
  <c r="L116" i="1" s="1"/>
  <c r="H116" i="1"/>
  <c r="K116" i="1" s="1"/>
  <c r="BF115" i="1"/>
  <c r="BE115" i="1"/>
  <c r="P115" i="1"/>
  <c r="N115" i="1"/>
  <c r="I115" i="1"/>
  <c r="L115" i="1" s="1"/>
  <c r="H115" i="1"/>
  <c r="K115" i="1" s="1"/>
  <c r="BF114" i="1"/>
  <c r="BE114" i="1"/>
  <c r="P114" i="1"/>
  <c r="N114" i="1"/>
  <c r="I114" i="1"/>
  <c r="L114" i="1" s="1"/>
  <c r="H114" i="1"/>
  <c r="K114" i="1" s="1"/>
  <c r="BF113" i="1"/>
  <c r="BE113" i="1"/>
  <c r="P113" i="1"/>
  <c r="N113" i="1"/>
  <c r="I113" i="1"/>
  <c r="L113" i="1" s="1"/>
  <c r="H113" i="1"/>
  <c r="K113" i="1" s="1"/>
  <c r="BF112" i="1"/>
  <c r="BE112" i="1"/>
  <c r="P112" i="1"/>
  <c r="N112" i="1"/>
  <c r="I112" i="1"/>
  <c r="L112" i="1" s="1"/>
  <c r="H112" i="1"/>
  <c r="K112" i="1" s="1"/>
  <c r="BF111" i="1"/>
  <c r="BE111" i="1"/>
  <c r="P111" i="1"/>
  <c r="N111" i="1"/>
  <c r="I111" i="1"/>
  <c r="L111" i="1" s="1"/>
  <c r="H111" i="1"/>
  <c r="K111" i="1" s="1"/>
  <c r="BF110" i="1"/>
  <c r="BE110" i="1"/>
  <c r="P110" i="1"/>
  <c r="N110" i="1"/>
  <c r="I110" i="1"/>
  <c r="L110" i="1" s="1"/>
  <c r="H110" i="1"/>
  <c r="K110" i="1" s="1"/>
  <c r="BF109" i="1"/>
  <c r="BE109" i="1"/>
  <c r="P109" i="1"/>
  <c r="N109" i="1"/>
  <c r="I109" i="1"/>
  <c r="L109" i="1" s="1"/>
  <c r="H109" i="1"/>
  <c r="K109" i="1" s="1"/>
  <c r="BF108" i="1"/>
  <c r="BE108" i="1"/>
  <c r="P108" i="1"/>
  <c r="N108" i="1"/>
  <c r="I108" i="1"/>
  <c r="L108" i="1" s="1"/>
  <c r="H108" i="1"/>
  <c r="BF107" i="1"/>
  <c r="BE107" i="1"/>
  <c r="P107" i="1"/>
  <c r="N107" i="1"/>
  <c r="I107" i="1"/>
  <c r="L107" i="1" s="1"/>
  <c r="H107" i="1"/>
  <c r="BF106" i="1"/>
  <c r="BE106" i="1"/>
  <c r="P106" i="1"/>
  <c r="N106" i="1"/>
  <c r="I106" i="1"/>
  <c r="L106" i="1" s="1"/>
  <c r="H106" i="1"/>
  <c r="BF105" i="1"/>
  <c r="BE105" i="1"/>
  <c r="P105" i="1"/>
  <c r="N105" i="1"/>
  <c r="I105" i="1"/>
  <c r="L105" i="1" s="1"/>
  <c r="H105" i="1"/>
  <c r="BF104" i="1"/>
  <c r="BE104" i="1"/>
  <c r="P104" i="1"/>
  <c r="N104" i="1"/>
  <c r="I104" i="1"/>
  <c r="L104" i="1" s="1"/>
  <c r="H104" i="1"/>
  <c r="BF103" i="1"/>
  <c r="BE103" i="1"/>
  <c r="P103" i="1"/>
  <c r="N103" i="1"/>
  <c r="I103" i="1"/>
  <c r="L103" i="1" s="1"/>
  <c r="H103" i="1"/>
  <c r="BF102" i="1"/>
  <c r="BE102" i="1"/>
  <c r="P102" i="1"/>
  <c r="N102" i="1"/>
  <c r="I102" i="1"/>
  <c r="L102" i="1" s="1"/>
  <c r="H102" i="1"/>
  <c r="BF101" i="1"/>
  <c r="BE101" i="1"/>
  <c r="P101" i="1"/>
  <c r="N101" i="1"/>
  <c r="I101" i="1"/>
  <c r="L101" i="1" s="1"/>
  <c r="H101" i="1"/>
  <c r="BF100" i="1"/>
  <c r="BE100" i="1"/>
  <c r="P100" i="1"/>
  <c r="N100" i="1"/>
  <c r="I100" i="1"/>
  <c r="L100" i="1" s="1"/>
  <c r="H100" i="1"/>
  <c r="BF99" i="1"/>
  <c r="BE99" i="1"/>
  <c r="P99" i="1"/>
  <c r="N99" i="1"/>
  <c r="I99" i="1"/>
  <c r="L99" i="1" s="1"/>
  <c r="H99" i="1"/>
  <c r="BF98" i="1"/>
  <c r="BE98" i="1"/>
  <c r="P98" i="1"/>
  <c r="N98" i="1"/>
  <c r="I98" i="1"/>
  <c r="L98" i="1" s="1"/>
  <c r="H98" i="1"/>
  <c r="BF97" i="1"/>
  <c r="BE97" i="1"/>
  <c r="P97" i="1"/>
  <c r="N97" i="1"/>
  <c r="I97" i="1"/>
  <c r="L97" i="1" s="1"/>
  <c r="H97" i="1"/>
  <c r="BF96" i="1"/>
  <c r="BE96" i="1"/>
  <c r="P96" i="1"/>
  <c r="N96" i="1"/>
  <c r="I96" i="1"/>
  <c r="L96" i="1" s="1"/>
  <c r="H96" i="1"/>
  <c r="BF95" i="1"/>
  <c r="BE95" i="1"/>
  <c r="P95" i="1"/>
  <c r="N95" i="1"/>
  <c r="I95" i="1"/>
  <c r="L95" i="1" s="1"/>
  <c r="H95" i="1"/>
  <c r="BF94" i="1"/>
  <c r="BE94" i="1"/>
  <c r="P94" i="1"/>
  <c r="N94" i="1"/>
  <c r="I94" i="1"/>
  <c r="L94" i="1" s="1"/>
  <c r="H94" i="1"/>
  <c r="J94" i="1" s="1"/>
  <c r="BF93" i="1"/>
  <c r="BE93" i="1"/>
  <c r="P93" i="1"/>
  <c r="N93" i="1"/>
  <c r="I93" i="1"/>
  <c r="L93" i="1" s="1"/>
  <c r="H93" i="1"/>
  <c r="BF92" i="1"/>
  <c r="BE92" i="1"/>
  <c r="P92" i="1"/>
  <c r="N92" i="1"/>
  <c r="L92" i="1"/>
  <c r="I92" i="1"/>
  <c r="H92" i="1"/>
  <c r="K92" i="1" s="1"/>
  <c r="BF91" i="1"/>
  <c r="BE91" i="1"/>
  <c r="P91" i="1"/>
  <c r="N91" i="1"/>
  <c r="I91" i="1"/>
  <c r="L91" i="1" s="1"/>
  <c r="H91" i="1"/>
  <c r="BF90" i="1"/>
  <c r="BE90" i="1"/>
  <c r="P90" i="1"/>
  <c r="N90" i="1"/>
  <c r="I90" i="1"/>
  <c r="L90" i="1" s="1"/>
  <c r="H90" i="1"/>
  <c r="K90" i="1" s="1"/>
  <c r="BF89" i="1"/>
  <c r="BE89" i="1"/>
  <c r="P89" i="1"/>
  <c r="N89" i="1"/>
  <c r="I89" i="1"/>
  <c r="L89" i="1" s="1"/>
  <c r="H89" i="1"/>
  <c r="BF88" i="1"/>
  <c r="BE88" i="1"/>
  <c r="P88" i="1"/>
  <c r="N88" i="1"/>
  <c r="I88" i="1"/>
  <c r="L88" i="1" s="1"/>
  <c r="H88" i="1"/>
  <c r="BF87" i="1"/>
  <c r="BE87" i="1"/>
  <c r="P87" i="1"/>
  <c r="N87" i="1"/>
  <c r="I87" i="1"/>
  <c r="L87" i="1" s="1"/>
  <c r="H87" i="1"/>
  <c r="BF86" i="1"/>
  <c r="BE86" i="1"/>
  <c r="P86" i="1"/>
  <c r="N86" i="1"/>
  <c r="I86" i="1"/>
  <c r="L86" i="1" s="1"/>
  <c r="H86" i="1"/>
  <c r="K86" i="1" s="1"/>
  <c r="BF85" i="1"/>
  <c r="BE85" i="1"/>
  <c r="P85" i="1"/>
  <c r="N85" i="1"/>
  <c r="I85" i="1"/>
  <c r="L85" i="1" s="1"/>
  <c r="H85" i="1"/>
  <c r="BF84" i="1"/>
  <c r="BE84" i="1"/>
  <c r="P84" i="1"/>
  <c r="N84" i="1"/>
  <c r="I84" i="1"/>
  <c r="L84" i="1" s="1"/>
  <c r="H84" i="1"/>
  <c r="K84" i="1" s="1"/>
  <c r="BF83" i="1"/>
  <c r="BE83" i="1"/>
  <c r="P83" i="1"/>
  <c r="N83" i="1"/>
  <c r="I83" i="1"/>
  <c r="L83" i="1" s="1"/>
  <c r="H83" i="1"/>
  <c r="K83" i="1" s="1"/>
  <c r="BF82" i="1"/>
  <c r="BE82" i="1"/>
  <c r="P82" i="1"/>
  <c r="N82" i="1"/>
  <c r="I82" i="1"/>
  <c r="L82" i="1" s="1"/>
  <c r="H82" i="1"/>
  <c r="K82" i="1" s="1"/>
  <c r="BF81" i="1"/>
  <c r="BE81" i="1"/>
  <c r="P81" i="1"/>
  <c r="N81" i="1"/>
  <c r="I81" i="1"/>
  <c r="H81" i="1"/>
  <c r="K81" i="1" s="1"/>
  <c r="BF80" i="1"/>
  <c r="BE80" i="1"/>
  <c r="P80" i="1"/>
  <c r="N80" i="1"/>
  <c r="I80" i="1"/>
  <c r="L80" i="1" s="1"/>
  <c r="H80" i="1"/>
  <c r="K80" i="1" s="1"/>
  <c r="BF79" i="1"/>
  <c r="BE79" i="1"/>
  <c r="P79" i="1"/>
  <c r="N79" i="1"/>
  <c r="I79" i="1"/>
  <c r="L79" i="1" s="1"/>
  <c r="H79" i="1"/>
  <c r="K79" i="1" s="1"/>
  <c r="BF78" i="1"/>
  <c r="BE78" i="1"/>
  <c r="P78" i="1"/>
  <c r="N78" i="1"/>
  <c r="I78" i="1"/>
  <c r="L78" i="1" s="1"/>
  <c r="H78" i="1"/>
  <c r="K78" i="1" s="1"/>
  <c r="BF77" i="1"/>
  <c r="BE77" i="1"/>
  <c r="P77" i="1"/>
  <c r="N77" i="1"/>
  <c r="I77" i="1"/>
  <c r="L77" i="1" s="1"/>
  <c r="H77" i="1"/>
  <c r="K77" i="1" s="1"/>
  <c r="BF76" i="1"/>
  <c r="BE76" i="1"/>
  <c r="P76" i="1"/>
  <c r="N76" i="1"/>
  <c r="I76" i="1"/>
  <c r="L76" i="1" s="1"/>
  <c r="H76" i="1"/>
  <c r="K76" i="1" s="1"/>
  <c r="BF75" i="1"/>
  <c r="BE75" i="1"/>
  <c r="P75" i="1"/>
  <c r="N75" i="1"/>
  <c r="I75" i="1"/>
  <c r="L75" i="1" s="1"/>
  <c r="H75" i="1"/>
  <c r="K75" i="1" s="1"/>
  <c r="BF74" i="1"/>
  <c r="BE74" i="1"/>
  <c r="P74" i="1"/>
  <c r="N74" i="1"/>
  <c r="I74" i="1"/>
  <c r="L74" i="1" s="1"/>
  <c r="H74" i="1"/>
  <c r="K74" i="1" s="1"/>
  <c r="BF73" i="1"/>
  <c r="BE73" i="1"/>
  <c r="P73" i="1"/>
  <c r="N73" i="1"/>
  <c r="I73" i="1"/>
  <c r="H73" i="1"/>
  <c r="K73" i="1" s="1"/>
  <c r="BF72" i="1"/>
  <c r="BE72" i="1"/>
  <c r="P72" i="1"/>
  <c r="N72" i="1"/>
  <c r="I72" i="1"/>
  <c r="L72" i="1" s="1"/>
  <c r="H72" i="1"/>
  <c r="K72" i="1" s="1"/>
  <c r="BF71" i="1"/>
  <c r="BE71" i="1"/>
  <c r="P71" i="1"/>
  <c r="N71" i="1"/>
  <c r="I71" i="1"/>
  <c r="L71" i="1" s="1"/>
  <c r="H71" i="1"/>
  <c r="K71" i="1" s="1"/>
  <c r="BF70" i="1"/>
  <c r="BE70" i="1"/>
  <c r="P70" i="1"/>
  <c r="N70" i="1"/>
  <c r="I70" i="1"/>
  <c r="L70" i="1" s="1"/>
  <c r="H70" i="1"/>
  <c r="K70" i="1" s="1"/>
  <c r="BF69" i="1"/>
  <c r="BE69" i="1"/>
  <c r="P69" i="1"/>
  <c r="N69" i="1"/>
  <c r="I69" i="1"/>
  <c r="L69" i="1" s="1"/>
  <c r="H69" i="1"/>
  <c r="K69" i="1" s="1"/>
  <c r="BF68" i="1"/>
  <c r="BE68" i="1"/>
  <c r="P68" i="1"/>
  <c r="N68" i="1"/>
  <c r="I68" i="1"/>
  <c r="L68" i="1" s="1"/>
  <c r="H68" i="1"/>
  <c r="K68" i="1" s="1"/>
  <c r="BF67" i="1"/>
  <c r="BE67" i="1"/>
  <c r="P67" i="1"/>
  <c r="N67" i="1"/>
  <c r="I67" i="1"/>
  <c r="L67" i="1" s="1"/>
  <c r="H67" i="1"/>
  <c r="K67" i="1" s="1"/>
  <c r="BF66" i="1"/>
  <c r="BE66" i="1"/>
  <c r="P66" i="1"/>
  <c r="N66" i="1"/>
  <c r="I66" i="1"/>
  <c r="L66" i="1" s="1"/>
  <c r="H66" i="1"/>
  <c r="K66" i="1" s="1"/>
  <c r="BF65" i="1"/>
  <c r="BE65" i="1"/>
  <c r="P65" i="1"/>
  <c r="N65" i="1"/>
  <c r="I65" i="1"/>
  <c r="L65" i="1" s="1"/>
  <c r="H65" i="1"/>
  <c r="K65" i="1" s="1"/>
  <c r="BF64" i="1"/>
  <c r="BE64" i="1"/>
  <c r="P64" i="1"/>
  <c r="N64" i="1"/>
  <c r="I64" i="1"/>
  <c r="L64" i="1" s="1"/>
  <c r="H64" i="1"/>
  <c r="K64" i="1" s="1"/>
  <c r="BF63" i="1"/>
  <c r="BE63" i="1"/>
  <c r="P63" i="1"/>
  <c r="N63" i="1"/>
  <c r="I63" i="1"/>
  <c r="L63" i="1" s="1"/>
  <c r="H63" i="1"/>
  <c r="K63" i="1" s="1"/>
  <c r="BF62" i="1"/>
  <c r="BE62" i="1"/>
  <c r="P62" i="1"/>
  <c r="N62" i="1"/>
  <c r="I62" i="1"/>
  <c r="L62" i="1" s="1"/>
  <c r="H62" i="1"/>
  <c r="K62" i="1" s="1"/>
  <c r="BF61" i="1"/>
  <c r="BE61" i="1"/>
  <c r="P61" i="1"/>
  <c r="N61" i="1"/>
  <c r="I61" i="1"/>
  <c r="L61" i="1" s="1"/>
  <c r="H61" i="1"/>
  <c r="K61" i="1" s="1"/>
  <c r="BF60" i="1"/>
  <c r="BE60" i="1"/>
  <c r="P60" i="1"/>
  <c r="N60" i="1"/>
  <c r="I60" i="1"/>
  <c r="L60" i="1" s="1"/>
  <c r="H60" i="1"/>
  <c r="K60" i="1" s="1"/>
  <c r="BF59" i="1"/>
  <c r="BE59" i="1"/>
  <c r="P59" i="1"/>
  <c r="N59" i="1"/>
  <c r="L59" i="1"/>
  <c r="I59" i="1"/>
  <c r="H59" i="1"/>
  <c r="K59" i="1" s="1"/>
  <c r="BF58" i="1"/>
  <c r="BE58" i="1"/>
  <c r="P58" i="1"/>
  <c r="N58" i="1"/>
  <c r="I58" i="1"/>
  <c r="L58" i="1" s="1"/>
  <c r="H58" i="1"/>
  <c r="K58" i="1" s="1"/>
  <c r="BF57" i="1"/>
  <c r="BE57" i="1"/>
  <c r="P57" i="1"/>
  <c r="N57" i="1"/>
  <c r="I57" i="1"/>
  <c r="L57" i="1" s="1"/>
  <c r="H57" i="1"/>
  <c r="K57" i="1" s="1"/>
  <c r="BF56" i="1"/>
  <c r="BE56" i="1"/>
  <c r="P56" i="1"/>
  <c r="N56" i="1"/>
  <c r="L56" i="1"/>
  <c r="I56" i="1"/>
  <c r="H56" i="1"/>
  <c r="K56" i="1" s="1"/>
  <c r="BF55" i="1"/>
  <c r="BE55" i="1"/>
  <c r="P55" i="1"/>
  <c r="N55" i="1"/>
  <c r="I55" i="1"/>
  <c r="L55" i="1" s="1"/>
  <c r="H55" i="1"/>
  <c r="K55" i="1" s="1"/>
  <c r="BF54" i="1"/>
  <c r="BE54" i="1"/>
  <c r="P54" i="1"/>
  <c r="N54" i="1"/>
  <c r="L54" i="1"/>
  <c r="I54" i="1"/>
  <c r="H54" i="1"/>
  <c r="K54" i="1" s="1"/>
  <c r="BF53" i="1"/>
  <c r="BE53" i="1"/>
  <c r="P53" i="1"/>
  <c r="N53" i="1"/>
  <c r="I53" i="1"/>
  <c r="L53" i="1" s="1"/>
  <c r="H53" i="1"/>
  <c r="K53" i="1" s="1"/>
  <c r="BF52" i="1"/>
  <c r="BE52" i="1"/>
  <c r="P52" i="1"/>
  <c r="N52" i="1"/>
  <c r="I52" i="1"/>
  <c r="L52" i="1" s="1"/>
  <c r="H52" i="1"/>
  <c r="K52" i="1" s="1"/>
  <c r="BF51" i="1"/>
  <c r="BE51" i="1"/>
  <c r="P51" i="1"/>
  <c r="N51" i="1"/>
  <c r="I51" i="1"/>
  <c r="L51" i="1" s="1"/>
  <c r="H51" i="1"/>
  <c r="K51" i="1" s="1"/>
  <c r="BF50" i="1"/>
  <c r="BE50" i="1"/>
  <c r="P50" i="1"/>
  <c r="N50" i="1"/>
  <c r="I50" i="1"/>
  <c r="L50" i="1" s="1"/>
  <c r="H50" i="1"/>
  <c r="K50" i="1" s="1"/>
  <c r="BF49" i="1"/>
  <c r="BE49" i="1"/>
  <c r="P49" i="1"/>
  <c r="N49" i="1"/>
  <c r="I49" i="1"/>
  <c r="L49" i="1" s="1"/>
  <c r="H49" i="1"/>
  <c r="K49" i="1" s="1"/>
  <c r="BF48" i="1"/>
  <c r="BE48" i="1"/>
  <c r="P48" i="1"/>
  <c r="N48" i="1"/>
  <c r="I48" i="1"/>
  <c r="L48" i="1" s="1"/>
  <c r="H48" i="1"/>
  <c r="K48" i="1" s="1"/>
  <c r="BF47" i="1"/>
  <c r="BE47" i="1"/>
  <c r="P47" i="1"/>
  <c r="N47" i="1"/>
  <c r="I47" i="1"/>
  <c r="L47" i="1" s="1"/>
  <c r="H47" i="1"/>
  <c r="K47" i="1" s="1"/>
  <c r="BF46" i="1"/>
  <c r="BE46" i="1"/>
  <c r="P46" i="1"/>
  <c r="N46" i="1"/>
  <c r="I46" i="1"/>
  <c r="L46" i="1" s="1"/>
  <c r="H46" i="1"/>
  <c r="K46" i="1" s="1"/>
  <c r="BF45" i="1"/>
  <c r="BE45" i="1"/>
  <c r="P45" i="1"/>
  <c r="N45" i="1"/>
  <c r="I45" i="1"/>
  <c r="L45" i="1" s="1"/>
  <c r="H45" i="1"/>
  <c r="K45" i="1" s="1"/>
  <c r="BF44" i="1"/>
  <c r="BE44" i="1"/>
  <c r="P44" i="1"/>
  <c r="N44" i="1"/>
  <c r="I44" i="1"/>
  <c r="L44" i="1" s="1"/>
  <c r="H44" i="1"/>
  <c r="K44" i="1" s="1"/>
  <c r="BF43" i="1"/>
  <c r="BE43" i="1"/>
  <c r="P43" i="1"/>
  <c r="N43" i="1"/>
  <c r="I43" i="1"/>
  <c r="L43" i="1" s="1"/>
  <c r="H43" i="1"/>
  <c r="K43" i="1" s="1"/>
  <c r="BF42" i="1"/>
  <c r="BE42" i="1"/>
  <c r="P42" i="1"/>
  <c r="N42" i="1"/>
  <c r="I42" i="1"/>
  <c r="L42" i="1" s="1"/>
  <c r="H42" i="1"/>
  <c r="K42" i="1" s="1"/>
  <c r="BF41" i="1"/>
  <c r="BE41" i="1"/>
  <c r="P41" i="1"/>
  <c r="N41" i="1"/>
  <c r="I41" i="1"/>
  <c r="L41" i="1" s="1"/>
  <c r="H41" i="1"/>
  <c r="K41" i="1" s="1"/>
  <c r="BF40" i="1"/>
  <c r="BE40" i="1"/>
  <c r="P40" i="1"/>
  <c r="N40" i="1"/>
  <c r="I40" i="1"/>
  <c r="L40" i="1" s="1"/>
  <c r="H40" i="1"/>
  <c r="K40" i="1" s="1"/>
  <c r="BF39" i="1"/>
  <c r="BE39" i="1"/>
  <c r="P39" i="1"/>
  <c r="N39" i="1"/>
  <c r="I39" i="1"/>
  <c r="L39" i="1" s="1"/>
  <c r="H39" i="1"/>
  <c r="K39" i="1" s="1"/>
  <c r="BF38" i="1"/>
  <c r="BE38" i="1"/>
  <c r="P38" i="1"/>
  <c r="N38" i="1"/>
  <c r="I38" i="1"/>
  <c r="L38" i="1" s="1"/>
  <c r="H38" i="1"/>
  <c r="K38" i="1" s="1"/>
  <c r="BF37" i="1"/>
  <c r="BE37" i="1"/>
  <c r="P37" i="1"/>
  <c r="N37" i="1"/>
  <c r="I37" i="1"/>
  <c r="L37" i="1" s="1"/>
  <c r="H37" i="1"/>
  <c r="K37" i="1" s="1"/>
  <c r="BF36" i="1"/>
  <c r="BE36" i="1"/>
  <c r="P36" i="1"/>
  <c r="N36" i="1"/>
  <c r="L36" i="1"/>
  <c r="I36" i="1"/>
  <c r="H36" i="1"/>
  <c r="K36" i="1" s="1"/>
  <c r="BF35" i="1"/>
  <c r="BE35" i="1"/>
  <c r="P35" i="1"/>
  <c r="N35" i="1"/>
  <c r="I35" i="1"/>
  <c r="L35" i="1" s="1"/>
  <c r="H35" i="1"/>
  <c r="K35" i="1" s="1"/>
  <c r="BF34" i="1"/>
  <c r="BE34" i="1"/>
  <c r="P34" i="1"/>
  <c r="N34" i="1"/>
  <c r="I34" i="1"/>
  <c r="L34" i="1" s="1"/>
  <c r="H34" i="1"/>
  <c r="K34" i="1" s="1"/>
  <c r="BF33" i="1"/>
  <c r="BE33" i="1"/>
  <c r="P33" i="1"/>
  <c r="N33" i="1"/>
  <c r="I33" i="1"/>
  <c r="L33" i="1" s="1"/>
  <c r="H33" i="1"/>
  <c r="K33" i="1" s="1"/>
  <c r="BF32" i="1"/>
  <c r="BE32" i="1"/>
  <c r="P32" i="1"/>
  <c r="N32" i="1"/>
  <c r="I32" i="1"/>
  <c r="L32" i="1" s="1"/>
  <c r="H32" i="1"/>
  <c r="K32" i="1" s="1"/>
  <c r="BF31" i="1"/>
  <c r="BE31" i="1"/>
  <c r="P31" i="1"/>
  <c r="N31" i="1"/>
  <c r="I31" i="1"/>
  <c r="L31" i="1" s="1"/>
  <c r="H31" i="1"/>
  <c r="K31" i="1" s="1"/>
  <c r="BF30" i="1"/>
  <c r="BE30" i="1"/>
  <c r="P30" i="1"/>
  <c r="N30" i="1"/>
  <c r="I30" i="1"/>
  <c r="L30" i="1" s="1"/>
  <c r="H30" i="1"/>
  <c r="K30" i="1" s="1"/>
  <c r="BF29" i="1"/>
  <c r="BE29" i="1"/>
  <c r="P29" i="1"/>
  <c r="N29" i="1"/>
  <c r="I29" i="1"/>
  <c r="L29" i="1" s="1"/>
  <c r="H29" i="1"/>
  <c r="K29" i="1" s="1"/>
  <c r="BF28" i="1"/>
  <c r="BE28" i="1"/>
  <c r="P28" i="1"/>
  <c r="N28" i="1"/>
  <c r="L28" i="1"/>
  <c r="I28" i="1"/>
  <c r="H28" i="1"/>
  <c r="K28" i="1" s="1"/>
  <c r="BF27" i="1"/>
  <c r="BE27" i="1"/>
  <c r="P27" i="1"/>
  <c r="N27" i="1"/>
  <c r="L27" i="1"/>
  <c r="I27" i="1"/>
  <c r="H27" i="1"/>
  <c r="K27" i="1" s="1"/>
  <c r="BF26" i="1"/>
  <c r="BE26" i="1"/>
  <c r="P26" i="1"/>
  <c r="N26" i="1"/>
  <c r="I26" i="1"/>
  <c r="L26" i="1" s="1"/>
  <c r="H26" i="1"/>
  <c r="K26" i="1" s="1"/>
  <c r="BF25" i="1"/>
  <c r="BE25" i="1"/>
  <c r="P25" i="1"/>
  <c r="N25" i="1"/>
  <c r="I25" i="1"/>
  <c r="L25" i="1" s="1"/>
  <c r="H25" i="1"/>
  <c r="K25" i="1" s="1"/>
  <c r="BF24" i="1"/>
  <c r="BE24" i="1"/>
  <c r="P24" i="1"/>
  <c r="N24" i="1"/>
  <c r="L24" i="1"/>
  <c r="I24" i="1"/>
  <c r="H24" i="1"/>
  <c r="K24" i="1" s="1"/>
  <c r="BF23" i="1"/>
  <c r="BE23" i="1"/>
  <c r="P23" i="1"/>
  <c r="N23" i="1"/>
  <c r="I23" i="1"/>
  <c r="L23" i="1" s="1"/>
  <c r="H23" i="1"/>
  <c r="K23" i="1" s="1"/>
  <c r="BF22" i="1"/>
  <c r="BE22" i="1"/>
  <c r="P22" i="1"/>
  <c r="N22" i="1"/>
  <c r="L22" i="1"/>
  <c r="I22" i="1"/>
  <c r="H22" i="1"/>
  <c r="K22" i="1" s="1"/>
  <c r="BF21" i="1"/>
  <c r="BE21" i="1"/>
  <c r="P21" i="1"/>
  <c r="N21" i="1"/>
  <c r="I21" i="1"/>
  <c r="L21" i="1" s="1"/>
  <c r="H21" i="1"/>
  <c r="K21" i="1" s="1"/>
  <c r="BF20" i="1"/>
  <c r="BE20" i="1"/>
  <c r="P20" i="1"/>
  <c r="N20" i="1"/>
  <c r="I20" i="1"/>
  <c r="L20" i="1" s="1"/>
  <c r="H20" i="1"/>
  <c r="K20" i="1" s="1"/>
  <c r="BF19" i="1"/>
  <c r="BE19" i="1"/>
  <c r="P19" i="1"/>
  <c r="N19" i="1"/>
  <c r="I19" i="1"/>
  <c r="L19" i="1" s="1"/>
  <c r="H19" i="1"/>
  <c r="K19" i="1" s="1"/>
  <c r="BF18" i="1"/>
  <c r="BE18" i="1"/>
  <c r="P18" i="1"/>
  <c r="N18" i="1"/>
  <c r="I18" i="1"/>
  <c r="L18" i="1" s="1"/>
  <c r="H18" i="1"/>
  <c r="K18" i="1" s="1"/>
  <c r="BF17" i="1"/>
  <c r="BE17" i="1"/>
  <c r="P17" i="1"/>
  <c r="N17" i="1"/>
  <c r="I17" i="1"/>
  <c r="L17" i="1" s="1"/>
  <c r="H17" i="1"/>
  <c r="K17" i="1" s="1"/>
  <c r="BF16" i="1"/>
  <c r="BE16" i="1"/>
  <c r="P16" i="1"/>
  <c r="N16" i="1"/>
  <c r="I16" i="1"/>
  <c r="L16" i="1" s="1"/>
  <c r="H16" i="1"/>
  <c r="K16" i="1" s="1"/>
  <c r="BF15" i="1"/>
  <c r="BE15" i="1"/>
  <c r="P15" i="1"/>
  <c r="N15" i="1"/>
  <c r="I15" i="1"/>
  <c r="L15" i="1" s="1"/>
  <c r="H15" i="1"/>
  <c r="K15" i="1" s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M1535" i="1" l="1"/>
  <c r="O1535" i="1" s="1"/>
  <c r="J1626" i="1"/>
  <c r="J1630" i="1"/>
  <c r="M1660" i="1"/>
  <c r="M1761" i="1"/>
  <c r="M1765" i="1"/>
  <c r="M1986" i="1"/>
  <c r="O1986" i="1" s="1"/>
  <c r="M20" i="1"/>
  <c r="O20" i="1" s="1"/>
  <c r="Q20" i="1" s="1"/>
  <c r="T20" i="1" s="1"/>
  <c r="M143" i="1"/>
  <c r="M203" i="1"/>
  <c r="J331" i="1"/>
  <c r="J426" i="1"/>
  <c r="M455" i="1"/>
  <c r="M567" i="1"/>
  <c r="J783" i="1"/>
  <c r="M1283" i="1"/>
  <c r="O1283" i="1" s="1"/>
  <c r="Q1283" i="1" s="1"/>
  <c r="J1634" i="1"/>
  <c r="M1672" i="1"/>
  <c r="M1676" i="1"/>
  <c r="M1680" i="1"/>
  <c r="O1680" i="1" s="1"/>
  <c r="Q1680" i="1" s="1"/>
  <c r="M1692" i="1"/>
  <c r="O1692" i="1" s="1"/>
  <c r="Q1692" i="1" s="1"/>
  <c r="M1696" i="1"/>
  <c r="O1696" i="1" s="1"/>
  <c r="Q1696" i="1" s="1"/>
  <c r="M1990" i="1"/>
  <c r="O1981" i="1"/>
  <c r="Q1981" i="1" s="1"/>
  <c r="J1998" i="1"/>
  <c r="J308" i="1"/>
  <c r="J334" i="1"/>
  <c r="M347" i="1"/>
  <c r="J421" i="1"/>
  <c r="J437" i="1"/>
  <c r="J466" i="1"/>
  <c r="K783" i="1"/>
  <c r="M783" i="1" s="1"/>
  <c r="O783" i="1" s="1"/>
  <c r="Q783" i="1" s="1"/>
  <c r="T783" i="1" s="1"/>
  <c r="J1134" i="1"/>
  <c r="M1147" i="1"/>
  <c r="M1151" i="1"/>
  <c r="J1270" i="1"/>
  <c r="J1338" i="1"/>
  <c r="J1506" i="1"/>
  <c r="M1515" i="1"/>
  <c r="O1515" i="1" s="1"/>
  <c r="J1529" i="1"/>
  <c r="J1533" i="1"/>
  <c r="M1650" i="1"/>
  <c r="O1650" i="1" s="1"/>
  <c r="M1675" i="1"/>
  <c r="O1675" i="1" s="1"/>
  <c r="Q1675" i="1" s="1"/>
  <c r="M1691" i="1"/>
  <c r="O1691" i="1" s="1"/>
  <c r="M1695" i="1"/>
  <c r="M1699" i="1"/>
  <c r="M1884" i="1"/>
  <c r="O1884" i="1" s="1"/>
  <c r="Q1884" i="1" s="1"/>
  <c r="K361" i="1"/>
  <c r="M361" i="1" s="1"/>
  <c r="J124" i="1"/>
  <c r="J132" i="1"/>
  <c r="J145" i="1"/>
  <c r="J149" i="1"/>
  <c r="J153" i="1"/>
  <c r="M161" i="1"/>
  <c r="O161" i="1" s="1"/>
  <c r="J173" i="1"/>
  <c r="J246" i="1"/>
  <c r="J343" i="1"/>
  <c r="M376" i="1"/>
  <c r="M412" i="1"/>
  <c r="J690" i="1"/>
  <c r="J743" i="1"/>
  <c r="M836" i="1"/>
  <c r="J902" i="1"/>
  <c r="J906" i="1"/>
  <c r="J980" i="1"/>
  <c r="M992" i="1"/>
  <c r="O992" i="1" s="1"/>
  <c r="M1013" i="1"/>
  <c r="M1017" i="1"/>
  <c r="M1125" i="1"/>
  <c r="O1125" i="1" s="1"/>
  <c r="Q1125" i="1" s="1"/>
  <c r="J1192" i="1"/>
  <c r="J1200" i="1"/>
  <c r="M1273" i="1"/>
  <c r="O1273" i="1" s="1"/>
  <c r="Q1273" i="1" s="1"/>
  <c r="M1281" i="1"/>
  <c r="M1285" i="1"/>
  <c r="O1285" i="1" s="1"/>
  <c r="Q1285" i="1" s="1"/>
  <c r="M1632" i="1"/>
  <c r="M1658" i="1"/>
  <c r="J1723" i="1"/>
  <c r="K1724" i="1"/>
  <c r="M1859" i="1"/>
  <c r="O1859" i="1" s="1"/>
  <c r="Q1859" i="1" s="1"/>
  <c r="M1863" i="1"/>
  <c r="O1863" i="1" s="1"/>
  <c r="Q1863" i="1" s="1"/>
  <c r="M1968" i="1"/>
  <c r="Q647" i="1"/>
  <c r="J2001" i="1"/>
  <c r="M119" i="1"/>
  <c r="O119" i="1" s="1"/>
  <c r="Q119" i="1" s="1"/>
  <c r="J131" i="1"/>
  <c r="J140" i="1"/>
  <c r="J237" i="1"/>
  <c r="J354" i="1"/>
  <c r="M358" i="1"/>
  <c r="O358" i="1" s="1"/>
  <c r="M375" i="1"/>
  <c r="M379" i="1"/>
  <c r="M411" i="1"/>
  <c r="M415" i="1"/>
  <c r="J448" i="1"/>
  <c r="J520" i="1"/>
  <c r="K743" i="1"/>
  <c r="J759" i="1"/>
  <c r="J1095" i="1"/>
  <c r="O1242" i="1"/>
  <c r="M1316" i="1"/>
  <c r="O1316" i="1" s="1"/>
  <c r="Q1316" i="1" s="1"/>
  <c r="J1528" i="1"/>
  <c r="J1556" i="1"/>
  <c r="M1755" i="1"/>
  <c r="O1934" i="1"/>
  <c r="Q1934" i="1" s="1"/>
  <c r="J269" i="1"/>
  <c r="K316" i="1"/>
  <c r="M439" i="1"/>
  <c r="O439" i="1" s="1"/>
  <c r="Q439" i="1" s="1"/>
  <c r="J464" i="1"/>
  <c r="J493" i="1"/>
  <c r="J501" i="1"/>
  <c r="J536" i="1"/>
  <c r="J544" i="1"/>
  <c r="J909" i="1"/>
  <c r="J913" i="1"/>
  <c r="J999" i="1"/>
  <c r="M1003" i="1"/>
  <c r="M1011" i="1"/>
  <c r="J1107" i="1"/>
  <c r="J1154" i="1"/>
  <c r="M1183" i="1"/>
  <c r="O1183" i="1" s="1"/>
  <c r="Q1183" i="1" s="1"/>
  <c r="J1246" i="1"/>
  <c r="M1332" i="1"/>
  <c r="O1332" i="1" s="1"/>
  <c r="J1387" i="1"/>
  <c r="M1443" i="1"/>
  <c r="O1443" i="1" s="1"/>
  <c r="J1509" i="1"/>
  <c r="J1644" i="1"/>
  <c r="M1652" i="1"/>
  <c r="O1652" i="1" s="1"/>
  <c r="Q1652" i="1" s="1"/>
  <c r="M1669" i="1"/>
  <c r="O1669" i="1" s="1"/>
  <c r="Q1669" i="1" s="1"/>
  <c r="M1673" i="1"/>
  <c r="O1673" i="1" s="1"/>
  <c r="M1689" i="1"/>
  <c r="O1689" i="1" s="1"/>
  <c r="M1697" i="1"/>
  <c r="M1878" i="1"/>
  <c r="M1898" i="1"/>
  <c r="M52" i="1"/>
  <c r="J305" i="1"/>
  <c r="M609" i="1"/>
  <c r="O609" i="1" s="1"/>
  <c r="Q609" i="1" s="1"/>
  <c r="J641" i="1"/>
  <c r="M1075" i="1"/>
  <c r="O1075" i="1" s="1"/>
  <c r="Q1075" i="1" s="1"/>
  <c r="M1181" i="1"/>
  <c r="M1663" i="1"/>
  <c r="O1663" i="1" s="1"/>
  <c r="M1774" i="1"/>
  <c r="O1774" i="1" s="1"/>
  <c r="Q1774" i="1" s="1"/>
  <c r="J1795" i="1"/>
  <c r="J1819" i="1"/>
  <c r="J1823" i="1"/>
  <c r="J1827" i="1"/>
  <c r="J1831" i="1"/>
  <c r="J1835" i="1"/>
  <c r="J1839" i="1"/>
  <c r="J1843" i="1"/>
  <c r="M1847" i="1"/>
  <c r="M1851" i="1"/>
  <c r="M1855" i="1"/>
  <c r="O1855" i="1" s="1"/>
  <c r="Q1855" i="1" s="1"/>
  <c r="M1885" i="1"/>
  <c r="O1885" i="1" s="1"/>
  <c r="M1901" i="1"/>
  <c r="O1901" i="1" s="1"/>
  <c r="Q1901" i="1" s="1"/>
  <c r="M1976" i="1"/>
  <c r="M2023" i="1"/>
  <c r="J2032" i="1"/>
  <c r="M2054" i="1"/>
  <c r="O2054" i="1" s="1"/>
  <c r="Q2054" i="1" s="1"/>
  <c r="M70" i="1"/>
  <c r="O70" i="1" s="1"/>
  <c r="J313" i="1"/>
  <c r="K913" i="1"/>
  <c r="K980" i="1"/>
  <c r="M980" i="1" s="1"/>
  <c r="O980" i="1" s="1"/>
  <c r="Q980" i="1" s="1"/>
  <c r="J1342" i="1"/>
  <c r="Q1443" i="1"/>
  <c r="M1456" i="1"/>
  <c r="O1456" i="1" s="1"/>
  <c r="Q1456" i="1" s="1"/>
  <c r="S1456" i="1" s="1"/>
  <c r="M1520" i="1"/>
  <c r="O1520" i="1" s="1"/>
  <c r="Q1520" i="1" s="1"/>
  <c r="M1534" i="1"/>
  <c r="J1670" i="1"/>
  <c r="M1684" i="1"/>
  <c r="O1684" i="1" s="1"/>
  <c r="Q1684" i="1" s="1"/>
  <c r="M1688" i="1"/>
  <c r="O1688" i="1" s="1"/>
  <c r="Q1688" i="1" s="1"/>
  <c r="J1689" i="1"/>
  <c r="M1758" i="1"/>
  <c r="O1761" i="1"/>
  <c r="Q1761" i="1" s="1"/>
  <c r="T1761" i="1" s="1"/>
  <c r="M1985" i="1"/>
  <c r="O1985" i="1" s="1"/>
  <c r="O1990" i="1"/>
  <c r="Q1990" i="1" s="1"/>
  <c r="J2005" i="1"/>
  <c r="J87" i="1"/>
  <c r="K149" i="1"/>
  <c r="M149" i="1" s="1"/>
  <c r="M195" i="1"/>
  <c r="O195" i="1" s="1"/>
  <c r="Q195" i="1" s="1"/>
  <c r="J230" i="1"/>
  <c r="O251" i="1"/>
  <c r="Q251" i="1" s="1"/>
  <c r="S251" i="1" s="1"/>
  <c r="L313" i="1"/>
  <c r="M322" i="1"/>
  <c r="J323" i="1"/>
  <c r="J324" i="1"/>
  <c r="M338" i="1"/>
  <c r="O338" i="1" s="1"/>
  <c r="Q338" i="1" s="1"/>
  <c r="R338" i="1" s="1"/>
  <c r="M353" i="1"/>
  <c r="O353" i="1" s="1"/>
  <c r="Q353" i="1" s="1"/>
  <c r="K354" i="1"/>
  <c r="O376" i="1"/>
  <c r="Q376" i="1" s="1"/>
  <c r="R376" i="1" s="1"/>
  <c r="O412" i="1"/>
  <c r="Q412" i="1" s="1"/>
  <c r="M433" i="1"/>
  <c r="O433" i="1" s="1"/>
  <c r="Q433" i="1" s="1"/>
  <c r="J442" i="1"/>
  <c r="M447" i="1"/>
  <c r="J456" i="1"/>
  <c r="J532" i="1"/>
  <c r="J546" i="1"/>
  <c r="J638" i="1"/>
  <c r="K759" i="1"/>
  <c r="M835" i="1"/>
  <c r="O835" i="1" s="1"/>
  <c r="Q835" i="1" s="1"/>
  <c r="J851" i="1"/>
  <c r="J863" i="1"/>
  <c r="K878" i="1"/>
  <c r="M1000" i="1"/>
  <c r="O1000" i="1" s="1"/>
  <c r="Q1000" i="1" s="1"/>
  <c r="M1184" i="1"/>
  <c r="K1246" i="1"/>
  <c r="M1246" i="1" s="1"/>
  <c r="O1246" i="1" s="1"/>
  <c r="Q1246" i="1" s="1"/>
  <c r="J1256" i="1"/>
  <c r="J1262" i="1"/>
  <c r="J1294" i="1"/>
  <c r="J1319" i="1"/>
  <c r="Q1332" i="1"/>
  <c r="T1332" i="1" s="1"/>
  <c r="J1337" i="1"/>
  <c r="O1509" i="1"/>
  <c r="J1619" i="1"/>
  <c r="M1661" i="1"/>
  <c r="O1661" i="1" s="1"/>
  <c r="Q1661" i="1" s="1"/>
  <c r="M1773" i="1"/>
  <c r="O1773" i="1" s="1"/>
  <c r="Q1773" i="1" s="1"/>
  <c r="M1777" i="1"/>
  <c r="O1777" i="1" s="1"/>
  <c r="Q1777" i="1" s="1"/>
  <c r="K1795" i="1"/>
  <c r="M1795" i="1" s="1"/>
  <c r="O1795" i="1" s="1"/>
  <c r="Q1795" i="1" s="1"/>
  <c r="S1795" i="1" s="1"/>
  <c r="M1798" i="1"/>
  <c r="M1867" i="1"/>
  <c r="J1908" i="1"/>
  <c r="M1989" i="1"/>
  <c r="O1989" i="1" s="1"/>
  <c r="Q1989" i="1" s="1"/>
  <c r="S1989" i="1" s="1"/>
  <c r="J2014" i="1"/>
  <c r="M2022" i="1"/>
  <c r="O2022" i="1" s="1"/>
  <c r="Q2022" i="1" s="1"/>
  <c r="M2044" i="1"/>
  <c r="O2044" i="1" s="1"/>
  <c r="Q2044" i="1" s="1"/>
  <c r="J2054" i="1"/>
  <c r="M2082" i="1"/>
  <c r="O2082" i="1" s="1"/>
  <c r="Q2082" i="1" s="1"/>
  <c r="M28" i="1"/>
  <c r="O28" i="1" s="1"/>
  <c r="Q28" i="1" s="1"/>
  <c r="M82" i="1"/>
  <c r="O82" i="1" s="1"/>
  <c r="Q82" i="1" s="1"/>
  <c r="M118" i="1"/>
  <c r="O118" i="1" s="1"/>
  <c r="Q118" i="1" s="1"/>
  <c r="J139" i="1"/>
  <c r="M297" i="1"/>
  <c r="O297" i="1" s="1"/>
  <c r="Q297" i="1" s="1"/>
  <c r="S297" i="1" s="1"/>
  <c r="K334" i="1"/>
  <c r="M334" i="1" s="1"/>
  <c r="O334" i="1" s="1"/>
  <c r="Q334" i="1" s="1"/>
  <c r="J512" i="1"/>
  <c r="J526" i="1"/>
  <c r="J554" i="1"/>
  <c r="J572" i="1"/>
  <c r="J675" i="1"/>
  <c r="J767" i="1"/>
  <c r="J898" i="1"/>
  <c r="M942" i="1"/>
  <c r="O942" i="1" s="1"/>
  <c r="Q942" i="1" s="1"/>
  <c r="T942" i="1" s="1"/>
  <c r="M946" i="1"/>
  <c r="M950" i="1"/>
  <c r="M954" i="1"/>
  <c r="M958" i="1"/>
  <c r="M962" i="1"/>
  <c r="O962" i="1" s="1"/>
  <c r="Q962" i="1" s="1"/>
  <c r="M966" i="1"/>
  <c r="M970" i="1"/>
  <c r="M974" i="1"/>
  <c r="O974" i="1" s="1"/>
  <c r="Q974" i="1" s="1"/>
  <c r="T974" i="1" s="1"/>
  <c r="M978" i="1"/>
  <c r="K996" i="1"/>
  <c r="M996" i="1" s="1"/>
  <c r="J1016" i="1"/>
  <c r="M1114" i="1"/>
  <c r="O1114" i="1" s="1"/>
  <c r="Q1114" i="1" s="1"/>
  <c r="O1147" i="1"/>
  <c r="Q1147" i="1" s="1"/>
  <c r="T1147" i="1" s="1"/>
  <c r="O1151" i="1"/>
  <c r="Q1151" i="1" s="1"/>
  <c r="J1162" i="1"/>
  <c r="J1253" i="1"/>
  <c r="J1254" i="1"/>
  <c r="J1255" i="1"/>
  <c r="O1275" i="1"/>
  <c r="Q1275" i="1" s="1"/>
  <c r="O1279" i="1"/>
  <c r="Q1279" i="1" s="1"/>
  <c r="J1362" i="1"/>
  <c r="K1434" i="1"/>
  <c r="J1465" i="1"/>
  <c r="J1520" i="1"/>
  <c r="M1524" i="1"/>
  <c r="O1524" i="1" s="1"/>
  <c r="Q1524" i="1" s="1"/>
  <c r="M1528" i="1"/>
  <c r="O1528" i="1" s="1"/>
  <c r="M1683" i="1"/>
  <c r="M1720" i="1"/>
  <c r="J1988" i="1"/>
  <c r="J1990" i="1"/>
  <c r="M2003" i="1"/>
  <c r="O2003" i="1" s="1"/>
  <c r="M2013" i="1"/>
  <c r="O2013" i="1" s="1"/>
  <c r="Q2013" i="1" s="1"/>
  <c r="M36" i="1"/>
  <c r="O36" i="1" s="1"/>
  <c r="Q36" i="1" s="1"/>
  <c r="J90" i="1"/>
  <c r="J91" i="1"/>
  <c r="O143" i="1"/>
  <c r="O375" i="1"/>
  <c r="Q375" i="1" s="1"/>
  <c r="O379" i="1"/>
  <c r="Q379" i="1" s="1"/>
  <c r="O411" i="1"/>
  <c r="Q411" i="1" s="1"/>
  <c r="O415" i="1"/>
  <c r="Q415" i="1" s="1"/>
  <c r="O455" i="1"/>
  <c r="Q455" i="1" s="1"/>
  <c r="Q563" i="1"/>
  <c r="O567" i="1"/>
  <c r="O834" i="1"/>
  <c r="Q834" i="1" s="1"/>
  <c r="S834" i="1" s="1"/>
  <c r="O838" i="1"/>
  <c r="Q838" i="1" s="1"/>
  <c r="M875" i="1"/>
  <c r="O875" i="1" s="1"/>
  <c r="Q875" i="1" s="1"/>
  <c r="O1003" i="1"/>
  <c r="Q1003" i="1" s="1"/>
  <c r="R1003" i="1" s="1"/>
  <c r="O1011" i="1"/>
  <c r="J1055" i="1"/>
  <c r="J1090" i="1"/>
  <c r="J1101" i="1"/>
  <c r="J1156" i="1"/>
  <c r="J1179" i="1"/>
  <c r="J1187" i="1"/>
  <c r="M1265" i="1"/>
  <c r="O1265" i="1" s="1"/>
  <c r="Q1265" i="1" s="1"/>
  <c r="S1265" i="1" s="1"/>
  <c r="M1270" i="1"/>
  <c r="O1270" i="1" s="1"/>
  <c r="Q1270" i="1" s="1"/>
  <c r="J1301" i="1"/>
  <c r="J1389" i="1"/>
  <c r="O1508" i="1"/>
  <c r="Q1508" i="1" s="1"/>
  <c r="O1518" i="1"/>
  <c r="Q1518" i="1" s="1"/>
  <c r="T1518" i="1" s="1"/>
  <c r="Q1691" i="1"/>
  <c r="M1723" i="1"/>
  <c r="O1723" i="1" s="1"/>
  <c r="Q1723" i="1" s="1"/>
  <c r="M1797" i="1"/>
  <c r="O1797" i="1" s="1"/>
  <c r="Q1797" i="1" s="1"/>
  <c r="S1797" i="1" s="1"/>
  <c r="M1887" i="1"/>
  <c r="M1895" i="1"/>
  <c r="Q2021" i="1"/>
  <c r="M129" i="1"/>
  <c r="O129" i="1" s="1"/>
  <c r="M211" i="1"/>
  <c r="O211" i="1" s="1"/>
  <c r="Q211" i="1" s="1"/>
  <c r="T211" i="1" s="1"/>
  <c r="J362" i="1"/>
  <c r="K512" i="1"/>
  <c r="J534" i="1"/>
  <c r="J545" i="1"/>
  <c r="J658" i="1"/>
  <c r="J696" i="1"/>
  <c r="J751" i="1"/>
  <c r="K767" i="1"/>
  <c r="M767" i="1" s="1"/>
  <c r="O767" i="1" s="1"/>
  <c r="Q767" i="1" s="1"/>
  <c r="T767" i="1" s="1"/>
  <c r="J791" i="1"/>
  <c r="M880" i="1"/>
  <c r="K898" i="1"/>
  <c r="M898" i="1" s="1"/>
  <c r="O898" i="1" s="1"/>
  <c r="Q898" i="1" s="1"/>
  <c r="J910" i="1"/>
  <c r="M1081" i="1"/>
  <c r="O1081" i="1" s="1"/>
  <c r="Q1081" i="1" s="1"/>
  <c r="J1085" i="1"/>
  <c r="J1109" i="1"/>
  <c r="J1137" i="1"/>
  <c r="M1150" i="1"/>
  <c r="O1150" i="1" s="1"/>
  <c r="Q1150" i="1" s="1"/>
  <c r="M1154" i="1"/>
  <c r="M1199" i="1"/>
  <c r="O1199" i="1" s="1"/>
  <c r="Q1199" i="1" s="1"/>
  <c r="J1259" i="1"/>
  <c r="J1370" i="1"/>
  <c r="M1378" i="1"/>
  <c r="J1404" i="1"/>
  <c r="M1424" i="1"/>
  <c r="O1424" i="1" s="1"/>
  <c r="Q1424" i="1" s="1"/>
  <c r="J1517" i="1"/>
  <c r="O1672" i="1"/>
  <c r="Q1672" i="1" s="1"/>
  <c r="S1672" i="1" s="1"/>
  <c r="J1673" i="1"/>
  <c r="M1677" i="1"/>
  <c r="O1677" i="1" s="1"/>
  <c r="M1686" i="1"/>
  <c r="O1686" i="1" s="1"/>
  <c r="Q1686" i="1" s="1"/>
  <c r="M1703" i="1"/>
  <c r="O1703" i="1" s="1"/>
  <c r="M1733" i="1"/>
  <c r="O1733" i="1" s="1"/>
  <c r="Q1733" i="1" s="1"/>
  <c r="R1733" i="1" s="1"/>
  <c r="J1739" i="1"/>
  <c r="O1878" i="1"/>
  <c r="M1886" i="1"/>
  <c r="O1886" i="1" s="1"/>
  <c r="Q1886" i="1" s="1"/>
  <c r="M1978" i="1"/>
  <c r="O1978" i="1" s="1"/>
  <c r="K1988" i="1"/>
  <c r="M1988" i="1" s="1"/>
  <c r="O1988" i="1" s="1"/>
  <c r="Q1988" i="1" s="1"/>
  <c r="J2064" i="1"/>
  <c r="M2068" i="1"/>
  <c r="O2068" i="1" s="1"/>
  <c r="Q2068" i="1" s="1"/>
  <c r="M2102" i="1"/>
  <c r="O2102" i="1" s="1"/>
  <c r="Q2102" i="1" s="1"/>
  <c r="T2102" i="1" s="1"/>
  <c r="J2116" i="1"/>
  <c r="J167" i="1"/>
  <c r="M171" i="1"/>
  <c r="O171" i="1" s="1"/>
  <c r="Q171" i="1" s="1"/>
  <c r="M219" i="1"/>
  <c r="O219" i="1" s="1"/>
  <c r="Q219" i="1" s="1"/>
  <c r="S219" i="1" s="1"/>
  <c r="J253" i="1"/>
  <c r="J262" i="1"/>
  <c r="M279" i="1"/>
  <c r="O279" i="1" s="1"/>
  <c r="Q279" i="1" s="1"/>
  <c r="M283" i="1"/>
  <c r="O283" i="1" s="1"/>
  <c r="Q283" i="1" s="1"/>
  <c r="M287" i="1"/>
  <c r="M291" i="1"/>
  <c r="O291" i="1" s="1"/>
  <c r="Q291" i="1" s="1"/>
  <c r="M305" i="1"/>
  <c r="O305" i="1" s="1"/>
  <c r="Q305" i="1" s="1"/>
  <c r="S305" i="1" s="1"/>
  <c r="M327" i="1"/>
  <c r="O327" i="1" s="1"/>
  <c r="Q327" i="1" s="1"/>
  <c r="R327" i="1" s="1"/>
  <c r="M410" i="1"/>
  <c r="O410" i="1" s="1"/>
  <c r="M423" i="1"/>
  <c r="O423" i="1" s="1"/>
  <c r="Q423" i="1" s="1"/>
  <c r="M431" i="1"/>
  <c r="O431" i="1" s="1"/>
  <c r="Q431" i="1" s="1"/>
  <c r="J436" i="1"/>
  <c r="J444" i="1"/>
  <c r="J458" i="1"/>
  <c r="M463" i="1"/>
  <c r="O463" i="1" s="1"/>
  <c r="Q463" i="1" s="1"/>
  <c r="T463" i="1" s="1"/>
  <c r="M508" i="1"/>
  <c r="O508" i="1" s="1"/>
  <c r="Q508" i="1" s="1"/>
  <c r="J542" i="1"/>
  <c r="J570" i="1"/>
  <c r="J640" i="1"/>
  <c r="J679" i="1"/>
  <c r="J683" i="1"/>
  <c r="J775" i="1"/>
  <c r="M837" i="1"/>
  <c r="O837" i="1" s="1"/>
  <c r="Q837" i="1" s="1"/>
  <c r="M853" i="1"/>
  <c r="O866" i="1"/>
  <c r="J901" i="1"/>
  <c r="J905" i="1"/>
  <c r="J1010" i="1"/>
  <c r="J1093" i="1"/>
  <c r="O1326" i="1"/>
  <c r="Q1326" i="1" s="1"/>
  <c r="J1388" i="1"/>
  <c r="O1523" i="1"/>
  <c r="M1531" i="1"/>
  <c r="O1531" i="1" s="1"/>
  <c r="Q1531" i="1" s="1"/>
  <c r="M1536" i="1"/>
  <c r="J1548" i="1"/>
  <c r="J1642" i="1"/>
  <c r="J1663" i="1"/>
  <c r="K1682" i="1"/>
  <c r="M1682" i="1" s="1"/>
  <c r="J1690" i="1"/>
  <c r="M1698" i="1"/>
  <c r="M1771" i="1"/>
  <c r="M1775" i="1"/>
  <c r="O1775" i="1" s="1"/>
  <c r="Q1775" i="1" s="1"/>
  <c r="M1779" i="1"/>
  <c r="J1812" i="1"/>
  <c r="J1816" i="1"/>
  <c r="J1820" i="1"/>
  <c r="J1824" i="1"/>
  <c r="J1828" i="1"/>
  <c r="J1832" i="1"/>
  <c r="J1836" i="1"/>
  <c r="J1840" i="1"/>
  <c r="O1898" i="1"/>
  <c r="Q1898" i="1" s="1"/>
  <c r="S1898" i="1" s="1"/>
  <c r="M1918" i="1"/>
  <c r="J1932" i="1"/>
  <c r="J163" i="1"/>
  <c r="K163" i="1"/>
  <c r="M163" i="1" s="1"/>
  <c r="M286" i="1"/>
  <c r="L331" i="1"/>
  <c r="L351" i="1"/>
  <c r="M351" i="1" s="1"/>
  <c r="O351" i="1" s="1"/>
  <c r="Q351" i="1" s="1"/>
  <c r="J351" i="1"/>
  <c r="J15" i="1"/>
  <c r="M30" i="1"/>
  <c r="O30" i="1" s="1"/>
  <c r="Q30" i="1" s="1"/>
  <c r="T30" i="1" s="1"/>
  <c r="M46" i="1"/>
  <c r="O46" i="1" s="1"/>
  <c r="Q46" i="1" s="1"/>
  <c r="M62" i="1"/>
  <c r="O62" i="1" s="1"/>
  <c r="Q62" i="1" s="1"/>
  <c r="J73" i="1"/>
  <c r="K132" i="1"/>
  <c r="J303" i="1"/>
  <c r="K303" i="1"/>
  <c r="M303" i="1" s="1"/>
  <c r="O303" i="1" s="1"/>
  <c r="M339" i="1"/>
  <c r="O339" i="1" s="1"/>
  <c r="Q339" i="1" s="1"/>
  <c r="K651" i="1"/>
  <c r="M651" i="1" s="1"/>
  <c r="O651" i="1" s="1"/>
  <c r="Q651" i="1" s="1"/>
  <c r="T651" i="1" s="1"/>
  <c r="J651" i="1"/>
  <c r="K131" i="1"/>
  <c r="M131" i="1" s="1"/>
  <c r="O131" i="1" s="1"/>
  <c r="Q131" i="1" s="1"/>
  <c r="J340" i="1"/>
  <c r="M130" i="1"/>
  <c r="O130" i="1" s="1"/>
  <c r="Q130" i="1" s="1"/>
  <c r="M148" i="1"/>
  <c r="O148" i="1" s="1"/>
  <c r="Q148" i="1" s="1"/>
  <c r="T148" i="1" s="1"/>
  <c r="O149" i="1"/>
  <c r="Q149" i="1" s="1"/>
  <c r="M227" i="1"/>
  <c r="O227" i="1" s="1"/>
  <c r="Q227" i="1" s="1"/>
  <c r="S227" i="1" s="1"/>
  <c r="J312" i="1"/>
  <c r="J339" i="1"/>
  <c r="J452" i="1"/>
  <c r="K452" i="1"/>
  <c r="M452" i="1" s="1"/>
  <c r="O452" i="1" s="1"/>
  <c r="K650" i="1"/>
  <c r="J650" i="1"/>
  <c r="J468" i="1"/>
  <c r="K468" i="1"/>
  <c r="M468" i="1" s="1"/>
  <c r="O468" i="1" s="1"/>
  <c r="Q468" i="1" s="1"/>
  <c r="T468" i="1" s="1"/>
  <c r="M44" i="1"/>
  <c r="O44" i="1" s="1"/>
  <c r="Q44" i="1" s="1"/>
  <c r="T44" i="1" s="1"/>
  <c r="M60" i="1"/>
  <c r="K153" i="1"/>
  <c r="M153" i="1" s="1"/>
  <c r="O153" i="1" s="1"/>
  <c r="Q153" i="1" s="1"/>
  <c r="K328" i="1"/>
  <c r="M328" i="1" s="1"/>
  <c r="O328" i="1" s="1"/>
  <c r="Q328" i="1" s="1"/>
  <c r="R328" i="1" s="1"/>
  <c r="J328" i="1"/>
  <c r="J496" i="1"/>
  <c r="K496" i="1"/>
  <c r="M496" i="1" s="1"/>
  <c r="O496" i="1" s="1"/>
  <c r="Q496" i="1" s="1"/>
  <c r="M78" i="1"/>
  <c r="O78" i="1" s="1"/>
  <c r="Q78" i="1" s="1"/>
  <c r="M22" i="1"/>
  <c r="O22" i="1" s="1"/>
  <c r="Q22" i="1" s="1"/>
  <c r="T22" i="1" s="1"/>
  <c r="M38" i="1"/>
  <c r="O38" i="1" s="1"/>
  <c r="Q38" i="1" s="1"/>
  <c r="M54" i="1"/>
  <c r="O54" i="1" s="1"/>
  <c r="Q54" i="1" s="1"/>
  <c r="Q70" i="1"/>
  <c r="Q143" i="1"/>
  <c r="T143" i="1" s="1"/>
  <c r="O287" i="1"/>
  <c r="Q287" i="1" s="1"/>
  <c r="K310" i="1"/>
  <c r="M310" i="1" s="1"/>
  <c r="O310" i="1" s="1"/>
  <c r="Q310" i="1" s="1"/>
  <c r="T310" i="1" s="1"/>
  <c r="J310" i="1"/>
  <c r="K348" i="1"/>
  <c r="M348" i="1" s="1"/>
  <c r="O348" i="1" s="1"/>
  <c r="Q348" i="1" s="1"/>
  <c r="J348" i="1"/>
  <c r="O447" i="1"/>
  <c r="Q447" i="1" s="1"/>
  <c r="J460" i="1"/>
  <c r="K460" i="1"/>
  <c r="M460" i="1" s="1"/>
  <c r="O460" i="1" s="1"/>
  <c r="Q460" i="1" s="1"/>
  <c r="L649" i="1"/>
  <c r="J649" i="1"/>
  <c r="J509" i="1"/>
  <c r="K509" i="1"/>
  <c r="M509" i="1" s="1"/>
  <c r="O509" i="1" s="1"/>
  <c r="Q509" i="1" s="1"/>
  <c r="O203" i="1"/>
  <c r="Q203" i="1" s="1"/>
  <c r="M243" i="1"/>
  <c r="O243" i="1" s="1"/>
  <c r="Q243" i="1" s="1"/>
  <c r="S243" i="1" s="1"/>
  <c r="M320" i="1"/>
  <c r="O320" i="1" s="1"/>
  <c r="Q320" i="1" s="1"/>
  <c r="R320" i="1" s="1"/>
  <c r="L332" i="1"/>
  <c r="M332" i="1" s="1"/>
  <c r="O332" i="1" s="1"/>
  <c r="Q332" i="1" s="1"/>
  <c r="J332" i="1"/>
  <c r="J1131" i="1"/>
  <c r="K1131" i="1"/>
  <c r="M1131" i="1" s="1"/>
  <c r="O1131" i="1" s="1"/>
  <c r="Q1131" i="1" s="1"/>
  <c r="J222" i="1"/>
  <c r="J238" i="1"/>
  <c r="J254" i="1"/>
  <c r="J259" i="1"/>
  <c r="J270" i="1"/>
  <c r="J275" i="1"/>
  <c r="M350" i="1"/>
  <c r="O350" i="1" s="1"/>
  <c r="Q350" i="1" s="1"/>
  <c r="R350" i="1" s="1"/>
  <c r="M359" i="1"/>
  <c r="O359" i="1" s="1"/>
  <c r="Q359" i="1" s="1"/>
  <c r="O361" i="1"/>
  <c r="Q361" i="1" s="1"/>
  <c r="S361" i="1" s="1"/>
  <c r="M418" i="1"/>
  <c r="O418" i="1" s="1"/>
  <c r="Q418" i="1" s="1"/>
  <c r="M434" i="1"/>
  <c r="O434" i="1" s="1"/>
  <c r="Q434" i="1" s="1"/>
  <c r="M565" i="1"/>
  <c r="O565" i="1" s="1"/>
  <c r="Q565" i="1" s="1"/>
  <c r="K663" i="1"/>
  <c r="M663" i="1" s="1"/>
  <c r="O663" i="1" s="1"/>
  <c r="Q663" i="1" s="1"/>
  <c r="T663" i="1" s="1"/>
  <c r="J663" i="1"/>
  <c r="L1153" i="1"/>
  <c r="M1153" i="1" s="1"/>
  <c r="O1153" i="1" s="1"/>
  <c r="Q1153" i="1" s="1"/>
  <c r="J1153" i="1"/>
  <c r="M500" i="1"/>
  <c r="O500" i="1" s="1"/>
  <c r="Q500" i="1" s="1"/>
  <c r="R500" i="1" s="1"/>
  <c r="J514" i="1"/>
  <c r="J529" i="1"/>
  <c r="M587" i="1"/>
  <c r="O587" i="1" s="1"/>
  <c r="Q587" i="1" s="1"/>
  <c r="M625" i="1"/>
  <c r="O625" i="1" s="1"/>
  <c r="Q625" i="1" s="1"/>
  <c r="T625" i="1" s="1"/>
  <c r="J737" i="1"/>
  <c r="K737" i="1"/>
  <c r="M737" i="1" s="1"/>
  <c r="O737" i="1" s="1"/>
  <c r="Q737" i="1" s="1"/>
  <c r="T737" i="1" s="1"/>
  <c r="J753" i="1"/>
  <c r="K753" i="1"/>
  <c r="M753" i="1" s="1"/>
  <c r="O753" i="1" s="1"/>
  <c r="Q753" i="1" s="1"/>
  <c r="J769" i="1"/>
  <c r="K769" i="1"/>
  <c r="J785" i="1"/>
  <c r="K785" i="1"/>
  <c r="M785" i="1" s="1"/>
  <c r="O785" i="1" s="1"/>
  <c r="Q785" i="1" s="1"/>
  <c r="T785" i="1" s="1"/>
  <c r="M878" i="1"/>
  <c r="O878" i="1" s="1"/>
  <c r="K882" i="1"/>
  <c r="M882" i="1" s="1"/>
  <c r="O882" i="1" s="1"/>
  <c r="Q882" i="1" s="1"/>
  <c r="S882" i="1" s="1"/>
  <c r="J882" i="1"/>
  <c r="M916" i="1"/>
  <c r="O916" i="1" s="1"/>
  <c r="Q916" i="1" s="1"/>
  <c r="S916" i="1" s="1"/>
  <c r="J1021" i="1"/>
  <c r="M1120" i="1"/>
  <c r="O1120" i="1" s="1"/>
  <c r="Q1120" i="1" s="1"/>
  <c r="J221" i="1"/>
  <c r="K259" i="1"/>
  <c r="M259" i="1" s="1"/>
  <c r="O259" i="1" s="1"/>
  <c r="Q259" i="1" s="1"/>
  <c r="S259" i="1" s="1"/>
  <c r="K275" i="1"/>
  <c r="M275" i="1" s="1"/>
  <c r="O275" i="1" s="1"/>
  <c r="Q275" i="1" s="1"/>
  <c r="S275" i="1" s="1"/>
  <c r="M280" i="1"/>
  <c r="O280" i="1" s="1"/>
  <c r="Q280" i="1" s="1"/>
  <c r="T280" i="1" s="1"/>
  <c r="M290" i="1"/>
  <c r="O290" i="1" s="1"/>
  <c r="Q290" i="1" s="1"/>
  <c r="J304" i="1"/>
  <c r="J320" i="1"/>
  <c r="M492" i="1"/>
  <c r="O492" i="1" s="1"/>
  <c r="Q492" i="1" s="1"/>
  <c r="K501" i="1"/>
  <c r="M501" i="1" s="1"/>
  <c r="J518" i="1"/>
  <c r="J528" i="1"/>
  <c r="J538" i="1"/>
  <c r="J553" i="1"/>
  <c r="J573" i="1"/>
  <c r="M639" i="1"/>
  <c r="O639" i="1" s="1"/>
  <c r="Q639" i="1" s="1"/>
  <c r="M643" i="1"/>
  <c r="O643" i="1" s="1"/>
  <c r="Q643" i="1" s="1"/>
  <c r="J644" i="1"/>
  <c r="M661" i="1"/>
  <c r="O661" i="1" s="1"/>
  <c r="Q661" i="1" s="1"/>
  <c r="T661" i="1" s="1"/>
  <c r="J668" i="1"/>
  <c r="J694" i="1"/>
  <c r="M998" i="1"/>
  <c r="O998" i="1" s="1"/>
  <c r="Q998" i="1" s="1"/>
  <c r="K999" i="1"/>
  <c r="M999" i="1" s="1"/>
  <c r="O999" i="1" s="1"/>
  <c r="Q999" i="1" s="1"/>
  <c r="T999" i="1" s="1"/>
  <c r="J302" i="1"/>
  <c r="J309" i="1"/>
  <c r="M345" i="1"/>
  <c r="O345" i="1" s="1"/>
  <c r="Q345" i="1" s="1"/>
  <c r="R345" i="1" s="1"/>
  <c r="K450" i="1"/>
  <c r="M450" i="1" s="1"/>
  <c r="O450" i="1" s="1"/>
  <c r="Q450" i="1" s="1"/>
  <c r="R450" i="1" s="1"/>
  <c r="K458" i="1"/>
  <c r="M458" i="1" s="1"/>
  <c r="O458" i="1" s="1"/>
  <c r="Q458" i="1" s="1"/>
  <c r="K466" i="1"/>
  <c r="M466" i="1" s="1"/>
  <c r="O466" i="1" s="1"/>
  <c r="Q466" i="1" s="1"/>
  <c r="K493" i="1"/>
  <c r="M493" i="1" s="1"/>
  <c r="K896" i="1"/>
  <c r="M896" i="1" s="1"/>
  <c r="O896" i="1" s="1"/>
  <c r="Q896" i="1" s="1"/>
  <c r="J1106" i="1"/>
  <c r="K1106" i="1"/>
  <c r="M1106" i="1" s="1"/>
  <c r="O1106" i="1" s="1"/>
  <c r="Q1106" i="1" s="1"/>
  <c r="J1138" i="1"/>
  <c r="K1138" i="1"/>
  <c r="M1138" i="1" s="1"/>
  <c r="O1138" i="1" s="1"/>
  <c r="Q1138" i="1" s="1"/>
  <c r="J81" i="1"/>
  <c r="J85" i="1"/>
  <c r="K124" i="1"/>
  <c r="M284" i="1"/>
  <c r="O284" i="1" s="1"/>
  <c r="Q284" i="1" s="1"/>
  <c r="T284" i="1" s="1"/>
  <c r="K295" i="1"/>
  <c r="M295" i="1" s="1"/>
  <c r="O295" i="1" s="1"/>
  <c r="Q295" i="1" s="1"/>
  <c r="L302" i="1"/>
  <c r="J307" i="1"/>
  <c r="M315" i="1"/>
  <c r="O315" i="1" s="1"/>
  <c r="Q315" i="1" s="1"/>
  <c r="R315" i="1" s="1"/>
  <c r="M317" i="1"/>
  <c r="O317" i="1" s="1"/>
  <c r="Q317" i="1" s="1"/>
  <c r="R317" i="1" s="1"/>
  <c r="J336" i="1"/>
  <c r="J357" i="1"/>
  <c r="Q410" i="1"/>
  <c r="T410" i="1" s="1"/>
  <c r="K426" i="1"/>
  <c r="M426" i="1" s="1"/>
  <c r="O426" i="1" s="1"/>
  <c r="Q426" i="1" s="1"/>
  <c r="K442" i="1"/>
  <c r="M442" i="1" s="1"/>
  <c r="O442" i="1" s="1"/>
  <c r="Q442" i="1" s="1"/>
  <c r="J522" i="1"/>
  <c r="J537" i="1"/>
  <c r="J556" i="1"/>
  <c r="J571" i="1"/>
  <c r="J576" i="1"/>
  <c r="M623" i="1"/>
  <c r="O623" i="1" s="1"/>
  <c r="Q623" i="1" s="1"/>
  <c r="T623" i="1" s="1"/>
  <c r="M633" i="1"/>
  <c r="J642" i="1"/>
  <c r="J643" i="1"/>
  <c r="M655" i="1"/>
  <c r="O655" i="1" s="1"/>
  <c r="Q655" i="1" s="1"/>
  <c r="M659" i="1"/>
  <c r="O659" i="1" s="1"/>
  <c r="Q659" i="1" s="1"/>
  <c r="J661" i="1"/>
  <c r="J984" i="1"/>
  <c r="K984" i="1"/>
  <c r="M984" i="1" s="1"/>
  <c r="O984" i="1" s="1"/>
  <c r="Q984" i="1" s="1"/>
  <c r="T984" i="1" s="1"/>
  <c r="M1077" i="1"/>
  <c r="O1077" i="1" s="1"/>
  <c r="Q1077" i="1" s="1"/>
  <c r="M74" i="1"/>
  <c r="O74" i="1" s="1"/>
  <c r="Q74" i="1" s="1"/>
  <c r="M112" i="1"/>
  <c r="O112" i="1" s="1"/>
  <c r="Q112" i="1" s="1"/>
  <c r="K140" i="1"/>
  <c r="M140" i="1" s="1"/>
  <c r="O140" i="1" s="1"/>
  <c r="Q140" i="1" s="1"/>
  <c r="K145" i="1"/>
  <c r="K167" i="1"/>
  <c r="M167" i="1" s="1"/>
  <c r="O167" i="1" s="1"/>
  <c r="Q167" i="1" s="1"/>
  <c r="M323" i="1"/>
  <c r="O323" i="1" s="1"/>
  <c r="Q323" i="1" s="1"/>
  <c r="R323" i="1" s="1"/>
  <c r="M325" i="1"/>
  <c r="O325" i="1" s="1"/>
  <c r="Q325" i="1" s="1"/>
  <c r="R325" i="1" s="1"/>
  <c r="J345" i="1"/>
  <c r="J346" i="1"/>
  <c r="M362" i="1"/>
  <c r="O362" i="1" s="1"/>
  <c r="Q362" i="1" s="1"/>
  <c r="S362" i="1" s="1"/>
  <c r="J365" i="1"/>
  <c r="K448" i="1"/>
  <c r="M448" i="1" s="1"/>
  <c r="O448" i="1" s="1"/>
  <c r="K456" i="1"/>
  <c r="M456" i="1" s="1"/>
  <c r="O456" i="1" s="1"/>
  <c r="K464" i="1"/>
  <c r="K638" i="1"/>
  <c r="M638" i="1" s="1"/>
  <c r="O638" i="1" s="1"/>
  <c r="Q638" i="1" s="1"/>
  <c r="K656" i="1"/>
  <c r="J657" i="1"/>
  <c r="J745" i="1"/>
  <c r="K745" i="1"/>
  <c r="J761" i="1"/>
  <c r="K761" i="1"/>
  <c r="J777" i="1"/>
  <c r="K777" i="1"/>
  <c r="M777" i="1" s="1"/>
  <c r="O777" i="1" s="1"/>
  <c r="Q777" i="1" s="1"/>
  <c r="J793" i="1"/>
  <c r="K793" i="1"/>
  <c r="M820" i="1"/>
  <c r="O820" i="1" s="1"/>
  <c r="Q820" i="1" s="1"/>
  <c r="T820" i="1" s="1"/>
  <c r="O836" i="1"/>
  <c r="Q836" i="1" s="1"/>
  <c r="J848" i="1"/>
  <c r="J889" i="1"/>
  <c r="M68" i="1"/>
  <c r="M84" i="1"/>
  <c r="O84" i="1" s="1"/>
  <c r="Q84" i="1" s="1"/>
  <c r="R84" i="1" s="1"/>
  <c r="K85" i="1"/>
  <c r="M122" i="1"/>
  <c r="M138" i="1"/>
  <c r="O138" i="1" s="1"/>
  <c r="Q138" i="1" s="1"/>
  <c r="T138" i="1" s="1"/>
  <c r="K139" i="1"/>
  <c r="M139" i="1" s="1"/>
  <c r="O139" i="1" s="1"/>
  <c r="Q139" i="1" s="1"/>
  <c r="J197" i="1"/>
  <c r="J213" i="1"/>
  <c r="J229" i="1"/>
  <c r="J245" i="1"/>
  <c r="J261" i="1"/>
  <c r="K267" i="1"/>
  <c r="M267" i="1" s="1"/>
  <c r="O267" i="1" s="1"/>
  <c r="Q267" i="1" s="1"/>
  <c r="S267" i="1" s="1"/>
  <c r="K307" i="1"/>
  <c r="M307" i="1" s="1"/>
  <c r="O307" i="1" s="1"/>
  <c r="Q307" i="1" s="1"/>
  <c r="M313" i="1"/>
  <c r="O313" i="1" s="1"/>
  <c r="Q313" i="1" s="1"/>
  <c r="J315" i="1"/>
  <c r="M331" i="1"/>
  <c r="O331" i="1" s="1"/>
  <c r="Q331" i="1" s="1"/>
  <c r="R331" i="1" s="1"/>
  <c r="J342" i="1"/>
  <c r="J352" i="1"/>
  <c r="J413" i="1"/>
  <c r="J418" i="1"/>
  <c r="J429" i="1"/>
  <c r="J434" i="1"/>
  <c r="J445" i="1"/>
  <c r="J453" i="1"/>
  <c r="J461" i="1"/>
  <c r="J469" i="1"/>
  <c r="J504" i="1"/>
  <c r="J521" i="1"/>
  <c r="J540" i="1"/>
  <c r="J550" i="1"/>
  <c r="J560" i="1"/>
  <c r="K571" i="1"/>
  <c r="M571" i="1" s="1"/>
  <c r="O571" i="1" s="1"/>
  <c r="Q571" i="1" s="1"/>
  <c r="J575" i="1"/>
  <c r="J594" i="1"/>
  <c r="M607" i="1"/>
  <c r="O607" i="1" s="1"/>
  <c r="Q607" i="1" s="1"/>
  <c r="M617" i="1"/>
  <c r="J648" i="1"/>
  <c r="J659" i="1"/>
  <c r="M666" i="1"/>
  <c r="O666" i="1" s="1"/>
  <c r="Q666" i="1" s="1"/>
  <c r="T666" i="1" s="1"/>
  <c r="M884" i="1"/>
  <c r="O884" i="1" s="1"/>
  <c r="Q884" i="1" s="1"/>
  <c r="J983" i="1"/>
  <c r="K983" i="1"/>
  <c r="M983" i="1" s="1"/>
  <c r="O983" i="1" s="1"/>
  <c r="Q983" i="1" s="1"/>
  <c r="T983" i="1" s="1"/>
  <c r="O1017" i="1"/>
  <c r="Q1017" i="1" s="1"/>
  <c r="Q1018" i="1"/>
  <c r="L1132" i="1"/>
  <c r="M1132" i="1" s="1"/>
  <c r="O1132" i="1" s="1"/>
  <c r="Q1132" i="1" s="1"/>
  <c r="J1132" i="1"/>
  <c r="O1187" i="1"/>
  <c r="Q1187" i="1" s="1"/>
  <c r="Q1193" i="1"/>
  <c r="Q1242" i="1"/>
  <c r="T1242" i="1" s="1"/>
  <c r="O1252" i="1"/>
  <c r="Q1252" i="1" s="1"/>
  <c r="O1281" i="1"/>
  <c r="Q1281" i="1" s="1"/>
  <c r="J1525" i="1"/>
  <c r="K1525" i="1"/>
  <c r="M1525" i="1" s="1"/>
  <c r="O1534" i="1"/>
  <c r="Q1534" i="1" s="1"/>
  <c r="T1534" i="1" s="1"/>
  <c r="Q1535" i="1"/>
  <c r="O1658" i="1"/>
  <c r="Q1663" i="1"/>
  <c r="T1663" i="1" s="1"/>
  <c r="O1676" i="1"/>
  <c r="Q1676" i="1" s="1"/>
  <c r="K1732" i="1"/>
  <c r="J1732" i="1"/>
  <c r="K2010" i="1"/>
  <c r="J2010" i="1"/>
  <c r="K2059" i="1"/>
  <c r="M2059" i="1" s="1"/>
  <c r="O2059" i="1" s="1"/>
  <c r="Q2059" i="1" s="1"/>
  <c r="J2059" i="1"/>
  <c r="J665" i="1"/>
  <c r="J666" i="1"/>
  <c r="J687" i="1"/>
  <c r="J698" i="1"/>
  <c r="J739" i="1"/>
  <c r="J747" i="1"/>
  <c r="J755" i="1"/>
  <c r="J763" i="1"/>
  <c r="J771" i="1"/>
  <c r="J779" i="1"/>
  <c r="J787" i="1"/>
  <c r="J795" i="1"/>
  <c r="J860" i="1"/>
  <c r="J866" i="1"/>
  <c r="J877" i="1"/>
  <c r="J895" i="1"/>
  <c r="M985" i="1"/>
  <c r="O985" i="1" s="1"/>
  <c r="Q985" i="1" s="1"/>
  <c r="M989" i="1"/>
  <c r="O989" i="1" s="1"/>
  <c r="Q989" i="1" s="1"/>
  <c r="M1021" i="1"/>
  <c r="O1021" i="1" s="1"/>
  <c r="Q1021" i="1" s="1"/>
  <c r="J1051" i="1"/>
  <c r="M1076" i="1"/>
  <c r="O1076" i="1" s="1"/>
  <c r="Q1076" i="1" s="1"/>
  <c r="J1086" i="1"/>
  <c r="J1091" i="1"/>
  <c r="J1108" i="1"/>
  <c r="M1139" i="1"/>
  <c r="O1139" i="1" s="1"/>
  <c r="Q1139" i="1" s="1"/>
  <c r="T1139" i="1" s="1"/>
  <c r="J1143" i="1"/>
  <c r="J1155" i="1"/>
  <c r="L1178" i="1"/>
  <c r="M1178" i="1" s="1"/>
  <c r="O1178" i="1" s="1"/>
  <c r="Q1178" i="1" s="1"/>
  <c r="S1178" i="1" s="1"/>
  <c r="J1196" i="1"/>
  <c r="J1205" i="1"/>
  <c r="M1216" i="1"/>
  <c r="O1216" i="1" s="1"/>
  <c r="Q1216" i="1" s="1"/>
  <c r="M1224" i="1"/>
  <c r="O1224" i="1" s="1"/>
  <c r="Q1224" i="1" s="1"/>
  <c r="M1228" i="1"/>
  <c r="O1228" i="1" s="1"/>
  <c r="Q1228" i="1" s="1"/>
  <c r="M1274" i="1"/>
  <c r="J1324" i="1"/>
  <c r="K1324" i="1"/>
  <c r="M1324" i="1" s="1"/>
  <c r="O1324" i="1" s="1"/>
  <c r="Q1324" i="1" s="1"/>
  <c r="M1355" i="1"/>
  <c r="O1355" i="1" s="1"/>
  <c r="Q1355" i="1" s="1"/>
  <c r="M1451" i="1"/>
  <c r="O1451" i="1" s="1"/>
  <c r="Q1451" i="1" s="1"/>
  <c r="O1474" i="1"/>
  <c r="Q1474" i="1" s="1"/>
  <c r="Q1515" i="1"/>
  <c r="M1631" i="1"/>
  <c r="O1631" i="1" s="1"/>
  <c r="Q1631" i="1" s="1"/>
  <c r="T1631" i="1" s="1"/>
  <c r="O1632" i="1"/>
  <c r="Q1632" i="1" s="1"/>
  <c r="O1976" i="1"/>
  <c r="Q1976" i="1" s="1"/>
  <c r="J1985" i="1"/>
  <c r="M2010" i="1"/>
  <c r="O2010" i="1" s="1"/>
  <c r="Q2010" i="1" s="1"/>
  <c r="S2010" i="1" s="1"/>
  <c r="M1258" i="1"/>
  <c r="O1258" i="1" s="1"/>
  <c r="Q1258" i="1" s="1"/>
  <c r="S1258" i="1" s="1"/>
  <c r="L1731" i="1"/>
  <c r="J1731" i="1"/>
  <c r="L2050" i="1"/>
  <c r="M2050" i="1" s="1"/>
  <c r="O2050" i="1" s="1"/>
  <c r="Q2050" i="1" s="1"/>
  <c r="R2050" i="1" s="1"/>
  <c r="J2050" i="1"/>
  <c r="K2058" i="1"/>
  <c r="M2058" i="1" s="1"/>
  <c r="O2058" i="1" s="1"/>
  <c r="Q2058" i="1" s="1"/>
  <c r="J2058" i="1"/>
  <c r="J2062" i="1"/>
  <c r="K2062" i="1"/>
  <c r="M2062" i="1" s="1"/>
  <c r="M1126" i="1"/>
  <c r="O1126" i="1" s="1"/>
  <c r="Q1126" i="1" s="1"/>
  <c r="M1133" i="1"/>
  <c r="O1133" i="1" s="1"/>
  <c r="Q1133" i="1" s="1"/>
  <c r="J1250" i="1"/>
  <c r="J1251" i="1"/>
  <c r="J1290" i="1"/>
  <c r="L1319" i="1"/>
  <c r="J1354" i="1"/>
  <c r="K1354" i="1"/>
  <c r="J1374" i="1"/>
  <c r="K2026" i="1"/>
  <c r="M2026" i="1" s="1"/>
  <c r="O2026" i="1" s="1"/>
  <c r="Q2026" i="1" s="1"/>
  <c r="S2026" i="1" s="1"/>
  <c r="J2026" i="1"/>
  <c r="M804" i="1"/>
  <c r="O804" i="1" s="1"/>
  <c r="Q804" i="1" s="1"/>
  <c r="T804" i="1" s="1"/>
  <c r="J1059" i="1"/>
  <c r="J1064" i="1"/>
  <c r="M1079" i="1"/>
  <c r="O1079" i="1" s="1"/>
  <c r="Q1079" i="1" s="1"/>
  <c r="J1094" i="1"/>
  <c r="J1100" i="1"/>
  <c r="J1111" i="1"/>
  <c r="J1146" i="1"/>
  <c r="M1185" i="1"/>
  <c r="O1185" i="1" s="1"/>
  <c r="Q1185" i="1" s="1"/>
  <c r="R1185" i="1" s="1"/>
  <c r="J1238" i="1"/>
  <c r="M1257" i="1"/>
  <c r="O1257" i="1" s="1"/>
  <c r="Q1257" i="1" s="1"/>
  <c r="J1267" i="1"/>
  <c r="J1273" i="1"/>
  <c r="M1368" i="1"/>
  <c r="O1368" i="1" s="1"/>
  <c r="J1381" i="1"/>
  <c r="K1512" i="1"/>
  <c r="M1512" i="1" s="1"/>
  <c r="O1512" i="1" s="1"/>
  <c r="Q1512" i="1" s="1"/>
  <c r="J1512" i="1"/>
  <c r="M1527" i="1"/>
  <c r="O1527" i="1" s="1"/>
  <c r="Q1527" i="1" s="1"/>
  <c r="T1527" i="1" s="1"/>
  <c r="K1630" i="1"/>
  <c r="M1630" i="1" s="1"/>
  <c r="O1630" i="1" s="1"/>
  <c r="Q1630" i="1" s="1"/>
  <c r="O1683" i="1"/>
  <c r="Q1683" i="1" s="1"/>
  <c r="M1729" i="1"/>
  <c r="O1729" i="1" s="1"/>
  <c r="Q1729" i="1" s="1"/>
  <c r="K2061" i="1"/>
  <c r="M2061" i="1" s="1"/>
  <c r="O2061" i="1" s="1"/>
  <c r="Q2061" i="1" s="1"/>
  <c r="J2061" i="1"/>
  <c r="M2073" i="1"/>
  <c r="O2073" i="1" s="1"/>
  <c r="Q2073" i="1" s="1"/>
  <c r="M828" i="1"/>
  <c r="O828" i="1" s="1"/>
  <c r="Q828" i="1" s="1"/>
  <c r="M982" i="1"/>
  <c r="O982" i="1" s="1"/>
  <c r="Q982" i="1" s="1"/>
  <c r="T982" i="1" s="1"/>
  <c r="M1019" i="1"/>
  <c r="O1019" i="1" s="1"/>
  <c r="J1098" i="1"/>
  <c r="J1099" i="1"/>
  <c r="J1117" i="1"/>
  <c r="J1123" i="1"/>
  <c r="K1137" i="1"/>
  <c r="J1145" i="1"/>
  <c r="J1147" i="1"/>
  <c r="J1148" i="1"/>
  <c r="J1149" i="1"/>
  <c r="J1150" i="1"/>
  <c r="J1151" i="1"/>
  <c r="M1189" i="1"/>
  <c r="O1189" i="1" s="1"/>
  <c r="Q1189" i="1" s="1"/>
  <c r="S1189" i="1" s="1"/>
  <c r="M1203" i="1"/>
  <c r="O1203" i="1" s="1"/>
  <c r="Q1203" i="1" s="1"/>
  <c r="J1265" i="1"/>
  <c r="M1277" i="1"/>
  <c r="O1277" i="1" s="1"/>
  <c r="Q1277" i="1" s="1"/>
  <c r="T1277" i="1" s="1"/>
  <c r="J1544" i="1"/>
  <c r="K1544" i="1"/>
  <c r="K851" i="1"/>
  <c r="M851" i="1" s="1"/>
  <c r="O851" i="1" s="1"/>
  <c r="Q851" i="1" s="1"/>
  <c r="J852" i="1"/>
  <c r="J853" i="1"/>
  <c r="K863" i="1"/>
  <c r="M863" i="1" s="1"/>
  <c r="O863" i="1" s="1"/>
  <c r="Q863" i="1" s="1"/>
  <c r="J869" i="1"/>
  <c r="J870" i="1"/>
  <c r="O880" i="1"/>
  <c r="Q880" i="1" s="1"/>
  <c r="M1001" i="1"/>
  <c r="O1001" i="1" s="1"/>
  <c r="M1005" i="1"/>
  <c r="O1005" i="1" s="1"/>
  <c r="Q1005" i="1" s="1"/>
  <c r="M1009" i="1"/>
  <c r="O1009" i="1" s="1"/>
  <c r="Q1009" i="1" s="1"/>
  <c r="K1010" i="1"/>
  <c r="M1010" i="1" s="1"/>
  <c r="O1010" i="1" s="1"/>
  <c r="Q1010" i="1" s="1"/>
  <c r="J1014" i="1"/>
  <c r="J1018" i="1"/>
  <c r="M1023" i="1"/>
  <c r="O1023" i="1" s="1"/>
  <c r="Q1023" i="1" s="1"/>
  <c r="J1083" i="1"/>
  <c r="J1110" i="1"/>
  <c r="J1116" i="1"/>
  <c r="J1135" i="1"/>
  <c r="O1146" i="1"/>
  <c r="Q1146" i="1" s="1"/>
  <c r="O1170" i="1"/>
  <c r="Q1170" i="1" s="1"/>
  <c r="S1170" i="1" s="1"/>
  <c r="J1248" i="1"/>
  <c r="M1255" i="1"/>
  <c r="O1255" i="1" s="1"/>
  <c r="Q1255" i="1" s="1"/>
  <c r="M1263" i="1"/>
  <c r="O1263" i="1" s="1"/>
  <c r="Q1263" i="1" s="1"/>
  <c r="M1643" i="1"/>
  <c r="M1647" i="1"/>
  <c r="O1647" i="1" s="1"/>
  <c r="Q1647" i="1" s="1"/>
  <c r="T1647" i="1" s="1"/>
  <c r="K2060" i="1"/>
  <c r="M2060" i="1" s="1"/>
  <c r="O2060" i="1" s="1"/>
  <c r="Q2060" i="1" s="1"/>
  <c r="J2060" i="1"/>
  <c r="J741" i="1"/>
  <c r="J749" i="1"/>
  <c r="J757" i="1"/>
  <c r="J765" i="1"/>
  <c r="J773" i="1"/>
  <c r="J781" i="1"/>
  <c r="J789" i="1"/>
  <c r="M802" i="1"/>
  <c r="O802" i="1" s="1"/>
  <c r="Q802" i="1" s="1"/>
  <c r="R802" i="1" s="1"/>
  <c r="M812" i="1"/>
  <c r="O812" i="1" s="1"/>
  <c r="Q812" i="1" s="1"/>
  <c r="T812" i="1" s="1"/>
  <c r="J891" i="1"/>
  <c r="J897" i="1"/>
  <c r="M994" i="1"/>
  <c r="O994" i="1" s="1"/>
  <c r="O996" i="1"/>
  <c r="Q996" i="1" s="1"/>
  <c r="J1000" i="1"/>
  <c r="J1082" i="1"/>
  <c r="J1087" i="1"/>
  <c r="M1098" i="1"/>
  <c r="O1098" i="1" s="1"/>
  <c r="Q1098" i="1" s="1"/>
  <c r="R1098" i="1" s="1"/>
  <c r="J1103" i="1"/>
  <c r="J1114" i="1"/>
  <c r="J1115" i="1"/>
  <c r="J1120" i="1"/>
  <c r="J1121" i="1"/>
  <c r="M1155" i="1"/>
  <c r="O1155" i="1" s="1"/>
  <c r="Q1155" i="1" s="1"/>
  <c r="M1197" i="1"/>
  <c r="O1197" i="1" s="1"/>
  <c r="Q1197" i="1" s="1"/>
  <c r="T1197" i="1" s="1"/>
  <c r="M1217" i="1"/>
  <c r="O1217" i="1" s="1"/>
  <c r="Q1217" i="1" s="1"/>
  <c r="M1221" i="1"/>
  <c r="O1221" i="1" s="1"/>
  <c r="Q1221" i="1" s="1"/>
  <c r="M1229" i="1"/>
  <c r="O1229" i="1" s="1"/>
  <c r="Q1229" i="1" s="1"/>
  <c r="M1233" i="1"/>
  <c r="O1233" i="1" s="1"/>
  <c r="J1361" i="1"/>
  <c r="J1444" i="1"/>
  <c r="L1444" i="1"/>
  <c r="J1646" i="1"/>
  <c r="K1646" i="1"/>
  <c r="M1646" i="1" s="1"/>
  <c r="O1646" i="1" s="1"/>
  <c r="Q1646" i="1" s="1"/>
  <c r="M1927" i="1"/>
  <c r="O1927" i="1" s="1"/>
  <c r="Q1927" i="1" s="1"/>
  <c r="M2042" i="1"/>
  <c r="O2042" i="1" s="1"/>
  <c r="Q2042" i="1" s="1"/>
  <c r="O1699" i="1"/>
  <c r="Q1699" i="1" s="1"/>
  <c r="M1704" i="1"/>
  <c r="O1704" i="1" s="1"/>
  <c r="Q1704" i="1" s="1"/>
  <c r="O1765" i="1"/>
  <c r="Q1765" i="1" s="1"/>
  <c r="T1765" i="1" s="1"/>
  <c r="O1867" i="1"/>
  <c r="Q1867" i="1" s="1"/>
  <c r="Q1885" i="1"/>
  <c r="S1885" i="1" s="1"/>
  <c r="O1918" i="1"/>
  <c r="Q1918" i="1" s="1"/>
  <c r="O2023" i="1"/>
  <c r="Q2023" i="1" s="1"/>
  <c r="O2055" i="1"/>
  <c r="Q2055" i="1" s="1"/>
  <c r="M1426" i="1"/>
  <c r="O1426" i="1" s="1"/>
  <c r="J1457" i="1"/>
  <c r="J1458" i="1"/>
  <c r="J1479" i="1"/>
  <c r="J1494" i="1"/>
  <c r="M1503" i="1"/>
  <c r="J1513" i="1"/>
  <c r="M1526" i="1"/>
  <c r="O1526" i="1" s="1"/>
  <c r="Q1526" i="1" s="1"/>
  <c r="M1532" i="1"/>
  <c r="O1532" i="1" s="1"/>
  <c r="Q1532" i="1" s="1"/>
  <c r="S1532" i="1" s="1"/>
  <c r="M1552" i="1"/>
  <c r="O1552" i="1" s="1"/>
  <c r="Q1552" i="1" s="1"/>
  <c r="M1666" i="1"/>
  <c r="O1666" i="1" s="1"/>
  <c r="Q1666" i="1" s="1"/>
  <c r="T1666" i="1" s="1"/>
  <c r="J1681" i="1"/>
  <c r="M1693" i="1"/>
  <c r="O1693" i="1" s="1"/>
  <c r="Q1693" i="1" s="1"/>
  <c r="J1730" i="1"/>
  <c r="M1739" i="1"/>
  <c r="O1739" i="1" s="1"/>
  <c r="Q1739" i="1" s="1"/>
  <c r="J1740" i="1"/>
  <c r="J1760" i="1"/>
  <c r="M1861" i="1"/>
  <c r="O1861" i="1" s="1"/>
  <c r="Q1861" i="1" s="1"/>
  <c r="M1871" i="1"/>
  <c r="O1871" i="1" s="1"/>
  <c r="Q1871" i="1" s="1"/>
  <c r="T1871" i="1" s="1"/>
  <c r="M1876" i="1"/>
  <c r="O1876" i="1" s="1"/>
  <c r="J1904" i="1"/>
  <c r="M1923" i="1"/>
  <c r="O1923" i="1" s="1"/>
  <c r="Q1923" i="1" s="1"/>
  <c r="M1970" i="1"/>
  <c r="M1987" i="1"/>
  <c r="M2005" i="1"/>
  <c r="O2005" i="1" s="1"/>
  <c r="Q2005" i="1" s="1"/>
  <c r="R2005" i="1" s="1"/>
  <c r="J2006" i="1"/>
  <c r="M2017" i="1"/>
  <c r="O2017" i="1" s="1"/>
  <c r="Q2017" i="1" s="1"/>
  <c r="R2017" i="1" s="1"/>
  <c r="J2036" i="1"/>
  <c r="M2093" i="1"/>
  <c r="J2118" i="1"/>
  <c r="M1358" i="1"/>
  <c r="O1358" i="1" s="1"/>
  <c r="Q1358" i="1" s="1"/>
  <c r="M1377" i="1"/>
  <c r="O1377" i="1" s="1"/>
  <c r="Q1377" i="1" s="1"/>
  <c r="M1379" i="1"/>
  <c r="O1379" i="1" s="1"/>
  <c r="Q1379" i="1" s="1"/>
  <c r="S1379" i="1" s="1"/>
  <c r="M1430" i="1"/>
  <c r="O1430" i="1" s="1"/>
  <c r="Q1430" i="1" s="1"/>
  <c r="K1457" i="1"/>
  <c r="M1457" i="1" s="1"/>
  <c r="O1457" i="1" s="1"/>
  <c r="Q1457" i="1" s="1"/>
  <c r="M1513" i="1"/>
  <c r="O1513" i="1" s="1"/>
  <c r="Q1513" i="1" s="1"/>
  <c r="M1519" i="1"/>
  <c r="O1519" i="1" s="1"/>
  <c r="Q1519" i="1" s="1"/>
  <c r="J1532" i="1"/>
  <c r="M1635" i="1"/>
  <c r="O1635" i="1" s="1"/>
  <c r="Q1635" i="1" s="1"/>
  <c r="M1665" i="1"/>
  <c r="O1665" i="1" s="1"/>
  <c r="Q1665" i="1" s="1"/>
  <c r="J1666" i="1"/>
  <c r="J1678" i="1"/>
  <c r="M1685" i="1"/>
  <c r="O1685" i="1" s="1"/>
  <c r="Q1685" i="1" s="1"/>
  <c r="T1685" i="1" s="1"/>
  <c r="J1693" i="1"/>
  <c r="O1798" i="1"/>
  <c r="Q1798" i="1" s="1"/>
  <c r="O1847" i="1"/>
  <c r="Q1847" i="1" s="1"/>
  <c r="O1851" i="1"/>
  <c r="Q1851" i="1" s="1"/>
  <c r="J1888" i="1"/>
  <c r="M1907" i="1"/>
  <c r="O1907" i="1" s="1"/>
  <c r="Q1907" i="1" s="1"/>
  <c r="M1974" i="1"/>
  <c r="O1974" i="1" s="1"/>
  <c r="Q1974" i="1" s="1"/>
  <c r="M1979" i="1"/>
  <c r="O1979" i="1" s="1"/>
  <c r="Q1979" i="1" s="1"/>
  <c r="M1994" i="1"/>
  <c r="O1994" i="1" s="1"/>
  <c r="Q1994" i="1" s="1"/>
  <c r="J2051" i="1"/>
  <c r="J2068" i="1"/>
  <c r="M2087" i="1"/>
  <c r="O2087" i="1" s="1"/>
  <c r="Q2087" i="1" s="1"/>
  <c r="T2087" i="1" s="1"/>
  <c r="M2117" i="1"/>
  <c r="O2117" i="1" s="1"/>
  <c r="Q2117" i="1" s="1"/>
  <c r="R2117" i="1" s="1"/>
  <c r="K2118" i="1"/>
  <c r="M1300" i="1"/>
  <c r="O1300" i="1" s="1"/>
  <c r="Q1300" i="1" s="1"/>
  <c r="T1300" i="1" s="1"/>
  <c r="M1339" i="1"/>
  <c r="O1339" i="1" s="1"/>
  <c r="Q1339" i="1" s="1"/>
  <c r="M1352" i="1"/>
  <c r="O1352" i="1" s="1"/>
  <c r="Q1352" i="1" s="1"/>
  <c r="M1371" i="1"/>
  <c r="O1371" i="1" s="1"/>
  <c r="J1476" i="1"/>
  <c r="M1550" i="1"/>
  <c r="Q1650" i="1"/>
  <c r="T1650" i="1" s="1"/>
  <c r="Q1677" i="1"/>
  <c r="M1728" i="1"/>
  <c r="O1728" i="1" s="1"/>
  <c r="Q1728" i="1" s="1"/>
  <c r="R1728" i="1" s="1"/>
  <c r="M1731" i="1"/>
  <c r="O1731" i="1" s="1"/>
  <c r="Q1731" i="1" s="1"/>
  <c r="M1757" i="1"/>
  <c r="O1757" i="1" s="1"/>
  <c r="Q1757" i="1" s="1"/>
  <c r="O1758" i="1"/>
  <c r="Q1758" i="1" s="1"/>
  <c r="M1763" i="1"/>
  <c r="M1767" i="1"/>
  <c r="O1767" i="1" s="1"/>
  <c r="Q1767" i="1" s="1"/>
  <c r="M1772" i="1"/>
  <c r="O1772" i="1" s="1"/>
  <c r="Q1772" i="1" s="1"/>
  <c r="T1772" i="1" s="1"/>
  <c r="M1776" i="1"/>
  <c r="O1776" i="1" s="1"/>
  <c r="Q1776" i="1" s="1"/>
  <c r="J1796" i="1"/>
  <c r="J1810" i="1"/>
  <c r="J1814" i="1"/>
  <c r="J1818" i="1"/>
  <c r="J1822" i="1"/>
  <c r="J1826" i="1"/>
  <c r="J1830" i="1"/>
  <c r="J1834" i="1"/>
  <c r="J1838" i="1"/>
  <c r="M1869" i="1"/>
  <c r="O1869" i="1" s="1"/>
  <c r="Q1869" i="1" s="1"/>
  <c r="O1887" i="1"/>
  <c r="Q1887" i="1" s="1"/>
  <c r="M1936" i="1"/>
  <c r="Q2003" i="1"/>
  <c r="M2011" i="1"/>
  <c r="O2011" i="1" s="1"/>
  <c r="Q2011" i="1" s="1"/>
  <c r="M2066" i="1"/>
  <c r="O2066" i="1" s="1"/>
  <c r="Q2066" i="1" s="1"/>
  <c r="R2066" i="1" s="1"/>
  <c r="J2081" i="1"/>
  <c r="J2086" i="1"/>
  <c r="K1301" i="1"/>
  <c r="J1323" i="1"/>
  <c r="J1345" i="1"/>
  <c r="J1358" i="1"/>
  <c r="J1377" i="1"/>
  <c r="J1378" i="1"/>
  <c r="J1430" i="1"/>
  <c r="M1467" i="1"/>
  <c r="O1467" i="1" s="1"/>
  <c r="Q1467" i="1" s="1"/>
  <c r="T1467" i="1" s="1"/>
  <c r="L1476" i="1"/>
  <c r="M1501" i="1"/>
  <c r="O1501" i="1" s="1"/>
  <c r="K1506" i="1"/>
  <c r="M1506" i="1" s="1"/>
  <c r="O1506" i="1" s="1"/>
  <c r="Q1506" i="1" s="1"/>
  <c r="M1516" i="1"/>
  <c r="O1516" i="1" s="1"/>
  <c r="J1524" i="1"/>
  <c r="O1536" i="1"/>
  <c r="Q1536" i="1" s="1"/>
  <c r="S1536" i="1" s="1"/>
  <c r="M1623" i="1"/>
  <c r="O1623" i="1" s="1"/>
  <c r="Q1623" i="1" s="1"/>
  <c r="K1678" i="1"/>
  <c r="J1685" i="1"/>
  <c r="Q1878" i="1"/>
  <c r="L1998" i="1"/>
  <c r="L2051" i="1"/>
  <c r="J1321" i="1"/>
  <c r="J1322" i="1"/>
  <c r="L1345" i="1"/>
  <c r="M1345" i="1" s="1"/>
  <c r="O1345" i="1" s="1"/>
  <c r="Q1345" i="1" s="1"/>
  <c r="J1461" i="1"/>
  <c r="Q1509" i="1"/>
  <c r="Q1523" i="1"/>
  <c r="Q1528" i="1"/>
  <c r="J1627" i="1"/>
  <c r="J1650" i="1"/>
  <c r="K1670" i="1"/>
  <c r="M1670" i="1" s="1"/>
  <c r="O1670" i="1" s="1"/>
  <c r="Q1670" i="1" s="1"/>
  <c r="J1677" i="1"/>
  <c r="O1695" i="1"/>
  <c r="Q1695" i="1" s="1"/>
  <c r="O1720" i="1"/>
  <c r="Q1720" i="1" s="1"/>
  <c r="J1735" i="1"/>
  <c r="O1771" i="1"/>
  <c r="Q1771" i="1" s="1"/>
  <c r="O1779" i="1"/>
  <c r="Q1779" i="1" s="1"/>
  <c r="T1779" i="1" s="1"/>
  <c r="M1794" i="1"/>
  <c r="O1794" i="1" s="1"/>
  <c r="Q1794" i="1" s="1"/>
  <c r="R1794" i="1" s="1"/>
  <c r="K1796" i="1"/>
  <c r="M1796" i="1" s="1"/>
  <c r="O1796" i="1" s="1"/>
  <c r="Q1796" i="1" s="1"/>
  <c r="M1882" i="1"/>
  <c r="O1882" i="1" s="1"/>
  <c r="Q1882" i="1" s="1"/>
  <c r="M1900" i="1"/>
  <c r="O1900" i="1" s="1"/>
  <c r="Q1900" i="1" s="1"/>
  <c r="J1997" i="1"/>
  <c r="J2030" i="1"/>
  <c r="K2032" i="1"/>
  <c r="M2039" i="1"/>
  <c r="O2039" i="1" s="1"/>
  <c r="Q2039" i="1" s="1"/>
  <c r="T2039" i="1" s="1"/>
  <c r="M2056" i="1"/>
  <c r="O2056" i="1" s="1"/>
  <c r="Q2056" i="1" s="1"/>
  <c r="M2076" i="1"/>
  <c r="O2076" i="1" s="1"/>
  <c r="Q2076" i="1" s="1"/>
  <c r="T2076" i="1" s="1"/>
  <c r="K2086" i="1"/>
  <c r="M2086" i="1" s="1"/>
  <c r="O2086" i="1" s="1"/>
  <c r="Q2086" i="1" s="1"/>
  <c r="M1305" i="1"/>
  <c r="O1305" i="1" s="1"/>
  <c r="Q1305" i="1" s="1"/>
  <c r="J1320" i="1"/>
  <c r="L1321" i="1"/>
  <c r="J1326" i="1"/>
  <c r="K1338" i="1"/>
  <c r="M1338" i="1" s="1"/>
  <c r="O1338" i="1" s="1"/>
  <c r="Q1338" i="1" s="1"/>
  <c r="M1342" i="1"/>
  <c r="O1342" i="1" s="1"/>
  <c r="Q1342" i="1" s="1"/>
  <c r="K1370" i="1"/>
  <c r="M1370" i="1" s="1"/>
  <c r="O1370" i="1" s="1"/>
  <c r="Q1370" i="1" s="1"/>
  <c r="M1374" i="1"/>
  <c r="O1374" i="1" s="1"/>
  <c r="Q1374" i="1" s="1"/>
  <c r="K1453" i="1"/>
  <c r="J1460" i="1"/>
  <c r="M1472" i="1"/>
  <c r="O1472" i="1" s="1"/>
  <c r="M1504" i="1"/>
  <c r="O1504" i="1" s="1"/>
  <c r="Q1504" i="1" s="1"/>
  <c r="J1516" i="1"/>
  <c r="K1529" i="1"/>
  <c r="M1529" i="1" s="1"/>
  <c r="O1529" i="1" s="1"/>
  <c r="Q1529" i="1" s="1"/>
  <c r="J1536" i="1"/>
  <c r="K1548" i="1"/>
  <c r="M1638" i="1"/>
  <c r="M1649" i="1"/>
  <c r="O1649" i="1" s="1"/>
  <c r="Q1649" i="1" s="1"/>
  <c r="M1668" i="1"/>
  <c r="O1668" i="1" s="1"/>
  <c r="Q1668" i="1" s="1"/>
  <c r="J1669" i="1"/>
  <c r="J1674" i="1"/>
  <c r="M1681" i="1"/>
  <c r="O1681" i="1" s="1"/>
  <c r="Q1681" i="1" s="1"/>
  <c r="K1690" i="1"/>
  <c r="M1690" i="1" s="1"/>
  <c r="O1690" i="1" s="1"/>
  <c r="Q1690" i="1" s="1"/>
  <c r="T1690" i="1" s="1"/>
  <c r="J1727" i="1"/>
  <c r="J1747" i="1"/>
  <c r="M1857" i="1"/>
  <c r="O1857" i="1" s="1"/>
  <c r="Q1857" i="1" s="1"/>
  <c r="M1877" i="1"/>
  <c r="O1877" i="1" s="1"/>
  <c r="Q1877" i="1" s="1"/>
  <c r="J1900" i="1"/>
  <c r="M1982" i="1"/>
  <c r="O1982" i="1" s="1"/>
  <c r="Q1982" i="1" s="1"/>
  <c r="T1982" i="1" s="1"/>
  <c r="J2031" i="1"/>
  <c r="J2044" i="1"/>
  <c r="J2045" i="1"/>
  <c r="J2099" i="1"/>
  <c r="J2114" i="1"/>
  <c r="M86" i="1"/>
  <c r="O86" i="1" s="1"/>
  <c r="Q86" i="1" s="1"/>
  <c r="M21" i="1"/>
  <c r="O21" i="1" s="1"/>
  <c r="Q21" i="1" s="1"/>
  <c r="M29" i="1"/>
  <c r="O29" i="1" s="1"/>
  <c r="Q29" i="1" s="1"/>
  <c r="T29" i="1" s="1"/>
  <c r="M37" i="1"/>
  <c r="O37" i="1" s="1"/>
  <c r="Q37" i="1" s="1"/>
  <c r="T37" i="1" s="1"/>
  <c r="M45" i="1"/>
  <c r="O45" i="1" s="1"/>
  <c r="Q45" i="1" s="1"/>
  <c r="T45" i="1" s="1"/>
  <c r="M53" i="1"/>
  <c r="O53" i="1" s="1"/>
  <c r="Q53" i="1" s="1"/>
  <c r="M61" i="1"/>
  <c r="O61" i="1" s="1"/>
  <c r="Q61" i="1" s="1"/>
  <c r="M69" i="1"/>
  <c r="O69" i="1" s="1"/>
  <c r="Q69" i="1" s="1"/>
  <c r="T69" i="1" s="1"/>
  <c r="J92" i="1"/>
  <c r="J93" i="1"/>
  <c r="M111" i="1"/>
  <c r="O111" i="1" s="1"/>
  <c r="Q111" i="1" s="1"/>
  <c r="S111" i="1" s="1"/>
  <c r="J135" i="1"/>
  <c r="K135" i="1"/>
  <c r="M135" i="1" s="1"/>
  <c r="O135" i="1" s="1"/>
  <c r="Q135" i="1" s="1"/>
  <c r="T135" i="1" s="1"/>
  <c r="J142" i="1"/>
  <c r="K142" i="1"/>
  <c r="J147" i="1"/>
  <c r="K147" i="1"/>
  <c r="M147" i="1" s="1"/>
  <c r="O147" i="1" s="1"/>
  <c r="Q147" i="1" s="1"/>
  <c r="R147" i="1" s="1"/>
  <c r="M169" i="1"/>
  <c r="O169" i="1" s="1"/>
  <c r="Q169" i="1" s="1"/>
  <c r="J201" i="1"/>
  <c r="K201" i="1"/>
  <c r="M201" i="1" s="1"/>
  <c r="O201" i="1" s="1"/>
  <c r="Q201" i="1" s="1"/>
  <c r="J217" i="1"/>
  <c r="K217" i="1"/>
  <c r="M217" i="1" s="1"/>
  <c r="O217" i="1" s="1"/>
  <c r="Q217" i="1" s="1"/>
  <c r="J233" i="1"/>
  <c r="K233" i="1"/>
  <c r="M233" i="1" s="1"/>
  <c r="O233" i="1" s="1"/>
  <c r="Q233" i="1" s="1"/>
  <c r="R233" i="1" s="1"/>
  <c r="J249" i="1"/>
  <c r="K249" i="1"/>
  <c r="M249" i="1" s="1"/>
  <c r="O249" i="1" s="1"/>
  <c r="Q249" i="1" s="1"/>
  <c r="J265" i="1"/>
  <c r="K265" i="1"/>
  <c r="M265" i="1" s="1"/>
  <c r="O265" i="1" s="1"/>
  <c r="Q265" i="1" s="1"/>
  <c r="M335" i="1"/>
  <c r="O335" i="1" s="1"/>
  <c r="Q335" i="1" s="1"/>
  <c r="R335" i="1" s="1"/>
  <c r="M85" i="1"/>
  <c r="O85" i="1" s="1"/>
  <c r="Q85" i="1" s="1"/>
  <c r="O52" i="1"/>
  <c r="Q52" i="1" s="1"/>
  <c r="T52" i="1" s="1"/>
  <c r="O60" i="1"/>
  <c r="Q60" i="1" s="1"/>
  <c r="O68" i="1"/>
  <c r="Q68" i="1" s="1"/>
  <c r="J70" i="1"/>
  <c r="M71" i="1"/>
  <c r="O71" i="1" s="1"/>
  <c r="Q71" i="1" s="1"/>
  <c r="J72" i="1"/>
  <c r="J74" i="1"/>
  <c r="J76" i="1"/>
  <c r="M77" i="1"/>
  <c r="O77" i="1" s="1"/>
  <c r="Q77" i="1" s="1"/>
  <c r="R77" i="1" s="1"/>
  <c r="J78" i="1"/>
  <c r="M79" i="1"/>
  <c r="O79" i="1" s="1"/>
  <c r="Q79" i="1" s="1"/>
  <c r="J80" i="1"/>
  <c r="J82" i="1"/>
  <c r="K94" i="1"/>
  <c r="M94" i="1" s="1"/>
  <c r="O94" i="1" s="1"/>
  <c r="Q94" i="1" s="1"/>
  <c r="R94" i="1" s="1"/>
  <c r="M110" i="1"/>
  <c r="O110" i="1" s="1"/>
  <c r="Q110" i="1" s="1"/>
  <c r="S110" i="1" s="1"/>
  <c r="J128" i="1"/>
  <c r="K128" i="1"/>
  <c r="M128" i="1" s="1"/>
  <c r="O128" i="1" s="1"/>
  <c r="Q128" i="1" s="1"/>
  <c r="Q129" i="1"/>
  <c r="J141" i="1"/>
  <c r="K141" i="1"/>
  <c r="M141" i="1" s="1"/>
  <c r="O141" i="1" s="1"/>
  <c r="Q141" i="1" s="1"/>
  <c r="R141" i="1" s="1"/>
  <c r="K321" i="1"/>
  <c r="M321" i="1" s="1"/>
  <c r="O321" i="1" s="1"/>
  <c r="Q321" i="1" s="1"/>
  <c r="J321" i="1"/>
  <c r="O322" i="1"/>
  <c r="Q322" i="1" s="1"/>
  <c r="R322" i="1" s="1"/>
  <c r="O347" i="1"/>
  <c r="Q347" i="1" s="1"/>
  <c r="Q358" i="1"/>
  <c r="J416" i="1"/>
  <c r="K416" i="1"/>
  <c r="M416" i="1" s="1"/>
  <c r="O416" i="1" s="1"/>
  <c r="Q416" i="1" s="1"/>
  <c r="J432" i="1"/>
  <c r="K432" i="1"/>
  <c r="M432" i="1" s="1"/>
  <c r="O432" i="1" s="1"/>
  <c r="Q432" i="1" s="1"/>
  <c r="M19" i="1"/>
  <c r="O19" i="1" s="1"/>
  <c r="Q19" i="1" s="1"/>
  <c r="T19" i="1" s="1"/>
  <c r="M27" i="1"/>
  <c r="O27" i="1" s="1"/>
  <c r="Q27" i="1" s="1"/>
  <c r="M35" i="1"/>
  <c r="O35" i="1" s="1"/>
  <c r="Q35" i="1" s="1"/>
  <c r="M43" i="1"/>
  <c r="O43" i="1" s="1"/>
  <c r="Q43" i="1" s="1"/>
  <c r="M51" i="1"/>
  <c r="O51" i="1" s="1"/>
  <c r="Q51" i="1" s="1"/>
  <c r="T51" i="1" s="1"/>
  <c r="M59" i="1"/>
  <c r="O59" i="1" s="1"/>
  <c r="Q59" i="1" s="1"/>
  <c r="M67" i="1"/>
  <c r="O67" i="1" s="1"/>
  <c r="Q67" i="1" s="1"/>
  <c r="J89" i="1"/>
  <c r="M92" i="1"/>
  <c r="O92" i="1" s="1"/>
  <c r="Q92" i="1" s="1"/>
  <c r="R92" i="1" s="1"/>
  <c r="M109" i="1"/>
  <c r="O109" i="1" s="1"/>
  <c r="Q109" i="1" s="1"/>
  <c r="M117" i="1"/>
  <c r="O117" i="1" s="1"/>
  <c r="Q117" i="1" s="1"/>
  <c r="M123" i="1"/>
  <c r="O123" i="1" s="1"/>
  <c r="Q123" i="1" s="1"/>
  <c r="J134" i="1"/>
  <c r="K134" i="1"/>
  <c r="J146" i="1"/>
  <c r="K146" i="1"/>
  <c r="M146" i="1" s="1"/>
  <c r="O146" i="1" s="1"/>
  <c r="Q146" i="1" s="1"/>
  <c r="M151" i="1"/>
  <c r="O151" i="1" s="1"/>
  <c r="Q151" i="1" s="1"/>
  <c r="M311" i="1"/>
  <c r="O311" i="1" s="1"/>
  <c r="Q311" i="1" s="1"/>
  <c r="M319" i="1"/>
  <c r="O319" i="1" s="1"/>
  <c r="Q319" i="1" s="1"/>
  <c r="R319" i="1" s="1"/>
  <c r="M333" i="1"/>
  <c r="O333" i="1" s="1"/>
  <c r="Q333" i="1" s="1"/>
  <c r="R333" i="1" s="1"/>
  <c r="M336" i="1"/>
  <c r="O336" i="1" s="1"/>
  <c r="Q336" i="1" s="1"/>
  <c r="R336" i="1" s="1"/>
  <c r="K356" i="1"/>
  <c r="M356" i="1" s="1"/>
  <c r="O356" i="1" s="1"/>
  <c r="Q356" i="1" s="1"/>
  <c r="T356" i="1" s="1"/>
  <c r="J356" i="1"/>
  <c r="M366" i="1"/>
  <c r="O366" i="1" s="1"/>
  <c r="Q366" i="1" s="1"/>
  <c r="L473" i="1"/>
  <c r="J473" i="1"/>
  <c r="M18" i="1"/>
  <c r="O18" i="1" s="1"/>
  <c r="Q18" i="1" s="1"/>
  <c r="M26" i="1"/>
  <c r="O26" i="1" s="1"/>
  <c r="Q26" i="1" s="1"/>
  <c r="R26" i="1" s="1"/>
  <c r="M34" i="1"/>
  <c r="O34" i="1" s="1"/>
  <c r="Q34" i="1" s="1"/>
  <c r="M42" i="1"/>
  <c r="O42" i="1" s="1"/>
  <c r="Q42" i="1" s="1"/>
  <c r="T42" i="1" s="1"/>
  <c r="M50" i="1"/>
  <c r="O50" i="1" s="1"/>
  <c r="Q50" i="1" s="1"/>
  <c r="T50" i="1" s="1"/>
  <c r="M58" i="1"/>
  <c r="O58" i="1" s="1"/>
  <c r="Q58" i="1" s="1"/>
  <c r="M66" i="1"/>
  <c r="O66" i="1" s="1"/>
  <c r="Q66" i="1" s="1"/>
  <c r="M72" i="1"/>
  <c r="O72" i="1" s="1"/>
  <c r="Q72" i="1" s="1"/>
  <c r="M76" i="1"/>
  <c r="O76" i="1" s="1"/>
  <c r="Q76" i="1" s="1"/>
  <c r="M80" i="1"/>
  <c r="O80" i="1" s="1"/>
  <c r="Q80" i="1" s="1"/>
  <c r="M90" i="1"/>
  <c r="O90" i="1" s="1"/>
  <c r="Q90" i="1" s="1"/>
  <c r="M116" i="1"/>
  <c r="O116" i="1" s="1"/>
  <c r="Q116" i="1" s="1"/>
  <c r="O122" i="1"/>
  <c r="Q122" i="1" s="1"/>
  <c r="T122" i="1" s="1"/>
  <c r="J127" i="1"/>
  <c r="K127" i="1"/>
  <c r="M127" i="1" s="1"/>
  <c r="O127" i="1" s="1"/>
  <c r="Q127" i="1" s="1"/>
  <c r="M301" i="1"/>
  <c r="J318" i="1"/>
  <c r="M344" i="1"/>
  <c r="O344" i="1" s="1"/>
  <c r="Q344" i="1" s="1"/>
  <c r="J355" i="1"/>
  <c r="K364" i="1"/>
  <c r="M364" i="1" s="1"/>
  <c r="O364" i="1" s="1"/>
  <c r="Q364" i="1" s="1"/>
  <c r="T364" i="1" s="1"/>
  <c r="J364" i="1"/>
  <c r="M425" i="1"/>
  <c r="O425" i="1" s="1"/>
  <c r="Q425" i="1" s="1"/>
  <c r="M441" i="1"/>
  <c r="O441" i="1" s="1"/>
  <c r="Q441" i="1" s="1"/>
  <c r="J159" i="1"/>
  <c r="K159" i="1"/>
  <c r="M159" i="1" s="1"/>
  <c r="O159" i="1" s="1"/>
  <c r="Q159" i="1" s="1"/>
  <c r="M17" i="1"/>
  <c r="O17" i="1" s="1"/>
  <c r="Q17" i="1" s="1"/>
  <c r="M25" i="1"/>
  <c r="O25" i="1" s="1"/>
  <c r="Q25" i="1" s="1"/>
  <c r="M33" i="1"/>
  <c r="O33" i="1" s="1"/>
  <c r="Q33" i="1" s="1"/>
  <c r="M41" i="1"/>
  <c r="O41" i="1" s="1"/>
  <c r="Q41" i="1" s="1"/>
  <c r="S41" i="1" s="1"/>
  <c r="M49" i="1"/>
  <c r="O49" i="1" s="1"/>
  <c r="Q49" i="1" s="1"/>
  <c r="M57" i="1"/>
  <c r="O57" i="1" s="1"/>
  <c r="Q57" i="1" s="1"/>
  <c r="M65" i="1"/>
  <c r="O65" i="1" s="1"/>
  <c r="Q65" i="1" s="1"/>
  <c r="M115" i="1"/>
  <c r="O115" i="1" s="1"/>
  <c r="Q115" i="1" s="1"/>
  <c r="J133" i="1"/>
  <c r="K133" i="1"/>
  <c r="M133" i="1" s="1"/>
  <c r="O133" i="1" s="1"/>
  <c r="Q133" i="1" s="1"/>
  <c r="J209" i="1"/>
  <c r="K209" i="1"/>
  <c r="M209" i="1" s="1"/>
  <c r="O209" i="1" s="1"/>
  <c r="Q209" i="1" s="1"/>
  <c r="T209" i="1" s="1"/>
  <c r="J225" i="1"/>
  <c r="K225" i="1"/>
  <c r="M225" i="1" s="1"/>
  <c r="O225" i="1" s="1"/>
  <c r="Q225" i="1" s="1"/>
  <c r="J241" i="1"/>
  <c r="K241" i="1"/>
  <c r="M241" i="1" s="1"/>
  <c r="O241" i="1" s="1"/>
  <c r="Q241" i="1" s="1"/>
  <c r="J257" i="1"/>
  <c r="K257" i="1"/>
  <c r="M257" i="1" s="1"/>
  <c r="O257" i="1" s="1"/>
  <c r="Q257" i="1" s="1"/>
  <c r="J273" i="1"/>
  <c r="K273" i="1"/>
  <c r="M273" i="1" s="1"/>
  <c r="O273" i="1" s="1"/>
  <c r="Q273" i="1" s="1"/>
  <c r="T273" i="1" s="1"/>
  <c r="K329" i="1"/>
  <c r="M329" i="1" s="1"/>
  <c r="O329" i="1" s="1"/>
  <c r="Q329" i="1" s="1"/>
  <c r="R329" i="1" s="1"/>
  <c r="J329" i="1"/>
  <c r="M330" i="1"/>
  <c r="O330" i="1" s="1"/>
  <c r="Q330" i="1" s="1"/>
  <c r="R330" i="1" s="1"/>
  <c r="J363" i="1"/>
  <c r="K1734" i="1"/>
  <c r="M1734" i="1" s="1"/>
  <c r="O1734" i="1" s="1"/>
  <c r="Q1734" i="1" s="1"/>
  <c r="J1734" i="1"/>
  <c r="M15" i="1"/>
  <c r="O15" i="1" s="1"/>
  <c r="Q15" i="1" s="1"/>
  <c r="T15" i="1" s="1"/>
  <c r="M16" i="1"/>
  <c r="O16" i="1" s="1"/>
  <c r="Q16" i="1" s="1"/>
  <c r="M24" i="1"/>
  <c r="O24" i="1" s="1"/>
  <c r="Q24" i="1" s="1"/>
  <c r="M32" i="1"/>
  <c r="O32" i="1" s="1"/>
  <c r="Q32" i="1" s="1"/>
  <c r="M40" i="1"/>
  <c r="O40" i="1" s="1"/>
  <c r="Q40" i="1" s="1"/>
  <c r="M48" i="1"/>
  <c r="O48" i="1" s="1"/>
  <c r="Q48" i="1" s="1"/>
  <c r="M56" i="1"/>
  <c r="O56" i="1" s="1"/>
  <c r="Q56" i="1" s="1"/>
  <c r="M64" i="1"/>
  <c r="O64" i="1" s="1"/>
  <c r="Q64" i="1" s="1"/>
  <c r="M114" i="1"/>
  <c r="O114" i="1" s="1"/>
  <c r="Q114" i="1" s="1"/>
  <c r="S114" i="1" s="1"/>
  <c r="J126" i="1"/>
  <c r="K126" i="1"/>
  <c r="M126" i="1" s="1"/>
  <c r="O126" i="1" s="1"/>
  <c r="Q126" i="1" s="1"/>
  <c r="J155" i="1"/>
  <c r="K155" i="1"/>
  <c r="M155" i="1" s="1"/>
  <c r="O155" i="1" s="1"/>
  <c r="Q155" i="1" s="1"/>
  <c r="Q161" i="1"/>
  <c r="M341" i="1"/>
  <c r="O341" i="1" s="1"/>
  <c r="Q341" i="1" s="1"/>
  <c r="R341" i="1" s="1"/>
  <c r="M360" i="1"/>
  <c r="O360" i="1" s="1"/>
  <c r="Q360" i="1" s="1"/>
  <c r="S360" i="1" s="1"/>
  <c r="J424" i="1"/>
  <c r="K424" i="1"/>
  <c r="M424" i="1" s="1"/>
  <c r="O424" i="1" s="1"/>
  <c r="Q424" i="1" s="1"/>
  <c r="J440" i="1"/>
  <c r="K440" i="1"/>
  <c r="M440" i="1" s="1"/>
  <c r="O440" i="1" s="1"/>
  <c r="Q440" i="1" s="1"/>
  <c r="K337" i="1"/>
  <c r="M337" i="1" s="1"/>
  <c r="O337" i="1" s="1"/>
  <c r="Q337" i="1" s="1"/>
  <c r="R337" i="1" s="1"/>
  <c r="J337" i="1"/>
  <c r="K349" i="1"/>
  <c r="M349" i="1" s="1"/>
  <c r="O349" i="1" s="1"/>
  <c r="Q349" i="1" s="1"/>
  <c r="R349" i="1" s="1"/>
  <c r="J349" i="1"/>
  <c r="K1778" i="1"/>
  <c r="M1778" i="1" s="1"/>
  <c r="O1778" i="1" s="1"/>
  <c r="Q1778" i="1" s="1"/>
  <c r="T1778" i="1" s="1"/>
  <c r="J1778" i="1"/>
  <c r="M23" i="1"/>
  <c r="O23" i="1" s="1"/>
  <c r="Q23" i="1" s="1"/>
  <c r="M31" i="1"/>
  <c r="O31" i="1" s="1"/>
  <c r="Q31" i="1" s="1"/>
  <c r="M39" i="1"/>
  <c r="O39" i="1" s="1"/>
  <c r="Q39" i="1" s="1"/>
  <c r="M47" i="1"/>
  <c r="O47" i="1" s="1"/>
  <c r="Q47" i="1" s="1"/>
  <c r="M55" i="1"/>
  <c r="O55" i="1" s="1"/>
  <c r="Q55" i="1" s="1"/>
  <c r="M63" i="1"/>
  <c r="O63" i="1" s="1"/>
  <c r="Q63" i="1" s="1"/>
  <c r="T63" i="1" s="1"/>
  <c r="M113" i="1"/>
  <c r="O113" i="1" s="1"/>
  <c r="Q113" i="1" s="1"/>
  <c r="S113" i="1" s="1"/>
  <c r="J125" i="1"/>
  <c r="K125" i="1"/>
  <c r="M125" i="1" s="1"/>
  <c r="O125" i="1" s="1"/>
  <c r="Q125" i="1" s="1"/>
  <c r="J136" i="1"/>
  <c r="K136" i="1"/>
  <c r="M136" i="1" s="1"/>
  <c r="O136" i="1" s="1"/>
  <c r="Q136" i="1" s="1"/>
  <c r="M137" i="1"/>
  <c r="O137" i="1" s="1"/>
  <c r="Q137" i="1" s="1"/>
  <c r="J165" i="1"/>
  <c r="K165" i="1"/>
  <c r="M165" i="1" s="1"/>
  <c r="O165" i="1" s="1"/>
  <c r="Q165" i="1" s="1"/>
  <c r="S165" i="1" s="1"/>
  <c r="J326" i="1"/>
  <c r="M354" i="1"/>
  <c r="O354" i="1" s="1"/>
  <c r="Q354" i="1" s="1"/>
  <c r="R354" i="1" s="1"/>
  <c r="M142" i="1"/>
  <c r="O142" i="1" s="1"/>
  <c r="Q142" i="1" s="1"/>
  <c r="J216" i="1"/>
  <c r="J224" i="1"/>
  <c r="J232" i="1"/>
  <c r="J240" i="1"/>
  <c r="J248" i="1"/>
  <c r="J256" i="1"/>
  <c r="J264" i="1"/>
  <c r="J272" i="1"/>
  <c r="M282" i="1"/>
  <c r="O282" i="1" s="1"/>
  <c r="Q282" i="1" s="1"/>
  <c r="L309" i="1"/>
  <c r="M309" i="1" s="1"/>
  <c r="O309" i="1" s="1"/>
  <c r="Q309" i="1" s="1"/>
  <c r="T309" i="1" s="1"/>
  <c r="M378" i="1"/>
  <c r="O378" i="1" s="1"/>
  <c r="Q378" i="1" s="1"/>
  <c r="T378" i="1" s="1"/>
  <c r="J415" i="1"/>
  <c r="J423" i="1"/>
  <c r="J431" i="1"/>
  <c r="J439" i="1"/>
  <c r="J447" i="1"/>
  <c r="M449" i="1"/>
  <c r="O449" i="1" s="1"/>
  <c r="Q449" i="1" s="1"/>
  <c r="J455" i="1"/>
  <c r="M457" i="1"/>
  <c r="O457" i="1" s="1"/>
  <c r="Q457" i="1" s="1"/>
  <c r="J463" i="1"/>
  <c r="L472" i="1"/>
  <c r="J472" i="1"/>
  <c r="M615" i="1"/>
  <c r="O615" i="1" s="1"/>
  <c r="Q615" i="1" s="1"/>
  <c r="K645" i="1"/>
  <c r="M645" i="1" s="1"/>
  <c r="O645" i="1" s="1"/>
  <c r="Q645" i="1" s="1"/>
  <c r="J645" i="1"/>
  <c r="J736" i="1"/>
  <c r="J744" i="1"/>
  <c r="J752" i="1"/>
  <c r="J760" i="1"/>
  <c r="J768" i="1"/>
  <c r="J776" i="1"/>
  <c r="J784" i="1"/>
  <c r="J792" i="1"/>
  <c r="K871" i="1"/>
  <c r="J871" i="1"/>
  <c r="J883" i="1"/>
  <c r="K883" i="1"/>
  <c r="M883" i="1" s="1"/>
  <c r="O883" i="1" s="1"/>
  <c r="Q883" i="1" s="1"/>
  <c r="K893" i="1"/>
  <c r="M893" i="1" s="1"/>
  <c r="O893" i="1" s="1"/>
  <c r="Q893" i="1" s="1"/>
  <c r="T893" i="1" s="1"/>
  <c r="J893" i="1"/>
  <c r="J1006" i="1"/>
  <c r="K1006" i="1"/>
  <c r="M1006" i="1" s="1"/>
  <c r="O1006" i="1" s="1"/>
  <c r="Q1006" i="1" s="1"/>
  <c r="M124" i="1"/>
  <c r="O124" i="1" s="1"/>
  <c r="Q124" i="1" s="1"/>
  <c r="J137" i="1"/>
  <c r="J138" i="1"/>
  <c r="J148" i="1"/>
  <c r="J157" i="1"/>
  <c r="J199" i="1"/>
  <c r="J207" i="1"/>
  <c r="J215" i="1"/>
  <c r="J223" i="1"/>
  <c r="J231" i="1"/>
  <c r="J239" i="1"/>
  <c r="J247" i="1"/>
  <c r="J255" i="1"/>
  <c r="J263" i="1"/>
  <c r="J271" i="1"/>
  <c r="M281" i="1"/>
  <c r="O281" i="1" s="1"/>
  <c r="Q281" i="1" s="1"/>
  <c r="M292" i="1"/>
  <c r="O292" i="1" s="1"/>
  <c r="Q292" i="1" s="1"/>
  <c r="T292" i="1" s="1"/>
  <c r="M318" i="1"/>
  <c r="O318" i="1" s="1"/>
  <c r="Q318" i="1" s="1"/>
  <c r="R318" i="1" s="1"/>
  <c r="M326" i="1"/>
  <c r="O326" i="1" s="1"/>
  <c r="Q326" i="1" s="1"/>
  <c r="R326" i="1" s="1"/>
  <c r="M342" i="1"/>
  <c r="O342" i="1" s="1"/>
  <c r="Q342" i="1" s="1"/>
  <c r="T342" i="1" s="1"/>
  <c r="M352" i="1"/>
  <c r="O352" i="1" s="1"/>
  <c r="Q352" i="1" s="1"/>
  <c r="R352" i="1" s="1"/>
  <c r="M355" i="1"/>
  <c r="O355" i="1" s="1"/>
  <c r="Q355" i="1" s="1"/>
  <c r="M363" i="1"/>
  <c r="O363" i="1" s="1"/>
  <c r="Q363" i="1" s="1"/>
  <c r="M377" i="1"/>
  <c r="O377" i="1" s="1"/>
  <c r="Q377" i="1" s="1"/>
  <c r="T377" i="1" s="1"/>
  <c r="J414" i="1"/>
  <c r="J422" i="1"/>
  <c r="J430" i="1"/>
  <c r="J438" i="1"/>
  <c r="J446" i="1"/>
  <c r="Q448" i="1"/>
  <c r="J454" i="1"/>
  <c r="Q456" i="1"/>
  <c r="T456" i="1" s="1"/>
  <c r="J462" i="1"/>
  <c r="J470" i="1"/>
  <c r="L471" i="1"/>
  <c r="J471" i="1"/>
  <c r="M650" i="1"/>
  <c r="O650" i="1" s="1"/>
  <c r="Q650" i="1" s="1"/>
  <c r="K862" i="1"/>
  <c r="M862" i="1" s="1"/>
  <c r="O862" i="1" s="1"/>
  <c r="Q862" i="1" s="1"/>
  <c r="J862" i="1"/>
  <c r="Q567" i="1"/>
  <c r="S567" i="1" s="1"/>
  <c r="J742" i="1"/>
  <c r="J750" i="1"/>
  <c r="J758" i="1"/>
  <c r="J766" i="1"/>
  <c r="J774" i="1"/>
  <c r="J782" i="1"/>
  <c r="J790" i="1"/>
  <c r="M157" i="1"/>
  <c r="O157" i="1" s="1"/>
  <c r="Q157" i="1" s="1"/>
  <c r="S157" i="1" s="1"/>
  <c r="M199" i="1"/>
  <c r="O199" i="1" s="1"/>
  <c r="Q199" i="1" s="1"/>
  <c r="M207" i="1"/>
  <c r="O207" i="1" s="1"/>
  <c r="Q207" i="1" s="1"/>
  <c r="M215" i="1"/>
  <c r="O215" i="1" s="1"/>
  <c r="Q215" i="1" s="1"/>
  <c r="M223" i="1"/>
  <c r="O223" i="1" s="1"/>
  <c r="Q223" i="1" s="1"/>
  <c r="T223" i="1" s="1"/>
  <c r="M231" i="1"/>
  <c r="O231" i="1" s="1"/>
  <c r="Q231" i="1" s="1"/>
  <c r="M239" i="1"/>
  <c r="O239" i="1" s="1"/>
  <c r="Q239" i="1" s="1"/>
  <c r="M247" i="1"/>
  <c r="O247" i="1" s="1"/>
  <c r="Q247" i="1" s="1"/>
  <c r="M255" i="1"/>
  <c r="O255" i="1" s="1"/>
  <c r="Q255" i="1" s="1"/>
  <c r="M263" i="1"/>
  <c r="O263" i="1" s="1"/>
  <c r="Q263" i="1" s="1"/>
  <c r="M271" i="1"/>
  <c r="O271" i="1" s="1"/>
  <c r="Q271" i="1" s="1"/>
  <c r="M278" i="1"/>
  <c r="O278" i="1" s="1"/>
  <c r="Q278" i="1" s="1"/>
  <c r="M289" i="1"/>
  <c r="O289" i="1" s="1"/>
  <c r="Q289" i="1" s="1"/>
  <c r="T289" i="1" s="1"/>
  <c r="M316" i="1"/>
  <c r="O316" i="1" s="1"/>
  <c r="Q316" i="1" s="1"/>
  <c r="R316" i="1" s="1"/>
  <c r="J319" i="1"/>
  <c r="M324" i="1"/>
  <c r="O324" i="1" s="1"/>
  <c r="Q324" i="1" s="1"/>
  <c r="R324" i="1" s="1"/>
  <c r="J327" i="1"/>
  <c r="J335" i="1"/>
  <c r="M340" i="1"/>
  <c r="O340" i="1" s="1"/>
  <c r="Q340" i="1" s="1"/>
  <c r="R340" i="1" s="1"/>
  <c r="M343" i="1"/>
  <c r="O343" i="1" s="1"/>
  <c r="Q343" i="1" s="1"/>
  <c r="M346" i="1"/>
  <c r="O346" i="1" s="1"/>
  <c r="Q346" i="1" s="1"/>
  <c r="S346" i="1" s="1"/>
  <c r="J353" i="1"/>
  <c r="M357" i="1"/>
  <c r="O357" i="1" s="1"/>
  <c r="Q357" i="1" s="1"/>
  <c r="J358" i="1"/>
  <c r="M365" i="1"/>
  <c r="O365" i="1" s="1"/>
  <c r="Q365" i="1" s="1"/>
  <c r="J366" i="1"/>
  <c r="M414" i="1"/>
  <c r="O414" i="1" s="1"/>
  <c r="Q414" i="1" s="1"/>
  <c r="M422" i="1"/>
  <c r="O422" i="1" s="1"/>
  <c r="Q422" i="1" s="1"/>
  <c r="M430" i="1"/>
  <c r="O430" i="1" s="1"/>
  <c r="Q430" i="1" s="1"/>
  <c r="T430" i="1" s="1"/>
  <c r="M438" i="1"/>
  <c r="O438" i="1" s="1"/>
  <c r="Q438" i="1" s="1"/>
  <c r="M446" i="1"/>
  <c r="O446" i="1" s="1"/>
  <c r="Q446" i="1" s="1"/>
  <c r="M454" i="1"/>
  <c r="O454" i="1" s="1"/>
  <c r="Q454" i="1" s="1"/>
  <c r="T454" i="1" s="1"/>
  <c r="M462" i="1"/>
  <c r="O462" i="1" s="1"/>
  <c r="Q462" i="1" s="1"/>
  <c r="L477" i="1"/>
  <c r="J477" i="1"/>
  <c r="K637" i="1"/>
  <c r="M637" i="1" s="1"/>
  <c r="O637" i="1" s="1"/>
  <c r="Q637" i="1" s="1"/>
  <c r="J637" i="1"/>
  <c r="M121" i="1"/>
  <c r="O121" i="1" s="1"/>
  <c r="Q121" i="1" s="1"/>
  <c r="M134" i="1"/>
  <c r="O134" i="1" s="1"/>
  <c r="Q134" i="1" s="1"/>
  <c r="T134" i="1" s="1"/>
  <c r="J220" i="1"/>
  <c r="K222" i="1"/>
  <c r="J228" i="1"/>
  <c r="K230" i="1"/>
  <c r="J236" i="1"/>
  <c r="K238" i="1"/>
  <c r="M238" i="1" s="1"/>
  <c r="O238" i="1" s="1"/>
  <c r="Q238" i="1" s="1"/>
  <c r="J244" i="1"/>
  <c r="K246" i="1"/>
  <c r="M246" i="1" s="1"/>
  <c r="O246" i="1" s="1"/>
  <c r="Q246" i="1" s="1"/>
  <c r="J252" i="1"/>
  <c r="K254" i="1"/>
  <c r="J260" i="1"/>
  <c r="K262" i="1"/>
  <c r="J268" i="1"/>
  <c r="K270" i="1"/>
  <c r="M270" i="1" s="1"/>
  <c r="O270" i="1" s="1"/>
  <c r="Q270" i="1" s="1"/>
  <c r="J276" i="1"/>
  <c r="M277" i="1"/>
  <c r="O277" i="1" s="1"/>
  <c r="Q277" i="1" s="1"/>
  <c r="M288" i="1"/>
  <c r="O288" i="1" s="1"/>
  <c r="Q288" i="1" s="1"/>
  <c r="M296" i="1"/>
  <c r="O296" i="1" s="1"/>
  <c r="Q296" i="1" s="1"/>
  <c r="J299" i="1"/>
  <c r="M302" i="1"/>
  <c r="O302" i="1" s="1"/>
  <c r="Q302" i="1" s="1"/>
  <c r="T302" i="1" s="1"/>
  <c r="J322" i="1"/>
  <c r="J330" i="1"/>
  <c r="J338" i="1"/>
  <c r="J344" i="1"/>
  <c r="J347" i="1"/>
  <c r="J350" i="1"/>
  <c r="J359" i="1"/>
  <c r="M374" i="1"/>
  <c r="O374" i="1" s="1"/>
  <c r="Q374" i="1" s="1"/>
  <c r="J410" i="1"/>
  <c r="J411" i="1"/>
  <c r="J412" i="1"/>
  <c r="K413" i="1"/>
  <c r="M413" i="1" s="1"/>
  <c r="O413" i="1" s="1"/>
  <c r="Q413" i="1" s="1"/>
  <c r="J419" i="1"/>
  <c r="K421" i="1"/>
  <c r="M421" i="1" s="1"/>
  <c r="O421" i="1" s="1"/>
  <c r="Q421" i="1" s="1"/>
  <c r="J427" i="1"/>
  <c r="K429" i="1"/>
  <c r="M429" i="1" s="1"/>
  <c r="O429" i="1" s="1"/>
  <c r="Q429" i="1" s="1"/>
  <c r="J435" i="1"/>
  <c r="K437" i="1"/>
  <c r="M437" i="1" s="1"/>
  <c r="O437" i="1" s="1"/>
  <c r="Q437" i="1" s="1"/>
  <c r="T437" i="1" s="1"/>
  <c r="J443" i="1"/>
  <c r="M445" i="1"/>
  <c r="O445" i="1" s="1"/>
  <c r="Q445" i="1" s="1"/>
  <c r="J451" i="1"/>
  <c r="M453" i="1"/>
  <c r="O453" i="1" s="1"/>
  <c r="Q453" i="1" s="1"/>
  <c r="J459" i="1"/>
  <c r="M461" i="1"/>
  <c r="O461" i="1" s="1"/>
  <c r="Q461" i="1" s="1"/>
  <c r="J467" i="1"/>
  <c r="L476" i="1"/>
  <c r="M476" i="1" s="1"/>
  <c r="O476" i="1" s="1"/>
  <c r="Q476" i="1" s="1"/>
  <c r="J476" i="1"/>
  <c r="M642" i="1"/>
  <c r="O642" i="1" s="1"/>
  <c r="Q642" i="1" s="1"/>
  <c r="T642" i="1" s="1"/>
  <c r="J740" i="1"/>
  <c r="J748" i="1"/>
  <c r="J756" i="1"/>
  <c r="J764" i="1"/>
  <c r="J772" i="1"/>
  <c r="J780" i="1"/>
  <c r="J788" i="1"/>
  <c r="J796" i="1"/>
  <c r="K840" i="1"/>
  <c r="M840" i="1" s="1"/>
  <c r="O840" i="1" s="1"/>
  <c r="Q840" i="1" s="1"/>
  <c r="J840" i="1"/>
  <c r="M120" i="1"/>
  <c r="O120" i="1" s="1"/>
  <c r="Q120" i="1" s="1"/>
  <c r="J129" i="1"/>
  <c r="J130" i="1"/>
  <c r="M132" i="1"/>
  <c r="O132" i="1" s="1"/>
  <c r="Q132" i="1" s="1"/>
  <c r="J144" i="1"/>
  <c r="M145" i="1"/>
  <c r="O145" i="1" s="1"/>
  <c r="Q145" i="1" s="1"/>
  <c r="J161" i="1"/>
  <c r="J171" i="1"/>
  <c r="K173" i="1"/>
  <c r="M173" i="1" s="1"/>
  <c r="O173" i="1" s="1"/>
  <c r="Q173" i="1" s="1"/>
  <c r="J195" i="1"/>
  <c r="K197" i="1"/>
  <c r="M197" i="1" s="1"/>
  <c r="O197" i="1" s="1"/>
  <c r="Q197" i="1" s="1"/>
  <c r="T197" i="1" s="1"/>
  <c r="J203" i="1"/>
  <c r="K205" i="1"/>
  <c r="M205" i="1" s="1"/>
  <c r="O205" i="1" s="1"/>
  <c r="Q205" i="1" s="1"/>
  <c r="T205" i="1" s="1"/>
  <c r="J211" i="1"/>
  <c r="K213" i="1"/>
  <c r="M213" i="1" s="1"/>
  <c r="O213" i="1" s="1"/>
  <c r="Q213" i="1" s="1"/>
  <c r="J219" i="1"/>
  <c r="K221" i="1"/>
  <c r="M221" i="1" s="1"/>
  <c r="O221" i="1" s="1"/>
  <c r="Q221" i="1" s="1"/>
  <c r="S221" i="1" s="1"/>
  <c r="J227" i="1"/>
  <c r="K229" i="1"/>
  <c r="M229" i="1" s="1"/>
  <c r="O229" i="1" s="1"/>
  <c r="Q229" i="1" s="1"/>
  <c r="S229" i="1" s="1"/>
  <c r="J235" i="1"/>
  <c r="K237" i="1"/>
  <c r="M237" i="1" s="1"/>
  <c r="O237" i="1" s="1"/>
  <c r="Q237" i="1" s="1"/>
  <c r="S237" i="1" s="1"/>
  <c r="J243" i="1"/>
  <c r="K245" i="1"/>
  <c r="M245" i="1" s="1"/>
  <c r="O245" i="1" s="1"/>
  <c r="Q245" i="1" s="1"/>
  <c r="S245" i="1" s="1"/>
  <c r="J251" i="1"/>
  <c r="K253" i="1"/>
  <c r="M253" i="1" s="1"/>
  <c r="O253" i="1" s="1"/>
  <c r="Q253" i="1" s="1"/>
  <c r="S253" i="1" s="1"/>
  <c r="K261" i="1"/>
  <c r="M261" i="1" s="1"/>
  <c r="O261" i="1" s="1"/>
  <c r="Q261" i="1" s="1"/>
  <c r="S261" i="1" s="1"/>
  <c r="K269" i="1"/>
  <c r="M269" i="1" s="1"/>
  <c r="O269" i="1" s="1"/>
  <c r="Q269" i="1" s="1"/>
  <c r="S269" i="1" s="1"/>
  <c r="O286" i="1"/>
  <c r="Q286" i="1" s="1"/>
  <c r="J297" i="1"/>
  <c r="M298" i="1"/>
  <c r="O298" i="1" s="1"/>
  <c r="Q298" i="1" s="1"/>
  <c r="J301" i="1"/>
  <c r="M304" i="1"/>
  <c r="O304" i="1" s="1"/>
  <c r="Q304" i="1" s="1"/>
  <c r="J311" i="1"/>
  <c r="M312" i="1"/>
  <c r="O312" i="1" s="1"/>
  <c r="Q312" i="1" s="1"/>
  <c r="J317" i="1"/>
  <c r="J325" i="1"/>
  <c r="J333" i="1"/>
  <c r="J341" i="1"/>
  <c r="J360" i="1"/>
  <c r="K420" i="1"/>
  <c r="M420" i="1" s="1"/>
  <c r="O420" i="1" s="1"/>
  <c r="Q420" i="1" s="1"/>
  <c r="K428" i="1"/>
  <c r="M428" i="1" s="1"/>
  <c r="O428" i="1" s="1"/>
  <c r="Q428" i="1" s="1"/>
  <c r="K436" i="1"/>
  <c r="M436" i="1" s="1"/>
  <c r="O436" i="1" s="1"/>
  <c r="Q436" i="1" s="1"/>
  <c r="K444" i="1"/>
  <c r="M444" i="1" s="1"/>
  <c r="O444" i="1" s="1"/>
  <c r="Q444" i="1" s="1"/>
  <c r="T444" i="1" s="1"/>
  <c r="Q452" i="1"/>
  <c r="S452" i="1" s="1"/>
  <c r="L475" i="1"/>
  <c r="J475" i="1"/>
  <c r="K653" i="1"/>
  <c r="M653" i="1" s="1"/>
  <c r="O653" i="1" s="1"/>
  <c r="Q653" i="1" s="1"/>
  <c r="J653" i="1"/>
  <c r="J143" i="1"/>
  <c r="M144" i="1"/>
  <c r="O144" i="1" s="1"/>
  <c r="Q144" i="1" s="1"/>
  <c r="T144" i="1" s="1"/>
  <c r="J151" i="1"/>
  <c r="O163" i="1"/>
  <c r="Q163" i="1" s="1"/>
  <c r="S163" i="1" s="1"/>
  <c r="J169" i="1"/>
  <c r="J218" i="1"/>
  <c r="J226" i="1"/>
  <c r="J234" i="1"/>
  <c r="J242" i="1"/>
  <c r="J250" i="1"/>
  <c r="J258" i="1"/>
  <c r="J266" i="1"/>
  <c r="J274" i="1"/>
  <c r="M285" i="1"/>
  <c r="O285" i="1" s="1"/>
  <c r="Q285" i="1" s="1"/>
  <c r="M299" i="1"/>
  <c r="O299" i="1" s="1"/>
  <c r="Q299" i="1" s="1"/>
  <c r="M306" i="1"/>
  <c r="O306" i="1" s="1"/>
  <c r="Q306" i="1" s="1"/>
  <c r="J314" i="1"/>
  <c r="J417" i="1"/>
  <c r="M419" i="1"/>
  <c r="O419" i="1" s="1"/>
  <c r="Q419" i="1" s="1"/>
  <c r="T419" i="1" s="1"/>
  <c r="J425" i="1"/>
  <c r="M427" i="1"/>
  <c r="O427" i="1" s="1"/>
  <c r="Q427" i="1" s="1"/>
  <c r="J433" i="1"/>
  <c r="M435" i="1"/>
  <c r="O435" i="1" s="1"/>
  <c r="Q435" i="1" s="1"/>
  <c r="J441" i="1"/>
  <c r="M443" i="1"/>
  <c r="O443" i="1" s="1"/>
  <c r="Q443" i="1" s="1"/>
  <c r="J449" i="1"/>
  <c r="M451" i="1"/>
  <c r="O451" i="1" s="1"/>
  <c r="Q451" i="1" s="1"/>
  <c r="T451" i="1" s="1"/>
  <c r="J457" i="1"/>
  <c r="M459" i="1"/>
  <c r="O459" i="1" s="1"/>
  <c r="Q459" i="1" s="1"/>
  <c r="J465" i="1"/>
  <c r="L474" i="1"/>
  <c r="M474" i="1" s="1"/>
  <c r="O474" i="1" s="1"/>
  <c r="Q474" i="1" s="1"/>
  <c r="J474" i="1"/>
  <c r="Q569" i="1"/>
  <c r="M631" i="1"/>
  <c r="O631" i="1" s="1"/>
  <c r="Q631" i="1" s="1"/>
  <c r="J652" i="1"/>
  <c r="J738" i="1"/>
  <c r="J746" i="1"/>
  <c r="J754" i="1"/>
  <c r="J762" i="1"/>
  <c r="J770" i="1"/>
  <c r="J778" i="1"/>
  <c r="J786" i="1"/>
  <c r="J794" i="1"/>
  <c r="J515" i="1"/>
  <c r="J523" i="1"/>
  <c r="J531" i="1"/>
  <c r="J539" i="1"/>
  <c r="J547" i="1"/>
  <c r="J555" i="1"/>
  <c r="M585" i="1"/>
  <c r="O585" i="1" s="1"/>
  <c r="Q585" i="1" s="1"/>
  <c r="T585" i="1" s="1"/>
  <c r="M586" i="1"/>
  <c r="O586" i="1" s="1"/>
  <c r="Q586" i="1" s="1"/>
  <c r="T586" i="1" s="1"/>
  <c r="M606" i="1"/>
  <c r="O606" i="1" s="1"/>
  <c r="Q606" i="1" s="1"/>
  <c r="R606" i="1" s="1"/>
  <c r="M614" i="1"/>
  <c r="O614" i="1" s="1"/>
  <c r="Q614" i="1" s="1"/>
  <c r="M622" i="1"/>
  <c r="O622" i="1" s="1"/>
  <c r="Q622" i="1" s="1"/>
  <c r="M630" i="1"/>
  <c r="O630" i="1" s="1"/>
  <c r="Q630" i="1" s="1"/>
  <c r="J673" i="1"/>
  <c r="J681" i="1"/>
  <c r="J689" i="1"/>
  <c r="J697" i="1"/>
  <c r="M803" i="1"/>
  <c r="O803" i="1" s="1"/>
  <c r="Q803" i="1" s="1"/>
  <c r="T803" i="1" s="1"/>
  <c r="M811" i="1"/>
  <c r="O811" i="1" s="1"/>
  <c r="Q811" i="1" s="1"/>
  <c r="M819" i="1"/>
  <c r="O819" i="1" s="1"/>
  <c r="Q819" i="1" s="1"/>
  <c r="M827" i="1"/>
  <c r="O827" i="1" s="1"/>
  <c r="Q827" i="1" s="1"/>
  <c r="K856" i="1"/>
  <c r="J856" i="1"/>
  <c r="K887" i="1"/>
  <c r="M887" i="1" s="1"/>
  <c r="O887" i="1" s="1"/>
  <c r="Q887" i="1" s="1"/>
  <c r="J887" i="1"/>
  <c r="M491" i="1"/>
  <c r="O491" i="1" s="1"/>
  <c r="Q491" i="1" s="1"/>
  <c r="M499" i="1"/>
  <c r="O499" i="1" s="1"/>
  <c r="Q499" i="1" s="1"/>
  <c r="M507" i="1"/>
  <c r="O507" i="1" s="1"/>
  <c r="Q507" i="1" s="1"/>
  <c r="M605" i="1"/>
  <c r="O605" i="1" s="1"/>
  <c r="Q605" i="1" s="1"/>
  <c r="M613" i="1"/>
  <c r="O613" i="1" s="1"/>
  <c r="Q613" i="1" s="1"/>
  <c r="M621" i="1"/>
  <c r="O621" i="1" s="1"/>
  <c r="Q621" i="1" s="1"/>
  <c r="M629" i="1"/>
  <c r="O629" i="1" s="1"/>
  <c r="Q629" i="1" s="1"/>
  <c r="M644" i="1"/>
  <c r="O644" i="1" s="1"/>
  <c r="Q644" i="1" s="1"/>
  <c r="R644" i="1" s="1"/>
  <c r="M652" i="1"/>
  <c r="O652" i="1" s="1"/>
  <c r="Q652" i="1" s="1"/>
  <c r="R652" i="1" s="1"/>
  <c r="M736" i="1"/>
  <c r="O736" i="1" s="1"/>
  <c r="Q736" i="1" s="1"/>
  <c r="M740" i="1"/>
  <c r="O740" i="1" s="1"/>
  <c r="Q740" i="1" s="1"/>
  <c r="M741" i="1"/>
  <c r="O741" i="1" s="1"/>
  <c r="Q741" i="1" s="1"/>
  <c r="M744" i="1"/>
  <c r="O744" i="1" s="1"/>
  <c r="Q744" i="1" s="1"/>
  <c r="M745" i="1"/>
  <c r="O745" i="1" s="1"/>
  <c r="Q745" i="1" s="1"/>
  <c r="M748" i="1"/>
  <c r="O748" i="1" s="1"/>
  <c r="Q748" i="1" s="1"/>
  <c r="R748" i="1" s="1"/>
  <c r="M749" i="1"/>
  <c r="O749" i="1" s="1"/>
  <c r="Q749" i="1" s="1"/>
  <c r="S749" i="1" s="1"/>
  <c r="M752" i="1"/>
  <c r="O752" i="1" s="1"/>
  <c r="Q752" i="1" s="1"/>
  <c r="T752" i="1" s="1"/>
  <c r="M756" i="1"/>
  <c r="O756" i="1" s="1"/>
  <c r="Q756" i="1" s="1"/>
  <c r="M757" i="1"/>
  <c r="O757" i="1" s="1"/>
  <c r="Q757" i="1" s="1"/>
  <c r="M760" i="1"/>
  <c r="O760" i="1" s="1"/>
  <c r="Q760" i="1" s="1"/>
  <c r="M761" i="1"/>
  <c r="O761" i="1" s="1"/>
  <c r="Q761" i="1" s="1"/>
  <c r="R761" i="1" s="1"/>
  <c r="M765" i="1"/>
  <c r="O765" i="1" s="1"/>
  <c r="Q765" i="1" s="1"/>
  <c r="R765" i="1" s="1"/>
  <c r="M769" i="1"/>
  <c r="O769" i="1" s="1"/>
  <c r="Q769" i="1" s="1"/>
  <c r="R769" i="1" s="1"/>
  <c r="M771" i="1"/>
  <c r="O771" i="1" s="1"/>
  <c r="Q771" i="1" s="1"/>
  <c r="S771" i="1" s="1"/>
  <c r="M773" i="1"/>
  <c r="O773" i="1" s="1"/>
  <c r="Q773" i="1" s="1"/>
  <c r="R773" i="1" s="1"/>
  <c r="M775" i="1"/>
  <c r="O775" i="1" s="1"/>
  <c r="Q775" i="1" s="1"/>
  <c r="M779" i="1"/>
  <c r="O779" i="1" s="1"/>
  <c r="Q779" i="1" s="1"/>
  <c r="M781" i="1"/>
  <c r="O781" i="1" s="1"/>
  <c r="Q781" i="1" s="1"/>
  <c r="R781" i="1" s="1"/>
  <c r="M787" i="1"/>
  <c r="O787" i="1" s="1"/>
  <c r="Q787" i="1" s="1"/>
  <c r="M789" i="1"/>
  <c r="O789" i="1" s="1"/>
  <c r="Q789" i="1" s="1"/>
  <c r="R789" i="1" s="1"/>
  <c r="M791" i="1"/>
  <c r="O791" i="1" s="1"/>
  <c r="Q791" i="1" s="1"/>
  <c r="M793" i="1"/>
  <c r="O793" i="1" s="1"/>
  <c r="Q793" i="1" s="1"/>
  <c r="R793" i="1" s="1"/>
  <c r="M795" i="1"/>
  <c r="O795" i="1" s="1"/>
  <c r="Q795" i="1" s="1"/>
  <c r="M810" i="1"/>
  <c r="O810" i="1" s="1"/>
  <c r="Q810" i="1" s="1"/>
  <c r="T810" i="1" s="1"/>
  <c r="M818" i="1"/>
  <c r="O818" i="1" s="1"/>
  <c r="Q818" i="1" s="1"/>
  <c r="M826" i="1"/>
  <c r="O826" i="1" s="1"/>
  <c r="Q826" i="1" s="1"/>
  <c r="K839" i="1"/>
  <c r="M839" i="1" s="1"/>
  <c r="O839" i="1" s="1"/>
  <c r="Q839" i="1" s="1"/>
  <c r="J839" i="1"/>
  <c r="K861" i="1"/>
  <c r="M861" i="1" s="1"/>
  <c r="O861" i="1" s="1"/>
  <c r="Q861" i="1" s="1"/>
  <c r="J861" i="1"/>
  <c r="K1072" i="1"/>
  <c r="M1072" i="1" s="1"/>
  <c r="O1072" i="1" s="1"/>
  <c r="Q1072" i="1" s="1"/>
  <c r="J1072" i="1"/>
  <c r="K1302" i="1"/>
  <c r="M1302" i="1" s="1"/>
  <c r="O1302" i="1" s="1"/>
  <c r="Q1302" i="1" s="1"/>
  <c r="S1302" i="1" s="1"/>
  <c r="J1302" i="1"/>
  <c r="J478" i="1"/>
  <c r="J479" i="1"/>
  <c r="J480" i="1"/>
  <c r="J481" i="1"/>
  <c r="J482" i="1"/>
  <c r="J483" i="1"/>
  <c r="J484" i="1"/>
  <c r="J485" i="1"/>
  <c r="M490" i="1"/>
  <c r="O490" i="1" s="1"/>
  <c r="Q490" i="1" s="1"/>
  <c r="T490" i="1" s="1"/>
  <c r="M495" i="1"/>
  <c r="O495" i="1" s="1"/>
  <c r="Q495" i="1" s="1"/>
  <c r="T495" i="1" s="1"/>
  <c r="M498" i="1"/>
  <c r="O498" i="1" s="1"/>
  <c r="Q498" i="1" s="1"/>
  <c r="M503" i="1"/>
  <c r="O503" i="1" s="1"/>
  <c r="Q503" i="1" s="1"/>
  <c r="M506" i="1"/>
  <c r="O506" i="1" s="1"/>
  <c r="Q506" i="1" s="1"/>
  <c r="M511" i="1"/>
  <c r="O511" i="1" s="1"/>
  <c r="Q511" i="1" s="1"/>
  <c r="T511" i="1" s="1"/>
  <c r="J563" i="1"/>
  <c r="M564" i="1"/>
  <c r="O564" i="1" s="1"/>
  <c r="Q564" i="1" s="1"/>
  <c r="J565" i="1"/>
  <c r="M566" i="1"/>
  <c r="O566" i="1" s="1"/>
  <c r="Q566" i="1" s="1"/>
  <c r="S566" i="1" s="1"/>
  <c r="M593" i="1"/>
  <c r="O593" i="1" s="1"/>
  <c r="Q593" i="1" s="1"/>
  <c r="J597" i="1"/>
  <c r="J598" i="1"/>
  <c r="J599" i="1"/>
  <c r="J600" i="1"/>
  <c r="J601" i="1"/>
  <c r="J602" i="1"/>
  <c r="J603" i="1"/>
  <c r="M604" i="1"/>
  <c r="O604" i="1" s="1"/>
  <c r="Q604" i="1" s="1"/>
  <c r="M612" i="1"/>
  <c r="O612" i="1" s="1"/>
  <c r="Q612" i="1" s="1"/>
  <c r="M620" i="1"/>
  <c r="O620" i="1" s="1"/>
  <c r="Q620" i="1" s="1"/>
  <c r="M628" i="1"/>
  <c r="O628" i="1" s="1"/>
  <c r="Q628" i="1" s="1"/>
  <c r="T628" i="1" s="1"/>
  <c r="M636" i="1"/>
  <c r="O636" i="1" s="1"/>
  <c r="Q636" i="1" s="1"/>
  <c r="J646" i="1"/>
  <c r="J654" i="1"/>
  <c r="K673" i="1"/>
  <c r="M673" i="1" s="1"/>
  <c r="O673" i="1" s="1"/>
  <c r="Q673" i="1" s="1"/>
  <c r="R673" i="1" s="1"/>
  <c r="K681" i="1"/>
  <c r="M681" i="1" s="1"/>
  <c r="O681" i="1" s="1"/>
  <c r="Q681" i="1" s="1"/>
  <c r="J695" i="1"/>
  <c r="M801" i="1"/>
  <c r="O801" i="1" s="1"/>
  <c r="Q801" i="1" s="1"/>
  <c r="T801" i="1" s="1"/>
  <c r="M809" i="1"/>
  <c r="O809" i="1" s="1"/>
  <c r="Q809" i="1" s="1"/>
  <c r="T809" i="1" s="1"/>
  <c r="M817" i="1"/>
  <c r="O817" i="1" s="1"/>
  <c r="Q817" i="1" s="1"/>
  <c r="M825" i="1"/>
  <c r="O825" i="1" s="1"/>
  <c r="Q825" i="1" s="1"/>
  <c r="M833" i="1"/>
  <c r="O833" i="1" s="1"/>
  <c r="Q833" i="1" s="1"/>
  <c r="J847" i="1"/>
  <c r="K847" i="1"/>
  <c r="M847" i="1" s="1"/>
  <c r="O847" i="1" s="1"/>
  <c r="Q847" i="1" s="1"/>
  <c r="J855" i="1"/>
  <c r="K855" i="1"/>
  <c r="M855" i="1" s="1"/>
  <c r="O855" i="1" s="1"/>
  <c r="Q855" i="1" s="1"/>
  <c r="L886" i="1"/>
  <c r="M886" i="1" s="1"/>
  <c r="O886" i="1" s="1"/>
  <c r="Q886" i="1" s="1"/>
  <c r="J886" i="1"/>
  <c r="J924" i="1"/>
  <c r="K924" i="1"/>
  <c r="M924" i="1" s="1"/>
  <c r="O924" i="1" s="1"/>
  <c r="Q924" i="1" s="1"/>
  <c r="K1128" i="1"/>
  <c r="M1128" i="1" s="1"/>
  <c r="O1128" i="1" s="1"/>
  <c r="Q1128" i="1" s="1"/>
  <c r="J1128" i="1"/>
  <c r="J1144" i="1"/>
  <c r="K1144" i="1"/>
  <c r="M1144" i="1" s="1"/>
  <c r="O1144" i="1" s="1"/>
  <c r="Q1144" i="1" s="1"/>
  <c r="M464" i="1"/>
  <c r="O464" i="1" s="1"/>
  <c r="Q464" i="1" s="1"/>
  <c r="T464" i="1" s="1"/>
  <c r="M465" i="1"/>
  <c r="O465" i="1" s="1"/>
  <c r="Q465" i="1" s="1"/>
  <c r="T465" i="1" s="1"/>
  <c r="M467" i="1"/>
  <c r="O467" i="1" s="1"/>
  <c r="Q467" i="1" s="1"/>
  <c r="M469" i="1"/>
  <c r="O469" i="1" s="1"/>
  <c r="Q469" i="1" s="1"/>
  <c r="M470" i="1"/>
  <c r="O470" i="1" s="1"/>
  <c r="Q470" i="1" s="1"/>
  <c r="T470" i="1" s="1"/>
  <c r="M471" i="1"/>
  <c r="O471" i="1" s="1"/>
  <c r="Q471" i="1" s="1"/>
  <c r="R471" i="1" s="1"/>
  <c r="M472" i="1"/>
  <c r="O472" i="1" s="1"/>
  <c r="Q472" i="1" s="1"/>
  <c r="T472" i="1" s="1"/>
  <c r="M473" i="1"/>
  <c r="O473" i="1" s="1"/>
  <c r="Q473" i="1" s="1"/>
  <c r="M475" i="1"/>
  <c r="O475" i="1" s="1"/>
  <c r="Q475" i="1" s="1"/>
  <c r="T475" i="1" s="1"/>
  <c r="M477" i="1"/>
  <c r="O477" i="1" s="1"/>
  <c r="Q477" i="1" s="1"/>
  <c r="M478" i="1"/>
  <c r="O478" i="1" s="1"/>
  <c r="Q478" i="1" s="1"/>
  <c r="M479" i="1"/>
  <c r="O479" i="1" s="1"/>
  <c r="Q479" i="1" s="1"/>
  <c r="R479" i="1" s="1"/>
  <c r="M480" i="1"/>
  <c r="O480" i="1" s="1"/>
  <c r="Q480" i="1" s="1"/>
  <c r="T480" i="1" s="1"/>
  <c r="M481" i="1"/>
  <c r="O481" i="1" s="1"/>
  <c r="Q481" i="1" s="1"/>
  <c r="R481" i="1" s="1"/>
  <c r="M482" i="1"/>
  <c r="O482" i="1" s="1"/>
  <c r="Q482" i="1" s="1"/>
  <c r="M483" i="1"/>
  <c r="O483" i="1" s="1"/>
  <c r="Q483" i="1" s="1"/>
  <c r="M484" i="1"/>
  <c r="O484" i="1" s="1"/>
  <c r="Q484" i="1" s="1"/>
  <c r="T484" i="1" s="1"/>
  <c r="M485" i="1"/>
  <c r="O485" i="1" s="1"/>
  <c r="Q485" i="1" s="1"/>
  <c r="M489" i="1"/>
  <c r="O489" i="1" s="1"/>
  <c r="Q489" i="1" s="1"/>
  <c r="R489" i="1" s="1"/>
  <c r="J491" i="1"/>
  <c r="J492" i="1"/>
  <c r="M494" i="1"/>
  <c r="O494" i="1" s="1"/>
  <c r="Q494" i="1" s="1"/>
  <c r="M497" i="1"/>
  <c r="O497" i="1" s="1"/>
  <c r="Q497" i="1" s="1"/>
  <c r="J499" i="1"/>
  <c r="J500" i="1"/>
  <c r="M502" i="1"/>
  <c r="O502" i="1" s="1"/>
  <c r="Q502" i="1" s="1"/>
  <c r="M505" i="1"/>
  <c r="O505" i="1" s="1"/>
  <c r="Q505" i="1" s="1"/>
  <c r="R505" i="1" s="1"/>
  <c r="J507" i="1"/>
  <c r="J508" i="1"/>
  <c r="M510" i="1"/>
  <c r="O510" i="1" s="1"/>
  <c r="Q510" i="1" s="1"/>
  <c r="S510" i="1" s="1"/>
  <c r="J566" i="1"/>
  <c r="J567" i="1"/>
  <c r="M568" i="1"/>
  <c r="O568" i="1" s="1"/>
  <c r="Q568" i="1" s="1"/>
  <c r="S568" i="1" s="1"/>
  <c r="J569" i="1"/>
  <c r="M570" i="1"/>
  <c r="O570" i="1" s="1"/>
  <c r="Q570" i="1" s="1"/>
  <c r="K574" i="1"/>
  <c r="M574" i="1" s="1"/>
  <c r="O574" i="1" s="1"/>
  <c r="Q574" i="1" s="1"/>
  <c r="R574" i="1" s="1"/>
  <c r="K575" i="1"/>
  <c r="M575" i="1" s="1"/>
  <c r="O575" i="1" s="1"/>
  <c r="Q575" i="1" s="1"/>
  <c r="R575" i="1" s="1"/>
  <c r="M592" i="1"/>
  <c r="O592" i="1" s="1"/>
  <c r="Q592" i="1" s="1"/>
  <c r="M611" i="1"/>
  <c r="O611" i="1" s="1"/>
  <c r="Q611" i="1" s="1"/>
  <c r="M619" i="1"/>
  <c r="O619" i="1" s="1"/>
  <c r="Q619" i="1" s="1"/>
  <c r="M627" i="1"/>
  <c r="O627" i="1" s="1"/>
  <c r="Q627" i="1" s="1"/>
  <c r="R627" i="1" s="1"/>
  <c r="M635" i="1"/>
  <c r="O635" i="1" s="1"/>
  <c r="Q635" i="1" s="1"/>
  <c r="J639" i="1"/>
  <c r="M646" i="1"/>
  <c r="O646" i="1" s="1"/>
  <c r="Q646" i="1" s="1"/>
  <c r="T646" i="1" s="1"/>
  <c r="J647" i="1"/>
  <c r="M654" i="1"/>
  <c r="O654" i="1" s="1"/>
  <c r="Q654" i="1" s="1"/>
  <c r="J655" i="1"/>
  <c r="M800" i="1"/>
  <c r="O800" i="1" s="1"/>
  <c r="Q800" i="1" s="1"/>
  <c r="T800" i="1" s="1"/>
  <c r="M808" i="1"/>
  <c r="O808" i="1" s="1"/>
  <c r="Q808" i="1" s="1"/>
  <c r="M816" i="1"/>
  <c r="O816" i="1" s="1"/>
  <c r="Q816" i="1" s="1"/>
  <c r="M824" i="1"/>
  <c r="O824" i="1" s="1"/>
  <c r="Q824" i="1" s="1"/>
  <c r="R824" i="1" s="1"/>
  <c r="M832" i="1"/>
  <c r="O832" i="1" s="1"/>
  <c r="Q832" i="1" s="1"/>
  <c r="T832" i="1" s="1"/>
  <c r="J834" i="1"/>
  <c r="J835" i="1"/>
  <c r="J836" i="1"/>
  <c r="J837" i="1"/>
  <c r="J838" i="1"/>
  <c r="K842" i="1"/>
  <c r="M842" i="1" s="1"/>
  <c r="O842" i="1" s="1"/>
  <c r="Q842" i="1" s="1"/>
  <c r="J842" i="1"/>
  <c r="K848" i="1"/>
  <c r="M848" i="1" s="1"/>
  <c r="O848" i="1" s="1"/>
  <c r="Q848" i="1" s="1"/>
  <c r="J859" i="1"/>
  <c r="K859" i="1"/>
  <c r="M488" i="1"/>
  <c r="O488" i="1" s="1"/>
  <c r="Q488" i="1" s="1"/>
  <c r="J495" i="1"/>
  <c r="J503" i="1"/>
  <c r="J511" i="1"/>
  <c r="J519" i="1"/>
  <c r="J527" i="1"/>
  <c r="J535" i="1"/>
  <c r="J543" i="1"/>
  <c r="J551" i="1"/>
  <c r="J559" i="1"/>
  <c r="M590" i="1"/>
  <c r="O590" i="1" s="1"/>
  <c r="Q590" i="1" s="1"/>
  <c r="M591" i="1"/>
  <c r="O591" i="1" s="1"/>
  <c r="Q591" i="1" s="1"/>
  <c r="K594" i="1"/>
  <c r="M594" i="1" s="1"/>
  <c r="O594" i="1" s="1"/>
  <c r="Q594" i="1" s="1"/>
  <c r="K595" i="1"/>
  <c r="M595" i="1" s="1"/>
  <c r="O595" i="1" s="1"/>
  <c r="Q595" i="1" s="1"/>
  <c r="T595" i="1" s="1"/>
  <c r="K596" i="1"/>
  <c r="M596" i="1" s="1"/>
  <c r="O596" i="1" s="1"/>
  <c r="Q596" i="1" s="1"/>
  <c r="K597" i="1"/>
  <c r="M597" i="1" s="1"/>
  <c r="O597" i="1" s="1"/>
  <c r="Q597" i="1" s="1"/>
  <c r="K598" i="1"/>
  <c r="M598" i="1" s="1"/>
  <c r="O598" i="1" s="1"/>
  <c r="Q598" i="1" s="1"/>
  <c r="K599" i="1"/>
  <c r="M599" i="1" s="1"/>
  <c r="O599" i="1" s="1"/>
  <c r="Q599" i="1" s="1"/>
  <c r="T599" i="1" s="1"/>
  <c r="K600" i="1"/>
  <c r="M600" i="1" s="1"/>
  <c r="O600" i="1" s="1"/>
  <c r="Q600" i="1" s="1"/>
  <c r="K601" i="1"/>
  <c r="M601" i="1" s="1"/>
  <c r="O601" i="1" s="1"/>
  <c r="Q601" i="1" s="1"/>
  <c r="K602" i="1"/>
  <c r="M602" i="1" s="1"/>
  <c r="O602" i="1" s="1"/>
  <c r="Q602" i="1" s="1"/>
  <c r="T602" i="1" s="1"/>
  <c r="K603" i="1"/>
  <c r="M603" i="1" s="1"/>
  <c r="O603" i="1" s="1"/>
  <c r="Q603" i="1" s="1"/>
  <c r="T603" i="1" s="1"/>
  <c r="M610" i="1"/>
  <c r="O610" i="1" s="1"/>
  <c r="Q610" i="1" s="1"/>
  <c r="M618" i="1"/>
  <c r="O618" i="1" s="1"/>
  <c r="Q618" i="1" s="1"/>
  <c r="M626" i="1"/>
  <c r="O626" i="1" s="1"/>
  <c r="Q626" i="1" s="1"/>
  <c r="M634" i="1"/>
  <c r="O634" i="1" s="1"/>
  <c r="Q634" i="1" s="1"/>
  <c r="T634" i="1" s="1"/>
  <c r="J669" i="1"/>
  <c r="J677" i="1"/>
  <c r="J685" i="1"/>
  <c r="J693" i="1"/>
  <c r="M799" i="1"/>
  <c r="O799" i="1" s="1"/>
  <c r="Q799" i="1" s="1"/>
  <c r="T799" i="1" s="1"/>
  <c r="M807" i="1"/>
  <c r="O807" i="1" s="1"/>
  <c r="Q807" i="1" s="1"/>
  <c r="M815" i="1"/>
  <c r="O815" i="1" s="1"/>
  <c r="Q815" i="1" s="1"/>
  <c r="M823" i="1"/>
  <c r="O823" i="1" s="1"/>
  <c r="Q823" i="1" s="1"/>
  <c r="T823" i="1" s="1"/>
  <c r="M831" i="1"/>
  <c r="O831" i="1" s="1"/>
  <c r="Q831" i="1" s="1"/>
  <c r="K860" i="1"/>
  <c r="K874" i="1"/>
  <c r="M874" i="1" s="1"/>
  <c r="O874" i="1" s="1"/>
  <c r="Q874" i="1" s="1"/>
  <c r="J874" i="1"/>
  <c r="L879" i="1"/>
  <c r="M879" i="1" s="1"/>
  <c r="O879" i="1" s="1"/>
  <c r="Q879" i="1" s="1"/>
  <c r="J879" i="1"/>
  <c r="L885" i="1"/>
  <c r="J885" i="1"/>
  <c r="L890" i="1"/>
  <c r="J890" i="1"/>
  <c r="K1070" i="1"/>
  <c r="M1070" i="1" s="1"/>
  <c r="O1070" i="1" s="1"/>
  <c r="Q1070" i="1" s="1"/>
  <c r="R1070" i="1" s="1"/>
  <c r="J1070" i="1"/>
  <c r="J1102" i="1"/>
  <c r="K1102" i="1"/>
  <c r="M1102" i="1" s="1"/>
  <c r="O1102" i="1" s="1"/>
  <c r="Q1102" i="1" s="1"/>
  <c r="O493" i="1"/>
  <c r="Q493" i="1" s="1"/>
  <c r="O501" i="1"/>
  <c r="Q501" i="1" s="1"/>
  <c r="T501" i="1" s="1"/>
  <c r="M504" i="1"/>
  <c r="O504" i="1" s="1"/>
  <c r="Q504" i="1" s="1"/>
  <c r="M512" i="1"/>
  <c r="O512" i="1" s="1"/>
  <c r="Q512" i="1" s="1"/>
  <c r="R512" i="1" s="1"/>
  <c r="M589" i="1"/>
  <c r="O589" i="1" s="1"/>
  <c r="Q589" i="1" s="1"/>
  <c r="O617" i="1"/>
  <c r="Q617" i="1" s="1"/>
  <c r="O633" i="1"/>
  <c r="Q633" i="1" s="1"/>
  <c r="M640" i="1"/>
  <c r="O640" i="1" s="1"/>
  <c r="Q640" i="1" s="1"/>
  <c r="T640" i="1" s="1"/>
  <c r="M648" i="1"/>
  <c r="O648" i="1" s="1"/>
  <c r="Q648" i="1" s="1"/>
  <c r="M656" i="1"/>
  <c r="O656" i="1" s="1"/>
  <c r="Q656" i="1" s="1"/>
  <c r="R656" i="1" s="1"/>
  <c r="M667" i="1"/>
  <c r="O667" i="1" s="1"/>
  <c r="Q667" i="1" s="1"/>
  <c r="J676" i="1"/>
  <c r="J684" i="1"/>
  <c r="J692" i="1"/>
  <c r="J700" i="1"/>
  <c r="M798" i="1"/>
  <c r="O798" i="1" s="1"/>
  <c r="Q798" i="1" s="1"/>
  <c r="T798" i="1" s="1"/>
  <c r="M806" i="1"/>
  <c r="O806" i="1" s="1"/>
  <c r="Q806" i="1" s="1"/>
  <c r="M814" i="1"/>
  <c r="O814" i="1" s="1"/>
  <c r="Q814" i="1" s="1"/>
  <c r="T814" i="1" s="1"/>
  <c r="M822" i="1"/>
  <c r="O822" i="1" s="1"/>
  <c r="Q822" i="1" s="1"/>
  <c r="R822" i="1" s="1"/>
  <c r="M830" i="1"/>
  <c r="O830" i="1" s="1"/>
  <c r="Q830" i="1" s="1"/>
  <c r="K841" i="1"/>
  <c r="M841" i="1" s="1"/>
  <c r="O841" i="1" s="1"/>
  <c r="Q841" i="1" s="1"/>
  <c r="J841" i="1"/>
  <c r="Q866" i="1"/>
  <c r="K873" i="1"/>
  <c r="M873" i="1" s="1"/>
  <c r="O873" i="1" s="1"/>
  <c r="Q873" i="1" s="1"/>
  <c r="T873" i="1" s="1"/>
  <c r="J873" i="1"/>
  <c r="K894" i="1"/>
  <c r="M894" i="1" s="1"/>
  <c r="O894" i="1" s="1"/>
  <c r="Q894" i="1" s="1"/>
  <c r="J894" i="1"/>
  <c r="J517" i="1"/>
  <c r="J525" i="1"/>
  <c r="J533" i="1"/>
  <c r="J541" i="1"/>
  <c r="J549" i="1"/>
  <c r="J557" i="1"/>
  <c r="M588" i="1"/>
  <c r="O588" i="1" s="1"/>
  <c r="Q588" i="1" s="1"/>
  <c r="T588" i="1" s="1"/>
  <c r="M608" i="1"/>
  <c r="O608" i="1" s="1"/>
  <c r="Q608" i="1" s="1"/>
  <c r="R608" i="1" s="1"/>
  <c r="M616" i="1"/>
  <c r="O616" i="1" s="1"/>
  <c r="Q616" i="1" s="1"/>
  <c r="M624" i="1"/>
  <c r="O624" i="1" s="1"/>
  <c r="Q624" i="1" s="1"/>
  <c r="M632" i="1"/>
  <c r="O632" i="1" s="1"/>
  <c r="Q632" i="1" s="1"/>
  <c r="M641" i="1"/>
  <c r="O641" i="1" s="1"/>
  <c r="Q641" i="1" s="1"/>
  <c r="M649" i="1"/>
  <c r="O649" i="1" s="1"/>
  <c r="Q649" i="1" s="1"/>
  <c r="T649" i="1" s="1"/>
  <c r="M657" i="1"/>
  <c r="O657" i="1" s="1"/>
  <c r="Q657" i="1" s="1"/>
  <c r="J660" i="1"/>
  <c r="M662" i="1"/>
  <c r="O662" i="1" s="1"/>
  <c r="Q662" i="1" s="1"/>
  <c r="J664" i="1"/>
  <c r="M665" i="1"/>
  <c r="O665" i="1" s="1"/>
  <c r="Q665" i="1" s="1"/>
  <c r="M668" i="1"/>
  <c r="O668" i="1" s="1"/>
  <c r="Q668" i="1" s="1"/>
  <c r="M669" i="1"/>
  <c r="O669" i="1" s="1"/>
  <c r="Q669" i="1" s="1"/>
  <c r="M677" i="1"/>
  <c r="O677" i="1" s="1"/>
  <c r="Q677" i="1" s="1"/>
  <c r="R677" i="1" s="1"/>
  <c r="M685" i="1"/>
  <c r="O685" i="1" s="1"/>
  <c r="Q685" i="1" s="1"/>
  <c r="J691" i="1"/>
  <c r="J699" i="1"/>
  <c r="M797" i="1"/>
  <c r="O797" i="1" s="1"/>
  <c r="Q797" i="1" s="1"/>
  <c r="M805" i="1"/>
  <c r="O805" i="1" s="1"/>
  <c r="Q805" i="1" s="1"/>
  <c r="M813" i="1"/>
  <c r="O813" i="1" s="1"/>
  <c r="Q813" i="1" s="1"/>
  <c r="M821" i="1"/>
  <c r="O821" i="1" s="1"/>
  <c r="Q821" i="1" s="1"/>
  <c r="M829" i="1"/>
  <c r="O829" i="1" s="1"/>
  <c r="Q829" i="1" s="1"/>
  <c r="R829" i="1" s="1"/>
  <c r="K988" i="1"/>
  <c r="M988" i="1" s="1"/>
  <c r="O988" i="1" s="1"/>
  <c r="Q988" i="1" s="1"/>
  <c r="J988" i="1"/>
  <c r="Q992" i="1"/>
  <c r="R992" i="1" s="1"/>
  <c r="J1118" i="1"/>
  <c r="K1118" i="1"/>
  <c r="M1118" i="1" s="1"/>
  <c r="O1118" i="1" s="1"/>
  <c r="Q1118" i="1" s="1"/>
  <c r="M865" i="1"/>
  <c r="O865" i="1" s="1"/>
  <c r="Q865" i="1" s="1"/>
  <c r="M888" i="1"/>
  <c r="O888" i="1" s="1"/>
  <c r="Q888" i="1" s="1"/>
  <c r="M892" i="1"/>
  <c r="O892" i="1" s="1"/>
  <c r="Q892" i="1" s="1"/>
  <c r="S892" i="1" s="1"/>
  <c r="M917" i="1"/>
  <c r="O917" i="1" s="1"/>
  <c r="Q917" i="1" s="1"/>
  <c r="T917" i="1" s="1"/>
  <c r="M918" i="1"/>
  <c r="O918" i="1" s="1"/>
  <c r="Q918" i="1" s="1"/>
  <c r="R918" i="1" s="1"/>
  <c r="M919" i="1"/>
  <c r="O919" i="1" s="1"/>
  <c r="Q919" i="1" s="1"/>
  <c r="M920" i="1"/>
  <c r="O920" i="1" s="1"/>
  <c r="Q920" i="1" s="1"/>
  <c r="T920" i="1" s="1"/>
  <c r="M921" i="1"/>
  <c r="O921" i="1" s="1"/>
  <c r="Q921" i="1" s="1"/>
  <c r="M922" i="1"/>
  <c r="O922" i="1" s="1"/>
  <c r="Q922" i="1" s="1"/>
  <c r="M923" i="1"/>
  <c r="O923" i="1" s="1"/>
  <c r="Q923" i="1" s="1"/>
  <c r="Q994" i="1"/>
  <c r="T994" i="1" s="1"/>
  <c r="M995" i="1"/>
  <c r="O995" i="1" s="1"/>
  <c r="Q995" i="1" s="1"/>
  <c r="R995" i="1" s="1"/>
  <c r="Q1001" i="1"/>
  <c r="T1001" i="1" s="1"/>
  <c r="Q1011" i="1"/>
  <c r="T1011" i="1" s="1"/>
  <c r="M1012" i="1"/>
  <c r="O1012" i="1" s="1"/>
  <c r="Q1012" i="1" s="1"/>
  <c r="J1046" i="1"/>
  <c r="J1054" i="1"/>
  <c r="J1062" i="1"/>
  <c r="M1104" i="1"/>
  <c r="O1104" i="1" s="1"/>
  <c r="Q1104" i="1" s="1"/>
  <c r="R1104" i="1" s="1"/>
  <c r="M1130" i="1"/>
  <c r="O1130" i="1" s="1"/>
  <c r="Q1130" i="1" s="1"/>
  <c r="S1130" i="1" s="1"/>
  <c r="J1244" i="1"/>
  <c r="K1244" i="1"/>
  <c r="M1244" i="1" s="1"/>
  <c r="O1244" i="1" s="1"/>
  <c r="Q1244" i="1" s="1"/>
  <c r="R1244" i="1" s="1"/>
  <c r="K1687" i="1"/>
  <c r="M1687" i="1" s="1"/>
  <c r="O1687" i="1" s="1"/>
  <c r="Q1687" i="1" s="1"/>
  <c r="J1687" i="1"/>
  <c r="M846" i="1"/>
  <c r="O846" i="1" s="1"/>
  <c r="Q846" i="1" s="1"/>
  <c r="J849" i="1"/>
  <c r="M858" i="1"/>
  <c r="O858" i="1" s="1"/>
  <c r="Q858" i="1" s="1"/>
  <c r="R858" i="1" s="1"/>
  <c r="M864" i="1"/>
  <c r="O864" i="1" s="1"/>
  <c r="Q864" i="1" s="1"/>
  <c r="M869" i="1"/>
  <c r="O869" i="1" s="1"/>
  <c r="Q869" i="1" s="1"/>
  <c r="M890" i="1"/>
  <c r="O890" i="1" s="1"/>
  <c r="Q890" i="1" s="1"/>
  <c r="R890" i="1" s="1"/>
  <c r="M981" i="1"/>
  <c r="O981" i="1" s="1"/>
  <c r="Q981" i="1" s="1"/>
  <c r="J1045" i="1"/>
  <c r="J1053" i="1"/>
  <c r="J1061" i="1"/>
  <c r="J1069" i="1"/>
  <c r="M1071" i="1"/>
  <c r="O1071" i="1" s="1"/>
  <c r="Q1071" i="1" s="1"/>
  <c r="M1074" i="1"/>
  <c r="O1074" i="1" s="1"/>
  <c r="Q1074" i="1" s="1"/>
  <c r="T1074" i="1" s="1"/>
  <c r="J1089" i="1"/>
  <c r="M1157" i="1"/>
  <c r="O1157" i="1" s="1"/>
  <c r="Q1157" i="1" s="1"/>
  <c r="K1266" i="1"/>
  <c r="M1266" i="1" s="1"/>
  <c r="O1266" i="1" s="1"/>
  <c r="Q1266" i="1" s="1"/>
  <c r="S1266" i="1" s="1"/>
  <c r="J1266" i="1"/>
  <c r="J843" i="1"/>
  <c r="M845" i="1"/>
  <c r="O845" i="1" s="1"/>
  <c r="Q845" i="1" s="1"/>
  <c r="J865" i="1"/>
  <c r="J867" i="1"/>
  <c r="M868" i="1"/>
  <c r="O868" i="1" s="1"/>
  <c r="Q868" i="1" s="1"/>
  <c r="K891" i="1"/>
  <c r="M891" i="1" s="1"/>
  <c r="O891" i="1" s="1"/>
  <c r="Q891" i="1" s="1"/>
  <c r="J899" i="1"/>
  <c r="J907" i="1"/>
  <c r="M986" i="1"/>
  <c r="O986" i="1" s="1"/>
  <c r="Q986" i="1" s="1"/>
  <c r="K987" i="1"/>
  <c r="M987" i="1" s="1"/>
  <c r="O987" i="1" s="1"/>
  <c r="Q987" i="1" s="1"/>
  <c r="M993" i="1"/>
  <c r="O993" i="1" s="1"/>
  <c r="Q993" i="1" s="1"/>
  <c r="R993" i="1" s="1"/>
  <c r="J1004" i="1"/>
  <c r="M1015" i="1"/>
  <c r="O1015" i="1" s="1"/>
  <c r="Q1015" i="1" s="1"/>
  <c r="K1016" i="1"/>
  <c r="M1016" i="1" s="1"/>
  <c r="O1016" i="1" s="1"/>
  <c r="Q1016" i="1" s="1"/>
  <c r="J1020" i="1"/>
  <c r="K1022" i="1"/>
  <c r="M1022" i="1" s="1"/>
  <c r="O1022" i="1" s="1"/>
  <c r="Q1022" i="1" s="1"/>
  <c r="J1044" i="1"/>
  <c r="J1052" i="1"/>
  <c r="J1060" i="1"/>
  <c r="J1068" i="1"/>
  <c r="J1088" i="1"/>
  <c r="J1096" i="1"/>
  <c r="J1097" i="1"/>
  <c r="K1100" i="1"/>
  <c r="M1100" i="1" s="1"/>
  <c r="O1100" i="1" s="1"/>
  <c r="Q1100" i="1" s="1"/>
  <c r="J1112" i="1"/>
  <c r="J1113" i="1"/>
  <c r="K1116" i="1"/>
  <c r="M1116" i="1" s="1"/>
  <c r="O1116" i="1" s="1"/>
  <c r="Q1116" i="1" s="1"/>
  <c r="J1124" i="1"/>
  <c r="J1126" i="1"/>
  <c r="J1136" i="1"/>
  <c r="J1139" i="1"/>
  <c r="J1140" i="1"/>
  <c r="J1141" i="1"/>
  <c r="J1142" i="1"/>
  <c r="K1143" i="1"/>
  <c r="M1143" i="1" s="1"/>
  <c r="O1143" i="1" s="1"/>
  <c r="Q1143" i="1" s="1"/>
  <c r="J1161" i="1"/>
  <c r="K1161" i="1"/>
  <c r="M1161" i="1" s="1"/>
  <c r="O1161" i="1" s="1"/>
  <c r="Q1161" i="1" s="1"/>
  <c r="M1169" i="1"/>
  <c r="O1169" i="1" s="1"/>
  <c r="Q1169" i="1" s="1"/>
  <c r="R1169" i="1" s="1"/>
  <c r="M1264" i="1"/>
  <c r="O1264" i="1" s="1"/>
  <c r="Q1264" i="1" s="1"/>
  <c r="S1264" i="1" s="1"/>
  <c r="O1333" i="1"/>
  <c r="Q1333" i="1" s="1"/>
  <c r="T1333" i="1" s="1"/>
  <c r="M1366" i="1"/>
  <c r="O1366" i="1" s="1"/>
  <c r="Q1366" i="1" s="1"/>
  <c r="M1080" i="1"/>
  <c r="O1080" i="1" s="1"/>
  <c r="Q1080" i="1" s="1"/>
  <c r="K1160" i="1"/>
  <c r="M1160" i="1" s="1"/>
  <c r="O1160" i="1" s="1"/>
  <c r="Q1160" i="1" s="1"/>
  <c r="T1160" i="1" s="1"/>
  <c r="J1160" i="1"/>
  <c r="M1290" i="1"/>
  <c r="O1290" i="1" s="1"/>
  <c r="Q1290" i="1" s="1"/>
  <c r="M1306" i="1"/>
  <c r="O1306" i="1" s="1"/>
  <c r="Q1306" i="1" s="1"/>
  <c r="K843" i="1"/>
  <c r="M843" i="1" s="1"/>
  <c r="O843" i="1" s="1"/>
  <c r="Q843" i="1" s="1"/>
  <c r="J844" i="1"/>
  <c r="J845" i="1"/>
  <c r="M854" i="1"/>
  <c r="O854" i="1" s="1"/>
  <c r="Q854" i="1" s="1"/>
  <c r="J857" i="1"/>
  <c r="K867" i="1"/>
  <c r="M867" i="1" s="1"/>
  <c r="O867" i="1" s="1"/>
  <c r="Q867" i="1" s="1"/>
  <c r="M870" i="1"/>
  <c r="O870" i="1" s="1"/>
  <c r="M872" i="1"/>
  <c r="O872" i="1" s="1"/>
  <c r="Q872" i="1" s="1"/>
  <c r="T872" i="1" s="1"/>
  <c r="M877" i="1"/>
  <c r="O877" i="1" s="1"/>
  <c r="Q877" i="1" s="1"/>
  <c r="T877" i="1" s="1"/>
  <c r="J914" i="1"/>
  <c r="J915" i="1"/>
  <c r="J992" i="1"/>
  <c r="K1004" i="1"/>
  <c r="M1004" i="1" s="1"/>
  <c r="O1004" i="1" s="1"/>
  <c r="Q1004" i="1" s="1"/>
  <c r="Q1019" i="1"/>
  <c r="K1020" i="1"/>
  <c r="M1020" i="1" s="1"/>
  <c r="O1020" i="1" s="1"/>
  <c r="Q1020" i="1" s="1"/>
  <c r="T1020" i="1" s="1"/>
  <c r="J1050" i="1"/>
  <c r="J1058" i="1"/>
  <c r="J1066" i="1"/>
  <c r="M1096" i="1"/>
  <c r="O1096" i="1" s="1"/>
  <c r="Q1096" i="1" s="1"/>
  <c r="R1096" i="1" s="1"/>
  <c r="M1112" i="1"/>
  <c r="O1112" i="1" s="1"/>
  <c r="Q1112" i="1" s="1"/>
  <c r="M1124" i="1"/>
  <c r="O1124" i="1" s="1"/>
  <c r="Q1124" i="1" s="1"/>
  <c r="M1136" i="1"/>
  <c r="O1136" i="1" s="1"/>
  <c r="Q1136" i="1" s="1"/>
  <c r="M1173" i="1"/>
  <c r="O1173" i="1" s="1"/>
  <c r="Q1173" i="1" s="1"/>
  <c r="T1173" i="1" s="1"/>
  <c r="K1182" i="1"/>
  <c r="M1182" i="1" s="1"/>
  <c r="O1182" i="1" s="1"/>
  <c r="Q1182" i="1" s="1"/>
  <c r="T1182" i="1" s="1"/>
  <c r="J1182" i="1"/>
  <c r="J1236" i="1"/>
  <c r="K1236" i="1"/>
  <c r="M1236" i="1" s="1"/>
  <c r="O1236" i="1" s="1"/>
  <c r="Q1236" i="1" s="1"/>
  <c r="R1236" i="1" s="1"/>
  <c r="R1252" i="1"/>
  <c r="T1252" i="1"/>
  <c r="K1261" i="1"/>
  <c r="M1261" i="1" s="1"/>
  <c r="O1261" i="1" s="1"/>
  <c r="Q1261" i="1" s="1"/>
  <c r="J1261" i="1"/>
  <c r="K1435" i="1"/>
  <c r="M1435" i="1" s="1"/>
  <c r="O1435" i="1" s="1"/>
  <c r="Q1435" i="1" s="1"/>
  <c r="J1435" i="1"/>
  <c r="O853" i="1"/>
  <c r="Q853" i="1" s="1"/>
  <c r="J875" i="1"/>
  <c r="M876" i="1"/>
  <c r="O876" i="1" s="1"/>
  <c r="Q876" i="1" s="1"/>
  <c r="S876" i="1" s="1"/>
  <c r="J904" i="1"/>
  <c r="J912" i="1"/>
  <c r="J916" i="1"/>
  <c r="O946" i="1"/>
  <c r="Q946" i="1" s="1"/>
  <c r="O950" i="1"/>
  <c r="Q950" i="1" s="1"/>
  <c r="O954" i="1"/>
  <c r="Q954" i="1" s="1"/>
  <c r="R954" i="1" s="1"/>
  <c r="O958" i="1"/>
  <c r="Q958" i="1" s="1"/>
  <c r="O966" i="1"/>
  <c r="Q966" i="1" s="1"/>
  <c r="O970" i="1"/>
  <c r="Q970" i="1" s="1"/>
  <c r="T970" i="1" s="1"/>
  <c r="O978" i="1"/>
  <c r="Q978" i="1" s="1"/>
  <c r="M990" i="1"/>
  <c r="O990" i="1" s="1"/>
  <c r="Q990" i="1" s="1"/>
  <c r="K991" i="1"/>
  <c r="M991" i="1" s="1"/>
  <c r="O991" i="1" s="1"/>
  <c r="Q991" i="1" s="1"/>
  <c r="M997" i="1"/>
  <c r="O997" i="1" s="1"/>
  <c r="Q997" i="1" s="1"/>
  <c r="O1013" i="1"/>
  <c r="Q1013" i="1" s="1"/>
  <c r="K1014" i="1"/>
  <c r="M1014" i="1" s="1"/>
  <c r="O1014" i="1" s="1"/>
  <c r="Q1014" i="1" s="1"/>
  <c r="J1049" i="1"/>
  <c r="J1057" i="1"/>
  <c r="J1065" i="1"/>
  <c r="M1078" i="1"/>
  <c r="O1078" i="1" s="1"/>
  <c r="Q1078" i="1" s="1"/>
  <c r="K1110" i="1"/>
  <c r="M1110" i="1" s="1"/>
  <c r="O1110" i="1" s="1"/>
  <c r="Q1110" i="1" s="1"/>
  <c r="J1122" i="1"/>
  <c r="K1122" i="1"/>
  <c r="M1122" i="1" s="1"/>
  <c r="O1122" i="1" s="1"/>
  <c r="Q1122" i="1" s="1"/>
  <c r="K1135" i="1"/>
  <c r="M1135" i="1" s="1"/>
  <c r="O1135" i="1" s="1"/>
  <c r="Q1135" i="1" s="1"/>
  <c r="T1135" i="1" s="1"/>
  <c r="J1260" i="1"/>
  <c r="J1304" i="1"/>
  <c r="K1304" i="1"/>
  <c r="M1304" i="1" s="1"/>
  <c r="O1304" i="1" s="1"/>
  <c r="Q1304" i="1" s="1"/>
  <c r="K1318" i="1"/>
  <c r="M1318" i="1" s="1"/>
  <c r="O1318" i="1" s="1"/>
  <c r="Q1318" i="1" s="1"/>
  <c r="R1318" i="1" s="1"/>
  <c r="J1318" i="1"/>
  <c r="K1423" i="1"/>
  <c r="J1423" i="1"/>
  <c r="M850" i="1"/>
  <c r="O850" i="1" s="1"/>
  <c r="Q850" i="1" s="1"/>
  <c r="T850" i="1" s="1"/>
  <c r="J881" i="1"/>
  <c r="M885" i="1"/>
  <c r="O885" i="1" s="1"/>
  <c r="Q885" i="1" s="1"/>
  <c r="T885" i="1" s="1"/>
  <c r="J903" i="1"/>
  <c r="J911" i="1"/>
  <c r="M915" i="1"/>
  <c r="O915" i="1" s="1"/>
  <c r="Q915" i="1" s="1"/>
  <c r="S915" i="1" s="1"/>
  <c r="J917" i="1"/>
  <c r="J918" i="1"/>
  <c r="J919" i="1"/>
  <c r="J920" i="1"/>
  <c r="J921" i="1"/>
  <c r="J922" i="1"/>
  <c r="J923" i="1"/>
  <c r="J995" i="1"/>
  <c r="M1002" i="1"/>
  <c r="O1002" i="1" s="1"/>
  <c r="Q1002" i="1" s="1"/>
  <c r="S1002" i="1" s="1"/>
  <c r="M1007" i="1"/>
  <c r="O1007" i="1" s="1"/>
  <c r="Q1007" i="1" s="1"/>
  <c r="K1008" i="1"/>
  <c r="M1008" i="1" s="1"/>
  <c r="O1008" i="1" s="1"/>
  <c r="Q1008" i="1" s="1"/>
  <c r="J1012" i="1"/>
  <c r="J1048" i="1"/>
  <c r="J1056" i="1"/>
  <c r="J1084" i="1"/>
  <c r="J1092" i="1"/>
  <c r="J1104" i="1"/>
  <c r="J1105" i="1"/>
  <c r="K1108" i="1"/>
  <c r="M1108" i="1" s="1"/>
  <c r="O1108" i="1" s="1"/>
  <c r="Q1108" i="1" s="1"/>
  <c r="J1130" i="1"/>
  <c r="K1134" i="1"/>
  <c r="M1134" i="1" s="1"/>
  <c r="O1134" i="1" s="1"/>
  <c r="Q1134" i="1" s="1"/>
  <c r="T1134" i="1" s="1"/>
  <c r="J1152" i="1"/>
  <c r="M1177" i="1"/>
  <c r="O1177" i="1" s="1"/>
  <c r="Q1177" i="1" s="1"/>
  <c r="M1195" i="1"/>
  <c r="O1195" i="1" s="1"/>
  <c r="Q1195" i="1" s="1"/>
  <c r="J1303" i="1"/>
  <c r="K1303" i="1"/>
  <c r="K1317" i="1"/>
  <c r="J1317" i="1"/>
  <c r="K1350" i="1"/>
  <c r="M1350" i="1" s="1"/>
  <c r="O1350" i="1" s="1"/>
  <c r="Q1350" i="1" s="1"/>
  <c r="S1350" i="1" s="1"/>
  <c r="J1350" i="1"/>
  <c r="M1356" i="1"/>
  <c r="O1356" i="1" s="1"/>
  <c r="Q1356" i="1" s="1"/>
  <c r="M1385" i="1"/>
  <c r="O1385" i="1" s="1"/>
  <c r="Q1385" i="1" s="1"/>
  <c r="J1194" i="1"/>
  <c r="M1226" i="1"/>
  <c r="O1226" i="1" s="1"/>
  <c r="Q1226" i="1" s="1"/>
  <c r="M1231" i="1"/>
  <c r="O1231" i="1" s="1"/>
  <c r="L1253" i="1"/>
  <c r="M1253" i="1" s="1"/>
  <c r="O1253" i="1" s="1"/>
  <c r="Q1253" i="1" s="1"/>
  <c r="T1253" i="1" s="1"/>
  <c r="L1259" i="1"/>
  <c r="M1259" i="1" s="1"/>
  <c r="O1259" i="1" s="1"/>
  <c r="Q1259" i="1" s="1"/>
  <c r="J1298" i="1"/>
  <c r="M1299" i="1"/>
  <c r="O1299" i="1" s="1"/>
  <c r="Q1299" i="1" s="1"/>
  <c r="M1321" i="1"/>
  <c r="O1321" i="1" s="1"/>
  <c r="Q1321" i="1" s="1"/>
  <c r="J1329" i="1"/>
  <c r="J1348" i="1"/>
  <c r="M1349" i="1"/>
  <c r="O1349" i="1" s="1"/>
  <c r="Q1349" i="1" s="1"/>
  <c r="T1349" i="1" s="1"/>
  <c r="M1351" i="1"/>
  <c r="O1351" i="1" s="1"/>
  <c r="Q1351" i="1" s="1"/>
  <c r="R1351" i="1" s="1"/>
  <c r="J1353" i="1"/>
  <c r="L1362" i="1"/>
  <c r="M1362" i="1" s="1"/>
  <c r="O1362" i="1" s="1"/>
  <c r="Q1362" i="1" s="1"/>
  <c r="M1376" i="1"/>
  <c r="O1376" i="1" s="1"/>
  <c r="Q1376" i="1" s="1"/>
  <c r="M1380" i="1"/>
  <c r="O1380" i="1" s="1"/>
  <c r="Q1380" i="1" s="1"/>
  <c r="K1384" i="1"/>
  <c r="M1384" i="1" s="1"/>
  <c r="O1384" i="1" s="1"/>
  <c r="Q1384" i="1" s="1"/>
  <c r="T1384" i="1" s="1"/>
  <c r="J1384" i="1"/>
  <c r="J1441" i="1"/>
  <c r="L1442" i="1"/>
  <c r="M1442" i="1" s="1"/>
  <c r="O1442" i="1" s="1"/>
  <c r="Q1442" i="1" s="1"/>
  <c r="J1442" i="1"/>
  <c r="M1449" i="1"/>
  <c r="O1449" i="1" s="1"/>
  <c r="Q1449" i="1" s="1"/>
  <c r="M1462" i="1"/>
  <c r="O1462" i="1" s="1"/>
  <c r="Q1462" i="1" s="1"/>
  <c r="M1477" i="1"/>
  <c r="O1477" i="1" s="1"/>
  <c r="Q1477" i="1" s="1"/>
  <c r="K1497" i="1"/>
  <c r="M1497" i="1" s="1"/>
  <c r="O1497" i="1" s="1"/>
  <c r="Q1497" i="1" s="1"/>
  <c r="T1497" i="1" s="1"/>
  <c r="J1497" i="1"/>
  <c r="O1533" i="1"/>
  <c r="Q1533" i="1" s="1"/>
  <c r="T1533" i="1" s="1"/>
  <c r="K1560" i="1"/>
  <c r="M1560" i="1" s="1"/>
  <c r="O1560" i="1" s="1"/>
  <c r="Q1560" i="1" s="1"/>
  <c r="J1560" i="1"/>
  <c r="M1629" i="1"/>
  <c r="O1629" i="1" s="1"/>
  <c r="Q1629" i="1" s="1"/>
  <c r="K1679" i="1"/>
  <c r="M1679" i="1" s="1"/>
  <c r="O1679" i="1" s="1"/>
  <c r="Q1679" i="1" s="1"/>
  <c r="J1679" i="1"/>
  <c r="J1686" i="1"/>
  <c r="L1694" i="1"/>
  <c r="M1694" i="1" s="1"/>
  <c r="O1694" i="1" s="1"/>
  <c r="Q1694" i="1" s="1"/>
  <c r="J1694" i="1"/>
  <c r="J1157" i="1"/>
  <c r="J1164" i="1"/>
  <c r="M1188" i="1"/>
  <c r="O1188" i="1" s="1"/>
  <c r="Q1188" i="1" s="1"/>
  <c r="J1204" i="1"/>
  <c r="M1220" i="1"/>
  <c r="O1220" i="1" s="1"/>
  <c r="Q1220" i="1" s="1"/>
  <c r="M1225" i="1"/>
  <c r="O1225" i="1" s="1"/>
  <c r="Q1225" i="1" s="1"/>
  <c r="T1225" i="1" s="1"/>
  <c r="M1254" i="1"/>
  <c r="O1254" i="1" s="1"/>
  <c r="Q1254" i="1" s="1"/>
  <c r="M1260" i="1"/>
  <c r="O1260" i="1" s="1"/>
  <c r="Q1260" i="1" s="1"/>
  <c r="S1260" i="1" s="1"/>
  <c r="M1271" i="1"/>
  <c r="O1271" i="1" s="1"/>
  <c r="Q1271" i="1" s="1"/>
  <c r="S1271" i="1" s="1"/>
  <c r="M1292" i="1"/>
  <c r="O1292" i="1" s="1"/>
  <c r="Q1292" i="1" s="1"/>
  <c r="M1294" i="1"/>
  <c r="O1294" i="1" s="1"/>
  <c r="Q1294" i="1" s="1"/>
  <c r="J1295" i="1"/>
  <c r="J1296" i="1"/>
  <c r="M1297" i="1"/>
  <c r="O1297" i="1" s="1"/>
  <c r="Q1297" i="1" s="1"/>
  <c r="S1297" i="1" s="1"/>
  <c r="M1323" i="1"/>
  <c r="O1323" i="1" s="1"/>
  <c r="Q1323" i="1" s="1"/>
  <c r="T1323" i="1" s="1"/>
  <c r="M1337" i="1"/>
  <c r="O1337" i="1" s="1"/>
  <c r="Q1337" i="1" s="1"/>
  <c r="T1337" i="1" s="1"/>
  <c r="M1344" i="1"/>
  <c r="O1344" i="1" s="1"/>
  <c r="Q1344" i="1" s="1"/>
  <c r="T1344" i="1" s="1"/>
  <c r="M1347" i="1"/>
  <c r="O1347" i="1" s="1"/>
  <c r="Q1347" i="1" s="1"/>
  <c r="M1354" i="1"/>
  <c r="O1354" i="1" s="1"/>
  <c r="Q1354" i="1" s="1"/>
  <c r="M1440" i="1"/>
  <c r="O1440" i="1" s="1"/>
  <c r="Q1440" i="1" s="1"/>
  <c r="Q1516" i="1"/>
  <c r="O1525" i="1"/>
  <c r="Q1525" i="1" s="1"/>
  <c r="S1525" i="1" s="1"/>
  <c r="K1538" i="1"/>
  <c r="M1538" i="1" s="1"/>
  <c r="O1538" i="1" s="1"/>
  <c r="Q1538" i="1" s="1"/>
  <c r="J1538" i="1"/>
  <c r="K1671" i="1"/>
  <c r="M1671" i="1" s="1"/>
  <c r="O1671" i="1" s="1"/>
  <c r="Q1671" i="1" s="1"/>
  <c r="J1671" i="1"/>
  <c r="M1158" i="1"/>
  <c r="O1158" i="1" s="1"/>
  <c r="Q1158" i="1" s="1"/>
  <c r="J1159" i="1"/>
  <c r="M1165" i="1"/>
  <c r="O1165" i="1" s="1"/>
  <c r="Q1165" i="1" s="1"/>
  <c r="J1172" i="1"/>
  <c r="O1181" i="1"/>
  <c r="Q1181" i="1" s="1"/>
  <c r="S1181" i="1" s="1"/>
  <c r="M1186" i="1"/>
  <c r="O1186" i="1" s="1"/>
  <c r="Q1186" i="1" s="1"/>
  <c r="T1186" i="1" s="1"/>
  <c r="J1198" i="1"/>
  <c r="M1219" i="1"/>
  <c r="O1219" i="1" s="1"/>
  <c r="Q1219" i="1" s="1"/>
  <c r="M1230" i="1"/>
  <c r="O1230" i="1" s="1"/>
  <c r="Q1230" i="1" s="1"/>
  <c r="M1235" i="1"/>
  <c r="O1235" i="1" s="1"/>
  <c r="Q1235" i="1" s="1"/>
  <c r="S1235" i="1" s="1"/>
  <c r="J1241" i="1"/>
  <c r="J1249" i="1"/>
  <c r="J1268" i="1"/>
  <c r="M1269" i="1"/>
  <c r="O1269" i="1" s="1"/>
  <c r="J1287" i="1"/>
  <c r="J1288" i="1"/>
  <c r="M1289" i="1"/>
  <c r="O1289" i="1" s="1"/>
  <c r="Q1289" i="1" s="1"/>
  <c r="M1291" i="1"/>
  <c r="O1291" i="1" s="1"/>
  <c r="Q1291" i="1" s="1"/>
  <c r="S1291" i="1" s="1"/>
  <c r="J1293" i="1"/>
  <c r="M1298" i="1"/>
  <c r="O1298" i="1" s="1"/>
  <c r="Q1298" i="1" s="1"/>
  <c r="T1298" i="1" s="1"/>
  <c r="M1315" i="1"/>
  <c r="O1315" i="1" s="1"/>
  <c r="Q1315" i="1" s="1"/>
  <c r="S1315" i="1" s="1"/>
  <c r="M1325" i="1"/>
  <c r="O1325" i="1" s="1"/>
  <c r="Q1325" i="1" s="1"/>
  <c r="J1340" i="1"/>
  <c r="M1341" i="1"/>
  <c r="O1341" i="1" s="1"/>
  <c r="Q1341" i="1" s="1"/>
  <c r="M1343" i="1"/>
  <c r="O1343" i="1" s="1"/>
  <c r="Q1343" i="1" s="1"/>
  <c r="J1346" i="1"/>
  <c r="M1348" i="1"/>
  <c r="O1348" i="1" s="1"/>
  <c r="Q1348" i="1" s="1"/>
  <c r="S1348" i="1" s="1"/>
  <c r="M1369" i="1"/>
  <c r="O1369" i="1" s="1"/>
  <c r="Q1369" i="1" s="1"/>
  <c r="T1369" i="1" s="1"/>
  <c r="J1372" i="1"/>
  <c r="M1373" i="1"/>
  <c r="O1373" i="1" s="1"/>
  <c r="Q1373" i="1" s="1"/>
  <c r="M1375" i="1"/>
  <c r="O1375" i="1" s="1"/>
  <c r="Q1375" i="1" s="1"/>
  <c r="O1378" i="1"/>
  <c r="Q1378" i="1" s="1"/>
  <c r="J1427" i="1"/>
  <c r="M1434" i="1"/>
  <c r="O1434" i="1" s="1"/>
  <c r="Q1434" i="1" s="1"/>
  <c r="M1441" i="1"/>
  <c r="O1441" i="1" s="1"/>
  <c r="Q1441" i="1" s="1"/>
  <c r="S1441" i="1" s="1"/>
  <c r="J1466" i="1"/>
  <c r="J1473" i="1"/>
  <c r="O1517" i="1"/>
  <c r="Q1517" i="1" s="1"/>
  <c r="K1530" i="1"/>
  <c r="M1530" i="1" s="1"/>
  <c r="O1530" i="1" s="1"/>
  <c r="Q1530" i="1" s="1"/>
  <c r="J1530" i="1"/>
  <c r="J1537" i="1"/>
  <c r="K1542" i="1"/>
  <c r="M1542" i="1" s="1"/>
  <c r="O1542" i="1" s="1"/>
  <c r="Q1542" i="1" s="1"/>
  <c r="J1542" i="1"/>
  <c r="K1559" i="1"/>
  <c r="M1559" i="1" s="1"/>
  <c r="O1559" i="1" s="1"/>
  <c r="Q1559" i="1" s="1"/>
  <c r="S1559" i="1" s="1"/>
  <c r="J1559" i="1"/>
  <c r="K1563" i="1"/>
  <c r="M1563" i="1" s="1"/>
  <c r="O1563" i="1" s="1"/>
  <c r="Q1563" i="1" s="1"/>
  <c r="J1563" i="1"/>
  <c r="J1628" i="1"/>
  <c r="K1628" i="1"/>
  <c r="M1628" i="1" s="1"/>
  <c r="O1628" i="1" s="1"/>
  <c r="Q1628" i="1" s="1"/>
  <c r="M1640" i="1"/>
  <c r="O1640" i="1" s="1"/>
  <c r="Q1640" i="1" s="1"/>
  <c r="M1250" i="1"/>
  <c r="O1250" i="1" s="1"/>
  <c r="Q1250" i="1" s="1"/>
  <c r="S1250" i="1" s="1"/>
  <c r="M1256" i="1"/>
  <c r="O1256" i="1" s="1"/>
  <c r="Q1256" i="1" s="1"/>
  <c r="S1256" i="1" s="1"/>
  <c r="M1262" i="1"/>
  <c r="O1262" i="1" s="1"/>
  <c r="Q1262" i="1" s="1"/>
  <c r="S1262" i="1" s="1"/>
  <c r="M1267" i="1"/>
  <c r="O1267" i="1" s="1"/>
  <c r="Q1267" i="1" s="1"/>
  <c r="S1267" i="1" s="1"/>
  <c r="M1296" i="1"/>
  <c r="O1296" i="1" s="1"/>
  <c r="Q1296" i="1" s="1"/>
  <c r="M1346" i="1"/>
  <c r="O1346" i="1" s="1"/>
  <c r="Q1346" i="1" s="1"/>
  <c r="Q1368" i="1"/>
  <c r="Q1371" i="1"/>
  <c r="Q1426" i="1"/>
  <c r="T1426" i="1" s="1"/>
  <c r="Q1472" i="1"/>
  <c r="K1522" i="1"/>
  <c r="M1522" i="1" s="1"/>
  <c r="O1522" i="1" s="1"/>
  <c r="Q1522" i="1" s="1"/>
  <c r="T1522" i="1" s="1"/>
  <c r="J1522" i="1"/>
  <c r="J1639" i="1"/>
  <c r="K1639" i="1"/>
  <c r="M1639" i="1" s="1"/>
  <c r="O1639" i="1" s="1"/>
  <c r="Q1639" i="1" s="1"/>
  <c r="J1655" i="1"/>
  <c r="K1655" i="1"/>
  <c r="M1655" i="1" s="1"/>
  <c r="O1655" i="1" s="1"/>
  <c r="Q1655" i="1" s="1"/>
  <c r="T1655" i="1" s="1"/>
  <c r="M1678" i="1"/>
  <c r="O1678" i="1" s="1"/>
  <c r="Q1678" i="1" s="1"/>
  <c r="R1678" i="1" s="1"/>
  <c r="J1119" i="1"/>
  <c r="J1158" i="1"/>
  <c r="K1159" i="1"/>
  <c r="M1159" i="1" s="1"/>
  <c r="O1159" i="1" s="1"/>
  <c r="Q1159" i="1" s="1"/>
  <c r="M1162" i="1"/>
  <c r="O1162" i="1" s="1"/>
  <c r="Q1162" i="1" s="1"/>
  <c r="J1171" i="1"/>
  <c r="J1186" i="1"/>
  <c r="J1202" i="1"/>
  <c r="M1218" i="1"/>
  <c r="O1218" i="1" s="1"/>
  <c r="Q1218" i="1" s="1"/>
  <c r="R1218" i="1" s="1"/>
  <c r="M1223" i="1"/>
  <c r="O1223" i="1" s="1"/>
  <c r="Q1223" i="1" s="1"/>
  <c r="T1223" i="1" s="1"/>
  <c r="K1241" i="1"/>
  <c r="K1249" i="1"/>
  <c r="J1252" i="1"/>
  <c r="J1257" i="1"/>
  <c r="J1263" i="1"/>
  <c r="K1268" i="1"/>
  <c r="M1268" i="1" s="1"/>
  <c r="O1268" i="1" s="1"/>
  <c r="Q1268" i="1" s="1"/>
  <c r="K1287" i="1"/>
  <c r="M1287" i="1" s="1"/>
  <c r="O1287" i="1" s="1"/>
  <c r="Q1287" i="1" s="1"/>
  <c r="K1288" i="1"/>
  <c r="M1288" i="1" s="1"/>
  <c r="O1288" i="1" s="1"/>
  <c r="Q1288" i="1" s="1"/>
  <c r="T1288" i="1" s="1"/>
  <c r="J1311" i="1"/>
  <c r="J1312" i="1"/>
  <c r="J1313" i="1"/>
  <c r="J1314" i="1"/>
  <c r="J1334" i="1"/>
  <c r="K1340" i="1"/>
  <c r="M1340" i="1" s="1"/>
  <c r="O1340" i="1" s="1"/>
  <c r="Q1340" i="1" s="1"/>
  <c r="M1361" i="1"/>
  <c r="O1361" i="1" s="1"/>
  <c r="Q1361" i="1" s="1"/>
  <c r="T1361" i="1" s="1"/>
  <c r="J1364" i="1"/>
  <c r="M1365" i="1"/>
  <c r="O1365" i="1" s="1"/>
  <c r="Q1365" i="1" s="1"/>
  <c r="M1367" i="1"/>
  <c r="O1367" i="1" s="1"/>
  <c r="Q1367" i="1" s="1"/>
  <c r="J1369" i="1"/>
  <c r="K1372" i="1"/>
  <c r="M1372" i="1" s="1"/>
  <c r="O1372" i="1" s="1"/>
  <c r="Q1372" i="1" s="1"/>
  <c r="M1425" i="1"/>
  <c r="O1425" i="1" s="1"/>
  <c r="Q1425" i="1" s="1"/>
  <c r="R1425" i="1" s="1"/>
  <c r="M1437" i="1"/>
  <c r="O1437" i="1" s="1"/>
  <c r="Q1437" i="1" s="1"/>
  <c r="J1439" i="1"/>
  <c r="K1514" i="1"/>
  <c r="M1514" i="1" s="1"/>
  <c r="O1514" i="1" s="1"/>
  <c r="Q1514" i="1" s="1"/>
  <c r="T1514" i="1" s="1"/>
  <c r="J1514" i="1"/>
  <c r="J1521" i="1"/>
  <c r="M1537" i="1"/>
  <c r="O1537" i="1" s="1"/>
  <c r="Q1537" i="1" s="1"/>
  <c r="K1558" i="1"/>
  <c r="J1558" i="1"/>
  <c r="K1562" i="1"/>
  <c r="J1562" i="1"/>
  <c r="Q1689" i="1"/>
  <c r="S1689" i="1" s="1"/>
  <c r="K1240" i="1"/>
  <c r="M1240" i="1" s="1"/>
  <c r="O1240" i="1" s="1"/>
  <c r="Q1240" i="1" s="1"/>
  <c r="K1248" i="1"/>
  <c r="M1248" i="1" s="1"/>
  <c r="O1248" i="1" s="1"/>
  <c r="Q1248" i="1" s="1"/>
  <c r="J1258" i="1"/>
  <c r="J1264" i="1"/>
  <c r="O1274" i="1"/>
  <c r="Q1274" i="1" s="1"/>
  <c r="J1275" i="1"/>
  <c r="J1277" i="1"/>
  <c r="J1279" i="1"/>
  <c r="J1281" i="1"/>
  <c r="J1283" i="1"/>
  <c r="J1285" i="1"/>
  <c r="M1308" i="1"/>
  <c r="O1308" i="1" s="1"/>
  <c r="Q1308" i="1" s="1"/>
  <c r="M1360" i="1"/>
  <c r="O1360" i="1" s="1"/>
  <c r="Q1360" i="1" s="1"/>
  <c r="T1360" i="1" s="1"/>
  <c r="M1363" i="1"/>
  <c r="O1363" i="1" s="1"/>
  <c r="Q1363" i="1" s="1"/>
  <c r="T1363" i="1" s="1"/>
  <c r="J1366" i="1"/>
  <c r="O1438" i="1"/>
  <c r="Q1438" i="1" s="1"/>
  <c r="J1450" i="1"/>
  <c r="K1540" i="1"/>
  <c r="M1540" i="1" s="1"/>
  <c r="O1540" i="1" s="1"/>
  <c r="Q1540" i="1" s="1"/>
  <c r="J1540" i="1"/>
  <c r="J1168" i="1"/>
  <c r="J1176" i="1"/>
  <c r="O1184" i="1"/>
  <c r="Q1184" i="1" s="1"/>
  <c r="J1190" i="1"/>
  <c r="M1191" i="1"/>
  <c r="O1191" i="1" s="1"/>
  <c r="Q1191" i="1" s="1"/>
  <c r="T1191" i="1" s="1"/>
  <c r="M1222" i="1"/>
  <c r="O1222" i="1" s="1"/>
  <c r="Q1222" i="1" s="1"/>
  <c r="M1227" i="1"/>
  <c r="O1227" i="1" s="1"/>
  <c r="Q1227" i="1" s="1"/>
  <c r="M1239" i="1"/>
  <c r="O1239" i="1" s="1"/>
  <c r="Q1239" i="1" s="1"/>
  <c r="M1247" i="1"/>
  <c r="O1247" i="1" s="1"/>
  <c r="Q1247" i="1" s="1"/>
  <c r="M1276" i="1"/>
  <c r="O1276" i="1" s="1"/>
  <c r="Q1276" i="1" s="1"/>
  <c r="T1276" i="1" s="1"/>
  <c r="M1278" i="1"/>
  <c r="O1278" i="1" s="1"/>
  <c r="Q1278" i="1" s="1"/>
  <c r="M1280" i="1"/>
  <c r="O1280" i="1" s="1"/>
  <c r="Q1280" i="1" s="1"/>
  <c r="M1282" i="1"/>
  <c r="O1282" i="1" s="1"/>
  <c r="Q1282" i="1" s="1"/>
  <c r="T1282" i="1" s="1"/>
  <c r="M1284" i="1"/>
  <c r="O1284" i="1" s="1"/>
  <c r="Q1284" i="1" s="1"/>
  <c r="M1286" i="1"/>
  <c r="O1286" i="1" s="1"/>
  <c r="Q1286" i="1" s="1"/>
  <c r="J1306" i="1"/>
  <c r="M1307" i="1"/>
  <c r="O1307" i="1" s="1"/>
  <c r="Q1307" i="1" s="1"/>
  <c r="M1329" i="1"/>
  <c r="O1329" i="1" s="1"/>
  <c r="Q1329" i="1" s="1"/>
  <c r="S1329" i="1" s="1"/>
  <c r="J1332" i="1"/>
  <c r="M1353" i="1"/>
  <c r="O1353" i="1" s="1"/>
  <c r="Q1353" i="1" s="1"/>
  <c r="J1356" i="1"/>
  <c r="M1357" i="1"/>
  <c r="O1357" i="1" s="1"/>
  <c r="Q1357" i="1" s="1"/>
  <c r="M1359" i="1"/>
  <c r="O1359" i="1" s="1"/>
  <c r="Q1359" i="1" s="1"/>
  <c r="M1364" i="1"/>
  <c r="O1364" i="1" s="1"/>
  <c r="Q1364" i="1" s="1"/>
  <c r="M1386" i="1"/>
  <c r="O1386" i="1" s="1"/>
  <c r="Q1386" i="1" s="1"/>
  <c r="J1391" i="1"/>
  <c r="L1431" i="1"/>
  <c r="J1431" i="1"/>
  <c r="J1469" i="1"/>
  <c r="J1498" i="1"/>
  <c r="K1498" i="1"/>
  <c r="M1498" i="1" s="1"/>
  <c r="O1498" i="1" s="1"/>
  <c r="Q1498" i="1" s="1"/>
  <c r="M1521" i="1"/>
  <c r="O1521" i="1" s="1"/>
  <c r="Q1521" i="1" s="1"/>
  <c r="K1539" i="1"/>
  <c r="M1539" i="1" s="1"/>
  <c r="O1539" i="1" s="1"/>
  <c r="Q1539" i="1" s="1"/>
  <c r="R1539" i="1" s="1"/>
  <c r="J1539" i="1"/>
  <c r="J1546" i="1"/>
  <c r="K1557" i="1"/>
  <c r="M1557" i="1" s="1"/>
  <c r="O1557" i="1" s="1"/>
  <c r="Q1557" i="1" s="1"/>
  <c r="T1557" i="1" s="1"/>
  <c r="J1557" i="1"/>
  <c r="K1561" i="1"/>
  <c r="M1561" i="1" s="1"/>
  <c r="O1561" i="1" s="1"/>
  <c r="Q1561" i="1" s="1"/>
  <c r="J1561" i="1"/>
  <c r="J1648" i="1"/>
  <c r="K1648" i="1"/>
  <c r="M1648" i="1" s="1"/>
  <c r="O1648" i="1" s="1"/>
  <c r="Q1648" i="1" s="1"/>
  <c r="Q1673" i="1"/>
  <c r="T1673" i="1" s="1"/>
  <c r="O1682" i="1"/>
  <c r="Q1682" i="1" s="1"/>
  <c r="J1383" i="1"/>
  <c r="M1390" i="1"/>
  <c r="O1390" i="1" s="1"/>
  <c r="Q1390" i="1" s="1"/>
  <c r="M1444" i="1"/>
  <c r="O1444" i="1" s="1"/>
  <c r="Q1444" i="1" s="1"/>
  <c r="L1458" i="1"/>
  <c r="M1458" i="1" s="1"/>
  <c r="O1458" i="1" s="1"/>
  <c r="Q1458" i="1" s="1"/>
  <c r="R1458" i="1" s="1"/>
  <c r="L1461" i="1"/>
  <c r="M1461" i="1" s="1"/>
  <c r="O1461" i="1" s="1"/>
  <c r="Q1461" i="1" s="1"/>
  <c r="L1465" i="1"/>
  <c r="M1465" i="1" s="1"/>
  <c r="O1465" i="1" s="1"/>
  <c r="Q1465" i="1" s="1"/>
  <c r="J1468" i="1"/>
  <c r="J1470" i="1"/>
  <c r="M1471" i="1"/>
  <c r="O1471" i="1" s="1"/>
  <c r="Q1471" i="1" s="1"/>
  <c r="S1471" i="1" s="1"/>
  <c r="M1476" i="1"/>
  <c r="O1476" i="1" s="1"/>
  <c r="Q1476" i="1" s="1"/>
  <c r="J1505" i="1"/>
  <c r="J1510" i="1"/>
  <c r="M1541" i="1"/>
  <c r="O1541" i="1" s="1"/>
  <c r="Q1541" i="1" s="1"/>
  <c r="L1545" i="1"/>
  <c r="M1545" i="1" s="1"/>
  <c r="O1545" i="1" s="1"/>
  <c r="Q1545" i="1" s="1"/>
  <c r="M1551" i="1"/>
  <c r="O1551" i="1" s="1"/>
  <c r="Q1551" i="1" s="1"/>
  <c r="S1551" i="1" s="1"/>
  <c r="J1600" i="1"/>
  <c r="J1604" i="1"/>
  <c r="J1608" i="1"/>
  <c r="J1612" i="1"/>
  <c r="J1616" i="1"/>
  <c r="M1622" i="1"/>
  <c r="O1622" i="1" s="1"/>
  <c r="Q1622" i="1" s="1"/>
  <c r="J1647" i="1"/>
  <c r="M1654" i="1"/>
  <c r="O1654" i="1" s="1"/>
  <c r="Q1654" i="1" s="1"/>
  <c r="T1654" i="1" s="1"/>
  <c r="J1662" i="1"/>
  <c r="J1667" i="1"/>
  <c r="M1725" i="1"/>
  <c r="O1725" i="1" s="1"/>
  <c r="Q1725" i="1" s="1"/>
  <c r="M1745" i="1"/>
  <c r="O1745" i="1" s="1"/>
  <c r="Q1745" i="1" s="1"/>
  <c r="J1799" i="1"/>
  <c r="K1799" i="1"/>
  <c r="M1799" i="1" s="1"/>
  <c r="O1799" i="1" s="1"/>
  <c r="Q1799" i="1" s="1"/>
  <c r="S1799" i="1" s="1"/>
  <c r="M1844" i="1"/>
  <c r="O1844" i="1" s="1"/>
  <c r="Q1844" i="1" s="1"/>
  <c r="S1844" i="1" s="1"/>
  <c r="M1848" i="1"/>
  <c r="O1848" i="1" s="1"/>
  <c r="Q1848" i="1" s="1"/>
  <c r="S1848" i="1" s="1"/>
  <c r="M1852" i="1"/>
  <c r="O1852" i="1" s="1"/>
  <c r="Q1852" i="1" s="1"/>
  <c r="M1856" i="1"/>
  <c r="O1856" i="1" s="1"/>
  <c r="Q1856" i="1" s="1"/>
  <c r="Q1876" i="1"/>
  <c r="O1987" i="1"/>
  <c r="Q1987" i="1" s="1"/>
  <c r="M2043" i="1"/>
  <c r="O2043" i="1" s="1"/>
  <c r="Q2043" i="1" s="1"/>
  <c r="M2088" i="1"/>
  <c r="O2088" i="1" s="1"/>
  <c r="Q2088" i="1" s="1"/>
  <c r="R2088" i="1" s="1"/>
  <c r="M1448" i="1"/>
  <c r="O1448" i="1" s="1"/>
  <c r="Q1448" i="1" s="1"/>
  <c r="R1448" i="1" s="1"/>
  <c r="M1466" i="1"/>
  <c r="O1466" i="1" s="1"/>
  <c r="Q1466" i="1" s="1"/>
  <c r="R1466" i="1" s="1"/>
  <c r="M1469" i="1"/>
  <c r="O1469" i="1" s="1"/>
  <c r="Q1469" i="1" s="1"/>
  <c r="M1473" i="1"/>
  <c r="O1473" i="1" s="1"/>
  <c r="Q1473" i="1" s="1"/>
  <c r="M1475" i="1"/>
  <c r="O1475" i="1" s="1"/>
  <c r="Q1475" i="1" s="1"/>
  <c r="O1503" i="1"/>
  <c r="Q1503" i="1" s="1"/>
  <c r="M1546" i="1"/>
  <c r="O1546" i="1" s="1"/>
  <c r="Q1546" i="1" s="1"/>
  <c r="O1550" i="1"/>
  <c r="Q1550" i="1" s="1"/>
  <c r="S1550" i="1" s="1"/>
  <c r="O1638" i="1"/>
  <c r="Q1638" i="1" s="1"/>
  <c r="T1638" i="1" s="1"/>
  <c r="O1660" i="1"/>
  <c r="Q1660" i="1" s="1"/>
  <c r="O1698" i="1"/>
  <c r="Q1698" i="1" s="1"/>
  <c r="Q1703" i="1"/>
  <c r="K1744" i="1"/>
  <c r="M1744" i="1" s="1"/>
  <c r="O1744" i="1" s="1"/>
  <c r="Q1744" i="1" s="1"/>
  <c r="J1744" i="1"/>
  <c r="T2042" i="1"/>
  <c r="S2042" i="1"/>
  <c r="M1433" i="1"/>
  <c r="O1433" i="1" s="1"/>
  <c r="Q1433" i="1" s="1"/>
  <c r="R1433" i="1" s="1"/>
  <c r="J1436" i="1"/>
  <c r="J1445" i="1"/>
  <c r="J1446" i="1"/>
  <c r="M1447" i="1"/>
  <c r="O1447" i="1" s="1"/>
  <c r="Q1447" i="1" s="1"/>
  <c r="J1449" i="1"/>
  <c r="M1452" i="1"/>
  <c r="O1452" i="1" s="1"/>
  <c r="Q1452" i="1" s="1"/>
  <c r="T1452" i="1" s="1"/>
  <c r="M1470" i="1"/>
  <c r="O1470" i="1" s="1"/>
  <c r="Q1470" i="1" s="1"/>
  <c r="R1470" i="1" s="1"/>
  <c r="J1474" i="1"/>
  <c r="J1477" i="1"/>
  <c r="M1478" i="1"/>
  <c r="O1478" i="1" s="1"/>
  <c r="M1496" i="1"/>
  <c r="O1496" i="1" s="1"/>
  <c r="Q1496" i="1" s="1"/>
  <c r="J1502" i="1"/>
  <c r="M1510" i="1"/>
  <c r="O1510" i="1" s="1"/>
  <c r="Q1510" i="1" s="1"/>
  <c r="J1515" i="1"/>
  <c r="J1523" i="1"/>
  <c r="J1531" i="1"/>
  <c r="J1543" i="1"/>
  <c r="J1547" i="1"/>
  <c r="M1549" i="1"/>
  <c r="O1549" i="1" s="1"/>
  <c r="Q1549" i="1" s="1"/>
  <c r="J1599" i="1"/>
  <c r="J1603" i="1"/>
  <c r="J1607" i="1"/>
  <c r="J1611" i="1"/>
  <c r="J1615" i="1"/>
  <c r="M1637" i="1"/>
  <c r="O1637" i="1" s="1"/>
  <c r="Q1637" i="1" s="1"/>
  <c r="J1645" i="1"/>
  <c r="J1654" i="1"/>
  <c r="J1659" i="1"/>
  <c r="M1667" i="1"/>
  <c r="O1667" i="1" s="1"/>
  <c r="Q1667" i="1" s="1"/>
  <c r="T1667" i="1" s="1"/>
  <c r="J1672" i="1"/>
  <c r="J1680" i="1"/>
  <c r="J1688" i="1"/>
  <c r="K1984" i="1"/>
  <c r="M1984" i="1" s="1"/>
  <c r="O1984" i="1" s="1"/>
  <c r="Q1984" i="1" s="1"/>
  <c r="J1984" i="1"/>
  <c r="K2034" i="1"/>
  <c r="M2034" i="1" s="1"/>
  <c r="O2034" i="1" s="1"/>
  <c r="Q2034" i="1" s="1"/>
  <c r="J2034" i="1"/>
  <c r="Q1501" i="1"/>
  <c r="S1501" i="1" s="1"/>
  <c r="M1543" i="1"/>
  <c r="O1543" i="1" s="1"/>
  <c r="Q1543" i="1" s="1"/>
  <c r="M1547" i="1"/>
  <c r="O1547" i="1" s="1"/>
  <c r="Q1547" i="1" s="1"/>
  <c r="T1547" i="1" s="1"/>
  <c r="M1636" i="1"/>
  <c r="O1636" i="1" s="1"/>
  <c r="Q1636" i="1" s="1"/>
  <c r="Q1658" i="1"/>
  <c r="O1763" i="1"/>
  <c r="Q1763" i="1" s="1"/>
  <c r="K1892" i="1"/>
  <c r="J1892" i="1"/>
  <c r="M1893" i="1"/>
  <c r="O1893" i="1" s="1"/>
  <c r="Q1893" i="1" s="1"/>
  <c r="S1893" i="1" s="1"/>
  <c r="Q1986" i="1"/>
  <c r="S1986" i="1" s="1"/>
  <c r="K1993" i="1"/>
  <c r="M1993" i="1" s="1"/>
  <c r="O1993" i="1" s="1"/>
  <c r="Q1993" i="1" s="1"/>
  <c r="S1993" i="1" s="1"/>
  <c r="J1993" i="1"/>
  <c r="J1380" i="1"/>
  <c r="J1393" i="1"/>
  <c r="J1422" i="1"/>
  <c r="M1429" i="1"/>
  <c r="O1429" i="1" s="1"/>
  <c r="Q1429" i="1" s="1"/>
  <c r="K1446" i="1"/>
  <c r="M1446" i="1" s="1"/>
  <c r="O1446" i="1" s="1"/>
  <c r="Q1446" i="1" s="1"/>
  <c r="S1446" i="1" s="1"/>
  <c r="J1452" i="1"/>
  <c r="J1454" i="1"/>
  <c r="M1455" i="1"/>
  <c r="O1455" i="1" s="1"/>
  <c r="Q1455" i="1" s="1"/>
  <c r="M1460" i="1"/>
  <c r="O1460" i="1" s="1"/>
  <c r="Q1460" i="1" s="1"/>
  <c r="K1502" i="1"/>
  <c r="M1502" i="1" s="1"/>
  <c r="O1502" i="1" s="1"/>
  <c r="Q1502" i="1" s="1"/>
  <c r="M1507" i="1"/>
  <c r="O1507" i="1" s="1"/>
  <c r="Q1507" i="1" s="1"/>
  <c r="J1598" i="1"/>
  <c r="J1602" i="1"/>
  <c r="J1606" i="1"/>
  <c r="J1610" i="1"/>
  <c r="J1614" i="1"/>
  <c r="J1632" i="1"/>
  <c r="J1643" i="1"/>
  <c r="K1645" i="1"/>
  <c r="M1645" i="1" s="1"/>
  <c r="O1645" i="1" s="1"/>
  <c r="Q1645" i="1" s="1"/>
  <c r="J1651" i="1"/>
  <c r="K1659" i="1"/>
  <c r="M1659" i="1" s="1"/>
  <c r="O1659" i="1" s="1"/>
  <c r="Q1659" i="1" s="1"/>
  <c r="R1659" i="1" s="1"/>
  <c r="M1664" i="1"/>
  <c r="O1664" i="1" s="1"/>
  <c r="Q1664" i="1" s="1"/>
  <c r="O1697" i="1"/>
  <c r="Q1697" i="1" s="1"/>
  <c r="T1697" i="1" s="1"/>
  <c r="M1721" i="1"/>
  <c r="O1721" i="1" s="1"/>
  <c r="Q1721" i="1" s="1"/>
  <c r="M1727" i="1"/>
  <c r="O1727" i="1" s="1"/>
  <c r="Q1727" i="1" s="1"/>
  <c r="K1736" i="1"/>
  <c r="M1736" i="1" s="1"/>
  <c r="O1736" i="1" s="1"/>
  <c r="Q1736" i="1" s="1"/>
  <c r="J1736" i="1"/>
  <c r="M1846" i="1"/>
  <c r="O1846" i="1" s="1"/>
  <c r="Q1846" i="1" s="1"/>
  <c r="M1850" i="1"/>
  <c r="O1850" i="1" s="1"/>
  <c r="Q1850" i="1" s="1"/>
  <c r="R1850" i="1" s="1"/>
  <c r="M1854" i="1"/>
  <c r="O1854" i="1" s="1"/>
  <c r="Q1854" i="1" s="1"/>
  <c r="M1873" i="1"/>
  <c r="O1873" i="1" s="1"/>
  <c r="Q1873" i="1" s="1"/>
  <c r="R1873" i="1" s="1"/>
  <c r="M1906" i="1"/>
  <c r="O1906" i="1" s="1"/>
  <c r="Q1906" i="1" s="1"/>
  <c r="Q1978" i="1"/>
  <c r="M1983" i="1"/>
  <c r="O1983" i="1" s="1"/>
  <c r="Q1983" i="1" s="1"/>
  <c r="K1992" i="1"/>
  <c r="J1992" i="1"/>
  <c r="K2002" i="1"/>
  <c r="M2002" i="1" s="1"/>
  <c r="O2002" i="1" s="1"/>
  <c r="Q2002" i="1" s="1"/>
  <c r="J2002" i="1"/>
  <c r="J2020" i="1"/>
  <c r="K2020" i="1"/>
  <c r="M2031" i="1"/>
  <c r="O2031" i="1" s="1"/>
  <c r="Q2031" i="1" s="1"/>
  <c r="T2031" i="1" s="1"/>
  <c r="M1450" i="1"/>
  <c r="O1450" i="1" s="1"/>
  <c r="Q1450" i="1" s="1"/>
  <c r="M1453" i="1"/>
  <c r="O1453" i="1" s="1"/>
  <c r="Q1453" i="1" s="1"/>
  <c r="M1459" i="1"/>
  <c r="O1459" i="1" s="1"/>
  <c r="Q1459" i="1" s="1"/>
  <c r="T1459" i="1" s="1"/>
  <c r="M1464" i="1"/>
  <c r="O1464" i="1" s="1"/>
  <c r="Q1464" i="1" s="1"/>
  <c r="K1494" i="1"/>
  <c r="J1501" i="1"/>
  <c r="J1518" i="1"/>
  <c r="J1526" i="1"/>
  <c r="J1534" i="1"/>
  <c r="M1544" i="1"/>
  <c r="O1544" i="1" s="1"/>
  <c r="Q1544" i="1" s="1"/>
  <c r="K1619" i="1"/>
  <c r="M1619" i="1" s="1"/>
  <c r="O1619" i="1" s="1"/>
  <c r="Q1619" i="1" s="1"/>
  <c r="R1619" i="1" s="1"/>
  <c r="M1625" i="1"/>
  <c r="O1625" i="1" s="1"/>
  <c r="Q1625" i="1" s="1"/>
  <c r="K1634" i="1"/>
  <c r="M1634" i="1" s="1"/>
  <c r="O1634" i="1" s="1"/>
  <c r="Q1634" i="1" s="1"/>
  <c r="O1643" i="1"/>
  <c r="Q1643" i="1" s="1"/>
  <c r="R1643" i="1" s="1"/>
  <c r="K1644" i="1"/>
  <c r="M1644" i="1" s="1"/>
  <c r="O1644" i="1" s="1"/>
  <c r="Q1644" i="1" s="1"/>
  <c r="J1658" i="1"/>
  <c r="J1675" i="1"/>
  <c r="J1683" i="1"/>
  <c r="J1691" i="1"/>
  <c r="K2046" i="1"/>
  <c r="M2046" i="1" s="1"/>
  <c r="O2046" i="1" s="1"/>
  <c r="Q2046" i="1" s="1"/>
  <c r="J2046" i="1"/>
  <c r="J1426" i="1"/>
  <c r="M1454" i="1"/>
  <c r="O1454" i="1" s="1"/>
  <c r="Q1454" i="1" s="1"/>
  <c r="J1462" i="1"/>
  <c r="M1463" i="1"/>
  <c r="O1463" i="1" s="1"/>
  <c r="Q1463" i="1" s="1"/>
  <c r="M1468" i="1"/>
  <c r="O1468" i="1" s="1"/>
  <c r="Q1468" i="1" s="1"/>
  <c r="M1499" i="1"/>
  <c r="O1499" i="1" s="1"/>
  <c r="Q1499" i="1" s="1"/>
  <c r="T1499" i="1" s="1"/>
  <c r="M1500" i="1"/>
  <c r="O1500" i="1" s="1"/>
  <c r="Q1500" i="1" s="1"/>
  <c r="M1505" i="1"/>
  <c r="O1505" i="1" s="1"/>
  <c r="Q1505" i="1" s="1"/>
  <c r="J1519" i="1"/>
  <c r="J1527" i="1"/>
  <c r="J1535" i="1"/>
  <c r="M1553" i="1"/>
  <c r="O1553" i="1" s="1"/>
  <c r="Q1553" i="1" s="1"/>
  <c r="J1601" i="1"/>
  <c r="J1605" i="1"/>
  <c r="J1609" i="1"/>
  <c r="J1613" i="1"/>
  <c r="J1617" i="1"/>
  <c r="M1624" i="1"/>
  <c r="O1624" i="1" s="1"/>
  <c r="Q1624" i="1" s="1"/>
  <c r="M1633" i="1"/>
  <c r="O1633" i="1" s="1"/>
  <c r="Q1633" i="1" s="1"/>
  <c r="J1640" i="1"/>
  <c r="M1641" i="1"/>
  <c r="O1641" i="1" s="1"/>
  <c r="Q1641" i="1" s="1"/>
  <c r="M1642" i="1"/>
  <c r="O1642" i="1" s="1"/>
  <c r="Q1642" i="1" s="1"/>
  <c r="T1642" i="1" s="1"/>
  <c r="J1649" i="1"/>
  <c r="M1651" i="1"/>
  <c r="O1651" i="1" s="1"/>
  <c r="Q1651" i="1" s="1"/>
  <c r="M1656" i="1"/>
  <c r="O1656" i="1" s="1"/>
  <c r="Q1656" i="1" s="1"/>
  <c r="T1656" i="1" s="1"/>
  <c r="M1657" i="1"/>
  <c r="O1657" i="1" s="1"/>
  <c r="Q1657" i="1" s="1"/>
  <c r="M1662" i="1"/>
  <c r="O1662" i="1" s="1"/>
  <c r="Q1662" i="1" s="1"/>
  <c r="J1676" i="1"/>
  <c r="J1684" i="1"/>
  <c r="J1692" i="1"/>
  <c r="M1700" i="1"/>
  <c r="O1700" i="1" s="1"/>
  <c r="Q1700" i="1" s="1"/>
  <c r="K1726" i="1"/>
  <c r="M1726" i="1" s="1"/>
  <c r="O1726" i="1" s="1"/>
  <c r="Q1726" i="1" s="1"/>
  <c r="J1726" i="1"/>
  <c r="M1845" i="1"/>
  <c r="O1845" i="1" s="1"/>
  <c r="Q1845" i="1" s="1"/>
  <c r="M1849" i="1"/>
  <c r="O1849" i="1" s="1"/>
  <c r="Q1849" i="1" s="1"/>
  <c r="M1853" i="1"/>
  <c r="O1853" i="1" s="1"/>
  <c r="Q1853" i="1" s="1"/>
  <c r="M1991" i="1"/>
  <c r="O1991" i="1" s="1"/>
  <c r="Q1991" i="1" s="1"/>
  <c r="S1991" i="1" s="1"/>
  <c r="M2094" i="1"/>
  <c r="O2094" i="1" s="1"/>
  <c r="Q2094" i="1" s="1"/>
  <c r="T2094" i="1" s="1"/>
  <c r="M1702" i="1"/>
  <c r="O1702" i="1" s="1"/>
  <c r="Q1702" i="1" s="1"/>
  <c r="M1719" i="1"/>
  <c r="O1719" i="1" s="1"/>
  <c r="Q1719" i="1" s="1"/>
  <c r="T1719" i="1" s="1"/>
  <c r="M1724" i="1"/>
  <c r="J1725" i="1"/>
  <c r="M1732" i="1"/>
  <c r="O1732" i="1" s="1"/>
  <c r="Q1732" i="1" s="1"/>
  <c r="J1733" i="1"/>
  <c r="M1737" i="1"/>
  <c r="O1737" i="1" s="1"/>
  <c r="Q1737" i="1" s="1"/>
  <c r="S1737" i="1" s="1"/>
  <c r="J1752" i="1"/>
  <c r="J1880" i="1"/>
  <c r="M1904" i="1"/>
  <c r="O1904" i="1" s="1"/>
  <c r="Q1904" i="1" s="1"/>
  <c r="S1904" i="1" s="1"/>
  <c r="M1905" i="1"/>
  <c r="O1905" i="1" s="1"/>
  <c r="Q1905" i="1" s="1"/>
  <c r="J1906" i="1"/>
  <c r="J1909" i="1"/>
  <c r="M1917" i="1"/>
  <c r="O1917" i="1" s="1"/>
  <c r="Q1917" i="1" s="1"/>
  <c r="T1917" i="1" s="1"/>
  <c r="J1983" i="1"/>
  <c r="J1991" i="1"/>
  <c r="J1994" i="1"/>
  <c r="J2013" i="1"/>
  <c r="J2022" i="1"/>
  <c r="J2043" i="1"/>
  <c r="J2055" i="1"/>
  <c r="J2065" i="1"/>
  <c r="O2093" i="1"/>
  <c r="Q2093" i="1" s="1"/>
  <c r="T2093" i="1" s="1"/>
  <c r="M1701" i="1"/>
  <c r="O1701" i="1" s="1"/>
  <c r="Q1701" i="1" s="1"/>
  <c r="M1717" i="1"/>
  <c r="O1717" i="1" s="1"/>
  <c r="Q1717" i="1" s="1"/>
  <c r="T1717" i="1" s="1"/>
  <c r="M1770" i="1"/>
  <c r="O1770" i="1" s="1"/>
  <c r="Q1770" i="1" s="1"/>
  <c r="T1770" i="1" s="1"/>
  <c r="J1924" i="1"/>
  <c r="J1938" i="1"/>
  <c r="J1940" i="1"/>
  <c r="M2049" i="1"/>
  <c r="O2049" i="1" s="1"/>
  <c r="Q2049" i="1" s="1"/>
  <c r="S2049" i="1" s="1"/>
  <c r="J2103" i="1"/>
  <c r="M1768" i="1"/>
  <c r="O1768" i="1" s="1"/>
  <c r="Q1768" i="1" s="1"/>
  <c r="M1892" i="1"/>
  <c r="O1892" i="1" s="1"/>
  <c r="Q1892" i="1" s="1"/>
  <c r="R1892" i="1" s="1"/>
  <c r="M1896" i="1"/>
  <c r="O1896" i="1" s="1"/>
  <c r="Q1896" i="1" s="1"/>
  <c r="R1896" i="1" s="1"/>
  <c r="M1897" i="1"/>
  <c r="O1897" i="1" s="1"/>
  <c r="Q1897" i="1" s="1"/>
  <c r="M1992" i="1"/>
  <c r="O1992" i="1" s="1"/>
  <c r="Q1992" i="1" s="1"/>
  <c r="J1728" i="1"/>
  <c r="M1749" i="1"/>
  <c r="O1749" i="1" s="1"/>
  <c r="Q1749" i="1" s="1"/>
  <c r="M1750" i="1"/>
  <c r="O1750" i="1" s="1"/>
  <c r="Q1750" i="1" s="1"/>
  <c r="T1750" i="1" s="1"/>
  <c r="M1766" i="1"/>
  <c r="O1766" i="1" s="1"/>
  <c r="Q1766" i="1" s="1"/>
  <c r="J1793" i="1"/>
  <c r="J1884" i="1"/>
  <c r="M1903" i="1"/>
  <c r="O1903" i="1" s="1"/>
  <c r="Q1903" i="1" s="1"/>
  <c r="M1914" i="1"/>
  <c r="O1914" i="1" s="1"/>
  <c r="Q1914" i="1" s="1"/>
  <c r="T1914" i="1" s="1"/>
  <c r="M1938" i="1"/>
  <c r="O1938" i="1" s="1"/>
  <c r="Q1938" i="1" s="1"/>
  <c r="M1940" i="1"/>
  <c r="O1940" i="1" s="1"/>
  <c r="Q1940" i="1" s="1"/>
  <c r="M1972" i="1"/>
  <c r="O1972" i="1" s="1"/>
  <c r="Q1972" i="1" s="1"/>
  <c r="T1972" i="1" s="1"/>
  <c r="M1980" i="1"/>
  <c r="O1980" i="1" s="1"/>
  <c r="Q1980" i="1" s="1"/>
  <c r="J1986" i="1"/>
  <c r="M2000" i="1"/>
  <c r="O2000" i="1" s="1"/>
  <c r="Q2000" i="1" s="1"/>
  <c r="S2000" i="1" s="1"/>
  <c r="J2009" i="1"/>
  <c r="J2018" i="1"/>
  <c r="J2035" i="1"/>
  <c r="J2038" i="1"/>
  <c r="J2047" i="1"/>
  <c r="M2103" i="1"/>
  <c r="O2103" i="1" s="1"/>
  <c r="Q2103" i="1" s="1"/>
  <c r="T2103" i="1" s="1"/>
  <c r="J2107" i="1"/>
  <c r="M1706" i="1"/>
  <c r="O1706" i="1" s="1"/>
  <c r="Q1706" i="1" s="1"/>
  <c r="T1706" i="1" s="1"/>
  <c r="J1729" i="1"/>
  <c r="M1740" i="1"/>
  <c r="O1740" i="1" s="1"/>
  <c r="Q1740" i="1" s="1"/>
  <c r="M1741" i="1"/>
  <c r="O1741" i="1" s="1"/>
  <c r="Q1741" i="1" s="1"/>
  <c r="M1742" i="1"/>
  <c r="O1742" i="1" s="1"/>
  <c r="Q1742" i="1" s="1"/>
  <c r="T1742" i="1" s="1"/>
  <c r="O1755" i="1"/>
  <c r="Q1755" i="1" s="1"/>
  <c r="J1756" i="1"/>
  <c r="M1764" i="1"/>
  <c r="O1764" i="1" s="1"/>
  <c r="Q1764" i="1" s="1"/>
  <c r="T1764" i="1" s="1"/>
  <c r="M1793" i="1"/>
  <c r="O1793" i="1" s="1"/>
  <c r="Q1793" i="1" s="1"/>
  <c r="T1793" i="1" s="1"/>
  <c r="J1794" i="1"/>
  <c r="M1888" i="1"/>
  <c r="O1888" i="1" s="1"/>
  <c r="Q1888" i="1" s="1"/>
  <c r="M1889" i="1"/>
  <c r="O1889" i="1" s="1"/>
  <c r="Q1889" i="1" s="1"/>
  <c r="M1890" i="1"/>
  <c r="O1890" i="1" s="1"/>
  <c r="Q1890" i="1" s="1"/>
  <c r="S1890" i="1" s="1"/>
  <c r="J1896" i="1"/>
  <c r="M1921" i="1"/>
  <c r="O1921" i="1" s="1"/>
  <c r="Q1921" i="1" s="1"/>
  <c r="O1936" i="1"/>
  <c r="Q1936" i="1" s="1"/>
  <c r="T1936" i="1" s="1"/>
  <c r="Q1985" i="1"/>
  <c r="T1985" i="1" s="1"/>
  <c r="J1987" i="1"/>
  <c r="M2006" i="1"/>
  <c r="O2006" i="1" s="1"/>
  <c r="Q2006" i="1" s="1"/>
  <c r="M2007" i="1"/>
  <c r="O2007" i="1" s="1"/>
  <c r="Q2007" i="1" s="1"/>
  <c r="O2008" i="1"/>
  <c r="Q2008" i="1" s="1"/>
  <c r="S2008" i="1" s="1"/>
  <c r="M2035" i="1"/>
  <c r="O2035" i="1" s="1"/>
  <c r="Q2035" i="1" s="1"/>
  <c r="K2036" i="1"/>
  <c r="M2036" i="1" s="1"/>
  <c r="O2036" i="1" s="1"/>
  <c r="Q2036" i="1" s="1"/>
  <c r="M2038" i="1"/>
  <c r="O2038" i="1" s="1"/>
  <c r="Q2038" i="1" s="1"/>
  <c r="J2039" i="1"/>
  <c r="J2042" i="1"/>
  <c r="M2047" i="1"/>
  <c r="O2047" i="1" s="1"/>
  <c r="Q2047" i="1" s="1"/>
  <c r="J2076" i="1"/>
  <c r="J2077" i="1"/>
  <c r="J2078" i="1"/>
  <c r="K2116" i="1"/>
  <c r="M2116" i="1" s="1"/>
  <c r="O2116" i="1" s="1"/>
  <c r="Q2116" i="1" s="1"/>
  <c r="M1705" i="1"/>
  <c r="O1705" i="1" s="1"/>
  <c r="Q1705" i="1" s="1"/>
  <c r="T1705" i="1" s="1"/>
  <c r="M1747" i="1"/>
  <c r="O1747" i="1" s="1"/>
  <c r="Q1747" i="1" s="1"/>
  <c r="S1747" i="1" s="1"/>
  <c r="J1748" i="1"/>
  <c r="M1754" i="1"/>
  <c r="O1754" i="1" s="1"/>
  <c r="Q1754" i="1" s="1"/>
  <c r="J1755" i="1"/>
  <c r="M1756" i="1"/>
  <c r="O1756" i="1" s="1"/>
  <c r="Q1756" i="1" s="1"/>
  <c r="S1756" i="1" s="1"/>
  <c r="M1760" i="1"/>
  <c r="O1760" i="1" s="1"/>
  <c r="Q1760" i="1" s="1"/>
  <c r="M1762" i="1"/>
  <c r="O1762" i="1" s="1"/>
  <c r="Q1762" i="1" s="1"/>
  <c r="T1762" i="1" s="1"/>
  <c r="J1797" i="1"/>
  <c r="O1895" i="1"/>
  <c r="Q1895" i="1" s="1"/>
  <c r="T1895" i="1" s="1"/>
  <c r="J1934" i="1"/>
  <c r="M1997" i="1"/>
  <c r="O1997" i="1" s="1"/>
  <c r="M2014" i="1"/>
  <c r="O2014" i="1" s="1"/>
  <c r="Q2014" i="1" s="1"/>
  <c r="M2015" i="1"/>
  <c r="O2015" i="1" s="1"/>
  <c r="Q2015" i="1" s="1"/>
  <c r="R2015" i="1" s="1"/>
  <c r="M2016" i="1"/>
  <c r="O2016" i="1" s="1"/>
  <c r="Q2016" i="1" s="1"/>
  <c r="J2028" i="1"/>
  <c r="J2052" i="1"/>
  <c r="J2053" i="1"/>
  <c r="M2063" i="1"/>
  <c r="O2063" i="1" s="1"/>
  <c r="Q2063" i="1" s="1"/>
  <c r="M2069" i="1"/>
  <c r="O2069" i="1" s="1"/>
  <c r="Q2069" i="1" s="1"/>
  <c r="M2075" i="1"/>
  <c r="O2075" i="1" s="1"/>
  <c r="Q2075" i="1" s="1"/>
  <c r="J2082" i="1"/>
  <c r="M2090" i="1"/>
  <c r="O2090" i="1" s="1"/>
  <c r="Q2090" i="1" s="1"/>
  <c r="J2095" i="1"/>
  <c r="M2107" i="1"/>
  <c r="O2107" i="1" s="1"/>
  <c r="Q2107" i="1" s="1"/>
  <c r="T2107" i="1" s="1"/>
  <c r="M1730" i="1"/>
  <c r="O1730" i="1" s="1"/>
  <c r="Q1730" i="1" s="1"/>
  <c r="T1730" i="1" s="1"/>
  <c r="M1746" i="1"/>
  <c r="O1746" i="1" s="1"/>
  <c r="Q1746" i="1" s="1"/>
  <c r="O1748" i="1"/>
  <c r="Q1748" i="1" s="1"/>
  <c r="M1752" i="1"/>
  <c r="O1752" i="1" s="1"/>
  <c r="Q1752" i="1" s="1"/>
  <c r="M1753" i="1"/>
  <c r="O1753" i="1" s="1"/>
  <c r="Q1753" i="1" s="1"/>
  <c r="T1753" i="1" s="1"/>
  <c r="J1798" i="1"/>
  <c r="J1817" i="1"/>
  <c r="J1821" i="1"/>
  <c r="J1825" i="1"/>
  <c r="J1829" i="1"/>
  <c r="J1833" i="1"/>
  <c r="J1837" i="1"/>
  <c r="J1841" i="1"/>
  <c r="O1865" i="1"/>
  <c r="Q1865" i="1" s="1"/>
  <c r="R1865" i="1" s="1"/>
  <c r="M1880" i="1"/>
  <c r="O1880" i="1" s="1"/>
  <c r="Q1880" i="1" s="1"/>
  <c r="M1881" i="1"/>
  <c r="O1881" i="1" s="1"/>
  <c r="Q1881" i="1" s="1"/>
  <c r="S1881" i="1" s="1"/>
  <c r="M1894" i="1"/>
  <c r="O1894" i="1" s="1"/>
  <c r="Q1894" i="1" s="1"/>
  <c r="J1926" i="1"/>
  <c r="M1928" i="1"/>
  <c r="O1928" i="1" s="1"/>
  <c r="Q1928" i="1" s="1"/>
  <c r="O1977" i="1"/>
  <c r="Q1977" i="1" s="1"/>
  <c r="T1977" i="1" s="1"/>
  <c r="J2024" i="1"/>
  <c r="M2025" i="1"/>
  <c r="O2025" i="1" s="1"/>
  <c r="Q2025" i="1" s="1"/>
  <c r="M2027" i="1"/>
  <c r="O2027" i="1" s="1"/>
  <c r="Q2027" i="1" s="1"/>
  <c r="S2027" i="1" s="1"/>
  <c r="M2030" i="1"/>
  <c r="O2030" i="1" s="1"/>
  <c r="Q2030" i="1" s="1"/>
  <c r="T2030" i="1" s="1"/>
  <c r="M2051" i="1"/>
  <c r="O2051" i="1" s="1"/>
  <c r="M2057" i="1"/>
  <c r="O2057" i="1" s="1"/>
  <c r="Q2057" i="1" s="1"/>
  <c r="O2062" i="1"/>
  <c r="Q2062" i="1" s="1"/>
  <c r="R2062" i="1" s="1"/>
  <c r="J2066" i="1"/>
  <c r="J2088" i="1"/>
  <c r="J2105" i="1"/>
  <c r="J2112" i="1"/>
  <c r="T27" i="1"/>
  <c r="S27" i="1"/>
  <c r="R27" i="1"/>
  <c r="T35" i="1"/>
  <c r="S35" i="1"/>
  <c r="R35" i="1"/>
  <c r="T43" i="1"/>
  <c r="S43" i="1"/>
  <c r="R43" i="1"/>
  <c r="S51" i="1"/>
  <c r="R51" i="1"/>
  <c r="T59" i="1"/>
  <c r="S59" i="1"/>
  <c r="R59" i="1"/>
  <c r="T70" i="1"/>
  <c r="S70" i="1"/>
  <c r="R70" i="1"/>
  <c r="T74" i="1"/>
  <c r="S74" i="1"/>
  <c r="R74" i="1"/>
  <c r="M75" i="1"/>
  <c r="O75" i="1" s="1"/>
  <c r="Q75" i="1" s="1"/>
  <c r="T78" i="1"/>
  <c r="S78" i="1"/>
  <c r="R78" i="1"/>
  <c r="T82" i="1"/>
  <c r="S82" i="1"/>
  <c r="R82" i="1"/>
  <c r="M83" i="1"/>
  <c r="O83" i="1" s="1"/>
  <c r="Q83" i="1" s="1"/>
  <c r="S109" i="1"/>
  <c r="R109" i="1"/>
  <c r="T109" i="1"/>
  <c r="S117" i="1"/>
  <c r="R117" i="1"/>
  <c r="T117" i="1"/>
  <c r="T129" i="1"/>
  <c r="S129" i="1"/>
  <c r="R129" i="1"/>
  <c r="T142" i="1"/>
  <c r="S142" i="1"/>
  <c r="R142" i="1"/>
  <c r="S151" i="1"/>
  <c r="R151" i="1"/>
  <c r="T151" i="1"/>
  <c r="S153" i="1"/>
  <c r="R153" i="1"/>
  <c r="T153" i="1"/>
  <c r="T18" i="1"/>
  <c r="S18" i="1"/>
  <c r="R18" i="1"/>
  <c r="T26" i="1"/>
  <c r="S26" i="1"/>
  <c r="T34" i="1"/>
  <c r="S34" i="1"/>
  <c r="R34" i="1"/>
  <c r="T58" i="1"/>
  <c r="S58" i="1"/>
  <c r="R58" i="1"/>
  <c r="T66" i="1"/>
  <c r="S66" i="1"/>
  <c r="R66" i="1"/>
  <c r="R72" i="1"/>
  <c r="T72" i="1"/>
  <c r="S72" i="1"/>
  <c r="T76" i="1"/>
  <c r="S76" i="1"/>
  <c r="R76" i="1"/>
  <c r="S80" i="1"/>
  <c r="R90" i="1"/>
  <c r="T90" i="1"/>
  <c r="S90" i="1"/>
  <c r="T124" i="1"/>
  <c r="S124" i="1"/>
  <c r="R124" i="1"/>
  <c r="T127" i="1"/>
  <c r="S127" i="1"/>
  <c r="R127" i="1"/>
  <c r="S159" i="1"/>
  <c r="R159" i="1"/>
  <c r="T159" i="1"/>
  <c r="S201" i="1"/>
  <c r="S209" i="1"/>
  <c r="T281" i="1"/>
  <c r="S281" i="1"/>
  <c r="R281" i="1"/>
  <c r="T25" i="1"/>
  <c r="S25" i="1"/>
  <c r="R25" i="1"/>
  <c r="T41" i="1"/>
  <c r="T49" i="1"/>
  <c r="S49" i="1"/>
  <c r="R49" i="1"/>
  <c r="T57" i="1"/>
  <c r="S57" i="1"/>
  <c r="R57" i="1"/>
  <c r="T65" i="1"/>
  <c r="S65" i="1"/>
  <c r="R65" i="1"/>
  <c r="S115" i="1"/>
  <c r="R115" i="1"/>
  <c r="T115" i="1"/>
  <c r="T125" i="1"/>
  <c r="S125" i="1"/>
  <c r="R125" i="1"/>
  <c r="T141" i="1"/>
  <c r="S141" i="1"/>
  <c r="S149" i="1"/>
  <c r="R149" i="1"/>
  <c r="T149" i="1"/>
  <c r="S169" i="1"/>
  <c r="R169" i="1"/>
  <c r="T169" i="1"/>
  <c r="R280" i="1"/>
  <c r="T290" i="1"/>
  <c r="S290" i="1"/>
  <c r="R290" i="1"/>
  <c r="T16" i="1"/>
  <c r="S16" i="1"/>
  <c r="R16" i="1"/>
  <c r="T24" i="1"/>
  <c r="S24" i="1"/>
  <c r="R24" i="1"/>
  <c r="T32" i="1"/>
  <c r="S32" i="1"/>
  <c r="R32" i="1"/>
  <c r="T40" i="1"/>
  <c r="S40" i="1"/>
  <c r="R40" i="1"/>
  <c r="T48" i="1"/>
  <c r="T56" i="1"/>
  <c r="S56" i="1"/>
  <c r="R56" i="1"/>
  <c r="T64" i="1"/>
  <c r="S64" i="1"/>
  <c r="R64" i="1"/>
  <c r="T123" i="1"/>
  <c r="S123" i="1"/>
  <c r="R123" i="1"/>
  <c r="T139" i="1"/>
  <c r="S139" i="1"/>
  <c r="R139" i="1"/>
  <c r="T147" i="1"/>
  <c r="S147" i="1"/>
  <c r="T199" i="1"/>
  <c r="R199" i="1"/>
  <c r="S199" i="1"/>
  <c r="T207" i="1"/>
  <c r="R207" i="1"/>
  <c r="S207" i="1"/>
  <c r="T215" i="1"/>
  <c r="R215" i="1"/>
  <c r="S215" i="1"/>
  <c r="T278" i="1"/>
  <c r="S278" i="1"/>
  <c r="R278" i="1"/>
  <c r="T23" i="1"/>
  <c r="S23" i="1"/>
  <c r="R23" i="1"/>
  <c r="T31" i="1"/>
  <c r="S31" i="1"/>
  <c r="R31" i="1"/>
  <c r="T39" i="1"/>
  <c r="S39" i="1"/>
  <c r="R39" i="1"/>
  <c r="T55" i="1"/>
  <c r="S55" i="1"/>
  <c r="R55" i="1"/>
  <c r="S121" i="1"/>
  <c r="R121" i="1"/>
  <c r="T121" i="1"/>
  <c r="T137" i="1"/>
  <c r="S137" i="1"/>
  <c r="R137" i="1"/>
  <c r="T288" i="1"/>
  <c r="S288" i="1"/>
  <c r="R288" i="1"/>
  <c r="T296" i="1"/>
  <c r="S296" i="1"/>
  <c r="R296" i="1"/>
  <c r="R30" i="1"/>
  <c r="T38" i="1"/>
  <c r="S38" i="1"/>
  <c r="R38" i="1"/>
  <c r="T46" i="1"/>
  <c r="S46" i="1"/>
  <c r="R46" i="1"/>
  <c r="T54" i="1"/>
  <c r="S54" i="1"/>
  <c r="R54" i="1"/>
  <c r="T62" i="1"/>
  <c r="S62" i="1"/>
  <c r="R62" i="1"/>
  <c r="R85" i="1"/>
  <c r="T85" i="1"/>
  <c r="S85" i="1"/>
  <c r="R86" i="1"/>
  <c r="T86" i="1"/>
  <c r="S86" i="1"/>
  <c r="S112" i="1"/>
  <c r="R112" i="1"/>
  <c r="T112" i="1"/>
  <c r="S120" i="1"/>
  <c r="R120" i="1"/>
  <c r="T120" i="1"/>
  <c r="S155" i="1"/>
  <c r="R155" i="1"/>
  <c r="T155" i="1"/>
  <c r="S173" i="1"/>
  <c r="R173" i="1"/>
  <c r="T173" i="1"/>
  <c r="S205" i="1"/>
  <c r="T213" i="1"/>
  <c r="R213" i="1"/>
  <c r="S213" i="1"/>
  <c r="S298" i="1"/>
  <c r="T21" i="1"/>
  <c r="S21" i="1"/>
  <c r="R21" i="1"/>
  <c r="S37" i="1"/>
  <c r="R37" i="1"/>
  <c r="T61" i="1"/>
  <c r="S61" i="1"/>
  <c r="R61" i="1"/>
  <c r="S119" i="1"/>
  <c r="R119" i="1"/>
  <c r="T119" i="1"/>
  <c r="T130" i="1"/>
  <c r="S130" i="1"/>
  <c r="R130" i="1"/>
  <c r="T133" i="1"/>
  <c r="S133" i="1"/>
  <c r="R133" i="1"/>
  <c r="T285" i="1"/>
  <c r="S285" i="1"/>
  <c r="R285" i="1"/>
  <c r="R306" i="1"/>
  <c r="T306" i="1"/>
  <c r="S306" i="1"/>
  <c r="T36" i="1"/>
  <c r="S36" i="1"/>
  <c r="R36" i="1"/>
  <c r="T60" i="1"/>
  <c r="S60" i="1"/>
  <c r="R60" i="1"/>
  <c r="T68" i="1"/>
  <c r="S68" i="1"/>
  <c r="R68" i="1"/>
  <c r="S77" i="1"/>
  <c r="T79" i="1"/>
  <c r="S79" i="1"/>
  <c r="R79" i="1"/>
  <c r="R110" i="1"/>
  <c r="T110" i="1"/>
  <c r="T131" i="1"/>
  <c r="S131" i="1"/>
  <c r="R131" i="1"/>
  <c r="T195" i="1"/>
  <c r="R195" i="1"/>
  <c r="S195" i="1"/>
  <c r="T203" i="1"/>
  <c r="R203" i="1"/>
  <c r="S203" i="1"/>
  <c r="J71" i="1"/>
  <c r="L73" i="1"/>
  <c r="M73" i="1" s="1"/>
  <c r="O73" i="1" s="1"/>
  <c r="Q73" i="1" s="1"/>
  <c r="J79" i="1"/>
  <c r="L81" i="1"/>
  <c r="M81" i="1" s="1"/>
  <c r="O81" i="1" s="1"/>
  <c r="Q81" i="1" s="1"/>
  <c r="J86" i="1"/>
  <c r="K97" i="1"/>
  <c r="M97" i="1" s="1"/>
  <c r="O97" i="1" s="1"/>
  <c r="Q97" i="1" s="1"/>
  <c r="J97" i="1"/>
  <c r="K105" i="1"/>
  <c r="M105" i="1" s="1"/>
  <c r="O105" i="1" s="1"/>
  <c r="Q105" i="1" s="1"/>
  <c r="J105" i="1"/>
  <c r="J150" i="1"/>
  <c r="M152" i="1"/>
  <c r="O152" i="1" s="1"/>
  <c r="Q152" i="1" s="1"/>
  <c r="J158" i="1"/>
  <c r="M160" i="1"/>
  <c r="O160" i="1" s="1"/>
  <c r="Q160" i="1" s="1"/>
  <c r="J166" i="1"/>
  <c r="M168" i="1"/>
  <c r="O168" i="1" s="1"/>
  <c r="Q168" i="1" s="1"/>
  <c r="J179" i="1"/>
  <c r="L179" i="1"/>
  <c r="M179" i="1" s="1"/>
  <c r="O179" i="1" s="1"/>
  <c r="Q179" i="1" s="1"/>
  <c r="J187" i="1"/>
  <c r="L187" i="1"/>
  <c r="M187" i="1" s="1"/>
  <c r="O187" i="1" s="1"/>
  <c r="Q187" i="1" s="1"/>
  <c r="M194" i="1"/>
  <c r="O194" i="1" s="1"/>
  <c r="Q194" i="1" s="1"/>
  <c r="J200" i="1"/>
  <c r="M202" i="1"/>
  <c r="O202" i="1" s="1"/>
  <c r="Q202" i="1" s="1"/>
  <c r="J208" i="1"/>
  <c r="M210" i="1"/>
  <c r="O210" i="1" s="1"/>
  <c r="Q210" i="1" s="1"/>
  <c r="M222" i="1"/>
  <c r="O222" i="1" s="1"/>
  <c r="Q222" i="1" s="1"/>
  <c r="M230" i="1"/>
  <c r="O230" i="1" s="1"/>
  <c r="Q230" i="1" s="1"/>
  <c r="M254" i="1"/>
  <c r="O254" i="1" s="1"/>
  <c r="Q254" i="1" s="1"/>
  <c r="M262" i="1"/>
  <c r="O262" i="1" s="1"/>
  <c r="Q262" i="1" s="1"/>
  <c r="O301" i="1"/>
  <c r="Q301" i="1" s="1"/>
  <c r="T313" i="1"/>
  <c r="S313" i="1"/>
  <c r="R313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K89" i="1"/>
  <c r="M89" i="1" s="1"/>
  <c r="O89" i="1" s="1"/>
  <c r="Q89" i="1" s="1"/>
  <c r="K91" i="1"/>
  <c r="M91" i="1" s="1"/>
  <c r="O91" i="1" s="1"/>
  <c r="Q91" i="1" s="1"/>
  <c r="K93" i="1"/>
  <c r="M93" i="1" s="1"/>
  <c r="O93" i="1" s="1"/>
  <c r="Q93" i="1" s="1"/>
  <c r="K98" i="1"/>
  <c r="M98" i="1" s="1"/>
  <c r="O98" i="1" s="1"/>
  <c r="Q98" i="1" s="1"/>
  <c r="J98" i="1"/>
  <c r="K106" i="1"/>
  <c r="M106" i="1" s="1"/>
  <c r="O106" i="1" s="1"/>
  <c r="Q106" i="1" s="1"/>
  <c r="J106" i="1"/>
  <c r="J174" i="1"/>
  <c r="L174" i="1"/>
  <c r="J182" i="1"/>
  <c r="L182" i="1"/>
  <c r="M182" i="1" s="1"/>
  <c r="O182" i="1" s="1"/>
  <c r="Q182" i="1" s="1"/>
  <c r="J190" i="1"/>
  <c r="L190" i="1"/>
  <c r="M190" i="1" s="1"/>
  <c r="O190" i="1" s="1"/>
  <c r="Q190" i="1" s="1"/>
  <c r="T231" i="1"/>
  <c r="R231" i="1"/>
  <c r="T247" i="1"/>
  <c r="R247" i="1"/>
  <c r="T263" i="1"/>
  <c r="R263" i="1"/>
  <c r="T271" i="1"/>
  <c r="R271" i="1"/>
  <c r="S295" i="1"/>
  <c r="R295" i="1"/>
  <c r="T304" i="1"/>
  <c r="S304" i="1"/>
  <c r="R304" i="1"/>
  <c r="S363" i="1"/>
  <c r="R363" i="1"/>
  <c r="T363" i="1"/>
  <c r="J77" i="1"/>
  <c r="J88" i="1"/>
  <c r="K99" i="1"/>
  <c r="M99" i="1" s="1"/>
  <c r="O99" i="1" s="1"/>
  <c r="Q99" i="1" s="1"/>
  <c r="J99" i="1"/>
  <c r="K107" i="1"/>
  <c r="M107" i="1" s="1"/>
  <c r="O107" i="1" s="1"/>
  <c r="Q107" i="1" s="1"/>
  <c r="J107" i="1"/>
  <c r="M150" i="1"/>
  <c r="O150" i="1" s="1"/>
  <c r="Q150" i="1" s="1"/>
  <c r="J156" i="1"/>
  <c r="M158" i="1"/>
  <c r="O158" i="1" s="1"/>
  <c r="Q158" i="1" s="1"/>
  <c r="J164" i="1"/>
  <c r="M166" i="1"/>
  <c r="O166" i="1" s="1"/>
  <c r="Q166" i="1" s="1"/>
  <c r="J172" i="1"/>
  <c r="M174" i="1"/>
  <c r="O174" i="1" s="1"/>
  <c r="Q174" i="1" s="1"/>
  <c r="J177" i="1"/>
  <c r="L177" i="1"/>
  <c r="M177" i="1" s="1"/>
  <c r="O177" i="1" s="1"/>
  <c r="Q177" i="1" s="1"/>
  <c r="J185" i="1"/>
  <c r="L185" i="1"/>
  <c r="J193" i="1"/>
  <c r="L193" i="1"/>
  <c r="M193" i="1" s="1"/>
  <c r="O193" i="1" s="1"/>
  <c r="Q193" i="1" s="1"/>
  <c r="J198" i="1"/>
  <c r="M200" i="1"/>
  <c r="O200" i="1" s="1"/>
  <c r="Q200" i="1" s="1"/>
  <c r="J206" i="1"/>
  <c r="M208" i="1"/>
  <c r="O208" i="1" s="1"/>
  <c r="Q208" i="1" s="1"/>
  <c r="J214" i="1"/>
  <c r="M216" i="1"/>
  <c r="O216" i="1" s="1"/>
  <c r="Q216" i="1" s="1"/>
  <c r="M224" i="1"/>
  <c r="O224" i="1" s="1"/>
  <c r="Q224" i="1" s="1"/>
  <c r="M232" i="1"/>
  <c r="O232" i="1" s="1"/>
  <c r="Q232" i="1" s="1"/>
  <c r="M240" i="1"/>
  <c r="O240" i="1" s="1"/>
  <c r="Q240" i="1" s="1"/>
  <c r="M248" i="1"/>
  <c r="O248" i="1" s="1"/>
  <c r="Q248" i="1" s="1"/>
  <c r="M256" i="1"/>
  <c r="O256" i="1" s="1"/>
  <c r="Q256" i="1" s="1"/>
  <c r="M264" i="1"/>
  <c r="O264" i="1" s="1"/>
  <c r="Q264" i="1" s="1"/>
  <c r="M272" i="1"/>
  <c r="O272" i="1" s="1"/>
  <c r="Q272" i="1" s="1"/>
  <c r="Q303" i="1"/>
  <c r="K100" i="1"/>
  <c r="M100" i="1" s="1"/>
  <c r="O100" i="1" s="1"/>
  <c r="Q100" i="1" s="1"/>
  <c r="J100" i="1"/>
  <c r="K108" i="1"/>
  <c r="M108" i="1" s="1"/>
  <c r="O108" i="1" s="1"/>
  <c r="Q108" i="1" s="1"/>
  <c r="J108" i="1"/>
  <c r="J180" i="1"/>
  <c r="L180" i="1"/>
  <c r="M180" i="1" s="1"/>
  <c r="O180" i="1" s="1"/>
  <c r="Q180" i="1" s="1"/>
  <c r="M185" i="1"/>
  <c r="O185" i="1" s="1"/>
  <c r="Q185" i="1" s="1"/>
  <c r="J188" i="1"/>
  <c r="L188" i="1"/>
  <c r="M188" i="1" s="1"/>
  <c r="O188" i="1" s="1"/>
  <c r="Q188" i="1" s="1"/>
  <c r="T225" i="1"/>
  <c r="R225" i="1"/>
  <c r="T233" i="1"/>
  <c r="T241" i="1"/>
  <c r="R241" i="1"/>
  <c r="T249" i="1"/>
  <c r="R249" i="1"/>
  <c r="T257" i="1"/>
  <c r="R257" i="1"/>
  <c r="T265" i="1"/>
  <c r="R265" i="1"/>
  <c r="T297" i="1"/>
  <c r="R297" i="1"/>
  <c r="S357" i="1"/>
  <c r="R357" i="1"/>
  <c r="T357" i="1"/>
  <c r="S365" i="1"/>
  <c r="R365" i="1"/>
  <c r="T365" i="1"/>
  <c r="J75" i="1"/>
  <c r="J83" i="1"/>
  <c r="K88" i="1"/>
  <c r="M88" i="1" s="1"/>
  <c r="O88" i="1" s="1"/>
  <c r="Q88" i="1" s="1"/>
  <c r="K101" i="1"/>
  <c r="M101" i="1" s="1"/>
  <c r="O101" i="1" s="1"/>
  <c r="Q101" i="1" s="1"/>
  <c r="J101" i="1"/>
  <c r="J154" i="1"/>
  <c r="M156" i="1"/>
  <c r="O156" i="1" s="1"/>
  <c r="Q156" i="1" s="1"/>
  <c r="J162" i="1"/>
  <c r="M164" i="1"/>
  <c r="O164" i="1" s="1"/>
  <c r="Q164" i="1" s="1"/>
  <c r="J170" i="1"/>
  <c r="M172" i="1"/>
  <c r="O172" i="1" s="1"/>
  <c r="Q172" i="1" s="1"/>
  <c r="J175" i="1"/>
  <c r="L175" i="1"/>
  <c r="M175" i="1" s="1"/>
  <c r="O175" i="1" s="1"/>
  <c r="Q175" i="1" s="1"/>
  <c r="J183" i="1"/>
  <c r="L183" i="1"/>
  <c r="M183" i="1" s="1"/>
  <c r="O183" i="1" s="1"/>
  <c r="Q183" i="1" s="1"/>
  <c r="J191" i="1"/>
  <c r="L191" i="1"/>
  <c r="M191" i="1" s="1"/>
  <c r="O191" i="1" s="1"/>
  <c r="Q191" i="1" s="1"/>
  <c r="J196" i="1"/>
  <c r="M198" i="1"/>
  <c r="O198" i="1" s="1"/>
  <c r="Q198" i="1" s="1"/>
  <c r="J204" i="1"/>
  <c r="M206" i="1"/>
  <c r="O206" i="1" s="1"/>
  <c r="Q206" i="1" s="1"/>
  <c r="J212" i="1"/>
  <c r="M214" i="1"/>
  <c r="O214" i="1" s="1"/>
  <c r="Q214" i="1" s="1"/>
  <c r="M218" i="1"/>
  <c r="O218" i="1" s="1"/>
  <c r="Q218" i="1" s="1"/>
  <c r="M226" i="1"/>
  <c r="O226" i="1" s="1"/>
  <c r="Q226" i="1" s="1"/>
  <c r="S231" i="1"/>
  <c r="M234" i="1"/>
  <c r="O234" i="1" s="1"/>
  <c r="Q234" i="1" s="1"/>
  <c r="M242" i="1"/>
  <c r="O242" i="1" s="1"/>
  <c r="Q242" i="1" s="1"/>
  <c r="S247" i="1"/>
  <c r="M250" i="1"/>
  <c r="O250" i="1" s="1"/>
  <c r="Q250" i="1" s="1"/>
  <c r="M258" i="1"/>
  <c r="O258" i="1" s="1"/>
  <c r="Q258" i="1" s="1"/>
  <c r="S263" i="1"/>
  <c r="M266" i="1"/>
  <c r="O266" i="1" s="1"/>
  <c r="Q266" i="1" s="1"/>
  <c r="S271" i="1"/>
  <c r="M274" i="1"/>
  <c r="O274" i="1" s="1"/>
  <c r="Q274" i="1" s="1"/>
  <c r="T295" i="1"/>
  <c r="J300" i="1"/>
  <c r="K300" i="1"/>
  <c r="M300" i="1" s="1"/>
  <c r="O300" i="1" s="1"/>
  <c r="Q300" i="1" s="1"/>
  <c r="S358" i="1"/>
  <c r="R358" i="1"/>
  <c r="T358" i="1"/>
  <c r="S366" i="1"/>
  <c r="R366" i="1"/>
  <c r="T366" i="1"/>
  <c r="K102" i="1"/>
  <c r="M102" i="1" s="1"/>
  <c r="O102" i="1" s="1"/>
  <c r="Q102" i="1" s="1"/>
  <c r="J102" i="1"/>
  <c r="J178" i="1"/>
  <c r="L178" i="1"/>
  <c r="J186" i="1"/>
  <c r="L186" i="1"/>
  <c r="M186" i="1" s="1"/>
  <c r="O186" i="1" s="1"/>
  <c r="Q186" i="1" s="1"/>
  <c r="T219" i="1"/>
  <c r="R219" i="1"/>
  <c r="T235" i="1"/>
  <c r="R235" i="1"/>
  <c r="T243" i="1"/>
  <c r="R243" i="1"/>
  <c r="R251" i="1"/>
  <c r="T267" i="1"/>
  <c r="R267" i="1"/>
  <c r="T275" i="1"/>
  <c r="R275" i="1"/>
  <c r="T279" i="1"/>
  <c r="S279" i="1"/>
  <c r="R279" i="1"/>
  <c r="T287" i="1"/>
  <c r="S287" i="1"/>
  <c r="R287" i="1"/>
  <c r="T291" i="1"/>
  <c r="S291" i="1"/>
  <c r="R291" i="1"/>
  <c r="T299" i="1"/>
  <c r="S299" i="1"/>
  <c r="R299" i="1"/>
  <c r="T312" i="1"/>
  <c r="S312" i="1"/>
  <c r="R312" i="1"/>
  <c r="S359" i="1"/>
  <c r="R359" i="1"/>
  <c r="T359" i="1"/>
  <c r="J84" i="1"/>
  <c r="K95" i="1"/>
  <c r="M95" i="1" s="1"/>
  <c r="O95" i="1" s="1"/>
  <c r="Q95" i="1" s="1"/>
  <c r="J95" i="1"/>
  <c r="K103" i="1"/>
  <c r="M103" i="1" s="1"/>
  <c r="O103" i="1" s="1"/>
  <c r="Q103" i="1" s="1"/>
  <c r="J103" i="1"/>
  <c r="J152" i="1"/>
  <c r="M154" i="1"/>
  <c r="O154" i="1" s="1"/>
  <c r="Q154" i="1" s="1"/>
  <c r="J160" i="1"/>
  <c r="M162" i="1"/>
  <c r="O162" i="1" s="1"/>
  <c r="Q162" i="1" s="1"/>
  <c r="J168" i="1"/>
  <c r="M170" i="1"/>
  <c r="O170" i="1" s="1"/>
  <c r="Q170" i="1" s="1"/>
  <c r="M178" i="1"/>
  <c r="O178" i="1" s="1"/>
  <c r="Q178" i="1" s="1"/>
  <c r="J181" i="1"/>
  <c r="L181" i="1"/>
  <c r="M181" i="1" s="1"/>
  <c r="O181" i="1" s="1"/>
  <c r="Q181" i="1" s="1"/>
  <c r="J189" i="1"/>
  <c r="L189" i="1"/>
  <c r="M189" i="1" s="1"/>
  <c r="O189" i="1" s="1"/>
  <c r="Q189" i="1" s="1"/>
  <c r="J194" i="1"/>
  <c r="M196" i="1"/>
  <c r="O196" i="1" s="1"/>
  <c r="Q196" i="1" s="1"/>
  <c r="J202" i="1"/>
  <c r="M204" i="1"/>
  <c r="O204" i="1" s="1"/>
  <c r="Q204" i="1" s="1"/>
  <c r="J210" i="1"/>
  <c r="M212" i="1"/>
  <c r="O212" i="1" s="1"/>
  <c r="Q212" i="1" s="1"/>
  <c r="M220" i="1"/>
  <c r="O220" i="1" s="1"/>
  <c r="Q220" i="1" s="1"/>
  <c r="S225" i="1"/>
  <c r="M228" i="1"/>
  <c r="O228" i="1" s="1"/>
  <c r="Q228" i="1" s="1"/>
  <c r="S233" i="1"/>
  <c r="M236" i="1"/>
  <c r="O236" i="1" s="1"/>
  <c r="Q236" i="1" s="1"/>
  <c r="S241" i="1"/>
  <c r="M244" i="1"/>
  <c r="O244" i="1" s="1"/>
  <c r="Q244" i="1" s="1"/>
  <c r="S249" i="1"/>
  <c r="M252" i="1"/>
  <c r="O252" i="1" s="1"/>
  <c r="Q252" i="1" s="1"/>
  <c r="S257" i="1"/>
  <c r="M260" i="1"/>
  <c r="O260" i="1" s="1"/>
  <c r="Q260" i="1" s="1"/>
  <c r="S265" i="1"/>
  <c r="M268" i="1"/>
  <c r="O268" i="1" s="1"/>
  <c r="Q268" i="1" s="1"/>
  <c r="M276" i="1"/>
  <c r="O276" i="1" s="1"/>
  <c r="Q276" i="1" s="1"/>
  <c r="J294" i="1"/>
  <c r="K294" i="1"/>
  <c r="M294" i="1" s="1"/>
  <c r="O294" i="1" s="1"/>
  <c r="Q294" i="1" s="1"/>
  <c r="R360" i="1"/>
  <c r="T360" i="1"/>
  <c r="K87" i="1"/>
  <c r="M87" i="1" s="1"/>
  <c r="O87" i="1" s="1"/>
  <c r="Q87" i="1" s="1"/>
  <c r="K96" i="1"/>
  <c r="M96" i="1" s="1"/>
  <c r="O96" i="1" s="1"/>
  <c r="Q96" i="1" s="1"/>
  <c r="J96" i="1"/>
  <c r="K104" i="1"/>
  <c r="M104" i="1" s="1"/>
  <c r="O104" i="1" s="1"/>
  <c r="Q104" i="1" s="1"/>
  <c r="J104" i="1"/>
  <c r="J176" i="1"/>
  <c r="L176" i="1"/>
  <c r="M176" i="1" s="1"/>
  <c r="O176" i="1" s="1"/>
  <c r="Q176" i="1" s="1"/>
  <c r="J184" i="1"/>
  <c r="L184" i="1"/>
  <c r="M184" i="1" s="1"/>
  <c r="O184" i="1" s="1"/>
  <c r="Q184" i="1" s="1"/>
  <c r="J192" i="1"/>
  <c r="L192" i="1"/>
  <c r="M192" i="1" s="1"/>
  <c r="O192" i="1" s="1"/>
  <c r="Q192" i="1" s="1"/>
  <c r="T221" i="1"/>
  <c r="R221" i="1"/>
  <c r="T237" i="1"/>
  <c r="T245" i="1"/>
  <c r="R245" i="1"/>
  <c r="T253" i="1"/>
  <c r="R253" i="1"/>
  <c r="T261" i="1"/>
  <c r="R261" i="1"/>
  <c r="S302" i="1"/>
  <c r="R302" i="1"/>
  <c r="S309" i="1"/>
  <c r="R309" i="1"/>
  <c r="T311" i="1"/>
  <c r="S311" i="1"/>
  <c r="R311" i="1"/>
  <c r="T361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K308" i="1"/>
  <c r="M308" i="1" s="1"/>
  <c r="O308" i="1" s="1"/>
  <c r="Q308" i="1" s="1"/>
  <c r="K314" i="1"/>
  <c r="M314" i="1" s="1"/>
  <c r="O314" i="1" s="1"/>
  <c r="Q314" i="1" s="1"/>
  <c r="K367" i="1"/>
  <c r="M367" i="1" s="1"/>
  <c r="O367" i="1" s="1"/>
  <c r="Q367" i="1" s="1"/>
  <c r="J367" i="1"/>
  <c r="M383" i="1"/>
  <c r="O383" i="1" s="1"/>
  <c r="Q383" i="1" s="1"/>
  <c r="M387" i="1"/>
  <c r="O387" i="1" s="1"/>
  <c r="Q387" i="1" s="1"/>
  <c r="M391" i="1"/>
  <c r="O391" i="1" s="1"/>
  <c r="Q391" i="1" s="1"/>
  <c r="M395" i="1"/>
  <c r="O395" i="1" s="1"/>
  <c r="Q395" i="1" s="1"/>
  <c r="M399" i="1"/>
  <c r="O399" i="1" s="1"/>
  <c r="Q399" i="1" s="1"/>
  <c r="M403" i="1"/>
  <c r="O403" i="1" s="1"/>
  <c r="Q403" i="1" s="1"/>
  <c r="M407" i="1"/>
  <c r="O407" i="1" s="1"/>
  <c r="Q407" i="1" s="1"/>
  <c r="S571" i="1"/>
  <c r="T571" i="1"/>
  <c r="R571" i="1"/>
  <c r="J296" i="1"/>
  <c r="J298" i="1"/>
  <c r="J306" i="1"/>
  <c r="S341" i="1"/>
  <c r="T341" i="1"/>
  <c r="S345" i="1"/>
  <c r="T345" i="1"/>
  <c r="S349" i="1"/>
  <c r="T349" i="1"/>
  <c r="K368" i="1"/>
  <c r="M368" i="1" s="1"/>
  <c r="O368" i="1" s="1"/>
  <c r="Q368" i="1" s="1"/>
  <c r="J368" i="1"/>
  <c r="T587" i="1"/>
  <c r="S587" i="1"/>
  <c r="R587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K369" i="1"/>
  <c r="M369" i="1" s="1"/>
  <c r="O369" i="1" s="1"/>
  <c r="Q369" i="1" s="1"/>
  <c r="J369" i="1"/>
  <c r="M382" i="1"/>
  <c r="O382" i="1" s="1"/>
  <c r="Q382" i="1" s="1"/>
  <c r="M386" i="1"/>
  <c r="O386" i="1" s="1"/>
  <c r="Q386" i="1" s="1"/>
  <c r="M390" i="1"/>
  <c r="O390" i="1" s="1"/>
  <c r="Q390" i="1" s="1"/>
  <c r="M394" i="1"/>
  <c r="O394" i="1" s="1"/>
  <c r="Q394" i="1" s="1"/>
  <c r="M398" i="1"/>
  <c r="O398" i="1" s="1"/>
  <c r="Q398" i="1" s="1"/>
  <c r="M402" i="1"/>
  <c r="O402" i="1" s="1"/>
  <c r="Q402" i="1" s="1"/>
  <c r="M406" i="1"/>
  <c r="O406" i="1" s="1"/>
  <c r="Q406" i="1" s="1"/>
  <c r="M486" i="1"/>
  <c r="O486" i="1" s="1"/>
  <c r="Q486" i="1" s="1"/>
  <c r="R586" i="1"/>
  <c r="M293" i="1"/>
  <c r="O293" i="1" s="1"/>
  <c r="Q293" i="1" s="1"/>
  <c r="T316" i="1"/>
  <c r="T317" i="1"/>
  <c r="T318" i="1"/>
  <c r="T319" i="1"/>
  <c r="T320" i="1"/>
  <c r="T323" i="1"/>
  <c r="T324" i="1"/>
  <c r="T326" i="1"/>
  <c r="T327" i="1"/>
  <c r="T328" i="1"/>
  <c r="T329" i="1"/>
  <c r="T330" i="1"/>
  <c r="T331" i="1"/>
  <c r="T333" i="1"/>
  <c r="T336" i="1"/>
  <c r="T337" i="1"/>
  <c r="T338" i="1"/>
  <c r="S340" i="1"/>
  <c r="T340" i="1"/>
  <c r="T344" i="1"/>
  <c r="S352" i="1"/>
  <c r="T352" i="1"/>
  <c r="K370" i="1"/>
  <c r="M370" i="1" s="1"/>
  <c r="O370" i="1" s="1"/>
  <c r="Q370" i="1" s="1"/>
  <c r="J370" i="1"/>
  <c r="T374" i="1"/>
  <c r="S374" i="1"/>
  <c r="R374" i="1"/>
  <c r="T375" i="1"/>
  <c r="S375" i="1"/>
  <c r="R375" i="1"/>
  <c r="S376" i="1"/>
  <c r="R377" i="1"/>
  <c r="T379" i="1"/>
  <c r="S379" i="1"/>
  <c r="R379" i="1"/>
  <c r="T499" i="1"/>
  <c r="S499" i="1"/>
  <c r="R499" i="1"/>
  <c r="T507" i="1"/>
  <c r="S507" i="1"/>
  <c r="R507" i="1"/>
  <c r="K371" i="1"/>
  <c r="M371" i="1" s="1"/>
  <c r="O371" i="1" s="1"/>
  <c r="Q371" i="1" s="1"/>
  <c r="J371" i="1"/>
  <c r="M381" i="1"/>
  <c r="O381" i="1" s="1"/>
  <c r="Q381" i="1" s="1"/>
  <c r="M385" i="1"/>
  <c r="O385" i="1" s="1"/>
  <c r="Q385" i="1" s="1"/>
  <c r="M389" i="1"/>
  <c r="O389" i="1" s="1"/>
  <c r="Q389" i="1" s="1"/>
  <c r="M393" i="1"/>
  <c r="O393" i="1" s="1"/>
  <c r="Q393" i="1" s="1"/>
  <c r="M397" i="1"/>
  <c r="O397" i="1" s="1"/>
  <c r="Q397" i="1" s="1"/>
  <c r="M401" i="1"/>
  <c r="O401" i="1" s="1"/>
  <c r="Q401" i="1" s="1"/>
  <c r="M405" i="1"/>
  <c r="O405" i="1" s="1"/>
  <c r="Q405" i="1" s="1"/>
  <c r="M409" i="1"/>
  <c r="O409" i="1" s="1"/>
  <c r="Q409" i="1" s="1"/>
  <c r="T498" i="1"/>
  <c r="S498" i="1"/>
  <c r="R498" i="1"/>
  <c r="T503" i="1"/>
  <c r="S503" i="1"/>
  <c r="R503" i="1"/>
  <c r="S564" i="1"/>
  <c r="T564" i="1"/>
  <c r="R564" i="1"/>
  <c r="S343" i="1"/>
  <c r="T343" i="1"/>
  <c r="S347" i="1"/>
  <c r="T347" i="1"/>
  <c r="K372" i="1"/>
  <c r="M372" i="1" s="1"/>
  <c r="O372" i="1" s="1"/>
  <c r="Q372" i="1" s="1"/>
  <c r="J372" i="1"/>
  <c r="R410" i="1"/>
  <c r="T412" i="1"/>
  <c r="S412" i="1"/>
  <c r="R412" i="1"/>
  <c r="T414" i="1"/>
  <c r="S414" i="1"/>
  <c r="R414" i="1"/>
  <c r="T415" i="1"/>
  <c r="S415" i="1"/>
  <c r="R415" i="1"/>
  <c r="T416" i="1"/>
  <c r="S416" i="1"/>
  <c r="R416" i="1"/>
  <c r="T417" i="1"/>
  <c r="S417" i="1"/>
  <c r="R417" i="1"/>
  <c r="T418" i="1"/>
  <c r="S418" i="1"/>
  <c r="R418" i="1"/>
  <c r="T420" i="1"/>
  <c r="S420" i="1"/>
  <c r="R420" i="1"/>
  <c r="T421" i="1"/>
  <c r="S421" i="1"/>
  <c r="R421" i="1"/>
  <c r="T422" i="1"/>
  <c r="S422" i="1"/>
  <c r="R422" i="1"/>
  <c r="T423" i="1"/>
  <c r="S423" i="1"/>
  <c r="R423" i="1"/>
  <c r="T424" i="1"/>
  <c r="S424" i="1"/>
  <c r="R424" i="1"/>
  <c r="T425" i="1"/>
  <c r="S425" i="1"/>
  <c r="R425" i="1"/>
  <c r="T426" i="1"/>
  <c r="S426" i="1"/>
  <c r="R426" i="1"/>
  <c r="T427" i="1"/>
  <c r="S427" i="1"/>
  <c r="R427" i="1"/>
  <c r="T428" i="1"/>
  <c r="S428" i="1"/>
  <c r="R428" i="1"/>
  <c r="T429" i="1"/>
  <c r="S429" i="1"/>
  <c r="R429" i="1"/>
  <c r="T431" i="1"/>
  <c r="S431" i="1"/>
  <c r="R431" i="1"/>
  <c r="T432" i="1"/>
  <c r="S432" i="1"/>
  <c r="R432" i="1"/>
  <c r="T433" i="1"/>
  <c r="S433" i="1"/>
  <c r="R433" i="1"/>
  <c r="T434" i="1"/>
  <c r="S434" i="1"/>
  <c r="R434" i="1"/>
  <c r="T435" i="1"/>
  <c r="S435" i="1"/>
  <c r="R435" i="1"/>
  <c r="T436" i="1"/>
  <c r="S436" i="1"/>
  <c r="R436" i="1"/>
  <c r="T439" i="1"/>
  <c r="S439" i="1"/>
  <c r="R439" i="1"/>
  <c r="T440" i="1"/>
  <c r="S440" i="1"/>
  <c r="R440" i="1"/>
  <c r="T441" i="1"/>
  <c r="S441" i="1"/>
  <c r="R441" i="1"/>
  <c r="T442" i="1"/>
  <c r="S442" i="1"/>
  <c r="R442" i="1"/>
  <c r="T443" i="1"/>
  <c r="S443" i="1"/>
  <c r="R443" i="1"/>
  <c r="S444" i="1"/>
  <c r="T445" i="1"/>
  <c r="T446" i="1"/>
  <c r="S446" i="1"/>
  <c r="R446" i="1"/>
  <c r="T447" i="1"/>
  <c r="S447" i="1"/>
  <c r="R447" i="1"/>
  <c r="R449" i="1"/>
  <c r="T453" i="1"/>
  <c r="S453" i="1"/>
  <c r="R453" i="1"/>
  <c r="R454" i="1"/>
  <c r="T455" i="1"/>
  <c r="S455" i="1"/>
  <c r="R455" i="1"/>
  <c r="T458" i="1"/>
  <c r="S458" i="1"/>
  <c r="R458" i="1"/>
  <c r="T459" i="1"/>
  <c r="S459" i="1"/>
  <c r="R459" i="1"/>
  <c r="T461" i="1"/>
  <c r="S461" i="1"/>
  <c r="R461" i="1"/>
  <c r="T462" i="1"/>
  <c r="S462" i="1"/>
  <c r="R462" i="1"/>
  <c r="T466" i="1"/>
  <c r="T467" i="1"/>
  <c r="S467" i="1"/>
  <c r="R467" i="1"/>
  <c r="T469" i="1"/>
  <c r="S469" i="1"/>
  <c r="R469" i="1"/>
  <c r="T471" i="1"/>
  <c r="S471" i="1"/>
  <c r="T477" i="1"/>
  <c r="S477" i="1"/>
  <c r="R477" i="1"/>
  <c r="T478" i="1"/>
  <c r="S478" i="1"/>
  <c r="R478" i="1"/>
  <c r="T481" i="1"/>
  <c r="S481" i="1"/>
  <c r="T482" i="1"/>
  <c r="S482" i="1"/>
  <c r="R482" i="1"/>
  <c r="T483" i="1"/>
  <c r="S483" i="1"/>
  <c r="R483" i="1"/>
  <c r="R484" i="1"/>
  <c r="T485" i="1"/>
  <c r="S485" i="1"/>
  <c r="R485" i="1"/>
  <c r="R497" i="1"/>
  <c r="T497" i="1"/>
  <c r="S497" i="1"/>
  <c r="S502" i="1"/>
  <c r="R502" i="1"/>
  <c r="T502" i="1"/>
  <c r="S505" i="1"/>
  <c r="R510" i="1"/>
  <c r="T510" i="1"/>
  <c r="S570" i="1"/>
  <c r="T570" i="1"/>
  <c r="R570" i="1"/>
  <c r="S316" i="1"/>
  <c r="S317" i="1"/>
  <c r="S318" i="1"/>
  <c r="S319" i="1"/>
  <c r="S320" i="1"/>
  <c r="S323" i="1"/>
  <c r="S324" i="1"/>
  <c r="S326" i="1"/>
  <c r="S327" i="1"/>
  <c r="S328" i="1"/>
  <c r="S329" i="1"/>
  <c r="S330" i="1"/>
  <c r="S331" i="1"/>
  <c r="S333" i="1"/>
  <c r="S336" i="1"/>
  <c r="S337" i="1"/>
  <c r="S338" i="1"/>
  <c r="K373" i="1"/>
  <c r="M373" i="1" s="1"/>
  <c r="O373" i="1" s="1"/>
  <c r="Q373" i="1" s="1"/>
  <c r="J373" i="1"/>
  <c r="M380" i="1"/>
  <c r="O380" i="1" s="1"/>
  <c r="Q380" i="1" s="1"/>
  <c r="M384" i="1"/>
  <c r="O384" i="1" s="1"/>
  <c r="Q384" i="1" s="1"/>
  <c r="M388" i="1"/>
  <c r="O388" i="1" s="1"/>
  <c r="Q388" i="1" s="1"/>
  <c r="M392" i="1"/>
  <c r="O392" i="1" s="1"/>
  <c r="Q392" i="1" s="1"/>
  <c r="M396" i="1"/>
  <c r="O396" i="1" s="1"/>
  <c r="Q396" i="1" s="1"/>
  <c r="M400" i="1"/>
  <c r="O400" i="1" s="1"/>
  <c r="Q400" i="1" s="1"/>
  <c r="M404" i="1"/>
  <c r="O404" i="1" s="1"/>
  <c r="Q404" i="1" s="1"/>
  <c r="M408" i="1"/>
  <c r="O408" i="1" s="1"/>
  <c r="Q408" i="1" s="1"/>
  <c r="T488" i="1"/>
  <c r="S488" i="1"/>
  <c r="R488" i="1"/>
  <c r="S563" i="1"/>
  <c r="T563" i="1"/>
  <c r="R563" i="1"/>
  <c r="S565" i="1"/>
  <c r="T565" i="1"/>
  <c r="R565" i="1"/>
  <c r="T591" i="1"/>
  <c r="S591" i="1"/>
  <c r="R591" i="1"/>
  <c r="S342" i="1"/>
  <c r="R343" i="1"/>
  <c r="R347" i="1"/>
  <c r="S354" i="1"/>
  <c r="T354" i="1"/>
  <c r="T493" i="1"/>
  <c r="S493" i="1"/>
  <c r="R493" i="1"/>
  <c r="T504" i="1"/>
  <c r="S504" i="1"/>
  <c r="R504" i="1"/>
  <c r="R567" i="1"/>
  <c r="S569" i="1"/>
  <c r="T569" i="1"/>
  <c r="R569" i="1"/>
  <c r="J486" i="1"/>
  <c r="R492" i="1"/>
  <c r="J494" i="1"/>
  <c r="J502" i="1"/>
  <c r="R508" i="1"/>
  <c r="J510" i="1"/>
  <c r="K573" i="1"/>
  <c r="M573" i="1" s="1"/>
  <c r="O573" i="1" s="1"/>
  <c r="Q573" i="1" s="1"/>
  <c r="K577" i="1"/>
  <c r="M577" i="1" s="1"/>
  <c r="O577" i="1" s="1"/>
  <c r="Q577" i="1" s="1"/>
  <c r="J577" i="1"/>
  <c r="K579" i="1"/>
  <c r="M579" i="1" s="1"/>
  <c r="O579" i="1" s="1"/>
  <c r="Q579" i="1" s="1"/>
  <c r="J579" i="1"/>
  <c r="K581" i="1"/>
  <c r="M581" i="1" s="1"/>
  <c r="O581" i="1" s="1"/>
  <c r="Q581" i="1" s="1"/>
  <c r="J581" i="1"/>
  <c r="K584" i="1"/>
  <c r="M584" i="1" s="1"/>
  <c r="O584" i="1" s="1"/>
  <c r="Q584" i="1" s="1"/>
  <c r="J584" i="1"/>
  <c r="S608" i="1"/>
  <c r="T616" i="1"/>
  <c r="S616" i="1"/>
  <c r="R616" i="1"/>
  <c r="T624" i="1"/>
  <c r="S624" i="1"/>
  <c r="R624" i="1"/>
  <c r="T632" i="1"/>
  <c r="S632" i="1"/>
  <c r="R632" i="1"/>
  <c r="T641" i="1"/>
  <c r="S641" i="1"/>
  <c r="R641" i="1"/>
  <c r="T657" i="1"/>
  <c r="T665" i="1"/>
  <c r="S665" i="1"/>
  <c r="R665" i="1"/>
  <c r="T668" i="1"/>
  <c r="S668" i="1"/>
  <c r="R668" i="1"/>
  <c r="R669" i="1"/>
  <c r="T669" i="1"/>
  <c r="S669" i="1"/>
  <c r="M670" i="1"/>
  <c r="O670" i="1" s="1"/>
  <c r="Q670" i="1" s="1"/>
  <c r="M678" i="1"/>
  <c r="O678" i="1" s="1"/>
  <c r="Q678" i="1" s="1"/>
  <c r="S685" i="1"/>
  <c r="M686" i="1"/>
  <c r="O686" i="1" s="1"/>
  <c r="Q686" i="1" s="1"/>
  <c r="L487" i="1"/>
  <c r="M487" i="1" s="1"/>
  <c r="O487" i="1" s="1"/>
  <c r="Q487" i="1" s="1"/>
  <c r="J489" i="1"/>
  <c r="S492" i="1"/>
  <c r="J497" i="1"/>
  <c r="S500" i="1"/>
  <c r="J505" i="1"/>
  <c r="S508" i="1"/>
  <c r="K513" i="1"/>
  <c r="M513" i="1" s="1"/>
  <c r="O513" i="1" s="1"/>
  <c r="Q513" i="1" s="1"/>
  <c r="K515" i="1"/>
  <c r="M515" i="1" s="1"/>
  <c r="O515" i="1" s="1"/>
  <c r="Q515" i="1" s="1"/>
  <c r="K517" i="1"/>
  <c r="M517" i="1" s="1"/>
  <c r="O517" i="1" s="1"/>
  <c r="Q517" i="1" s="1"/>
  <c r="K519" i="1"/>
  <c r="M519" i="1" s="1"/>
  <c r="O519" i="1" s="1"/>
  <c r="Q519" i="1" s="1"/>
  <c r="K521" i="1"/>
  <c r="M521" i="1" s="1"/>
  <c r="O521" i="1" s="1"/>
  <c r="Q521" i="1" s="1"/>
  <c r="K523" i="1"/>
  <c r="M523" i="1" s="1"/>
  <c r="O523" i="1" s="1"/>
  <c r="Q523" i="1" s="1"/>
  <c r="K525" i="1"/>
  <c r="M525" i="1" s="1"/>
  <c r="O525" i="1" s="1"/>
  <c r="Q525" i="1" s="1"/>
  <c r="K527" i="1"/>
  <c r="M527" i="1" s="1"/>
  <c r="O527" i="1" s="1"/>
  <c r="Q527" i="1" s="1"/>
  <c r="K529" i="1"/>
  <c r="M529" i="1" s="1"/>
  <c r="O529" i="1" s="1"/>
  <c r="Q529" i="1" s="1"/>
  <c r="K531" i="1"/>
  <c r="M531" i="1" s="1"/>
  <c r="O531" i="1" s="1"/>
  <c r="Q531" i="1" s="1"/>
  <c r="K533" i="1"/>
  <c r="M533" i="1" s="1"/>
  <c r="O533" i="1" s="1"/>
  <c r="Q533" i="1" s="1"/>
  <c r="K535" i="1"/>
  <c r="M535" i="1" s="1"/>
  <c r="O535" i="1" s="1"/>
  <c r="Q535" i="1" s="1"/>
  <c r="K537" i="1"/>
  <c r="M537" i="1" s="1"/>
  <c r="O537" i="1" s="1"/>
  <c r="Q537" i="1" s="1"/>
  <c r="K539" i="1"/>
  <c r="M539" i="1" s="1"/>
  <c r="O539" i="1" s="1"/>
  <c r="Q539" i="1" s="1"/>
  <c r="K541" i="1"/>
  <c r="M541" i="1" s="1"/>
  <c r="O541" i="1" s="1"/>
  <c r="Q541" i="1" s="1"/>
  <c r="K543" i="1"/>
  <c r="M543" i="1" s="1"/>
  <c r="O543" i="1" s="1"/>
  <c r="Q543" i="1" s="1"/>
  <c r="K545" i="1"/>
  <c r="M545" i="1" s="1"/>
  <c r="O545" i="1" s="1"/>
  <c r="Q545" i="1" s="1"/>
  <c r="K547" i="1"/>
  <c r="M547" i="1" s="1"/>
  <c r="O547" i="1" s="1"/>
  <c r="Q547" i="1" s="1"/>
  <c r="K549" i="1"/>
  <c r="M549" i="1" s="1"/>
  <c r="O549" i="1" s="1"/>
  <c r="Q549" i="1" s="1"/>
  <c r="K551" i="1"/>
  <c r="M551" i="1" s="1"/>
  <c r="O551" i="1" s="1"/>
  <c r="Q551" i="1" s="1"/>
  <c r="K553" i="1"/>
  <c r="M553" i="1" s="1"/>
  <c r="O553" i="1" s="1"/>
  <c r="Q553" i="1" s="1"/>
  <c r="K555" i="1"/>
  <c r="M555" i="1" s="1"/>
  <c r="O555" i="1" s="1"/>
  <c r="Q555" i="1" s="1"/>
  <c r="K557" i="1"/>
  <c r="M557" i="1" s="1"/>
  <c r="O557" i="1" s="1"/>
  <c r="Q557" i="1" s="1"/>
  <c r="K559" i="1"/>
  <c r="M559" i="1" s="1"/>
  <c r="O559" i="1" s="1"/>
  <c r="Q559" i="1" s="1"/>
  <c r="K561" i="1"/>
  <c r="M561" i="1" s="1"/>
  <c r="O561" i="1" s="1"/>
  <c r="Q561" i="1" s="1"/>
  <c r="K572" i="1"/>
  <c r="M572" i="1" s="1"/>
  <c r="O572" i="1" s="1"/>
  <c r="Q572" i="1" s="1"/>
  <c r="T607" i="1"/>
  <c r="S607" i="1"/>
  <c r="R607" i="1"/>
  <c r="T615" i="1"/>
  <c r="S615" i="1"/>
  <c r="R615" i="1"/>
  <c r="S642" i="1"/>
  <c r="R642" i="1"/>
  <c r="T650" i="1"/>
  <c r="S650" i="1"/>
  <c r="R650" i="1"/>
  <c r="T658" i="1"/>
  <c r="S658" i="1"/>
  <c r="R658" i="1"/>
  <c r="R666" i="1"/>
  <c r="T492" i="1"/>
  <c r="T500" i="1"/>
  <c r="T508" i="1"/>
  <c r="T614" i="1"/>
  <c r="S614" i="1"/>
  <c r="R614" i="1"/>
  <c r="T622" i="1"/>
  <c r="S622" i="1"/>
  <c r="R622" i="1"/>
  <c r="T630" i="1"/>
  <c r="S630" i="1"/>
  <c r="R630" i="1"/>
  <c r="T643" i="1"/>
  <c r="S643" i="1"/>
  <c r="R643" i="1"/>
  <c r="R651" i="1"/>
  <c r="T659" i="1"/>
  <c r="S659" i="1"/>
  <c r="R659" i="1"/>
  <c r="R663" i="1"/>
  <c r="T590" i="1"/>
  <c r="S590" i="1"/>
  <c r="R590" i="1"/>
  <c r="T605" i="1"/>
  <c r="S605" i="1"/>
  <c r="R605" i="1"/>
  <c r="T613" i="1"/>
  <c r="S613" i="1"/>
  <c r="R613" i="1"/>
  <c r="T621" i="1"/>
  <c r="S621" i="1"/>
  <c r="R621" i="1"/>
  <c r="S644" i="1"/>
  <c r="T736" i="1"/>
  <c r="S736" i="1"/>
  <c r="R736" i="1"/>
  <c r="T740" i="1"/>
  <c r="S740" i="1"/>
  <c r="R740" i="1"/>
  <c r="T741" i="1"/>
  <c r="S741" i="1"/>
  <c r="R741" i="1"/>
  <c r="T744" i="1"/>
  <c r="S744" i="1"/>
  <c r="R744" i="1"/>
  <c r="T749" i="1"/>
  <c r="R749" i="1"/>
  <c r="S752" i="1"/>
  <c r="S756" i="1"/>
  <c r="T756" i="1"/>
  <c r="R756" i="1"/>
  <c r="S757" i="1"/>
  <c r="T757" i="1"/>
  <c r="R757" i="1"/>
  <c r="S760" i="1"/>
  <c r="T760" i="1"/>
  <c r="R760" i="1"/>
  <c r="S761" i="1"/>
  <c r="T761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88" i="1"/>
  <c r="J490" i="1"/>
  <c r="J498" i="1"/>
  <c r="J506" i="1"/>
  <c r="K578" i="1"/>
  <c r="M578" i="1" s="1"/>
  <c r="O578" i="1" s="1"/>
  <c r="Q578" i="1" s="1"/>
  <c r="J578" i="1"/>
  <c r="K580" i="1"/>
  <c r="M580" i="1" s="1"/>
  <c r="O580" i="1" s="1"/>
  <c r="Q580" i="1" s="1"/>
  <c r="J580" i="1"/>
  <c r="K582" i="1"/>
  <c r="M582" i="1" s="1"/>
  <c r="O582" i="1" s="1"/>
  <c r="Q582" i="1" s="1"/>
  <c r="J582" i="1"/>
  <c r="T604" i="1"/>
  <c r="S604" i="1"/>
  <c r="R604" i="1"/>
  <c r="T612" i="1"/>
  <c r="S612" i="1"/>
  <c r="R612" i="1"/>
  <c r="T620" i="1"/>
  <c r="S620" i="1"/>
  <c r="R620" i="1"/>
  <c r="R628" i="1"/>
  <c r="T637" i="1"/>
  <c r="S637" i="1"/>
  <c r="R637" i="1"/>
  <c r="T645" i="1"/>
  <c r="S645" i="1"/>
  <c r="R645" i="1"/>
  <c r="T653" i="1"/>
  <c r="S653" i="1"/>
  <c r="R653" i="1"/>
  <c r="M674" i="1"/>
  <c r="O674" i="1" s="1"/>
  <c r="Q674" i="1" s="1"/>
  <c r="R681" i="1"/>
  <c r="T681" i="1"/>
  <c r="S681" i="1"/>
  <c r="M682" i="1"/>
  <c r="O682" i="1" s="1"/>
  <c r="Q682" i="1" s="1"/>
  <c r="K514" i="1"/>
  <c r="M514" i="1" s="1"/>
  <c r="O514" i="1" s="1"/>
  <c r="Q514" i="1" s="1"/>
  <c r="K516" i="1"/>
  <c r="M516" i="1" s="1"/>
  <c r="O516" i="1" s="1"/>
  <c r="Q516" i="1" s="1"/>
  <c r="K518" i="1"/>
  <c r="M518" i="1" s="1"/>
  <c r="O518" i="1" s="1"/>
  <c r="Q518" i="1" s="1"/>
  <c r="K520" i="1"/>
  <c r="M520" i="1" s="1"/>
  <c r="O520" i="1" s="1"/>
  <c r="Q520" i="1" s="1"/>
  <c r="K522" i="1"/>
  <c r="M522" i="1" s="1"/>
  <c r="O522" i="1" s="1"/>
  <c r="Q522" i="1" s="1"/>
  <c r="K524" i="1"/>
  <c r="M524" i="1" s="1"/>
  <c r="O524" i="1" s="1"/>
  <c r="Q524" i="1" s="1"/>
  <c r="K526" i="1"/>
  <c r="M526" i="1" s="1"/>
  <c r="O526" i="1" s="1"/>
  <c r="Q526" i="1" s="1"/>
  <c r="K528" i="1"/>
  <c r="M528" i="1" s="1"/>
  <c r="O528" i="1" s="1"/>
  <c r="Q528" i="1" s="1"/>
  <c r="K530" i="1"/>
  <c r="M530" i="1" s="1"/>
  <c r="O530" i="1" s="1"/>
  <c r="Q530" i="1" s="1"/>
  <c r="K532" i="1"/>
  <c r="M532" i="1" s="1"/>
  <c r="O532" i="1" s="1"/>
  <c r="Q532" i="1" s="1"/>
  <c r="K534" i="1"/>
  <c r="M534" i="1" s="1"/>
  <c r="O534" i="1" s="1"/>
  <c r="Q534" i="1" s="1"/>
  <c r="K536" i="1"/>
  <c r="M536" i="1" s="1"/>
  <c r="O536" i="1" s="1"/>
  <c r="Q536" i="1" s="1"/>
  <c r="K538" i="1"/>
  <c r="M538" i="1" s="1"/>
  <c r="O538" i="1" s="1"/>
  <c r="Q538" i="1" s="1"/>
  <c r="K540" i="1"/>
  <c r="M540" i="1" s="1"/>
  <c r="O540" i="1" s="1"/>
  <c r="Q540" i="1" s="1"/>
  <c r="K542" i="1"/>
  <c r="M542" i="1" s="1"/>
  <c r="O542" i="1" s="1"/>
  <c r="Q542" i="1" s="1"/>
  <c r="K544" i="1"/>
  <c r="M544" i="1" s="1"/>
  <c r="O544" i="1" s="1"/>
  <c r="Q544" i="1" s="1"/>
  <c r="K546" i="1"/>
  <c r="M546" i="1" s="1"/>
  <c r="O546" i="1" s="1"/>
  <c r="Q546" i="1" s="1"/>
  <c r="K548" i="1"/>
  <c r="M548" i="1" s="1"/>
  <c r="O548" i="1" s="1"/>
  <c r="Q548" i="1" s="1"/>
  <c r="K550" i="1"/>
  <c r="M550" i="1" s="1"/>
  <c r="O550" i="1" s="1"/>
  <c r="Q550" i="1" s="1"/>
  <c r="K552" i="1"/>
  <c r="M552" i="1" s="1"/>
  <c r="O552" i="1" s="1"/>
  <c r="Q552" i="1" s="1"/>
  <c r="K554" i="1"/>
  <c r="M554" i="1" s="1"/>
  <c r="O554" i="1" s="1"/>
  <c r="Q554" i="1" s="1"/>
  <c r="K556" i="1"/>
  <c r="M556" i="1" s="1"/>
  <c r="O556" i="1" s="1"/>
  <c r="Q556" i="1" s="1"/>
  <c r="K558" i="1"/>
  <c r="M558" i="1" s="1"/>
  <c r="O558" i="1" s="1"/>
  <c r="Q558" i="1" s="1"/>
  <c r="K560" i="1"/>
  <c r="M560" i="1" s="1"/>
  <c r="O560" i="1" s="1"/>
  <c r="Q560" i="1" s="1"/>
  <c r="K562" i="1"/>
  <c r="M562" i="1" s="1"/>
  <c r="O562" i="1" s="1"/>
  <c r="Q562" i="1" s="1"/>
  <c r="K576" i="1"/>
  <c r="M576" i="1" s="1"/>
  <c r="O576" i="1" s="1"/>
  <c r="Q576" i="1" s="1"/>
  <c r="T611" i="1"/>
  <c r="S611" i="1"/>
  <c r="R611" i="1"/>
  <c r="T619" i="1"/>
  <c r="S619" i="1"/>
  <c r="R619" i="1"/>
  <c r="S627" i="1"/>
  <c r="T635" i="1"/>
  <c r="S635" i="1"/>
  <c r="R635" i="1"/>
  <c r="R646" i="1"/>
  <c r="T654" i="1"/>
  <c r="S654" i="1"/>
  <c r="R654" i="1"/>
  <c r="K583" i="1"/>
  <c r="M583" i="1" s="1"/>
  <c r="O583" i="1" s="1"/>
  <c r="Q583" i="1" s="1"/>
  <c r="J583" i="1"/>
  <c r="T593" i="1"/>
  <c r="S593" i="1"/>
  <c r="R593" i="1"/>
  <c r="T597" i="1"/>
  <c r="S597" i="1"/>
  <c r="R597" i="1"/>
  <c r="T598" i="1"/>
  <c r="S598" i="1"/>
  <c r="R598" i="1"/>
  <c r="T600" i="1"/>
  <c r="S600" i="1"/>
  <c r="R600" i="1"/>
  <c r="T601" i="1"/>
  <c r="S601" i="1"/>
  <c r="R601" i="1"/>
  <c r="T610" i="1"/>
  <c r="T618" i="1"/>
  <c r="S618" i="1"/>
  <c r="R618" i="1"/>
  <c r="T626" i="1"/>
  <c r="S626" i="1"/>
  <c r="R626" i="1"/>
  <c r="T639" i="1"/>
  <c r="S639" i="1"/>
  <c r="R639" i="1"/>
  <c r="T647" i="1"/>
  <c r="S647" i="1"/>
  <c r="R647" i="1"/>
  <c r="J564" i="1"/>
  <c r="J568" i="1"/>
  <c r="T617" i="1"/>
  <c r="S617" i="1"/>
  <c r="R617" i="1"/>
  <c r="T633" i="1"/>
  <c r="S633" i="1"/>
  <c r="R633" i="1"/>
  <c r="T648" i="1"/>
  <c r="S648" i="1"/>
  <c r="R648" i="1"/>
  <c r="S656" i="1"/>
  <c r="K660" i="1"/>
  <c r="M660" i="1" s="1"/>
  <c r="O660" i="1" s="1"/>
  <c r="Q660" i="1" s="1"/>
  <c r="K664" i="1"/>
  <c r="M664" i="1" s="1"/>
  <c r="O664" i="1" s="1"/>
  <c r="Q664" i="1" s="1"/>
  <c r="J670" i="1"/>
  <c r="K676" i="1"/>
  <c r="M676" i="1" s="1"/>
  <c r="O676" i="1" s="1"/>
  <c r="Q676" i="1" s="1"/>
  <c r="J678" i="1"/>
  <c r="K684" i="1"/>
  <c r="M684" i="1" s="1"/>
  <c r="O684" i="1" s="1"/>
  <c r="Q684" i="1" s="1"/>
  <c r="J686" i="1"/>
  <c r="K689" i="1"/>
  <c r="M689" i="1" s="1"/>
  <c r="O689" i="1" s="1"/>
  <c r="Q689" i="1" s="1"/>
  <c r="K691" i="1"/>
  <c r="M691" i="1" s="1"/>
  <c r="O691" i="1" s="1"/>
  <c r="Q691" i="1" s="1"/>
  <c r="K693" i="1"/>
  <c r="M693" i="1" s="1"/>
  <c r="O693" i="1" s="1"/>
  <c r="Q693" i="1" s="1"/>
  <c r="K695" i="1"/>
  <c r="M695" i="1" s="1"/>
  <c r="O695" i="1" s="1"/>
  <c r="Q695" i="1" s="1"/>
  <c r="K697" i="1"/>
  <c r="M697" i="1" s="1"/>
  <c r="O697" i="1" s="1"/>
  <c r="Q697" i="1" s="1"/>
  <c r="K699" i="1"/>
  <c r="M699" i="1" s="1"/>
  <c r="O699" i="1" s="1"/>
  <c r="Q699" i="1" s="1"/>
  <c r="K704" i="1"/>
  <c r="M704" i="1" s="1"/>
  <c r="O704" i="1" s="1"/>
  <c r="Q704" i="1" s="1"/>
  <c r="J704" i="1"/>
  <c r="K712" i="1"/>
  <c r="M712" i="1" s="1"/>
  <c r="O712" i="1" s="1"/>
  <c r="Q712" i="1" s="1"/>
  <c r="J712" i="1"/>
  <c r="K720" i="1"/>
  <c r="M720" i="1" s="1"/>
  <c r="O720" i="1" s="1"/>
  <c r="Q720" i="1" s="1"/>
  <c r="J720" i="1"/>
  <c r="K725" i="1"/>
  <c r="M725" i="1" s="1"/>
  <c r="O725" i="1" s="1"/>
  <c r="Q725" i="1" s="1"/>
  <c r="J725" i="1"/>
  <c r="K733" i="1"/>
  <c r="M733" i="1" s="1"/>
  <c r="O733" i="1" s="1"/>
  <c r="Q733" i="1" s="1"/>
  <c r="J733" i="1"/>
  <c r="M738" i="1"/>
  <c r="O738" i="1" s="1"/>
  <c r="Q738" i="1" s="1"/>
  <c r="M746" i="1"/>
  <c r="O746" i="1" s="1"/>
  <c r="Q746" i="1" s="1"/>
  <c r="M755" i="1"/>
  <c r="O755" i="1" s="1"/>
  <c r="Q755" i="1" s="1"/>
  <c r="M763" i="1"/>
  <c r="O763" i="1" s="1"/>
  <c r="Q763" i="1" s="1"/>
  <c r="T797" i="1"/>
  <c r="S797" i="1"/>
  <c r="R797" i="1"/>
  <c r="T805" i="1"/>
  <c r="S805" i="1"/>
  <c r="R805" i="1"/>
  <c r="T813" i="1"/>
  <c r="S813" i="1"/>
  <c r="R813" i="1"/>
  <c r="T821" i="1"/>
  <c r="S821" i="1"/>
  <c r="R821" i="1"/>
  <c r="S829" i="1"/>
  <c r="T875" i="1"/>
  <c r="S875" i="1"/>
  <c r="R875" i="1"/>
  <c r="T880" i="1"/>
  <c r="S880" i="1"/>
  <c r="R880" i="1"/>
  <c r="S884" i="1"/>
  <c r="R884" i="1"/>
  <c r="T884" i="1"/>
  <c r="K705" i="1"/>
  <c r="M705" i="1" s="1"/>
  <c r="O705" i="1" s="1"/>
  <c r="Q705" i="1" s="1"/>
  <c r="J705" i="1"/>
  <c r="K713" i="1"/>
  <c r="M713" i="1" s="1"/>
  <c r="O713" i="1" s="1"/>
  <c r="Q713" i="1" s="1"/>
  <c r="J713" i="1"/>
  <c r="K721" i="1"/>
  <c r="M721" i="1" s="1"/>
  <c r="O721" i="1" s="1"/>
  <c r="Q721" i="1" s="1"/>
  <c r="J721" i="1"/>
  <c r="K724" i="1"/>
  <c r="M724" i="1" s="1"/>
  <c r="O724" i="1" s="1"/>
  <c r="Q724" i="1" s="1"/>
  <c r="J724" i="1"/>
  <c r="K732" i="1"/>
  <c r="M732" i="1" s="1"/>
  <c r="O732" i="1" s="1"/>
  <c r="Q732" i="1" s="1"/>
  <c r="J732" i="1"/>
  <c r="T771" i="1"/>
  <c r="S775" i="1"/>
  <c r="T775" i="1"/>
  <c r="S787" i="1"/>
  <c r="T787" i="1"/>
  <c r="S791" i="1"/>
  <c r="T791" i="1"/>
  <c r="S804" i="1"/>
  <c r="R804" i="1"/>
  <c r="T828" i="1"/>
  <c r="S828" i="1"/>
  <c r="R828" i="1"/>
  <c r="T861" i="1"/>
  <c r="S861" i="1"/>
  <c r="R861" i="1"/>
  <c r="T865" i="1"/>
  <c r="S865" i="1"/>
  <c r="R865" i="1"/>
  <c r="T888" i="1"/>
  <c r="S888" i="1"/>
  <c r="R888" i="1"/>
  <c r="R917" i="1"/>
  <c r="S917" i="1"/>
  <c r="T918" i="1"/>
  <c r="T921" i="1"/>
  <c r="R921" i="1"/>
  <c r="S921" i="1"/>
  <c r="T922" i="1"/>
  <c r="R922" i="1"/>
  <c r="S922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67" i="1"/>
  <c r="K706" i="1"/>
  <c r="M706" i="1" s="1"/>
  <c r="O706" i="1" s="1"/>
  <c r="Q706" i="1" s="1"/>
  <c r="J706" i="1"/>
  <c r="K714" i="1"/>
  <c r="M714" i="1" s="1"/>
  <c r="O714" i="1" s="1"/>
  <c r="Q714" i="1" s="1"/>
  <c r="J714" i="1"/>
  <c r="K722" i="1"/>
  <c r="M722" i="1" s="1"/>
  <c r="O722" i="1" s="1"/>
  <c r="Q722" i="1" s="1"/>
  <c r="J722" i="1"/>
  <c r="K723" i="1"/>
  <c r="M723" i="1" s="1"/>
  <c r="O723" i="1" s="1"/>
  <c r="Q723" i="1" s="1"/>
  <c r="J723" i="1"/>
  <c r="K731" i="1"/>
  <c r="M731" i="1" s="1"/>
  <c r="O731" i="1" s="1"/>
  <c r="Q731" i="1" s="1"/>
  <c r="J731" i="1"/>
  <c r="T811" i="1"/>
  <c r="S811" i="1"/>
  <c r="R811" i="1"/>
  <c r="T819" i="1"/>
  <c r="S819" i="1"/>
  <c r="R819" i="1"/>
  <c r="T827" i="1"/>
  <c r="S827" i="1"/>
  <c r="R827" i="1"/>
  <c r="R846" i="1"/>
  <c r="T846" i="1"/>
  <c r="S846" i="1"/>
  <c r="S858" i="1"/>
  <c r="T864" i="1"/>
  <c r="S864" i="1"/>
  <c r="R864" i="1"/>
  <c r="T869" i="1"/>
  <c r="S869" i="1"/>
  <c r="R869" i="1"/>
  <c r="T883" i="1"/>
  <c r="S883" i="1"/>
  <c r="R883" i="1"/>
  <c r="T924" i="1"/>
  <c r="S924" i="1"/>
  <c r="R924" i="1"/>
  <c r="J662" i="1"/>
  <c r="K675" i="1"/>
  <c r="M675" i="1" s="1"/>
  <c r="O675" i="1" s="1"/>
  <c r="Q675" i="1" s="1"/>
  <c r="K683" i="1"/>
  <c r="M683" i="1" s="1"/>
  <c r="O683" i="1" s="1"/>
  <c r="Q683" i="1" s="1"/>
  <c r="K707" i="1"/>
  <c r="M707" i="1" s="1"/>
  <c r="O707" i="1" s="1"/>
  <c r="Q707" i="1" s="1"/>
  <c r="J707" i="1"/>
  <c r="K715" i="1"/>
  <c r="M715" i="1" s="1"/>
  <c r="O715" i="1" s="1"/>
  <c r="Q715" i="1" s="1"/>
  <c r="J715" i="1"/>
  <c r="K730" i="1"/>
  <c r="M730" i="1" s="1"/>
  <c r="O730" i="1" s="1"/>
  <c r="Q730" i="1" s="1"/>
  <c r="J730" i="1"/>
  <c r="M743" i="1"/>
  <c r="O743" i="1" s="1"/>
  <c r="Q743" i="1" s="1"/>
  <c r="M754" i="1"/>
  <c r="O754" i="1" s="1"/>
  <c r="Q754" i="1" s="1"/>
  <c r="M762" i="1"/>
  <c r="O762" i="1" s="1"/>
  <c r="Q762" i="1" s="1"/>
  <c r="M764" i="1"/>
  <c r="O764" i="1" s="1"/>
  <c r="Q764" i="1" s="1"/>
  <c r="M768" i="1"/>
  <c r="O768" i="1" s="1"/>
  <c r="Q768" i="1" s="1"/>
  <c r="M772" i="1"/>
  <c r="O772" i="1" s="1"/>
  <c r="Q772" i="1" s="1"/>
  <c r="M776" i="1"/>
  <c r="O776" i="1" s="1"/>
  <c r="Q776" i="1" s="1"/>
  <c r="M780" i="1"/>
  <c r="O780" i="1" s="1"/>
  <c r="Q780" i="1" s="1"/>
  <c r="M784" i="1"/>
  <c r="O784" i="1" s="1"/>
  <c r="Q784" i="1" s="1"/>
  <c r="M788" i="1"/>
  <c r="O788" i="1" s="1"/>
  <c r="Q788" i="1" s="1"/>
  <c r="M792" i="1"/>
  <c r="O792" i="1" s="1"/>
  <c r="Q792" i="1" s="1"/>
  <c r="M796" i="1"/>
  <c r="O796" i="1" s="1"/>
  <c r="Q796" i="1" s="1"/>
  <c r="T802" i="1"/>
  <c r="S802" i="1"/>
  <c r="R810" i="1"/>
  <c r="T826" i="1"/>
  <c r="S826" i="1"/>
  <c r="R826" i="1"/>
  <c r="T847" i="1"/>
  <c r="S847" i="1"/>
  <c r="R847" i="1"/>
  <c r="S868" i="1"/>
  <c r="R868" i="1"/>
  <c r="T868" i="1"/>
  <c r="T891" i="1"/>
  <c r="S891" i="1"/>
  <c r="R891" i="1"/>
  <c r="R920" i="1"/>
  <c r="S920" i="1"/>
  <c r="J585" i="1"/>
  <c r="J586" i="1"/>
  <c r="J587" i="1"/>
  <c r="J588" i="1"/>
  <c r="J589" i="1"/>
  <c r="J590" i="1"/>
  <c r="J591" i="1"/>
  <c r="J592" i="1"/>
  <c r="J593" i="1"/>
  <c r="K672" i="1"/>
  <c r="M672" i="1" s="1"/>
  <c r="O672" i="1" s="1"/>
  <c r="Q672" i="1" s="1"/>
  <c r="J674" i="1"/>
  <c r="K680" i="1"/>
  <c r="M680" i="1" s="1"/>
  <c r="O680" i="1" s="1"/>
  <c r="Q680" i="1" s="1"/>
  <c r="J682" i="1"/>
  <c r="K688" i="1"/>
  <c r="M688" i="1" s="1"/>
  <c r="O688" i="1" s="1"/>
  <c r="Q688" i="1" s="1"/>
  <c r="K690" i="1"/>
  <c r="M690" i="1" s="1"/>
  <c r="O690" i="1" s="1"/>
  <c r="Q690" i="1" s="1"/>
  <c r="K692" i="1"/>
  <c r="M692" i="1" s="1"/>
  <c r="O692" i="1" s="1"/>
  <c r="Q692" i="1" s="1"/>
  <c r="K694" i="1"/>
  <c r="M694" i="1" s="1"/>
  <c r="O694" i="1" s="1"/>
  <c r="Q694" i="1" s="1"/>
  <c r="K696" i="1"/>
  <c r="M696" i="1" s="1"/>
  <c r="O696" i="1" s="1"/>
  <c r="Q696" i="1" s="1"/>
  <c r="K698" i="1"/>
  <c r="M698" i="1" s="1"/>
  <c r="O698" i="1" s="1"/>
  <c r="Q698" i="1" s="1"/>
  <c r="K700" i="1"/>
  <c r="M700" i="1" s="1"/>
  <c r="O700" i="1" s="1"/>
  <c r="Q700" i="1" s="1"/>
  <c r="K708" i="1"/>
  <c r="M708" i="1" s="1"/>
  <c r="O708" i="1" s="1"/>
  <c r="Q708" i="1" s="1"/>
  <c r="J708" i="1"/>
  <c r="K716" i="1"/>
  <c r="M716" i="1" s="1"/>
  <c r="O716" i="1" s="1"/>
  <c r="Q716" i="1" s="1"/>
  <c r="J716" i="1"/>
  <c r="K729" i="1"/>
  <c r="M729" i="1" s="1"/>
  <c r="O729" i="1" s="1"/>
  <c r="Q729" i="1" s="1"/>
  <c r="J729" i="1"/>
  <c r="M742" i="1"/>
  <c r="O742" i="1" s="1"/>
  <c r="Q742" i="1" s="1"/>
  <c r="M751" i="1"/>
  <c r="O751" i="1" s="1"/>
  <c r="Q751" i="1" s="1"/>
  <c r="M759" i="1"/>
  <c r="O759" i="1" s="1"/>
  <c r="Q759" i="1" s="1"/>
  <c r="R771" i="1"/>
  <c r="R775" i="1"/>
  <c r="R779" i="1"/>
  <c r="R787" i="1"/>
  <c r="R791" i="1"/>
  <c r="S801" i="1"/>
  <c r="R801" i="1"/>
  <c r="R809" i="1"/>
  <c r="T825" i="1"/>
  <c r="S825" i="1"/>
  <c r="R825" i="1"/>
  <c r="T833" i="1"/>
  <c r="S833" i="1"/>
  <c r="R833" i="1"/>
  <c r="R873" i="1"/>
  <c r="K701" i="1"/>
  <c r="M701" i="1" s="1"/>
  <c r="O701" i="1" s="1"/>
  <c r="Q701" i="1" s="1"/>
  <c r="J701" i="1"/>
  <c r="K709" i="1"/>
  <c r="M709" i="1" s="1"/>
  <c r="O709" i="1" s="1"/>
  <c r="Q709" i="1" s="1"/>
  <c r="J709" i="1"/>
  <c r="K717" i="1"/>
  <c r="M717" i="1" s="1"/>
  <c r="O717" i="1" s="1"/>
  <c r="Q717" i="1" s="1"/>
  <c r="J717" i="1"/>
  <c r="K728" i="1"/>
  <c r="M728" i="1" s="1"/>
  <c r="O728" i="1" s="1"/>
  <c r="Q728" i="1" s="1"/>
  <c r="J728" i="1"/>
  <c r="S769" i="1"/>
  <c r="T769" i="1"/>
  <c r="S773" i="1"/>
  <c r="T773" i="1"/>
  <c r="S781" i="1"/>
  <c r="S793" i="1"/>
  <c r="T793" i="1"/>
  <c r="R800" i="1"/>
  <c r="T808" i="1"/>
  <c r="S808" i="1"/>
  <c r="R808" i="1"/>
  <c r="T816" i="1"/>
  <c r="S816" i="1"/>
  <c r="R816" i="1"/>
  <c r="R854" i="1"/>
  <c r="T854" i="1"/>
  <c r="S854" i="1"/>
  <c r="S872" i="1"/>
  <c r="R872" i="1"/>
  <c r="K702" i="1"/>
  <c r="M702" i="1" s="1"/>
  <c r="O702" i="1" s="1"/>
  <c r="Q702" i="1" s="1"/>
  <c r="J702" i="1"/>
  <c r="K710" i="1"/>
  <c r="M710" i="1" s="1"/>
  <c r="O710" i="1" s="1"/>
  <c r="Q710" i="1" s="1"/>
  <c r="J710" i="1"/>
  <c r="K718" i="1"/>
  <c r="M718" i="1" s="1"/>
  <c r="O718" i="1" s="1"/>
  <c r="Q718" i="1" s="1"/>
  <c r="J718" i="1"/>
  <c r="K727" i="1"/>
  <c r="M727" i="1" s="1"/>
  <c r="O727" i="1" s="1"/>
  <c r="Q727" i="1" s="1"/>
  <c r="J727" i="1"/>
  <c r="K735" i="1"/>
  <c r="M735" i="1" s="1"/>
  <c r="O735" i="1" s="1"/>
  <c r="Q735" i="1" s="1"/>
  <c r="J735" i="1"/>
  <c r="S799" i="1"/>
  <c r="R799" i="1"/>
  <c r="T807" i="1"/>
  <c r="S807" i="1"/>
  <c r="R807" i="1"/>
  <c r="T815" i="1"/>
  <c r="S815" i="1"/>
  <c r="R815" i="1"/>
  <c r="T831" i="1"/>
  <c r="S831" i="1"/>
  <c r="R831" i="1"/>
  <c r="T834" i="1"/>
  <c r="T835" i="1"/>
  <c r="S835" i="1"/>
  <c r="R835" i="1"/>
  <c r="T836" i="1"/>
  <c r="S836" i="1"/>
  <c r="R836" i="1"/>
  <c r="T838" i="1"/>
  <c r="S838" i="1"/>
  <c r="R838" i="1"/>
  <c r="T839" i="1"/>
  <c r="S839" i="1"/>
  <c r="R839" i="1"/>
  <c r="T840" i="1"/>
  <c r="S840" i="1"/>
  <c r="R840" i="1"/>
  <c r="T841" i="1"/>
  <c r="S841" i="1"/>
  <c r="R841" i="1"/>
  <c r="T842" i="1"/>
  <c r="S842" i="1"/>
  <c r="R842" i="1"/>
  <c r="T853" i="1"/>
  <c r="S853" i="1"/>
  <c r="R853" i="1"/>
  <c r="R876" i="1"/>
  <c r="T876" i="1"/>
  <c r="K671" i="1"/>
  <c r="M671" i="1" s="1"/>
  <c r="O671" i="1" s="1"/>
  <c r="Q671" i="1" s="1"/>
  <c r="K679" i="1"/>
  <c r="M679" i="1" s="1"/>
  <c r="O679" i="1" s="1"/>
  <c r="Q679" i="1" s="1"/>
  <c r="K687" i="1"/>
  <c r="M687" i="1" s="1"/>
  <c r="O687" i="1" s="1"/>
  <c r="Q687" i="1" s="1"/>
  <c r="K703" i="1"/>
  <c r="M703" i="1" s="1"/>
  <c r="O703" i="1" s="1"/>
  <c r="Q703" i="1" s="1"/>
  <c r="J703" i="1"/>
  <c r="K711" i="1"/>
  <c r="M711" i="1" s="1"/>
  <c r="O711" i="1" s="1"/>
  <c r="Q711" i="1" s="1"/>
  <c r="J711" i="1"/>
  <c r="K719" i="1"/>
  <c r="M719" i="1" s="1"/>
  <c r="O719" i="1" s="1"/>
  <c r="Q719" i="1" s="1"/>
  <c r="J719" i="1"/>
  <c r="K726" i="1"/>
  <c r="M726" i="1" s="1"/>
  <c r="O726" i="1" s="1"/>
  <c r="Q726" i="1" s="1"/>
  <c r="J726" i="1"/>
  <c r="K734" i="1"/>
  <c r="M734" i="1" s="1"/>
  <c r="O734" i="1" s="1"/>
  <c r="Q734" i="1" s="1"/>
  <c r="J734" i="1"/>
  <c r="M739" i="1"/>
  <c r="O739" i="1" s="1"/>
  <c r="Q739" i="1" s="1"/>
  <c r="M747" i="1"/>
  <c r="O747" i="1" s="1"/>
  <c r="Q747" i="1" s="1"/>
  <c r="M750" i="1"/>
  <c r="O750" i="1" s="1"/>
  <c r="Q750" i="1" s="1"/>
  <c r="M758" i="1"/>
  <c r="O758" i="1" s="1"/>
  <c r="Q758" i="1" s="1"/>
  <c r="M766" i="1"/>
  <c r="O766" i="1" s="1"/>
  <c r="Q766" i="1" s="1"/>
  <c r="M770" i="1"/>
  <c r="O770" i="1" s="1"/>
  <c r="Q770" i="1" s="1"/>
  <c r="M774" i="1"/>
  <c r="O774" i="1" s="1"/>
  <c r="Q774" i="1" s="1"/>
  <c r="M778" i="1"/>
  <c r="O778" i="1" s="1"/>
  <c r="Q778" i="1" s="1"/>
  <c r="M782" i="1"/>
  <c r="O782" i="1" s="1"/>
  <c r="Q782" i="1" s="1"/>
  <c r="M786" i="1"/>
  <c r="O786" i="1" s="1"/>
  <c r="Q786" i="1" s="1"/>
  <c r="M790" i="1"/>
  <c r="O790" i="1" s="1"/>
  <c r="Q790" i="1" s="1"/>
  <c r="M794" i="1"/>
  <c r="O794" i="1" s="1"/>
  <c r="Q794" i="1" s="1"/>
  <c r="R806" i="1"/>
  <c r="T830" i="1"/>
  <c r="S830" i="1"/>
  <c r="R830" i="1"/>
  <c r="S850" i="1"/>
  <c r="R850" i="1"/>
  <c r="R885" i="1"/>
  <c r="J846" i="1"/>
  <c r="J854" i="1"/>
  <c r="R866" i="1"/>
  <c r="J868" i="1"/>
  <c r="J876" i="1"/>
  <c r="K881" i="1"/>
  <c r="M881" i="1" s="1"/>
  <c r="O881" i="1" s="1"/>
  <c r="Q881" i="1" s="1"/>
  <c r="R882" i="1"/>
  <c r="J884" i="1"/>
  <c r="K889" i="1"/>
  <c r="M889" i="1" s="1"/>
  <c r="O889" i="1" s="1"/>
  <c r="Q889" i="1" s="1"/>
  <c r="J892" i="1"/>
  <c r="K897" i="1"/>
  <c r="M897" i="1" s="1"/>
  <c r="O897" i="1" s="1"/>
  <c r="Q897" i="1" s="1"/>
  <c r="K932" i="1"/>
  <c r="M932" i="1" s="1"/>
  <c r="O932" i="1" s="1"/>
  <c r="Q932" i="1" s="1"/>
  <c r="J932" i="1"/>
  <c r="K940" i="1"/>
  <c r="M940" i="1" s="1"/>
  <c r="O940" i="1" s="1"/>
  <c r="Q940" i="1" s="1"/>
  <c r="J940" i="1"/>
  <c r="M945" i="1"/>
  <c r="O945" i="1" s="1"/>
  <c r="Q945" i="1" s="1"/>
  <c r="M949" i="1"/>
  <c r="O949" i="1" s="1"/>
  <c r="Q949" i="1" s="1"/>
  <c r="M953" i="1"/>
  <c r="O953" i="1" s="1"/>
  <c r="Q953" i="1" s="1"/>
  <c r="M957" i="1"/>
  <c r="O957" i="1" s="1"/>
  <c r="Q957" i="1" s="1"/>
  <c r="M961" i="1"/>
  <c r="O961" i="1" s="1"/>
  <c r="Q961" i="1" s="1"/>
  <c r="M965" i="1"/>
  <c r="O965" i="1" s="1"/>
  <c r="Q965" i="1" s="1"/>
  <c r="M969" i="1"/>
  <c r="O969" i="1" s="1"/>
  <c r="Q969" i="1" s="1"/>
  <c r="M973" i="1"/>
  <c r="O973" i="1" s="1"/>
  <c r="Q973" i="1" s="1"/>
  <c r="M977" i="1"/>
  <c r="O977" i="1" s="1"/>
  <c r="Q977" i="1" s="1"/>
  <c r="R982" i="1"/>
  <c r="R983" i="1"/>
  <c r="T989" i="1"/>
  <c r="S989" i="1"/>
  <c r="R989" i="1"/>
  <c r="T1017" i="1"/>
  <c r="S1017" i="1"/>
  <c r="R1017" i="1"/>
  <c r="T1018" i="1"/>
  <c r="R1018" i="1"/>
  <c r="S1018" i="1"/>
  <c r="T1023" i="1"/>
  <c r="S1023" i="1"/>
  <c r="R1023" i="1"/>
  <c r="L849" i="1"/>
  <c r="M849" i="1" s="1"/>
  <c r="O849" i="1" s="1"/>
  <c r="Q849" i="1" s="1"/>
  <c r="L857" i="1"/>
  <c r="M857" i="1" s="1"/>
  <c r="O857" i="1" s="1"/>
  <c r="Q857" i="1" s="1"/>
  <c r="S866" i="1"/>
  <c r="K925" i="1"/>
  <c r="M925" i="1" s="1"/>
  <c r="O925" i="1" s="1"/>
  <c r="Q925" i="1" s="1"/>
  <c r="J925" i="1"/>
  <c r="K933" i="1"/>
  <c r="M933" i="1" s="1"/>
  <c r="O933" i="1" s="1"/>
  <c r="Q933" i="1" s="1"/>
  <c r="J933" i="1"/>
  <c r="T995" i="1"/>
  <c r="S995" i="1"/>
  <c r="T996" i="1"/>
  <c r="S996" i="1"/>
  <c r="R996" i="1"/>
  <c r="T1012" i="1"/>
  <c r="S1012" i="1"/>
  <c r="R1012" i="1"/>
  <c r="M859" i="1"/>
  <c r="O859" i="1" s="1"/>
  <c r="Q859" i="1" s="1"/>
  <c r="T866" i="1"/>
  <c r="Q870" i="1"/>
  <c r="M871" i="1"/>
  <c r="O871" i="1" s="1"/>
  <c r="Q871" i="1" s="1"/>
  <c r="Q878" i="1"/>
  <c r="M895" i="1"/>
  <c r="O895" i="1" s="1"/>
  <c r="Q895" i="1" s="1"/>
  <c r="K926" i="1"/>
  <c r="M926" i="1" s="1"/>
  <c r="O926" i="1" s="1"/>
  <c r="Q926" i="1" s="1"/>
  <c r="J926" i="1"/>
  <c r="K934" i="1"/>
  <c r="M934" i="1" s="1"/>
  <c r="O934" i="1" s="1"/>
  <c r="Q934" i="1" s="1"/>
  <c r="J934" i="1"/>
  <c r="M944" i="1"/>
  <c r="O944" i="1" s="1"/>
  <c r="Q944" i="1" s="1"/>
  <c r="M948" i="1"/>
  <c r="O948" i="1" s="1"/>
  <c r="Q948" i="1" s="1"/>
  <c r="M952" i="1"/>
  <c r="O952" i="1" s="1"/>
  <c r="Q952" i="1" s="1"/>
  <c r="M956" i="1"/>
  <c r="O956" i="1" s="1"/>
  <c r="Q956" i="1" s="1"/>
  <c r="M960" i="1"/>
  <c r="O960" i="1" s="1"/>
  <c r="Q960" i="1" s="1"/>
  <c r="M964" i="1"/>
  <c r="O964" i="1" s="1"/>
  <c r="Q964" i="1" s="1"/>
  <c r="M968" i="1"/>
  <c r="O968" i="1" s="1"/>
  <c r="Q968" i="1" s="1"/>
  <c r="M972" i="1"/>
  <c r="O972" i="1" s="1"/>
  <c r="Q972" i="1" s="1"/>
  <c r="M976" i="1"/>
  <c r="O976" i="1" s="1"/>
  <c r="Q976" i="1" s="1"/>
  <c r="T981" i="1"/>
  <c r="S981" i="1"/>
  <c r="R981" i="1"/>
  <c r="T1006" i="1"/>
  <c r="R1006" i="1"/>
  <c r="S1006" i="1"/>
  <c r="T1021" i="1"/>
  <c r="S1021" i="1"/>
  <c r="R1021" i="1"/>
  <c r="M856" i="1"/>
  <c r="O856" i="1" s="1"/>
  <c r="Q856" i="1" s="1"/>
  <c r="K927" i="1"/>
  <c r="M927" i="1" s="1"/>
  <c r="O927" i="1" s="1"/>
  <c r="Q927" i="1" s="1"/>
  <c r="J927" i="1"/>
  <c r="K935" i="1"/>
  <c r="M935" i="1" s="1"/>
  <c r="O935" i="1" s="1"/>
  <c r="Q935" i="1" s="1"/>
  <c r="J935" i="1"/>
  <c r="T987" i="1"/>
  <c r="S987" i="1"/>
  <c r="R987" i="1"/>
  <c r="T1015" i="1"/>
  <c r="S1015" i="1"/>
  <c r="R1015" i="1"/>
  <c r="T1016" i="1"/>
  <c r="S1016" i="1"/>
  <c r="R1016" i="1"/>
  <c r="T1022" i="1"/>
  <c r="R1022" i="1"/>
  <c r="S1022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50" i="1"/>
  <c r="J858" i="1"/>
  <c r="J864" i="1"/>
  <c r="J872" i="1"/>
  <c r="J880" i="1"/>
  <c r="J888" i="1"/>
  <c r="M914" i="1"/>
  <c r="O914" i="1" s="1"/>
  <c r="Q914" i="1" s="1"/>
  <c r="K928" i="1"/>
  <c r="M928" i="1" s="1"/>
  <c r="O928" i="1" s="1"/>
  <c r="Q928" i="1" s="1"/>
  <c r="J928" i="1"/>
  <c r="K936" i="1"/>
  <c r="M936" i="1" s="1"/>
  <c r="O936" i="1" s="1"/>
  <c r="Q936" i="1" s="1"/>
  <c r="J936" i="1"/>
  <c r="M943" i="1"/>
  <c r="O943" i="1" s="1"/>
  <c r="Q943" i="1" s="1"/>
  <c r="M947" i="1"/>
  <c r="O947" i="1" s="1"/>
  <c r="Q947" i="1" s="1"/>
  <c r="M951" i="1"/>
  <c r="O951" i="1" s="1"/>
  <c r="Q951" i="1" s="1"/>
  <c r="M955" i="1"/>
  <c r="O955" i="1" s="1"/>
  <c r="Q955" i="1" s="1"/>
  <c r="M959" i="1"/>
  <c r="O959" i="1" s="1"/>
  <c r="Q959" i="1" s="1"/>
  <c r="M963" i="1"/>
  <c r="O963" i="1" s="1"/>
  <c r="Q963" i="1" s="1"/>
  <c r="M967" i="1"/>
  <c r="O967" i="1" s="1"/>
  <c r="Q967" i="1" s="1"/>
  <c r="M971" i="1"/>
  <c r="O971" i="1" s="1"/>
  <c r="Q971" i="1" s="1"/>
  <c r="M975" i="1"/>
  <c r="O975" i="1" s="1"/>
  <c r="Q975" i="1" s="1"/>
  <c r="M979" i="1"/>
  <c r="O979" i="1" s="1"/>
  <c r="Q979" i="1" s="1"/>
  <c r="T998" i="1"/>
  <c r="S998" i="1"/>
  <c r="R998" i="1"/>
  <c r="T1000" i="1"/>
  <c r="S1000" i="1"/>
  <c r="R1000" i="1"/>
  <c r="T1009" i="1"/>
  <c r="S1009" i="1"/>
  <c r="R1009" i="1"/>
  <c r="T1010" i="1"/>
  <c r="R1010" i="1"/>
  <c r="S1010" i="1"/>
  <c r="K899" i="1"/>
  <c r="M899" i="1" s="1"/>
  <c r="O899" i="1" s="1"/>
  <c r="Q899" i="1" s="1"/>
  <c r="K900" i="1"/>
  <c r="M900" i="1" s="1"/>
  <c r="O900" i="1" s="1"/>
  <c r="Q900" i="1" s="1"/>
  <c r="K901" i="1"/>
  <c r="M901" i="1" s="1"/>
  <c r="O901" i="1" s="1"/>
  <c r="Q901" i="1" s="1"/>
  <c r="K902" i="1"/>
  <c r="M902" i="1" s="1"/>
  <c r="O902" i="1" s="1"/>
  <c r="Q902" i="1" s="1"/>
  <c r="K903" i="1"/>
  <c r="M903" i="1" s="1"/>
  <c r="O903" i="1" s="1"/>
  <c r="Q903" i="1" s="1"/>
  <c r="K904" i="1"/>
  <c r="M904" i="1" s="1"/>
  <c r="O904" i="1" s="1"/>
  <c r="Q904" i="1" s="1"/>
  <c r="K905" i="1"/>
  <c r="M905" i="1" s="1"/>
  <c r="O905" i="1" s="1"/>
  <c r="Q905" i="1" s="1"/>
  <c r="K906" i="1"/>
  <c r="M906" i="1" s="1"/>
  <c r="O906" i="1" s="1"/>
  <c r="Q906" i="1" s="1"/>
  <c r="K907" i="1"/>
  <c r="M907" i="1" s="1"/>
  <c r="O907" i="1" s="1"/>
  <c r="Q907" i="1" s="1"/>
  <c r="K908" i="1"/>
  <c r="M908" i="1" s="1"/>
  <c r="O908" i="1" s="1"/>
  <c r="Q908" i="1" s="1"/>
  <c r="K909" i="1"/>
  <c r="M909" i="1" s="1"/>
  <c r="O909" i="1" s="1"/>
  <c r="Q909" i="1" s="1"/>
  <c r="K910" i="1"/>
  <c r="M910" i="1" s="1"/>
  <c r="O910" i="1" s="1"/>
  <c r="Q910" i="1" s="1"/>
  <c r="K911" i="1"/>
  <c r="M911" i="1" s="1"/>
  <c r="O911" i="1" s="1"/>
  <c r="Q911" i="1" s="1"/>
  <c r="K912" i="1"/>
  <c r="M912" i="1" s="1"/>
  <c r="O912" i="1" s="1"/>
  <c r="Q912" i="1" s="1"/>
  <c r="M913" i="1"/>
  <c r="O913" i="1" s="1"/>
  <c r="Q913" i="1" s="1"/>
  <c r="K929" i="1"/>
  <c r="M929" i="1" s="1"/>
  <c r="O929" i="1" s="1"/>
  <c r="Q929" i="1" s="1"/>
  <c r="J929" i="1"/>
  <c r="K937" i="1"/>
  <c r="M937" i="1" s="1"/>
  <c r="O937" i="1" s="1"/>
  <c r="Q937" i="1" s="1"/>
  <c r="J937" i="1"/>
  <c r="T980" i="1"/>
  <c r="S980" i="1"/>
  <c r="R980" i="1"/>
  <c r="T1004" i="1"/>
  <c r="S1004" i="1"/>
  <c r="R1004" i="1"/>
  <c r="T915" i="1"/>
  <c r="R915" i="1"/>
  <c r="T923" i="1"/>
  <c r="S923" i="1"/>
  <c r="R923" i="1"/>
  <c r="K930" i="1"/>
  <c r="M930" i="1" s="1"/>
  <c r="O930" i="1" s="1"/>
  <c r="Q930" i="1" s="1"/>
  <c r="J930" i="1"/>
  <c r="K938" i="1"/>
  <c r="M938" i="1" s="1"/>
  <c r="O938" i="1" s="1"/>
  <c r="Q938" i="1" s="1"/>
  <c r="J938" i="1"/>
  <c r="T946" i="1"/>
  <c r="S946" i="1"/>
  <c r="R946" i="1"/>
  <c r="T950" i="1"/>
  <c r="S950" i="1"/>
  <c r="R950" i="1"/>
  <c r="S954" i="1"/>
  <c r="T966" i="1"/>
  <c r="T978" i="1"/>
  <c r="S978" i="1"/>
  <c r="R978" i="1"/>
  <c r="T990" i="1"/>
  <c r="S990" i="1"/>
  <c r="R990" i="1"/>
  <c r="T991" i="1"/>
  <c r="S991" i="1"/>
  <c r="R991" i="1"/>
  <c r="T1013" i="1"/>
  <c r="S1013" i="1"/>
  <c r="R1013" i="1"/>
  <c r="T1014" i="1"/>
  <c r="M844" i="1"/>
  <c r="O844" i="1" s="1"/>
  <c r="Q844" i="1" s="1"/>
  <c r="M852" i="1"/>
  <c r="O852" i="1" s="1"/>
  <c r="Q852" i="1" s="1"/>
  <c r="M860" i="1"/>
  <c r="O860" i="1" s="1"/>
  <c r="Q860" i="1" s="1"/>
  <c r="K931" i="1"/>
  <c r="M931" i="1" s="1"/>
  <c r="O931" i="1" s="1"/>
  <c r="Q931" i="1" s="1"/>
  <c r="J931" i="1"/>
  <c r="K939" i="1"/>
  <c r="M939" i="1" s="1"/>
  <c r="O939" i="1" s="1"/>
  <c r="Q939" i="1" s="1"/>
  <c r="J939" i="1"/>
  <c r="K941" i="1"/>
  <c r="M941" i="1" s="1"/>
  <c r="O941" i="1" s="1"/>
  <c r="Q941" i="1" s="1"/>
  <c r="J941" i="1"/>
  <c r="T1007" i="1"/>
  <c r="S1007" i="1"/>
  <c r="R1007" i="1"/>
  <c r="J986" i="1"/>
  <c r="J994" i="1"/>
  <c r="J1002" i="1"/>
  <c r="J1029" i="1"/>
  <c r="L1029" i="1"/>
  <c r="M1029" i="1" s="1"/>
  <c r="O1029" i="1" s="1"/>
  <c r="Q1029" i="1" s="1"/>
  <c r="J1037" i="1"/>
  <c r="L1037" i="1"/>
  <c r="M1037" i="1" s="1"/>
  <c r="O1037" i="1" s="1"/>
  <c r="Q1037" i="1" s="1"/>
  <c r="T1076" i="1"/>
  <c r="R1076" i="1"/>
  <c r="S1076" i="1"/>
  <c r="T1077" i="1"/>
  <c r="S1077" i="1"/>
  <c r="R1077" i="1"/>
  <c r="R1106" i="1"/>
  <c r="T1106" i="1"/>
  <c r="S1106" i="1"/>
  <c r="R1122" i="1"/>
  <c r="T1122" i="1"/>
  <c r="S1122" i="1"/>
  <c r="R1162" i="1"/>
  <c r="T1162" i="1"/>
  <c r="S1162" i="1"/>
  <c r="J1026" i="1"/>
  <c r="L1026" i="1"/>
  <c r="M1026" i="1" s="1"/>
  <c r="O1026" i="1" s="1"/>
  <c r="Q1026" i="1" s="1"/>
  <c r="J1034" i="1"/>
  <c r="L1034" i="1"/>
  <c r="J1042" i="1"/>
  <c r="L1042" i="1"/>
  <c r="M1042" i="1" s="1"/>
  <c r="O1042" i="1" s="1"/>
  <c r="Q1042" i="1" s="1"/>
  <c r="S1104" i="1"/>
  <c r="R1120" i="1"/>
  <c r="T1120" i="1"/>
  <c r="S1120" i="1"/>
  <c r="J1031" i="1"/>
  <c r="L1031" i="1"/>
  <c r="M1031" i="1" s="1"/>
  <c r="O1031" i="1" s="1"/>
  <c r="Q1031" i="1" s="1"/>
  <c r="M1034" i="1"/>
  <c r="O1034" i="1" s="1"/>
  <c r="Q1034" i="1" s="1"/>
  <c r="J1039" i="1"/>
  <c r="L1039" i="1"/>
  <c r="M1039" i="1" s="1"/>
  <c r="O1039" i="1" s="1"/>
  <c r="Q1039" i="1" s="1"/>
  <c r="T1071" i="1"/>
  <c r="S1071" i="1"/>
  <c r="R1071" i="1"/>
  <c r="T1075" i="1"/>
  <c r="S1075" i="1"/>
  <c r="R1075" i="1"/>
  <c r="R1102" i="1"/>
  <c r="T1102" i="1"/>
  <c r="S1102" i="1"/>
  <c r="R1118" i="1"/>
  <c r="T1118" i="1"/>
  <c r="S1118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5" i="1"/>
  <c r="J993" i="1"/>
  <c r="J1001" i="1"/>
  <c r="J1003" i="1"/>
  <c r="J1007" i="1"/>
  <c r="J1011" i="1"/>
  <c r="J1015" i="1"/>
  <c r="J1019" i="1"/>
  <c r="J1023" i="1"/>
  <c r="J1028" i="1"/>
  <c r="L1028" i="1"/>
  <c r="J1036" i="1"/>
  <c r="L1036" i="1"/>
  <c r="M1036" i="1" s="1"/>
  <c r="O1036" i="1" s="1"/>
  <c r="Q1036" i="1" s="1"/>
  <c r="R1100" i="1"/>
  <c r="T1100" i="1"/>
  <c r="S1100" i="1"/>
  <c r="S1177" i="1"/>
  <c r="T1177" i="1"/>
  <c r="R1177" i="1"/>
  <c r="J982" i="1"/>
  <c r="J990" i="1"/>
  <c r="J998" i="1"/>
  <c r="J1024" i="1"/>
  <c r="J1025" i="1"/>
  <c r="L1025" i="1"/>
  <c r="M1025" i="1" s="1"/>
  <c r="O1025" i="1" s="1"/>
  <c r="Q1025" i="1" s="1"/>
  <c r="M1028" i="1"/>
  <c r="O1028" i="1" s="1"/>
  <c r="Q1028" i="1" s="1"/>
  <c r="J1033" i="1"/>
  <c r="L1033" i="1"/>
  <c r="M1033" i="1" s="1"/>
  <c r="O1033" i="1" s="1"/>
  <c r="Q1033" i="1" s="1"/>
  <c r="J1041" i="1"/>
  <c r="L1041" i="1"/>
  <c r="M1041" i="1" s="1"/>
  <c r="O1041" i="1" s="1"/>
  <c r="Q1041" i="1" s="1"/>
  <c r="M1073" i="1"/>
  <c r="O1073" i="1" s="1"/>
  <c r="Q1073" i="1" s="1"/>
  <c r="T1080" i="1"/>
  <c r="R1080" i="1"/>
  <c r="S1080" i="1"/>
  <c r="T1081" i="1"/>
  <c r="S1081" i="1"/>
  <c r="R1081" i="1"/>
  <c r="R1114" i="1"/>
  <c r="T1114" i="1"/>
  <c r="S1114" i="1"/>
  <c r="M1024" i="1"/>
  <c r="O1024" i="1" s="1"/>
  <c r="Q1024" i="1" s="1"/>
  <c r="J1030" i="1"/>
  <c r="L1030" i="1"/>
  <c r="M1030" i="1" s="1"/>
  <c r="O1030" i="1" s="1"/>
  <c r="Q1030" i="1" s="1"/>
  <c r="J1038" i="1"/>
  <c r="L1038" i="1"/>
  <c r="M1038" i="1" s="1"/>
  <c r="O1038" i="1" s="1"/>
  <c r="Q1038" i="1" s="1"/>
  <c r="S1112" i="1"/>
  <c r="T1130" i="1"/>
  <c r="R1130" i="1"/>
  <c r="T1133" i="1"/>
  <c r="S1133" i="1"/>
  <c r="R1133" i="1"/>
  <c r="S1135" i="1"/>
  <c r="R1135" i="1"/>
  <c r="T1136" i="1"/>
  <c r="J1027" i="1"/>
  <c r="L1027" i="1"/>
  <c r="M1027" i="1" s="1"/>
  <c r="O1027" i="1" s="1"/>
  <c r="Q1027" i="1" s="1"/>
  <c r="J1035" i="1"/>
  <c r="L1035" i="1"/>
  <c r="M1035" i="1" s="1"/>
  <c r="O1035" i="1" s="1"/>
  <c r="Q1035" i="1" s="1"/>
  <c r="J1043" i="1"/>
  <c r="L1043" i="1"/>
  <c r="M1043" i="1" s="1"/>
  <c r="O1043" i="1" s="1"/>
  <c r="Q1043" i="1" s="1"/>
  <c r="T1078" i="1"/>
  <c r="R1078" i="1"/>
  <c r="S1078" i="1"/>
  <c r="T1079" i="1"/>
  <c r="S1079" i="1"/>
  <c r="R1079" i="1"/>
  <c r="R1110" i="1"/>
  <c r="T1110" i="1"/>
  <c r="S1110" i="1"/>
  <c r="T1143" i="1"/>
  <c r="S1143" i="1"/>
  <c r="R1143" i="1"/>
  <c r="T1158" i="1"/>
  <c r="S1158" i="1"/>
  <c r="R1158" i="1"/>
  <c r="J981" i="1"/>
  <c r="J989" i="1"/>
  <c r="J997" i="1"/>
  <c r="J1005" i="1"/>
  <c r="J1009" i="1"/>
  <c r="J1013" i="1"/>
  <c r="J1017" i="1"/>
  <c r="J1032" i="1"/>
  <c r="L1032" i="1"/>
  <c r="M1032" i="1" s="1"/>
  <c r="O1032" i="1" s="1"/>
  <c r="Q1032" i="1" s="1"/>
  <c r="J1040" i="1"/>
  <c r="L1040" i="1"/>
  <c r="M1040" i="1" s="1"/>
  <c r="O1040" i="1" s="1"/>
  <c r="Q1040" i="1" s="1"/>
  <c r="R1124" i="1"/>
  <c r="T1124" i="1"/>
  <c r="S1124" i="1"/>
  <c r="T1125" i="1"/>
  <c r="S1125" i="1"/>
  <c r="R1125" i="1"/>
  <c r="T1126" i="1"/>
  <c r="S1126" i="1"/>
  <c r="R1126" i="1"/>
  <c r="T1131" i="1"/>
  <c r="S1131" i="1"/>
  <c r="R1131" i="1"/>
  <c r="S1150" i="1"/>
  <c r="T1150" i="1"/>
  <c r="R1150" i="1"/>
  <c r="S1160" i="1"/>
  <c r="L1044" i="1"/>
  <c r="M1044" i="1" s="1"/>
  <c r="O1044" i="1" s="1"/>
  <c r="Q1044" i="1" s="1"/>
  <c r="L1045" i="1"/>
  <c r="M1045" i="1" s="1"/>
  <c r="O1045" i="1" s="1"/>
  <c r="Q1045" i="1" s="1"/>
  <c r="L1046" i="1"/>
  <c r="M1046" i="1" s="1"/>
  <c r="O1046" i="1" s="1"/>
  <c r="Q1046" i="1" s="1"/>
  <c r="L1047" i="1"/>
  <c r="M1047" i="1" s="1"/>
  <c r="O1047" i="1" s="1"/>
  <c r="Q1047" i="1" s="1"/>
  <c r="L1048" i="1"/>
  <c r="M1048" i="1" s="1"/>
  <c r="O1048" i="1" s="1"/>
  <c r="Q1048" i="1" s="1"/>
  <c r="L1049" i="1"/>
  <c r="M1049" i="1" s="1"/>
  <c r="O1049" i="1" s="1"/>
  <c r="Q1049" i="1" s="1"/>
  <c r="L1050" i="1"/>
  <c r="M1050" i="1" s="1"/>
  <c r="O1050" i="1" s="1"/>
  <c r="Q1050" i="1" s="1"/>
  <c r="L1051" i="1"/>
  <c r="M1051" i="1" s="1"/>
  <c r="O1051" i="1" s="1"/>
  <c r="Q1051" i="1" s="1"/>
  <c r="L1052" i="1"/>
  <c r="M1052" i="1" s="1"/>
  <c r="O1052" i="1" s="1"/>
  <c r="Q1052" i="1" s="1"/>
  <c r="L1053" i="1"/>
  <c r="M1053" i="1" s="1"/>
  <c r="O1053" i="1" s="1"/>
  <c r="Q1053" i="1" s="1"/>
  <c r="L1054" i="1"/>
  <c r="M1054" i="1" s="1"/>
  <c r="O1054" i="1" s="1"/>
  <c r="Q1054" i="1" s="1"/>
  <c r="L1055" i="1"/>
  <c r="M1055" i="1" s="1"/>
  <c r="O1055" i="1" s="1"/>
  <c r="Q1055" i="1" s="1"/>
  <c r="L1056" i="1"/>
  <c r="M1056" i="1" s="1"/>
  <c r="O1056" i="1" s="1"/>
  <c r="Q1056" i="1" s="1"/>
  <c r="L1057" i="1"/>
  <c r="M1057" i="1" s="1"/>
  <c r="O1057" i="1" s="1"/>
  <c r="Q1057" i="1" s="1"/>
  <c r="L1058" i="1"/>
  <c r="M1058" i="1" s="1"/>
  <c r="O1058" i="1" s="1"/>
  <c r="Q1058" i="1" s="1"/>
  <c r="L1059" i="1"/>
  <c r="M1059" i="1" s="1"/>
  <c r="O1059" i="1" s="1"/>
  <c r="Q1059" i="1" s="1"/>
  <c r="L1060" i="1"/>
  <c r="M1060" i="1" s="1"/>
  <c r="O1060" i="1" s="1"/>
  <c r="Q1060" i="1" s="1"/>
  <c r="L1061" i="1"/>
  <c r="M1061" i="1" s="1"/>
  <c r="O1061" i="1" s="1"/>
  <c r="Q1061" i="1" s="1"/>
  <c r="L1062" i="1"/>
  <c r="M1062" i="1" s="1"/>
  <c r="O1062" i="1" s="1"/>
  <c r="Q1062" i="1" s="1"/>
  <c r="L1063" i="1"/>
  <c r="M1063" i="1" s="1"/>
  <c r="O1063" i="1" s="1"/>
  <c r="Q1063" i="1" s="1"/>
  <c r="L1064" i="1"/>
  <c r="M1064" i="1" s="1"/>
  <c r="O1064" i="1" s="1"/>
  <c r="Q1064" i="1" s="1"/>
  <c r="L1065" i="1"/>
  <c r="M1065" i="1" s="1"/>
  <c r="O1065" i="1" s="1"/>
  <c r="Q1065" i="1" s="1"/>
  <c r="L1066" i="1"/>
  <c r="M1066" i="1" s="1"/>
  <c r="O1066" i="1" s="1"/>
  <c r="Q1066" i="1" s="1"/>
  <c r="L1067" i="1"/>
  <c r="M1067" i="1" s="1"/>
  <c r="O1067" i="1" s="1"/>
  <c r="Q1067" i="1" s="1"/>
  <c r="L1068" i="1"/>
  <c r="M1068" i="1" s="1"/>
  <c r="O1068" i="1" s="1"/>
  <c r="Q1068" i="1" s="1"/>
  <c r="L1069" i="1"/>
  <c r="M1069" i="1" s="1"/>
  <c r="O1069" i="1" s="1"/>
  <c r="Q1069" i="1" s="1"/>
  <c r="J1074" i="1"/>
  <c r="J1076" i="1"/>
  <c r="J1078" i="1"/>
  <c r="J1080" i="1"/>
  <c r="J1129" i="1"/>
  <c r="M1141" i="1"/>
  <c r="O1141" i="1" s="1"/>
  <c r="Q1141" i="1" s="1"/>
  <c r="M1149" i="1"/>
  <c r="O1149" i="1" s="1"/>
  <c r="Q1149" i="1" s="1"/>
  <c r="M1152" i="1"/>
  <c r="O1152" i="1" s="1"/>
  <c r="Q1152" i="1" s="1"/>
  <c r="R1155" i="1"/>
  <c r="M1156" i="1"/>
  <c r="O1156" i="1" s="1"/>
  <c r="Q1156" i="1" s="1"/>
  <c r="M1166" i="1"/>
  <c r="O1166" i="1" s="1"/>
  <c r="Q1166" i="1" s="1"/>
  <c r="T1187" i="1"/>
  <c r="S1187" i="1"/>
  <c r="R1187" i="1"/>
  <c r="T1203" i="1"/>
  <c r="R1203" i="1"/>
  <c r="S1203" i="1"/>
  <c r="S1218" i="1"/>
  <c r="K1083" i="1"/>
  <c r="M1083" i="1" s="1"/>
  <c r="O1083" i="1" s="1"/>
  <c r="Q1083" i="1" s="1"/>
  <c r="K1085" i="1"/>
  <c r="M1085" i="1" s="1"/>
  <c r="O1085" i="1" s="1"/>
  <c r="Q1085" i="1" s="1"/>
  <c r="K1087" i="1"/>
  <c r="M1087" i="1" s="1"/>
  <c r="O1087" i="1" s="1"/>
  <c r="Q1087" i="1" s="1"/>
  <c r="K1089" i="1"/>
  <c r="M1089" i="1" s="1"/>
  <c r="O1089" i="1" s="1"/>
  <c r="Q1089" i="1" s="1"/>
  <c r="K1091" i="1"/>
  <c r="M1091" i="1" s="1"/>
  <c r="O1091" i="1" s="1"/>
  <c r="Q1091" i="1" s="1"/>
  <c r="K1093" i="1"/>
  <c r="M1093" i="1" s="1"/>
  <c r="O1093" i="1" s="1"/>
  <c r="Q1093" i="1" s="1"/>
  <c r="K1095" i="1"/>
  <c r="M1095" i="1" s="1"/>
  <c r="O1095" i="1" s="1"/>
  <c r="Q1095" i="1" s="1"/>
  <c r="K1097" i="1"/>
  <c r="M1097" i="1" s="1"/>
  <c r="O1097" i="1" s="1"/>
  <c r="Q1097" i="1" s="1"/>
  <c r="K1099" i="1"/>
  <c r="M1099" i="1" s="1"/>
  <c r="O1099" i="1" s="1"/>
  <c r="Q1099" i="1" s="1"/>
  <c r="K1101" i="1"/>
  <c r="M1101" i="1" s="1"/>
  <c r="O1101" i="1" s="1"/>
  <c r="Q1101" i="1" s="1"/>
  <c r="K1103" i="1"/>
  <c r="M1103" i="1" s="1"/>
  <c r="O1103" i="1" s="1"/>
  <c r="Q1103" i="1" s="1"/>
  <c r="K1105" i="1"/>
  <c r="M1105" i="1" s="1"/>
  <c r="O1105" i="1" s="1"/>
  <c r="Q1105" i="1" s="1"/>
  <c r="K1107" i="1"/>
  <c r="M1107" i="1" s="1"/>
  <c r="O1107" i="1" s="1"/>
  <c r="Q1107" i="1" s="1"/>
  <c r="K1109" i="1"/>
  <c r="M1109" i="1" s="1"/>
  <c r="O1109" i="1" s="1"/>
  <c r="Q1109" i="1" s="1"/>
  <c r="K1111" i="1"/>
  <c r="M1111" i="1" s="1"/>
  <c r="O1111" i="1" s="1"/>
  <c r="Q1111" i="1" s="1"/>
  <c r="K1113" i="1"/>
  <c r="M1113" i="1" s="1"/>
  <c r="O1113" i="1" s="1"/>
  <c r="Q1113" i="1" s="1"/>
  <c r="K1115" i="1"/>
  <c r="M1115" i="1" s="1"/>
  <c r="O1115" i="1" s="1"/>
  <c r="Q1115" i="1" s="1"/>
  <c r="K1117" i="1"/>
  <c r="M1117" i="1" s="1"/>
  <c r="O1117" i="1" s="1"/>
  <c r="Q1117" i="1" s="1"/>
  <c r="K1119" i="1"/>
  <c r="M1119" i="1" s="1"/>
  <c r="O1119" i="1" s="1"/>
  <c r="Q1119" i="1" s="1"/>
  <c r="K1121" i="1"/>
  <c r="M1121" i="1" s="1"/>
  <c r="O1121" i="1" s="1"/>
  <c r="Q1121" i="1" s="1"/>
  <c r="K1123" i="1"/>
  <c r="M1123" i="1" s="1"/>
  <c r="O1123" i="1" s="1"/>
  <c r="Q1123" i="1" s="1"/>
  <c r="M1129" i="1"/>
  <c r="O1129" i="1" s="1"/>
  <c r="Q1129" i="1" s="1"/>
  <c r="M1140" i="1"/>
  <c r="O1140" i="1" s="1"/>
  <c r="Q1140" i="1" s="1"/>
  <c r="M1148" i="1"/>
  <c r="O1148" i="1" s="1"/>
  <c r="Q1148" i="1" s="1"/>
  <c r="R1197" i="1"/>
  <c r="S1197" i="1"/>
  <c r="R1240" i="1"/>
  <c r="T1240" i="1"/>
  <c r="S1240" i="1"/>
  <c r="R1248" i="1"/>
  <c r="T1248" i="1"/>
  <c r="S1248" i="1"/>
  <c r="O1154" i="1"/>
  <c r="Q1154" i="1" s="1"/>
  <c r="S1184" i="1"/>
  <c r="R1184" i="1"/>
  <c r="T1184" i="1"/>
  <c r="T1222" i="1"/>
  <c r="S1222" i="1"/>
  <c r="R1222" i="1"/>
  <c r="R1239" i="1"/>
  <c r="T1239" i="1"/>
  <c r="S1239" i="1"/>
  <c r="R1247" i="1"/>
  <c r="T1247" i="1"/>
  <c r="S1247" i="1"/>
  <c r="S1182" i="1"/>
  <c r="T1201" i="1"/>
  <c r="R1201" i="1"/>
  <c r="S1201" i="1"/>
  <c r="T1216" i="1"/>
  <c r="S1216" i="1"/>
  <c r="R1216" i="1"/>
  <c r="J1071" i="1"/>
  <c r="J1075" i="1"/>
  <c r="J1077" i="1"/>
  <c r="J1079" i="1"/>
  <c r="J1081" i="1"/>
  <c r="J1125" i="1"/>
  <c r="J1133" i="1"/>
  <c r="M1137" i="1"/>
  <c r="O1137" i="1" s="1"/>
  <c r="Q1137" i="1" s="1"/>
  <c r="M1145" i="1"/>
  <c r="O1145" i="1" s="1"/>
  <c r="Q1145" i="1" s="1"/>
  <c r="R1173" i="1"/>
  <c r="J1175" i="1"/>
  <c r="K1175" i="1"/>
  <c r="M1175" i="1" s="1"/>
  <c r="O1175" i="1" s="1"/>
  <c r="Q1175" i="1" s="1"/>
  <c r="T1195" i="1"/>
  <c r="R1195" i="1"/>
  <c r="S1195" i="1"/>
  <c r="T1226" i="1"/>
  <c r="S1226" i="1"/>
  <c r="R1226" i="1"/>
  <c r="K1082" i="1"/>
  <c r="M1082" i="1" s="1"/>
  <c r="O1082" i="1" s="1"/>
  <c r="Q1082" i="1" s="1"/>
  <c r="K1084" i="1"/>
  <c r="M1084" i="1" s="1"/>
  <c r="O1084" i="1" s="1"/>
  <c r="Q1084" i="1" s="1"/>
  <c r="K1086" i="1"/>
  <c r="M1086" i="1" s="1"/>
  <c r="O1086" i="1" s="1"/>
  <c r="Q1086" i="1" s="1"/>
  <c r="K1088" i="1"/>
  <c r="M1088" i="1" s="1"/>
  <c r="O1088" i="1" s="1"/>
  <c r="Q1088" i="1" s="1"/>
  <c r="K1090" i="1"/>
  <c r="M1090" i="1" s="1"/>
  <c r="O1090" i="1" s="1"/>
  <c r="Q1090" i="1" s="1"/>
  <c r="K1092" i="1"/>
  <c r="M1092" i="1" s="1"/>
  <c r="O1092" i="1" s="1"/>
  <c r="Q1092" i="1" s="1"/>
  <c r="K1094" i="1"/>
  <c r="M1094" i="1" s="1"/>
  <c r="O1094" i="1" s="1"/>
  <c r="Q1094" i="1" s="1"/>
  <c r="S1151" i="1"/>
  <c r="T1151" i="1"/>
  <c r="S1155" i="1"/>
  <c r="T1155" i="1"/>
  <c r="S1157" i="1"/>
  <c r="R1157" i="1"/>
  <c r="S1159" i="1"/>
  <c r="R1159" i="1"/>
  <c r="S1161" i="1"/>
  <c r="R1161" i="1"/>
  <c r="T1188" i="1"/>
  <c r="R1188" i="1"/>
  <c r="S1188" i="1"/>
  <c r="R1189" i="1"/>
  <c r="T1220" i="1"/>
  <c r="S1244" i="1"/>
  <c r="J1127" i="1"/>
  <c r="M1174" i="1"/>
  <c r="O1174" i="1" s="1"/>
  <c r="Q1174" i="1" s="1"/>
  <c r="K1180" i="1"/>
  <c r="M1180" i="1" s="1"/>
  <c r="O1180" i="1" s="1"/>
  <c r="Q1180" i="1" s="1"/>
  <c r="J1180" i="1"/>
  <c r="R1186" i="1"/>
  <c r="T1230" i="1"/>
  <c r="S1230" i="1"/>
  <c r="R1230" i="1"/>
  <c r="R1235" i="1"/>
  <c r="T1235" i="1"/>
  <c r="M1127" i="1"/>
  <c r="O1127" i="1" s="1"/>
  <c r="Q1127" i="1" s="1"/>
  <c r="M1142" i="1"/>
  <c r="O1142" i="1" s="1"/>
  <c r="Q1142" i="1" s="1"/>
  <c r="R1151" i="1"/>
  <c r="T1157" i="1"/>
  <c r="T1159" i="1"/>
  <c r="T1161" i="1"/>
  <c r="J1163" i="1"/>
  <c r="K1163" i="1"/>
  <c r="M1163" i="1" s="1"/>
  <c r="O1163" i="1" s="1"/>
  <c r="Q1163" i="1" s="1"/>
  <c r="J1167" i="1"/>
  <c r="K1167" i="1"/>
  <c r="M1167" i="1" s="1"/>
  <c r="O1167" i="1" s="1"/>
  <c r="Q1167" i="1" s="1"/>
  <c r="S1185" i="1"/>
  <c r="T1185" i="1"/>
  <c r="T1193" i="1"/>
  <c r="R1193" i="1"/>
  <c r="S1193" i="1"/>
  <c r="T1224" i="1"/>
  <c r="S1224" i="1"/>
  <c r="R1224" i="1"/>
  <c r="R1242" i="1"/>
  <c r="J1165" i="1"/>
  <c r="K1171" i="1"/>
  <c r="M1171" i="1" s="1"/>
  <c r="O1171" i="1" s="1"/>
  <c r="Q1171" i="1" s="1"/>
  <c r="J1173" i="1"/>
  <c r="L1179" i="1"/>
  <c r="M1179" i="1" s="1"/>
  <c r="O1179" i="1" s="1"/>
  <c r="Q1179" i="1" s="1"/>
  <c r="J1184" i="1"/>
  <c r="K1190" i="1"/>
  <c r="M1190" i="1" s="1"/>
  <c r="O1190" i="1" s="1"/>
  <c r="Q1190" i="1" s="1"/>
  <c r="J1191" i="1"/>
  <c r="K1194" i="1"/>
  <c r="M1194" i="1" s="1"/>
  <c r="O1194" i="1" s="1"/>
  <c r="Q1194" i="1" s="1"/>
  <c r="J1195" i="1"/>
  <c r="K1198" i="1"/>
  <c r="M1198" i="1" s="1"/>
  <c r="O1198" i="1" s="1"/>
  <c r="Q1198" i="1" s="1"/>
  <c r="J1199" i="1"/>
  <c r="K1202" i="1"/>
  <c r="M1202" i="1" s="1"/>
  <c r="O1202" i="1" s="1"/>
  <c r="Q1202" i="1" s="1"/>
  <c r="J1203" i="1"/>
  <c r="J1217" i="1"/>
  <c r="J1219" i="1"/>
  <c r="J1221" i="1"/>
  <c r="J1223" i="1"/>
  <c r="J1225" i="1"/>
  <c r="J1227" i="1"/>
  <c r="J1229" i="1"/>
  <c r="J1231" i="1"/>
  <c r="J1233" i="1"/>
  <c r="J1239" i="1"/>
  <c r="M1241" i="1"/>
  <c r="O1241" i="1" s="1"/>
  <c r="Q1241" i="1" s="1"/>
  <c r="J1247" i="1"/>
  <c r="M1249" i="1"/>
  <c r="O1249" i="1" s="1"/>
  <c r="Q1249" i="1" s="1"/>
  <c r="M1251" i="1"/>
  <c r="O1251" i="1" s="1"/>
  <c r="Q1251" i="1" s="1"/>
  <c r="S1254" i="1"/>
  <c r="Q1269" i="1"/>
  <c r="R1288" i="1"/>
  <c r="T1290" i="1"/>
  <c r="S1290" i="1"/>
  <c r="R1290" i="1"/>
  <c r="K1168" i="1"/>
  <c r="M1168" i="1" s="1"/>
  <c r="O1168" i="1" s="1"/>
  <c r="Q1168" i="1" s="1"/>
  <c r="J1170" i="1"/>
  <c r="K1176" i="1"/>
  <c r="M1176" i="1" s="1"/>
  <c r="O1176" i="1" s="1"/>
  <c r="Q1176" i="1" s="1"/>
  <c r="J1181" i="1"/>
  <c r="K1206" i="1"/>
  <c r="M1206" i="1" s="1"/>
  <c r="O1206" i="1" s="1"/>
  <c r="Q1206" i="1" s="1"/>
  <c r="J1206" i="1"/>
  <c r="J1242" i="1"/>
  <c r="T1257" i="1"/>
  <c r="K1272" i="1"/>
  <c r="M1272" i="1" s="1"/>
  <c r="O1272" i="1" s="1"/>
  <c r="Q1272" i="1" s="1"/>
  <c r="J1272" i="1"/>
  <c r="T1274" i="1"/>
  <c r="S1274" i="1"/>
  <c r="R1274" i="1"/>
  <c r="T1325" i="1"/>
  <c r="R1325" i="1"/>
  <c r="S1325" i="1"/>
  <c r="K1208" i="1"/>
  <c r="M1208" i="1" s="1"/>
  <c r="O1208" i="1" s="1"/>
  <c r="Q1208" i="1" s="1"/>
  <c r="J1208" i="1"/>
  <c r="K1210" i="1"/>
  <c r="M1210" i="1" s="1"/>
  <c r="O1210" i="1" s="1"/>
  <c r="Q1210" i="1" s="1"/>
  <c r="J1210" i="1"/>
  <c r="K1212" i="1"/>
  <c r="M1212" i="1" s="1"/>
  <c r="O1212" i="1" s="1"/>
  <c r="Q1212" i="1" s="1"/>
  <c r="J1212" i="1"/>
  <c r="K1214" i="1"/>
  <c r="M1214" i="1" s="1"/>
  <c r="O1214" i="1" s="1"/>
  <c r="Q1214" i="1" s="1"/>
  <c r="J1214" i="1"/>
  <c r="T1219" i="1"/>
  <c r="S1219" i="1"/>
  <c r="T1227" i="1"/>
  <c r="T1229" i="1"/>
  <c r="S1229" i="1"/>
  <c r="Q1231" i="1"/>
  <c r="M1232" i="1"/>
  <c r="O1232" i="1" s="1"/>
  <c r="Q1232" i="1" s="1"/>
  <c r="Q1233" i="1"/>
  <c r="M1234" i="1"/>
  <c r="O1234" i="1" s="1"/>
  <c r="Q1234" i="1" s="1"/>
  <c r="J1237" i="1"/>
  <c r="J1245" i="1"/>
  <c r="R1260" i="1"/>
  <c r="T1268" i="1"/>
  <c r="S1268" i="1"/>
  <c r="R1268" i="1"/>
  <c r="T1271" i="1"/>
  <c r="T1278" i="1"/>
  <c r="S1278" i="1"/>
  <c r="R1278" i="1"/>
  <c r="T1280" i="1"/>
  <c r="S1280" i="1"/>
  <c r="R1280" i="1"/>
  <c r="T1284" i="1"/>
  <c r="S1284" i="1"/>
  <c r="R1284" i="1"/>
  <c r="R1286" i="1"/>
  <c r="T1286" i="1"/>
  <c r="S1286" i="1"/>
  <c r="S1307" i="1"/>
  <c r="R1307" i="1"/>
  <c r="T1307" i="1"/>
  <c r="J1183" i="1"/>
  <c r="J1188" i="1"/>
  <c r="T1263" i="1"/>
  <c r="R1263" i="1"/>
  <c r="T1270" i="1"/>
  <c r="R1270" i="1"/>
  <c r="T1275" i="1"/>
  <c r="S1275" i="1"/>
  <c r="R1275" i="1"/>
  <c r="T1279" i="1"/>
  <c r="S1279" i="1"/>
  <c r="R1279" i="1"/>
  <c r="T1281" i="1"/>
  <c r="S1281" i="1"/>
  <c r="R1281" i="1"/>
  <c r="T1285" i="1"/>
  <c r="S1285" i="1"/>
  <c r="R1285" i="1"/>
  <c r="T1305" i="1"/>
  <c r="S1305" i="1"/>
  <c r="R1305" i="1"/>
  <c r="J1169" i="1"/>
  <c r="J1177" i="1"/>
  <c r="J1189" i="1"/>
  <c r="K1192" i="1"/>
  <c r="M1192" i="1" s="1"/>
  <c r="O1192" i="1" s="1"/>
  <c r="Q1192" i="1" s="1"/>
  <c r="J1193" i="1"/>
  <c r="K1196" i="1"/>
  <c r="M1196" i="1" s="1"/>
  <c r="O1196" i="1" s="1"/>
  <c r="Q1196" i="1" s="1"/>
  <c r="J1197" i="1"/>
  <c r="K1200" i="1"/>
  <c r="M1200" i="1" s="1"/>
  <c r="O1200" i="1" s="1"/>
  <c r="Q1200" i="1" s="1"/>
  <c r="J1201" i="1"/>
  <c r="K1204" i="1"/>
  <c r="M1204" i="1" s="1"/>
  <c r="O1204" i="1" s="1"/>
  <c r="Q1204" i="1" s="1"/>
  <c r="K1205" i="1"/>
  <c r="M1205" i="1" s="1"/>
  <c r="O1205" i="1" s="1"/>
  <c r="Q1205" i="1" s="1"/>
  <c r="J1216" i="1"/>
  <c r="J1218" i="1"/>
  <c r="R1219" i="1"/>
  <c r="J1220" i="1"/>
  <c r="R1221" i="1"/>
  <c r="J1222" i="1"/>
  <c r="J1224" i="1"/>
  <c r="J1226" i="1"/>
  <c r="J1228" i="1"/>
  <c r="R1229" i="1"/>
  <c r="J1230" i="1"/>
  <c r="J1232" i="1"/>
  <c r="J1234" i="1"/>
  <c r="M1237" i="1"/>
  <c r="O1237" i="1" s="1"/>
  <c r="Q1237" i="1" s="1"/>
  <c r="J1243" i="1"/>
  <c r="M1245" i="1"/>
  <c r="O1245" i="1" s="1"/>
  <c r="Q1245" i="1" s="1"/>
  <c r="T1258" i="1"/>
  <c r="R1258" i="1"/>
  <c r="T1266" i="1"/>
  <c r="R1266" i="1"/>
  <c r="T1273" i="1"/>
  <c r="S1273" i="1"/>
  <c r="R1273" i="1"/>
  <c r="S1299" i="1"/>
  <c r="R1299" i="1"/>
  <c r="T1299" i="1"/>
  <c r="T1306" i="1"/>
  <c r="S1306" i="1"/>
  <c r="R1306" i="1"/>
  <c r="K1164" i="1"/>
  <c r="M1164" i="1" s="1"/>
  <c r="O1164" i="1" s="1"/>
  <c r="Q1164" i="1" s="1"/>
  <c r="J1166" i="1"/>
  <c r="K1172" i="1"/>
  <c r="M1172" i="1" s="1"/>
  <c r="O1172" i="1" s="1"/>
  <c r="Q1172" i="1" s="1"/>
  <c r="J1174" i="1"/>
  <c r="J1185" i="1"/>
  <c r="S1252" i="1"/>
  <c r="T1255" i="1"/>
  <c r="R1255" i="1"/>
  <c r="T1292" i="1"/>
  <c r="S1292" i="1"/>
  <c r="R1292" i="1"/>
  <c r="R1294" i="1"/>
  <c r="T1294" i="1"/>
  <c r="S1294" i="1"/>
  <c r="T1297" i="1"/>
  <c r="T1304" i="1"/>
  <c r="S1304" i="1"/>
  <c r="R1304" i="1"/>
  <c r="K1207" i="1"/>
  <c r="M1207" i="1" s="1"/>
  <c r="O1207" i="1" s="1"/>
  <c r="Q1207" i="1" s="1"/>
  <c r="J1207" i="1"/>
  <c r="K1209" i="1"/>
  <c r="M1209" i="1" s="1"/>
  <c r="O1209" i="1" s="1"/>
  <c r="Q1209" i="1" s="1"/>
  <c r="J1209" i="1"/>
  <c r="K1211" i="1"/>
  <c r="M1211" i="1" s="1"/>
  <c r="O1211" i="1" s="1"/>
  <c r="Q1211" i="1" s="1"/>
  <c r="J1211" i="1"/>
  <c r="K1213" i="1"/>
  <c r="M1213" i="1" s="1"/>
  <c r="O1213" i="1" s="1"/>
  <c r="Q1213" i="1" s="1"/>
  <c r="J1213" i="1"/>
  <c r="K1215" i="1"/>
  <c r="M1215" i="1" s="1"/>
  <c r="O1215" i="1" s="1"/>
  <c r="Q1215" i="1" s="1"/>
  <c r="J1215" i="1"/>
  <c r="M1243" i="1"/>
  <c r="O1243" i="1" s="1"/>
  <c r="Q1243" i="1" s="1"/>
  <c r="T1264" i="1"/>
  <c r="R1264" i="1"/>
  <c r="S1270" i="1"/>
  <c r="T1289" i="1"/>
  <c r="S1289" i="1"/>
  <c r="R1289" i="1"/>
  <c r="R1291" i="1"/>
  <c r="T1291" i="1"/>
  <c r="R1298" i="1"/>
  <c r="J1235" i="1"/>
  <c r="M1238" i="1"/>
  <c r="O1238" i="1" s="1"/>
  <c r="Q1238" i="1" s="1"/>
  <c r="S1255" i="1"/>
  <c r="S1263" i="1"/>
  <c r="T1267" i="1"/>
  <c r="R1267" i="1"/>
  <c r="T1296" i="1"/>
  <c r="S1296" i="1"/>
  <c r="R1296" i="1"/>
  <c r="S1316" i="1"/>
  <c r="T1316" i="1"/>
  <c r="R1316" i="1"/>
  <c r="J1291" i="1"/>
  <c r="J1299" i="1"/>
  <c r="J1307" i="1"/>
  <c r="S1318" i="1"/>
  <c r="S1326" i="1"/>
  <c r="S1340" i="1"/>
  <c r="R1340" i="1"/>
  <c r="T1340" i="1"/>
  <c r="R1342" i="1"/>
  <c r="T1365" i="1"/>
  <c r="S1365" i="1"/>
  <c r="R1365" i="1"/>
  <c r="R1367" i="1"/>
  <c r="T1367" i="1"/>
  <c r="S1367" i="1"/>
  <c r="S1372" i="1"/>
  <c r="R1372" i="1"/>
  <c r="T1372" i="1"/>
  <c r="T1374" i="1"/>
  <c r="R1390" i="1"/>
  <c r="T1390" i="1"/>
  <c r="S1390" i="1"/>
  <c r="J1269" i="1"/>
  <c r="S1323" i="1"/>
  <c r="K1327" i="1"/>
  <c r="M1327" i="1" s="1"/>
  <c r="O1327" i="1" s="1"/>
  <c r="Q1327" i="1" s="1"/>
  <c r="J1327" i="1"/>
  <c r="K1331" i="1"/>
  <c r="M1331" i="1" s="1"/>
  <c r="O1331" i="1" s="1"/>
  <c r="Q1331" i="1" s="1"/>
  <c r="J1331" i="1"/>
  <c r="J1274" i="1"/>
  <c r="J1276" i="1"/>
  <c r="J1278" i="1"/>
  <c r="J1280" i="1"/>
  <c r="J1282" i="1"/>
  <c r="J1284" i="1"/>
  <c r="J1286" i="1"/>
  <c r="J1289" i="1"/>
  <c r="J1297" i="1"/>
  <c r="J1305" i="1"/>
  <c r="M1320" i="1"/>
  <c r="O1320" i="1" s="1"/>
  <c r="Q1320" i="1" s="1"/>
  <c r="M1330" i="1"/>
  <c r="O1330" i="1" s="1"/>
  <c r="Q1330" i="1" s="1"/>
  <c r="T1353" i="1"/>
  <c r="S1353" i="1"/>
  <c r="R1353" i="1"/>
  <c r="T1357" i="1"/>
  <c r="S1357" i="1"/>
  <c r="R1357" i="1"/>
  <c r="R1359" i="1"/>
  <c r="T1359" i="1"/>
  <c r="S1359" i="1"/>
  <c r="S1364" i="1"/>
  <c r="R1364" i="1"/>
  <c r="T1364" i="1"/>
  <c r="T1366" i="1"/>
  <c r="S1366" i="1"/>
  <c r="R1366" i="1"/>
  <c r="M1383" i="1"/>
  <c r="O1383" i="1" s="1"/>
  <c r="Q1383" i="1" s="1"/>
  <c r="J1271" i="1"/>
  <c r="J1292" i="1"/>
  <c r="J1300" i="1"/>
  <c r="J1308" i="1"/>
  <c r="M1309" i="1"/>
  <c r="O1309" i="1" s="1"/>
  <c r="Q1309" i="1" s="1"/>
  <c r="M1310" i="1"/>
  <c r="O1310" i="1" s="1"/>
  <c r="Q1310" i="1" s="1"/>
  <c r="M1311" i="1"/>
  <c r="O1311" i="1" s="1"/>
  <c r="Q1311" i="1" s="1"/>
  <c r="M1312" i="1"/>
  <c r="O1312" i="1" s="1"/>
  <c r="Q1312" i="1" s="1"/>
  <c r="M1313" i="1"/>
  <c r="O1313" i="1" s="1"/>
  <c r="Q1313" i="1" s="1"/>
  <c r="M1314" i="1"/>
  <c r="O1314" i="1" s="1"/>
  <c r="Q1314" i="1" s="1"/>
  <c r="J1315" i="1"/>
  <c r="M1317" i="1"/>
  <c r="O1317" i="1" s="1"/>
  <c r="Q1317" i="1" s="1"/>
  <c r="J1325" i="1"/>
  <c r="R1326" i="1"/>
  <c r="T1352" i="1"/>
  <c r="S1352" i="1"/>
  <c r="R1352" i="1"/>
  <c r="T1355" i="1"/>
  <c r="S1355" i="1"/>
  <c r="R1355" i="1"/>
  <c r="M1382" i="1"/>
  <c r="O1382" i="1" s="1"/>
  <c r="Q1382" i="1" s="1"/>
  <c r="M1322" i="1"/>
  <c r="O1322" i="1" s="1"/>
  <c r="Q1322" i="1" s="1"/>
  <c r="T1326" i="1"/>
  <c r="M1335" i="1"/>
  <c r="O1335" i="1" s="1"/>
  <c r="Q1335" i="1" s="1"/>
  <c r="S1356" i="1"/>
  <c r="R1356" i="1"/>
  <c r="T1356" i="1"/>
  <c r="T1358" i="1"/>
  <c r="S1358" i="1"/>
  <c r="R1358" i="1"/>
  <c r="T1377" i="1"/>
  <c r="S1377" i="1"/>
  <c r="R1377" i="1"/>
  <c r="M1295" i="1"/>
  <c r="O1295" i="1" s="1"/>
  <c r="Q1295" i="1" s="1"/>
  <c r="M1303" i="1"/>
  <c r="O1303" i="1" s="1"/>
  <c r="Q1303" i="1" s="1"/>
  <c r="J1309" i="1"/>
  <c r="J1310" i="1"/>
  <c r="M1319" i="1"/>
  <c r="O1319" i="1" s="1"/>
  <c r="Q1319" i="1" s="1"/>
  <c r="S1332" i="1"/>
  <c r="R1332" i="1"/>
  <c r="R1344" i="1"/>
  <c r="T1347" i="1"/>
  <c r="S1347" i="1"/>
  <c r="R1347" i="1"/>
  <c r="T1354" i="1"/>
  <c r="S1354" i="1"/>
  <c r="R1354" i="1"/>
  <c r="T1376" i="1"/>
  <c r="S1376" i="1"/>
  <c r="R1376" i="1"/>
  <c r="T1379" i="1"/>
  <c r="T1386" i="1"/>
  <c r="S1386" i="1"/>
  <c r="R1386" i="1"/>
  <c r="L1328" i="1"/>
  <c r="M1328" i="1" s="1"/>
  <c r="O1328" i="1" s="1"/>
  <c r="Q1328" i="1" s="1"/>
  <c r="J1328" i="1"/>
  <c r="T1341" i="1"/>
  <c r="S1341" i="1"/>
  <c r="R1341" i="1"/>
  <c r="R1343" i="1"/>
  <c r="T1343" i="1"/>
  <c r="S1343" i="1"/>
  <c r="T1350" i="1"/>
  <c r="T1373" i="1"/>
  <c r="S1373" i="1"/>
  <c r="R1373" i="1"/>
  <c r="R1375" i="1"/>
  <c r="T1375" i="1"/>
  <c r="S1375" i="1"/>
  <c r="R1380" i="1"/>
  <c r="T1380" i="1"/>
  <c r="S1380" i="1"/>
  <c r="R1384" i="1"/>
  <c r="M1293" i="1"/>
  <c r="O1293" i="1" s="1"/>
  <c r="Q1293" i="1" s="1"/>
  <c r="M1301" i="1"/>
  <c r="O1301" i="1" s="1"/>
  <c r="Q1301" i="1" s="1"/>
  <c r="J1316" i="1"/>
  <c r="T1318" i="1"/>
  <c r="S1321" i="1"/>
  <c r="R1323" i="1"/>
  <c r="T1339" i="1"/>
  <c r="S1339" i="1"/>
  <c r="R1339" i="1"/>
  <c r="T1346" i="1"/>
  <c r="S1346" i="1"/>
  <c r="R1346" i="1"/>
  <c r="T1368" i="1"/>
  <c r="S1368" i="1"/>
  <c r="R1368" i="1"/>
  <c r="T1371" i="1"/>
  <c r="S1371" i="1"/>
  <c r="R1371" i="1"/>
  <c r="T1378" i="1"/>
  <c r="S1378" i="1"/>
  <c r="R1378" i="1"/>
  <c r="T1385" i="1"/>
  <c r="R1385" i="1"/>
  <c r="S1385" i="1"/>
  <c r="J1385" i="1"/>
  <c r="J1392" i="1"/>
  <c r="J1395" i="1"/>
  <c r="K1395" i="1"/>
  <c r="M1395" i="1" s="1"/>
  <c r="O1395" i="1" s="1"/>
  <c r="Q1395" i="1" s="1"/>
  <c r="J1409" i="1"/>
  <c r="J1414" i="1"/>
  <c r="L1414" i="1"/>
  <c r="M1414" i="1" s="1"/>
  <c r="O1414" i="1" s="1"/>
  <c r="Q1414" i="1" s="1"/>
  <c r="T1444" i="1"/>
  <c r="S1444" i="1"/>
  <c r="R1444" i="1"/>
  <c r="T1462" i="1"/>
  <c r="S1462" i="1"/>
  <c r="R1462" i="1"/>
  <c r="T1471" i="1"/>
  <c r="T1476" i="1"/>
  <c r="S1476" i="1"/>
  <c r="R1476" i="1"/>
  <c r="M1334" i="1"/>
  <c r="O1334" i="1" s="1"/>
  <c r="Q1334" i="1" s="1"/>
  <c r="J1343" i="1"/>
  <c r="J1351" i="1"/>
  <c r="J1359" i="1"/>
  <c r="J1367" i="1"/>
  <c r="J1375" i="1"/>
  <c r="K1388" i="1"/>
  <c r="M1388" i="1" s="1"/>
  <c r="O1388" i="1" s="1"/>
  <c r="Q1388" i="1" s="1"/>
  <c r="K1391" i="1"/>
  <c r="M1391" i="1" s="1"/>
  <c r="O1391" i="1" s="1"/>
  <c r="Q1391" i="1" s="1"/>
  <c r="J1394" i="1"/>
  <c r="K1394" i="1"/>
  <c r="M1394" i="1" s="1"/>
  <c r="O1394" i="1" s="1"/>
  <c r="Q1394" i="1" s="1"/>
  <c r="J1417" i="1"/>
  <c r="L1417" i="1"/>
  <c r="M1417" i="1" s="1"/>
  <c r="O1417" i="1" s="1"/>
  <c r="Q1417" i="1" s="1"/>
  <c r="T1424" i="1"/>
  <c r="S1424" i="1"/>
  <c r="R1424" i="1"/>
  <c r="T1438" i="1"/>
  <c r="S1438" i="1"/>
  <c r="R1438" i="1"/>
  <c r="T1443" i="1"/>
  <c r="S1443" i="1"/>
  <c r="R1443" i="1"/>
  <c r="S1448" i="1"/>
  <c r="T1475" i="1"/>
  <c r="S1475" i="1"/>
  <c r="R1475" i="1"/>
  <c r="J1336" i="1"/>
  <c r="M1392" i="1"/>
  <c r="O1392" i="1" s="1"/>
  <c r="Q1392" i="1" s="1"/>
  <c r="J1407" i="1"/>
  <c r="J1412" i="1"/>
  <c r="L1412" i="1"/>
  <c r="M1412" i="1" s="1"/>
  <c r="O1412" i="1" s="1"/>
  <c r="Q1412" i="1" s="1"/>
  <c r="J1420" i="1"/>
  <c r="L1420" i="1"/>
  <c r="M1420" i="1" s="1"/>
  <c r="O1420" i="1" s="1"/>
  <c r="Q1420" i="1" s="1"/>
  <c r="S1447" i="1"/>
  <c r="R1447" i="1"/>
  <c r="T1447" i="1"/>
  <c r="S1470" i="1"/>
  <c r="J1333" i="1"/>
  <c r="M1336" i="1"/>
  <c r="O1336" i="1" s="1"/>
  <c r="Q1336" i="1" s="1"/>
  <c r="J1341" i="1"/>
  <c r="J1349" i="1"/>
  <c r="J1357" i="1"/>
  <c r="J1365" i="1"/>
  <c r="J1373" i="1"/>
  <c r="K1381" i="1"/>
  <c r="M1381" i="1" s="1"/>
  <c r="O1381" i="1" s="1"/>
  <c r="Q1381" i="1" s="1"/>
  <c r="K1393" i="1"/>
  <c r="M1393" i="1" s="1"/>
  <c r="O1393" i="1" s="1"/>
  <c r="Q1393" i="1" s="1"/>
  <c r="J1398" i="1"/>
  <c r="K1398" i="1"/>
  <c r="M1398" i="1" s="1"/>
  <c r="O1398" i="1" s="1"/>
  <c r="Q1398" i="1" s="1"/>
  <c r="J1400" i="1"/>
  <c r="K1400" i="1"/>
  <c r="M1400" i="1" s="1"/>
  <c r="O1400" i="1" s="1"/>
  <c r="Q1400" i="1" s="1"/>
  <c r="J1402" i="1"/>
  <c r="K1402" i="1"/>
  <c r="M1402" i="1" s="1"/>
  <c r="O1402" i="1" s="1"/>
  <c r="Q1402" i="1" s="1"/>
  <c r="J1415" i="1"/>
  <c r="L1415" i="1"/>
  <c r="M1415" i="1" s="1"/>
  <c r="O1415" i="1" s="1"/>
  <c r="Q1415" i="1" s="1"/>
  <c r="T1434" i="1"/>
  <c r="S1434" i="1"/>
  <c r="R1434" i="1"/>
  <c r="T1451" i="1"/>
  <c r="S1451" i="1"/>
  <c r="R1451" i="1"/>
  <c r="T1456" i="1"/>
  <c r="R1474" i="1"/>
  <c r="T1474" i="1"/>
  <c r="S1474" i="1"/>
  <c r="J1330" i="1"/>
  <c r="J1344" i="1"/>
  <c r="J1352" i="1"/>
  <c r="J1360" i="1"/>
  <c r="J1368" i="1"/>
  <c r="J1376" i="1"/>
  <c r="J1386" i="1"/>
  <c r="J1405" i="1"/>
  <c r="J1410" i="1"/>
  <c r="L1410" i="1"/>
  <c r="M1410" i="1" s="1"/>
  <c r="O1410" i="1" s="1"/>
  <c r="Q1410" i="1" s="1"/>
  <c r="J1418" i="1"/>
  <c r="L1418" i="1"/>
  <c r="M1418" i="1" s="1"/>
  <c r="O1418" i="1" s="1"/>
  <c r="Q1418" i="1" s="1"/>
  <c r="J1421" i="1"/>
  <c r="L1421" i="1"/>
  <c r="M1421" i="1" s="1"/>
  <c r="O1421" i="1" s="1"/>
  <c r="Q1421" i="1" s="1"/>
  <c r="T1429" i="1"/>
  <c r="S1429" i="1"/>
  <c r="R1429" i="1"/>
  <c r="M1432" i="1"/>
  <c r="O1432" i="1" s="1"/>
  <c r="Q1432" i="1" s="1"/>
  <c r="T1446" i="1"/>
  <c r="S1455" i="1"/>
  <c r="R1455" i="1"/>
  <c r="T1455" i="1"/>
  <c r="T1460" i="1"/>
  <c r="S1460" i="1"/>
  <c r="R1460" i="1"/>
  <c r="J1335" i="1"/>
  <c r="J1339" i="1"/>
  <c r="J1347" i="1"/>
  <c r="J1355" i="1"/>
  <c r="J1363" i="1"/>
  <c r="J1371" i="1"/>
  <c r="J1379" i="1"/>
  <c r="J1382" i="1"/>
  <c r="K1387" i="1"/>
  <c r="M1387" i="1" s="1"/>
  <c r="O1387" i="1" s="1"/>
  <c r="Q1387" i="1" s="1"/>
  <c r="K1389" i="1"/>
  <c r="M1389" i="1" s="1"/>
  <c r="O1389" i="1" s="1"/>
  <c r="Q1389" i="1" s="1"/>
  <c r="J1408" i="1"/>
  <c r="J1413" i="1"/>
  <c r="L1413" i="1"/>
  <c r="M1413" i="1" s="1"/>
  <c r="O1413" i="1" s="1"/>
  <c r="Q1413" i="1" s="1"/>
  <c r="R1450" i="1"/>
  <c r="T1450" i="1"/>
  <c r="S1450" i="1"/>
  <c r="T1464" i="1"/>
  <c r="S1464" i="1"/>
  <c r="R1464" i="1"/>
  <c r="J1390" i="1"/>
  <c r="J1397" i="1"/>
  <c r="K1397" i="1"/>
  <c r="M1397" i="1" s="1"/>
  <c r="O1397" i="1" s="1"/>
  <c r="Q1397" i="1" s="1"/>
  <c r="J1403" i="1"/>
  <c r="J1416" i="1"/>
  <c r="L1416" i="1"/>
  <c r="M1416" i="1" s="1"/>
  <c r="O1416" i="1" s="1"/>
  <c r="Q1416" i="1" s="1"/>
  <c r="T1430" i="1"/>
  <c r="S1430" i="1"/>
  <c r="R1430" i="1"/>
  <c r="T1454" i="1"/>
  <c r="S1454" i="1"/>
  <c r="R1454" i="1"/>
  <c r="S1463" i="1"/>
  <c r="R1463" i="1"/>
  <c r="T1463" i="1"/>
  <c r="T1468" i="1"/>
  <c r="S1468" i="1"/>
  <c r="R1468" i="1"/>
  <c r="J1396" i="1"/>
  <c r="K1396" i="1"/>
  <c r="M1396" i="1" s="1"/>
  <c r="O1396" i="1" s="1"/>
  <c r="Q1396" i="1" s="1"/>
  <c r="J1399" i="1"/>
  <c r="K1399" i="1"/>
  <c r="M1399" i="1" s="1"/>
  <c r="O1399" i="1" s="1"/>
  <c r="Q1399" i="1" s="1"/>
  <c r="J1401" i="1"/>
  <c r="K1401" i="1"/>
  <c r="M1401" i="1" s="1"/>
  <c r="O1401" i="1" s="1"/>
  <c r="Q1401" i="1" s="1"/>
  <c r="J1411" i="1"/>
  <c r="L1411" i="1"/>
  <c r="M1411" i="1" s="1"/>
  <c r="O1411" i="1" s="1"/>
  <c r="Q1411" i="1" s="1"/>
  <c r="J1419" i="1"/>
  <c r="L1419" i="1"/>
  <c r="M1419" i="1" s="1"/>
  <c r="O1419" i="1" s="1"/>
  <c r="Q1419" i="1" s="1"/>
  <c r="T1437" i="1"/>
  <c r="S1437" i="1"/>
  <c r="R1437" i="1"/>
  <c r="T1440" i="1"/>
  <c r="S1440" i="1"/>
  <c r="R1440" i="1"/>
  <c r="R1467" i="1"/>
  <c r="T1472" i="1"/>
  <c r="S1472" i="1"/>
  <c r="R1472" i="1"/>
  <c r="K1403" i="1"/>
  <c r="M1403" i="1" s="1"/>
  <c r="O1403" i="1" s="1"/>
  <c r="Q1403" i="1" s="1"/>
  <c r="K1404" i="1"/>
  <c r="M1404" i="1" s="1"/>
  <c r="O1404" i="1" s="1"/>
  <c r="Q1404" i="1" s="1"/>
  <c r="K1405" i="1"/>
  <c r="M1405" i="1" s="1"/>
  <c r="O1405" i="1" s="1"/>
  <c r="Q1405" i="1" s="1"/>
  <c r="K1406" i="1"/>
  <c r="M1406" i="1" s="1"/>
  <c r="O1406" i="1" s="1"/>
  <c r="Q1406" i="1" s="1"/>
  <c r="K1407" i="1"/>
  <c r="M1407" i="1" s="1"/>
  <c r="O1407" i="1" s="1"/>
  <c r="Q1407" i="1" s="1"/>
  <c r="K1408" i="1"/>
  <c r="M1408" i="1" s="1"/>
  <c r="O1408" i="1" s="1"/>
  <c r="Q1408" i="1" s="1"/>
  <c r="K1409" i="1"/>
  <c r="M1409" i="1" s="1"/>
  <c r="O1409" i="1" s="1"/>
  <c r="Q1409" i="1" s="1"/>
  <c r="J1425" i="1"/>
  <c r="J1433" i="1"/>
  <c r="R1445" i="1"/>
  <c r="J1447" i="1"/>
  <c r="R1453" i="1"/>
  <c r="J1455" i="1"/>
  <c r="J1463" i="1"/>
  <c r="R1469" i="1"/>
  <c r="J1471" i="1"/>
  <c r="R1477" i="1"/>
  <c r="K1483" i="1"/>
  <c r="M1483" i="1" s="1"/>
  <c r="O1483" i="1" s="1"/>
  <c r="Q1483" i="1" s="1"/>
  <c r="J1483" i="1"/>
  <c r="K1487" i="1"/>
  <c r="M1487" i="1" s="1"/>
  <c r="O1487" i="1" s="1"/>
  <c r="Q1487" i="1" s="1"/>
  <c r="J1487" i="1"/>
  <c r="K1491" i="1"/>
  <c r="M1491" i="1" s="1"/>
  <c r="O1491" i="1" s="1"/>
  <c r="Q1491" i="1" s="1"/>
  <c r="J1491" i="1"/>
  <c r="M1494" i="1"/>
  <c r="O1494" i="1" s="1"/>
  <c r="Q1494" i="1" s="1"/>
  <c r="T1496" i="1"/>
  <c r="S1496" i="1"/>
  <c r="R1496" i="1"/>
  <c r="T1519" i="1"/>
  <c r="S1519" i="1"/>
  <c r="R1519" i="1"/>
  <c r="T1535" i="1"/>
  <c r="S1535" i="1"/>
  <c r="R1535" i="1"/>
  <c r="T1541" i="1"/>
  <c r="S1541" i="1"/>
  <c r="R1541" i="1"/>
  <c r="L1422" i="1"/>
  <c r="M1422" i="1" s="1"/>
  <c r="O1422" i="1" s="1"/>
  <c r="Q1422" i="1" s="1"/>
  <c r="L1428" i="1"/>
  <c r="M1428" i="1" s="1"/>
  <c r="O1428" i="1" s="1"/>
  <c r="Q1428" i="1" s="1"/>
  <c r="L1436" i="1"/>
  <c r="M1436" i="1" s="1"/>
  <c r="O1436" i="1" s="1"/>
  <c r="Q1436" i="1" s="1"/>
  <c r="S1445" i="1"/>
  <c r="S1453" i="1"/>
  <c r="S1469" i="1"/>
  <c r="S1477" i="1"/>
  <c r="Q1478" i="1"/>
  <c r="T1498" i="1"/>
  <c r="R1498" i="1"/>
  <c r="S1498" i="1"/>
  <c r="T1503" i="1"/>
  <c r="S1503" i="1"/>
  <c r="R1503" i="1"/>
  <c r="T1504" i="1"/>
  <c r="S1504" i="1"/>
  <c r="R1504" i="1"/>
  <c r="T1509" i="1"/>
  <c r="S1509" i="1"/>
  <c r="R1509" i="1"/>
  <c r="T1512" i="1"/>
  <c r="S1512" i="1"/>
  <c r="R1512" i="1"/>
  <c r="T1520" i="1"/>
  <c r="S1520" i="1"/>
  <c r="R1520" i="1"/>
  <c r="T1528" i="1"/>
  <c r="S1528" i="1"/>
  <c r="R1528" i="1"/>
  <c r="T1536" i="1"/>
  <c r="R1550" i="1"/>
  <c r="T1445" i="1"/>
  <c r="T1453" i="1"/>
  <c r="T1469" i="1"/>
  <c r="T1477" i="1"/>
  <c r="K1480" i="1"/>
  <c r="M1480" i="1" s="1"/>
  <c r="O1480" i="1" s="1"/>
  <c r="Q1480" i="1" s="1"/>
  <c r="J1480" i="1"/>
  <c r="K1484" i="1"/>
  <c r="M1484" i="1" s="1"/>
  <c r="O1484" i="1" s="1"/>
  <c r="Q1484" i="1" s="1"/>
  <c r="J1484" i="1"/>
  <c r="K1488" i="1"/>
  <c r="M1488" i="1" s="1"/>
  <c r="O1488" i="1" s="1"/>
  <c r="Q1488" i="1" s="1"/>
  <c r="J1488" i="1"/>
  <c r="K1492" i="1"/>
  <c r="M1492" i="1" s="1"/>
  <c r="O1492" i="1" s="1"/>
  <c r="Q1492" i="1" s="1"/>
  <c r="J1492" i="1"/>
  <c r="T1510" i="1"/>
  <c r="S1510" i="1"/>
  <c r="R1510" i="1"/>
  <c r="T1513" i="1"/>
  <c r="S1513" i="1"/>
  <c r="R1513" i="1"/>
  <c r="T1521" i="1"/>
  <c r="S1521" i="1"/>
  <c r="R1521" i="1"/>
  <c r="T1529" i="1"/>
  <c r="S1529" i="1"/>
  <c r="R1529" i="1"/>
  <c r="T1537" i="1"/>
  <c r="S1537" i="1"/>
  <c r="R1537" i="1"/>
  <c r="T1540" i="1"/>
  <c r="S1540" i="1"/>
  <c r="R1540" i="1"/>
  <c r="T1542" i="1"/>
  <c r="S1542" i="1"/>
  <c r="R1542" i="1"/>
  <c r="S1549" i="1"/>
  <c r="T1549" i="1"/>
  <c r="R1549" i="1"/>
  <c r="T1559" i="1"/>
  <c r="T1561" i="1"/>
  <c r="S1561" i="1"/>
  <c r="R1561" i="1"/>
  <c r="T1563" i="1"/>
  <c r="S1563" i="1"/>
  <c r="R1563" i="1"/>
  <c r="J1424" i="1"/>
  <c r="M1427" i="1"/>
  <c r="O1427" i="1" s="1"/>
  <c r="Q1427" i="1" s="1"/>
  <c r="J1432" i="1"/>
  <c r="J1440" i="1"/>
  <c r="J1448" i="1"/>
  <c r="J1456" i="1"/>
  <c r="J1464" i="1"/>
  <c r="J1472" i="1"/>
  <c r="J1478" i="1"/>
  <c r="T1501" i="1"/>
  <c r="R1522" i="1"/>
  <c r="T1530" i="1"/>
  <c r="S1530" i="1"/>
  <c r="R1530" i="1"/>
  <c r="T1538" i="1"/>
  <c r="S1538" i="1"/>
  <c r="R1538" i="1"/>
  <c r="J1429" i="1"/>
  <c r="J1437" i="1"/>
  <c r="R1441" i="1"/>
  <c r="J1443" i="1"/>
  <c r="R1449" i="1"/>
  <c r="J1451" i="1"/>
  <c r="J1459" i="1"/>
  <c r="J1467" i="1"/>
  <c r="R1473" i="1"/>
  <c r="J1475" i="1"/>
  <c r="K1481" i="1"/>
  <c r="M1481" i="1" s="1"/>
  <c r="O1481" i="1" s="1"/>
  <c r="Q1481" i="1" s="1"/>
  <c r="J1481" i="1"/>
  <c r="K1485" i="1"/>
  <c r="M1485" i="1" s="1"/>
  <c r="O1485" i="1" s="1"/>
  <c r="Q1485" i="1" s="1"/>
  <c r="J1485" i="1"/>
  <c r="K1489" i="1"/>
  <c r="M1489" i="1" s="1"/>
  <c r="O1489" i="1" s="1"/>
  <c r="Q1489" i="1" s="1"/>
  <c r="J1489" i="1"/>
  <c r="K1493" i="1"/>
  <c r="M1493" i="1" s="1"/>
  <c r="O1493" i="1" s="1"/>
  <c r="Q1493" i="1" s="1"/>
  <c r="J1493" i="1"/>
  <c r="T1502" i="1"/>
  <c r="S1502" i="1"/>
  <c r="R1502" i="1"/>
  <c r="T1507" i="1"/>
  <c r="S1507" i="1"/>
  <c r="R1507" i="1"/>
  <c r="T1508" i="1"/>
  <c r="S1508" i="1"/>
  <c r="R1508" i="1"/>
  <c r="T1515" i="1"/>
  <c r="S1515" i="1"/>
  <c r="R1515" i="1"/>
  <c r="T1523" i="1"/>
  <c r="S1523" i="1"/>
  <c r="R1523" i="1"/>
  <c r="T1531" i="1"/>
  <c r="S1531" i="1"/>
  <c r="R1531" i="1"/>
  <c r="S1449" i="1"/>
  <c r="S1473" i="1"/>
  <c r="T1516" i="1"/>
  <c r="S1516" i="1"/>
  <c r="R1516" i="1"/>
  <c r="T1524" i="1"/>
  <c r="S1524" i="1"/>
  <c r="R1524" i="1"/>
  <c r="T1532" i="1"/>
  <c r="T1449" i="1"/>
  <c r="T1473" i="1"/>
  <c r="K1482" i="1"/>
  <c r="M1482" i="1" s="1"/>
  <c r="O1482" i="1" s="1"/>
  <c r="Q1482" i="1" s="1"/>
  <c r="J1482" i="1"/>
  <c r="K1486" i="1"/>
  <c r="M1486" i="1" s="1"/>
  <c r="O1486" i="1" s="1"/>
  <c r="Q1486" i="1" s="1"/>
  <c r="J1486" i="1"/>
  <c r="K1490" i="1"/>
  <c r="M1490" i="1" s="1"/>
  <c r="O1490" i="1" s="1"/>
  <c r="Q1490" i="1" s="1"/>
  <c r="J1490" i="1"/>
  <c r="K1495" i="1"/>
  <c r="M1495" i="1" s="1"/>
  <c r="O1495" i="1" s="1"/>
  <c r="Q1495" i="1" s="1"/>
  <c r="J1495" i="1"/>
  <c r="T1500" i="1"/>
  <c r="S1500" i="1"/>
  <c r="R1500" i="1"/>
  <c r="T1505" i="1"/>
  <c r="S1505" i="1"/>
  <c r="R1505" i="1"/>
  <c r="T1517" i="1"/>
  <c r="S1517" i="1"/>
  <c r="R1517" i="1"/>
  <c r="S1553" i="1"/>
  <c r="T1553" i="1"/>
  <c r="R1553" i="1"/>
  <c r="M1423" i="1"/>
  <c r="O1423" i="1" s="1"/>
  <c r="Q1423" i="1" s="1"/>
  <c r="M1431" i="1"/>
  <c r="O1431" i="1" s="1"/>
  <c r="Q1431" i="1" s="1"/>
  <c r="M1439" i="1"/>
  <c r="O1439" i="1" s="1"/>
  <c r="Q1439" i="1" s="1"/>
  <c r="M1479" i="1"/>
  <c r="O1479" i="1" s="1"/>
  <c r="Q1479" i="1" s="1"/>
  <c r="T1506" i="1"/>
  <c r="R1506" i="1"/>
  <c r="S1506" i="1"/>
  <c r="T1511" i="1"/>
  <c r="S1511" i="1"/>
  <c r="R1511" i="1"/>
  <c r="T1526" i="1"/>
  <c r="S1526" i="1"/>
  <c r="R1526" i="1"/>
  <c r="S1539" i="1"/>
  <c r="S1552" i="1"/>
  <c r="T1552" i="1"/>
  <c r="R1552" i="1"/>
  <c r="J1549" i="1"/>
  <c r="J1550" i="1"/>
  <c r="J1551" i="1"/>
  <c r="J1552" i="1"/>
  <c r="J1553" i="1"/>
  <c r="J1554" i="1"/>
  <c r="M1558" i="1"/>
  <c r="O1558" i="1" s="1"/>
  <c r="Q1558" i="1" s="1"/>
  <c r="M1562" i="1"/>
  <c r="O1562" i="1" s="1"/>
  <c r="Q1562" i="1" s="1"/>
  <c r="J1570" i="1"/>
  <c r="K1570" i="1"/>
  <c r="M1570" i="1" s="1"/>
  <c r="O1570" i="1" s="1"/>
  <c r="Q1570" i="1" s="1"/>
  <c r="S1622" i="1"/>
  <c r="T1622" i="1"/>
  <c r="R1622" i="1"/>
  <c r="T1629" i="1"/>
  <c r="R1629" i="1"/>
  <c r="S1629" i="1"/>
  <c r="T1630" i="1"/>
  <c r="R1630" i="1"/>
  <c r="S1630" i="1"/>
  <c r="J1503" i="1"/>
  <c r="J1511" i="1"/>
  <c r="M1554" i="1"/>
  <c r="O1554" i="1" s="1"/>
  <c r="Q1554" i="1" s="1"/>
  <c r="J1568" i="1"/>
  <c r="K1568" i="1"/>
  <c r="M1568" i="1" s="1"/>
  <c r="O1568" i="1" s="1"/>
  <c r="Q1568" i="1" s="1"/>
  <c r="J1573" i="1"/>
  <c r="K1573" i="1"/>
  <c r="M1573" i="1" s="1"/>
  <c r="O1573" i="1" s="1"/>
  <c r="Q1573" i="1" s="1"/>
  <c r="J1577" i="1"/>
  <c r="K1577" i="1"/>
  <c r="M1577" i="1" s="1"/>
  <c r="O1577" i="1" s="1"/>
  <c r="Q1577" i="1" s="1"/>
  <c r="J1581" i="1"/>
  <c r="K1581" i="1"/>
  <c r="M1581" i="1" s="1"/>
  <c r="O1581" i="1" s="1"/>
  <c r="Q1581" i="1" s="1"/>
  <c r="J1585" i="1"/>
  <c r="K1585" i="1"/>
  <c r="M1585" i="1" s="1"/>
  <c r="O1585" i="1" s="1"/>
  <c r="Q1585" i="1" s="1"/>
  <c r="J1589" i="1"/>
  <c r="K1589" i="1"/>
  <c r="M1589" i="1" s="1"/>
  <c r="O1589" i="1" s="1"/>
  <c r="Q1589" i="1" s="1"/>
  <c r="J1593" i="1"/>
  <c r="K1593" i="1"/>
  <c r="M1593" i="1" s="1"/>
  <c r="O1593" i="1" s="1"/>
  <c r="Q1593" i="1" s="1"/>
  <c r="J1597" i="1"/>
  <c r="K1597" i="1"/>
  <c r="M1597" i="1" s="1"/>
  <c r="O1597" i="1" s="1"/>
  <c r="Q1597" i="1" s="1"/>
  <c r="T1628" i="1"/>
  <c r="R1628" i="1"/>
  <c r="S1628" i="1"/>
  <c r="J1500" i="1"/>
  <c r="J1508" i="1"/>
  <c r="L1564" i="1"/>
  <c r="M1564" i="1" s="1"/>
  <c r="O1564" i="1" s="1"/>
  <c r="Q1564" i="1" s="1"/>
  <c r="J1564" i="1"/>
  <c r="J1566" i="1"/>
  <c r="K1566" i="1"/>
  <c r="M1566" i="1" s="1"/>
  <c r="O1566" i="1" s="1"/>
  <c r="Q1566" i="1" s="1"/>
  <c r="T1637" i="1"/>
  <c r="S1637" i="1"/>
  <c r="R1637" i="1"/>
  <c r="T1543" i="1"/>
  <c r="T1544" i="1"/>
  <c r="T1546" i="1"/>
  <c r="J1574" i="1"/>
  <c r="K1574" i="1"/>
  <c r="M1574" i="1" s="1"/>
  <c r="O1574" i="1" s="1"/>
  <c r="Q1574" i="1" s="1"/>
  <c r="J1578" i="1"/>
  <c r="K1578" i="1"/>
  <c r="M1578" i="1" s="1"/>
  <c r="O1578" i="1" s="1"/>
  <c r="Q1578" i="1" s="1"/>
  <c r="J1582" i="1"/>
  <c r="K1582" i="1"/>
  <c r="M1582" i="1" s="1"/>
  <c r="O1582" i="1" s="1"/>
  <c r="Q1582" i="1" s="1"/>
  <c r="J1586" i="1"/>
  <c r="K1586" i="1"/>
  <c r="M1586" i="1" s="1"/>
  <c r="O1586" i="1" s="1"/>
  <c r="Q1586" i="1" s="1"/>
  <c r="J1590" i="1"/>
  <c r="K1590" i="1"/>
  <c r="M1590" i="1" s="1"/>
  <c r="O1590" i="1" s="1"/>
  <c r="Q1590" i="1" s="1"/>
  <c r="J1594" i="1"/>
  <c r="K1594" i="1"/>
  <c r="M1594" i="1" s="1"/>
  <c r="O1594" i="1" s="1"/>
  <c r="Q1594" i="1" s="1"/>
  <c r="T1636" i="1"/>
  <c r="S1636" i="1"/>
  <c r="R1636" i="1"/>
  <c r="K1556" i="1"/>
  <c r="M1556" i="1" s="1"/>
  <c r="O1556" i="1" s="1"/>
  <c r="Q1556" i="1" s="1"/>
  <c r="J1571" i="1"/>
  <c r="K1571" i="1"/>
  <c r="M1571" i="1" s="1"/>
  <c r="O1571" i="1" s="1"/>
  <c r="Q1571" i="1" s="1"/>
  <c r="J1499" i="1"/>
  <c r="J1507" i="1"/>
  <c r="J1541" i="1"/>
  <c r="R1543" i="1"/>
  <c r="R1544" i="1"/>
  <c r="R1546" i="1"/>
  <c r="K1555" i="1"/>
  <c r="M1555" i="1" s="1"/>
  <c r="O1555" i="1" s="1"/>
  <c r="Q1555" i="1" s="1"/>
  <c r="J1555" i="1"/>
  <c r="J1569" i="1"/>
  <c r="K1569" i="1"/>
  <c r="M1569" i="1" s="1"/>
  <c r="O1569" i="1" s="1"/>
  <c r="Q1569" i="1" s="1"/>
  <c r="J1575" i="1"/>
  <c r="K1575" i="1"/>
  <c r="M1575" i="1" s="1"/>
  <c r="O1575" i="1" s="1"/>
  <c r="Q1575" i="1" s="1"/>
  <c r="J1579" i="1"/>
  <c r="K1579" i="1"/>
  <c r="M1579" i="1" s="1"/>
  <c r="O1579" i="1" s="1"/>
  <c r="Q1579" i="1" s="1"/>
  <c r="J1583" i="1"/>
  <c r="K1583" i="1"/>
  <c r="M1583" i="1" s="1"/>
  <c r="O1583" i="1" s="1"/>
  <c r="Q1583" i="1" s="1"/>
  <c r="J1587" i="1"/>
  <c r="K1587" i="1"/>
  <c r="M1587" i="1" s="1"/>
  <c r="O1587" i="1" s="1"/>
  <c r="Q1587" i="1" s="1"/>
  <c r="J1591" i="1"/>
  <c r="K1591" i="1"/>
  <c r="M1591" i="1" s="1"/>
  <c r="O1591" i="1" s="1"/>
  <c r="Q1591" i="1" s="1"/>
  <c r="J1595" i="1"/>
  <c r="K1595" i="1"/>
  <c r="M1595" i="1" s="1"/>
  <c r="O1595" i="1" s="1"/>
  <c r="Q1595" i="1" s="1"/>
  <c r="T1625" i="1"/>
  <c r="R1625" i="1"/>
  <c r="S1625" i="1"/>
  <c r="T1635" i="1"/>
  <c r="S1635" i="1"/>
  <c r="R1635" i="1"/>
  <c r="J1496" i="1"/>
  <c r="J1504" i="1"/>
  <c r="S1543" i="1"/>
  <c r="S1544" i="1"/>
  <c r="S1546" i="1"/>
  <c r="M1548" i="1"/>
  <c r="O1548" i="1" s="1"/>
  <c r="Q1548" i="1" s="1"/>
  <c r="J1567" i="1"/>
  <c r="K1567" i="1"/>
  <c r="M1567" i="1" s="1"/>
  <c r="O1567" i="1" s="1"/>
  <c r="Q1567" i="1" s="1"/>
  <c r="M1618" i="1"/>
  <c r="O1618" i="1" s="1"/>
  <c r="Q1618" i="1" s="1"/>
  <c r="S1624" i="1"/>
  <c r="T1624" i="1"/>
  <c r="R1624" i="1"/>
  <c r="T1633" i="1"/>
  <c r="R1633" i="1"/>
  <c r="S1633" i="1"/>
  <c r="T1634" i="1"/>
  <c r="R1634" i="1"/>
  <c r="S1634" i="1"/>
  <c r="J1565" i="1"/>
  <c r="K1565" i="1"/>
  <c r="M1565" i="1" s="1"/>
  <c r="O1565" i="1" s="1"/>
  <c r="Q1565" i="1" s="1"/>
  <c r="J1572" i="1"/>
  <c r="K1572" i="1"/>
  <c r="M1572" i="1" s="1"/>
  <c r="O1572" i="1" s="1"/>
  <c r="Q1572" i="1" s="1"/>
  <c r="J1576" i="1"/>
  <c r="K1576" i="1"/>
  <c r="M1576" i="1" s="1"/>
  <c r="O1576" i="1" s="1"/>
  <c r="Q1576" i="1" s="1"/>
  <c r="J1580" i="1"/>
  <c r="K1580" i="1"/>
  <c r="M1580" i="1" s="1"/>
  <c r="O1580" i="1" s="1"/>
  <c r="Q1580" i="1" s="1"/>
  <c r="J1584" i="1"/>
  <c r="K1584" i="1"/>
  <c r="M1584" i="1" s="1"/>
  <c r="O1584" i="1" s="1"/>
  <c r="Q1584" i="1" s="1"/>
  <c r="J1588" i="1"/>
  <c r="K1588" i="1"/>
  <c r="M1588" i="1" s="1"/>
  <c r="O1588" i="1" s="1"/>
  <c r="Q1588" i="1" s="1"/>
  <c r="J1592" i="1"/>
  <c r="K1592" i="1"/>
  <c r="M1592" i="1" s="1"/>
  <c r="O1592" i="1" s="1"/>
  <c r="Q1592" i="1" s="1"/>
  <c r="J1596" i="1"/>
  <c r="K1596" i="1"/>
  <c r="M1596" i="1" s="1"/>
  <c r="O1596" i="1" s="1"/>
  <c r="Q1596" i="1" s="1"/>
  <c r="S1623" i="1"/>
  <c r="T1623" i="1"/>
  <c r="R1623" i="1"/>
  <c r="T1632" i="1"/>
  <c r="R1632" i="1"/>
  <c r="S1632" i="1"/>
  <c r="T1640" i="1"/>
  <c r="S1640" i="1"/>
  <c r="R1640" i="1"/>
  <c r="K1627" i="1"/>
  <c r="M1627" i="1" s="1"/>
  <c r="O1627" i="1" s="1"/>
  <c r="Q1627" i="1" s="1"/>
  <c r="J1629" i="1"/>
  <c r="J1633" i="1"/>
  <c r="J1636" i="1"/>
  <c r="J1638" i="1"/>
  <c r="T1676" i="1"/>
  <c r="S1676" i="1"/>
  <c r="R1676" i="1"/>
  <c r="T1684" i="1"/>
  <c r="S1684" i="1"/>
  <c r="R1684" i="1"/>
  <c r="T1692" i="1"/>
  <c r="S1692" i="1"/>
  <c r="R1692" i="1"/>
  <c r="T1696" i="1"/>
  <c r="S1696" i="1"/>
  <c r="R1696" i="1"/>
  <c r="T1703" i="1"/>
  <c r="S1703" i="1"/>
  <c r="R1703" i="1"/>
  <c r="T1721" i="1"/>
  <c r="S1721" i="1"/>
  <c r="R1721" i="1"/>
  <c r="T1641" i="1"/>
  <c r="S1641" i="1"/>
  <c r="R1641" i="1"/>
  <c r="T1660" i="1"/>
  <c r="S1660" i="1"/>
  <c r="R1660" i="1"/>
  <c r="T1661" i="1"/>
  <c r="S1661" i="1"/>
  <c r="R1661" i="1"/>
  <c r="T1677" i="1"/>
  <c r="S1677" i="1"/>
  <c r="R1677" i="1"/>
  <c r="T1693" i="1"/>
  <c r="S1693" i="1"/>
  <c r="R1693" i="1"/>
  <c r="T1695" i="1"/>
  <c r="S1695" i="1"/>
  <c r="R1695" i="1"/>
  <c r="T1702" i="1"/>
  <c r="S1702" i="1"/>
  <c r="R1702" i="1"/>
  <c r="R1719" i="1"/>
  <c r="T1670" i="1"/>
  <c r="S1670" i="1"/>
  <c r="R1670" i="1"/>
  <c r="S1678" i="1"/>
  <c r="T1686" i="1"/>
  <c r="S1686" i="1"/>
  <c r="R1686" i="1"/>
  <c r="T1694" i="1"/>
  <c r="S1694" i="1"/>
  <c r="R1694" i="1"/>
  <c r="T1701" i="1"/>
  <c r="S1701" i="1"/>
  <c r="R1701" i="1"/>
  <c r="R1717" i="1"/>
  <c r="K1599" i="1"/>
  <c r="M1599" i="1" s="1"/>
  <c r="O1599" i="1" s="1"/>
  <c r="Q1599" i="1" s="1"/>
  <c r="K1601" i="1"/>
  <c r="M1601" i="1" s="1"/>
  <c r="O1601" i="1" s="1"/>
  <c r="Q1601" i="1" s="1"/>
  <c r="K1603" i="1"/>
  <c r="M1603" i="1" s="1"/>
  <c r="O1603" i="1" s="1"/>
  <c r="Q1603" i="1" s="1"/>
  <c r="K1605" i="1"/>
  <c r="M1605" i="1" s="1"/>
  <c r="O1605" i="1" s="1"/>
  <c r="Q1605" i="1" s="1"/>
  <c r="K1607" i="1"/>
  <c r="M1607" i="1" s="1"/>
  <c r="O1607" i="1" s="1"/>
  <c r="Q1607" i="1" s="1"/>
  <c r="K1609" i="1"/>
  <c r="M1609" i="1" s="1"/>
  <c r="O1609" i="1" s="1"/>
  <c r="Q1609" i="1" s="1"/>
  <c r="K1611" i="1"/>
  <c r="M1611" i="1" s="1"/>
  <c r="O1611" i="1" s="1"/>
  <c r="Q1611" i="1" s="1"/>
  <c r="K1613" i="1"/>
  <c r="M1613" i="1" s="1"/>
  <c r="O1613" i="1" s="1"/>
  <c r="Q1613" i="1" s="1"/>
  <c r="K1615" i="1"/>
  <c r="M1615" i="1" s="1"/>
  <c r="O1615" i="1" s="1"/>
  <c r="Q1615" i="1" s="1"/>
  <c r="K1617" i="1"/>
  <c r="M1617" i="1" s="1"/>
  <c r="O1617" i="1" s="1"/>
  <c r="Q1617" i="1" s="1"/>
  <c r="T1652" i="1"/>
  <c r="S1652" i="1"/>
  <c r="R1652" i="1"/>
  <c r="T1653" i="1"/>
  <c r="S1653" i="1"/>
  <c r="R1653" i="1"/>
  <c r="T1658" i="1"/>
  <c r="S1658" i="1"/>
  <c r="R1658" i="1"/>
  <c r="T1671" i="1"/>
  <c r="S1671" i="1"/>
  <c r="R1671" i="1"/>
  <c r="T1679" i="1"/>
  <c r="S1679" i="1"/>
  <c r="R1679" i="1"/>
  <c r="T1687" i="1"/>
  <c r="S1687" i="1"/>
  <c r="R1687" i="1"/>
  <c r="T1700" i="1"/>
  <c r="S1700" i="1"/>
  <c r="R1700" i="1"/>
  <c r="J1618" i="1"/>
  <c r="J1631" i="1"/>
  <c r="J1635" i="1"/>
  <c r="J1637" i="1"/>
  <c r="J1641" i="1"/>
  <c r="T1664" i="1"/>
  <c r="S1664" i="1"/>
  <c r="R1664" i="1"/>
  <c r="T1665" i="1"/>
  <c r="S1665" i="1"/>
  <c r="R1665" i="1"/>
  <c r="T1672" i="1"/>
  <c r="R1672" i="1"/>
  <c r="T1680" i="1"/>
  <c r="S1680" i="1"/>
  <c r="R1680" i="1"/>
  <c r="T1688" i="1"/>
  <c r="S1688" i="1"/>
  <c r="R1688" i="1"/>
  <c r="S1643" i="1"/>
  <c r="S1650" i="1"/>
  <c r="T1681" i="1"/>
  <c r="S1681" i="1"/>
  <c r="R1681" i="1"/>
  <c r="T1689" i="1"/>
  <c r="T1699" i="1"/>
  <c r="S1699" i="1"/>
  <c r="R1699" i="1"/>
  <c r="J1620" i="1"/>
  <c r="L1620" i="1"/>
  <c r="M1620" i="1" s="1"/>
  <c r="O1620" i="1" s="1"/>
  <c r="Q1620" i="1" s="1"/>
  <c r="T1651" i="1"/>
  <c r="R1651" i="1"/>
  <c r="S1651" i="1"/>
  <c r="T1657" i="1"/>
  <c r="S1657" i="1"/>
  <c r="R1657" i="1"/>
  <c r="T1662" i="1"/>
  <c r="S1662" i="1"/>
  <c r="R1662" i="1"/>
  <c r="T1674" i="1"/>
  <c r="S1674" i="1"/>
  <c r="R1674" i="1"/>
  <c r="T1682" i="1"/>
  <c r="S1682" i="1"/>
  <c r="R1682" i="1"/>
  <c r="T1698" i="1"/>
  <c r="S1698" i="1"/>
  <c r="R1698" i="1"/>
  <c r="R1705" i="1"/>
  <c r="K1598" i="1"/>
  <c r="M1598" i="1" s="1"/>
  <c r="O1598" i="1" s="1"/>
  <c r="Q1598" i="1" s="1"/>
  <c r="K1600" i="1"/>
  <c r="M1600" i="1" s="1"/>
  <c r="O1600" i="1" s="1"/>
  <c r="Q1600" i="1" s="1"/>
  <c r="K1602" i="1"/>
  <c r="M1602" i="1" s="1"/>
  <c r="O1602" i="1" s="1"/>
  <c r="Q1602" i="1" s="1"/>
  <c r="K1604" i="1"/>
  <c r="M1604" i="1" s="1"/>
  <c r="O1604" i="1" s="1"/>
  <c r="Q1604" i="1" s="1"/>
  <c r="K1606" i="1"/>
  <c r="M1606" i="1" s="1"/>
  <c r="O1606" i="1" s="1"/>
  <c r="Q1606" i="1" s="1"/>
  <c r="K1608" i="1"/>
  <c r="M1608" i="1" s="1"/>
  <c r="O1608" i="1" s="1"/>
  <c r="Q1608" i="1" s="1"/>
  <c r="K1610" i="1"/>
  <c r="M1610" i="1" s="1"/>
  <c r="O1610" i="1" s="1"/>
  <c r="Q1610" i="1" s="1"/>
  <c r="K1612" i="1"/>
  <c r="M1612" i="1" s="1"/>
  <c r="O1612" i="1" s="1"/>
  <c r="Q1612" i="1" s="1"/>
  <c r="K1614" i="1"/>
  <c r="M1614" i="1" s="1"/>
  <c r="O1614" i="1" s="1"/>
  <c r="Q1614" i="1" s="1"/>
  <c r="K1616" i="1"/>
  <c r="M1616" i="1" s="1"/>
  <c r="O1616" i="1" s="1"/>
  <c r="Q1616" i="1" s="1"/>
  <c r="J1621" i="1"/>
  <c r="L1621" i="1"/>
  <c r="M1621" i="1" s="1"/>
  <c r="O1621" i="1" s="1"/>
  <c r="Q1621" i="1" s="1"/>
  <c r="J1622" i="1"/>
  <c r="J1623" i="1"/>
  <c r="J1624" i="1"/>
  <c r="J1625" i="1"/>
  <c r="K1626" i="1"/>
  <c r="M1626" i="1" s="1"/>
  <c r="O1626" i="1" s="1"/>
  <c r="Q1626" i="1" s="1"/>
  <c r="T1649" i="1"/>
  <c r="S1649" i="1"/>
  <c r="R1649" i="1"/>
  <c r="T1668" i="1"/>
  <c r="S1668" i="1"/>
  <c r="R1668" i="1"/>
  <c r="T1675" i="1"/>
  <c r="S1675" i="1"/>
  <c r="R1675" i="1"/>
  <c r="T1683" i="1"/>
  <c r="S1683" i="1"/>
  <c r="R1683" i="1"/>
  <c r="T1691" i="1"/>
  <c r="S1691" i="1"/>
  <c r="R1691" i="1"/>
  <c r="T1704" i="1"/>
  <c r="S1704" i="1"/>
  <c r="R1704" i="1"/>
  <c r="J1695" i="1"/>
  <c r="J1699" i="1"/>
  <c r="T1731" i="1"/>
  <c r="S1731" i="1"/>
  <c r="R1731" i="1"/>
  <c r="M1738" i="1"/>
  <c r="O1738" i="1" s="1"/>
  <c r="Q1738" i="1" s="1"/>
  <c r="S1744" i="1"/>
  <c r="R1744" i="1"/>
  <c r="T1744" i="1"/>
  <c r="S1745" i="1"/>
  <c r="T1745" i="1"/>
  <c r="R1745" i="1"/>
  <c r="M1759" i="1"/>
  <c r="O1759" i="1" s="1"/>
  <c r="Q1759" i="1" s="1"/>
  <c r="J1656" i="1"/>
  <c r="J1664" i="1"/>
  <c r="L1707" i="1"/>
  <c r="M1707" i="1" s="1"/>
  <c r="O1707" i="1" s="1"/>
  <c r="Q1707" i="1" s="1"/>
  <c r="J1707" i="1"/>
  <c r="L1709" i="1"/>
  <c r="M1709" i="1" s="1"/>
  <c r="O1709" i="1" s="1"/>
  <c r="Q1709" i="1" s="1"/>
  <c r="J1709" i="1"/>
  <c r="L1711" i="1"/>
  <c r="M1711" i="1" s="1"/>
  <c r="O1711" i="1" s="1"/>
  <c r="Q1711" i="1" s="1"/>
  <c r="J1711" i="1"/>
  <c r="L1713" i="1"/>
  <c r="M1713" i="1" s="1"/>
  <c r="O1713" i="1" s="1"/>
  <c r="Q1713" i="1" s="1"/>
  <c r="J1713" i="1"/>
  <c r="L1715" i="1"/>
  <c r="M1715" i="1" s="1"/>
  <c r="O1715" i="1" s="1"/>
  <c r="Q1715" i="1" s="1"/>
  <c r="J1715" i="1"/>
  <c r="T1732" i="1"/>
  <c r="S1732" i="1"/>
  <c r="R1732" i="1"/>
  <c r="T1737" i="1"/>
  <c r="M1751" i="1"/>
  <c r="O1751" i="1" s="1"/>
  <c r="Q1751" i="1" s="1"/>
  <c r="J1653" i="1"/>
  <c r="J1661" i="1"/>
  <c r="J1696" i="1"/>
  <c r="J1700" i="1"/>
  <c r="J1701" i="1"/>
  <c r="J1702" i="1"/>
  <c r="J1703" i="1"/>
  <c r="J1704" i="1"/>
  <c r="J1705" i="1"/>
  <c r="J1706" i="1"/>
  <c r="S1733" i="1"/>
  <c r="M1743" i="1"/>
  <c r="O1743" i="1" s="1"/>
  <c r="Q1743" i="1" s="1"/>
  <c r="T1718" i="1"/>
  <c r="S1718" i="1"/>
  <c r="R1718" i="1"/>
  <c r="T1722" i="1"/>
  <c r="S1722" i="1"/>
  <c r="R1722" i="1"/>
  <c r="T1723" i="1"/>
  <c r="S1723" i="1"/>
  <c r="R1723" i="1"/>
  <c r="T1727" i="1"/>
  <c r="S1727" i="1"/>
  <c r="R1727" i="1"/>
  <c r="T1734" i="1"/>
  <c r="S1734" i="1"/>
  <c r="R1734" i="1"/>
  <c r="T1736" i="1"/>
  <c r="S1736" i="1"/>
  <c r="R1736" i="1"/>
  <c r="S1757" i="1"/>
  <c r="T1757" i="1"/>
  <c r="R1757" i="1"/>
  <c r="S1758" i="1"/>
  <c r="T1758" i="1"/>
  <c r="R1758" i="1"/>
  <c r="T1768" i="1"/>
  <c r="S1768" i="1"/>
  <c r="R1768" i="1"/>
  <c r="T1771" i="1"/>
  <c r="S1771" i="1"/>
  <c r="R1771" i="1"/>
  <c r="T1773" i="1"/>
  <c r="S1773" i="1"/>
  <c r="R1773" i="1"/>
  <c r="T1776" i="1"/>
  <c r="S1776" i="1"/>
  <c r="R1776" i="1"/>
  <c r="T1777" i="1"/>
  <c r="S1777" i="1"/>
  <c r="R1777" i="1"/>
  <c r="J1697" i="1"/>
  <c r="S1749" i="1"/>
  <c r="T1749" i="1"/>
  <c r="R1749" i="1"/>
  <c r="S1750" i="1"/>
  <c r="T1766" i="1"/>
  <c r="S1766" i="1"/>
  <c r="R1766" i="1"/>
  <c r="T1769" i="1"/>
  <c r="S1769" i="1"/>
  <c r="R1769" i="1"/>
  <c r="J1652" i="1"/>
  <c r="J1660" i="1"/>
  <c r="J1668" i="1"/>
  <c r="L1708" i="1"/>
  <c r="M1708" i="1" s="1"/>
  <c r="O1708" i="1" s="1"/>
  <c r="Q1708" i="1" s="1"/>
  <c r="J1708" i="1"/>
  <c r="L1710" i="1"/>
  <c r="M1710" i="1" s="1"/>
  <c r="O1710" i="1" s="1"/>
  <c r="Q1710" i="1" s="1"/>
  <c r="J1710" i="1"/>
  <c r="L1712" i="1"/>
  <c r="M1712" i="1" s="1"/>
  <c r="O1712" i="1" s="1"/>
  <c r="Q1712" i="1" s="1"/>
  <c r="J1712" i="1"/>
  <c r="L1714" i="1"/>
  <c r="M1714" i="1" s="1"/>
  <c r="O1714" i="1" s="1"/>
  <c r="Q1714" i="1" s="1"/>
  <c r="J1714" i="1"/>
  <c r="L1716" i="1"/>
  <c r="M1716" i="1" s="1"/>
  <c r="O1716" i="1" s="1"/>
  <c r="Q1716" i="1" s="1"/>
  <c r="J1716" i="1"/>
  <c r="O1724" i="1"/>
  <c r="Q1724" i="1" s="1"/>
  <c r="S1728" i="1"/>
  <c r="S1740" i="1"/>
  <c r="T1740" i="1"/>
  <c r="R1740" i="1"/>
  <c r="S1741" i="1"/>
  <c r="T1741" i="1"/>
  <c r="R1741" i="1"/>
  <c r="S1742" i="1"/>
  <c r="S1755" i="1"/>
  <c r="T1755" i="1"/>
  <c r="R1755" i="1"/>
  <c r="T1767" i="1"/>
  <c r="S1767" i="1"/>
  <c r="R1767" i="1"/>
  <c r="J1657" i="1"/>
  <c r="J1665" i="1"/>
  <c r="J1698" i="1"/>
  <c r="T1729" i="1"/>
  <c r="S1729" i="1"/>
  <c r="R1729" i="1"/>
  <c r="S1754" i="1"/>
  <c r="T1754" i="1"/>
  <c r="R1754" i="1"/>
  <c r="T1760" i="1"/>
  <c r="S1760" i="1"/>
  <c r="R1760" i="1"/>
  <c r="R1765" i="1"/>
  <c r="T1720" i="1"/>
  <c r="S1720" i="1"/>
  <c r="R1720" i="1"/>
  <c r="T1725" i="1"/>
  <c r="S1725" i="1"/>
  <c r="R1725" i="1"/>
  <c r="S1739" i="1"/>
  <c r="T1739" i="1"/>
  <c r="R1739" i="1"/>
  <c r="S1746" i="1"/>
  <c r="T1746" i="1"/>
  <c r="R1746" i="1"/>
  <c r="S1748" i="1"/>
  <c r="T1748" i="1"/>
  <c r="R1748" i="1"/>
  <c r="S1752" i="1"/>
  <c r="R1752" i="1"/>
  <c r="T1752" i="1"/>
  <c r="S1753" i="1"/>
  <c r="T1763" i="1"/>
  <c r="S1763" i="1"/>
  <c r="R1763" i="1"/>
  <c r="K1735" i="1"/>
  <c r="M1735" i="1" s="1"/>
  <c r="O1735" i="1" s="1"/>
  <c r="Q1735" i="1" s="1"/>
  <c r="J1741" i="1"/>
  <c r="J1749" i="1"/>
  <c r="J1757" i="1"/>
  <c r="L1780" i="1"/>
  <c r="M1780" i="1" s="1"/>
  <c r="O1780" i="1" s="1"/>
  <c r="Q1780" i="1" s="1"/>
  <c r="J1780" i="1"/>
  <c r="L1782" i="1"/>
  <c r="M1782" i="1" s="1"/>
  <c r="O1782" i="1" s="1"/>
  <c r="Q1782" i="1" s="1"/>
  <c r="J1782" i="1"/>
  <c r="L1784" i="1"/>
  <c r="M1784" i="1" s="1"/>
  <c r="O1784" i="1" s="1"/>
  <c r="Q1784" i="1" s="1"/>
  <c r="J1784" i="1"/>
  <c r="L1786" i="1"/>
  <c r="M1786" i="1" s="1"/>
  <c r="O1786" i="1" s="1"/>
  <c r="Q1786" i="1" s="1"/>
  <c r="J1786" i="1"/>
  <c r="L1788" i="1"/>
  <c r="M1788" i="1" s="1"/>
  <c r="O1788" i="1" s="1"/>
  <c r="Q1788" i="1" s="1"/>
  <c r="J1788" i="1"/>
  <c r="L1790" i="1"/>
  <c r="M1790" i="1" s="1"/>
  <c r="O1790" i="1" s="1"/>
  <c r="Q1790" i="1" s="1"/>
  <c r="J1790" i="1"/>
  <c r="L1792" i="1"/>
  <c r="M1792" i="1" s="1"/>
  <c r="O1792" i="1" s="1"/>
  <c r="Q1792" i="1" s="1"/>
  <c r="J1792" i="1"/>
  <c r="R1793" i="1"/>
  <c r="T1794" i="1"/>
  <c r="S1794" i="1"/>
  <c r="J1802" i="1"/>
  <c r="K1802" i="1"/>
  <c r="M1802" i="1" s="1"/>
  <c r="O1802" i="1" s="1"/>
  <c r="Q1802" i="1" s="1"/>
  <c r="J1806" i="1"/>
  <c r="K1806" i="1"/>
  <c r="M1806" i="1" s="1"/>
  <c r="O1806" i="1" s="1"/>
  <c r="Q1806" i="1" s="1"/>
  <c r="J1811" i="1"/>
  <c r="K1811" i="1"/>
  <c r="M1811" i="1" s="1"/>
  <c r="O1811" i="1" s="1"/>
  <c r="Q1811" i="1" s="1"/>
  <c r="J1813" i="1"/>
  <c r="K1813" i="1"/>
  <c r="M1813" i="1" s="1"/>
  <c r="O1813" i="1" s="1"/>
  <c r="Q1813" i="1" s="1"/>
  <c r="J1815" i="1"/>
  <c r="K1815" i="1"/>
  <c r="M1815" i="1" s="1"/>
  <c r="O1815" i="1" s="1"/>
  <c r="Q1815" i="1" s="1"/>
  <c r="S1873" i="1"/>
  <c r="J1717" i="1"/>
  <c r="J1718" i="1"/>
  <c r="J1719" i="1"/>
  <c r="J1720" i="1"/>
  <c r="J1721" i="1"/>
  <c r="J1722" i="1"/>
  <c r="T1798" i="1"/>
  <c r="R1798" i="1"/>
  <c r="R1861" i="1"/>
  <c r="S1861" i="1"/>
  <c r="T1861" i="1"/>
  <c r="J1737" i="1"/>
  <c r="J1742" i="1"/>
  <c r="J1750" i="1"/>
  <c r="J1758" i="1"/>
  <c r="J1761" i="1"/>
  <c r="J1763" i="1"/>
  <c r="J1765" i="1"/>
  <c r="J1767" i="1"/>
  <c r="J1769" i="1"/>
  <c r="J1771" i="1"/>
  <c r="J1773" i="1"/>
  <c r="J1775" i="1"/>
  <c r="J1777" i="1"/>
  <c r="J1803" i="1"/>
  <c r="K1803" i="1"/>
  <c r="M1803" i="1" s="1"/>
  <c r="O1803" i="1" s="1"/>
  <c r="Q1803" i="1" s="1"/>
  <c r="J1807" i="1"/>
  <c r="K1807" i="1"/>
  <c r="M1807" i="1" s="1"/>
  <c r="O1807" i="1" s="1"/>
  <c r="Q1807" i="1" s="1"/>
  <c r="J1745" i="1"/>
  <c r="J1753" i="1"/>
  <c r="S1798" i="1"/>
  <c r="R1869" i="1"/>
  <c r="S1869" i="1"/>
  <c r="T1869" i="1"/>
  <c r="L1781" i="1"/>
  <c r="M1781" i="1" s="1"/>
  <c r="O1781" i="1" s="1"/>
  <c r="Q1781" i="1" s="1"/>
  <c r="J1781" i="1"/>
  <c r="L1783" i="1"/>
  <c r="M1783" i="1" s="1"/>
  <c r="O1783" i="1" s="1"/>
  <c r="Q1783" i="1" s="1"/>
  <c r="J1783" i="1"/>
  <c r="L1785" i="1"/>
  <c r="M1785" i="1" s="1"/>
  <c r="O1785" i="1" s="1"/>
  <c r="Q1785" i="1" s="1"/>
  <c r="J1785" i="1"/>
  <c r="L1787" i="1"/>
  <c r="M1787" i="1" s="1"/>
  <c r="O1787" i="1" s="1"/>
  <c r="Q1787" i="1" s="1"/>
  <c r="J1787" i="1"/>
  <c r="L1789" i="1"/>
  <c r="M1789" i="1" s="1"/>
  <c r="O1789" i="1" s="1"/>
  <c r="Q1789" i="1" s="1"/>
  <c r="J1789" i="1"/>
  <c r="L1791" i="1"/>
  <c r="M1791" i="1" s="1"/>
  <c r="O1791" i="1" s="1"/>
  <c r="Q1791" i="1" s="1"/>
  <c r="J1791" i="1"/>
  <c r="T1795" i="1"/>
  <c r="R1795" i="1"/>
  <c r="J1800" i="1"/>
  <c r="K1800" i="1"/>
  <c r="M1800" i="1" s="1"/>
  <c r="O1800" i="1" s="1"/>
  <c r="Q1800" i="1" s="1"/>
  <c r="J1804" i="1"/>
  <c r="K1804" i="1"/>
  <c r="M1804" i="1" s="1"/>
  <c r="O1804" i="1" s="1"/>
  <c r="Q1804" i="1" s="1"/>
  <c r="J1808" i="1"/>
  <c r="K1808" i="1"/>
  <c r="M1808" i="1" s="1"/>
  <c r="O1808" i="1" s="1"/>
  <c r="Q1808" i="1" s="1"/>
  <c r="T1844" i="1"/>
  <c r="R1845" i="1"/>
  <c r="T1845" i="1"/>
  <c r="S1845" i="1"/>
  <c r="R1846" i="1"/>
  <c r="T1846" i="1"/>
  <c r="S1846" i="1"/>
  <c r="R1847" i="1"/>
  <c r="T1847" i="1"/>
  <c r="S1847" i="1"/>
  <c r="T1848" i="1"/>
  <c r="R1849" i="1"/>
  <c r="T1849" i="1"/>
  <c r="S1849" i="1"/>
  <c r="R1851" i="1"/>
  <c r="T1851" i="1"/>
  <c r="S1851" i="1"/>
  <c r="R1852" i="1"/>
  <c r="T1852" i="1"/>
  <c r="S1852" i="1"/>
  <c r="R1853" i="1"/>
  <c r="T1853" i="1"/>
  <c r="S1853" i="1"/>
  <c r="R1854" i="1"/>
  <c r="T1854" i="1"/>
  <c r="S1854" i="1"/>
  <c r="R1856" i="1"/>
  <c r="T1856" i="1"/>
  <c r="S1856" i="1"/>
  <c r="R1857" i="1"/>
  <c r="T1857" i="1"/>
  <c r="S1857" i="1"/>
  <c r="J1738" i="1"/>
  <c r="J1743" i="1"/>
  <c r="J1751" i="1"/>
  <c r="J1759" i="1"/>
  <c r="T1797" i="1"/>
  <c r="R1797" i="1"/>
  <c r="J1746" i="1"/>
  <c r="J1754" i="1"/>
  <c r="J1762" i="1"/>
  <c r="J1764" i="1"/>
  <c r="J1766" i="1"/>
  <c r="J1768" i="1"/>
  <c r="J1770" i="1"/>
  <c r="J1772" i="1"/>
  <c r="J1774" i="1"/>
  <c r="J1776" i="1"/>
  <c r="J1779" i="1"/>
  <c r="J1801" i="1"/>
  <c r="K1801" i="1"/>
  <c r="M1801" i="1" s="1"/>
  <c r="O1801" i="1" s="1"/>
  <c r="Q1801" i="1" s="1"/>
  <c r="J1805" i="1"/>
  <c r="K1805" i="1"/>
  <c r="M1805" i="1" s="1"/>
  <c r="O1805" i="1" s="1"/>
  <c r="Q1805" i="1" s="1"/>
  <c r="J1809" i="1"/>
  <c r="K1809" i="1"/>
  <c r="M1809" i="1" s="1"/>
  <c r="O1809" i="1" s="1"/>
  <c r="Q1809" i="1" s="1"/>
  <c r="M1862" i="1"/>
  <c r="O1862" i="1" s="1"/>
  <c r="Q1862" i="1" s="1"/>
  <c r="M1870" i="1"/>
  <c r="O1870" i="1" s="1"/>
  <c r="Q1870" i="1" s="1"/>
  <c r="M1875" i="1"/>
  <c r="O1875" i="1" s="1"/>
  <c r="Q1875" i="1" s="1"/>
  <c r="S1877" i="1"/>
  <c r="S1887" i="1"/>
  <c r="T1887" i="1"/>
  <c r="R1887" i="1"/>
  <c r="M1899" i="1"/>
  <c r="O1899" i="1" s="1"/>
  <c r="Q1899" i="1" s="1"/>
  <c r="S1901" i="1"/>
  <c r="T1901" i="1"/>
  <c r="R1901" i="1"/>
  <c r="S1863" i="1"/>
  <c r="S1879" i="1"/>
  <c r="R1879" i="1"/>
  <c r="S1900" i="1"/>
  <c r="R1900" i="1"/>
  <c r="T1900" i="1"/>
  <c r="T1905" i="1"/>
  <c r="S1905" i="1"/>
  <c r="R1905" i="1"/>
  <c r="T1863" i="1"/>
  <c r="M1864" i="1"/>
  <c r="O1864" i="1" s="1"/>
  <c r="Q1864" i="1" s="1"/>
  <c r="M1872" i="1"/>
  <c r="O1872" i="1" s="1"/>
  <c r="Q1872" i="1" s="1"/>
  <c r="S1878" i="1"/>
  <c r="M1891" i="1"/>
  <c r="O1891" i="1" s="1"/>
  <c r="Q1891" i="1" s="1"/>
  <c r="R1893" i="1"/>
  <c r="T1906" i="1"/>
  <c r="R1906" i="1"/>
  <c r="S1906" i="1"/>
  <c r="K1817" i="1"/>
  <c r="M1817" i="1" s="1"/>
  <c r="O1817" i="1" s="1"/>
  <c r="Q1817" i="1" s="1"/>
  <c r="K1819" i="1"/>
  <c r="M1819" i="1" s="1"/>
  <c r="O1819" i="1" s="1"/>
  <c r="Q1819" i="1" s="1"/>
  <c r="K1821" i="1"/>
  <c r="M1821" i="1" s="1"/>
  <c r="O1821" i="1" s="1"/>
  <c r="Q1821" i="1" s="1"/>
  <c r="K1823" i="1"/>
  <c r="M1823" i="1" s="1"/>
  <c r="O1823" i="1" s="1"/>
  <c r="Q1823" i="1" s="1"/>
  <c r="K1825" i="1"/>
  <c r="M1825" i="1" s="1"/>
  <c r="O1825" i="1" s="1"/>
  <c r="Q1825" i="1" s="1"/>
  <c r="K1827" i="1"/>
  <c r="M1827" i="1" s="1"/>
  <c r="O1827" i="1" s="1"/>
  <c r="Q1827" i="1" s="1"/>
  <c r="K1829" i="1"/>
  <c r="M1829" i="1" s="1"/>
  <c r="O1829" i="1" s="1"/>
  <c r="Q1829" i="1" s="1"/>
  <c r="K1831" i="1"/>
  <c r="M1831" i="1" s="1"/>
  <c r="O1831" i="1" s="1"/>
  <c r="Q1831" i="1" s="1"/>
  <c r="K1833" i="1"/>
  <c r="M1833" i="1" s="1"/>
  <c r="O1833" i="1" s="1"/>
  <c r="Q1833" i="1" s="1"/>
  <c r="K1835" i="1"/>
  <c r="M1835" i="1" s="1"/>
  <c r="O1835" i="1" s="1"/>
  <c r="Q1835" i="1" s="1"/>
  <c r="K1837" i="1"/>
  <c r="M1837" i="1" s="1"/>
  <c r="O1837" i="1" s="1"/>
  <c r="Q1837" i="1" s="1"/>
  <c r="K1839" i="1"/>
  <c r="M1839" i="1" s="1"/>
  <c r="O1839" i="1" s="1"/>
  <c r="Q1839" i="1" s="1"/>
  <c r="K1841" i="1"/>
  <c r="M1841" i="1" s="1"/>
  <c r="O1841" i="1" s="1"/>
  <c r="Q1841" i="1" s="1"/>
  <c r="R1859" i="1"/>
  <c r="R1867" i="1"/>
  <c r="R1876" i="1"/>
  <c r="T1876" i="1"/>
  <c r="T1879" i="1"/>
  <c r="S1892" i="1"/>
  <c r="T1896" i="1"/>
  <c r="S1897" i="1"/>
  <c r="T1897" i="1"/>
  <c r="R1897" i="1"/>
  <c r="M1858" i="1"/>
  <c r="O1858" i="1" s="1"/>
  <c r="Q1858" i="1" s="1"/>
  <c r="M1866" i="1"/>
  <c r="O1866" i="1" s="1"/>
  <c r="Q1866" i="1" s="1"/>
  <c r="M1874" i="1"/>
  <c r="O1874" i="1" s="1"/>
  <c r="Q1874" i="1" s="1"/>
  <c r="M1883" i="1"/>
  <c r="O1883" i="1" s="1"/>
  <c r="Q1883" i="1" s="1"/>
  <c r="S1903" i="1"/>
  <c r="T1903" i="1"/>
  <c r="R1903" i="1"/>
  <c r="J1842" i="1"/>
  <c r="K1842" i="1"/>
  <c r="M1842" i="1" s="1"/>
  <c r="O1842" i="1" s="1"/>
  <c r="Q1842" i="1" s="1"/>
  <c r="S1859" i="1"/>
  <c r="S1867" i="1"/>
  <c r="R1877" i="1"/>
  <c r="T1877" i="1"/>
  <c r="S1884" i="1"/>
  <c r="R1884" i="1"/>
  <c r="T1884" i="1"/>
  <c r="S1888" i="1"/>
  <c r="T1888" i="1"/>
  <c r="R1888" i="1"/>
  <c r="S1889" i="1"/>
  <c r="T1889" i="1"/>
  <c r="R1889" i="1"/>
  <c r="M1902" i="1"/>
  <c r="O1902" i="1" s="1"/>
  <c r="Q1902" i="1" s="1"/>
  <c r="T1859" i="1"/>
  <c r="M1860" i="1"/>
  <c r="O1860" i="1" s="1"/>
  <c r="Q1860" i="1" s="1"/>
  <c r="T1867" i="1"/>
  <c r="M1868" i="1"/>
  <c r="O1868" i="1" s="1"/>
  <c r="Q1868" i="1" s="1"/>
  <c r="S1876" i="1"/>
  <c r="S1895" i="1"/>
  <c r="K1810" i="1"/>
  <c r="M1810" i="1" s="1"/>
  <c r="O1810" i="1" s="1"/>
  <c r="Q1810" i="1" s="1"/>
  <c r="K1812" i="1"/>
  <c r="M1812" i="1" s="1"/>
  <c r="O1812" i="1" s="1"/>
  <c r="Q1812" i="1" s="1"/>
  <c r="K1814" i="1"/>
  <c r="M1814" i="1" s="1"/>
  <c r="O1814" i="1" s="1"/>
  <c r="Q1814" i="1" s="1"/>
  <c r="K1816" i="1"/>
  <c r="M1816" i="1" s="1"/>
  <c r="O1816" i="1" s="1"/>
  <c r="Q1816" i="1" s="1"/>
  <c r="K1818" i="1"/>
  <c r="M1818" i="1" s="1"/>
  <c r="O1818" i="1" s="1"/>
  <c r="Q1818" i="1" s="1"/>
  <c r="K1820" i="1"/>
  <c r="M1820" i="1" s="1"/>
  <c r="O1820" i="1" s="1"/>
  <c r="Q1820" i="1" s="1"/>
  <c r="K1822" i="1"/>
  <c r="M1822" i="1" s="1"/>
  <c r="O1822" i="1" s="1"/>
  <c r="Q1822" i="1" s="1"/>
  <c r="K1824" i="1"/>
  <c r="M1824" i="1" s="1"/>
  <c r="O1824" i="1" s="1"/>
  <c r="Q1824" i="1" s="1"/>
  <c r="K1826" i="1"/>
  <c r="M1826" i="1" s="1"/>
  <c r="O1826" i="1" s="1"/>
  <c r="Q1826" i="1" s="1"/>
  <c r="K1828" i="1"/>
  <c r="M1828" i="1" s="1"/>
  <c r="O1828" i="1" s="1"/>
  <c r="Q1828" i="1" s="1"/>
  <c r="K1830" i="1"/>
  <c r="M1830" i="1" s="1"/>
  <c r="O1830" i="1" s="1"/>
  <c r="Q1830" i="1" s="1"/>
  <c r="K1832" i="1"/>
  <c r="M1832" i="1" s="1"/>
  <c r="O1832" i="1" s="1"/>
  <c r="Q1832" i="1" s="1"/>
  <c r="K1834" i="1"/>
  <c r="M1834" i="1" s="1"/>
  <c r="O1834" i="1" s="1"/>
  <c r="Q1834" i="1" s="1"/>
  <c r="K1836" i="1"/>
  <c r="M1836" i="1" s="1"/>
  <c r="O1836" i="1" s="1"/>
  <c r="Q1836" i="1" s="1"/>
  <c r="K1838" i="1"/>
  <c r="M1838" i="1" s="1"/>
  <c r="O1838" i="1" s="1"/>
  <c r="Q1838" i="1" s="1"/>
  <c r="K1840" i="1"/>
  <c r="M1840" i="1" s="1"/>
  <c r="O1840" i="1" s="1"/>
  <c r="Q1840" i="1" s="1"/>
  <c r="K1843" i="1"/>
  <c r="M1843" i="1" s="1"/>
  <c r="O1843" i="1" s="1"/>
  <c r="Q1843" i="1" s="1"/>
  <c r="R1863" i="1"/>
  <c r="R1878" i="1"/>
  <c r="T1878" i="1"/>
  <c r="S1880" i="1"/>
  <c r="T1880" i="1"/>
  <c r="R1880" i="1"/>
  <c r="S1882" i="1"/>
  <c r="T1882" i="1"/>
  <c r="R1882" i="1"/>
  <c r="S1894" i="1"/>
  <c r="T1894" i="1"/>
  <c r="R1894" i="1"/>
  <c r="J1845" i="1"/>
  <c r="J1847" i="1"/>
  <c r="J1849" i="1"/>
  <c r="J1851" i="1"/>
  <c r="J1853" i="1"/>
  <c r="J1855" i="1"/>
  <c r="J1857" i="1"/>
  <c r="J1859" i="1"/>
  <c r="J1861" i="1"/>
  <c r="J1863" i="1"/>
  <c r="J1865" i="1"/>
  <c r="J1867" i="1"/>
  <c r="J1869" i="1"/>
  <c r="J1871" i="1"/>
  <c r="J1873" i="1"/>
  <c r="J1875" i="1"/>
  <c r="J1877" i="1"/>
  <c r="J1879" i="1"/>
  <c r="J1881" i="1"/>
  <c r="J1889" i="1"/>
  <c r="J1897" i="1"/>
  <c r="J1905" i="1"/>
  <c r="S1907" i="1"/>
  <c r="M1916" i="1"/>
  <c r="O1916" i="1" s="1"/>
  <c r="Q1916" i="1" s="1"/>
  <c r="R1927" i="1"/>
  <c r="T1927" i="1"/>
  <c r="S1927" i="1"/>
  <c r="T1907" i="1"/>
  <c r="K1912" i="1"/>
  <c r="M1912" i="1" s="1"/>
  <c r="O1912" i="1" s="1"/>
  <c r="Q1912" i="1" s="1"/>
  <c r="J1912" i="1"/>
  <c r="J1887" i="1"/>
  <c r="J1895" i="1"/>
  <c r="J1903" i="1"/>
  <c r="S1918" i="1"/>
  <c r="R1918" i="1"/>
  <c r="M1925" i="1"/>
  <c r="O1925" i="1" s="1"/>
  <c r="Q1925" i="1" s="1"/>
  <c r="J1882" i="1"/>
  <c r="J1890" i="1"/>
  <c r="J1898" i="1"/>
  <c r="J1907" i="1"/>
  <c r="K1910" i="1"/>
  <c r="M1910" i="1" s="1"/>
  <c r="O1910" i="1" s="1"/>
  <c r="Q1910" i="1" s="1"/>
  <c r="J1910" i="1"/>
  <c r="M1919" i="1"/>
  <c r="O1919" i="1" s="1"/>
  <c r="Q1919" i="1" s="1"/>
  <c r="J1844" i="1"/>
  <c r="J1846" i="1"/>
  <c r="J1848" i="1"/>
  <c r="J1850" i="1"/>
  <c r="J1852" i="1"/>
  <c r="J1854" i="1"/>
  <c r="J1856" i="1"/>
  <c r="J1858" i="1"/>
  <c r="J1860" i="1"/>
  <c r="J1862" i="1"/>
  <c r="J1864" i="1"/>
  <c r="J1866" i="1"/>
  <c r="J1868" i="1"/>
  <c r="J1870" i="1"/>
  <c r="J1872" i="1"/>
  <c r="J1874" i="1"/>
  <c r="J1876" i="1"/>
  <c r="J1878" i="1"/>
  <c r="J1885" i="1"/>
  <c r="J1893" i="1"/>
  <c r="J1901" i="1"/>
  <c r="M1908" i="1"/>
  <c r="O1908" i="1" s="1"/>
  <c r="Q1908" i="1" s="1"/>
  <c r="M1909" i="1"/>
  <c r="O1909" i="1" s="1"/>
  <c r="Q1909" i="1" s="1"/>
  <c r="K1913" i="1"/>
  <c r="M1913" i="1" s="1"/>
  <c r="O1913" i="1" s="1"/>
  <c r="Q1913" i="1" s="1"/>
  <c r="J1913" i="1"/>
  <c r="M1920" i="1"/>
  <c r="O1920" i="1" s="1"/>
  <c r="Q1920" i="1" s="1"/>
  <c r="J1922" i="1"/>
  <c r="K1922" i="1"/>
  <c r="M1922" i="1" s="1"/>
  <c r="O1922" i="1" s="1"/>
  <c r="Q1922" i="1" s="1"/>
  <c r="R1938" i="1"/>
  <c r="S1938" i="1"/>
  <c r="T1938" i="1"/>
  <c r="R1940" i="1"/>
  <c r="T1940" i="1"/>
  <c r="S1940" i="1"/>
  <c r="R1923" i="1"/>
  <c r="T1923" i="1"/>
  <c r="S1923" i="1"/>
  <c r="J1883" i="1"/>
  <c r="J1891" i="1"/>
  <c r="J1899" i="1"/>
  <c r="K1911" i="1"/>
  <c r="M1911" i="1" s="1"/>
  <c r="O1911" i="1" s="1"/>
  <c r="Q1911" i="1" s="1"/>
  <c r="J1911" i="1"/>
  <c r="J1886" i="1"/>
  <c r="J1894" i="1"/>
  <c r="J1902" i="1"/>
  <c r="R1907" i="1"/>
  <c r="M1915" i="1"/>
  <c r="O1915" i="1" s="1"/>
  <c r="Q1915" i="1" s="1"/>
  <c r="T1918" i="1"/>
  <c r="R1928" i="1"/>
  <c r="T1928" i="1"/>
  <c r="S1928" i="1"/>
  <c r="J1925" i="1"/>
  <c r="K1930" i="1"/>
  <c r="M1930" i="1" s="1"/>
  <c r="O1930" i="1" s="1"/>
  <c r="Q1930" i="1" s="1"/>
  <c r="J1937" i="1"/>
  <c r="K1937" i="1"/>
  <c r="M1937" i="1" s="1"/>
  <c r="O1937" i="1" s="1"/>
  <c r="Q1937" i="1" s="1"/>
  <c r="L1965" i="1"/>
  <c r="J1965" i="1"/>
  <c r="S1988" i="1"/>
  <c r="T1988" i="1"/>
  <c r="R1988" i="1"/>
  <c r="J1921" i="1"/>
  <c r="L1960" i="1"/>
  <c r="M1960" i="1" s="1"/>
  <c r="O1960" i="1" s="1"/>
  <c r="Q1960" i="1" s="1"/>
  <c r="J1960" i="1"/>
  <c r="M1965" i="1"/>
  <c r="O1965" i="1" s="1"/>
  <c r="Q1965" i="1" s="1"/>
  <c r="M1931" i="1"/>
  <c r="O1931" i="1" s="1"/>
  <c r="Q1931" i="1" s="1"/>
  <c r="L1963" i="1"/>
  <c r="M1963" i="1" s="1"/>
  <c r="O1963" i="1" s="1"/>
  <c r="Q1963" i="1" s="1"/>
  <c r="J1963" i="1"/>
  <c r="O1968" i="1"/>
  <c r="Q1968" i="1" s="1"/>
  <c r="L1969" i="1"/>
  <c r="J1969" i="1"/>
  <c r="R1982" i="1"/>
  <c r="S1990" i="1"/>
  <c r="T1990" i="1"/>
  <c r="R1990" i="1"/>
  <c r="J1914" i="1"/>
  <c r="J1915" i="1"/>
  <c r="J1916" i="1"/>
  <c r="J1917" i="1"/>
  <c r="J1918" i="1"/>
  <c r="J1919" i="1"/>
  <c r="J1920" i="1"/>
  <c r="K1926" i="1"/>
  <c r="M1926" i="1" s="1"/>
  <c r="O1926" i="1" s="1"/>
  <c r="Q1926" i="1" s="1"/>
  <c r="K1932" i="1"/>
  <c r="M1932" i="1" s="1"/>
  <c r="O1932" i="1" s="1"/>
  <c r="Q1932" i="1" s="1"/>
  <c r="J1933" i="1"/>
  <c r="K1933" i="1"/>
  <c r="M1933" i="1" s="1"/>
  <c r="O1933" i="1" s="1"/>
  <c r="Q1933" i="1" s="1"/>
  <c r="L1966" i="1"/>
  <c r="M1966" i="1" s="1"/>
  <c r="O1966" i="1" s="1"/>
  <c r="Q1966" i="1" s="1"/>
  <c r="J1966" i="1"/>
  <c r="M1969" i="1"/>
  <c r="O1969" i="1" s="1"/>
  <c r="Q1969" i="1" s="1"/>
  <c r="L1971" i="1"/>
  <c r="J1971" i="1"/>
  <c r="T1981" i="1"/>
  <c r="R1981" i="1"/>
  <c r="S1981" i="1"/>
  <c r="T1983" i="1"/>
  <c r="S1983" i="1"/>
  <c r="R1983" i="1"/>
  <c r="S1992" i="1"/>
  <c r="R1992" i="1"/>
  <c r="T1992" i="1"/>
  <c r="J1928" i="1"/>
  <c r="M1939" i="1"/>
  <c r="O1939" i="1" s="1"/>
  <c r="Q1939" i="1" s="1"/>
  <c r="L1961" i="1"/>
  <c r="M1961" i="1" s="1"/>
  <c r="O1961" i="1" s="1"/>
  <c r="Q1961" i="1" s="1"/>
  <c r="J1961" i="1"/>
  <c r="O1970" i="1"/>
  <c r="Q1970" i="1" s="1"/>
  <c r="M1971" i="1"/>
  <c r="O1971" i="1" s="1"/>
  <c r="Q1971" i="1" s="1"/>
  <c r="L1973" i="1"/>
  <c r="M1973" i="1" s="1"/>
  <c r="O1973" i="1" s="1"/>
  <c r="Q1973" i="1" s="1"/>
  <c r="J1973" i="1"/>
  <c r="T1980" i="1"/>
  <c r="S1980" i="1"/>
  <c r="R1980" i="1"/>
  <c r="T1984" i="1"/>
  <c r="R1984" i="1"/>
  <c r="S1984" i="1"/>
  <c r="J1941" i="1"/>
  <c r="K1941" i="1"/>
  <c r="M1941" i="1" s="1"/>
  <c r="O1941" i="1" s="1"/>
  <c r="Q1941" i="1" s="1"/>
  <c r="J1942" i="1"/>
  <c r="K1942" i="1"/>
  <c r="M1942" i="1" s="1"/>
  <c r="O1942" i="1" s="1"/>
  <c r="Q1942" i="1" s="1"/>
  <c r="J1943" i="1"/>
  <c r="K1943" i="1"/>
  <c r="M1943" i="1" s="1"/>
  <c r="O1943" i="1" s="1"/>
  <c r="Q1943" i="1" s="1"/>
  <c r="J1944" i="1"/>
  <c r="K1944" i="1"/>
  <c r="M1944" i="1" s="1"/>
  <c r="O1944" i="1" s="1"/>
  <c r="Q1944" i="1" s="1"/>
  <c r="J1945" i="1"/>
  <c r="K1945" i="1"/>
  <c r="M1945" i="1" s="1"/>
  <c r="O1945" i="1" s="1"/>
  <c r="Q1945" i="1" s="1"/>
  <c r="J1946" i="1"/>
  <c r="K1946" i="1"/>
  <c r="M1946" i="1" s="1"/>
  <c r="O1946" i="1" s="1"/>
  <c r="Q1946" i="1" s="1"/>
  <c r="J1947" i="1"/>
  <c r="K1947" i="1"/>
  <c r="M1947" i="1" s="1"/>
  <c r="O1947" i="1" s="1"/>
  <c r="Q1947" i="1" s="1"/>
  <c r="J1948" i="1"/>
  <c r="K1948" i="1"/>
  <c r="M1948" i="1" s="1"/>
  <c r="O1948" i="1" s="1"/>
  <c r="Q1948" i="1" s="1"/>
  <c r="J1949" i="1"/>
  <c r="K1949" i="1"/>
  <c r="M1949" i="1" s="1"/>
  <c r="O1949" i="1" s="1"/>
  <c r="Q1949" i="1" s="1"/>
  <c r="J1950" i="1"/>
  <c r="K1950" i="1"/>
  <c r="M1950" i="1" s="1"/>
  <c r="O1950" i="1" s="1"/>
  <c r="Q1950" i="1" s="1"/>
  <c r="L1964" i="1"/>
  <c r="M1964" i="1" s="1"/>
  <c r="O1964" i="1" s="1"/>
  <c r="Q1964" i="1" s="1"/>
  <c r="J1964" i="1"/>
  <c r="R1972" i="1"/>
  <c r="L1975" i="1"/>
  <c r="M1975" i="1" s="1"/>
  <c r="O1975" i="1" s="1"/>
  <c r="Q1975" i="1" s="1"/>
  <c r="J1975" i="1"/>
  <c r="T1979" i="1"/>
  <c r="R1979" i="1"/>
  <c r="S1979" i="1"/>
  <c r="J1929" i="1"/>
  <c r="K1929" i="1"/>
  <c r="M1929" i="1" s="1"/>
  <c r="O1929" i="1" s="1"/>
  <c r="Q1929" i="1" s="1"/>
  <c r="J1936" i="1"/>
  <c r="L1959" i="1"/>
  <c r="M1959" i="1" s="1"/>
  <c r="O1959" i="1" s="1"/>
  <c r="Q1959" i="1" s="1"/>
  <c r="J1959" i="1"/>
  <c r="L1967" i="1"/>
  <c r="M1967" i="1" s="1"/>
  <c r="O1967" i="1" s="1"/>
  <c r="Q1967" i="1" s="1"/>
  <c r="J1967" i="1"/>
  <c r="T1978" i="1"/>
  <c r="S1978" i="1"/>
  <c r="R1978" i="1"/>
  <c r="K1924" i="1"/>
  <c r="M1924" i="1" s="1"/>
  <c r="O1924" i="1" s="1"/>
  <c r="Q1924" i="1" s="1"/>
  <c r="M1935" i="1"/>
  <c r="O1935" i="1" s="1"/>
  <c r="Q1935" i="1" s="1"/>
  <c r="M1952" i="1"/>
  <c r="O1952" i="1" s="1"/>
  <c r="Q1952" i="1" s="1"/>
  <c r="M1954" i="1"/>
  <c r="O1954" i="1" s="1"/>
  <c r="Q1954" i="1" s="1"/>
  <c r="M1956" i="1"/>
  <c r="O1956" i="1" s="1"/>
  <c r="Q1956" i="1" s="1"/>
  <c r="M1958" i="1"/>
  <c r="O1958" i="1" s="1"/>
  <c r="Q1958" i="1" s="1"/>
  <c r="L1962" i="1"/>
  <c r="M1962" i="1" s="1"/>
  <c r="O1962" i="1" s="1"/>
  <c r="Q1962" i="1" s="1"/>
  <c r="J1962" i="1"/>
  <c r="T1976" i="1"/>
  <c r="S1976" i="1"/>
  <c r="R1976" i="1"/>
  <c r="S1977" i="1"/>
  <c r="S1987" i="1"/>
  <c r="T1987" i="1"/>
  <c r="R1987" i="1"/>
  <c r="J1923" i="1"/>
  <c r="J1931" i="1"/>
  <c r="J1939" i="1"/>
  <c r="J1977" i="1"/>
  <c r="J1979" i="1"/>
  <c r="J1981" i="1"/>
  <c r="M2001" i="1"/>
  <c r="O2001" i="1" s="1"/>
  <c r="Q2001" i="1" s="1"/>
  <c r="M2004" i="1"/>
  <c r="O2004" i="1" s="1"/>
  <c r="Q2004" i="1" s="1"/>
  <c r="T2021" i="1"/>
  <c r="S2021" i="1"/>
  <c r="R2021" i="1"/>
  <c r="S2023" i="1"/>
  <c r="T2023" i="1"/>
  <c r="R2023" i="1"/>
  <c r="K1996" i="1"/>
  <c r="M1996" i="1" s="1"/>
  <c r="O1996" i="1" s="1"/>
  <c r="Q1996" i="1" s="1"/>
  <c r="J1996" i="1"/>
  <c r="M2012" i="1"/>
  <c r="O2012" i="1" s="1"/>
  <c r="Q2012" i="1" s="1"/>
  <c r="T2026" i="1"/>
  <c r="J1951" i="1"/>
  <c r="J1953" i="1"/>
  <c r="J1955" i="1"/>
  <c r="J1957" i="1"/>
  <c r="Q1997" i="1"/>
  <c r="M1998" i="1"/>
  <c r="O1998" i="1" s="1"/>
  <c r="Q1998" i="1" s="1"/>
  <c r="M2009" i="1"/>
  <c r="O2009" i="1" s="1"/>
  <c r="Q2009" i="1" s="1"/>
  <c r="R2022" i="1"/>
  <c r="T2022" i="1"/>
  <c r="S2022" i="1"/>
  <c r="S2003" i="1"/>
  <c r="T2003" i="1"/>
  <c r="R2003" i="1"/>
  <c r="J1927" i="1"/>
  <c r="J1935" i="1"/>
  <c r="K1951" i="1"/>
  <c r="M1951" i="1" s="1"/>
  <c r="O1951" i="1" s="1"/>
  <c r="Q1951" i="1" s="1"/>
  <c r="K1953" i="1"/>
  <c r="M1953" i="1" s="1"/>
  <c r="O1953" i="1" s="1"/>
  <c r="Q1953" i="1" s="1"/>
  <c r="K1955" i="1"/>
  <c r="M1955" i="1" s="1"/>
  <c r="O1955" i="1" s="1"/>
  <c r="Q1955" i="1" s="1"/>
  <c r="K1957" i="1"/>
  <c r="M1957" i="1" s="1"/>
  <c r="O1957" i="1" s="1"/>
  <c r="Q1957" i="1" s="1"/>
  <c r="J1968" i="1"/>
  <c r="J1970" i="1"/>
  <c r="J1972" i="1"/>
  <c r="J1974" i="1"/>
  <c r="J1976" i="1"/>
  <c r="J1978" i="1"/>
  <c r="J1980" i="1"/>
  <c r="J1982" i="1"/>
  <c r="S2011" i="1"/>
  <c r="T2011" i="1"/>
  <c r="R2011" i="1"/>
  <c r="K1995" i="1"/>
  <c r="M1995" i="1" s="1"/>
  <c r="O1995" i="1" s="1"/>
  <c r="Q1995" i="1" s="1"/>
  <c r="J1995" i="1"/>
  <c r="K1999" i="1"/>
  <c r="M1999" i="1" s="1"/>
  <c r="O1999" i="1" s="1"/>
  <c r="Q1999" i="1" s="1"/>
  <c r="J1999" i="1"/>
  <c r="S2006" i="1"/>
  <c r="R2006" i="1"/>
  <c r="T2006" i="1"/>
  <c r="S2007" i="1"/>
  <c r="T2007" i="1"/>
  <c r="R2007" i="1"/>
  <c r="R2035" i="1"/>
  <c r="T2035" i="1"/>
  <c r="S2035" i="1"/>
  <c r="J1952" i="1"/>
  <c r="J1954" i="1"/>
  <c r="J1956" i="1"/>
  <c r="J1958" i="1"/>
  <c r="S2014" i="1"/>
  <c r="R2014" i="1"/>
  <c r="T2014" i="1"/>
  <c r="T2015" i="1"/>
  <c r="S2016" i="1"/>
  <c r="T2016" i="1"/>
  <c r="R2016" i="1"/>
  <c r="S1994" i="1"/>
  <c r="T1994" i="1"/>
  <c r="R1994" i="1"/>
  <c r="T2005" i="1"/>
  <c r="T2025" i="1"/>
  <c r="S2025" i="1"/>
  <c r="R2025" i="1"/>
  <c r="J2003" i="1"/>
  <c r="J2011" i="1"/>
  <c r="J2017" i="1"/>
  <c r="S2034" i="1"/>
  <c r="S2056" i="1"/>
  <c r="R2056" i="1"/>
  <c r="T2056" i="1"/>
  <c r="T2058" i="1"/>
  <c r="S2058" i="1"/>
  <c r="R2058" i="1"/>
  <c r="T2059" i="1"/>
  <c r="S2059" i="1"/>
  <c r="R2059" i="1"/>
  <c r="T2060" i="1"/>
  <c r="S2060" i="1"/>
  <c r="R2060" i="1"/>
  <c r="T2061" i="1"/>
  <c r="S2061" i="1"/>
  <c r="R2061" i="1"/>
  <c r="T2067" i="1"/>
  <c r="R2067" i="1"/>
  <c r="S2067" i="1"/>
  <c r="T2073" i="1"/>
  <c r="S2073" i="1"/>
  <c r="R2073" i="1"/>
  <c r="M2019" i="1"/>
  <c r="O2019" i="1" s="1"/>
  <c r="Q2019" i="1" s="1"/>
  <c r="M2032" i="1"/>
  <c r="O2032" i="1" s="1"/>
  <c r="Q2032" i="1" s="1"/>
  <c r="T2034" i="1"/>
  <c r="S2039" i="1"/>
  <c r="K2040" i="1"/>
  <c r="M2040" i="1" s="1"/>
  <c r="O2040" i="1" s="1"/>
  <c r="Q2040" i="1" s="1"/>
  <c r="J2040" i="1"/>
  <c r="T2049" i="1"/>
  <c r="T2055" i="1"/>
  <c r="S2055" i="1"/>
  <c r="R2055" i="1"/>
  <c r="J2004" i="1"/>
  <c r="J2012" i="1"/>
  <c r="M2018" i="1"/>
  <c r="O2018" i="1" s="1"/>
  <c r="Q2018" i="1" s="1"/>
  <c r="J2019" i="1"/>
  <c r="K2048" i="1"/>
  <c r="M2048" i="1" s="1"/>
  <c r="O2048" i="1" s="1"/>
  <c r="Q2048" i="1" s="1"/>
  <c r="J2048" i="1"/>
  <c r="R2086" i="1"/>
  <c r="S2086" i="1"/>
  <c r="T2086" i="1"/>
  <c r="J2007" i="1"/>
  <c r="J2015" i="1"/>
  <c r="J2021" i="1"/>
  <c r="J2023" i="1"/>
  <c r="J2025" i="1"/>
  <c r="J2027" i="1"/>
  <c r="K2028" i="1"/>
  <c r="M2028" i="1" s="1"/>
  <c r="O2028" i="1" s="1"/>
  <c r="Q2028" i="1" s="1"/>
  <c r="K2033" i="1"/>
  <c r="M2033" i="1" s="1"/>
  <c r="O2033" i="1" s="1"/>
  <c r="Q2033" i="1" s="1"/>
  <c r="J2033" i="1"/>
  <c r="M2041" i="1"/>
  <c r="O2041" i="1" s="1"/>
  <c r="Q2041" i="1" s="1"/>
  <c r="T2046" i="1"/>
  <c r="S2046" i="1"/>
  <c r="R2046" i="1"/>
  <c r="T2047" i="1"/>
  <c r="S2047" i="1"/>
  <c r="R2047" i="1"/>
  <c r="M2020" i="1"/>
  <c r="O2020" i="1" s="1"/>
  <c r="Q2020" i="1" s="1"/>
  <c r="M2024" i="1"/>
  <c r="O2024" i="1" s="1"/>
  <c r="Q2024" i="1" s="1"/>
  <c r="R2034" i="1"/>
  <c r="R2063" i="1"/>
  <c r="T2063" i="1"/>
  <c r="S2063" i="1"/>
  <c r="T2069" i="1"/>
  <c r="R2069" i="1"/>
  <c r="S2069" i="1"/>
  <c r="T2075" i="1"/>
  <c r="S2075" i="1"/>
  <c r="R2075" i="1"/>
  <c r="J2000" i="1"/>
  <c r="J2008" i="1"/>
  <c r="J2016" i="1"/>
  <c r="J2029" i="1"/>
  <c r="K2029" i="1"/>
  <c r="M2029" i="1" s="1"/>
  <c r="O2029" i="1" s="1"/>
  <c r="Q2029" i="1" s="1"/>
  <c r="S2031" i="1"/>
  <c r="R2031" i="1"/>
  <c r="J2037" i="1"/>
  <c r="K2037" i="1"/>
  <c r="M2037" i="1" s="1"/>
  <c r="O2037" i="1" s="1"/>
  <c r="Q2037" i="1" s="1"/>
  <c r="R2043" i="1"/>
  <c r="T2043" i="1"/>
  <c r="S2043" i="1"/>
  <c r="T2044" i="1"/>
  <c r="S2044" i="1"/>
  <c r="R2044" i="1"/>
  <c r="T2057" i="1"/>
  <c r="R2057" i="1"/>
  <c r="S2057" i="1"/>
  <c r="K2045" i="1"/>
  <c r="M2045" i="1" s="1"/>
  <c r="O2045" i="1" s="1"/>
  <c r="Q2045" i="1" s="1"/>
  <c r="K2053" i="1"/>
  <c r="M2053" i="1" s="1"/>
  <c r="O2053" i="1" s="1"/>
  <c r="Q2053" i="1" s="1"/>
  <c r="R2054" i="1"/>
  <c r="J2056" i="1"/>
  <c r="J2063" i="1"/>
  <c r="K2071" i="1"/>
  <c r="M2071" i="1" s="1"/>
  <c r="O2071" i="1" s="1"/>
  <c r="Q2071" i="1" s="1"/>
  <c r="J2075" i="1"/>
  <c r="J2084" i="1"/>
  <c r="K2084" i="1"/>
  <c r="M2084" i="1" s="1"/>
  <c r="O2084" i="1" s="1"/>
  <c r="Q2084" i="1" s="1"/>
  <c r="S2054" i="1"/>
  <c r="R2068" i="1"/>
  <c r="J2070" i="1"/>
  <c r="K2070" i="1"/>
  <c r="M2070" i="1" s="1"/>
  <c r="O2070" i="1" s="1"/>
  <c r="Q2070" i="1" s="1"/>
  <c r="J2085" i="1"/>
  <c r="K2085" i="1"/>
  <c r="M2085" i="1" s="1"/>
  <c r="O2085" i="1" s="1"/>
  <c r="Q2085" i="1" s="1"/>
  <c r="T2054" i="1"/>
  <c r="S2068" i="1"/>
  <c r="J2074" i="1"/>
  <c r="J2041" i="1"/>
  <c r="J2049" i="1"/>
  <c r="J2057" i="1"/>
  <c r="K2064" i="1"/>
  <c r="M2064" i="1" s="1"/>
  <c r="O2064" i="1" s="1"/>
  <c r="Q2064" i="1" s="1"/>
  <c r="J2069" i="1"/>
  <c r="M2074" i="1"/>
  <c r="O2074" i="1" s="1"/>
  <c r="Q2074" i="1" s="1"/>
  <c r="M2079" i="1"/>
  <c r="O2079" i="1" s="1"/>
  <c r="Q2079" i="1" s="1"/>
  <c r="R2042" i="1"/>
  <c r="K2065" i="1"/>
  <c r="M2065" i="1" s="1"/>
  <c r="O2065" i="1" s="1"/>
  <c r="Q2065" i="1" s="1"/>
  <c r="J2067" i="1"/>
  <c r="J2073" i="1"/>
  <c r="Q2051" i="1"/>
  <c r="M2052" i="1"/>
  <c r="O2052" i="1" s="1"/>
  <c r="Q2052" i="1" s="1"/>
  <c r="J2080" i="1"/>
  <c r="K2080" i="1"/>
  <c r="M2080" i="1" s="1"/>
  <c r="O2080" i="1" s="1"/>
  <c r="Q2080" i="1" s="1"/>
  <c r="R2082" i="1"/>
  <c r="T2082" i="1"/>
  <c r="S2082" i="1"/>
  <c r="T2068" i="1"/>
  <c r="J2072" i="1"/>
  <c r="R2087" i="1"/>
  <c r="S2087" i="1"/>
  <c r="M2072" i="1"/>
  <c r="O2072" i="1" s="1"/>
  <c r="Q2072" i="1" s="1"/>
  <c r="M2083" i="1"/>
  <c r="O2083" i="1" s="1"/>
  <c r="Q2083" i="1" s="1"/>
  <c r="J2079" i="1"/>
  <c r="M2089" i="1"/>
  <c r="O2089" i="1" s="1"/>
  <c r="Q2089" i="1" s="1"/>
  <c r="K2081" i="1"/>
  <c r="M2081" i="1" s="1"/>
  <c r="O2081" i="1" s="1"/>
  <c r="Q2081" i="1" s="1"/>
  <c r="J2083" i="1"/>
  <c r="T2117" i="1"/>
  <c r="M2077" i="1"/>
  <c r="O2077" i="1" s="1"/>
  <c r="Q2077" i="1" s="1"/>
  <c r="M2078" i="1"/>
  <c r="O2078" i="1" s="1"/>
  <c r="Q2078" i="1" s="1"/>
  <c r="T2090" i="1"/>
  <c r="S2090" i="1"/>
  <c r="R2090" i="1"/>
  <c r="M2098" i="1"/>
  <c r="O2098" i="1" s="1"/>
  <c r="Q2098" i="1" s="1"/>
  <c r="J2100" i="1"/>
  <c r="K2100" i="1"/>
  <c r="M2100" i="1" s="1"/>
  <c r="O2100" i="1" s="1"/>
  <c r="Q2100" i="1" s="1"/>
  <c r="J2087" i="1"/>
  <c r="J2089" i="1"/>
  <c r="K2095" i="1"/>
  <c r="M2095" i="1" s="1"/>
  <c r="O2095" i="1" s="1"/>
  <c r="Q2095" i="1" s="1"/>
  <c r="J2097" i="1"/>
  <c r="K2105" i="1"/>
  <c r="M2105" i="1" s="1"/>
  <c r="O2105" i="1" s="1"/>
  <c r="Q2105" i="1" s="1"/>
  <c r="J2092" i="1"/>
  <c r="K2092" i="1"/>
  <c r="M2092" i="1" s="1"/>
  <c r="O2092" i="1" s="1"/>
  <c r="Q2092" i="1" s="1"/>
  <c r="J2090" i="1"/>
  <c r="M2097" i="1"/>
  <c r="O2097" i="1" s="1"/>
  <c r="Q2097" i="1" s="1"/>
  <c r="J2104" i="1"/>
  <c r="K2104" i="1"/>
  <c r="M2104" i="1" s="1"/>
  <c r="O2104" i="1" s="1"/>
  <c r="Q2104" i="1" s="1"/>
  <c r="M2115" i="1"/>
  <c r="O2115" i="1" s="1"/>
  <c r="Q2115" i="1" s="1"/>
  <c r="J2091" i="1"/>
  <c r="K2091" i="1"/>
  <c r="M2091" i="1" s="1"/>
  <c r="O2091" i="1" s="1"/>
  <c r="Q2091" i="1" s="1"/>
  <c r="K2099" i="1"/>
  <c r="M2099" i="1" s="1"/>
  <c r="O2099" i="1" s="1"/>
  <c r="Q2099" i="1" s="1"/>
  <c r="J2101" i="1"/>
  <c r="M2109" i="1"/>
  <c r="O2109" i="1" s="1"/>
  <c r="Q2109" i="1" s="1"/>
  <c r="M2111" i="1"/>
  <c r="O2111" i="1" s="1"/>
  <c r="Q2111" i="1" s="1"/>
  <c r="M2113" i="1"/>
  <c r="O2113" i="1" s="1"/>
  <c r="Q2113" i="1" s="1"/>
  <c r="J2096" i="1"/>
  <c r="K2096" i="1"/>
  <c r="M2096" i="1" s="1"/>
  <c r="O2096" i="1" s="1"/>
  <c r="Q2096" i="1" s="1"/>
  <c r="J2093" i="1"/>
  <c r="M2101" i="1"/>
  <c r="O2101" i="1" s="1"/>
  <c r="Q2101" i="1" s="1"/>
  <c r="O2106" i="1"/>
  <c r="Q2106" i="1" s="1"/>
  <c r="J2108" i="1"/>
  <c r="J2110" i="1"/>
  <c r="J2098" i="1"/>
  <c r="J2106" i="1"/>
  <c r="M2108" i="1"/>
  <c r="O2108" i="1" s="1"/>
  <c r="Q2108" i="1" s="1"/>
  <c r="J2111" i="1"/>
  <c r="M2112" i="1"/>
  <c r="O2112" i="1" s="1"/>
  <c r="Q2112" i="1" s="1"/>
  <c r="J2115" i="1"/>
  <c r="M2118" i="1"/>
  <c r="O2118" i="1" s="1"/>
  <c r="Q2118" i="1" s="1"/>
  <c r="J2094" i="1"/>
  <c r="J2102" i="1"/>
  <c r="J2109" i="1"/>
  <c r="M2110" i="1"/>
  <c r="O2110" i="1" s="1"/>
  <c r="Q2110" i="1" s="1"/>
  <c r="J2113" i="1"/>
  <c r="M2114" i="1"/>
  <c r="O2114" i="1" s="1"/>
  <c r="Q2114" i="1" s="1"/>
  <c r="J2117" i="1"/>
  <c r="S1639" i="1" l="1"/>
  <c r="T1639" i="1"/>
  <c r="S2013" i="1"/>
  <c r="T2013" i="1"/>
  <c r="R2013" i="1"/>
  <c r="R334" i="1"/>
  <c r="T334" i="1"/>
  <c r="S334" i="1"/>
  <c r="R1855" i="1"/>
  <c r="T1855" i="1"/>
  <c r="S1855" i="1"/>
  <c r="R609" i="1"/>
  <c r="S609" i="1"/>
  <c r="T609" i="1"/>
  <c r="R1669" i="1"/>
  <c r="S1669" i="1"/>
  <c r="R1934" i="1"/>
  <c r="S1934" i="1"/>
  <c r="T1934" i="1"/>
  <c r="S1283" i="1"/>
  <c r="R1283" i="1"/>
  <c r="T1283" i="1"/>
  <c r="T1199" i="1"/>
  <c r="R1199" i="1"/>
  <c r="S1199" i="1"/>
  <c r="T898" i="1"/>
  <c r="S898" i="1"/>
  <c r="R898" i="1"/>
  <c r="T411" i="1"/>
  <c r="S411" i="1"/>
  <c r="R411" i="1"/>
  <c r="T837" i="1"/>
  <c r="S837" i="1"/>
  <c r="R837" i="1"/>
  <c r="S171" i="1"/>
  <c r="R171" i="1"/>
  <c r="T171" i="1"/>
  <c r="S1886" i="1"/>
  <c r="R1886" i="1"/>
  <c r="S2038" i="1"/>
  <c r="R2038" i="1"/>
  <c r="T2038" i="1"/>
  <c r="R777" i="1"/>
  <c r="S777" i="1"/>
  <c r="T777" i="1"/>
  <c r="R638" i="1"/>
  <c r="T638" i="1"/>
  <c r="S638" i="1"/>
  <c r="S753" i="1"/>
  <c r="T753" i="1"/>
  <c r="R753" i="1"/>
  <c r="R348" i="1"/>
  <c r="T348" i="1"/>
  <c r="S348" i="1"/>
  <c r="T474" i="1"/>
  <c r="S474" i="1"/>
  <c r="R474" i="1"/>
  <c r="T1338" i="1"/>
  <c r="S1338" i="1"/>
  <c r="R1338" i="1"/>
  <c r="T1228" i="1"/>
  <c r="S1228" i="1"/>
  <c r="R1228" i="1"/>
  <c r="T985" i="1"/>
  <c r="S985" i="1"/>
  <c r="R985" i="1"/>
  <c r="R353" i="1"/>
  <c r="S353" i="1"/>
  <c r="T1005" i="1"/>
  <c r="S1005" i="1"/>
  <c r="R1005" i="1"/>
  <c r="T1775" i="1"/>
  <c r="S1775" i="1"/>
  <c r="R1775" i="1"/>
  <c r="S2066" i="1"/>
  <c r="S2005" i="1"/>
  <c r="R2026" i="1"/>
  <c r="S1982" i="1"/>
  <c r="S1896" i="1"/>
  <c r="R1904" i="1"/>
  <c r="R1844" i="1"/>
  <c r="T1873" i="1"/>
  <c r="S1765" i="1"/>
  <c r="R1779" i="1"/>
  <c r="R1772" i="1"/>
  <c r="R1663" i="1"/>
  <c r="S1705" i="1"/>
  <c r="R1673" i="1"/>
  <c r="T1643" i="1"/>
  <c r="T1678" i="1"/>
  <c r="S1631" i="1"/>
  <c r="T1470" i="1"/>
  <c r="T1448" i="1"/>
  <c r="S1384" i="1"/>
  <c r="T1244" i="1"/>
  <c r="T1189" i="1"/>
  <c r="T1218" i="1"/>
  <c r="R1139" i="1"/>
  <c r="T954" i="1"/>
  <c r="R999" i="1"/>
  <c r="R916" i="1"/>
  <c r="R1011" i="1"/>
  <c r="S983" i="1"/>
  <c r="T789" i="1"/>
  <c r="R602" i="1"/>
  <c r="S651" i="1"/>
  <c r="T608" i="1"/>
  <c r="R470" i="1"/>
  <c r="T452" i="1"/>
  <c r="S410" i="1"/>
  <c r="R566" i="1"/>
  <c r="R361" i="1"/>
  <c r="R284" i="1"/>
  <c r="T84" i="1"/>
  <c r="S30" i="1"/>
  <c r="T2066" i="1"/>
  <c r="T1904" i="1"/>
  <c r="R1764" i="1"/>
  <c r="S1779" i="1"/>
  <c r="S1772" i="1"/>
  <c r="R1770" i="1"/>
  <c r="R1697" i="1"/>
  <c r="S1663" i="1"/>
  <c r="R1656" i="1"/>
  <c r="S1673" i="1"/>
  <c r="R1631" i="1"/>
  <c r="T1441" i="1"/>
  <c r="R1265" i="1"/>
  <c r="S1139" i="1"/>
  <c r="S999" i="1"/>
  <c r="T916" i="1"/>
  <c r="S1011" i="1"/>
  <c r="S789" i="1"/>
  <c r="S602" i="1"/>
  <c r="S325" i="1"/>
  <c r="S574" i="1"/>
  <c r="S470" i="1"/>
  <c r="T566" i="1"/>
  <c r="S284" i="1"/>
  <c r="R20" i="1"/>
  <c r="S84" i="1"/>
  <c r="T2000" i="1"/>
  <c r="S2107" i="1"/>
  <c r="T1993" i="1"/>
  <c r="R2000" i="1"/>
  <c r="S1764" i="1"/>
  <c r="S1770" i="1"/>
  <c r="S1697" i="1"/>
  <c r="S1656" i="1"/>
  <c r="R1638" i="1"/>
  <c r="R1532" i="1"/>
  <c r="R1497" i="1"/>
  <c r="R1536" i="1"/>
  <c r="R1551" i="1"/>
  <c r="R1379" i="1"/>
  <c r="R1361" i="1"/>
  <c r="T1265" i="1"/>
  <c r="T1250" i="1"/>
  <c r="S1236" i="1"/>
  <c r="S992" i="1"/>
  <c r="S822" i="1"/>
  <c r="R623" i="1"/>
  <c r="T574" i="1"/>
  <c r="R463" i="1"/>
  <c r="S364" i="1"/>
  <c r="S20" i="1"/>
  <c r="R22" i="1"/>
  <c r="R2107" i="1"/>
  <c r="S2030" i="1"/>
  <c r="S1936" i="1"/>
  <c r="R1778" i="1"/>
  <c r="R1650" i="1"/>
  <c r="S1638" i="1"/>
  <c r="R1525" i="1"/>
  <c r="S1497" i="1"/>
  <c r="T1551" i="1"/>
  <c r="S1361" i="1"/>
  <c r="R1250" i="1"/>
  <c r="T1236" i="1"/>
  <c r="S1096" i="1"/>
  <c r="T992" i="1"/>
  <c r="T822" i="1"/>
  <c r="S673" i="1"/>
  <c r="S623" i="1"/>
  <c r="S463" i="1"/>
  <c r="R305" i="1"/>
  <c r="R44" i="1"/>
  <c r="T111" i="1"/>
  <c r="R29" i="1"/>
  <c r="S22" i="1"/>
  <c r="T1348" i="1"/>
  <c r="R1225" i="1"/>
  <c r="T1096" i="1"/>
  <c r="S890" i="1"/>
  <c r="R984" i="1"/>
  <c r="R803" i="1"/>
  <c r="T673" i="1"/>
  <c r="R495" i="1"/>
  <c r="T305" i="1"/>
  <c r="S44" i="1"/>
  <c r="R111" i="1"/>
  <c r="S29" i="1"/>
  <c r="R1993" i="1"/>
  <c r="S2117" i="1"/>
  <c r="R2030" i="1"/>
  <c r="R1936" i="1"/>
  <c r="T1525" i="1"/>
  <c r="R1348" i="1"/>
  <c r="S1360" i="1"/>
  <c r="R1297" i="1"/>
  <c r="S1225" i="1"/>
  <c r="S1242" i="1"/>
  <c r="R1160" i="1"/>
  <c r="S1074" i="1"/>
  <c r="S984" i="1"/>
  <c r="R752" i="1"/>
  <c r="S495" i="1"/>
  <c r="R1360" i="1"/>
  <c r="R2039" i="1"/>
  <c r="R1074" i="1"/>
  <c r="T890" i="1"/>
  <c r="T325" i="1"/>
  <c r="R351" i="1"/>
  <c r="S351" i="1"/>
  <c r="T351" i="1"/>
  <c r="R962" i="1"/>
  <c r="T962" i="1"/>
  <c r="S962" i="1"/>
  <c r="T283" i="1"/>
  <c r="S283" i="1"/>
  <c r="R283" i="1"/>
  <c r="T118" i="1"/>
  <c r="R118" i="1"/>
  <c r="S118" i="1"/>
  <c r="T1646" i="1"/>
  <c r="S1646" i="1"/>
  <c r="R1646" i="1"/>
  <c r="R1217" i="1"/>
  <c r="T1217" i="1"/>
  <c r="S1217" i="1"/>
  <c r="R28" i="1"/>
  <c r="S28" i="1"/>
  <c r="T28" i="1"/>
  <c r="T1370" i="1"/>
  <c r="S1370" i="1"/>
  <c r="R1370" i="1"/>
  <c r="S1796" i="1"/>
  <c r="T1796" i="1"/>
  <c r="R1796" i="1"/>
  <c r="R1345" i="1"/>
  <c r="T1345" i="1"/>
  <c r="S1345" i="1"/>
  <c r="T1457" i="1"/>
  <c r="R1457" i="1"/>
  <c r="S1457" i="1"/>
  <c r="T1774" i="1"/>
  <c r="S1774" i="1"/>
  <c r="R1774" i="1"/>
  <c r="S2102" i="1"/>
  <c r="R2076" i="1"/>
  <c r="S2015" i="1"/>
  <c r="R1977" i="1"/>
  <c r="S1972" i="1"/>
  <c r="R1898" i="1"/>
  <c r="T1893" i="1"/>
  <c r="R1756" i="1"/>
  <c r="T1728" i="1"/>
  <c r="S1778" i="1"/>
  <c r="T1733" i="1"/>
  <c r="S1667" i="1"/>
  <c r="R1685" i="1"/>
  <c r="T1669" i="1"/>
  <c r="T1539" i="1"/>
  <c r="S1522" i="1"/>
  <c r="T1550" i="1"/>
  <c r="S1467" i="1"/>
  <c r="R1276" i="1"/>
  <c r="T1260" i="1"/>
  <c r="S1288" i="1"/>
  <c r="S1186" i="1"/>
  <c r="R1147" i="1"/>
  <c r="T1104" i="1"/>
  <c r="S982" i="1"/>
  <c r="R877" i="1"/>
  <c r="S800" i="1"/>
  <c r="S873" i="1"/>
  <c r="T829" i="1"/>
  <c r="R585" i="1"/>
  <c r="T627" i="1"/>
  <c r="R568" i="1"/>
  <c r="S484" i="1"/>
  <c r="T376" i="1"/>
  <c r="T251" i="1"/>
  <c r="R143" i="1"/>
  <c r="R2102" i="1"/>
  <c r="S2094" i="1"/>
  <c r="S2076" i="1"/>
  <c r="R1885" i="1"/>
  <c r="T1898" i="1"/>
  <c r="T1756" i="1"/>
  <c r="R1667" i="1"/>
  <c r="S1685" i="1"/>
  <c r="R1666" i="1"/>
  <c r="R1315" i="1"/>
  <c r="S1276" i="1"/>
  <c r="T1170" i="1"/>
  <c r="S1147" i="1"/>
  <c r="S1098" i="1"/>
  <c r="S994" i="1"/>
  <c r="S877" i="1"/>
  <c r="R812" i="1"/>
  <c r="S585" i="1"/>
  <c r="R649" i="1"/>
  <c r="S335" i="1"/>
  <c r="T568" i="1"/>
  <c r="R475" i="1"/>
  <c r="S223" i="1"/>
  <c r="S143" i="1"/>
  <c r="R138" i="1"/>
  <c r="R2094" i="1"/>
  <c r="T2088" i="1"/>
  <c r="R1871" i="1"/>
  <c r="T1885" i="1"/>
  <c r="R1799" i="1"/>
  <c r="S1666" i="1"/>
  <c r="R1514" i="1"/>
  <c r="R1452" i="1"/>
  <c r="T1315" i="1"/>
  <c r="R1337" i="1"/>
  <c r="T1302" i="1"/>
  <c r="R1170" i="1"/>
  <c r="T1098" i="1"/>
  <c r="R994" i="1"/>
  <c r="T892" i="1"/>
  <c r="S812" i="1"/>
  <c r="R893" i="1"/>
  <c r="R625" i="1"/>
  <c r="R634" i="1"/>
  <c r="S649" i="1"/>
  <c r="R501" i="1"/>
  <c r="S475" i="1"/>
  <c r="R430" i="1"/>
  <c r="R346" i="1"/>
  <c r="R269" i="1"/>
  <c r="R144" i="1"/>
  <c r="T2062" i="1"/>
  <c r="S2088" i="1"/>
  <c r="R2008" i="1"/>
  <c r="T2017" i="1"/>
  <c r="R1989" i="1"/>
  <c r="T1799" i="1"/>
  <c r="R1690" i="1"/>
  <c r="T1659" i="1"/>
  <c r="S1514" i="1"/>
  <c r="R1527" i="1"/>
  <c r="S1452" i="1"/>
  <c r="S1337" i="1"/>
  <c r="R1363" i="1"/>
  <c r="R1302" i="1"/>
  <c r="R1277" i="1"/>
  <c r="R1262" i="1"/>
  <c r="R970" i="1"/>
  <c r="R823" i="1"/>
  <c r="R892" i="1"/>
  <c r="S893" i="1"/>
  <c r="S625" i="1"/>
  <c r="S634" i="1"/>
  <c r="S677" i="1"/>
  <c r="S501" i="1"/>
  <c r="T346" i="1"/>
  <c r="R465" i="1"/>
  <c r="S430" i="1"/>
  <c r="T335" i="1"/>
  <c r="T269" i="1"/>
  <c r="R229" i="1"/>
  <c r="R223" i="1"/>
  <c r="S94" i="1"/>
  <c r="S144" i="1"/>
  <c r="R45" i="1"/>
  <c r="S197" i="1"/>
  <c r="R289" i="1"/>
  <c r="R42" i="1"/>
  <c r="S2093" i="1"/>
  <c r="S2062" i="1"/>
  <c r="T2008" i="1"/>
  <c r="S2017" i="1"/>
  <c r="T1989" i="1"/>
  <c r="R1890" i="1"/>
  <c r="S1871" i="1"/>
  <c r="R1761" i="1"/>
  <c r="S1690" i="1"/>
  <c r="R1518" i="1"/>
  <c r="R1533" i="1"/>
  <c r="S1527" i="1"/>
  <c r="R1333" i="1"/>
  <c r="R1349" i="1"/>
  <c r="S1363" i="1"/>
  <c r="R1300" i="1"/>
  <c r="S1277" i="1"/>
  <c r="S1223" i="1"/>
  <c r="T1262" i="1"/>
  <c r="S970" i="1"/>
  <c r="R1020" i="1"/>
  <c r="R798" i="1"/>
  <c r="S823" i="1"/>
  <c r="R640" i="1"/>
  <c r="R599" i="1"/>
  <c r="T677" i="1"/>
  <c r="S465" i="1"/>
  <c r="S450" i="1"/>
  <c r="T229" i="1"/>
  <c r="S211" i="1"/>
  <c r="T94" i="1"/>
  <c r="S45" i="1"/>
  <c r="R197" i="1"/>
  <c r="R135" i="1"/>
  <c r="T113" i="1"/>
  <c r="S289" i="1"/>
  <c r="S42" i="1"/>
  <c r="R2093" i="1"/>
  <c r="T1890" i="1"/>
  <c r="R1753" i="1"/>
  <c r="R1742" i="1"/>
  <c r="R1750" i="1"/>
  <c r="S1761" i="1"/>
  <c r="R1689" i="1"/>
  <c r="R1639" i="1"/>
  <c r="S1518" i="1"/>
  <c r="S1533" i="1"/>
  <c r="R1501" i="1"/>
  <c r="R1446" i="1"/>
  <c r="R1456" i="1"/>
  <c r="T1329" i="1"/>
  <c r="S1333" i="1"/>
  <c r="S1349" i="1"/>
  <c r="R1253" i="1"/>
  <c r="R1223" i="1"/>
  <c r="S1300" i="1"/>
  <c r="S1253" i="1"/>
  <c r="S1020" i="1"/>
  <c r="S798" i="1"/>
  <c r="R834" i="1"/>
  <c r="S640" i="1"/>
  <c r="S599" i="1"/>
  <c r="T748" i="1"/>
  <c r="T450" i="1"/>
  <c r="R342" i="1"/>
  <c r="R259" i="1"/>
  <c r="R211" i="1"/>
  <c r="S135" i="1"/>
  <c r="R113" i="1"/>
  <c r="R1329" i="1"/>
  <c r="S1173" i="1"/>
  <c r="S765" i="1"/>
  <c r="R444" i="1"/>
  <c r="T353" i="1"/>
  <c r="T259" i="1"/>
  <c r="R364" i="1"/>
  <c r="T505" i="1"/>
  <c r="S489" i="1"/>
  <c r="T489" i="1"/>
  <c r="R490" i="1"/>
  <c r="S490" i="1"/>
  <c r="T509" i="1"/>
  <c r="S509" i="1"/>
  <c r="T126" i="1"/>
  <c r="S126" i="1"/>
  <c r="R126" i="1"/>
  <c r="T496" i="1"/>
  <c r="S496" i="1"/>
  <c r="R496" i="1"/>
  <c r="T1886" i="1"/>
  <c r="R1762" i="1"/>
  <c r="S1717" i="1"/>
  <c r="S1719" i="1"/>
  <c r="T882" i="1"/>
  <c r="S803" i="1"/>
  <c r="S666" i="1"/>
  <c r="R227" i="1"/>
  <c r="S280" i="1"/>
  <c r="T2050" i="1"/>
  <c r="S2050" i="1"/>
  <c r="T845" i="1"/>
  <c r="S845" i="1"/>
  <c r="R845" i="1"/>
  <c r="T988" i="1"/>
  <c r="S988" i="1"/>
  <c r="R988" i="1"/>
  <c r="R685" i="1"/>
  <c r="T685" i="1"/>
  <c r="S657" i="1"/>
  <c r="R657" i="1"/>
  <c r="T806" i="1"/>
  <c r="S806" i="1"/>
  <c r="R783" i="1"/>
  <c r="S783" i="1"/>
  <c r="S767" i="1"/>
  <c r="R767" i="1"/>
  <c r="T286" i="1"/>
  <c r="S286" i="1"/>
  <c r="R286" i="1"/>
  <c r="T132" i="1"/>
  <c r="S132" i="1"/>
  <c r="R132" i="1"/>
  <c r="T476" i="1"/>
  <c r="S476" i="1"/>
  <c r="R476" i="1"/>
  <c r="S437" i="1"/>
  <c r="R437" i="1"/>
  <c r="T655" i="1"/>
  <c r="S655" i="1"/>
  <c r="R655" i="1"/>
  <c r="T438" i="1"/>
  <c r="S438" i="1"/>
  <c r="R438" i="1"/>
  <c r="T217" i="1"/>
  <c r="R217" i="1"/>
  <c r="S217" i="1"/>
  <c r="T53" i="1"/>
  <c r="S53" i="1"/>
  <c r="R53" i="1"/>
  <c r="S1374" i="1"/>
  <c r="R1374" i="1"/>
  <c r="T1221" i="1"/>
  <c r="S1221" i="1"/>
  <c r="R1257" i="1"/>
  <c r="S1257" i="1"/>
  <c r="S1865" i="1"/>
  <c r="S1762" i="1"/>
  <c r="S652" i="1"/>
  <c r="R468" i="1"/>
  <c r="R310" i="1"/>
  <c r="T227" i="1"/>
  <c r="T986" i="1"/>
  <c r="R986" i="1"/>
  <c r="S986" i="1"/>
  <c r="T817" i="1"/>
  <c r="S817" i="1"/>
  <c r="R817" i="1"/>
  <c r="T636" i="1"/>
  <c r="S636" i="1"/>
  <c r="R636" i="1"/>
  <c r="T818" i="1"/>
  <c r="S818" i="1"/>
  <c r="R818" i="1"/>
  <c r="T629" i="1"/>
  <c r="S629" i="1"/>
  <c r="R629" i="1"/>
  <c r="T631" i="1"/>
  <c r="S631" i="1"/>
  <c r="R631" i="1"/>
  <c r="T33" i="1"/>
  <c r="S33" i="1"/>
  <c r="R33" i="1"/>
  <c r="S116" i="1"/>
  <c r="R116" i="1"/>
  <c r="T116" i="1"/>
  <c r="S356" i="1"/>
  <c r="R356" i="1"/>
  <c r="T67" i="1"/>
  <c r="S67" i="1"/>
  <c r="R67" i="1"/>
  <c r="R321" i="1"/>
  <c r="T321" i="1"/>
  <c r="S321" i="1"/>
  <c r="T307" i="1"/>
  <c r="S307" i="1"/>
  <c r="R307" i="1"/>
  <c r="T140" i="1"/>
  <c r="S140" i="1"/>
  <c r="R140" i="1"/>
  <c r="R1138" i="1"/>
  <c r="S1138" i="1"/>
  <c r="R785" i="1"/>
  <c r="S785" i="1"/>
  <c r="R332" i="1"/>
  <c r="T332" i="1"/>
  <c r="S332" i="1"/>
  <c r="T460" i="1"/>
  <c r="S460" i="1"/>
  <c r="R460" i="1"/>
  <c r="T1865" i="1"/>
  <c r="T652" i="1"/>
  <c r="S468" i="1"/>
  <c r="S310" i="1"/>
  <c r="R1108" i="1"/>
  <c r="T1108" i="1"/>
  <c r="S1108" i="1"/>
  <c r="T1008" i="1"/>
  <c r="S1008" i="1"/>
  <c r="R1008" i="1"/>
  <c r="R1014" i="1"/>
  <c r="S1014" i="1"/>
  <c r="S966" i="1"/>
  <c r="R966" i="1"/>
  <c r="S1261" i="1"/>
  <c r="T1261" i="1"/>
  <c r="R1261" i="1"/>
  <c r="S1136" i="1"/>
  <c r="R1136" i="1"/>
  <c r="T1019" i="1"/>
  <c r="S1019" i="1"/>
  <c r="R1019" i="1"/>
  <c r="S779" i="1"/>
  <c r="T779" i="1"/>
  <c r="T745" i="1"/>
  <c r="S745" i="1"/>
  <c r="R745" i="1"/>
  <c r="T71" i="1"/>
  <c r="S71" i="1"/>
  <c r="R71" i="1"/>
  <c r="T201" i="1"/>
  <c r="R201" i="1"/>
  <c r="T1342" i="1"/>
  <c r="S1342" i="1"/>
  <c r="R1146" i="1"/>
  <c r="S1146" i="1"/>
  <c r="T1146" i="1"/>
  <c r="S466" i="1"/>
  <c r="R466" i="1"/>
  <c r="S1153" i="1"/>
  <c r="T1153" i="1"/>
  <c r="R1153" i="1"/>
  <c r="R509" i="1"/>
  <c r="T473" i="1"/>
  <c r="S473" i="1"/>
  <c r="R473" i="1"/>
  <c r="T1144" i="1"/>
  <c r="S1144" i="1"/>
  <c r="R1144" i="1"/>
  <c r="T855" i="1"/>
  <c r="S855" i="1"/>
  <c r="R855" i="1"/>
  <c r="T506" i="1"/>
  <c r="S506" i="1"/>
  <c r="R506" i="1"/>
  <c r="T1072" i="1"/>
  <c r="R1072" i="1"/>
  <c r="S795" i="1"/>
  <c r="T795" i="1"/>
  <c r="R795" i="1"/>
  <c r="T17" i="1"/>
  <c r="S17" i="1"/>
  <c r="R17" i="1"/>
  <c r="R344" i="1"/>
  <c r="S344" i="1"/>
  <c r="R80" i="1"/>
  <c r="T80" i="1"/>
  <c r="T606" i="1"/>
  <c r="S606" i="1"/>
  <c r="T448" i="1"/>
  <c r="S448" i="1"/>
  <c r="R448" i="1"/>
  <c r="S1183" i="1"/>
  <c r="T1183" i="1"/>
  <c r="R1183" i="1"/>
  <c r="S2103" i="1"/>
  <c r="R1534" i="1"/>
  <c r="R737" i="1"/>
  <c r="S1227" i="1"/>
  <c r="R1227" i="1"/>
  <c r="T1308" i="1"/>
  <c r="S1308" i="1"/>
  <c r="R1308" i="1"/>
  <c r="R1165" i="1"/>
  <c r="T1165" i="1"/>
  <c r="S1165" i="1"/>
  <c r="S1220" i="1"/>
  <c r="R1220" i="1"/>
  <c r="T1002" i="1"/>
  <c r="R1002" i="1"/>
  <c r="T997" i="1"/>
  <c r="S997" i="1"/>
  <c r="R997" i="1"/>
  <c r="T958" i="1"/>
  <c r="S958" i="1"/>
  <c r="R958" i="1"/>
  <c r="R1112" i="1"/>
  <c r="T1112" i="1"/>
  <c r="T1003" i="1"/>
  <c r="S1003" i="1"/>
  <c r="T867" i="1"/>
  <c r="S867" i="1"/>
  <c r="R867" i="1"/>
  <c r="S610" i="1"/>
  <c r="R610" i="1"/>
  <c r="T596" i="1"/>
  <c r="S596" i="1"/>
  <c r="R596" i="1"/>
  <c r="T592" i="1"/>
  <c r="S592" i="1"/>
  <c r="R592" i="1"/>
  <c r="S494" i="1"/>
  <c r="R494" i="1"/>
  <c r="T494" i="1"/>
  <c r="R457" i="1"/>
  <c r="S457" i="1"/>
  <c r="T47" i="1"/>
  <c r="S47" i="1"/>
  <c r="R47" i="1"/>
  <c r="S161" i="1"/>
  <c r="R161" i="1"/>
  <c r="T161" i="1"/>
  <c r="S48" i="1"/>
  <c r="R48" i="1"/>
  <c r="T993" i="1"/>
  <c r="S993" i="1"/>
  <c r="R163" i="1"/>
  <c r="T163" i="1"/>
  <c r="S355" i="1"/>
  <c r="R355" i="1"/>
  <c r="T355" i="1"/>
  <c r="R167" i="1"/>
  <c r="T167" i="1"/>
  <c r="S350" i="1"/>
  <c r="T350" i="1"/>
  <c r="R339" i="1"/>
  <c r="T339" i="1"/>
  <c r="S339" i="1"/>
  <c r="R2103" i="1"/>
  <c r="T1892" i="1"/>
  <c r="S1534" i="1"/>
  <c r="S737" i="1"/>
  <c r="S167" i="1"/>
  <c r="T1178" i="1"/>
  <c r="R1178" i="1"/>
  <c r="T589" i="1"/>
  <c r="S589" i="1"/>
  <c r="R589" i="1"/>
  <c r="R255" i="1"/>
  <c r="T255" i="1"/>
  <c r="R1116" i="1"/>
  <c r="T1116" i="1"/>
  <c r="S1116" i="1"/>
  <c r="T491" i="1"/>
  <c r="S491" i="1"/>
  <c r="R491" i="1"/>
  <c r="S239" i="1"/>
  <c r="T239" i="1"/>
  <c r="R239" i="1"/>
  <c r="T919" i="1"/>
  <c r="R919" i="1"/>
  <c r="S919" i="1"/>
  <c r="T662" i="1"/>
  <c r="S662" i="1"/>
  <c r="R662" i="1"/>
  <c r="T667" i="1"/>
  <c r="S667" i="1"/>
  <c r="R667" i="1"/>
  <c r="T1070" i="1"/>
  <c r="S1070" i="1"/>
  <c r="T874" i="1"/>
  <c r="S874" i="1"/>
  <c r="R874" i="1"/>
  <c r="T594" i="1"/>
  <c r="S594" i="1"/>
  <c r="R594" i="1"/>
  <c r="T824" i="1"/>
  <c r="S824" i="1"/>
  <c r="T479" i="1"/>
  <c r="S479" i="1"/>
  <c r="R298" i="1"/>
  <c r="T298" i="1"/>
  <c r="T145" i="1"/>
  <c r="S145" i="1"/>
  <c r="R145" i="1"/>
  <c r="S445" i="1"/>
  <c r="R445" i="1"/>
  <c r="T413" i="1"/>
  <c r="S413" i="1"/>
  <c r="R413" i="1"/>
  <c r="T277" i="1"/>
  <c r="S277" i="1"/>
  <c r="R277" i="1"/>
  <c r="T449" i="1"/>
  <c r="S449" i="1"/>
  <c r="T282" i="1"/>
  <c r="S282" i="1"/>
  <c r="R282" i="1"/>
  <c r="R820" i="1"/>
  <c r="S663" i="1"/>
  <c r="T362" i="1"/>
  <c r="S138" i="1"/>
  <c r="S820" i="1"/>
  <c r="S315" i="1"/>
  <c r="R362" i="1"/>
  <c r="R148" i="1"/>
  <c r="R661" i="1"/>
  <c r="T315" i="1"/>
  <c r="S148" i="1"/>
  <c r="S661" i="1"/>
  <c r="R1461" i="1"/>
  <c r="S1461" i="1"/>
  <c r="T1461" i="1"/>
  <c r="S1259" i="1"/>
  <c r="R1259" i="1"/>
  <c r="T1259" i="1"/>
  <c r="S1645" i="1"/>
  <c r="R1645" i="1"/>
  <c r="T1645" i="1"/>
  <c r="T146" i="1"/>
  <c r="S146" i="1"/>
  <c r="R146" i="1"/>
  <c r="T1644" i="1"/>
  <c r="S1644" i="1"/>
  <c r="R1644" i="1"/>
  <c r="T894" i="1"/>
  <c r="S894" i="1"/>
  <c r="R894" i="1"/>
  <c r="T886" i="1"/>
  <c r="S886" i="1"/>
  <c r="R886" i="1"/>
  <c r="R1442" i="1"/>
  <c r="T1442" i="1"/>
  <c r="S1442" i="1"/>
  <c r="S136" i="1"/>
  <c r="T136" i="1"/>
  <c r="R136" i="1"/>
  <c r="T1362" i="1"/>
  <c r="S1362" i="1"/>
  <c r="R1362" i="1"/>
  <c r="S2002" i="1"/>
  <c r="T2002" i="1"/>
  <c r="R2002" i="1"/>
  <c r="T1545" i="1"/>
  <c r="R1545" i="1"/>
  <c r="S1545" i="1"/>
  <c r="T1465" i="1"/>
  <c r="R1465" i="1"/>
  <c r="S1465" i="1"/>
  <c r="R1648" i="1"/>
  <c r="S1648" i="1"/>
  <c r="T1648" i="1"/>
  <c r="R128" i="1"/>
  <c r="T128" i="1"/>
  <c r="S128" i="1"/>
  <c r="R2010" i="1"/>
  <c r="S1850" i="1"/>
  <c r="R1848" i="1"/>
  <c r="R1655" i="1"/>
  <c r="S1557" i="1"/>
  <c r="S1458" i="1"/>
  <c r="S1466" i="1"/>
  <c r="R1471" i="1"/>
  <c r="R1426" i="1"/>
  <c r="S1344" i="1"/>
  <c r="S1298" i="1"/>
  <c r="T1138" i="1"/>
  <c r="S1072" i="1"/>
  <c r="R974" i="1"/>
  <c r="R942" i="1"/>
  <c r="R1001" i="1"/>
  <c r="S885" i="1"/>
  <c r="S809" i="1"/>
  <c r="S810" i="1"/>
  <c r="T858" i="1"/>
  <c r="T656" i="1"/>
  <c r="S646" i="1"/>
  <c r="S628" i="1"/>
  <c r="S748" i="1"/>
  <c r="T644" i="1"/>
  <c r="T567" i="1"/>
  <c r="T457" i="1"/>
  <c r="S454" i="1"/>
  <c r="R451" i="1"/>
  <c r="R419" i="1"/>
  <c r="S377" i="1"/>
  <c r="S586" i="1"/>
  <c r="R588" i="1"/>
  <c r="T77" i="1"/>
  <c r="R205" i="1"/>
  <c r="R209" i="1"/>
  <c r="S92" i="1"/>
  <c r="T2010" i="1"/>
  <c r="R1986" i="1"/>
  <c r="R1985" i="1"/>
  <c r="R1917" i="1"/>
  <c r="T1850" i="1"/>
  <c r="R1706" i="1"/>
  <c r="S1655" i="1"/>
  <c r="R1557" i="1"/>
  <c r="T1458" i="1"/>
  <c r="S1425" i="1"/>
  <c r="T1466" i="1"/>
  <c r="S1426" i="1"/>
  <c r="R1282" i="1"/>
  <c r="R1134" i="1"/>
  <c r="S1169" i="1"/>
  <c r="S974" i="1"/>
  <c r="S942" i="1"/>
  <c r="S1001" i="1"/>
  <c r="R832" i="1"/>
  <c r="R595" i="1"/>
  <c r="S322" i="1"/>
  <c r="R480" i="1"/>
  <c r="R472" i="1"/>
  <c r="R464" i="1"/>
  <c r="R456" i="1"/>
  <c r="S451" i="1"/>
  <c r="S419" i="1"/>
  <c r="S588" i="1"/>
  <c r="R69" i="1"/>
  <c r="T165" i="1"/>
  <c r="R292" i="1"/>
  <c r="R50" i="1"/>
  <c r="T92" i="1"/>
  <c r="T1254" i="1"/>
  <c r="R1254" i="1"/>
  <c r="T1986" i="1"/>
  <c r="S1985" i="1"/>
  <c r="S1917" i="1"/>
  <c r="R1881" i="1"/>
  <c r="S1706" i="1"/>
  <c r="S1547" i="1"/>
  <c r="R1547" i="1"/>
  <c r="R1499" i="1"/>
  <c r="T1425" i="1"/>
  <c r="R1369" i="1"/>
  <c r="S1282" i="1"/>
  <c r="S1134" i="1"/>
  <c r="T1169" i="1"/>
  <c r="S832" i="1"/>
  <c r="S603" i="1"/>
  <c r="S595" i="1"/>
  <c r="S512" i="1"/>
  <c r="S480" i="1"/>
  <c r="S472" i="1"/>
  <c r="S464" i="1"/>
  <c r="S456" i="1"/>
  <c r="S255" i="1"/>
  <c r="R52" i="1"/>
  <c r="S69" i="1"/>
  <c r="R165" i="1"/>
  <c r="R134" i="1"/>
  <c r="S292" i="1"/>
  <c r="S50" i="1"/>
  <c r="R2027" i="1"/>
  <c r="R1647" i="1"/>
  <c r="R1654" i="1"/>
  <c r="S1619" i="1"/>
  <c r="S1499" i="1"/>
  <c r="S1433" i="1"/>
  <c r="S1369" i="1"/>
  <c r="S1351" i="1"/>
  <c r="S1191" i="1"/>
  <c r="R814" i="1"/>
  <c r="T512" i="1"/>
  <c r="S52" i="1"/>
  <c r="S134" i="1"/>
  <c r="R63" i="1"/>
  <c r="T114" i="1"/>
  <c r="R15" i="1"/>
  <c r="R19" i="1"/>
  <c r="T2027" i="1"/>
  <c r="R1991" i="1"/>
  <c r="T1881" i="1"/>
  <c r="T1991" i="1"/>
  <c r="R1914" i="1"/>
  <c r="R1730" i="1"/>
  <c r="R1747" i="1"/>
  <c r="R1642" i="1"/>
  <c r="S1647" i="1"/>
  <c r="S1654" i="1"/>
  <c r="T1619" i="1"/>
  <c r="R1459" i="1"/>
  <c r="T1433" i="1"/>
  <c r="T1351" i="1"/>
  <c r="R1256" i="1"/>
  <c r="R1181" i="1"/>
  <c r="R1191" i="1"/>
  <c r="S814" i="1"/>
  <c r="S575" i="1"/>
  <c r="R511" i="1"/>
  <c r="R378" i="1"/>
  <c r="R273" i="1"/>
  <c r="R122" i="1"/>
  <c r="S63" i="1"/>
  <c r="T157" i="1"/>
  <c r="R114" i="1"/>
  <c r="S15" i="1"/>
  <c r="S19" i="1"/>
  <c r="R1321" i="1"/>
  <c r="T1321" i="1"/>
  <c r="R2049" i="1"/>
  <c r="S1914" i="1"/>
  <c r="R1895" i="1"/>
  <c r="S1793" i="1"/>
  <c r="S1730" i="1"/>
  <c r="T1747" i="1"/>
  <c r="R1737" i="1"/>
  <c r="S1642" i="1"/>
  <c r="S1659" i="1"/>
  <c r="R1559" i="1"/>
  <c r="S1459" i="1"/>
  <c r="R1350" i="1"/>
  <c r="T1256" i="1"/>
  <c r="R1271" i="1"/>
  <c r="T1181" i="1"/>
  <c r="R1182" i="1"/>
  <c r="S918" i="1"/>
  <c r="T575" i="1"/>
  <c r="R452" i="1"/>
  <c r="S511" i="1"/>
  <c r="S378" i="1"/>
  <c r="S273" i="1"/>
  <c r="S122" i="1"/>
  <c r="R157" i="1"/>
  <c r="R41" i="1"/>
  <c r="T781" i="1"/>
  <c r="T765" i="1"/>
  <c r="T322" i="1"/>
  <c r="R237" i="1"/>
  <c r="T1960" i="1"/>
  <c r="S1960" i="1"/>
  <c r="R1960" i="1"/>
  <c r="R1422" i="1"/>
  <c r="T1422" i="1"/>
  <c r="S1422" i="1"/>
  <c r="R1411" i="1"/>
  <c r="T1411" i="1"/>
  <c r="S1411" i="1"/>
  <c r="R1418" i="1"/>
  <c r="T1418" i="1"/>
  <c r="S1418" i="1"/>
  <c r="R1420" i="1"/>
  <c r="T1420" i="1"/>
  <c r="S1420" i="1"/>
  <c r="S1069" i="1"/>
  <c r="R1069" i="1"/>
  <c r="T1069" i="1"/>
  <c r="S1061" i="1"/>
  <c r="R1061" i="1"/>
  <c r="T1061" i="1"/>
  <c r="R1030" i="1"/>
  <c r="T1030" i="1"/>
  <c r="S1030" i="1"/>
  <c r="S849" i="1"/>
  <c r="R849" i="1"/>
  <c r="T849" i="1"/>
  <c r="S487" i="1"/>
  <c r="R487" i="1"/>
  <c r="T487" i="1"/>
  <c r="S187" i="1"/>
  <c r="R187" i="1"/>
  <c r="T187" i="1"/>
  <c r="S81" i="1"/>
  <c r="R81" i="1"/>
  <c r="T81" i="1"/>
  <c r="R1620" i="1"/>
  <c r="T1620" i="1"/>
  <c r="S1620" i="1"/>
  <c r="S1068" i="1"/>
  <c r="R1068" i="1"/>
  <c r="T1068" i="1"/>
  <c r="S1060" i="1"/>
  <c r="R1060" i="1"/>
  <c r="T1060" i="1"/>
  <c r="R1052" i="1"/>
  <c r="T1052" i="1"/>
  <c r="S1052" i="1"/>
  <c r="R1044" i="1"/>
  <c r="T1044" i="1"/>
  <c r="S1044" i="1"/>
  <c r="R1035" i="1"/>
  <c r="T1035" i="1"/>
  <c r="S1035" i="1"/>
  <c r="T1966" i="1"/>
  <c r="S1966" i="1"/>
  <c r="R1966" i="1"/>
  <c r="R1051" i="1"/>
  <c r="T1051" i="1"/>
  <c r="S1051" i="1"/>
  <c r="S176" i="1"/>
  <c r="R176" i="1"/>
  <c r="T176" i="1"/>
  <c r="S180" i="1"/>
  <c r="R180" i="1"/>
  <c r="T180" i="1"/>
  <c r="S177" i="1"/>
  <c r="R177" i="1"/>
  <c r="T177" i="1"/>
  <c r="S73" i="1"/>
  <c r="R73" i="1"/>
  <c r="T73" i="1"/>
  <c r="T1973" i="1"/>
  <c r="S1973" i="1"/>
  <c r="R1973" i="1"/>
  <c r="R1415" i="1"/>
  <c r="T1415" i="1"/>
  <c r="S1415" i="1"/>
  <c r="S1066" i="1"/>
  <c r="R1066" i="1"/>
  <c r="T1066" i="1"/>
  <c r="S1058" i="1"/>
  <c r="R1058" i="1"/>
  <c r="T1058" i="1"/>
  <c r="R1050" i="1"/>
  <c r="T1050" i="1"/>
  <c r="S1050" i="1"/>
  <c r="S179" i="1"/>
  <c r="R179" i="1"/>
  <c r="T179" i="1"/>
  <c r="T1967" i="1"/>
  <c r="S1967" i="1"/>
  <c r="R1967" i="1"/>
  <c r="S1065" i="1"/>
  <c r="R1065" i="1"/>
  <c r="T1065" i="1"/>
  <c r="S1057" i="1"/>
  <c r="R1057" i="1"/>
  <c r="T1057" i="1"/>
  <c r="R1049" i="1"/>
  <c r="T1049" i="1"/>
  <c r="S1049" i="1"/>
  <c r="R1041" i="1"/>
  <c r="T1041" i="1"/>
  <c r="S1041" i="1"/>
  <c r="S189" i="1"/>
  <c r="R189" i="1"/>
  <c r="T189" i="1"/>
  <c r="S191" i="1"/>
  <c r="R191" i="1"/>
  <c r="T191" i="1"/>
  <c r="R1414" i="1"/>
  <c r="T1414" i="1"/>
  <c r="S1414" i="1"/>
  <c r="S1064" i="1"/>
  <c r="R1064" i="1"/>
  <c r="T1064" i="1"/>
  <c r="S1056" i="1"/>
  <c r="R1056" i="1"/>
  <c r="T1056" i="1"/>
  <c r="R1048" i="1"/>
  <c r="T1048" i="1"/>
  <c r="S1048" i="1"/>
  <c r="R1419" i="1"/>
  <c r="T1419" i="1"/>
  <c r="S1419" i="1"/>
  <c r="R1421" i="1"/>
  <c r="T1421" i="1"/>
  <c r="S1421" i="1"/>
  <c r="S1063" i="1"/>
  <c r="R1063" i="1"/>
  <c r="T1063" i="1"/>
  <c r="R1047" i="1"/>
  <c r="T1047" i="1"/>
  <c r="S1047" i="1"/>
  <c r="R1043" i="1"/>
  <c r="T1043" i="1"/>
  <c r="S1043" i="1"/>
  <c r="R1026" i="1"/>
  <c r="T1026" i="1"/>
  <c r="S1026" i="1"/>
  <c r="S192" i="1"/>
  <c r="R192" i="1"/>
  <c r="T192" i="1"/>
  <c r="T1961" i="1"/>
  <c r="S1961" i="1"/>
  <c r="R1961" i="1"/>
  <c r="T1564" i="1"/>
  <c r="S1564" i="1"/>
  <c r="R1564" i="1"/>
  <c r="T1328" i="1"/>
  <c r="S1328" i="1"/>
  <c r="R1328" i="1"/>
  <c r="R1046" i="1"/>
  <c r="T1046" i="1"/>
  <c r="S1046" i="1"/>
  <c r="S857" i="1"/>
  <c r="R857" i="1"/>
  <c r="T857" i="1"/>
  <c r="S181" i="1"/>
  <c r="R181" i="1"/>
  <c r="T181" i="1"/>
  <c r="S183" i="1"/>
  <c r="R183" i="1"/>
  <c r="T183" i="1"/>
  <c r="T2110" i="1"/>
  <c r="R2110" i="1"/>
  <c r="S2110" i="1"/>
  <c r="T2091" i="1"/>
  <c r="R2091" i="1"/>
  <c r="S2091" i="1"/>
  <c r="T2098" i="1"/>
  <c r="R2098" i="1"/>
  <c r="S2098" i="1"/>
  <c r="R2083" i="1"/>
  <c r="S2083" i="1"/>
  <c r="T2083" i="1"/>
  <c r="R2065" i="1"/>
  <c r="T2065" i="1"/>
  <c r="S2065" i="1"/>
  <c r="T2037" i="1"/>
  <c r="S2037" i="1"/>
  <c r="R2037" i="1"/>
  <c r="T2020" i="1"/>
  <c r="S2020" i="1"/>
  <c r="R2020" i="1"/>
  <c r="T2028" i="1"/>
  <c r="S2028" i="1"/>
  <c r="R2028" i="1"/>
  <c r="S2032" i="1"/>
  <c r="T2032" i="1"/>
  <c r="R2032" i="1"/>
  <c r="R1953" i="1"/>
  <c r="T1953" i="1"/>
  <c r="S1953" i="1"/>
  <c r="R1958" i="1"/>
  <c r="T1958" i="1"/>
  <c r="S1958" i="1"/>
  <c r="T1970" i="1"/>
  <c r="S1970" i="1"/>
  <c r="R1970" i="1"/>
  <c r="T1969" i="1"/>
  <c r="S1969" i="1"/>
  <c r="R1969" i="1"/>
  <c r="T1965" i="1"/>
  <c r="S1965" i="1"/>
  <c r="R1965" i="1"/>
  <c r="R1930" i="1"/>
  <c r="S1930" i="1"/>
  <c r="T1930" i="1"/>
  <c r="S1913" i="1"/>
  <c r="R1913" i="1"/>
  <c r="T1913" i="1"/>
  <c r="S1919" i="1"/>
  <c r="R1919" i="1"/>
  <c r="T1919" i="1"/>
  <c r="R1836" i="1"/>
  <c r="T1836" i="1"/>
  <c r="S1836" i="1"/>
  <c r="R1820" i="1"/>
  <c r="T1820" i="1"/>
  <c r="S1820" i="1"/>
  <c r="R1842" i="1"/>
  <c r="T1842" i="1"/>
  <c r="S1842" i="1"/>
  <c r="R1874" i="1"/>
  <c r="T1874" i="1"/>
  <c r="S1874" i="1"/>
  <c r="R1837" i="1"/>
  <c r="T1837" i="1"/>
  <c r="S1837" i="1"/>
  <c r="R1821" i="1"/>
  <c r="T1821" i="1"/>
  <c r="S1821" i="1"/>
  <c r="S1891" i="1"/>
  <c r="T1891" i="1"/>
  <c r="R1891" i="1"/>
  <c r="R1801" i="1"/>
  <c r="T1801" i="1"/>
  <c r="S1801" i="1"/>
  <c r="T1785" i="1"/>
  <c r="S1785" i="1"/>
  <c r="R1785" i="1"/>
  <c r="T1716" i="1"/>
  <c r="S1716" i="1"/>
  <c r="R1716" i="1"/>
  <c r="T1708" i="1"/>
  <c r="S1708" i="1"/>
  <c r="R1708" i="1"/>
  <c r="S1751" i="1"/>
  <c r="T1751" i="1"/>
  <c r="R1751" i="1"/>
  <c r="S1759" i="1"/>
  <c r="T1759" i="1"/>
  <c r="R1759" i="1"/>
  <c r="R1610" i="1"/>
  <c r="T1610" i="1"/>
  <c r="S1610" i="1"/>
  <c r="R1613" i="1"/>
  <c r="T1613" i="1"/>
  <c r="S1613" i="1"/>
  <c r="R1548" i="1"/>
  <c r="T1548" i="1"/>
  <c r="S1548" i="1"/>
  <c r="R1583" i="1"/>
  <c r="T1583" i="1"/>
  <c r="S1583" i="1"/>
  <c r="S1479" i="1"/>
  <c r="R1479" i="1"/>
  <c r="T1479" i="1"/>
  <c r="T1495" i="1"/>
  <c r="S1495" i="1"/>
  <c r="R1495" i="1"/>
  <c r="S1488" i="1"/>
  <c r="R1488" i="1"/>
  <c r="T1488" i="1"/>
  <c r="T1494" i="1"/>
  <c r="S1494" i="1"/>
  <c r="R1494" i="1"/>
  <c r="R1403" i="1"/>
  <c r="T1403" i="1"/>
  <c r="S1403" i="1"/>
  <c r="R1398" i="1"/>
  <c r="T1398" i="1"/>
  <c r="S1398" i="1"/>
  <c r="R1395" i="1"/>
  <c r="S1395" i="1"/>
  <c r="T1395" i="1"/>
  <c r="T1293" i="1"/>
  <c r="S1293" i="1"/>
  <c r="R1293" i="1"/>
  <c r="T1287" i="1"/>
  <c r="S1287" i="1"/>
  <c r="R1287" i="1"/>
  <c r="R1382" i="1"/>
  <c r="T1382" i="1"/>
  <c r="S1382" i="1"/>
  <c r="S1313" i="1"/>
  <c r="T1313" i="1"/>
  <c r="R1313" i="1"/>
  <c r="T1330" i="1"/>
  <c r="S1330" i="1"/>
  <c r="R1330" i="1"/>
  <c r="T1215" i="1"/>
  <c r="S1215" i="1"/>
  <c r="R1215" i="1"/>
  <c r="T1207" i="1"/>
  <c r="S1207" i="1"/>
  <c r="R1207" i="1"/>
  <c r="T1200" i="1"/>
  <c r="R1200" i="1"/>
  <c r="S1200" i="1"/>
  <c r="T1232" i="1"/>
  <c r="S1232" i="1"/>
  <c r="R1232" i="1"/>
  <c r="T1214" i="1"/>
  <c r="S1214" i="1"/>
  <c r="R1214" i="1"/>
  <c r="T1269" i="1"/>
  <c r="S1269" i="1"/>
  <c r="R1269" i="1"/>
  <c r="R1092" i="1"/>
  <c r="T1092" i="1"/>
  <c r="S1092" i="1"/>
  <c r="R1115" i="1"/>
  <c r="T1115" i="1"/>
  <c r="S1115" i="1"/>
  <c r="R1099" i="1"/>
  <c r="T1099" i="1"/>
  <c r="S1099" i="1"/>
  <c r="R1083" i="1"/>
  <c r="T1083" i="1"/>
  <c r="S1083" i="1"/>
  <c r="T1024" i="1"/>
  <c r="S1024" i="1"/>
  <c r="R1024" i="1"/>
  <c r="T939" i="1"/>
  <c r="S939" i="1"/>
  <c r="R939" i="1"/>
  <c r="R913" i="1"/>
  <c r="T913" i="1"/>
  <c r="S913" i="1"/>
  <c r="R905" i="1"/>
  <c r="T905" i="1"/>
  <c r="S905" i="1"/>
  <c r="T971" i="1"/>
  <c r="S971" i="1"/>
  <c r="R971" i="1"/>
  <c r="T964" i="1"/>
  <c r="S964" i="1"/>
  <c r="R964" i="1"/>
  <c r="T878" i="1"/>
  <c r="S878" i="1"/>
  <c r="R878" i="1"/>
  <c r="T851" i="1"/>
  <c r="S851" i="1"/>
  <c r="R851" i="1"/>
  <c r="T957" i="1"/>
  <c r="S957" i="1"/>
  <c r="R957" i="1"/>
  <c r="S770" i="1"/>
  <c r="T770" i="1"/>
  <c r="R770" i="1"/>
  <c r="R687" i="1"/>
  <c r="T687" i="1"/>
  <c r="S687" i="1"/>
  <c r="S710" i="1"/>
  <c r="R710" i="1"/>
  <c r="T710" i="1"/>
  <c r="S729" i="1"/>
  <c r="R729" i="1"/>
  <c r="T729" i="1"/>
  <c r="R694" i="1"/>
  <c r="T694" i="1"/>
  <c r="S694" i="1"/>
  <c r="S792" i="1"/>
  <c r="T792" i="1"/>
  <c r="R792" i="1"/>
  <c r="S762" i="1"/>
  <c r="T762" i="1"/>
  <c r="R762" i="1"/>
  <c r="S707" i="1"/>
  <c r="R707" i="1"/>
  <c r="T707" i="1"/>
  <c r="S714" i="1"/>
  <c r="R714" i="1"/>
  <c r="T714" i="1"/>
  <c r="R560" i="1"/>
  <c r="T560" i="1"/>
  <c r="S560" i="1"/>
  <c r="R544" i="1"/>
  <c r="T544" i="1"/>
  <c r="S544" i="1"/>
  <c r="R528" i="1"/>
  <c r="T528" i="1"/>
  <c r="S528" i="1"/>
  <c r="R682" i="1"/>
  <c r="T682" i="1"/>
  <c r="S682" i="1"/>
  <c r="R553" i="1"/>
  <c r="T553" i="1"/>
  <c r="S553" i="1"/>
  <c r="R537" i="1"/>
  <c r="T537" i="1"/>
  <c r="S537" i="1"/>
  <c r="R521" i="1"/>
  <c r="T521" i="1"/>
  <c r="S521" i="1"/>
  <c r="S581" i="1"/>
  <c r="R581" i="1"/>
  <c r="T581" i="1"/>
  <c r="T396" i="1"/>
  <c r="S396" i="1"/>
  <c r="R396" i="1"/>
  <c r="T393" i="1"/>
  <c r="S393" i="1"/>
  <c r="R393" i="1"/>
  <c r="T486" i="1"/>
  <c r="S486" i="1"/>
  <c r="R486" i="1"/>
  <c r="S102" i="1"/>
  <c r="R102" i="1"/>
  <c r="T102" i="1"/>
  <c r="T198" i="1"/>
  <c r="R198" i="1"/>
  <c r="S198" i="1"/>
  <c r="T264" i="1"/>
  <c r="R264" i="1"/>
  <c r="S264" i="1"/>
  <c r="T208" i="1"/>
  <c r="R208" i="1"/>
  <c r="S208" i="1"/>
  <c r="S158" i="1"/>
  <c r="R158" i="1"/>
  <c r="T158" i="1"/>
  <c r="T254" i="1"/>
  <c r="R254" i="1"/>
  <c r="S254" i="1"/>
  <c r="S105" i="1"/>
  <c r="R105" i="1"/>
  <c r="T105" i="1"/>
  <c r="T75" i="1"/>
  <c r="S75" i="1"/>
  <c r="R75" i="1"/>
  <c r="T2108" i="1"/>
  <c r="R2108" i="1"/>
  <c r="S2108" i="1"/>
  <c r="T2096" i="1"/>
  <c r="R2096" i="1"/>
  <c r="S2096" i="1"/>
  <c r="T2105" i="1"/>
  <c r="R2105" i="1"/>
  <c r="S2105" i="1"/>
  <c r="R2081" i="1"/>
  <c r="T2081" i="1"/>
  <c r="S2081" i="1"/>
  <c r="T2072" i="1"/>
  <c r="S2072" i="1"/>
  <c r="R2072" i="1"/>
  <c r="R2080" i="1"/>
  <c r="T2080" i="1"/>
  <c r="S2080" i="1"/>
  <c r="R2085" i="1"/>
  <c r="T2085" i="1"/>
  <c r="S2085" i="1"/>
  <c r="R1951" i="1"/>
  <c r="T1951" i="1"/>
  <c r="S1951" i="1"/>
  <c r="S2012" i="1"/>
  <c r="T2012" i="1"/>
  <c r="R2012" i="1"/>
  <c r="R1956" i="1"/>
  <c r="T1956" i="1"/>
  <c r="S1956" i="1"/>
  <c r="R1948" i="1"/>
  <c r="T1948" i="1"/>
  <c r="S1948" i="1"/>
  <c r="R1944" i="1"/>
  <c r="T1944" i="1"/>
  <c r="S1944" i="1"/>
  <c r="R1931" i="1"/>
  <c r="S1931" i="1"/>
  <c r="T1931" i="1"/>
  <c r="S1915" i="1"/>
  <c r="R1915" i="1"/>
  <c r="T1915" i="1"/>
  <c r="T1909" i="1"/>
  <c r="S1909" i="1"/>
  <c r="R1909" i="1"/>
  <c r="R1834" i="1"/>
  <c r="T1834" i="1"/>
  <c r="S1834" i="1"/>
  <c r="R1818" i="1"/>
  <c r="T1818" i="1"/>
  <c r="S1818" i="1"/>
  <c r="S1902" i="1"/>
  <c r="T1902" i="1"/>
  <c r="R1902" i="1"/>
  <c r="R1866" i="1"/>
  <c r="T1866" i="1"/>
  <c r="S1866" i="1"/>
  <c r="R1835" i="1"/>
  <c r="T1835" i="1"/>
  <c r="S1835" i="1"/>
  <c r="R1819" i="1"/>
  <c r="T1819" i="1"/>
  <c r="S1819" i="1"/>
  <c r="R1807" i="1"/>
  <c r="T1807" i="1"/>
  <c r="S1807" i="1"/>
  <c r="R1813" i="1"/>
  <c r="T1813" i="1"/>
  <c r="S1813" i="1"/>
  <c r="T1790" i="1"/>
  <c r="S1790" i="1"/>
  <c r="R1790" i="1"/>
  <c r="T1782" i="1"/>
  <c r="S1782" i="1"/>
  <c r="R1782" i="1"/>
  <c r="T1713" i="1"/>
  <c r="S1713" i="1"/>
  <c r="R1713" i="1"/>
  <c r="R1608" i="1"/>
  <c r="T1608" i="1"/>
  <c r="S1608" i="1"/>
  <c r="R1611" i="1"/>
  <c r="T1611" i="1"/>
  <c r="S1611" i="1"/>
  <c r="R1584" i="1"/>
  <c r="T1584" i="1"/>
  <c r="S1584" i="1"/>
  <c r="R1565" i="1"/>
  <c r="T1565" i="1"/>
  <c r="S1565" i="1"/>
  <c r="T1555" i="1"/>
  <c r="S1555" i="1"/>
  <c r="R1555" i="1"/>
  <c r="R1586" i="1"/>
  <c r="T1586" i="1"/>
  <c r="S1586" i="1"/>
  <c r="R1597" i="1"/>
  <c r="T1597" i="1"/>
  <c r="S1597" i="1"/>
  <c r="R1581" i="1"/>
  <c r="T1581" i="1"/>
  <c r="S1581" i="1"/>
  <c r="T1554" i="1"/>
  <c r="S1554" i="1"/>
  <c r="R1554" i="1"/>
  <c r="T1439" i="1"/>
  <c r="S1439" i="1"/>
  <c r="R1439" i="1"/>
  <c r="S1481" i="1"/>
  <c r="R1481" i="1"/>
  <c r="T1481" i="1"/>
  <c r="R1401" i="1"/>
  <c r="T1401" i="1"/>
  <c r="S1401" i="1"/>
  <c r="T1336" i="1"/>
  <c r="S1336" i="1"/>
  <c r="R1336" i="1"/>
  <c r="R1417" i="1"/>
  <c r="T1417" i="1"/>
  <c r="S1417" i="1"/>
  <c r="S1312" i="1"/>
  <c r="T1312" i="1"/>
  <c r="R1312" i="1"/>
  <c r="S1383" i="1"/>
  <c r="T1383" i="1"/>
  <c r="R1383" i="1"/>
  <c r="R1172" i="1"/>
  <c r="T1172" i="1"/>
  <c r="S1172" i="1"/>
  <c r="R1245" i="1"/>
  <c r="T1245" i="1"/>
  <c r="S1245" i="1"/>
  <c r="T1231" i="1"/>
  <c r="S1231" i="1"/>
  <c r="R1231" i="1"/>
  <c r="R1176" i="1"/>
  <c r="T1176" i="1"/>
  <c r="S1176" i="1"/>
  <c r="S1251" i="1"/>
  <c r="T1251" i="1"/>
  <c r="R1251" i="1"/>
  <c r="T1202" i="1"/>
  <c r="R1202" i="1"/>
  <c r="S1202" i="1"/>
  <c r="R1090" i="1"/>
  <c r="T1090" i="1"/>
  <c r="S1090" i="1"/>
  <c r="T1148" i="1"/>
  <c r="S1148" i="1"/>
  <c r="R1148" i="1"/>
  <c r="R1113" i="1"/>
  <c r="T1113" i="1"/>
  <c r="S1113" i="1"/>
  <c r="R1097" i="1"/>
  <c r="T1097" i="1"/>
  <c r="S1097" i="1"/>
  <c r="T1141" i="1"/>
  <c r="S1141" i="1"/>
  <c r="R1141" i="1"/>
  <c r="T930" i="1"/>
  <c r="S930" i="1"/>
  <c r="R930" i="1"/>
  <c r="R912" i="1"/>
  <c r="T912" i="1"/>
  <c r="S912" i="1"/>
  <c r="R904" i="1"/>
  <c r="T904" i="1"/>
  <c r="S904" i="1"/>
  <c r="T967" i="1"/>
  <c r="S967" i="1"/>
  <c r="R967" i="1"/>
  <c r="T936" i="1"/>
  <c r="S936" i="1"/>
  <c r="R936" i="1"/>
  <c r="T960" i="1"/>
  <c r="S960" i="1"/>
  <c r="R960" i="1"/>
  <c r="T926" i="1"/>
  <c r="S926" i="1"/>
  <c r="R926" i="1"/>
  <c r="T843" i="1"/>
  <c r="S843" i="1"/>
  <c r="R843" i="1"/>
  <c r="T925" i="1"/>
  <c r="S925" i="1"/>
  <c r="R925" i="1"/>
  <c r="T953" i="1"/>
  <c r="S953" i="1"/>
  <c r="R953" i="1"/>
  <c r="T897" i="1"/>
  <c r="S897" i="1"/>
  <c r="R897" i="1"/>
  <c r="S766" i="1"/>
  <c r="T766" i="1"/>
  <c r="R766" i="1"/>
  <c r="S726" i="1"/>
  <c r="R726" i="1"/>
  <c r="T726" i="1"/>
  <c r="R679" i="1"/>
  <c r="T679" i="1"/>
  <c r="S679" i="1"/>
  <c r="S728" i="1"/>
  <c r="R728" i="1"/>
  <c r="T728" i="1"/>
  <c r="R692" i="1"/>
  <c r="T692" i="1"/>
  <c r="S692" i="1"/>
  <c r="S788" i="1"/>
  <c r="T788" i="1"/>
  <c r="R788" i="1"/>
  <c r="S754" i="1"/>
  <c r="T754" i="1"/>
  <c r="R754" i="1"/>
  <c r="R683" i="1"/>
  <c r="T683" i="1"/>
  <c r="S683" i="1"/>
  <c r="S721" i="1"/>
  <c r="R721" i="1"/>
  <c r="T721" i="1"/>
  <c r="S733" i="1"/>
  <c r="R733" i="1"/>
  <c r="T733" i="1"/>
  <c r="S704" i="1"/>
  <c r="R704" i="1"/>
  <c r="T704" i="1"/>
  <c r="R684" i="1"/>
  <c r="S684" i="1"/>
  <c r="T684" i="1"/>
  <c r="R558" i="1"/>
  <c r="T558" i="1"/>
  <c r="S558" i="1"/>
  <c r="R542" i="1"/>
  <c r="T542" i="1"/>
  <c r="S542" i="1"/>
  <c r="R526" i="1"/>
  <c r="T526" i="1"/>
  <c r="S526" i="1"/>
  <c r="S580" i="1"/>
  <c r="R580" i="1"/>
  <c r="T580" i="1"/>
  <c r="R551" i="1"/>
  <c r="T551" i="1"/>
  <c r="S551" i="1"/>
  <c r="R535" i="1"/>
  <c r="T535" i="1"/>
  <c r="S535" i="1"/>
  <c r="R519" i="1"/>
  <c r="T519" i="1"/>
  <c r="S519" i="1"/>
  <c r="T392" i="1"/>
  <c r="S392" i="1"/>
  <c r="R392" i="1"/>
  <c r="T389" i="1"/>
  <c r="S389" i="1"/>
  <c r="R389" i="1"/>
  <c r="T293" i="1"/>
  <c r="S293" i="1"/>
  <c r="R293" i="1"/>
  <c r="T406" i="1"/>
  <c r="S406" i="1"/>
  <c r="R406" i="1"/>
  <c r="T369" i="1"/>
  <c r="S369" i="1"/>
  <c r="R369" i="1"/>
  <c r="T407" i="1"/>
  <c r="S407" i="1"/>
  <c r="R407" i="1"/>
  <c r="T367" i="1"/>
  <c r="S367" i="1"/>
  <c r="R367" i="1"/>
  <c r="S96" i="1"/>
  <c r="R96" i="1"/>
  <c r="T96" i="1"/>
  <c r="T276" i="1"/>
  <c r="R276" i="1"/>
  <c r="S276" i="1"/>
  <c r="T244" i="1"/>
  <c r="R244" i="1"/>
  <c r="S244" i="1"/>
  <c r="T212" i="1"/>
  <c r="R212" i="1"/>
  <c r="S212" i="1"/>
  <c r="S186" i="1"/>
  <c r="R186" i="1"/>
  <c r="T186" i="1"/>
  <c r="S154" i="1"/>
  <c r="R154" i="1"/>
  <c r="T154" i="1"/>
  <c r="T258" i="1"/>
  <c r="R258" i="1"/>
  <c r="S258" i="1"/>
  <c r="T226" i="1"/>
  <c r="R226" i="1"/>
  <c r="S226" i="1"/>
  <c r="S101" i="1"/>
  <c r="R101" i="1"/>
  <c r="T101" i="1"/>
  <c r="T256" i="1"/>
  <c r="R256" i="1"/>
  <c r="S256" i="1"/>
  <c r="S182" i="1"/>
  <c r="R182" i="1"/>
  <c r="T182" i="1"/>
  <c r="S98" i="1"/>
  <c r="R98" i="1"/>
  <c r="T98" i="1"/>
  <c r="T246" i="1"/>
  <c r="R246" i="1"/>
  <c r="S246" i="1"/>
  <c r="T194" i="1"/>
  <c r="R194" i="1"/>
  <c r="S194" i="1"/>
  <c r="S168" i="1"/>
  <c r="R168" i="1"/>
  <c r="T168" i="1"/>
  <c r="T2115" i="1"/>
  <c r="R2115" i="1"/>
  <c r="S2115" i="1"/>
  <c r="R2089" i="1"/>
  <c r="T2089" i="1"/>
  <c r="S2089" i="1"/>
  <c r="T2071" i="1"/>
  <c r="R2071" i="1"/>
  <c r="S2071" i="1"/>
  <c r="S2004" i="1"/>
  <c r="T2004" i="1"/>
  <c r="R2004" i="1"/>
  <c r="R1954" i="1"/>
  <c r="T1954" i="1"/>
  <c r="S1954" i="1"/>
  <c r="T1975" i="1"/>
  <c r="S1975" i="1"/>
  <c r="R1975" i="1"/>
  <c r="R1929" i="1"/>
  <c r="T1929" i="1"/>
  <c r="S1929" i="1"/>
  <c r="T1908" i="1"/>
  <c r="S1908" i="1"/>
  <c r="R1908" i="1"/>
  <c r="S1910" i="1"/>
  <c r="R1910" i="1"/>
  <c r="T1910" i="1"/>
  <c r="R1832" i="1"/>
  <c r="T1832" i="1"/>
  <c r="S1832" i="1"/>
  <c r="R1816" i="1"/>
  <c r="T1816" i="1"/>
  <c r="S1816" i="1"/>
  <c r="R1858" i="1"/>
  <c r="T1858" i="1"/>
  <c r="S1858" i="1"/>
  <c r="R1833" i="1"/>
  <c r="T1833" i="1"/>
  <c r="S1833" i="1"/>
  <c r="R1817" i="1"/>
  <c r="T1817" i="1"/>
  <c r="S1817" i="1"/>
  <c r="R1872" i="1"/>
  <c r="T1872" i="1"/>
  <c r="S1872" i="1"/>
  <c r="S1899" i="1"/>
  <c r="T1899" i="1"/>
  <c r="R1899" i="1"/>
  <c r="R1875" i="1"/>
  <c r="T1875" i="1"/>
  <c r="S1875" i="1"/>
  <c r="R1808" i="1"/>
  <c r="T1808" i="1"/>
  <c r="S1808" i="1"/>
  <c r="T1791" i="1"/>
  <c r="S1791" i="1"/>
  <c r="R1791" i="1"/>
  <c r="T1783" i="1"/>
  <c r="S1783" i="1"/>
  <c r="R1783" i="1"/>
  <c r="T1714" i="1"/>
  <c r="S1714" i="1"/>
  <c r="R1714" i="1"/>
  <c r="R1606" i="1"/>
  <c r="T1606" i="1"/>
  <c r="S1606" i="1"/>
  <c r="R1609" i="1"/>
  <c r="T1609" i="1"/>
  <c r="S1609" i="1"/>
  <c r="T1627" i="1"/>
  <c r="R1627" i="1"/>
  <c r="S1627" i="1"/>
  <c r="R1595" i="1"/>
  <c r="T1595" i="1"/>
  <c r="S1595" i="1"/>
  <c r="R1579" i="1"/>
  <c r="T1579" i="1"/>
  <c r="S1579" i="1"/>
  <c r="R1571" i="1"/>
  <c r="T1571" i="1"/>
  <c r="S1571" i="1"/>
  <c r="T1431" i="1"/>
  <c r="S1431" i="1"/>
  <c r="R1431" i="1"/>
  <c r="S1490" i="1"/>
  <c r="R1490" i="1"/>
  <c r="T1490" i="1"/>
  <c r="S1484" i="1"/>
  <c r="R1484" i="1"/>
  <c r="T1484" i="1"/>
  <c r="S1478" i="1"/>
  <c r="R1478" i="1"/>
  <c r="T1478" i="1"/>
  <c r="S1491" i="1"/>
  <c r="R1491" i="1"/>
  <c r="T1491" i="1"/>
  <c r="R1409" i="1"/>
  <c r="T1409" i="1"/>
  <c r="S1409" i="1"/>
  <c r="S1428" i="1"/>
  <c r="R1428" i="1"/>
  <c r="T1428" i="1"/>
  <c r="S1393" i="1"/>
  <c r="T1393" i="1"/>
  <c r="R1393" i="1"/>
  <c r="R1392" i="1"/>
  <c r="T1392" i="1"/>
  <c r="S1392" i="1"/>
  <c r="S1436" i="1"/>
  <c r="R1436" i="1"/>
  <c r="T1436" i="1"/>
  <c r="T1335" i="1"/>
  <c r="S1335" i="1"/>
  <c r="R1335" i="1"/>
  <c r="S1311" i="1"/>
  <c r="T1311" i="1"/>
  <c r="R1311" i="1"/>
  <c r="S1320" i="1"/>
  <c r="T1320" i="1"/>
  <c r="R1320" i="1"/>
  <c r="T1213" i="1"/>
  <c r="S1213" i="1"/>
  <c r="R1213" i="1"/>
  <c r="T1196" i="1"/>
  <c r="R1196" i="1"/>
  <c r="S1196" i="1"/>
  <c r="T1212" i="1"/>
  <c r="S1212" i="1"/>
  <c r="R1212" i="1"/>
  <c r="T1272" i="1"/>
  <c r="R1272" i="1"/>
  <c r="S1272" i="1"/>
  <c r="R1088" i="1"/>
  <c r="T1088" i="1"/>
  <c r="S1088" i="1"/>
  <c r="T1145" i="1"/>
  <c r="S1145" i="1"/>
  <c r="R1145" i="1"/>
  <c r="T1140" i="1"/>
  <c r="S1140" i="1"/>
  <c r="R1140" i="1"/>
  <c r="R1111" i="1"/>
  <c r="T1111" i="1"/>
  <c r="S1111" i="1"/>
  <c r="R1095" i="1"/>
  <c r="T1095" i="1"/>
  <c r="S1095" i="1"/>
  <c r="R1054" i="1"/>
  <c r="T1054" i="1"/>
  <c r="S1054" i="1"/>
  <c r="T1073" i="1"/>
  <c r="S1073" i="1"/>
  <c r="R1073" i="1"/>
  <c r="R1028" i="1"/>
  <c r="T1028" i="1"/>
  <c r="S1028" i="1"/>
  <c r="R1042" i="1"/>
  <c r="T1042" i="1"/>
  <c r="S1042" i="1"/>
  <c r="R1040" i="1"/>
  <c r="T1040" i="1"/>
  <c r="S1040" i="1"/>
  <c r="T931" i="1"/>
  <c r="S931" i="1"/>
  <c r="R931" i="1"/>
  <c r="R911" i="1"/>
  <c r="T911" i="1"/>
  <c r="S911" i="1"/>
  <c r="R903" i="1"/>
  <c r="T903" i="1"/>
  <c r="S903" i="1"/>
  <c r="T963" i="1"/>
  <c r="S963" i="1"/>
  <c r="R963" i="1"/>
  <c r="T956" i="1"/>
  <c r="S956" i="1"/>
  <c r="R956" i="1"/>
  <c r="R871" i="1"/>
  <c r="T871" i="1"/>
  <c r="S871" i="1"/>
  <c r="T949" i="1"/>
  <c r="S949" i="1"/>
  <c r="R949" i="1"/>
  <c r="S794" i="1"/>
  <c r="T794" i="1"/>
  <c r="R794" i="1"/>
  <c r="S758" i="1"/>
  <c r="T758" i="1"/>
  <c r="R758" i="1"/>
  <c r="R671" i="1"/>
  <c r="T671" i="1"/>
  <c r="S671" i="1"/>
  <c r="S735" i="1"/>
  <c r="R735" i="1"/>
  <c r="T735" i="1"/>
  <c r="S702" i="1"/>
  <c r="R702" i="1"/>
  <c r="T702" i="1"/>
  <c r="S716" i="1"/>
  <c r="R716" i="1"/>
  <c r="T716" i="1"/>
  <c r="R690" i="1"/>
  <c r="T690" i="1"/>
  <c r="S690" i="1"/>
  <c r="S784" i="1"/>
  <c r="T784" i="1"/>
  <c r="R784" i="1"/>
  <c r="T743" i="1"/>
  <c r="R743" i="1"/>
  <c r="S743" i="1"/>
  <c r="R675" i="1"/>
  <c r="T675" i="1"/>
  <c r="S675" i="1"/>
  <c r="S731" i="1"/>
  <c r="R731" i="1"/>
  <c r="T731" i="1"/>
  <c r="S706" i="1"/>
  <c r="R706" i="1"/>
  <c r="T706" i="1"/>
  <c r="R699" i="1"/>
  <c r="S699" i="1"/>
  <c r="T699" i="1"/>
  <c r="R556" i="1"/>
  <c r="T556" i="1"/>
  <c r="S556" i="1"/>
  <c r="R540" i="1"/>
  <c r="T540" i="1"/>
  <c r="S540" i="1"/>
  <c r="R524" i="1"/>
  <c r="T524" i="1"/>
  <c r="S524" i="1"/>
  <c r="R549" i="1"/>
  <c r="T549" i="1"/>
  <c r="S549" i="1"/>
  <c r="R533" i="1"/>
  <c r="T533" i="1"/>
  <c r="S533" i="1"/>
  <c r="R517" i="1"/>
  <c r="T517" i="1"/>
  <c r="S517" i="1"/>
  <c r="R670" i="1"/>
  <c r="T670" i="1"/>
  <c r="S670" i="1"/>
  <c r="S579" i="1"/>
  <c r="R579" i="1"/>
  <c r="T579" i="1"/>
  <c r="T388" i="1"/>
  <c r="S388" i="1"/>
  <c r="R388" i="1"/>
  <c r="T385" i="1"/>
  <c r="S385" i="1"/>
  <c r="R385" i="1"/>
  <c r="T371" i="1"/>
  <c r="S371" i="1"/>
  <c r="R371" i="1"/>
  <c r="T402" i="1"/>
  <c r="S402" i="1"/>
  <c r="R402" i="1"/>
  <c r="T403" i="1"/>
  <c r="S403" i="1"/>
  <c r="R403" i="1"/>
  <c r="T314" i="1"/>
  <c r="S314" i="1"/>
  <c r="R314" i="1"/>
  <c r="R87" i="1"/>
  <c r="T87" i="1"/>
  <c r="S87" i="1"/>
  <c r="T300" i="1"/>
  <c r="S300" i="1"/>
  <c r="R300" i="1"/>
  <c r="S172" i="1"/>
  <c r="R172" i="1"/>
  <c r="T172" i="1"/>
  <c r="R88" i="1"/>
  <c r="T88" i="1"/>
  <c r="S88" i="1"/>
  <c r="S193" i="1"/>
  <c r="R193" i="1"/>
  <c r="T193" i="1"/>
  <c r="S108" i="1"/>
  <c r="R108" i="1"/>
  <c r="T108" i="1"/>
  <c r="T248" i="1"/>
  <c r="R248" i="1"/>
  <c r="S248" i="1"/>
  <c r="T200" i="1"/>
  <c r="R200" i="1"/>
  <c r="S200" i="1"/>
  <c r="S150" i="1"/>
  <c r="R150" i="1"/>
  <c r="T150" i="1"/>
  <c r="R93" i="1"/>
  <c r="T93" i="1"/>
  <c r="S93" i="1"/>
  <c r="T238" i="1"/>
  <c r="R238" i="1"/>
  <c r="S238" i="1"/>
  <c r="S97" i="1"/>
  <c r="R97" i="1"/>
  <c r="T97" i="1"/>
  <c r="T83" i="1"/>
  <c r="S83" i="1"/>
  <c r="R83" i="1"/>
  <c r="T2113" i="1"/>
  <c r="R2113" i="1"/>
  <c r="S2113" i="1"/>
  <c r="T2104" i="1"/>
  <c r="R2104" i="1"/>
  <c r="S2104" i="1"/>
  <c r="T2095" i="1"/>
  <c r="R2095" i="1"/>
  <c r="S2095" i="1"/>
  <c r="T2052" i="1"/>
  <c r="S2052" i="1"/>
  <c r="R2052" i="1"/>
  <c r="R2079" i="1"/>
  <c r="S2079" i="1"/>
  <c r="T2079" i="1"/>
  <c r="T2070" i="1"/>
  <c r="S2070" i="1"/>
  <c r="R2070" i="1"/>
  <c r="R2018" i="1"/>
  <c r="T2018" i="1"/>
  <c r="S2018" i="1"/>
  <c r="S2040" i="1"/>
  <c r="T2040" i="1"/>
  <c r="R2040" i="1"/>
  <c r="T2019" i="1"/>
  <c r="S2019" i="1"/>
  <c r="R2019" i="1"/>
  <c r="S2001" i="1"/>
  <c r="T2001" i="1"/>
  <c r="R2001" i="1"/>
  <c r="R1952" i="1"/>
  <c r="T1952" i="1"/>
  <c r="S1952" i="1"/>
  <c r="T1974" i="1"/>
  <c r="S1974" i="1"/>
  <c r="R1974" i="1"/>
  <c r="R1947" i="1"/>
  <c r="T1947" i="1"/>
  <c r="S1947" i="1"/>
  <c r="R1943" i="1"/>
  <c r="T1943" i="1"/>
  <c r="S1943" i="1"/>
  <c r="T1963" i="1"/>
  <c r="S1963" i="1"/>
  <c r="R1963" i="1"/>
  <c r="S1922" i="1"/>
  <c r="R1922" i="1"/>
  <c r="T1922" i="1"/>
  <c r="R1830" i="1"/>
  <c r="T1830" i="1"/>
  <c r="S1830" i="1"/>
  <c r="R1814" i="1"/>
  <c r="T1814" i="1"/>
  <c r="S1814" i="1"/>
  <c r="R1831" i="1"/>
  <c r="T1831" i="1"/>
  <c r="S1831" i="1"/>
  <c r="R1870" i="1"/>
  <c r="T1870" i="1"/>
  <c r="S1870" i="1"/>
  <c r="R1803" i="1"/>
  <c r="T1803" i="1"/>
  <c r="S1803" i="1"/>
  <c r="R1811" i="1"/>
  <c r="T1811" i="1"/>
  <c r="S1811" i="1"/>
  <c r="T1788" i="1"/>
  <c r="S1788" i="1"/>
  <c r="R1788" i="1"/>
  <c r="T1780" i="1"/>
  <c r="S1780" i="1"/>
  <c r="R1780" i="1"/>
  <c r="T1711" i="1"/>
  <c r="S1711" i="1"/>
  <c r="R1711" i="1"/>
  <c r="S1621" i="1"/>
  <c r="T1621" i="1"/>
  <c r="R1621" i="1"/>
  <c r="R1604" i="1"/>
  <c r="T1604" i="1"/>
  <c r="S1604" i="1"/>
  <c r="R1607" i="1"/>
  <c r="T1607" i="1"/>
  <c r="S1607" i="1"/>
  <c r="R1596" i="1"/>
  <c r="T1596" i="1"/>
  <c r="S1596" i="1"/>
  <c r="R1580" i="1"/>
  <c r="T1580" i="1"/>
  <c r="S1580" i="1"/>
  <c r="R1582" i="1"/>
  <c r="T1582" i="1"/>
  <c r="S1582" i="1"/>
  <c r="R1593" i="1"/>
  <c r="T1593" i="1"/>
  <c r="S1593" i="1"/>
  <c r="R1577" i="1"/>
  <c r="T1577" i="1"/>
  <c r="S1577" i="1"/>
  <c r="T1423" i="1"/>
  <c r="S1423" i="1"/>
  <c r="R1423" i="1"/>
  <c r="S1493" i="1"/>
  <c r="R1493" i="1"/>
  <c r="T1493" i="1"/>
  <c r="T1435" i="1"/>
  <c r="S1435" i="1"/>
  <c r="R1435" i="1"/>
  <c r="R1408" i="1"/>
  <c r="T1408" i="1"/>
  <c r="S1408" i="1"/>
  <c r="R1399" i="1"/>
  <c r="T1399" i="1"/>
  <c r="S1399" i="1"/>
  <c r="R1416" i="1"/>
  <c r="T1416" i="1"/>
  <c r="S1416" i="1"/>
  <c r="R1413" i="1"/>
  <c r="T1413" i="1"/>
  <c r="S1413" i="1"/>
  <c r="R1381" i="1"/>
  <c r="T1381" i="1"/>
  <c r="S1381" i="1"/>
  <c r="R1394" i="1"/>
  <c r="S1394" i="1"/>
  <c r="T1394" i="1"/>
  <c r="S1319" i="1"/>
  <c r="T1319" i="1"/>
  <c r="R1319" i="1"/>
  <c r="S1310" i="1"/>
  <c r="T1310" i="1"/>
  <c r="R1310" i="1"/>
  <c r="T1331" i="1"/>
  <c r="S1331" i="1"/>
  <c r="R1331" i="1"/>
  <c r="R1164" i="1"/>
  <c r="T1164" i="1"/>
  <c r="S1164" i="1"/>
  <c r="R1237" i="1"/>
  <c r="T1237" i="1"/>
  <c r="S1237" i="1"/>
  <c r="R1168" i="1"/>
  <c r="T1168" i="1"/>
  <c r="S1168" i="1"/>
  <c r="S1249" i="1"/>
  <c r="T1249" i="1"/>
  <c r="R1249" i="1"/>
  <c r="T1198" i="1"/>
  <c r="R1198" i="1"/>
  <c r="S1198" i="1"/>
  <c r="R1171" i="1"/>
  <c r="S1171" i="1"/>
  <c r="T1171" i="1"/>
  <c r="R1086" i="1"/>
  <c r="T1086" i="1"/>
  <c r="S1086" i="1"/>
  <c r="R1175" i="1"/>
  <c r="T1175" i="1"/>
  <c r="S1175" i="1"/>
  <c r="T1137" i="1"/>
  <c r="S1137" i="1"/>
  <c r="R1137" i="1"/>
  <c r="T1129" i="1"/>
  <c r="S1129" i="1"/>
  <c r="R1129" i="1"/>
  <c r="R1109" i="1"/>
  <c r="T1109" i="1"/>
  <c r="S1109" i="1"/>
  <c r="R1093" i="1"/>
  <c r="T1093" i="1"/>
  <c r="S1093" i="1"/>
  <c r="R1166" i="1"/>
  <c r="T1166" i="1"/>
  <c r="S1166" i="1"/>
  <c r="R1039" i="1"/>
  <c r="T1039" i="1"/>
  <c r="S1039" i="1"/>
  <c r="R1037" i="1"/>
  <c r="T1037" i="1"/>
  <c r="S1037" i="1"/>
  <c r="T860" i="1"/>
  <c r="S860" i="1"/>
  <c r="R860" i="1"/>
  <c r="R910" i="1"/>
  <c r="T910" i="1"/>
  <c r="S910" i="1"/>
  <c r="R902" i="1"/>
  <c r="T902" i="1"/>
  <c r="S902" i="1"/>
  <c r="T959" i="1"/>
  <c r="S959" i="1"/>
  <c r="R959" i="1"/>
  <c r="T928" i="1"/>
  <c r="S928" i="1"/>
  <c r="R928" i="1"/>
  <c r="T935" i="1"/>
  <c r="S935" i="1"/>
  <c r="R935" i="1"/>
  <c r="T856" i="1"/>
  <c r="S856" i="1"/>
  <c r="R856" i="1"/>
  <c r="T952" i="1"/>
  <c r="S952" i="1"/>
  <c r="R952" i="1"/>
  <c r="R895" i="1"/>
  <c r="T895" i="1"/>
  <c r="S895" i="1"/>
  <c r="T870" i="1"/>
  <c r="S870" i="1"/>
  <c r="R870" i="1"/>
  <c r="T977" i="1"/>
  <c r="S977" i="1"/>
  <c r="R977" i="1"/>
  <c r="T945" i="1"/>
  <c r="S945" i="1"/>
  <c r="R945" i="1"/>
  <c r="S790" i="1"/>
  <c r="T790" i="1"/>
  <c r="R790" i="1"/>
  <c r="S750" i="1"/>
  <c r="T750" i="1"/>
  <c r="R750" i="1"/>
  <c r="S719" i="1"/>
  <c r="R719" i="1"/>
  <c r="T719" i="1"/>
  <c r="S717" i="1"/>
  <c r="R717" i="1"/>
  <c r="T717" i="1"/>
  <c r="R688" i="1"/>
  <c r="T688" i="1"/>
  <c r="S688" i="1"/>
  <c r="S780" i="1"/>
  <c r="T780" i="1"/>
  <c r="R780" i="1"/>
  <c r="S713" i="1"/>
  <c r="R713" i="1"/>
  <c r="T713" i="1"/>
  <c r="S725" i="1"/>
  <c r="R725" i="1"/>
  <c r="T725" i="1"/>
  <c r="R697" i="1"/>
  <c r="S697" i="1"/>
  <c r="T697" i="1"/>
  <c r="R676" i="1"/>
  <c r="S676" i="1"/>
  <c r="T676" i="1"/>
  <c r="R554" i="1"/>
  <c r="T554" i="1"/>
  <c r="S554" i="1"/>
  <c r="R538" i="1"/>
  <c r="T538" i="1"/>
  <c r="S538" i="1"/>
  <c r="R522" i="1"/>
  <c r="T522" i="1"/>
  <c r="S522" i="1"/>
  <c r="S578" i="1"/>
  <c r="R578" i="1"/>
  <c r="T578" i="1"/>
  <c r="R572" i="1"/>
  <c r="T572" i="1"/>
  <c r="S572" i="1"/>
  <c r="R547" i="1"/>
  <c r="T547" i="1"/>
  <c r="S547" i="1"/>
  <c r="R531" i="1"/>
  <c r="T531" i="1"/>
  <c r="S531" i="1"/>
  <c r="R515" i="1"/>
  <c r="T515" i="1"/>
  <c r="S515" i="1"/>
  <c r="R678" i="1"/>
  <c r="T678" i="1"/>
  <c r="S678" i="1"/>
  <c r="T384" i="1"/>
  <c r="S384" i="1"/>
  <c r="R384" i="1"/>
  <c r="T381" i="1"/>
  <c r="S381" i="1"/>
  <c r="R381" i="1"/>
  <c r="T398" i="1"/>
  <c r="S398" i="1"/>
  <c r="R398" i="1"/>
  <c r="T399" i="1"/>
  <c r="S399" i="1"/>
  <c r="R399" i="1"/>
  <c r="T308" i="1"/>
  <c r="S308" i="1"/>
  <c r="R308" i="1"/>
  <c r="T268" i="1"/>
  <c r="R268" i="1"/>
  <c r="S268" i="1"/>
  <c r="T236" i="1"/>
  <c r="R236" i="1"/>
  <c r="S236" i="1"/>
  <c r="T204" i="1"/>
  <c r="R204" i="1"/>
  <c r="S204" i="1"/>
  <c r="T250" i="1"/>
  <c r="R250" i="1"/>
  <c r="S250" i="1"/>
  <c r="T218" i="1"/>
  <c r="R218" i="1"/>
  <c r="S218" i="1"/>
  <c r="T240" i="1"/>
  <c r="R240" i="1"/>
  <c r="S240" i="1"/>
  <c r="R91" i="1"/>
  <c r="T91" i="1"/>
  <c r="S91" i="1"/>
  <c r="T230" i="1"/>
  <c r="R230" i="1"/>
  <c r="S230" i="1"/>
  <c r="S160" i="1"/>
  <c r="R160" i="1"/>
  <c r="T160" i="1"/>
  <c r="T2118" i="1"/>
  <c r="S2118" i="1"/>
  <c r="R2118" i="1"/>
  <c r="T2111" i="1"/>
  <c r="R2111" i="1"/>
  <c r="S2111" i="1"/>
  <c r="R2051" i="1"/>
  <c r="T2051" i="1"/>
  <c r="S2051" i="1"/>
  <c r="T2074" i="1"/>
  <c r="S2074" i="1"/>
  <c r="R2074" i="1"/>
  <c r="T2041" i="1"/>
  <c r="S2041" i="1"/>
  <c r="R2041" i="1"/>
  <c r="S1999" i="1"/>
  <c r="T1999" i="1"/>
  <c r="R1999" i="1"/>
  <c r="S2009" i="1"/>
  <c r="T2009" i="1"/>
  <c r="R2009" i="1"/>
  <c r="R1935" i="1"/>
  <c r="T1935" i="1"/>
  <c r="S1935" i="1"/>
  <c r="R1939" i="1"/>
  <c r="T1939" i="1"/>
  <c r="S1939" i="1"/>
  <c r="R1933" i="1"/>
  <c r="T1933" i="1"/>
  <c r="S1933" i="1"/>
  <c r="S1916" i="1"/>
  <c r="R1916" i="1"/>
  <c r="T1916" i="1"/>
  <c r="R1828" i="1"/>
  <c r="T1828" i="1"/>
  <c r="S1828" i="1"/>
  <c r="R1812" i="1"/>
  <c r="T1812" i="1"/>
  <c r="S1812" i="1"/>
  <c r="R1829" i="1"/>
  <c r="T1829" i="1"/>
  <c r="S1829" i="1"/>
  <c r="R1864" i="1"/>
  <c r="T1864" i="1"/>
  <c r="S1864" i="1"/>
  <c r="R1862" i="1"/>
  <c r="T1862" i="1"/>
  <c r="S1862" i="1"/>
  <c r="R1809" i="1"/>
  <c r="T1809" i="1"/>
  <c r="S1809" i="1"/>
  <c r="R1804" i="1"/>
  <c r="T1804" i="1"/>
  <c r="S1804" i="1"/>
  <c r="T1789" i="1"/>
  <c r="S1789" i="1"/>
  <c r="R1789" i="1"/>
  <c r="T1781" i="1"/>
  <c r="S1781" i="1"/>
  <c r="R1781" i="1"/>
  <c r="T1712" i="1"/>
  <c r="S1712" i="1"/>
  <c r="R1712" i="1"/>
  <c r="R1602" i="1"/>
  <c r="T1602" i="1"/>
  <c r="S1602" i="1"/>
  <c r="R1605" i="1"/>
  <c r="T1605" i="1"/>
  <c r="S1605" i="1"/>
  <c r="R1591" i="1"/>
  <c r="T1591" i="1"/>
  <c r="S1591" i="1"/>
  <c r="R1575" i="1"/>
  <c r="T1575" i="1"/>
  <c r="S1575" i="1"/>
  <c r="T1560" i="1"/>
  <c r="S1560" i="1"/>
  <c r="R1560" i="1"/>
  <c r="R1570" i="1"/>
  <c r="T1570" i="1"/>
  <c r="S1570" i="1"/>
  <c r="S1486" i="1"/>
  <c r="R1486" i="1"/>
  <c r="T1486" i="1"/>
  <c r="S1480" i="1"/>
  <c r="R1480" i="1"/>
  <c r="T1480" i="1"/>
  <c r="S1487" i="1"/>
  <c r="R1487" i="1"/>
  <c r="T1487" i="1"/>
  <c r="R1407" i="1"/>
  <c r="T1407" i="1"/>
  <c r="S1407" i="1"/>
  <c r="R1402" i="1"/>
  <c r="T1402" i="1"/>
  <c r="S1402" i="1"/>
  <c r="T1334" i="1"/>
  <c r="S1334" i="1"/>
  <c r="R1334" i="1"/>
  <c r="S1322" i="1"/>
  <c r="T1322" i="1"/>
  <c r="R1322" i="1"/>
  <c r="S1309" i="1"/>
  <c r="T1309" i="1"/>
  <c r="R1309" i="1"/>
  <c r="T1211" i="1"/>
  <c r="S1211" i="1"/>
  <c r="R1211" i="1"/>
  <c r="T1192" i="1"/>
  <c r="R1192" i="1"/>
  <c r="S1192" i="1"/>
  <c r="T1210" i="1"/>
  <c r="S1210" i="1"/>
  <c r="R1210" i="1"/>
  <c r="T1142" i="1"/>
  <c r="S1142" i="1"/>
  <c r="R1142" i="1"/>
  <c r="R1084" i="1"/>
  <c r="T1084" i="1"/>
  <c r="S1084" i="1"/>
  <c r="R1123" i="1"/>
  <c r="T1123" i="1"/>
  <c r="S1123" i="1"/>
  <c r="R1107" i="1"/>
  <c r="T1107" i="1"/>
  <c r="S1107" i="1"/>
  <c r="R1091" i="1"/>
  <c r="T1091" i="1"/>
  <c r="S1091" i="1"/>
  <c r="S1156" i="1"/>
  <c r="T1156" i="1"/>
  <c r="R1156" i="1"/>
  <c r="T1128" i="1"/>
  <c r="S1128" i="1"/>
  <c r="R1128" i="1"/>
  <c r="R1033" i="1"/>
  <c r="T1033" i="1"/>
  <c r="S1033" i="1"/>
  <c r="T852" i="1"/>
  <c r="S852" i="1"/>
  <c r="R852" i="1"/>
  <c r="T937" i="1"/>
  <c r="S937" i="1"/>
  <c r="R937" i="1"/>
  <c r="R909" i="1"/>
  <c r="T909" i="1"/>
  <c r="S909" i="1"/>
  <c r="R901" i="1"/>
  <c r="T901" i="1"/>
  <c r="S901" i="1"/>
  <c r="T955" i="1"/>
  <c r="S955" i="1"/>
  <c r="R955" i="1"/>
  <c r="R914" i="1"/>
  <c r="T914" i="1"/>
  <c r="S914" i="1"/>
  <c r="T848" i="1"/>
  <c r="S848" i="1"/>
  <c r="R848" i="1"/>
  <c r="T948" i="1"/>
  <c r="S948" i="1"/>
  <c r="R948" i="1"/>
  <c r="T973" i="1"/>
  <c r="S973" i="1"/>
  <c r="R973" i="1"/>
  <c r="T889" i="1"/>
  <c r="S889" i="1"/>
  <c r="R889" i="1"/>
  <c r="S786" i="1"/>
  <c r="T786" i="1"/>
  <c r="R786" i="1"/>
  <c r="T747" i="1"/>
  <c r="S747" i="1"/>
  <c r="R747" i="1"/>
  <c r="S727" i="1"/>
  <c r="R727" i="1"/>
  <c r="T727" i="1"/>
  <c r="S759" i="1"/>
  <c r="T759" i="1"/>
  <c r="R759" i="1"/>
  <c r="S708" i="1"/>
  <c r="R708" i="1"/>
  <c r="T708" i="1"/>
  <c r="S776" i="1"/>
  <c r="T776" i="1"/>
  <c r="R776" i="1"/>
  <c r="S730" i="1"/>
  <c r="R730" i="1"/>
  <c r="T730" i="1"/>
  <c r="S723" i="1"/>
  <c r="R723" i="1"/>
  <c r="T723" i="1"/>
  <c r="S763" i="1"/>
  <c r="T763" i="1"/>
  <c r="R763" i="1"/>
  <c r="R695" i="1"/>
  <c r="S695" i="1"/>
  <c r="T695" i="1"/>
  <c r="R552" i="1"/>
  <c r="T552" i="1"/>
  <c r="S552" i="1"/>
  <c r="R536" i="1"/>
  <c r="T536" i="1"/>
  <c r="S536" i="1"/>
  <c r="R520" i="1"/>
  <c r="T520" i="1"/>
  <c r="S520" i="1"/>
  <c r="R561" i="1"/>
  <c r="T561" i="1"/>
  <c r="S561" i="1"/>
  <c r="R545" i="1"/>
  <c r="T545" i="1"/>
  <c r="S545" i="1"/>
  <c r="R529" i="1"/>
  <c r="T529" i="1"/>
  <c r="S529" i="1"/>
  <c r="R513" i="1"/>
  <c r="T513" i="1"/>
  <c r="S513" i="1"/>
  <c r="R686" i="1"/>
  <c r="T686" i="1"/>
  <c r="S686" i="1"/>
  <c r="S577" i="1"/>
  <c r="R577" i="1"/>
  <c r="T577" i="1"/>
  <c r="T380" i="1"/>
  <c r="S380" i="1"/>
  <c r="R380" i="1"/>
  <c r="T409" i="1"/>
  <c r="S409" i="1"/>
  <c r="R409" i="1"/>
  <c r="T394" i="1"/>
  <c r="S394" i="1"/>
  <c r="R394" i="1"/>
  <c r="T395" i="1"/>
  <c r="S395" i="1"/>
  <c r="R395" i="1"/>
  <c r="S178" i="1"/>
  <c r="R178" i="1"/>
  <c r="T178" i="1"/>
  <c r="S103" i="1"/>
  <c r="R103" i="1"/>
  <c r="T103" i="1"/>
  <c r="T214" i="1"/>
  <c r="R214" i="1"/>
  <c r="S214" i="1"/>
  <c r="S188" i="1"/>
  <c r="R188" i="1"/>
  <c r="T188" i="1"/>
  <c r="S164" i="1"/>
  <c r="R164" i="1"/>
  <c r="T164" i="1"/>
  <c r="S100" i="1"/>
  <c r="R100" i="1"/>
  <c r="T100" i="1"/>
  <c r="T232" i="1"/>
  <c r="R232" i="1"/>
  <c r="S232" i="1"/>
  <c r="S174" i="1"/>
  <c r="R174" i="1"/>
  <c r="T174" i="1"/>
  <c r="S107" i="1"/>
  <c r="R107" i="1"/>
  <c r="T107" i="1"/>
  <c r="R89" i="1"/>
  <c r="T89" i="1"/>
  <c r="S89" i="1"/>
  <c r="T222" i="1"/>
  <c r="R222" i="1"/>
  <c r="S222" i="1"/>
  <c r="T2116" i="1"/>
  <c r="R2116" i="1"/>
  <c r="S2116" i="1"/>
  <c r="T2109" i="1"/>
  <c r="R2109" i="1"/>
  <c r="S2109" i="1"/>
  <c r="T2097" i="1"/>
  <c r="R2097" i="1"/>
  <c r="S2097" i="1"/>
  <c r="T2036" i="1"/>
  <c r="S2036" i="1"/>
  <c r="R2036" i="1"/>
  <c r="S1998" i="1"/>
  <c r="R1998" i="1"/>
  <c r="T1998" i="1"/>
  <c r="R1924" i="1"/>
  <c r="T1924" i="1"/>
  <c r="S1924" i="1"/>
  <c r="R1950" i="1"/>
  <c r="T1950" i="1"/>
  <c r="S1950" i="1"/>
  <c r="R1946" i="1"/>
  <c r="T1946" i="1"/>
  <c r="S1946" i="1"/>
  <c r="R1942" i="1"/>
  <c r="T1942" i="1"/>
  <c r="S1942" i="1"/>
  <c r="T1968" i="1"/>
  <c r="S1968" i="1"/>
  <c r="R1968" i="1"/>
  <c r="T1962" i="1"/>
  <c r="S1962" i="1"/>
  <c r="R1962" i="1"/>
  <c r="S1911" i="1"/>
  <c r="R1911" i="1"/>
  <c r="T1911" i="1"/>
  <c r="T1921" i="1"/>
  <c r="S1921" i="1"/>
  <c r="R1921" i="1"/>
  <c r="R1843" i="1"/>
  <c r="S1843" i="1"/>
  <c r="T1843" i="1"/>
  <c r="R1826" i="1"/>
  <c r="T1826" i="1"/>
  <c r="S1826" i="1"/>
  <c r="R1810" i="1"/>
  <c r="T1810" i="1"/>
  <c r="S1810" i="1"/>
  <c r="R1868" i="1"/>
  <c r="T1868" i="1"/>
  <c r="S1868" i="1"/>
  <c r="R1827" i="1"/>
  <c r="T1827" i="1"/>
  <c r="S1827" i="1"/>
  <c r="R1806" i="1"/>
  <c r="T1806" i="1"/>
  <c r="S1806" i="1"/>
  <c r="T1786" i="1"/>
  <c r="S1786" i="1"/>
  <c r="R1786" i="1"/>
  <c r="T1726" i="1"/>
  <c r="S1726" i="1"/>
  <c r="R1726" i="1"/>
  <c r="T1709" i="1"/>
  <c r="S1709" i="1"/>
  <c r="R1709" i="1"/>
  <c r="S1738" i="1"/>
  <c r="T1738" i="1"/>
  <c r="R1738" i="1"/>
  <c r="R1616" i="1"/>
  <c r="T1616" i="1"/>
  <c r="S1616" i="1"/>
  <c r="R1600" i="1"/>
  <c r="T1600" i="1"/>
  <c r="S1600" i="1"/>
  <c r="R1603" i="1"/>
  <c r="T1603" i="1"/>
  <c r="S1603" i="1"/>
  <c r="R1592" i="1"/>
  <c r="T1592" i="1"/>
  <c r="S1592" i="1"/>
  <c r="R1576" i="1"/>
  <c r="T1576" i="1"/>
  <c r="S1576" i="1"/>
  <c r="R1618" i="1"/>
  <c r="T1618" i="1"/>
  <c r="S1618" i="1"/>
  <c r="T1556" i="1"/>
  <c r="R1556" i="1"/>
  <c r="S1556" i="1"/>
  <c r="R1594" i="1"/>
  <c r="T1594" i="1"/>
  <c r="S1594" i="1"/>
  <c r="R1578" i="1"/>
  <c r="T1578" i="1"/>
  <c r="S1578" i="1"/>
  <c r="R1589" i="1"/>
  <c r="T1589" i="1"/>
  <c r="S1589" i="1"/>
  <c r="R1573" i="1"/>
  <c r="T1573" i="1"/>
  <c r="S1573" i="1"/>
  <c r="S1489" i="1"/>
  <c r="R1489" i="1"/>
  <c r="T1489" i="1"/>
  <c r="T1427" i="1"/>
  <c r="S1427" i="1"/>
  <c r="R1427" i="1"/>
  <c r="R1406" i="1"/>
  <c r="T1406" i="1"/>
  <c r="S1406" i="1"/>
  <c r="R1396" i="1"/>
  <c r="S1396" i="1"/>
  <c r="T1396" i="1"/>
  <c r="T1432" i="1"/>
  <c r="S1432" i="1"/>
  <c r="R1432" i="1"/>
  <c r="R1391" i="1"/>
  <c r="S1391" i="1"/>
  <c r="T1391" i="1"/>
  <c r="R1412" i="1"/>
  <c r="T1412" i="1"/>
  <c r="S1412" i="1"/>
  <c r="S1317" i="1"/>
  <c r="T1317" i="1"/>
  <c r="R1317" i="1"/>
  <c r="T1327" i="1"/>
  <c r="S1327" i="1"/>
  <c r="R1327" i="1"/>
  <c r="T1205" i="1"/>
  <c r="R1205" i="1"/>
  <c r="S1205" i="1"/>
  <c r="R1241" i="1"/>
  <c r="T1241" i="1"/>
  <c r="S1241" i="1"/>
  <c r="T1194" i="1"/>
  <c r="R1194" i="1"/>
  <c r="S1194" i="1"/>
  <c r="R1163" i="1"/>
  <c r="S1163" i="1"/>
  <c r="T1163" i="1"/>
  <c r="R1082" i="1"/>
  <c r="T1082" i="1"/>
  <c r="S1082" i="1"/>
  <c r="T1132" i="1"/>
  <c r="S1132" i="1"/>
  <c r="R1132" i="1"/>
  <c r="R1121" i="1"/>
  <c r="T1121" i="1"/>
  <c r="S1121" i="1"/>
  <c r="R1105" i="1"/>
  <c r="T1105" i="1"/>
  <c r="S1105" i="1"/>
  <c r="R1089" i="1"/>
  <c r="T1089" i="1"/>
  <c r="S1089" i="1"/>
  <c r="R1038" i="1"/>
  <c r="T1038" i="1"/>
  <c r="S1038" i="1"/>
  <c r="S1067" i="1"/>
  <c r="R1067" i="1"/>
  <c r="T1067" i="1"/>
  <c r="R1034" i="1"/>
  <c r="T1034" i="1"/>
  <c r="S1034" i="1"/>
  <c r="R1032" i="1"/>
  <c r="T1032" i="1"/>
  <c r="S1032" i="1"/>
  <c r="T844" i="1"/>
  <c r="S844" i="1"/>
  <c r="R844" i="1"/>
  <c r="R908" i="1"/>
  <c r="T908" i="1"/>
  <c r="S908" i="1"/>
  <c r="R900" i="1"/>
  <c r="T900" i="1"/>
  <c r="S900" i="1"/>
  <c r="T951" i="1"/>
  <c r="S951" i="1"/>
  <c r="R951" i="1"/>
  <c r="T927" i="1"/>
  <c r="S927" i="1"/>
  <c r="R927" i="1"/>
  <c r="T976" i="1"/>
  <c r="S976" i="1"/>
  <c r="R976" i="1"/>
  <c r="T944" i="1"/>
  <c r="S944" i="1"/>
  <c r="R944" i="1"/>
  <c r="R887" i="1"/>
  <c r="T887" i="1"/>
  <c r="S887" i="1"/>
  <c r="R863" i="1"/>
  <c r="T863" i="1"/>
  <c r="S863" i="1"/>
  <c r="T969" i="1"/>
  <c r="S969" i="1"/>
  <c r="R969" i="1"/>
  <c r="T940" i="1"/>
  <c r="S940" i="1"/>
  <c r="R940" i="1"/>
  <c r="S782" i="1"/>
  <c r="T782" i="1"/>
  <c r="R782" i="1"/>
  <c r="T739" i="1"/>
  <c r="S739" i="1"/>
  <c r="R739" i="1"/>
  <c r="S711" i="1"/>
  <c r="R711" i="1"/>
  <c r="T711" i="1"/>
  <c r="S709" i="1"/>
  <c r="R709" i="1"/>
  <c r="T709" i="1"/>
  <c r="S751" i="1"/>
  <c r="T751" i="1"/>
  <c r="R751" i="1"/>
  <c r="R700" i="1"/>
  <c r="T700" i="1"/>
  <c r="S700" i="1"/>
  <c r="R680" i="1"/>
  <c r="T680" i="1"/>
  <c r="S680" i="1"/>
  <c r="S772" i="1"/>
  <c r="T772" i="1"/>
  <c r="R772" i="1"/>
  <c r="S732" i="1"/>
  <c r="R732" i="1"/>
  <c r="T732" i="1"/>
  <c r="S705" i="1"/>
  <c r="R705" i="1"/>
  <c r="T705" i="1"/>
  <c r="S755" i="1"/>
  <c r="T755" i="1"/>
  <c r="R755" i="1"/>
  <c r="S720" i="1"/>
  <c r="R720" i="1"/>
  <c r="T720" i="1"/>
  <c r="R693" i="1"/>
  <c r="S693" i="1"/>
  <c r="T693" i="1"/>
  <c r="T664" i="1"/>
  <c r="S664" i="1"/>
  <c r="R664" i="1"/>
  <c r="T583" i="1"/>
  <c r="S583" i="1"/>
  <c r="R583" i="1"/>
  <c r="R550" i="1"/>
  <c r="T550" i="1"/>
  <c r="S550" i="1"/>
  <c r="R534" i="1"/>
  <c r="T534" i="1"/>
  <c r="S534" i="1"/>
  <c r="R518" i="1"/>
  <c r="T518" i="1"/>
  <c r="S518" i="1"/>
  <c r="R559" i="1"/>
  <c r="T559" i="1"/>
  <c r="S559" i="1"/>
  <c r="R543" i="1"/>
  <c r="T543" i="1"/>
  <c r="S543" i="1"/>
  <c r="R527" i="1"/>
  <c r="T527" i="1"/>
  <c r="S527" i="1"/>
  <c r="R573" i="1"/>
  <c r="T573" i="1"/>
  <c r="S573" i="1"/>
  <c r="T408" i="1"/>
  <c r="S408" i="1"/>
  <c r="R408" i="1"/>
  <c r="T405" i="1"/>
  <c r="S405" i="1"/>
  <c r="R405" i="1"/>
  <c r="T370" i="1"/>
  <c r="S370" i="1"/>
  <c r="R370" i="1"/>
  <c r="T390" i="1"/>
  <c r="S390" i="1"/>
  <c r="R390" i="1"/>
  <c r="T368" i="1"/>
  <c r="S368" i="1"/>
  <c r="R368" i="1"/>
  <c r="T391" i="1"/>
  <c r="S391" i="1"/>
  <c r="R391" i="1"/>
  <c r="T260" i="1"/>
  <c r="R260" i="1"/>
  <c r="S260" i="1"/>
  <c r="T228" i="1"/>
  <c r="R228" i="1"/>
  <c r="S228" i="1"/>
  <c r="T196" i="1"/>
  <c r="R196" i="1"/>
  <c r="S196" i="1"/>
  <c r="S170" i="1"/>
  <c r="R170" i="1"/>
  <c r="T170" i="1"/>
  <c r="T274" i="1"/>
  <c r="R274" i="1"/>
  <c r="S274" i="1"/>
  <c r="T242" i="1"/>
  <c r="R242" i="1"/>
  <c r="S242" i="1"/>
  <c r="S185" i="1"/>
  <c r="R185" i="1"/>
  <c r="T185" i="1"/>
  <c r="T224" i="1"/>
  <c r="R224" i="1"/>
  <c r="S224" i="1"/>
  <c r="T301" i="1"/>
  <c r="S301" i="1"/>
  <c r="R301" i="1"/>
  <c r="T210" i="1"/>
  <c r="R210" i="1"/>
  <c r="S210" i="1"/>
  <c r="S184" i="1"/>
  <c r="R184" i="1"/>
  <c r="T184" i="1"/>
  <c r="S152" i="1"/>
  <c r="R152" i="1"/>
  <c r="T152" i="1"/>
  <c r="T2114" i="1"/>
  <c r="R2114" i="1"/>
  <c r="S2114" i="1"/>
  <c r="T2106" i="1"/>
  <c r="R2106" i="1"/>
  <c r="S2106" i="1"/>
  <c r="T2100" i="1"/>
  <c r="R2100" i="1"/>
  <c r="S2100" i="1"/>
  <c r="T2078" i="1"/>
  <c r="S2078" i="1"/>
  <c r="R2078" i="1"/>
  <c r="R2064" i="1"/>
  <c r="T2064" i="1"/>
  <c r="S2064" i="1"/>
  <c r="T2053" i="1"/>
  <c r="S2053" i="1"/>
  <c r="R2053" i="1"/>
  <c r="T2029" i="1"/>
  <c r="S2029" i="1"/>
  <c r="R2029" i="1"/>
  <c r="T2033" i="1"/>
  <c r="S2033" i="1"/>
  <c r="R2033" i="1"/>
  <c r="S1995" i="1"/>
  <c r="T1995" i="1"/>
  <c r="R1995" i="1"/>
  <c r="R1957" i="1"/>
  <c r="T1957" i="1"/>
  <c r="S1957" i="1"/>
  <c r="S1997" i="1"/>
  <c r="T1997" i="1"/>
  <c r="R1997" i="1"/>
  <c r="T1964" i="1"/>
  <c r="S1964" i="1"/>
  <c r="R1964" i="1"/>
  <c r="R1932" i="1"/>
  <c r="T1932" i="1"/>
  <c r="S1932" i="1"/>
  <c r="R1937" i="1"/>
  <c r="T1937" i="1"/>
  <c r="S1937" i="1"/>
  <c r="T1920" i="1"/>
  <c r="S1920" i="1"/>
  <c r="R1920" i="1"/>
  <c r="S1912" i="1"/>
  <c r="R1912" i="1"/>
  <c r="T1912" i="1"/>
  <c r="R1840" i="1"/>
  <c r="T1840" i="1"/>
  <c r="S1840" i="1"/>
  <c r="R1824" i="1"/>
  <c r="T1824" i="1"/>
  <c r="S1824" i="1"/>
  <c r="S1883" i="1"/>
  <c r="T1883" i="1"/>
  <c r="R1883" i="1"/>
  <c r="R1841" i="1"/>
  <c r="T1841" i="1"/>
  <c r="S1841" i="1"/>
  <c r="R1825" i="1"/>
  <c r="T1825" i="1"/>
  <c r="S1825" i="1"/>
  <c r="R1805" i="1"/>
  <c r="T1805" i="1"/>
  <c r="S1805" i="1"/>
  <c r="R1800" i="1"/>
  <c r="T1800" i="1"/>
  <c r="S1800" i="1"/>
  <c r="T1787" i="1"/>
  <c r="S1787" i="1"/>
  <c r="R1787" i="1"/>
  <c r="T1724" i="1"/>
  <c r="S1724" i="1"/>
  <c r="R1724" i="1"/>
  <c r="T1710" i="1"/>
  <c r="S1710" i="1"/>
  <c r="R1710" i="1"/>
  <c r="T1626" i="1"/>
  <c r="R1626" i="1"/>
  <c r="S1626" i="1"/>
  <c r="R1614" i="1"/>
  <c r="T1614" i="1"/>
  <c r="S1614" i="1"/>
  <c r="R1598" i="1"/>
  <c r="T1598" i="1"/>
  <c r="S1598" i="1"/>
  <c r="R1617" i="1"/>
  <c r="T1617" i="1"/>
  <c r="S1617" i="1"/>
  <c r="R1601" i="1"/>
  <c r="T1601" i="1"/>
  <c r="S1601" i="1"/>
  <c r="R1567" i="1"/>
  <c r="T1567" i="1"/>
  <c r="S1567" i="1"/>
  <c r="R1587" i="1"/>
  <c r="T1587" i="1"/>
  <c r="S1587" i="1"/>
  <c r="R1569" i="1"/>
  <c r="T1569" i="1"/>
  <c r="S1569" i="1"/>
  <c r="T1562" i="1"/>
  <c r="S1562" i="1"/>
  <c r="R1562" i="1"/>
  <c r="S1482" i="1"/>
  <c r="R1482" i="1"/>
  <c r="T1482" i="1"/>
  <c r="S1492" i="1"/>
  <c r="R1492" i="1"/>
  <c r="T1492" i="1"/>
  <c r="S1483" i="1"/>
  <c r="R1483" i="1"/>
  <c r="T1483" i="1"/>
  <c r="R1405" i="1"/>
  <c r="T1405" i="1"/>
  <c r="S1405" i="1"/>
  <c r="R1397" i="1"/>
  <c r="T1397" i="1"/>
  <c r="S1397" i="1"/>
  <c r="R1389" i="1"/>
  <c r="T1389" i="1"/>
  <c r="S1389" i="1"/>
  <c r="R1400" i="1"/>
  <c r="T1400" i="1"/>
  <c r="S1400" i="1"/>
  <c r="R1388" i="1"/>
  <c r="T1388" i="1"/>
  <c r="S1388" i="1"/>
  <c r="T1303" i="1"/>
  <c r="S1303" i="1"/>
  <c r="R1303" i="1"/>
  <c r="S1324" i="1"/>
  <c r="R1324" i="1"/>
  <c r="T1324" i="1"/>
  <c r="R1246" i="1"/>
  <c r="T1246" i="1"/>
  <c r="S1246" i="1"/>
  <c r="T1209" i="1"/>
  <c r="S1209" i="1"/>
  <c r="R1209" i="1"/>
  <c r="T1204" i="1"/>
  <c r="R1204" i="1"/>
  <c r="S1204" i="1"/>
  <c r="T1234" i="1"/>
  <c r="S1234" i="1"/>
  <c r="R1234" i="1"/>
  <c r="T1208" i="1"/>
  <c r="S1208" i="1"/>
  <c r="R1208" i="1"/>
  <c r="S1179" i="1"/>
  <c r="T1179" i="1"/>
  <c r="R1179" i="1"/>
  <c r="T1127" i="1"/>
  <c r="S1127" i="1"/>
  <c r="R1127" i="1"/>
  <c r="S1180" i="1"/>
  <c r="T1180" i="1"/>
  <c r="R1180" i="1"/>
  <c r="R1119" i="1"/>
  <c r="T1119" i="1"/>
  <c r="S1119" i="1"/>
  <c r="R1103" i="1"/>
  <c r="T1103" i="1"/>
  <c r="S1103" i="1"/>
  <c r="R1087" i="1"/>
  <c r="T1087" i="1"/>
  <c r="S1087" i="1"/>
  <c r="S1152" i="1"/>
  <c r="T1152" i="1"/>
  <c r="R1152" i="1"/>
  <c r="R1055" i="1"/>
  <c r="T1055" i="1"/>
  <c r="S1055" i="1"/>
  <c r="R1027" i="1"/>
  <c r="T1027" i="1"/>
  <c r="S1027" i="1"/>
  <c r="S1059" i="1"/>
  <c r="R1059" i="1"/>
  <c r="T1059" i="1"/>
  <c r="R1031" i="1"/>
  <c r="T1031" i="1"/>
  <c r="S1031" i="1"/>
  <c r="R1029" i="1"/>
  <c r="T1029" i="1"/>
  <c r="S1029" i="1"/>
  <c r="T941" i="1"/>
  <c r="S941" i="1"/>
  <c r="R941" i="1"/>
  <c r="T929" i="1"/>
  <c r="S929" i="1"/>
  <c r="R929" i="1"/>
  <c r="R907" i="1"/>
  <c r="T907" i="1"/>
  <c r="S907" i="1"/>
  <c r="R899" i="1"/>
  <c r="T899" i="1"/>
  <c r="S899" i="1"/>
  <c r="T979" i="1"/>
  <c r="S979" i="1"/>
  <c r="R979" i="1"/>
  <c r="T947" i="1"/>
  <c r="S947" i="1"/>
  <c r="R947" i="1"/>
  <c r="T972" i="1"/>
  <c r="S972" i="1"/>
  <c r="R972" i="1"/>
  <c r="T862" i="1"/>
  <c r="S862" i="1"/>
  <c r="R862" i="1"/>
  <c r="T965" i="1"/>
  <c r="S965" i="1"/>
  <c r="R965" i="1"/>
  <c r="S778" i="1"/>
  <c r="T778" i="1"/>
  <c r="R778" i="1"/>
  <c r="S718" i="1"/>
  <c r="R718" i="1"/>
  <c r="T718" i="1"/>
  <c r="T742" i="1"/>
  <c r="S742" i="1"/>
  <c r="R742" i="1"/>
  <c r="R698" i="1"/>
  <c r="T698" i="1"/>
  <c r="S698" i="1"/>
  <c r="S768" i="1"/>
  <c r="T768" i="1"/>
  <c r="R768" i="1"/>
  <c r="S715" i="1"/>
  <c r="R715" i="1"/>
  <c r="T715" i="1"/>
  <c r="S722" i="1"/>
  <c r="R722" i="1"/>
  <c r="T722" i="1"/>
  <c r="T746" i="1"/>
  <c r="S746" i="1"/>
  <c r="R746" i="1"/>
  <c r="R691" i="1"/>
  <c r="S691" i="1"/>
  <c r="T691" i="1"/>
  <c r="S660" i="1"/>
  <c r="R660" i="1"/>
  <c r="T660" i="1"/>
  <c r="S576" i="1"/>
  <c r="R576" i="1"/>
  <c r="T576" i="1"/>
  <c r="R548" i="1"/>
  <c r="T548" i="1"/>
  <c r="S548" i="1"/>
  <c r="R532" i="1"/>
  <c r="T532" i="1"/>
  <c r="S532" i="1"/>
  <c r="R516" i="1"/>
  <c r="T516" i="1"/>
  <c r="S516" i="1"/>
  <c r="R557" i="1"/>
  <c r="T557" i="1"/>
  <c r="S557" i="1"/>
  <c r="R541" i="1"/>
  <c r="T541" i="1"/>
  <c r="S541" i="1"/>
  <c r="R525" i="1"/>
  <c r="T525" i="1"/>
  <c r="S525" i="1"/>
  <c r="T584" i="1"/>
  <c r="S584" i="1"/>
  <c r="R584" i="1"/>
  <c r="T404" i="1"/>
  <c r="S404" i="1"/>
  <c r="R404" i="1"/>
  <c r="T373" i="1"/>
  <c r="S373" i="1"/>
  <c r="R373" i="1"/>
  <c r="T401" i="1"/>
  <c r="S401" i="1"/>
  <c r="R401" i="1"/>
  <c r="T386" i="1"/>
  <c r="S386" i="1"/>
  <c r="R386" i="1"/>
  <c r="T387" i="1"/>
  <c r="S387" i="1"/>
  <c r="R387" i="1"/>
  <c r="S95" i="1"/>
  <c r="R95" i="1"/>
  <c r="T95" i="1"/>
  <c r="S175" i="1"/>
  <c r="R175" i="1"/>
  <c r="T175" i="1"/>
  <c r="T206" i="1"/>
  <c r="R206" i="1"/>
  <c r="S206" i="1"/>
  <c r="S156" i="1"/>
  <c r="R156" i="1"/>
  <c r="T156" i="1"/>
  <c r="S303" i="1"/>
  <c r="R303" i="1"/>
  <c r="T303" i="1"/>
  <c r="T216" i="1"/>
  <c r="R216" i="1"/>
  <c r="S216" i="1"/>
  <c r="S190" i="1"/>
  <c r="R190" i="1"/>
  <c r="T190" i="1"/>
  <c r="S166" i="1"/>
  <c r="R166" i="1"/>
  <c r="T166" i="1"/>
  <c r="S99" i="1"/>
  <c r="R99" i="1"/>
  <c r="T99" i="1"/>
  <c r="T270" i="1"/>
  <c r="R270" i="1"/>
  <c r="S270" i="1"/>
  <c r="T2112" i="1"/>
  <c r="R2112" i="1"/>
  <c r="S2112" i="1"/>
  <c r="T2101" i="1"/>
  <c r="R2101" i="1"/>
  <c r="S2101" i="1"/>
  <c r="T2099" i="1"/>
  <c r="R2099" i="1"/>
  <c r="S2099" i="1"/>
  <c r="T2092" i="1"/>
  <c r="R2092" i="1"/>
  <c r="S2092" i="1"/>
  <c r="T2077" i="1"/>
  <c r="S2077" i="1"/>
  <c r="R2077" i="1"/>
  <c r="R2084" i="1"/>
  <c r="T2084" i="1"/>
  <c r="S2084" i="1"/>
  <c r="T2045" i="1"/>
  <c r="R2045" i="1"/>
  <c r="S2045" i="1"/>
  <c r="T2024" i="1"/>
  <c r="S2024" i="1"/>
  <c r="R2024" i="1"/>
  <c r="S2048" i="1"/>
  <c r="R2048" i="1"/>
  <c r="T2048" i="1"/>
  <c r="R1955" i="1"/>
  <c r="T1955" i="1"/>
  <c r="S1955" i="1"/>
  <c r="S1996" i="1"/>
  <c r="R1996" i="1"/>
  <c r="T1996" i="1"/>
  <c r="T1959" i="1"/>
  <c r="S1959" i="1"/>
  <c r="R1959" i="1"/>
  <c r="R1949" i="1"/>
  <c r="T1949" i="1"/>
  <c r="S1949" i="1"/>
  <c r="R1945" i="1"/>
  <c r="T1945" i="1"/>
  <c r="S1945" i="1"/>
  <c r="R1941" i="1"/>
  <c r="T1941" i="1"/>
  <c r="S1941" i="1"/>
  <c r="T1971" i="1"/>
  <c r="S1971" i="1"/>
  <c r="R1971" i="1"/>
  <c r="R1926" i="1"/>
  <c r="S1926" i="1"/>
  <c r="T1926" i="1"/>
  <c r="R1925" i="1"/>
  <c r="T1925" i="1"/>
  <c r="S1925" i="1"/>
  <c r="R1838" i="1"/>
  <c r="T1838" i="1"/>
  <c r="S1838" i="1"/>
  <c r="R1822" i="1"/>
  <c r="T1822" i="1"/>
  <c r="S1822" i="1"/>
  <c r="R1860" i="1"/>
  <c r="T1860" i="1"/>
  <c r="S1860" i="1"/>
  <c r="R1839" i="1"/>
  <c r="T1839" i="1"/>
  <c r="S1839" i="1"/>
  <c r="R1823" i="1"/>
  <c r="T1823" i="1"/>
  <c r="S1823" i="1"/>
  <c r="R1815" i="1"/>
  <c r="T1815" i="1"/>
  <c r="S1815" i="1"/>
  <c r="R1802" i="1"/>
  <c r="T1802" i="1"/>
  <c r="S1802" i="1"/>
  <c r="T1792" i="1"/>
  <c r="S1792" i="1"/>
  <c r="R1792" i="1"/>
  <c r="T1784" i="1"/>
  <c r="S1784" i="1"/>
  <c r="R1784" i="1"/>
  <c r="S1735" i="1"/>
  <c r="R1735" i="1"/>
  <c r="T1735" i="1"/>
  <c r="S1743" i="1"/>
  <c r="T1743" i="1"/>
  <c r="R1743" i="1"/>
  <c r="T1715" i="1"/>
  <c r="S1715" i="1"/>
  <c r="R1715" i="1"/>
  <c r="T1707" i="1"/>
  <c r="S1707" i="1"/>
  <c r="R1707" i="1"/>
  <c r="R1612" i="1"/>
  <c r="T1612" i="1"/>
  <c r="S1612" i="1"/>
  <c r="R1615" i="1"/>
  <c r="T1615" i="1"/>
  <c r="S1615" i="1"/>
  <c r="R1599" i="1"/>
  <c r="T1599" i="1"/>
  <c r="S1599" i="1"/>
  <c r="R1588" i="1"/>
  <c r="T1588" i="1"/>
  <c r="S1588" i="1"/>
  <c r="R1572" i="1"/>
  <c r="T1572" i="1"/>
  <c r="S1572" i="1"/>
  <c r="R1590" i="1"/>
  <c r="T1590" i="1"/>
  <c r="S1590" i="1"/>
  <c r="R1574" i="1"/>
  <c r="T1574" i="1"/>
  <c r="S1574" i="1"/>
  <c r="R1566" i="1"/>
  <c r="T1566" i="1"/>
  <c r="S1566" i="1"/>
  <c r="R1585" i="1"/>
  <c r="T1585" i="1"/>
  <c r="S1585" i="1"/>
  <c r="R1568" i="1"/>
  <c r="T1568" i="1"/>
  <c r="S1568" i="1"/>
  <c r="T1558" i="1"/>
  <c r="S1558" i="1"/>
  <c r="R1558" i="1"/>
  <c r="S1485" i="1"/>
  <c r="R1485" i="1"/>
  <c r="T1485" i="1"/>
  <c r="R1404" i="1"/>
  <c r="T1404" i="1"/>
  <c r="S1404" i="1"/>
  <c r="R1387" i="1"/>
  <c r="T1387" i="1"/>
  <c r="S1387" i="1"/>
  <c r="T1301" i="1"/>
  <c r="S1301" i="1"/>
  <c r="R1301" i="1"/>
  <c r="T1295" i="1"/>
  <c r="S1295" i="1"/>
  <c r="R1295" i="1"/>
  <c r="R1410" i="1"/>
  <c r="T1410" i="1"/>
  <c r="S1410" i="1"/>
  <c r="S1314" i="1"/>
  <c r="T1314" i="1"/>
  <c r="R1314" i="1"/>
  <c r="R1238" i="1"/>
  <c r="T1238" i="1"/>
  <c r="S1238" i="1"/>
  <c r="R1243" i="1"/>
  <c r="T1243" i="1"/>
  <c r="S1243" i="1"/>
  <c r="T1233" i="1"/>
  <c r="S1233" i="1"/>
  <c r="R1233" i="1"/>
  <c r="T1206" i="1"/>
  <c r="S1206" i="1"/>
  <c r="R1206" i="1"/>
  <c r="T1190" i="1"/>
  <c r="R1190" i="1"/>
  <c r="S1190" i="1"/>
  <c r="R1167" i="1"/>
  <c r="T1167" i="1"/>
  <c r="S1167" i="1"/>
  <c r="R1174" i="1"/>
  <c r="T1174" i="1"/>
  <c r="S1174" i="1"/>
  <c r="R1094" i="1"/>
  <c r="T1094" i="1"/>
  <c r="S1094" i="1"/>
  <c r="S1154" i="1"/>
  <c r="T1154" i="1"/>
  <c r="R1154" i="1"/>
  <c r="R1117" i="1"/>
  <c r="T1117" i="1"/>
  <c r="S1117" i="1"/>
  <c r="R1101" i="1"/>
  <c r="T1101" i="1"/>
  <c r="S1101" i="1"/>
  <c r="R1085" i="1"/>
  <c r="T1085" i="1"/>
  <c r="S1085" i="1"/>
  <c r="T1149" i="1"/>
  <c r="S1149" i="1"/>
  <c r="R1149" i="1"/>
  <c r="R1045" i="1"/>
  <c r="T1045" i="1"/>
  <c r="S1045" i="1"/>
  <c r="R1053" i="1"/>
  <c r="T1053" i="1"/>
  <c r="S1053" i="1"/>
  <c r="R1025" i="1"/>
  <c r="T1025" i="1"/>
  <c r="S1025" i="1"/>
  <c r="R1036" i="1"/>
  <c r="T1036" i="1"/>
  <c r="S1036" i="1"/>
  <c r="S1062" i="1"/>
  <c r="R1062" i="1"/>
  <c r="T1062" i="1"/>
  <c r="T938" i="1"/>
  <c r="S938" i="1"/>
  <c r="R938" i="1"/>
  <c r="R906" i="1"/>
  <c r="T906" i="1"/>
  <c r="S906" i="1"/>
  <c r="T896" i="1"/>
  <c r="S896" i="1"/>
  <c r="R896" i="1"/>
  <c r="T975" i="1"/>
  <c r="S975" i="1"/>
  <c r="R975" i="1"/>
  <c r="T943" i="1"/>
  <c r="S943" i="1"/>
  <c r="R943" i="1"/>
  <c r="T968" i="1"/>
  <c r="S968" i="1"/>
  <c r="R968" i="1"/>
  <c r="T934" i="1"/>
  <c r="S934" i="1"/>
  <c r="R934" i="1"/>
  <c r="R879" i="1"/>
  <c r="T879" i="1"/>
  <c r="S879" i="1"/>
  <c r="T859" i="1"/>
  <c r="S859" i="1"/>
  <c r="R859" i="1"/>
  <c r="T933" i="1"/>
  <c r="S933" i="1"/>
  <c r="R933" i="1"/>
  <c r="T961" i="1"/>
  <c r="S961" i="1"/>
  <c r="R961" i="1"/>
  <c r="T932" i="1"/>
  <c r="S932" i="1"/>
  <c r="R932" i="1"/>
  <c r="T881" i="1"/>
  <c r="S881" i="1"/>
  <c r="R881" i="1"/>
  <c r="S774" i="1"/>
  <c r="T774" i="1"/>
  <c r="R774" i="1"/>
  <c r="S734" i="1"/>
  <c r="R734" i="1"/>
  <c r="T734" i="1"/>
  <c r="S703" i="1"/>
  <c r="R703" i="1"/>
  <c r="T703" i="1"/>
  <c r="S701" i="1"/>
  <c r="R701" i="1"/>
  <c r="T701" i="1"/>
  <c r="R696" i="1"/>
  <c r="T696" i="1"/>
  <c r="S696" i="1"/>
  <c r="R672" i="1"/>
  <c r="T672" i="1"/>
  <c r="S672" i="1"/>
  <c r="S796" i="1"/>
  <c r="R796" i="1"/>
  <c r="U796" i="1" s="1"/>
  <c r="T796" i="1"/>
  <c r="S764" i="1"/>
  <c r="T764" i="1"/>
  <c r="R764" i="1"/>
  <c r="S724" i="1"/>
  <c r="R724" i="1"/>
  <c r="T724" i="1"/>
  <c r="T738" i="1"/>
  <c r="S738" i="1"/>
  <c r="R738" i="1"/>
  <c r="S712" i="1"/>
  <c r="R712" i="1"/>
  <c r="T712" i="1"/>
  <c r="R689" i="1"/>
  <c r="S689" i="1"/>
  <c r="T689" i="1"/>
  <c r="R562" i="1"/>
  <c r="U562" i="1" s="1"/>
  <c r="T562" i="1"/>
  <c r="S562" i="1"/>
  <c r="V562" i="1" s="1"/>
  <c r="R546" i="1"/>
  <c r="T546" i="1"/>
  <c r="S546" i="1"/>
  <c r="R530" i="1"/>
  <c r="T530" i="1"/>
  <c r="S530" i="1"/>
  <c r="R514" i="1"/>
  <c r="T514" i="1"/>
  <c r="S514" i="1"/>
  <c r="R674" i="1"/>
  <c r="T674" i="1"/>
  <c r="S674" i="1"/>
  <c r="T582" i="1"/>
  <c r="S582" i="1"/>
  <c r="R582" i="1"/>
  <c r="R555" i="1"/>
  <c r="T555" i="1"/>
  <c r="S555" i="1"/>
  <c r="R539" i="1"/>
  <c r="T539" i="1"/>
  <c r="S539" i="1"/>
  <c r="R523" i="1"/>
  <c r="T523" i="1"/>
  <c r="S523" i="1"/>
  <c r="T400" i="1"/>
  <c r="S400" i="1"/>
  <c r="R400" i="1"/>
  <c r="T372" i="1"/>
  <c r="S372" i="1"/>
  <c r="R372" i="1"/>
  <c r="T397" i="1"/>
  <c r="S397" i="1"/>
  <c r="R397" i="1"/>
  <c r="T382" i="1"/>
  <c r="S382" i="1"/>
  <c r="R382" i="1"/>
  <c r="T383" i="1"/>
  <c r="S383" i="1"/>
  <c r="R383" i="1"/>
  <c r="S104" i="1"/>
  <c r="R104" i="1"/>
  <c r="T104" i="1"/>
  <c r="S294" i="1"/>
  <c r="R294" i="1"/>
  <c r="T294" i="1"/>
  <c r="T252" i="1"/>
  <c r="R252" i="1"/>
  <c r="S252" i="1"/>
  <c r="T220" i="1"/>
  <c r="R220" i="1"/>
  <c r="S220" i="1"/>
  <c r="S162" i="1"/>
  <c r="R162" i="1"/>
  <c r="T162" i="1"/>
  <c r="T266" i="1"/>
  <c r="R266" i="1"/>
  <c r="S266" i="1"/>
  <c r="T234" i="1"/>
  <c r="R234" i="1"/>
  <c r="S234" i="1"/>
  <c r="T272" i="1"/>
  <c r="R272" i="1"/>
  <c r="S272" i="1"/>
  <c r="S106" i="1"/>
  <c r="R106" i="1"/>
  <c r="T106" i="1"/>
  <c r="T262" i="1"/>
  <c r="R262" i="1"/>
  <c r="S262" i="1"/>
  <c r="T202" i="1"/>
  <c r="R202" i="1"/>
  <c r="S202" i="1"/>
  <c r="W562" i="1" l="1"/>
  <c r="V15" i="1"/>
  <c r="U15" i="1"/>
  <c r="W15" i="1"/>
  <c r="W571" i="1"/>
  <c r="V833" i="1"/>
  <c r="Y862" i="1" s="1"/>
  <c r="AB862" i="1" s="1"/>
  <c r="AG862" i="1" s="1"/>
  <c r="U1081" i="1"/>
  <c r="U485" i="1"/>
  <c r="X509" i="1" s="1"/>
  <c r="AA509" i="1" s="1"/>
  <c r="AF509" i="1" s="1"/>
  <c r="W796" i="1"/>
  <c r="U148" i="1"/>
  <c r="V1386" i="1"/>
  <c r="W1619" i="1"/>
  <c r="Z1719" i="1" s="1"/>
  <c r="AC1719" i="1" s="1"/>
  <c r="AH1719" i="1" s="1"/>
  <c r="V2061" i="1"/>
  <c r="V366" i="1"/>
  <c r="U571" i="1"/>
  <c r="W833" i="1"/>
  <c r="Z885" i="1" s="1"/>
  <c r="AC885" i="1" s="1"/>
  <c r="AH885" i="1" s="1"/>
  <c r="U409" i="1"/>
  <c r="W148" i="1"/>
  <c r="W1386" i="1"/>
  <c r="W2061" i="1"/>
  <c r="Z2066" i="1" s="1"/>
  <c r="AC2066" i="1" s="1"/>
  <c r="AH2066" i="1" s="1"/>
  <c r="W366" i="1"/>
  <c r="V1081" i="1"/>
  <c r="V409" i="1"/>
  <c r="V796" i="1"/>
  <c r="Y826" i="1" s="1"/>
  <c r="AB826" i="1" s="1"/>
  <c r="AG826" i="1" s="1"/>
  <c r="V924" i="1"/>
  <c r="Y1076" i="1" s="1"/>
  <c r="AB1076" i="1" s="1"/>
  <c r="AG1076" i="1" s="1"/>
  <c r="U833" i="1"/>
  <c r="X918" i="1" s="1"/>
  <c r="AA918" i="1" s="1"/>
  <c r="AF918" i="1" s="1"/>
  <c r="U1386" i="1"/>
  <c r="X1542" i="1" s="1"/>
  <c r="AA1542" i="1" s="1"/>
  <c r="AF1542" i="1" s="1"/>
  <c r="U2061" i="1"/>
  <c r="X2065" i="1" s="1"/>
  <c r="AA2065" i="1" s="1"/>
  <c r="AF2065" i="1" s="1"/>
  <c r="W1081" i="1"/>
  <c r="W409" i="1"/>
  <c r="V148" i="1"/>
  <c r="Y189" i="1" s="1"/>
  <c r="AB189" i="1" s="1"/>
  <c r="AG189" i="1" s="1"/>
  <c r="U668" i="1"/>
  <c r="X678" i="1" s="1"/>
  <c r="AA678" i="1" s="1"/>
  <c r="AF678" i="1" s="1"/>
  <c r="V571" i="1"/>
  <c r="U1124" i="1"/>
  <c r="X1379" i="1" s="1"/>
  <c r="AA1379" i="1" s="1"/>
  <c r="AF1379" i="1" s="1"/>
  <c r="U924" i="1"/>
  <c r="V668" i="1"/>
  <c r="Y731" i="1" s="1"/>
  <c r="AB731" i="1" s="1"/>
  <c r="AG731" i="1" s="1"/>
  <c r="W668" i="1"/>
  <c r="V1124" i="1"/>
  <c r="U1737" i="1"/>
  <c r="W1124" i="1"/>
  <c r="W1737" i="1"/>
  <c r="W485" i="1"/>
  <c r="Z554" i="1" s="1"/>
  <c r="AC554" i="1" s="1"/>
  <c r="AH554" i="1" s="1"/>
  <c r="U1619" i="1"/>
  <c r="U366" i="1"/>
  <c r="X406" i="1" s="1"/>
  <c r="AA406" i="1" s="1"/>
  <c r="AF406" i="1" s="1"/>
  <c r="V485" i="1"/>
  <c r="Y554" i="1" s="1"/>
  <c r="AB554" i="1" s="1"/>
  <c r="AG554" i="1" s="1"/>
  <c r="V1619" i="1"/>
  <c r="V1737" i="1"/>
  <c r="W924" i="1"/>
  <c r="Z932" i="1" s="1"/>
  <c r="AC932" i="1" s="1"/>
  <c r="AH932" i="1" s="1"/>
  <c r="Y1072" i="1"/>
  <c r="AB1072" i="1" s="1"/>
  <c r="AG1072" i="1" s="1"/>
  <c r="Y1075" i="1"/>
  <c r="AB1075" i="1" s="1"/>
  <c r="AG1075" i="1" s="1"/>
  <c r="Y1078" i="1"/>
  <c r="AB1078" i="1" s="1"/>
  <c r="AG1078" i="1" s="1"/>
  <c r="Y1074" i="1"/>
  <c r="AB1074" i="1" s="1"/>
  <c r="AG1074" i="1" s="1"/>
  <c r="Y1066" i="1"/>
  <c r="AB1066" i="1" s="1"/>
  <c r="AG1066" i="1" s="1"/>
  <c r="Y1065" i="1"/>
  <c r="AB1065" i="1" s="1"/>
  <c r="AG1065" i="1" s="1"/>
  <c r="Y1064" i="1"/>
  <c r="AB1064" i="1" s="1"/>
  <c r="AG1064" i="1" s="1"/>
  <c r="Y1058" i="1"/>
  <c r="AB1058" i="1" s="1"/>
  <c r="AG1058" i="1" s="1"/>
  <c r="Y1057" i="1"/>
  <c r="AB1057" i="1" s="1"/>
  <c r="AG1057" i="1" s="1"/>
  <c r="Y1054" i="1"/>
  <c r="AB1054" i="1" s="1"/>
  <c r="AG1054" i="1" s="1"/>
  <c r="Y1051" i="1"/>
  <c r="AB1051" i="1" s="1"/>
  <c r="AG1051" i="1" s="1"/>
  <c r="Y1050" i="1"/>
  <c r="AB1050" i="1" s="1"/>
  <c r="AG1050" i="1" s="1"/>
  <c r="Y1046" i="1"/>
  <c r="AB1046" i="1" s="1"/>
  <c r="AG1046" i="1" s="1"/>
  <c r="Y1043" i="1"/>
  <c r="AB1043" i="1" s="1"/>
  <c r="AG1043" i="1" s="1"/>
  <c r="Y1041" i="1"/>
  <c r="AB1041" i="1" s="1"/>
  <c r="AG1041" i="1" s="1"/>
  <c r="Y1040" i="1"/>
  <c r="AB1040" i="1" s="1"/>
  <c r="AG1040" i="1" s="1"/>
  <c r="Y1038" i="1"/>
  <c r="AB1038" i="1" s="1"/>
  <c r="AG1038" i="1" s="1"/>
  <c r="Y1033" i="1"/>
  <c r="AB1033" i="1" s="1"/>
  <c r="AG1033" i="1" s="1"/>
  <c r="Y1032" i="1"/>
  <c r="AB1032" i="1" s="1"/>
  <c r="AG1032" i="1" s="1"/>
  <c r="Y1027" i="1"/>
  <c r="AB1027" i="1" s="1"/>
  <c r="AG1027" i="1" s="1"/>
  <c r="Y1026" i="1"/>
  <c r="AB1026" i="1" s="1"/>
  <c r="AG1026" i="1" s="1"/>
  <c r="Y1025" i="1"/>
  <c r="AB1025" i="1" s="1"/>
  <c r="AG1025" i="1" s="1"/>
  <c r="Y1009" i="1"/>
  <c r="AB1009" i="1" s="1"/>
  <c r="AG1009" i="1" s="1"/>
  <c r="Y1005" i="1"/>
  <c r="AB1005" i="1" s="1"/>
  <c r="AG1005" i="1" s="1"/>
  <c r="Y987" i="1"/>
  <c r="AB987" i="1" s="1"/>
  <c r="AG987" i="1" s="1"/>
  <c r="Y978" i="1"/>
  <c r="AB978" i="1" s="1"/>
  <c r="AG978" i="1" s="1"/>
  <c r="Y975" i="1"/>
  <c r="AB975" i="1" s="1"/>
  <c r="AG975" i="1" s="1"/>
  <c r="Y972" i="1"/>
  <c r="AB972" i="1" s="1"/>
  <c r="AG972" i="1" s="1"/>
  <c r="Y970" i="1"/>
  <c r="AB970" i="1" s="1"/>
  <c r="AG970" i="1" s="1"/>
  <c r="Y966" i="1"/>
  <c r="AB966" i="1" s="1"/>
  <c r="AG966" i="1" s="1"/>
  <c r="Y965" i="1"/>
  <c r="AB965" i="1" s="1"/>
  <c r="AG965" i="1" s="1"/>
  <c r="Y964" i="1"/>
  <c r="AB964" i="1" s="1"/>
  <c r="AG964" i="1" s="1"/>
  <c r="Y958" i="1"/>
  <c r="AB958" i="1" s="1"/>
  <c r="AG958" i="1" s="1"/>
  <c r="Y957" i="1"/>
  <c r="AB957" i="1" s="1"/>
  <c r="AG957" i="1" s="1"/>
  <c r="Y954" i="1"/>
  <c r="AB954" i="1" s="1"/>
  <c r="AG954" i="1" s="1"/>
  <c r="Y951" i="1"/>
  <c r="AB951" i="1" s="1"/>
  <c r="AG951" i="1" s="1"/>
  <c r="Y950" i="1"/>
  <c r="AB950" i="1" s="1"/>
  <c r="AG950" i="1" s="1"/>
  <c r="Y946" i="1"/>
  <c r="AB946" i="1" s="1"/>
  <c r="AG946" i="1" s="1"/>
  <c r="Y943" i="1"/>
  <c r="AB943" i="1" s="1"/>
  <c r="AG943" i="1" s="1"/>
  <c r="Y941" i="1"/>
  <c r="AB941" i="1" s="1"/>
  <c r="AG941" i="1" s="1"/>
  <c r="Y940" i="1"/>
  <c r="AB940" i="1" s="1"/>
  <c r="AG940" i="1" s="1"/>
  <c r="Y938" i="1"/>
  <c r="AB938" i="1" s="1"/>
  <c r="AG938" i="1" s="1"/>
  <c r="Y933" i="1"/>
  <c r="AB933" i="1" s="1"/>
  <c r="AG933" i="1" s="1"/>
  <c r="Y932" i="1"/>
  <c r="AB932" i="1" s="1"/>
  <c r="AG932" i="1" s="1"/>
  <c r="Y927" i="1"/>
  <c r="AB927" i="1" s="1"/>
  <c r="AG927" i="1" s="1"/>
  <c r="Y926" i="1"/>
  <c r="AB926" i="1" s="1"/>
  <c r="AG926" i="1" s="1"/>
  <c r="Y925" i="1"/>
  <c r="AB925" i="1" s="1"/>
  <c r="AG925" i="1" s="1"/>
  <c r="Y1012" i="1"/>
  <c r="AB1012" i="1" s="1"/>
  <c r="AG1012" i="1" s="1"/>
  <c r="Y1008" i="1"/>
  <c r="AB1008" i="1" s="1"/>
  <c r="AG1008" i="1" s="1"/>
  <c r="Y1001" i="1"/>
  <c r="AB1001" i="1" s="1"/>
  <c r="AG1001" i="1" s="1"/>
  <c r="Y985" i="1"/>
  <c r="AB985" i="1" s="1"/>
  <c r="AG985" i="1" s="1"/>
  <c r="Y988" i="1"/>
  <c r="AB988" i="1" s="1"/>
  <c r="AG988" i="1" s="1"/>
  <c r="Y1023" i="1"/>
  <c r="AB1023" i="1" s="1"/>
  <c r="AG1023" i="1" s="1"/>
  <c r="Y1015" i="1"/>
  <c r="AB1015" i="1" s="1"/>
  <c r="AG1015" i="1" s="1"/>
  <c r="Y999" i="1"/>
  <c r="AB999" i="1" s="1"/>
  <c r="AG999" i="1" s="1"/>
  <c r="Y991" i="1"/>
  <c r="AB991" i="1" s="1"/>
  <c r="AG991" i="1" s="1"/>
  <c r="Y983" i="1"/>
  <c r="AB983" i="1" s="1"/>
  <c r="AG983" i="1" s="1"/>
  <c r="Y1010" i="1"/>
  <c r="AB1010" i="1" s="1"/>
  <c r="AG1010" i="1" s="1"/>
  <c r="Y1006" i="1"/>
  <c r="AB1006" i="1" s="1"/>
  <c r="AG1006" i="1" s="1"/>
  <c r="Y989" i="1"/>
  <c r="AB989" i="1" s="1"/>
  <c r="AG989" i="1" s="1"/>
  <c r="Y992" i="1"/>
  <c r="AB992" i="1" s="1"/>
  <c r="AG992" i="1" s="1"/>
  <c r="Y984" i="1"/>
  <c r="AB984" i="1" s="1"/>
  <c r="AG984" i="1" s="1"/>
  <c r="X903" i="1"/>
  <c r="AA903" i="1" s="1"/>
  <c r="AF903" i="1" s="1"/>
  <c r="X895" i="1"/>
  <c r="AA895" i="1" s="1"/>
  <c r="AF895" i="1" s="1"/>
  <c r="X879" i="1"/>
  <c r="AA879" i="1" s="1"/>
  <c r="AF879" i="1" s="1"/>
  <c r="X871" i="1"/>
  <c r="AA871" i="1" s="1"/>
  <c r="AF871" i="1" s="1"/>
  <c r="X863" i="1"/>
  <c r="AA863" i="1" s="1"/>
  <c r="AF863" i="1" s="1"/>
  <c r="X839" i="1"/>
  <c r="AA839" i="1" s="1"/>
  <c r="AF839" i="1" s="1"/>
  <c r="X1546" i="1"/>
  <c r="AA1546" i="1" s="1"/>
  <c r="AF1546" i="1" s="1"/>
  <c r="X1545" i="1"/>
  <c r="AA1545" i="1" s="1"/>
  <c r="AF1545" i="1" s="1"/>
  <c r="X1544" i="1"/>
  <c r="AA1544" i="1" s="1"/>
  <c r="AF1544" i="1" s="1"/>
  <c r="X1543" i="1"/>
  <c r="AA1543" i="1" s="1"/>
  <c r="AF1543" i="1" s="1"/>
  <c r="X1541" i="1"/>
  <c r="AA1541" i="1" s="1"/>
  <c r="AF1541" i="1" s="1"/>
  <c r="X1540" i="1"/>
  <c r="AA1540" i="1" s="1"/>
  <c r="AF1540" i="1" s="1"/>
  <c r="X1539" i="1"/>
  <c r="AA1539" i="1" s="1"/>
  <c r="AF1539" i="1" s="1"/>
  <c r="X1538" i="1"/>
  <c r="AA1538" i="1" s="1"/>
  <c r="AF1538" i="1" s="1"/>
  <c r="X1547" i="1"/>
  <c r="AA1547" i="1" s="1"/>
  <c r="AF1547" i="1" s="1"/>
  <c r="X1504" i="1"/>
  <c r="AA1504" i="1" s="1"/>
  <c r="AF1504" i="1" s="1"/>
  <c r="X1536" i="1"/>
  <c r="AA1536" i="1" s="1"/>
  <c r="AF1536" i="1" s="1"/>
  <c r="X1532" i="1"/>
  <c r="AA1532" i="1" s="1"/>
  <c r="AF1532" i="1" s="1"/>
  <c r="X1530" i="1"/>
  <c r="AA1530" i="1" s="1"/>
  <c r="AF1530" i="1" s="1"/>
  <c r="X1528" i="1"/>
  <c r="AA1528" i="1" s="1"/>
  <c r="AF1528" i="1" s="1"/>
  <c r="X1526" i="1"/>
  <c r="AA1526" i="1" s="1"/>
  <c r="AF1526" i="1" s="1"/>
  <c r="X1524" i="1"/>
  <c r="AA1524" i="1" s="1"/>
  <c r="AF1524" i="1" s="1"/>
  <c r="X1522" i="1"/>
  <c r="AA1522" i="1" s="1"/>
  <c r="AF1522" i="1" s="1"/>
  <c r="X1520" i="1"/>
  <c r="AA1520" i="1" s="1"/>
  <c r="AF1520" i="1" s="1"/>
  <c r="X1516" i="1"/>
  <c r="AA1516" i="1" s="1"/>
  <c r="AF1516" i="1" s="1"/>
  <c r="X1514" i="1"/>
  <c r="AA1514" i="1" s="1"/>
  <c r="AF1514" i="1" s="1"/>
  <c r="X1512" i="1"/>
  <c r="AA1512" i="1" s="1"/>
  <c r="AF1512" i="1" s="1"/>
  <c r="X1507" i="1"/>
  <c r="AA1507" i="1" s="1"/>
  <c r="AF1507" i="1" s="1"/>
  <c r="X1499" i="1"/>
  <c r="AA1499" i="1" s="1"/>
  <c r="AF1499" i="1" s="1"/>
  <c r="X1510" i="1"/>
  <c r="AA1510" i="1" s="1"/>
  <c r="AF1510" i="1" s="1"/>
  <c r="X1502" i="1"/>
  <c r="AA1502" i="1" s="1"/>
  <c r="AF1502" i="1" s="1"/>
  <c r="X1505" i="1"/>
  <c r="AA1505" i="1" s="1"/>
  <c r="AF1505" i="1" s="1"/>
  <c r="X1497" i="1"/>
  <c r="AA1497" i="1" s="1"/>
  <c r="AF1497" i="1" s="1"/>
  <c r="X1508" i="1"/>
  <c r="AA1508" i="1" s="1"/>
  <c r="AF1508" i="1" s="1"/>
  <c r="X1500" i="1"/>
  <c r="AA1500" i="1" s="1"/>
  <c r="AF1500" i="1" s="1"/>
  <c r="X1537" i="1"/>
  <c r="AA1537" i="1" s="1"/>
  <c r="AF1537" i="1" s="1"/>
  <c r="X1535" i="1"/>
  <c r="AA1535" i="1" s="1"/>
  <c r="AF1535" i="1" s="1"/>
  <c r="X1533" i="1"/>
  <c r="AA1533" i="1" s="1"/>
  <c r="AF1533" i="1" s="1"/>
  <c r="X1529" i="1"/>
  <c r="AA1529" i="1" s="1"/>
  <c r="AF1529" i="1" s="1"/>
  <c r="X1527" i="1"/>
  <c r="AA1527" i="1" s="1"/>
  <c r="AF1527" i="1" s="1"/>
  <c r="X1525" i="1"/>
  <c r="AA1525" i="1" s="1"/>
  <c r="AF1525" i="1" s="1"/>
  <c r="X1523" i="1"/>
  <c r="AA1523" i="1" s="1"/>
  <c r="AF1523" i="1" s="1"/>
  <c r="X1521" i="1"/>
  <c r="AA1521" i="1" s="1"/>
  <c r="AF1521" i="1" s="1"/>
  <c r="X1519" i="1"/>
  <c r="AA1519" i="1" s="1"/>
  <c r="AF1519" i="1" s="1"/>
  <c r="X1517" i="1"/>
  <c r="AA1517" i="1" s="1"/>
  <c r="AF1517" i="1" s="1"/>
  <c r="X1515" i="1"/>
  <c r="AA1515" i="1" s="1"/>
  <c r="AF1515" i="1" s="1"/>
  <c r="X1513" i="1"/>
  <c r="AA1513" i="1" s="1"/>
  <c r="AF1513" i="1" s="1"/>
  <c r="X1511" i="1"/>
  <c r="AA1511" i="1" s="1"/>
  <c r="AF1511" i="1" s="1"/>
  <c r="X1503" i="1"/>
  <c r="AA1503" i="1" s="1"/>
  <c r="AF1503" i="1" s="1"/>
  <c r="X1495" i="1"/>
  <c r="AA1495" i="1" s="1"/>
  <c r="AF1495" i="1" s="1"/>
  <c r="X1506" i="1"/>
  <c r="AA1506" i="1" s="1"/>
  <c r="AF1506" i="1" s="1"/>
  <c r="X1498" i="1"/>
  <c r="AA1498" i="1" s="1"/>
  <c r="AF1498" i="1" s="1"/>
  <c r="X1509" i="1"/>
  <c r="AA1509" i="1" s="1"/>
  <c r="AF1509" i="1" s="1"/>
  <c r="X1501" i="1"/>
  <c r="AA1501" i="1" s="1"/>
  <c r="AF1501" i="1" s="1"/>
  <c r="X1493" i="1"/>
  <c r="AA1493" i="1" s="1"/>
  <c r="AF1493" i="1" s="1"/>
  <c r="X1492" i="1"/>
  <c r="AA1492" i="1" s="1"/>
  <c r="AF1492" i="1" s="1"/>
  <c r="X1491" i="1"/>
  <c r="AA1491" i="1" s="1"/>
  <c r="AF1491" i="1" s="1"/>
  <c r="X1490" i="1"/>
  <c r="AA1490" i="1" s="1"/>
  <c r="AF1490" i="1" s="1"/>
  <c r="X1489" i="1"/>
  <c r="AA1489" i="1" s="1"/>
  <c r="AF1489" i="1" s="1"/>
  <c r="X1488" i="1"/>
  <c r="AA1488" i="1" s="1"/>
  <c r="AF1488" i="1" s="1"/>
  <c r="X1487" i="1"/>
  <c r="AA1487" i="1" s="1"/>
  <c r="AF1487" i="1" s="1"/>
  <c r="X1486" i="1"/>
  <c r="AA1486" i="1" s="1"/>
  <c r="AF1486" i="1" s="1"/>
  <c r="X1485" i="1"/>
  <c r="AA1485" i="1" s="1"/>
  <c r="AF1485" i="1" s="1"/>
  <c r="X1484" i="1"/>
  <c r="AA1484" i="1" s="1"/>
  <c r="AF1484" i="1" s="1"/>
  <c r="X1483" i="1"/>
  <c r="AA1483" i="1" s="1"/>
  <c r="AF1483" i="1" s="1"/>
  <c r="X1482" i="1"/>
  <c r="AA1482" i="1" s="1"/>
  <c r="AF1482" i="1" s="1"/>
  <c r="X1481" i="1"/>
  <c r="AA1481" i="1" s="1"/>
  <c r="AF1481" i="1" s="1"/>
  <c r="X1480" i="1"/>
  <c r="AA1480" i="1" s="1"/>
  <c r="AF1480" i="1" s="1"/>
  <c r="X1479" i="1"/>
  <c r="AA1479" i="1" s="1"/>
  <c r="AF1479" i="1" s="1"/>
  <c r="X1478" i="1"/>
  <c r="AA1478" i="1" s="1"/>
  <c r="AF1478" i="1" s="1"/>
  <c r="X1477" i="1"/>
  <c r="AA1477" i="1" s="1"/>
  <c r="AF1477" i="1" s="1"/>
  <c r="X1476" i="1"/>
  <c r="AA1476" i="1" s="1"/>
  <c r="AF1476" i="1" s="1"/>
  <c r="X1475" i="1"/>
  <c r="AA1475" i="1" s="1"/>
  <c r="AF1475" i="1" s="1"/>
  <c r="X1474" i="1"/>
  <c r="AA1474" i="1" s="1"/>
  <c r="AF1474" i="1" s="1"/>
  <c r="X1473" i="1"/>
  <c r="AA1473" i="1" s="1"/>
  <c r="AF1473" i="1" s="1"/>
  <c r="X1472" i="1"/>
  <c r="AA1472" i="1" s="1"/>
  <c r="AF1472" i="1" s="1"/>
  <c r="X1471" i="1"/>
  <c r="AA1471" i="1" s="1"/>
  <c r="AF1471" i="1" s="1"/>
  <c r="X1470" i="1"/>
  <c r="AA1470" i="1" s="1"/>
  <c r="AF1470" i="1" s="1"/>
  <c r="X1469" i="1"/>
  <c r="AA1469" i="1" s="1"/>
  <c r="AF1469" i="1" s="1"/>
  <c r="X1468" i="1"/>
  <c r="AA1468" i="1" s="1"/>
  <c r="AF1468" i="1" s="1"/>
  <c r="X1467" i="1"/>
  <c r="AA1467" i="1" s="1"/>
  <c r="AF1467" i="1" s="1"/>
  <c r="X1466" i="1"/>
  <c r="AA1466" i="1" s="1"/>
  <c r="AF1466" i="1" s="1"/>
  <c r="X1465" i="1"/>
  <c r="AA1465" i="1" s="1"/>
  <c r="AF1465" i="1" s="1"/>
  <c r="X1464" i="1"/>
  <c r="AA1464" i="1" s="1"/>
  <c r="AF1464" i="1" s="1"/>
  <c r="X1463" i="1"/>
  <c r="AA1463" i="1" s="1"/>
  <c r="AF1463" i="1" s="1"/>
  <c r="X1462" i="1"/>
  <c r="AA1462" i="1" s="1"/>
  <c r="AF1462" i="1" s="1"/>
  <c r="X1461" i="1"/>
  <c r="AA1461" i="1" s="1"/>
  <c r="AF1461" i="1" s="1"/>
  <c r="X1460" i="1"/>
  <c r="AA1460" i="1" s="1"/>
  <c r="AF1460" i="1" s="1"/>
  <c r="X1459" i="1"/>
  <c r="AA1459" i="1" s="1"/>
  <c r="AF1459" i="1" s="1"/>
  <c r="X1458" i="1"/>
  <c r="AA1458" i="1" s="1"/>
  <c r="AF1458" i="1" s="1"/>
  <c r="X1457" i="1"/>
  <c r="AA1457" i="1" s="1"/>
  <c r="AF1457" i="1" s="1"/>
  <c r="X1456" i="1"/>
  <c r="AA1456" i="1" s="1"/>
  <c r="AF1456" i="1" s="1"/>
  <c r="X1455" i="1"/>
  <c r="AA1455" i="1" s="1"/>
  <c r="AF1455" i="1" s="1"/>
  <c r="X1454" i="1"/>
  <c r="AA1454" i="1" s="1"/>
  <c r="AF1454" i="1" s="1"/>
  <c r="X1453" i="1"/>
  <c r="AA1453" i="1" s="1"/>
  <c r="AF1453" i="1" s="1"/>
  <c r="X1452" i="1"/>
  <c r="AA1452" i="1" s="1"/>
  <c r="AF1452" i="1" s="1"/>
  <c r="X1451" i="1"/>
  <c r="AA1451" i="1" s="1"/>
  <c r="AF1451" i="1" s="1"/>
  <c r="X1450" i="1"/>
  <c r="AA1450" i="1" s="1"/>
  <c r="AF1450" i="1" s="1"/>
  <c r="X1449" i="1"/>
  <c r="AA1449" i="1" s="1"/>
  <c r="AF1449" i="1" s="1"/>
  <c r="X1448" i="1"/>
  <c r="AA1448" i="1" s="1"/>
  <c r="AF1448" i="1" s="1"/>
  <c r="X1447" i="1"/>
  <c r="AA1447" i="1" s="1"/>
  <c r="AF1447" i="1" s="1"/>
  <c r="X1446" i="1"/>
  <c r="AA1446" i="1" s="1"/>
  <c r="AF1446" i="1" s="1"/>
  <c r="X1445" i="1"/>
  <c r="AA1445" i="1" s="1"/>
  <c r="AF1445" i="1" s="1"/>
  <c r="X1444" i="1"/>
  <c r="AA1444" i="1" s="1"/>
  <c r="AF1444" i="1" s="1"/>
  <c r="X1443" i="1"/>
  <c r="AA1443" i="1" s="1"/>
  <c r="AF1443" i="1" s="1"/>
  <c r="X1442" i="1"/>
  <c r="AA1442" i="1" s="1"/>
  <c r="AF1442" i="1" s="1"/>
  <c r="X1441" i="1"/>
  <c r="AA1441" i="1" s="1"/>
  <c r="AF1441" i="1" s="1"/>
  <c r="X1440" i="1"/>
  <c r="AA1440" i="1" s="1"/>
  <c r="AF1440" i="1" s="1"/>
  <c r="X1439" i="1"/>
  <c r="AA1439" i="1" s="1"/>
  <c r="AF1439" i="1" s="1"/>
  <c r="X1438" i="1"/>
  <c r="AA1438" i="1" s="1"/>
  <c r="AF1438" i="1" s="1"/>
  <c r="X1437" i="1"/>
  <c r="AA1437" i="1" s="1"/>
  <c r="AF1437" i="1" s="1"/>
  <c r="X1436" i="1"/>
  <c r="AA1436" i="1" s="1"/>
  <c r="AF1436" i="1" s="1"/>
  <c r="X1435" i="1"/>
  <c r="AA1435" i="1" s="1"/>
  <c r="AF1435" i="1" s="1"/>
  <c r="X1434" i="1"/>
  <c r="AA1434" i="1" s="1"/>
  <c r="AF1434" i="1" s="1"/>
  <c r="X1433" i="1"/>
  <c r="AA1433" i="1" s="1"/>
  <c r="AF1433" i="1" s="1"/>
  <c r="X1432" i="1"/>
  <c r="AA1432" i="1" s="1"/>
  <c r="AF1432" i="1" s="1"/>
  <c r="X1431" i="1"/>
  <c r="AA1431" i="1" s="1"/>
  <c r="AF1431" i="1" s="1"/>
  <c r="X1430" i="1"/>
  <c r="AA1430" i="1" s="1"/>
  <c r="AF1430" i="1" s="1"/>
  <c r="X1429" i="1"/>
  <c r="AA1429" i="1" s="1"/>
  <c r="AF1429" i="1" s="1"/>
  <c r="X1428" i="1"/>
  <c r="AA1428" i="1" s="1"/>
  <c r="AF1428" i="1" s="1"/>
  <c r="X1427" i="1"/>
  <c r="AA1427" i="1" s="1"/>
  <c r="AF1427" i="1" s="1"/>
  <c r="X1426" i="1"/>
  <c r="AA1426" i="1" s="1"/>
  <c r="AF1426" i="1" s="1"/>
  <c r="X1425" i="1"/>
  <c r="AA1425" i="1" s="1"/>
  <c r="AF1425" i="1" s="1"/>
  <c r="X1424" i="1"/>
  <c r="AA1424" i="1" s="1"/>
  <c r="AF1424" i="1" s="1"/>
  <c r="X1423" i="1"/>
  <c r="AA1423" i="1" s="1"/>
  <c r="AF1423" i="1" s="1"/>
  <c r="X1496" i="1"/>
  <c r="AA1496" i="1" s="1"/>
  <c r="AF1496" i="1" s="1"/>
  <c r="X1392" i="1"/>
  <c r="AA1392" i="1" s="1"/>
  <c r="AF1392" i="1" s="1"/>
  <c r="X1391" i="1"/>
  <c r="AA1391" i="1" s="1"/>
  <c r="AF1391" i="1" s="1"/>
  <c r="X1390" i="1"/>
  <c r="AA1390" i="1" s="1"/>
  <c r="AF1390" i="1" s="1"/>
  <c r="X1422" i="1"/>
  <c r="AA1422" i="1" s="1"/>
  <c r="AF1422" i="1" s="1"/>
  <c r="X1421" i="1"/>
  <c r="AA1421" i="1" s="1"/>
  <c r="AF1421" i="1" s="1"/>
  <c r="X1386" i="1"/>
  <c r="AA1386" i="1" s="1"/>
  <c r="AF1386" i="1" s="1"/>
  <c r="X1420" i="1"/>
  <c r="AA1420" i="1" s="1"/>
  <c r="AF1420" i="1" s="1"/>
  <c r="X1412" i="1"/>
  <c r="AA1412" i="1" s="1"/>
  <c r="AF1412" i="1" s="1"/>
  <c r="X1404" i="1"/>
  <c r="AA1404" i="1" s="1"/>
  <c r="AF1404" i="1" s="1"/>
  <c r="X1396" i="1"/>
  <c r="AA1396" i="1" s="1"/>
  <c r="AF1396" i="1" s="1"/>
  <c r="X1417" i="1"/>
  <c r="AA1417" i="1" s="1"/>
  <c r="AF1417" i="1" s="1"/>
  <c r="X1409" i="1"/>
  <c r="AA1409" i="1" s="1"/>
  <c r="AF1409" i="1" s="1"/>
  <c r="X1389" i="1"/>
  <c r="AA1389" i="1" s="1"/>
  <c r="AF1389" i="1" s="1"/>
  <c r="X1387" i="1"/>
  <c r="AA1387" i="1" s="1"/>
  <c r="AF1387" i="1" s="1"/>
  <c r="X1414" i="1"/>
  <c r="AA1414" i="1" s="1"/>
  <c r="AF1414" i="1" s="1"/>
  <c r="X1406" i="1"/>
  <c r="AA1406" i="1" s="1"/>
  <c r="AF1406" i="1" s="1"/>
  <c r="X1401" i="1"/>
  <c r="AA1401" i="1" s="1"/>
  <c r="AF1401" i="1" s="1"/>
  <c r="X1399" i="1"/>
  <c r="AA1399" i="1" s="1"/>
  <c r="AF1399" i="1" s="1"/>
  <c r="X1397" i="1"/>
  <c r="AA1397" i="1" s="1"/>
  <c r="AF1397" i="1" s="1"/>
  <c r="X1419" i="1"/>
  <c r="AA1419" i="1" s="1"/>
  <c r="AF1419" i="1" s="1"/>
  <c r="X1411" i="1"/>
  <c r="AA1411" i="1" s="1"/>
  <c r="AF1411" i="1" s="1"/>
  <c r="X1403" i="1"/>
  <c r="AA1403" i="1" s="1"/>
  <c r="AF1403" i="1" s="1"/>
  <c r="X1416" i="1"/>
  <c r="AA1416" i="1" s="1"/>
  <c r="AF1416" i="1" s="1"/>
  <c r="X1408" i="1"/>
  <c r="AA1408" i="1" s="1"/>
  <c r="AF1408" i="1" s="1"/>
  <c r="X1413" i="1"/>
  <c r="AA1413" i="1" s="1"/>
  <c r="AF1413" i="1" s="1"/>
  <c r="X1405" i="1"/>
  <c r="AA1405" i="1" s="1"/>
  <c r="AF1405" i="1" s="1"/>
  <c r="X1393" i="1"/>
  <c r="AA1393" i="1" s="1"/>
  <c r="AF1393" i="1" s="1"/>
  <c r="X1388" i="1"/>
  <c r="AA1388" i="1" s="1"/>
  <c r="AF1388" i="1" s="1"/>
  <c r="X1418" i="1"/>
  <c r="AA1418" i="1" s="1"/>
  <c r="AF1418" i="1" s="1"/>
  <c r="X1410" i="1"/>
  <c r="AA1410" i="1" s="1"/>
  <c r="AF1410" i="1" s="1"/>
  <c r="X1402" i="1"/>
  <c r="AA1402" i="1" s="1"/>
  <c r="AF1402" i="1" s="1"/>
  <c r="X1400" i="1"/>
  <c r="AA1400" i="1" s="1"/>
  <c r="AF1400" i="1" s="1"/>
  <c r="X1398" i="1"/>
  <c r="AA1398" i="1" s="1"/>
  <c r="AF1398" i="1" s="1"/>
  <c r="X1394" i="1"/>
  <c r="AA1394" i="1" s="1"/>
  <c r="AF1394" i="1" s="1"/>
  <c r="X1415" i="1"/>
  <c r="AA1415" i="1" s="1"/>
  <c r="AF1415" i="1" s="1"/>
  <c r="X1407" i="1"/>
  <c r="AA1407" i="1" s="1"/>
  <c r="AF1407" i="1" s="1"/>
  <c r="X1395" i="1"/>
  <c r="AA1395" i="1" s="1"/>
  <c r="AF1395" i="1" s="1"/>
  <c r="Z1122" i="1"/>
  <c r="AC1122" i="1" s="1"/>
  <c r="AH1122" i="1" s="1"/>
  <c r="Z1120" i="1"/>
  <c r="AC1120" i="1" s="1"/>
  <c r="AH1120" i="1" s="1"/>
  <c r="Z1118" i="1"/>
  <c r="AC1118" i="1" s="1"/>
  <c r="AH1118" i="1" s="1"/>
  <c r="Z1116" i="1"/>
  <c r="AC1116" i="1" s="1"/>
  <c r="AH1116" i="1" s="1"/>
  <c r="Z1114" i="1"/>
  <c r="AC1114" i="1" s="1"/>
  <c r="AH1114" i="1" s="1"/>
  <c r="Z1112" i="1"/>
  <c r="AC1112" i="1" s="1"/>
  <c r="AH1112" i="1" s="1"/>
  <c r="Z1110" i="1"/>
  <c r="AC1110" i="1" s="1"/>
  <c r="AH1110" i="1" s="1"/>
  <c r="Z1108" i="1"/>
  <c r="AC1108" i="1" s="1"/>
  <c r="AH1108" i="1" s="1"/>
  <c r="Z1106" i="1"/>
  <c r="AC1106" i="1" s="1"/>
  <c r="AH1106" i="1" s="1"/>
  <c r="Z1104" i="1"/>
  <c r="AC1104" i="1" s="1"/>
  <c r="AH1104" i="1" s="1"/>
  <c r="Z1102" i="1"/>
  <c r="AC1102" i="1" s="1"/>
  <c r="AH1102" i="1" s="1"/>
  <c r="Z1100" i="1"/>
  <c r="AC1100" i="1" s="1"/>
  <c r="AH1100" i="1" s="1"/>
  <c r="Z1098" i="1"/>
  <c r="AC1098" i="1" s="1"/>
  <c r="AH1098" i="1" s="1"/>
  <c r="Z1096" i="1"/>
  <c r="AC1096" i="1" s="1"/>
  <c r="AH1096" i="1" s="1"/>
  <c r="Z1094" i="1"/>
  <c r="AC1094" i="1" s="1"/>
  <c r="AH1094" i="1" s="1"/>
  <c r="Z1092" i="1"/>
  <c r="AC1092" i="1" s="1"/>
  <c r="AH1092" i="1" s="1"/>
  <c r="Z1090" i="1"/>
  <c r="AC1090" i="1" s="1"/>
  <c r="AH1090" i="1" s="1"/>
  <c r="Z1088" i="1"/>
  <c r="AC1088" i="1" s="1"/>
  <c r="AH1088" i="1" s="1"/>
  <c r="Z1086" i="1"/>
  <c r="AC1086" i="1" s="1"/>
  <c r="AH1086" i="1" s="1"/>
  <c r="Z1084" i="1"/>
  <c r="AC1084" i="1" s="1"/>
  <c r="AH1084" i="1" s="1"/>
  <c r="Z1082" i="1"/>
  <c r="AC1082" i="1" s="1"/>
  <c r="AH1082" i="1" s="1"/>
  <c r="Z1123" i="1"/>
  <c r="AC1123" i="1" s="1"/>
  <c r="AH1123" i="1" s="1"/>
  <c r="Z1121" i="1"/>
  <c r="AC1121" i="1" s="1"/>
  <c r="AH1121" i="1" s="1"/>
  <c r="Z1119" i="1"/>
  <c r="AC1119" i="1" s="1"/>
  <c r="AH1119" i="1" s="1"/>
  <c r="Z1117" i="1"/>
  <c r="AC1117" i="1" s="1"/>
  <c r="AH1117" i="1" s="1"/>
  <c r="Z1115" i="1"/>
  <c r="AC1115" i="1" s="1"/>
  <c r="AH1115" i="1" s="1"/>
  <c r="Z1113" i="1"/>
  <c r="AC1113" i="1" s="1"/>
  <c r="AH1113" i="1" s="1"/>
  <c r="Z1111" i="1"/>
  <c r="AC1111" i="1" s="1"/>
  <c r="AH1111" i="1" s="1"/>
  <c r="Z1109" i="1"/>
  <c r="AC1109" i="1" s="1"/>
  <c r="AH1109" i="1" s="1"/>
  <c r="Z1107" i="1"/>
  <c r="AC1107" i="1" s="1"/>
  <c r="AH1107" i="1" s="1"/>
  <c r="Z1105" i="1"/>
  <c r="AC1105" i="1" s="1"/>
  <c r="AH1105" i="1" s="1"/>
  <c r="Z1103" i="1"/>
  <c r="AC1103" i="1" s="1"/>
  <c r="AH1103" i="1" s="1"/>
  <c r="Z1101" i="1"/>
  <c r="AC1101" i="1" s="1"/>
  <c r="AH1101" i="1" s="1"/>
  <c r="Z1099" i="1"/>
  <c r="AC1099" i="1" s="1"/>
  <c r="AH1099" i="1" s="1"/>
  <c r="Z1097" i="1"/>
  <c r="AC1097" i="1" s="1"/>
  <c r="AH1097" i="1" s="1"/>
  <c r="Z1095" i="1"/>
  <c r="AC1095" i="1" s="1"/>
  <c r="AH1095" i="1" s="1"/>
  <c r="Z1093" i="1"/>
  <c r="AC1093" i="1" s="1"/>
  <c r="AH1093" i="1" s="1"/>
  <c r="Z1091" i="1"/>
  <c r="AC1091" i="1" s="1"/>
  <c r="AH1091" i="1" s="1"/>
  <c r="Z1089" i="1"/>
  <c r="AC1089" i="1" s="1"/>
  <c r="AH1089" i="1" s="1"/>
  <c r="Z1087" i="1"/>
  <c r="AC1087" i="1" s="1"/>
  <c r="AH1087" i="1" s="1"/>
  <c r="Z1085" i="1"/>
  <c r="AC1085" i="1" s="1"/>
  <c r="AH1085" i="1" s="1"/>
  <c r="Z1083" i="1"/>
  <c r="AC1083" i="1" s="1"/>
  <c r="AH1083" i="1" s="1"/>
  <c r="Z1081" i="1"/>
  <c r="AC1081" i="1" s="1"/>
  <c r="AH1081" i="1" s="1"/>
  <c r="Y192" i="1"/>
  <c r="AB192" i="1" s="1"/>
  <c r="AG192" i="1" s="1"/>
  <c r="Y191" i="1"/>
  <c r="AB191" i="1" s="1"/>
  <c r="AG191" i="1" s="1"/>
  <c r="Y190" i="1"/>
  <c r="AB190" i="1" s="1"/>
  <c r="AG190" i="1" s="1"/>
  <c r="Y184" i="1"/>
  <c r="AB184" i="1" s="1"/>
  <c r="AG184" i="1" s="1"/>
  <c r="Y183" i="1"/>
  <c r="AB183" i="1" s="1"/>
  <c r="AG183" i="1" s="1"/>
  <c r="Y182" i="1"/>
  <c r="AB182" i="1" s="1"/>
  <c r="AG182" i="1" s="1"/>
  <c r="Y176" i="1"/>
  <c r="AB176" i="1" s="1"/>
  <c r="AG176" i="1" s="1"/>
  <c r="Y175" i="1"/>
  <c r="AB175" i="1" s="1"/>
  <c r="AG175" i="1" s="1"/>
  <c r="Y174" i="1"/>
  <c r="AB174" i="1" s="1"/>
  <c r="AG174" i="1" s="1"/>
  <c r="Y168" i="1"/>
  <c r="AB168" i="1" s="1"/>
  <c r="AG168" i="1" s="1"/>
  <c r="Y167" i="1"/>
  <c r="AB167" i="1" s="1"/>
  <c r="AG167" i="1" s="1"/>
  <c r="Y166" i="1"/>
  <c r="AB166" i="1" s="1"/>
  <c r="AG166" i="1" s="1"/>
  <c r="Y160" i="1"/>
  <c r="AB160" i="1" s="1"/>
  <c r="AG160" i="1" s="1"/>
  <c r="Y159" i="1"/>
  <c r="AB159" i="1" s="1"/>
  <c r="AG159" i="1" s="1"/>
  <c r="Y158" i="1"/>
  <c r="AB158" i="1" s="1"/>
  <c r="AG158" i="1" s="1"/>
  <c r="Y152" i="1"/>
  <c r="AB152" i="1" s="1"/>
  <c r="AG152" i="1" s="1"/>
  <c r="Y151" i="1"/>
  <c r="AB151" i="1" s="1"/>
  <c r="AG151" i="1" s="1"/>
  <c r="Y150" i="1"/>
  <c r="AB150" i="1" s="1"/>
  <c r="AG150" i="1" s="1"/>
  <c r="Y732" i="1"/>
  <c r="AB732" i="1" s="1"/>
  <c r="AG732" i="1" s="1"/>
  <c r="Y724" i="1"/>
  <c r="AB724" i="1" s="1"/>
  <c r="AG724" i="1" s="1"/>
  <c r="Y716" i="1"/>
  <c r="AB716" i="1" s="1"/>
  <c r="AG716" i="1" s="1"/>
  <c r="Y708" i="1"/>
  <c r="AB708" i="1" s="1"/>
  <c r="AG708" i="1" s="1"/>
  <c r="Y700" i="1"/>
  <c r="AB700" i="1" s="1"/>
  <c r="AG700" i="1" s="1"/>
  <c r="Y692" i="1"/>
  <c r="AB692" i="1" s="1"/>
  <c r="AG692" i="1" s="1"/>
  <c r="Y668" i="1"/>
  <c r="AB668" i="1" s="1"/>
  <c r="AG668" i="1" s="1"/>
  <c r="Y681" i="1"/>
  <c r="AB681" i="1" s="1"/>
  <c r="AG681" i="1" s="1"/>
  <c r="Y674" i="1"/>
  <c r="AB674" i="1" s="1"/>
  <c r="AG674" i="1" s="1"/>
  <c r="Y666" i="1"/>
  <c r="AB666" i="1" s="1"/>
  <c r="AG666" i="1" s="1"/>
  <c r="Y667" i="1"/>
  <c r="AB667" i="1" s="1"/>
  <c r="AG667" i="1" s="1"/>
  <c r="Y662" i="1"/>
  <c r="AB662" i="1" s="1"/>
  <c r="AG662" i="1" s="1"/>
  <c r="Y635" i="1"/>
  <c r="AB635" i="1" s="1"/>
  <c r="AG635" i="1" s="1"/>
  <c r="Y634" i="1"/>
  <c r="AB634" i="1" s="1"/>
  <c r="AG634" i="1" s="1"/>
  <c r="Y633" i="1"/>
  <c r="AB633" i="1" s="1"/>
  <c r="AG633" i="1" s="1"/>
  <c r="Y632" i="1"/>
  <c r="AB632" i="1" s="1"/>
  <c r="AG632" i="1" s="1"/>
  <c r="Y631" i="1"/>
  <c r="AB631" i="1" s="1"/>
  <c r="AG631" i="1" s="1"/>
  <c r="Y630" i="1"/>
  <c r="AB630" i="1" s="1"/>
  <c r="AG630" i="1" s="1"/>
  <c r="Y629" i="1"/>
  <c r="AB629" i="1" s="1"/>
  <c r="AG629" i="1" s="1"/>
  <c r="Y628" i="1"/>
  <c r="AB628" i="1" s="1"/>
  <c r="AG628" i="1" s="1"/>
  <c r="Y627" i="1"/>
  <c r="AB627" i="1" s="1"/>
  <c r="AG627" i="1" s="1"/>
  <c r="Y626" i="1"/>
  <c r="AB626" i="1" s="1"/>
  <c r="AG626" i="1" s="1"/>
  <c r="Y625" i="1"/>
  <c r="AB625" i="1" s="1"/>
  <c r="AG625" i="1" s="1"/>
  <c r="Y624" i="1"/>
  <c r="AB624" i="1" s="1"/>
  <c r="AG624" i="1" s="1"/>
  <c r="Y623" i="1"/>
  <c r="AB623" i="1" s="1"/>
  <c r="AG623" i="1" s="1"/>
  <c r="Y622" i="1"/>
  <c r="AB622" i="1" s="1"/>
  <c r="AG622" i="1" s="1"/>
  <c r="Y621" i="1"/>
  <c r="AB621" i="1" s="1"/>
  <c r="AG621" i="1" s="1"/>
  <c r="Y620" i="1"/>
  <c r="AB620" i="1" s="1"/>
  <c r="AG620" i="1" s="1"/>
  <c r="Y619" i="1"/>
  <c r="AB619" i="1" s="1"/>
  <c r="AG619" i="1" s="1"/>
  <c r="Y618" i="1"/>
  <c r="AB618" i="1" s="1"/>
  <c r="AG618" i="1" s="1"/>
  <c r="Y617" i="1"/>
  <c r="AB617" i="1" s="1"/>
  <c r="AG617" i="1" s="1"/>
  <c r="Y616" i="1"/>
  <c r="AB616" i="1" s="1"/>
  <c r="AG616" i="1" s="1"/>
  <c r="Y615" i="1"/>
  <c r="AB615" i="1" s="1"/>
  <c r="AG615" i="1" s="1"/>
  <c r="Y614" i="1"/>
  <c r="AB614" i="1" s="1"/>
  <c r="AG614" i="1" s="1"/>
  <c r="Y613" i="1"/>
  <c r="AB613" i="1" s="1"/>
  <c r="AG613" i="1" s="1"/>
  <c r="Y612" i="1"/>
  <c r="AB612" i="1" s="1"/>
  <c r="AG612" i="1" s="1"/>
  <c r="Y611" i="1"/>
  <c r="AB611" i="1" s="1"/>
  <c r="AG611" i="1" s="1"/>
  <c r="Y610" i="1"/>
  <c r="AB610" i="1" s="1"/>
  <c r="AG610" i="1" s="1"/>
  <c r="Y609" i="1"/>
  <c r="AB609" i="1" s="1"/>
  <c r="AG609" i="1" s="1"/>
  <c r="Y608" i="1"/>
  <c r="AB608" i="1" s="1"/>
  <c r="AG608" i="1" s="1"/>
  <c r="Y607" i="1"/>
  <c r="AB607" i="1" s="1"/>
  <c r="AG607" i="1" s="1"/>
  <c r="Y606" i="1"/>
  <c r="AB606" i="1" s="1"/>
  <c r="AG606" i="1" s="1"/>
  <c r="Y605" i="1"/>
  <c r="AB605" i="1" s="1"/>
  <c r="AG605" i="1" s="1"/>
  <c r="Y604" i="1"/>
  <c r="AB604" i="1" s="1"/>
  <c r="AG604" i="1" s="1"/>
  <c r="Y603" i="1"/>
  <c r="AB603" i="1" s="1"/>
  <c r="AG603" i="1" s="1"/>
  <c r="Y658" i="1"/>
  <c r="AB658" i="1" s="1"/>
  <c r="AG658" i="1" s="1"/>
  <c r="Y657" i="1"/>
  <c r="AB657" i="1" s="1"/>
  <c r="AG657" i="1" s="1"/>
  <c r="Y656" i="1"/>
  <c r="AB656" i="1" s="1"/>
  <c r="AG656" i="1" s="1"/>
  <c r="Y655" i="1"/>
  <c r="AB655" i="1" s="1"/>
  <c r="AG655" i="1" s="1"/>
  <c r="Y654" i="1"/>
  <c r="AB654" i="1" s="1"/>
  <c r="AG654" i="1" s="1"/>
  <c r="Y653" i="1"/>
  <c r="AB653" i="1" s="1"/>
  <c r="AG653" i="1" s="1"/>
  <c r="Y652" i="1"/>
  <c r="AB652" i="1" s="1"/>
  <c r="AG652" i="1" s="1"/>
  <c r="Y651" i="1"/>
  <c r="AB651" i="1" s="1"/>
  <c r="AG651" i="1" s="1"/>
  <c r="Y650" i="1"/>
  <c r="AB650" i="1" s="1"/>
  <c r="AG650" i="1" s="1"/>
  <c r="Y649" i="1"/>
  <c r="AB649" i="1" s="1"/>
  <c r="AG649" i="1" s="1"/>
  <c r="Y648" i="1"/>
  <c r="AB648" i="1" s="1"/>
  <c r="AG648" i="1" s="1"/>
  <c r="Y647" i="1"/>
  <c r="AB647" i="1" s="1"/>
  <c r="AG647" i="1" s="1"/>
  <c r="Y646" i="1"/>
  <c r="AB646" i="1" s="1"/>
  <c r="AG646" i="1" s="1"/>
  <c r="Y645" i="1"/>
  <c r="AB645" i="1" s="1"/>
  <c r="AG645" i="1" s="1"/>
  <c r="Y644" i="1"/>
  <c r="AB644" i="1" s="1"/>
  <c r="AG644" i="1" s="1"/>
  <c r="Y643" i="1"/>
  <c r="AB643" i="1" s="1"/>
  <c r="AG643" i="1" s="1"/>
  <c r="Y642" i="1"/>
  <c r="AB642" i="1" s="1"/>
  <c r="AG642" i="1" s="1"/>
  <c r="Y641" i="1"/>
  <c r="AB641" i="1" s="1"/>
  <c r="AG641" i="1" s="1"/>
  <c r="Y640" i="1"/>
  <c r="AB640" i="1" s="1"/>
  <c r="AG640" i="1" s="1"/>
  <c r="Y639" i="1"/>
  <c r="AB639" i="1" s="1"/>
  <c r="AG639" i="1" s="1"/>
  <c r="Y638" i="1"/>
  <c r="AB638" i="1" s="1"/>
  <c r="AG638" i="1" s="1"/>
  <c r="Y637" i="1"/>
  <c r="AB637" i="1" s="1"/>
  <c r="AG637" i="1" s="1"/>
  <c r="Y636" i="1"/>
  <c r="AB636" i="1" s="1"/>
  <c r="AG636" i="1" s="1"/>
  <c r="Y663" i="1"/>
  <c r="AB663" i="1" s="1"/>
  <c r="AG663" i="1" s="1"/>
  <c r="Y659" i="1"/>
  <c r="AB659" i="1" s="1"/>
  <c r="AG659" i="1" s="1"/>
  <c r="Y660" i="1"/>
  <c r="AB660" i="1" s="1"/>
  <c r="AG660" i="1" s="1"/>
  <c r="Y664" i="1"/>
  <c r="AB664" i="1" s="1"/>
  <c r="AG664" i="1" s="1"/>
  <c r="Y665" i="1"/>
  <c r="AB665" i="1" s="1"/>
  <c r="AG665" i="1" s="1"/>
  <c r="Y661" i="1"/>
  <c r="AB661" i="1" s="1"/>
  <c r="AG661" i="1" s="1"/>
  <c r="Y602" i="1"/>
  <c r="AB602" i="1" s="1"/>
  <c r="AG602" i="1" s="1"/>
  <c r="Y601" i="1"/>
  <c r="AB601" i="1" s="1"/>
  <c r="AG601" i="1" s="1"/>
  <c r="Y600" i="1"/>
  <c r="AB600" i="1" s="1"/>
  <c r="AG600" i="1" s="1"/>
  <c r="Y599" i="1"/>
  <c r="AB599" i="1" s="1"/>
  <c r="AG599" i="1" s="1"/>
  <c r="Y598" i="1"/>
  <c r="AB598" i="1" s="1"/>
  <c r="AG598" i="1" s="1"/>
  <c r="Y597" i="1"/>
  <c r="AB597" i="1" s="1"/>
  <c r="AG597" i="1" s="1"/>
  <c r="Y596" i="1"/>
  <c r="AB596" i="1" s="1"/>
  <c r="AG596" i="1" s="1"/>
  <c r="Y595" i="1"/>
  <c r="AB595" i="1" s="1"/>
  <c r="AG595" i="1" s="1"/>
  <c r="Y594" i="1"/>
  <c r="AB594" i="1" s="1"/>
  <c r="AG594" i="1" s="1"/>
  <c r="Y593" i="1"/>
  <c r="AB593" i="1" s="1"/>
  <c r="AG593" i="1" s="1"/>
  <c r="Y592" i="1"/>
  <c r="AB592" i="1" s="1"/>
  <c r="AG592" i="1" s="1"/>
  <c r="Y591" i="1"/>
  <c r="AB591" i="1" s="1"/>
  <c r="AG591" i="1" s="1"/>
  <c r="Y590" i="1"/>
  <c r="AB590" i="1" s="1"/>
  <c r="AG590" i="1" s="1"/>
  <c r="Y589" i="1"/>
  <c r="AB589" i="1" s="1"/>
  <c r="AG589" i="1" s="1"/>
  <c r="Y588" i="1"/>
  <c r="AB588" i="1" s="1"/>
  <c r="AG588" i="1" s="1"/>
  <c r="Y587" i="1"/>
  <c r="AB587" i="1" s="1"/>
  <c r="AG587" i="1" s="1"/>
  <c r="Y586" i="1"/>
  <c r="AB586" i="1" s="1"/>
  <c r="AG586" i="1" s="1"/>
  <c r="Y585" i="1"/>
  <c r="AB585" i="1" s="1"/>
  <c r="AG585" i="1" s="1"/>
  <c r="Y584" i="1"/>
  <c r="AB584" i="1" s="1"/>
  <c r="AG584" i="1" s="1"/>
  <c r="Y583" i="1"/>
  <c r="AB583" i="1" s="1"/>
  <c r="AG583" i="1" s="1"/>
  <c r="Y582" i="1"/>
  <c r="AB582" i="1" s="1"/>
  <c r="AG582" i="1" s="1"/>
  <c r="Y581" i="1"/>
  <c r="AB581" i="1" s="1"/>
  <c r="AG581" i="1" s="1"/>
  <c r="Y580" i="1"/>
  <c r="AB580" i="1" s="1"/>
  <c r="AG580" i="1" s="1"/>
  <c r="Y579" i="1"/>
  <c r="AB579" i="1" s="1"/>
  <c r="AG579" i="1" s="1"/>
  <c r="Y578" i="1"/>
  <c r="AB578" i="1" s="1"/>
  <c r="AG578" i="1" s="1"/>
  <c r="Y577" i="1"/>
  <c r="AB577" i="1" s="1"/>
  <c r="AG577" i="1" s="1"/>
  <c r="Y576" i="1"/>
  <c r="AB576" i="1" s="1"/>
  <c r="AG576" i="1" s="1"/>
  <c r="Y575" i="1"/>
  <c r="AB575" i="1" s="1"/>
  <c r="AG575" i="1" s="1"/>
  <c r="Y574" i="1"/>
  <c r="AB574" i="1" s="1"/>
  <c r="AG574" i="1" s="1"/>
  <c r="Y573" i="1"/>
  <c r="AB573" i="1" s="1"/>
  <c r="AG573" i="1" s="1"/>
  <c r="Y572" i="1"/>
  <c r="AB572" i="1" s="1"/>
  <c r="AG572" i="1" s="1"/>
  <c r="Y571" i="1"/>
  <c r="AB571" i="1" s="1"/>
  <c r="AG571" i="1" s="1"/>
  <c r="X1372" i="1"/>
  <c r="AA1372" i="1" s="1"/>
  <c r="AF1372" i="1" s="1"/>
  <c r="X1364" i="1"/>
  <c r="AA1364" i="1" s="1"/>
  <c r="AF1364" i="1" s="1"/>
  <c r="X1356" i="1"/>
  <c r="AA1356" i="1" s="1"/>
  <c r="AF1356" i="1" s="1"/>
  <c r="X1348" i="1"/>
  <c r="AA1348" i="1" s="1"/>
  <c r="AF1348" i="1" s="1"/>
  <c r="X1340" i="1"/>
  <c r="AA1340" i="1" s="1"/>
  <c r="AF1340" i="1" s="1"/>
  <c r="X1332" i="1"/>
  <c r="AA1332" i="1" s="1"/>
  <c r="AF1332" i="1" s="1"/>
  <c r="X1324" i="1"/>
  <c r="AA1324" i="1" s="1"/>
  <c r="AF1324" i="1" s="1"/>
  <c r="X1309" i="1"/>
  <c r="AA1309" i="1" s="1"/>
  <c r="AF1309" i="1" s="1"/>
  <c r="X1301" i="1"/>
  <c r="AA1301" i="1" s="1"/>
  <c r="AF1301" i="1" s="1"/>
  <c r="X1293" i="1"/>
  <c r="AA1293" i="1" s="1"/>
  <c r="AF1293" i="1" s="1"/>
  <c r="X1383" i="1"/>
  <c r="AA1383" i="1" s="1"/>
  <c r="AF1383" i="1" s="1"/>
  <c r="X1316" i="1"/>
  <c r="AA1316" i="1" s="1"/>
  <c r="AF1316" i="1" s="1"/>
  <c r="X1277" i="1"/>
  <c r="AA1277" i="1" s="1"/>
  <c r="AF1277" i="1" s="1"/>
  <c r="X1212" i="1"/>
  <c r="AA1212" i="1" s="1"/>
  <c r="AF1212" i="1" s="1"/>
  <c r="X1280" i="1"/>
  <c r="AA1280" i="1" s="1"/>
  <c r="AF1280" i="1" s="1"/>
  <c r="X1230" i="1"/>
  <c r="AA1230" i="1" s="1"/>
  <c r="AF1230" i="1" s="1"/>
  <c r="X1222" i="1"/>
  <c r="AA1222" i="1" s="1"/>
  <c r="AF1222" i="1" s="1"/>
  <c r="X1269" i="1"/>
  <c r="AA1269" i="1" s="1"/>
  <c r="AF1269" i="1" s="1"/>
  <c r="X1241" i="1"/>
  <c r="AA1241" i="1" s="1"/>
  <c r="AF1241" i="1" s="1"/>
  <c r="X1254" i="1"/>
  <c r="AA1254" i="1" s="1"/>
  <c r="AF1254" i="1" s="1"/>
  <c r="X1266" i="1"/>
  <c r="AA1266" i="1" s="1"/>
  <c r="AF1266" i="1" s="1"/>
  <c r="X1258" i="1"/>
  <c r="AA1258" i="1" s="1"/>
  <c r="AF1258" i="1" s="1"/>
  <c r="X1190" i="1"/>
  <c r="AA1190" i="1" s="1"/>
  <c r="AF1190" i="1" s="1"/>
  <c r="X1172" i="1"/>
  <c r="AA1172" i="1" s="1"/>
  <c r="AF1172" i="1" s="1"/>
  <c r="X1158" i="1"/>
  <c r="AA1158" i="1" s="1"/>
  <c r="AF1158" i="1" s="1"/>
  <c r="X1178" i="1"/>
  <c r="AA1178" i="1" s="1"/>
  <c r="AF1178" i="1" s="1"/>
  <c r="X1203" i="1"/>
  <c r="AA1203" i="1" s="1"/>
  <c r="AF1203" i="1" s="1"/>
  <c r="X1156" i="1"/>
  <c r="AA1156" i="1" s="1"/>
  <c r="AF1156" i="1" s="1"/>
  <c r="X1148" i="1"/>
  <c r="AA1148" i="1" s="1"/>
  <c r="AF1148" i="1" s="1"/>
  <c r="X1140" i="1"/>
  <c r="AA1140" i="1" s="1"/>
  <c r="AF1140" i="1" s="1"/>
  <c r="X1132" i="1"/>
  <c r="AA1132" i="1" s="1"/>
  <c r="AF1132" i="1" s="1"/>
  <c r="X1179" i="1"/>
  <c r="AA1179" i="1" s="1"/>
  <c r="AF1179" i="1" s="1"/>
  <c r="Z734" i="1"/>
  <c r="AC734" i="1" s="1"/>
  <c r="AH734" i="1" s="1"/>
  <c r="Z733" i="1"/>
  <c r="AC733" i="1" s="1"/>
  <c r="AH733" i="1" s="1"/>
  <c r="Z732" i="1"/>
  <c r="AC732" i="1" s="1"/>
  <c r="AH732" i="1" s="1"/>
  <c r="Z731" i="1"/>
  <c r="AC731" i="1" s="1"/>
  <c r="AH731" i="1" s="1"/>
  <c r="Z730" i="1"/>
  <c r="AC730" i="1" s="1"/>
  <c r="AH730" i="1" s="1"/>
  <c r="Z729" i="1"/>
  <c r="AC729" i="1" s="1"/>
  <c r="AH729" i="1" s="1"/>
  <c r="Z728" i="1"/>
  <c r="AC728" i="1" s="1"/>
  <c r="AH728" i="1" s="1"/>
  <c r="Z727" i="1"/>
  <c r="AC727" i="1" s="1"/>
  <c r="AH727" i="1" s="1"/>
  <c r="Z726" i="1"/>
  <c r="AC726" i="1" s="1"/>
  <c r="AH726" i="1" s="1"/>
  <c r="Z725" i="1"/>
  <c r="AC725" i="1" s="1"/>
  <c r="AH725" i="1" s="1"/>
  <c r="Z724" i="1"/>
  <c r="AC724" i="1" s="1"/>
  <c r="AH724" i="1" s="1"/>
  <c r="Z723" i="1"/>
  <c r="AC723" i="1" s="1"/>
  <c r="AH723" i="1" s="1"/>
  <c r="Z722" i="1"/>
  <c r="AC722" i="1" s="1"/>
  <c r="AH722" i="1" s="1"/>
  <c r="Z717" i="1"/>
  <c r="AC717" i="1" s="1"/>
  <c r="AH717" i="1" s="1"/>
  <c r="Z709" i="1"/>
  <c r="AC709" i="1" s="1"/>
  <c r="AH709" i="1" s="1"/>
  <c r="Z701" i="1"/>
  <c r="AC701" i="1" s="1"/>
  <c r="AH701" i="1" s="1"/>
  <c r="Z680" i="1"/>
  <c r="AC680" i="1" s="1"/>
  <c r="AH680" i="1" s="1"/>
  <c r="Z672" i="1"/>
  <c r="AC672" i="1" s="1"/>
  <c r="AH672" i="1" s="1"/>
  <c r="Z716" i="1"/>
  <c r="AC716" i="1" s="1"/>
  <c r="AH716" i="1" s="1"/>
  <c r="Z708" i="1"/>
  <c r="AC708" i="1" s="1"/>
  <c r="AH708" i="1" s="1"/>
  <c r="Z700" i="1"/>
  <c r="AC700" i="1" s="1"/>
  <c r="AH700" i="1" s="1"/>
  <c r="Z698" i="1"/>
  <c r="AC698" i="1" s="1"/>
  <c r="AH698" i="1" s="1"/>
  <c r="Z696" i="1"/>
  <c r="AC696" i="1" s="1"/>
  <c r="AH696" i="1" s="1"/>
  <c r="Z694" i="1"/>
  <c r="AC694" i="1" s="1"/>
  <c r="AH694" i="1" s="1"/>
  <c r="Z692" i="1"/>
  <c r="AC692" i="1" s="1"/>
  <c r="AH692" i="1" s="1"/>
  <c r="Z690" i="1"/>
  <c r="AC690" i="1" s="1"/>
  <c r="AH690" i="1" s="1"/>
  <c r="Z688" i="1"/>
  <c r="AC688" i="1" s="1"/>
  <c r="AH688" i="1" s="1"/>
  <c r="Z683" i="1"/>
  <c r="AC683" i="1" s="1"/>
  <c r="AH683" i="1" s="1"/>
  <c r="Z675" i="1"/>
  <c r="AC675" i="1" s="1"/>
  <c r="AH675" i="1" s="1"/>
  <c r="Z715" i="1"/>
  <c r="AC715" i="1" s="1"/>
  <c r="AH715" i="1" s="1"/>
  <c r="Z707" i="1"/>
  <c r="AC707" i="1" s="1"/>
  <c r="AH707" i="1" s="1"/>
  <c r="Z686" i="1"/>
  <c r="AC686" i="1" s="1"/>
  <c r="AH686" i="1" s="1"/>
  <c r="Z678" i="1"/>
  <c r="AC678" i="1" s="1"/>
  <c r="AH678" i="1" s="1"/>
  <c r="Z670" i="1"/>
  <c r="AC670" i="1" s="1"/>
  <c r="AH670" i="1" s="1"/>
  <c r="Z714" i="1"/>
  <c r="AC714" i="1" s="1"/>
  <c r="AH714" i="1" s="1"/>
  <c r="Z706" i="1"/>
  <c r="AC706" i="1" s="1"/>
  <c r="AH706" i="1" s="1"/>
  <c r="Z681" i="1"/>
  <c r="AC681" i="1" s="1"/>
  <c r="AH681" i="1" s="1"/>
  <c r="Z673" i="1"/>
  <c r="AC673" i="1" s="1"/>
  <c r="AH673" i="1" s="1"/>
  <c r="Z721" i="1"/>
  <c r="AC721" i="1" s="1"/>
  <c r="AH721" i="1" s="1"/>
  <c r="Z713" i="1"/>
  <c r="AC713" i="1" s="1"/>
  <c r="AH713" i="1" s="1"/>
  <c r="Z705" i="1"/>
  <c r="AC705" i="1" s="1"/>
  <c r="AH705" i="1" s="1"/>
  <c r="Z684" i="1"/>
  <c r="AC684" i="1" s="1"/>
  <c r="AH684" i="1" s="1"/>
  <c r="Z676" i="1"/>
  <c r="AC676" i="1" s="1"/>
  <c r="AH676" i="1" s="1"/>
  <c r="Z720" i="1"/>
  <c r="AC720" i="1" s="1"/>
  <c r="AH720" i="1" s="1"/>
  <c r="Z712" i="1"/>
  <c r="AC712" i="1" s="1"/>
  <c r="AH712" i="1" s="1"/>
  <c r="Z704" i="1"/>
  <c r="AC704" i="1" s="1"/>
  <c r="AH704" i="1" s="1"/>
  <c r="Z699" i="1"/>
  <c r="AC699" i="1" s="1"/>
  <c r="AH699" i="1" s="1"/>
  <c r="Z697" i="1"/>
  <c r="AC697" i="1" s="1"/>
  <c r="AH697" i="1" s="1"/>
  <c r="Z695" i="1"/>
  <c r="AC695" i="1" s="1"/>
  <c r="AH695" i="1" s="1"/>
  <c r="Z693" i="1"/>
  <c r="AC693" i="1" s="1"/>
  <c r="AH693" i="1" s="1"/>
  <c r="Z691" i="1"/>
  <c r="AC691" i="1" s="1"/>
  <c r="AH691" i="1" s="1"/>
  <c r="Z689" i="1"/>
  <c r="AC689" i="1" s="1"/>
  <c r="AH689" i="1" s="1"/>
  <c r="Z687" i="1"/>
  <c r="AC687" i="1" s="1"/>
  <c r="AH687" i="1" s="1"/>
  <c r="Z679" i="1"/>
  <c r="AC679" i="1" s="1"/>
  <c r="AH679" i="1" s="1"/>
  <c r="Z671" i="1"/>
  <c r="AC671" i="1" s="1"/>
  <c r="AH671" i="1" s="1"/>
  <c r="Z719" i="1"/>
  <c r="AC719" i="1" s="1"/>
  <c r="AH719" i="1" s="1"/>
  <c r="Z711" i="1"/>
  <c r="AC711" i="1" s="1"/>
  <c r="AH711" i="1" s="1"/>
  <c r="Z703" i="1"/>
  <c r="AC703" i="1" s="1"/>
  <c r="AH703" i="1" s="1"/>
  <c r="Z682" i="1"/>
  <c r="AC682" i="1" s="1"/>
  <c r="AH682" i="1" s="1"/>
  <c r="Z674" i="1"/>
  <c r="AC674" i="1" s="1"/>
  <c r="AH674" i="1" s="1"/>
  <c r="Z718" i="1"/>
  <c r="AC718" i="1" s="1"/>
  <c r="AH718" i="1" s="1"/>
  <c r="Z710" i="1"/>
  <c r="AC710" i="1" s="1"/>
  <c r="AH710" i="1" s="1"/>
  <c r="Z702" i="1"/>
  <c r="AC702" i="1" s="1"/>
  <c r="AH702" i="1" s="1"/>
  <c r="Z685" i="1"/>
  <c r="AC685" i="1" s="1"/>
  <c r="AH685" i="1" s="1"/>
  <c r="Z677" i="1"/>
  <c r="AC677" i="1" s="1"/>
  <c r="AH677" i="1" s="1"/>
  <c r="Z669" i="1"/>
  <c r="AC669" i="1" s="1"/>
  <c r="AH669" i="1" s="1"/>
  <c r="Z668" i="1"/>
  <c r="AC668" i="1" s="1"/>
  <c r="AH668" i="1" s="1"/>
  <c r="Y1342" i="1"/>
  <c r="AB1342" i="1" s="1"/>
  <c r="AG1342" i="1" s="1"/>
  <c r="Y1379" i="1"/>
  <c r="AB1379" i="1" s="1"/>
  <c r="AG1379" i="1" s="1"/>
  <c r="Y1330" i="1"/>
  <c r="AB1330" i="1" s="1"/>
  <c r="AG1330" i="1" s="1"/>
  <c r="Y1368" i="1"/>
  <c r="AB1368" i="1" s="1"/>
  <c r="AG1368" i="1" s="1"/>
  <c r="Y1315" i="1"/>
  <c r="AB1315" i="1" s="1"/>
  <c r="AG1315" i="1" s="1"/>
  <c r="Y1385" i="1"/>
  <c r="AB1385" i="1" s="1"/>
  <c r="AG1385" i="1" s="1"/>
  <c r="Y1367" i="1"/>
  <c r="AB1367" i="1" s="1"/>
  <c r="AG1367" i="1" s="1"/>
  <c r="Y1372" i="1"/>
  <c r="AB1372" i="1" s="1"/>
  <c r="AG1372" i="1" s="1"/>
  <c r="Y1356" i="1"/>
  <c r="AB1356" i="1" s="1"/>
  <c r="AG1356" i="1" s="1"/>
  <c r="Y1273" i="1"/>
  <c r="AB1273" i="1" s="1"/>
  <c r="AG1273" i="1" s="1"/>
  <c r="Y1295" i="1"/>
  <c r="AB1295" i="1" s="1"/>
  <c r="AG1295" i="1" s="1"/>
  <c r="Y1271" i="1"/>
  <c r="AB1271" i="1" s="1"/>
  <c r="AG1271" i="1" s="1"/>
  <c r="Y1309" i="1"/>
  <c r="AB1309" i="1" s="1"/>
  <c r="AG1309" i="1" s="1"/>
  <c r="Y1300" i="1"/>
  <c r="AB1300" i="1" s="1"/>
  <c r="AG1300" i="1" s="1"/>
  <c r="Y1228" i="1"/>
  <c r="AB1228" i="1" s="1"/>
  <c r="AG1228" i="1" s="1"/>
  <c r="Y1220" i="1"/>
  <c r="AB1220" i="1" s="1"/>
  <c r="AG1220" i="1" s="1"/>
  <c r="Y1218" i="1"/>
  <c r="AB1218" i="1" s="1"/>
  <c r="AG1218" i="1" s="1"/>
  <c r="Y1305" i="1"/>
  <c r="AB1305" i="1" s="1"/>
  <c r="AG1305" i="1" s="1"/>
  <c r="Y1289" i="1"/>
  <c r="AB1289" i="1" s="1"/>
  <c r="AG1289" i="1" s="1"/>
  <c r="Y1236" i="1"/>
  <c r="AB1236" i="1" s="1"/>
  <c r="AG1236" i="1" s="1"/>
  <c r="Y1253" i="1"/>
  <c r="AB1253" i="1" s="1"/>
  <c r="AG1253" i="1" s="1"/>
  <c r="Y1251" i="1"/>
  <c r="AB1251" i="1" s="1"/>
  <c r="AG1251" i="1" s="1"/>
  <c r="Y1299" i="1"/>
  <c r="AB1299" i="1" s="1"/>
  <c r="AG1299" i="1" s="1"/>
  <c r="Y1267" i="1"/>
  <c r="AB1267" i="1" s="1"/>
  <c r="AG1267" i="1" s="1"/>
  <c r="Y1318" i="1"/>
  <c r="AB1318" i="1" s="1"/>
  <c r="AG1318" i="1" s="1"/>
  <c r="Y1277" i="1"/>
  <c r="AB1277" i="1" s="1"/>
  <c r="AG1277" i="1" s="1"/>
  <c r="Y1270" i="1"/>
  <c r="AB1270" i="1" s="1"/>
  <c r="AG1270" i="1" s="1"/>
  <c r="Y1197" i="1"/>
  <c r="AB1197" i="1" s="1"/>
  <c r="AG1197" i="1" s="1"/>
  <c r="Y1189" i="1"/>
  <c r="AB1189" i="1" s="1"/>
  <c r="AG1189" i="1" s="1"/>
  <c r="Y1192" i="1"/>
  <c r="AB1192" i="1" s="1"/>
  <c r="AG1192" i="1" s="1"/>
  <c r="Y1186" i="1"/>
  <c r="AB1186" i="1" s="1"/>
  <c r="AG1186" i="1" s="1"/>
  <c r="Y1176" i="1"/>
  <c r="AB1176" i="1" s="1"/>
  <c r="AG1176" i="1" s="1"/>
  <c r="Y1184" i="1"/>
  <c r="AB1184" i="1" s="1"/>
  <c r="AG1184" i="1" s="1"/>
  <c r="Y1174" i="1"/>
  <c r="AB1174" i="1" s="1"/>
  <c r="AG1174" i="1" s="1"/>
  <c r="Y1161" i="1"/>
  <c r="AB1161" i="1" s="1"/>
  <c r="AG1161" i="1" s="1"/>
  <c r="Y1141" i="1"/>
  <c r="AB1141" i="1" s="1"/>
  <c r="AG1141" i="1" s="1"/>
  <c r="Y1163" i="1"/>
  <c r="AB1163" i="1" s="1"/>
  <c r="AG1163" i="1" s="1"/>
  <c r="Y1158" i="1"/>
  <c r="AB1158" i="1" s="1"/>
  <c r="AG1158" i="1" s="1"/>
  <c r="Y1143" i="1"/>
  <c r="AB1143" i="1" s="1"/>
  <c r="AG1143" i="1" s="1"/>
  <c r="Y1138" i="1"/>
  <c r="AB1138" i="1" s="1"/>
  <c r="AG1138" i="1" s="1"/>
  <c r="X1908" i="1"/>
  <c r="AA1908" i="1" s="1"/>
  <c r="AF1908" i="1" s="1"/>
  <c r="X1907" i="1"/>
  <c r="AA1907" i="1" s="1"/>
  <c r="AF1907" i="1" s="1"/>
  <c r="X1905" i="1"/>
  <c r="AA1905" i="1" s="1"/>
  <c r="AF1905" i="1" s="1"/>
  <c r="X1902" i="1"/>
  <c r="AA1902" i="1" s="1"/>
  <c r="AF1902" i="1" s="1"/>
  <c r="X1894" i="1"/>
  <c r="AA1894" i="1" s="1"/>
  <c r="AF1894" i="1" s="1"/>
  <c r="X1886" i="1"/>
  <c r="AA1886" i="1" s="1"/>
  <c r="AF1886" i="1" s="1"/>
  <c r="X1878" i="1"/>
  <c r="AA1878" i="1" s="1"/>
  <c r="AF1878" i="1" s="1"/>
  <c r="X1876" i="1"/>
  <c r="AA1876" i="1" s="1"/>
  <c r="AF1876" i="1" s="1"/>
  <c r="X1874" i="1"/>
  <c r="AA1874" i="1" s="1"/>
  <c r="AF1874" i="1" s="1"/>
  <c r="X1872" i="1"/>
  <c r="AA1872" i="1" s="1"/>
  <c r="AF1872" i="1" s="1"/>
  <c r="X1870" i="1"/>
  <c r="AA1870" i="1" s="1"/>
  <c r="AF1870" i="1" s="1"/>
  <c r="X1868" i="1"/>
  <c r="AA1868" i="1" s="1"/>
  <c r="AF1868" i="1" s="1"/>
  <c r="X1866" i="1"/>
  <c r="AA1866" i="1" s="1"/>
  <c r="AF1866" i="1" s="1"/>
  <c r="X1864" i="1"/>
  <c r="AA1864" i="1" s="1"/>
  <c r="AF1864" i="1" s="1"/>
  <c r="X1862" i="1"/>
  <c r="AA1862" i="1" s="1"/>
  <c r="AF1862" i="1" s="1"/>
  <c r="X1860" i="1"/>
  <c r="AA1860" i="1" s="1"/>
  <c r="AF1860" i="1" s="1"/>
  <c r="X1858" i="1"/>
  <c r="AA1858" i="1" s="1"/>
  <c r="AF1858" i="1" s="1"/>
  <c r="X1856" i="1"/>
  <c r="AA1856" i="1" s="1"/>
  <c r="AF1856" i="1" s="1"/>
  <c r="X1899" i="1"/>
  <c r="AA1899" i="1" s="1"/>
  <c r="AF1899" i="1" s="1"/>
  <c r="X1891" i="1"/>
  <c r="AA1891" i="1" s="1"/>
  <c r="AF1891" i="1" s="1"/>
  <c r="X1883" i="1"/>
  <c r="AA1883" i="1" s="1"/>
  <c r="AF1883" i="1" s="1"/>
  <c r="X1904" i="1"/>
  <c r="AA1904" i="1" s="1"/>
  <c r="AF1904" i="1" s="1"/>
  <c r="X1896" i="1"/>
  <c r="AA1896" i="1" s="1"/>
  <c r="AF1896" i="1" s="1"/>
  <c r="X1888" i="1"/>
  <c r="AA1888" i="1" s="1"/>
  <c r="AF1888" i="1" s="1"/>
  <c r="X1880" i="1"/>
  <c r="AA1880" i="1" s="1"/>
  <c r="AF1880" i="1" s="1"/>
  <c r="X1901" i="1"/>
  <c r="AA1901" i="1" s="1"/>
  <c r="AF1901" i="1" s="1"/>
  <c r="X1893" i="1"/>
  <c r="AA1893" i="1" s="1"/>
  <c r="AF1893" i="1" s="1"/>
  <c r="X1885" i="1"/>
  <c r="AA1885" i="1" s="1"/>
  <c r="AF1885" i="1" s="1"/>
  <c r="X1898" i="1"/>
  <c r="AA1898" i="1" s="1"/>
  <c r="AF1898" i="1" s="1"/>
  <c r="X1890" i="1"/>
  <c r="AA1890" i="1" s="1"/>
  <c r="AF1890" i="1" s="1"/>
  <c r="X1882" i="1"/>
  <c r="AA1882" i="1" s="1"/>
  <c r="AF1882" i="1" s="1"/>
  <c r="X1877" i="1"/>
  <c r="AA1877" i="1" s="1"/>
  <c r="AF1877" i="1" s="1"/>
  <c r="X1875" i="1"/>
  <c r="AA1875" i="1" s="1"/>
  <c r="AF1875" i="1" s="1"/>
  <c r="X1873" i="1"/>
  <c r="AA1873" i="1" s="1"/>
  <c r="AF1873" i="1" s="1"/>
  <c r="X1871" i="1"/>
  <c r="AA1871" i="1" s="1"/>
  <c r="AF1871" i="1" s="1"/>
  <c r="X1869" i="1"/>
  <c r="AA1869" i="1" s="1"/>
  <c r="AF1869" i="1" s="1"/>
  <c r="X1867" i="1"/>
  <c r="AA1867" i="1" s="1"/>
  <c r="AF1867" i="1" s="1"/>
  <c r="X1865" i="1"/>
  <c r="AA1865" i="1" s="1"/>
  <c r="AF1865" i="1" s="1"/>
  <c r="X1863" i="1"/>
  <c r="AA1863" i="1" s="1"/>
  <c r="AF1863" i="1" s="1"/>
  <c r="X1861" i="1"/>
  <c r="AA1861" i="1" s="1"/>
  <c r="AF1861" i="1" s="1"/>
  <c r="X1859" i="1"/>
  <c r="AA1859" i="1" s="1"/>
  <c r="AF1859" i="1" s="1"/>
  <c r="X1857" i="1"/>
  <c r="AA1857" i="1" s="1"/>
  <c r="AF1857" i="1" s="1"/>
  <c r="X1903" i="1"/>
  <c r="AA1903" i="1" s="1"/>
  <c r="AF1903" i="1" s="1"/>
  <c r="X1895" i="1"/>
  <c r="AA1895" i="1" s="1"/>
  <c r="AF1895" i="1" s="1"/>
  <c r="X1887" i="1"/>
  <c r="AA1887" i="1" s="1"/>
  <c r="AF1887" i="1" s="1"/>
  <c r="X1879" i="1"/>
  <c r="AA1879" i="1" s="1"/>
  <c r="AF1879" i="1" s="1"/>
  <c r="X1906" i="1"/>
  <c r="AA1906" i="1" s="1"/>
  <c r="AF1906" i="1" s="1"/>
  <c r="X1900" i="1"/>
  <c r="AA1900" i="1" s="1"/>
  <c r="AF1900" i="1" s="1"/>
  <c r="X1892" i="1"/>
  <c r="AA1892" i="1" s="1"/>
  <c r="AF1892" i="1" s="1"/>
  <c r="X1884" i="1"/>
  <c r="AA1884" i="1" s="1"/>
  <c r="AF1884" i="1" s="1"/>
  <c r="X1897" i="1"/>
  <c r="AA1897" i="1" s="1"/>
  <c r="AF1897" i="1" s="1"/>
  <c r="X1889" i="1"/>
  <c r="AA1889" i="1" s="1"/>
  <c r="AF1889" i="1" s="1"/>
  <c r="X1881" i="1"/>
  <c r="AA1881" i="1" s="1"/>
  <c r="AF1881" i="1" s="1"/>
  <c r="X1843" i="1"/>
  <c r="AA1843" i="1" s="1"/>
  <c r="AF1843" i="1" s="1"/>
  <c r="X1842" i="1"/>
  <c r="AA1842" i="1" s="1"/>
  <c r="AF1842" i="1" s="1"/>
  <c r="X1841" i="1"/>
  <c r="AA1841" i="1" s="1"/>
  <c r="AF1841" i="1" s="1"/>
  <c r="X1839" i="1"/>
  <c r="AA1839" i="1" s="1"/>
  <c r="AF1839" i="1" s="1"/>
  <c r="X1837" i="1"/>
  <c r="AA1837" i="1" s="1"/>
  <c r="AF1837" i="1" s="1"/>
  <c r="X1835" i="1"/>
  <c r="AA1835" i="1" s="1"/>
  <c r="AF1835" i="1" s="1"/>
  <c r="X1833" i="1"/>
  <c r="AA1833" i="1" s="1"/>
  <c r="AF1833" i="1" s="1"/>
  <c r="X1831" i="1"/>
  <c r="AA1831" i="1" s="1"/>
  <c r="AF1831" i="1" s="1"/>
  <c r="X1829" i="1"/>
  <c r="AA1829" i="1" s="1"/>
  <c r="AF1829" i="1" s="1"/>
  <c r="X1827" i="1"/>
  <c r="AA1827" i="1" s="1"/>
  <c r="AF1827" i="1" s="1"/>
  <c r="X1825" i="1"/>
  <c r="AA1825" i="1" s="1"/>
  <c r="AF1825" i="1" s="1"/>
  <c r="X1823" i="1"/>
  <c r="AA1823" i="1" s="1"/>
  <c r="AF1823" i="1" s="1"/>
  <c r="X1821" i="1"/>
  <c r="AA1821" i="1" s="1"/>
  <c r="AF1821" i="1" s="1"/>
  <c r="X1819" i="1"/>
  <c r="AA1819" i="1" s="1"/>
  <c r="AF1819" i="1" s="1"/>
  <c r="X1817" i="1"/>
  <c r="AA1817" i="1" s="1"/>
  <c r="AF1817" i="1" s="1"/>
  <c r="X1815" i="1"/>
  <c r="AA1815" i="1" s="1"/>
  <c r="AF1815" i="1" s="1"/>
  <c r="X1813" i="1"/>
  <c r="AA1813" i="1" s="1"/>
  <c r="AF1813" i="1" s="1"/>
  <c r="X1811" i="1"/>
  <c r="AA1811" i="1" s="1"/>
  <c r="AF1811" i="1" s="1"/>
  <c r="X1809" i="1"/>
  <c r="AA1809" i="1" s="1"/>
  <c r="AF1809" i="1" s="1"/>
  <c r="X1807" i="1"/>
  <c r="AA1807" i="1" s="1"/>
  <c r="AF1807" i="1" s="1"/>
  <c r="X1805" i="1"/>
  <c r="AA1805" i="1" s="1"/>
  <c r="AF1805" i="1" s="1"/>
  <c r="X1803" i="1"/>
  <c r="AA1803" i="1" s="1"/>
  <c r="AF1803" i="1" s="1"/>
  <c r="X1801" i="1"/>
  <c r="AA1801" i="1" s="1"/>
  <c r="AF1801" i="1" s="1"/>
  <c r="X1794" i="1"/>
  <c r="AA1794" i="1" s="1"/>
  <c r="AF1794" i="1" s="1"/>
  <c r="X1793" i="1"/>
  <c r="AA1793" i="1" s="1"/>
  <c r="AF1793" i="1" s="1"/>
  <c r="X1792" i="1"/>
  <c r="AA1792" i="1" s="1"/>
  <c r="AF1792" i="1" s="1"/>
  <c r="X1799" i="1"/>
  <c r="AA1799" i="1" s="1"/>
  <c r="AF1799" i="1" s="1"/>
  <c r="X1798" i="1"/>
  <c r="AA1798" i="1" s="1"/>
  <c r="AF1798" i="1" s="1"/>
  <c r="X1797" i="1"/>
  <c r="AA1797" i="1" s="1"/>
  <c r="AF1797" i="1" s="1"/>
  <c r="X1796" i="1"/>
  <c r="AA1796" i="1" s="1"/>
  <c r="AF1796" i="1" s="1"/>
  <c r="X1795" i="1"/>
  <c r="AA1795" i="1" s="1"/>
  <c r="AF1795" i="1" s="1"/>
  <c r="X1855" i="1"/>
  <c r="AA1855" i="1" s="1"/>
  <c r="AF1855" i="1" s="1"/>
  <c r="X1854" i="1"/>
  <c r="AA1854" i="1" s="1"/>
  <c r="AF1854" i="1" s="1"/>
  <c r="X1853" i="1"/>
  <c r="AA1853" i="1" s="1"/>
  <c r="AF1853" i="1" s="1"/>
  <c r="X1852" i="1"/>
  <c r="AA1852" i="1" s="1"/>
  <c r="AF1852" i="1" s="1"/>
  <c r="X1851" i="1"/>
  <c r="AA1851" i="1" s="1"/>
  <c r="AF1851" i="1" s="1"/>
  <c r="X1850" i="1"/>
  <c r="AA1850" i="1" s="1"/>
  <c r="AF1850" i="1" s="1"/>
  <c r="X1849" i="1"/>
  <c r="AA1849" i="1" s="1"/>
  <c r="AF1849" i="1" s="1"/>
  <c r="X1848" i="1"/>
  <c r="AA1848" i="1" s="1"/>
  <c r="AF1848" i="1" s="1"/>
  <c r="X1847" i="1"/>
  <c r="AA1847" i="1" s="1"/>
  <c r="AF1847" i="1" s="1"/>
  <c r="X1846" i="1"/>
  <c r="AA1846" i="1" s="1"/>
  <c r="AF1846" i="1" s="1"/>
  <c r="X1845" i="1"/>
  <c r="AA1845" i="1" s="1"/>
  <c r="AF1845" i="1" s="1"/>
  <c r="X1844" i="1"/>
  <c r="AA1844" i="1" s="1"/>
  <c r="AF1844" i="1" s="1"/>
  <c r="X1840" i="1"/>
  <c r="AA1840" i="1" s="1"/>
  <c r="AF1840" i="1" s="1"/>
  <c r="X1838" i="1"/>
  <c r="AA1838" i="1" s="1"/>
  <c r="AF1838" i="1" s="1"/>
  <c r="X1836" i="1"/>
  <c r="AA1836" i="1" s="1"/>
  <c r="AF1836" i="1" s="1"/>
  <c r="X1834" i="1"/>
  <c r="AA1834" i="1" s="1"/>
  <c r="AF1834" i="1" s="1"/>
  <c r="X1832" i="1"/>
  <c r="AA1832" i="1" s="1"/>
  <c r="AF1832" i="1" s="1"/>
  <c r="X1830" i="1"/>
  <c r="AA1830" i="1" s="1"/>
  <c r="AF1830" i="1" s="1"/>
  <c r="X1828" i="1"/>
  <c r="AA1828" i="1" s="1"/>
  <c r="AF1828" i="1" s="1"/>
  <c r="X1826" i="1"/>
  <c r="AA1826" i="1" s="1"/>
  <c r="AF1826" i="1" s="1"/>
  <c r="X1824" i="1"/>
  <c r="AA1824" i="1" s="1"/>
  <c r="AF1824" i="1" s="1"/>
  <c r="X1822" i="1"/>
  <c r="AA1822" i="1" s="1"/>
  <c r="AF1822" i="1" s="1"/>
  <c r="X1820" i="1"/>
  <c r="AA1820" i="1" s="1"/>
  <c r="AF1820" i="1" s="1"/>
  <c r="X1818" i="1"/>
  <c r="AA1818" i="1" s="1"/>
  <c r="AF1818" i="1" s="1"/>
  <c r="X1816" i="1"/>
  <c r="AA1816" i="1" s="1"/>
  <c r="AF1816" i="1" s="1"/>
  <c r="X1814" i="1"/>
  <c r="AA1814" i="1" s="1"/>
  <c r="AF1814" i="1" s="1"/>
  <c r="X1812" i="1"/>
  <c r="AA1812" i="1" s="1"/>
  <c r="AF1812" i="1" s="1"/>
  <c r="X1810" i="1"/>
  <c r="AA1810" i="1" s="1"/>
  <c r="AF1810" i="1" s="1"/>
  <c r="X1808" i="1"/>
  <c r="AA1808" i="1" s="1"/>
  <c r="AF1808" i="1" s="1"/>
  <c r="X1806" i="1"/>
  <c r="AA1806" i="1" s="1"/>
  <c r="AF1806" i="1" s="1"/>
  <c r="X1804" i="1"/>
  <c r="AA1804" i="1" s="1"/>
  <c r="AF1804" i="1" s="1"/>
  <c r="X1802" i="1"/>
  <c r="AA1802" i="1" s="1"/>
  <c r="AF1802" i="1" s="1"/>
  <c r="X1800" i="1"/>
  <c r="AA1800" i="1" s="1"/>
  <c r="AF1800" i="1" s="1"/>
  <c r="X1790" i="1"/>
  <c r="AA1790" i="1" s="1"/>
  <c r="AF1790" i="1" s="1"/>
  <c r="X1788" i="1"/>
  <c r="AA1788" i="1" s="1"/>
  <c r="AF1788" i="1" s="1"/>
  <c r="X1786" i="1"/>
  <c r="AA1786" i="1" s="1"/>
  <c r="AF1786" i="1" s="1"/>
  <c r="X1784" i="1"/>
  <c r="AA1784" i="1" s="1"/>
  <c r="AF1784" i="1" s="1"/>
  <c r="X1782" i="1"/>
  <c r="AA1782" i="1" s="1"/>
  <c r="AF1782" i="1" s="1"/>
  <c r="X1779" i="1"/>
  <c r="AA1779" i="1" s="1"/>
  <c r="AF1779" i="1" s="1"/>
  <c r="X1754" i="1"/>
  <c r="AA1754" i="1" s="1"/>
  <c r="AF1754" i="1" s="1"/>
  <c r="X1746" i="1"/>
  <c r="AA1746" i="1" s="1"/>
  <c r="AF1746" i="1" s="1"/>
  <c r="X1738" i="1"/>
  <c r="AA1738" i="1" s="1"/>
  <c r="AF1738" i="1" s="1"/>
  <c r="X1780" i="1"/>
  <c r="AA1780" i="1" s="1"/>
  <c r="AF1780" i="1" s="1"/>
  <c r="X1759" i="1"/>
  <c r="AA1759" i="1" s="1"/>
  <c r="AF1759" i="1" s="1"/>
  <c r="X1751" i="1"/>
  <c r="AA1751" i="1" s="1"/>
  <c r="AF1751" i="1" s="1"/>
  <c r="X1743" i="1"/>
  <c r="AA1743" i="1" s="1"/>
  <c r="AF1743" i="1" s="1"/>
  <c r="X1778" i="1"/>
  <c r="AA1778" i="1" s="1"/>
  <c r="AF1778" i="1" s="1"/>
  <c r="X1756" i="1"/>
  <c r="AA1756" i="1" s="1"/>
  <c r="AF1756" i="1" s="1"/>
  <c r="X1748" i="1"/>
  <c r="AA1748" i="1" s="1"/>
  <c r="AF1748" i="1" s="1"/>
  <c r="X1740" i="1"/>
  <c r="AA1740" i="1" s="1"/>
  <c r="AF1740" i="1" s="1"/>
  <c r="X1775" i="1"/>
  <c r="AA1775" i="1" s="1"/>
  <c r="AF1775" i="1" s="1"/>
  <c r="X1773" i="1"/>
  <c r="AA1773" i="1" s="1"/>
  <c r="AF1773" i="1" s="1"/>
  <c r="X1771" i="1"/>
  <c r="AA1771" i="1" s="1"/>
  <c r="AF1771" i="1" s="1"/>
  <c r="X1769" i="1"/>
  <c r="AA1769" i="1" s="1"/>
  <c r="AF1769" i="1" s="1"/>
  <c r="X1767" i="1"/>
  <c r="AA1767" i="1" s="1"/>
  <c r="AF1767" i="1" s="1"/>
  <c r="X1765" i="1"/>
  <c r="AA1765" i="1" s="1"/>
  <c r="AF1765" i="1" s="1"/>
  <c r="X1763" i="1"/>
  <c r="AA1763" i="1" s="1"/>
  <c r="AF1763" i="1" s="1"/>
  <c r="X1761" i="1"/>
  <c r="AA1761" i="1" s="1"/>
  <c r="AF1761" i="1" s="1"/>
  <c r="X1753" i="1"/>
  <c r="AA1753" i="1" s="1"/>
  <c r="AF1753" i="1" s="1"/>
  <c r="X1745" i="1"/>
  <c r="AA1745" i="1" s="1"/>
  <c r="AF1745" i="1" s="1"/>
  <c r="X1791" i="1"/>
  <c r="AA1791" i="1" s="1"/>
  <c r="AF1791" i="1" s="1"/>
  <c r="X1789" i="1"/>
  <c r="AA1789" i="1" s="1"/>
  <c r="AF1789" i="1" s="1"/>
  <c r="X1787" i="1"/>
  <c r="AA1787" i="1" s="1"/>
  <c r="AF1787" i="1" s="1"/>
  <c r="X1785" i="1"/>
  <c r="AA1785" i="1" s="1"/>
  <c r="AF1785" i="1" s="1"/>
  <c r="X1783" i="1"/>
  <c r="AA1783" i="1" s="1"/>
  <c r="AF1783" i="1" s="1"/>
  <c r="X1781" i="1"/>
  <c r="AA1781" i="1" s="1"/>
  <c r="AF1781" i="1" s="1"/>
  <c r="X1777" i="1"/>
  <c r="AA1777" i="1" s="1"/>
  <c r="AF1777" i="1" s="1"/>
  <c r="X1758" i="1"/>
  <c r="AA1758" i="1" s="1"/>
  <c r="AF1758" i="1" s="1"/>
  <c r="X1750" i="1"/>
  <c r="AA1750" i="1" s="1"/>
  <c r="AF1750" i="1" s="1"/>
  <c r="X1742" i="1"/>
  <c r="AA1742" i="1" s="1"/>
  <c r="AF1742" i="1" s="1"/>
  <c r="X1755" i="1"/>
  <c r="AA1755" i="1" s="1"/>
  <c r="AF1755" i="1" s="1"/>
  <c r="X1747" i="1"/>
  <c r="AA1747" i="1" s="1"/>
  <c r="AF1747" i="1" s="1"/>
  <c r="X1739" i="1"/>
  <c r="AA1739" i="1" s="1"/>
  <c r="AF1739" i="1" s="1"/>
  <c r="X1752" i="1"/>
  <c r="AA1752" i="1" s="1"/>
  <c r="AF1752" i="1" s="1"/>
  <c r="X1744" i="1"/>
  <c r="AA1744" i="1" s="1"/>
  <c r="AF1744" i="1" s="1"/>
  <c r="X1776" i="1"/>
  <c r="AA1776" i="1" s="1"/>
  <c r="AF1776" i="1" s="1"/>
  <c r="X1774" i="1"/>
  <c r="AA1774" i="1" s="1"/>
  <c r="AF1774" i="1" s="1"/>
  <c r="X1772" i="1"/>
  <c r="AA1772" i="1" s="1"/>
  <c r="AF1772" i="1" s="1"/>
  <c r="X1770" i="1"/>
  <c r="AA1770" i="1" s="1"/>
  <c r="AF1770" i="1" s="1"/>
  <c r="X1768" i="1"/>
  <c r="AA1768" i="1" s="1"/>
  <c r="AF1768" i="1" s="1"/>
  <c r="X1766" i="1"/>
  <c r="AA1766" i="1" s="1"/>
  <c r="AF1766" i="1" s="1"/>
  <c r="X1764" i="1"/>
  <c r="AA1764" i="1" s="1"/>
  <c r="AF1764" i="1" s="1"/>
  <c r="X1762" i="1"/>
  <c r="AA1762" i="1" s="1"/>
  <c r="AF1762" i="1" s="1"/>
  <c r="X1760" i="1"/>
  <c r="AA1760" i="1" s="1"/>
  <c r="AF1760" i="1" s="1"/>
  <c r="X1757" i="1"/>
  <c r="AA1757" i="1" s="1"/>
  <c r="AF1757" i="1" s="1"/>
  <c r="X1749" i="1"/>
  <c r="AA1749" i="1" s="1"/>
  <c r="AF1749" i="1" s="1"/>
  <c r="X1741" i="1"/>
  <c r="AA1741" i="1" s="1"/>
  <c r="AF1741" i="1" s="1"/>
  <c r="X1737" i="1"/>
  <c r="AA1737" i="1" s="1"/>
  <c r="AF1737" i="1" s="1"/>
  <c r="Z1904" i="1"/>
  <c r="AC1904" i="1" s="1"/>
  <c r="AH1904" i="1" s="1"/>
  <c r="Z1903" i="1"/>
  <c r="AC1903" i="1" s="1"/>
  <c r="AH1903" i="1" s="1"/>
  <c r="Z1902" i="1"/>
  <c r="AC1902" i="1" s="1"/>
  <c r="AH1902" i="1" s="1"/>
  <c r="Z1901" i="1"/>
  <c r="AC1901" i="1" s="1"/>
  <c r="AH1901" i="1" s="1"/>
  <c r="Z1900" i="1"/>
  <c r="AC1900" i="1" s="1"/>
  <c r="AH1900" i="1" s="1"/>
  <c r="Z1899" i="1"/>
  <c r="AC1899" i="1" s="1"/>
  <c r="AH1899" i="1" s="1"/>
  <c r="Z1898" i="1"/>
  <c r="AC1898" i="1" s="1"/>
  <c r="AH1898" i="1" s="1"/>
  <c r="Z1897" i="1"/>
  <c r="AC1897" i="1" s="1"/>
  <c r="AH1897" i="1" s="1"/>
  <c r="Z1896" i="1"/>
  <c r="AC1896" i="1" s="1"/>
  <c r="AH1896" i="1" s="1"/>
  <c r="Z1895" i="1"/>
  <c r="AC1895" i="1" s="1"/>
  <c r="AH1895" i="1" s="1"/>
  <c r="Z1894" i="1"/>
  <c r="AC1894" i="1" s="1"/>
  <c r="AH1894" i="1" s="1"/>
  <c r="Z1893" i="1"/>
  <c r="AC1893" i="1" s="1"/>
  <c r="AH1893" i="1" s="1"/>
  <c r="Z1892" i="1"/>
  <c r="AC1892" i="1" s="1"/>
  <c r="AH1892" i="1" s="1"/>
  <c r="Z1891" i="1"/>
  <c r="AC1891" i="1" s="1"/>
  <c r="AH1891" i="1" s="1"/>
  <c r="Z1890" i="1"/>
  <c r="AC1890" i="1" s="1"/>
  <c r="AH1890" i="1" s="1"/>
  <c r="Z1889" i="1"/>
  <c r="AC1889" i="1" s="1"/>
  <c r="AH1889" i="1" s="1"/>
  <c r="Z1888" i="1"/>
  <c r="AC1888" i="1" s="1"/>
  <c r="AH1888" i="1" s="1"/>
  <c r="Z1887" i="1"/>
  <c r="AC1887" i="1" s="1"/>
  <c r="AH1887" i="1" s="1"/>
  <c r="Z1886" i="1"/>
  <c r="AC1886" i="1" s="1"/>
  <c r="AH1886" i="1" s="1"/>
  <c r="Z1885" i="1"/>
  <c r="AC1885" i="1" s="1"/>
  <c r="AH1885" i="1" s="1"/>
  <c r="Z1884" i="1"/>
  <c r="AC1884" i="1" s="1"/>
  <c r="AH1884" i="1" s="1"/>
  <c r="Z1883" i="1"/>
  <c r="AC1883" i="1" s="1"/>
  <c r="AH1883" i="1" s="1"/>
  <c r="Z1882" i="1"/>
  <c r="AC1882" i="1" s="1"/>
  <c r="AH1882" i="1" s="1"/>
  <c r="Z1881" i="1"/>
  <c r="AC1881" i="1" s="1"/>
  <c r="AH1881" i="1" s="1"/>
  <c r="Z1880" i="1"/>
  <c r="AC1880" i="1" s="1"/>
  <c r="AH1880" i="1" s="1"/>
  <c r="Z1879" i="1"/>
  <c r="AC1879" i="1" s="1"/>
  <c r="AH1879" i="1" s="1"/>
  <c r="Z1906" i="1"/>
  <c r="AC1906" i="1" s="1"/>
  <c r="AH1906" i="1" s="1"/>
  <c r="Z1905" i="1"/>
  <c r="AC1905" i="1" s="1"/>
  <c r="AH1905" i="1" s="1"/>
  <c r="Z1908" i="1"/>
  <c r="AC1908" i="1" s="1"/>
  <c r="AH1908" i="1" s="1"/>
  <c r="Z1877" i="1"/>
  <c r="AC1877" i="1" s="1"/>
  <c r="AH1877" i="1" s="1"/>
  <c r="Z1875" i="1"/>
  <c r="AC1875" i="1" s="1"/>
  <c r="AH1875" i="1" s="1"/>
  <c r="Z1873" i="1"/>
  <c r="AC1873" i="1" s="1"/>
  <c r="AH1873" i="1" s="1"/>
  <c r="Z1871" i="1"/>
  <c r="AC1871" i="1" s="1"/>
  <c r="AH1871" i="1" s="1"/>
  <c r="Z1869" i="1"/>
  <c r="AC1869" i="1" s="1"/>
  <c r="AH1869" i="1" s="1"/>
  <c r="Z1867" i="1"/>
  <c r="AC1867" i="1" s="1"/>
  <c r="AH1867" i="1" s="1"/>
  <c r="Z1865" i="1"/>
  <c r="AC1865" i="1" s="1"/>
  <c r="AH1865" i="1" s="1"/>
  <c r="Z1863" i="1"/>
  <c r="AC1863" i="1" s="1"/>
  <c r="AH1863" i="1" s="1"/>
  <c r="Z1861" i="1"/>
  <c r="AC1861" i="1" s="1"/>
  <c r="AH1861" i="1" s="1"/>
  <c r="Z1859" i="1"/>
  <c r="AC1859" i="1" s="1"/>
  <c r="AH1859" i="1" s="1"/>
  <c r="Z1857" i="1"/>
  <c r="AC1857" i="1" s="1"/>
  <c r="AH1857" i="1" s="1"/>
  <c r="Z1855" i="1"/>
  <c r="AC1855" i="1" s="1"/>
  <c r="AH1855" i="1" s="1"/>
  <c r="Z1853" i="1"/>
  <c r="AC1853" i="1" s="1"/>
  <c r="AH1853" i="1" s="1"/>
  <c r="Z1851" i="1"/>
  <c r="AC1851" i="1" s="1"/>
  <c r="AH1851" i="1" s="1"/>
  <c r="Z1849" i="1"/>
  <c r="AC1849" i="1" s="1"/>
  <c r="AH1849" i="1" s="1"/>
  <c r="Z1847" i="1"/>
  <c r="AC1847" i="1" s="1"/>
  <c r="AH1847" i="1" s="1"/>
  <c r="Z1845" i="1"/>
  <c r="AC1845" i="1" s="1"/>
  <c r="AH1845" i="1" s="1"/>
  <c r="Z1843" i="1"/>
  <c r="AC1843" i="1" s="1"/>
  <c r="AH1843" i="1" s="1"/>
  <c r="Z1907" i="1"/>
  <c r="AC1907" i="1" s="1"/>
  <c r="AH1907" i="1" s="1"/>
  <c r="Z1878" i="1"/>
  <c r="AC1878" i="1" s="1"/>
  <c r="AH1878" i="1" s="1"/>
  <c r="Z1876" i="1"/>
  <c r="AC1876" i="1" s="1"/>
  <c r="AH1876" i="1" s="1"/>
  <c r="Z1874" i="1"/>
  <c r="AC1874" i="1" s="1"/>
  <c r="AH1874" i="1" s="1"/>
  <c r="Z1872" i="1"/>
  <c r="AC1872" i="1" s="1"/>
  <c r="AH1872" i="1" s="1"/>
  <c r="Z1870" i="1"/>
  <c r="AC1870" i="1" s="1"/>
  <c r="AH1870" i="1" s="1"/>
  <c r="Z1868" i="1"/>
  <c r="AC1868" i="1" s="1"/>
  <c r="AH1868" i="1" s="1"/>
  <c r="Z1866" i="1"/>
  <c r="AC1866" i="1" s="1"/>
  <c r="AH1866" i="1" s="1"/>
  <c r="Z1864" i="1"/>
  <c r="AC1864" i="1" s="1"/>
  <c r="AH1864" i="1" s="1"/>
  <c r="Z1862" i="1"/>
  <c r="AC1862" i="1" s="1"/>
  <c r="AH1862" i="1" s="1"/>
  <c r="Z1860" i="1"/>
  <c r="AC1860" i="1" s="1"/>
  <c r="AH1860" i="1" s="1"/>
  <c r="Z1858" i="1"/>
  <c r="AC1858" i="1" s="1"/>
  <c r="AH1858" i="1" s="1"/>
  <c r="Z1856" i="1"/>
  <c r="AC1856" i="1" s="1"/>
  <c r="AH1856" i="1" s="1"/>
  <c r="Z1854" i="1"/>
  <c r="AC1854" i="1" s="1"/>
  <c r="AH1854" i="1" s="1"/>
  <c r="Z1852" i="1"/>
  <c r="AC1852" i="1" s="1"/>
  <c r="AH1852" i="1" s="1"/>
  <c r="Z1850" i="1"/>
  <c r="AC1850" i="1" s="1"/>
  <c r="AH1850" i="1" s="1"/>
  <c r="Z1848" i="1"/>
  <c r="AC1848" i="1" s="1"/>
  <c r="AH1848" i="1" s="1"/>
  <c r="Z1846" i="1"/>
  <c r="AC1846" i="1" s="1"/>
  <c r="AH1846" i="1" s="1"/>
  <c r="Z1844" i="1"/>
  <c r="AC1844" i="1" s="1"/>
  <c r="AH1844" i="1" s="1"/>
  <c r="Z1842" i="1"/>
  <c r="AC1842" i="1" s="1"/>
  <c r="AH1842" i="1" s="1"/>
  <c r="Z1791" i="1"/>
  <c r="AC1791" i="1" s="1"/>
  <c r="AH1791" i="1" s="1"/>
  <c r="Z1790" i="1"/>
  <c r="AC1790" i="1" s="1"/>
  <c r="AH1790" i="1" s="1"/>
  <c r="Z1789" i="1"/>
  <c r="AC1789" i="1" s="1"/>
  <c r="AH1789" i="1" s="1"/>
  <c r="Z1788" i="1"/>
  <c r="AC1788" i="1" s="1"/>
  <c r="AH1788" i="1" s="1"/>
  <c r="Z1787" i="1"/>
  <c r="AC1787" i="1" s="1"/>
  <c r="AH1787" i="1" s="1"/>
  <c r="Z1786" i="1"/>
  <c r="AC1786" i="1" s="1"/>
  <c r="AH1786" i="1" s="1"/>
  <c r="Z1785" i="1"/>
  <c r="AC1785" i="1" s="1"/>
  <c r="AH1785" i="1" s="1"/>
  <c r="Z1784" i="1"/>
  <c r="AC1784" i="1" s="1"/>
  <c r="AH1784" i="1" s="1"/>
  <c r="Z1783" i="1"/>
  <c r="AC1783" i="1" s="1"/>
  <c r="AH1783" i="1" s="1"/>
  <c r="Z1782" i="1"/>
  <c r="AC1782" i="1" s="1"/>
  <c r="AH1782" i="1" s="1"/>
  <c r="Z1781" i="1"/>
  <c r="AC1781" i="1" s="1"/>
  <c r="AH1781" i="1" s="1"/>
  <c r="Z1780" i="1"/>
  <c r="AC1780" i="1" s="1"/>
  <c r="AH1780" i="1" s="1"/>
  <c r="Z1779" i="1"/>
  <c r="AC1779" i="1" s="1"/>
  <c r="AH1779" i="1" s="1"/>
  <c r="Z1778" i="1"/>
  <c r="AC1778" i="1" s="1"/>
  <c r="AH1778" i="1" s="1"/>
  <c r="Z1777" i="1"/>
  <c r="AC1777" i="1" s="1"/>
  <c r="AH1777" i="1" s="1"/>
  <c r="Z1794" i="1"/>
  <c r="AC1794" i="1" s="1"/>
  <c r="AH1794" i="1" s="1"/>
  <c r="Z1793" i="1"/>
  <c r="AC1793" i="1" s="1"/>
  <c r="AH1793" i="1" s="1"/>
  <c r="Z1792" i="1"/>
  <c r="AC1792" i="1" s="1"/>
  <c r="AH1792" i="1" s="1"/>
  <c r="Z1841" i="1"/>
  <c r="AC1841" i="1" s="1"/>
  <c r="AH1841" i="1" s="1"/>
  <c r="Z1839" i="1"/>
  <c r="AC1839" i="1" s="1"/>
  <c r="AH1839" i="1" s="1"/>
  <c r="Z1837" i="1"/>
  <c r="AC1837" i="1" s="1"/>
  <c r="AH1837" i="1" s="1"/>
  <c r="Z1835" i="1"/>
  <c r="AC1835" i="1" s="1"/>
  <c r="AH1835" i="1" s="1"/>
  <c r="Z1833" i="1"/>
  <c r="AC1833" i="1" s="1"/>
  <c r="AH1833" i="1" s="1"/>
  <c r="Z1831" i="1"/>
  <c r="AC1831" i="1" s="1"/>
  <c r="AH1831" i="1" s="1"/>
  <c r="Z1829" i="1"/>
  <c r="AC1829" i="1" s="1"/>
  <c r="AH1829" i="1" s="1"/>
  <c r="Z1827" i="1"/>
  <c r="AC1827" i="1" s="1"/>
  <c r="AH1827" i="1" s="1"/>
  <c r="Z1825" i="1"/>
  <c r="AC1825" i="1" s="1"/>
  <c r="AH1825" i="1" s="1"/>
  <c r="Z1823" i="1"/>
  <c r="AC1823" i="1" s="1"/>
  <c r="AH1823" i="1" s="1"/>
  <c r="Z1821" i="1"/>
  <c r="AC1821" i="1" s="1"/>
  <c r="AH1821" i="1" s="1"/>
  <c r="Z1819" i="1"/>
  <c r="AC1819" i="1" s="1"/>
  <c r="AH1819" i="1" s="1"/>
  <c r="Z1817" i="1"/>
  <c r="AC1817" i="1" s="1"/>
  <c r="AH1817" i="1" s="1"/>
  <c r="Z1815" i="1"/>
  <c r="AC1815" i="1" s="1"/>
  <c r="AH1815" i="1" s="1"/>
  <c r="Z1813" i="1"/>
  <c r="AC1813" i="1" s="1"/>
  <c r="AH1813" i="1" s="1"/>
  <c r="Z1811" i="1"/>
  <c r="AC1811" i="1" s="1"/>
  <c r="AH1811" i="1" s="1"/>
  <c r="Z1840" i="1"/>
  <c r="AC1840" i="1" s="1"/>
  <c r="AH1840" i="1" s="1"/>
  <c r="Z1838" i="1"/>
  <c r="AC1838" i="1" s="1"/>
  <c r="AH1838" i="1" s="1"/>
  <c r="Z1836" i="1"/>
  <c r="AC1836" i="1" s="1"/>
  <c r="AH1836" i="1" s="1"/>
  <c r="Z1834" i="1"/>
  <c r="AC1834" i="1" s="1"/>
  <c r="AH1834" i="1" s="1"/>
  <c r="Z1832" i="1"/>
  <c r="AC1832" i="1" s="1"/>
  <c r="AH1832" i="1" s="1"/>
  <c r="Z1830" i="1"/>
  <c r="AC1830" i="1" s="1"/>
  <c r="AH1830" i="1" s="1"/>
  <c r="Z1828" i="1"/>
  <c r="AC1828" i="1" s="1"/>
  <c r="AH1828" i="1" s="1"/>
  <c r="Z1826" i="1"/>
  <c r="AC1826" i="1" s="1"/>
  <c r="AH1826" i="1" s="1"/>
  <c r="Z1824" i="1"/>
  <c r="AC1824" i="1" s="1"/>
  <c r="AH1824" i="1" s="1"/>
  <c r="Z1822" i="1"/>
  <c r="AC1822" i="1" s="1"/>
  <c r="AH1822" i="1" s="1"/>
  <c r="Z1820" i="1"/>
  <c r="AC1820" i="1" s="1"/>
  <c r="AH1820" i="1" s="1"/>
  <c r="Z1818" i="1"/>
  <c r="AC1818" i="1" s="1"/>
  <c r="AH1818" i="1" s="1"/>
  <c r="Z1816" i="1"/>
  <c r="AC1816" i="1" s="1"/>
  <c r="AH1816" i="1" s="1"/>
  <c r="Z1759" i="1"/>
  <c r="AC1759" i="1" s="1"/>
  <c r="AH1759" i="1" s="1"/>
  <c r="Z1758" i="1"/>
  <c r="AC1758" i="1" s="1"/>
  <c r="AH1758" i="1" s="1"/>
  <c r="Z1757" i="1"/>
  <c r="AC1757" i="1" s="1"/>
  <c r="AH1757" i="1" s="1"/>
  <c r="Z1756" i="1"/>
  <c r="AC1756" i="1" s="1"/>
  <c r="AH1756" i="1" s="1"/>
  <c r="Z1755" i="1"/>
  <c r="AC1755" i="1" s="1"/>
  <c r="AH1755" i="1" s="1"/>
  <c r="Z1754" i="1"/>
  <c r="AC1754" i="1" s="1"/>
  <c r="AH1754" i="1" s="1"/>
  <c r="Z1753" i="1"/>
  <c r="AC1753" i="1" s="1"/>
  <c r="AH1753" i="1" s="1"/>
  <c r="Z1752" i="1"/>
  <c r="AC1752" i="1" s="1"/>
  <c r="AH1752" i="1" s="1"/>
  <c r="Z1751" i="1"/>
  <c r="AC1751" i="1" s="1"/>
  <c r="AH1751" i="1" s="1"/>
  <c r="Z1750" i="1"/>
  <c r="AC1750" i="1" s="1"/>
  <c r="AH1750" i="1" s="1"/>
  <c r="Z1749" i="1"/>
  <c r="AC1749" i="1" s="1"/>
  <c r="AH1749" i="1" s="1"/>
  <c r="Z1748" i="1"/>
  <c r="AC1748" i="1" s="1"/>
  <c r="AH1748" i="1" s="1"/>
  <c r="Z1747" i="1"/>
  <c r="AC1747" i="1" s="1"/>
  <c r="AH1747" i="1" s="1"/>
  <c r="Z1746" i="1"/>
  <c r="AC1746" i="1" s="1"/>
  <c r="AH1746" i="1" s="1"/>
  <c r="Z1745" i="1"/>
  <c r="AC1745" i="1" s="1"/>
  <c r="AH1745" i="1" s="1"/>
  <c r="Z1744" i="1"/>
  <c r="AC1744" i="1" s="1"/>
  <c r="AH1744" i="1" s="1"/>
  <c r="Z1743" i="1"/>
  <c r="AC1743" i="1" s="1"/>
  <c r="AH1743" i="1" s="1"/>
  <c r="Z1742" i="1"/>
  <c r="AC1742" i="1" s="1"/>
  <c r="AH1742" i="1" s="1"/>
  <c r="Z1741" i="1"/>
  <c r="AC1741" i="1" s="1"/>
  <c r="AH1741" i="1" s="1"/>
  <c r="Z1740" i="1"/>
  <c r="AC1740" i="1" s="1"/>
  <c r="AH1740" i="1" s="1"/>
  <c r="Z1739" i="1"/>
  <c r="AC1739" i="1" s="1"/>
  <c r="AH1739" i="1" s="1"/>
  <c r="Z1738" i="1"/>
  <c r="AC1738" i="1" s="1"/>
  <c r="AH1738" i="1" s="1"/>
  <c r="Z1806" i="1"/>
  <c r="AC1806" i="1" s="1"/>
  <c r="AH1806" i="1" s="1"/>
  <c r="Z1802" i="1"/>
  <c r="AC1802" i="1" s="1"/>
  <c r="AH1802" i="1" s="1"/>
  <c r="Z1814" i="1"/>
  <c r="AC1814" i="1" s="1"/>
  <c r="AH1814" i="1" s="1"/>
  <c r="Z1812" i="1"/>
  <c r="AC1812" i="1" s="1"/>
  <c r="AH1812" i="1" s="1"/>
  <c r="Z1810" i="1"/>
  <c r="AC1810" i="1" s="1"/>
  <c r="AH1810" i="1" s="1"/>
  <c r="Z1775" i="1"/>
  <c r="AC1775" i="1" s="1"/>
  <c r="AH1775" i="1" s="1"/>
  <c r="Z1773" i="1"/>
  <c r="AC1773" i="1" s="1"/>
  <c r="AH1773" i="1" s="1"/>
  <c r="Z1771" i="1"/>
  <c r="AC1771" i="1" s="1"/>
  <c r="AH1771" i="1" s="1"/>
  <c r="Z1769" i="1"/>
  <c r="AC1769" i="1" s="1"/>
  <c r="AH1769" i="1" s="1"/>
  <c r="Z1767" i="1"/>
  <c r="AC1767" i="1" s="1"/>
  <c r="AH1767" i="1" s="1"/>
  <c r="Z1765" i="1"/>
  <c r="AC1765" i="1" s="1"/>
  <c r="AH1765" i="1" s="1"/>
  <c r="Z1763" i="1"/>
  <c r="AC1763" i="1" s="1"/>
  <c r="AH1763" i="1" s="1"/>
  <c r="Z1761" i="1"/>
  <c r="AC1761" i="1" s="1"/>
  <c r="AH1761" i="1" s="1"/>
  <c r="Z1809" i="1"/>
  <c r="AC1809" i="1" s="1"/>
  <c r="AH1809" i="1" s="1"/>
  <c r="Z1805" i="1"/>
  <c r="AC1805" i="1" s="1"/>
  <c r="AH1805" i="1" s="1"/>
  <c r="Z1801" i="1"/>
  <c r="AC1801" i="1" s="1"/>
  <c r="AH1801" i="1" s="1"/>
  <c r="Z1798" i="1"/>
  <c r="AC1798" i="1" s="1"/>
  <c r="AH1798" i="1" s="1"/>
  <c r="Z1796" i="1"/>
  <c r="AC1796" i="1" s="1"/>
  <c r="AH1796" i="1" s="1"/>
  <c r="Z1808" i="1"/>
  <c r="AC1808" i="1" s="1"/>
  <c r="AH1808" i="1" s="1"/>
  <c r="Z1804" i="1"/>
  <c r="AC1804" i="1" s="1"/>
  <c r="AH1804" i="1" s="1"/>
  <c r="Z1800" i="1"/>
  <c r="AC1800" i="1" s="1"/>
  <c r="AH1800" i="1" s="1"/>
  <c r="Z1776" i="1"/>
  <c r="AC1776" i="1" s="1"/>
  <c r="AH1776" i="1" s="1"/>
  <c r="Z1774" i="1"/>
  <c r="AC1774" i="1" s="1"/>
  <c r="AH1774" i="1" s="1"/>
  <c r="Z1772" i="1"/>
  <c r="AC1772" i="1" s="1"/>
  <c r="AH1772" i="1" s="1"/>
  <c r="Z1770" i="1"/>
  <c r="AC1770" i="1" s="1"/>
  <c r="AH1770" i="1" s="1"/>
  <c r="Z1768" i="1"/>
  <c r="AC1768" i="1" s="1"/>
  <c r="AH1768" i="1" s="1"/>
  <c r="Z1766" i="1"/>
  <c r="AC1766" i="1" s="1"/>
  <c r="AH1766" i="1" s="1"/>
  <c r="Z1764" i="1"/>
  <c r="AC1764" i="1" s="1"/>
  <c r="AH1764" i="1" s="1"/>
  <c r="Z1762" i="1"/>
  <c r="AC1762" i="1" s="1"/>
  <c r="AH1762" i="1" s="1"/>
  <c r="Z1760" i="1"/>
  <c r="AC1760" i="1" s="1"/>
  <c r="AH1760" i="1" s="1"/>
  <c r="Z1807" i="1"/>
  <c r="AC1807" i="1" s="1"/>
  <c r="AH1807" i="1" s="1"/>
  <c r="Z1803" i="1"/>
  <c r="AC1803" i="1" s="1"/>
  <c r="AH1803" i="1" s="1"/>
  <c r="Z1799" i="1"/>
  <c r="AC1799" i="1" s="1"/>
  <c r="AH1799" i="1" s="1"/>
  <c r="Z1797" i="1"/>
  <c r="AC1797" i="1" s="1"/>
  <c r="AH1797" i="1" s="1"/>
  <c r="Z1795" i="1"/>
  <c r="AC1795" i="1" s="1"/>
  <c r="AH1795" i="1" s="1"/>
  <c r="Z1737" i="1"/>
  <c r="AC1737" i="1" s="1"/>
  <c r="AH1737" i="1" s="1"/>
  <c r="Z501" i="1"/>
  <c r="AC501" i="1" s="1"/>
  <c r="AH501" i="1" s="1"/>
  <c r="Z539" i="1"/>
  <c r="AC539" i="1" s="1"/>
  <c r="AH539" i="1" s="1"/>
  <c r="X1736" i="1"/>
  <c r="AA1736" i="1" s="1"/>
  <c r="AF1736" i="1" s="1"/>
  <c r="X1733" i="1"/>
  <c r="AA1733" i="1" s="1"/>
  <c r="AF1733" i="1" s="1"/>
  <c r="X1732" i="1"/>
  <c r="AA1732" i="1" s="1"/>
  <c r="AF1732" i="1" s="1"/>
  <c r="X1731" i="1"/>
  <c r="AA1731" i="1" s="1"/>
  <c r="AF1731" i="1" s="1"/>
  <c r="X1730" i="1"/>
  <c r="AA1730" i="1" s="1"/>
  <c r="AF1730" i="1" s="1"/>
  <c r="X1729" i="1"/>
  <c r="AA1729" i="1" s="1"/>
  <c r="AF1729" i="1" s="1"/>
  <c r="X1728" i="1"/>
  <c r="AA1728" i="1" s="1"/>
  <c r="AF1728" i="1" s="1"/>
  <c r="X1727" i="1"/>
  <c r="AA1727" i="1" s="1"/>
  <c r="AF1727" i="1" s="1"/>
  <c r="X1726" i="1"/>
  <c r="AA1726" i="1" s="1"/>
  <c r="AF1726" i="1" s="1"/>
  <c r="X1725" i="1"/>
  <c r="AA1725" i="1" s="1"/>
  <c r="AF1725" i="1" s="1"/>
  <c r="X1724" i="1"/>
  <c r="AA1724" i="1" s="1"/>
  <c r="AF1724" i="1" s="1"/>
  <c r="X1723" i="1"/>
  <c r="AA1723" i="1" s="1"/>
  <c r="AF1723" i="1" s="1"/>
  <c r="X1722" i="1"/>
  <c r="AA1722" i="1" s="1"/>
  <c r="AF1722" i="1" s="1"/>
  <c r="X1734" i="1"/>
  <c r="AA1734" i="1" s="1"/>
  <c r="AF1734" i="1" s="1"/>
  <c r="X1735" i="1"/>
  <c r="AA1735" i="1" s="1"/>
  <c r="AF1735" i="1" s="1"/>
  <c r="X1715" i="1"/>
  <c r="AA1715" i="1" s="1"/>
  <c r="AF1715" i="1" s="1"/>
  <c r="X1713" i="1"/>
  <c r="AA1713" i="1" s="1"/>
  <c r="AF1713" i="1" s="1"/>
  <c r="X1711" i="1"/>
  <c r="AA1711" i="1" s="1"/>
  <c r="AF1711" i="1" s="1"/>
  <c r="X1709" i="1"/>
  <c r="AA1709" i="1" s="1"/>
  <c r="AF1709" i="1" s="1"/>
  <c r="X1707" i="1"/>
  <c r="AA1707" i="1" s="1"/>
  <c r="AF1707" i="1" s="1"/>
  <c r="X1665" i="1"/>
  <c r="AA1665" i="1" s="1"/>
  <c r="AF1665" i="1" s="1"/>
  <c r="X1657" i="1"/>
  <c r="AA1657" i="1" s="1"/>
  <c r="AF1657" i="1" s="1"/>
  <c r="X1649" i="1"/>
  <c r="AA1649" i="1" s="1"/>
  <c r="AF1649" i="1" s="1"/>
  <c r="X1648" i="1"/>
  <c r="AA1648" i="1" s="1"/>
  <c r="AF1648" i="1" s="1"/>
  <c r="X1647" i="1"/>
  <c r="AA1647" i="1" s="1"/>
  <c r="AF1647" i="1" s="1"/>
  <c r="X1646" i="1"/>
  <c r="AA1646" i="1" s="1"/>
  <c r="AF1646" i="1" s="1"/>
  <c r="X1645" i="1"/>
  <c r="AA1645" i="1" s="1"/>
  <c r="AF1645" i="1" s="1"/>
  <c r="X1644" i="1"/>
  <c r="AA1644" i="1" s="1"/>
  <c r="AF1644" i="1" s="1"/>
  <c r="X1643" i="1"/>
  <c r="AA1643" i="1" s="1"/>
  <c r="AF1643" i="1" s="1"/>
  <c r="X1642" i="1"/>
  <c r="AA1642" i="1" s="1"/>
  <c r="AF1642" i="1" s="1"/>
  <c r="X1641" i="1"/>
  <c r="AA1641" i="1" s="1"/>
  <c r="AF1641" i="1" s="1"/>
  <c r="X1640" i="1"/>
  <c r="AA1640" i="1" s="1"/>
  <c r="AF1640" i="1" s="1"/>
  <c r="X1639" i="1"/>
  <c r="AA1639" i="1" s="1"/>
  <c r="AF1639" i="1" s="1"/>
  <c r="X1638" i="1"/>
  <c r="AA1638" i="1" s="1"/>
  <c r="AF1638" i="1" s="1"/>
  <c r="X1718" i="1"/>
  <c r="AA1718" i="1" s="1"/>
  <c r="AF1718" i="1" s="1"/>
  <c r="X1698" i="1"/>
  <c r="AA1698" i="1" s="1"/>
  <c r="AF1698" i="1" s="1"/>
  <c r="X1694" i="1"/>
  <c r="AA1694" i="1" s="1"/>
  <c r="AF1694" i="1" s="1"/>
  <c r="X1692" i="1"/>
  <c r="AA1692" i="1" s="1"/>
  <c r="AF1692" i="1" s="1"/>
  <c r="X1690" i="1"/>
  <c r="AA1690" i="1" s="1"/>
  <c r="AF1690" i="1" s="1"/>
  <c r="X1688" i="1"/>
  <c r="AA1688" i="1" s="1"/>
  <c r="AF1688" i="1" s="1"/>
  <c r="X1686" i="1"/>
  <c r="AA1686" i="1" s="1"/>
  <c r="AF1686" i="1" s="1"/>
  <c r="X1684" i="1"/>
  <c r="AA1684" i="1" s="1"/>
  <c r="AF1684" i="1" s="1"/>
  <c r="X1682" i="1"/>
  <c r="AA1682" i="1" s="1"/>
  <c r="AF1682" i="1" s="1"/>
  <c r="X1680" i="1"/>
  <c r="AA1680" i="1" s="1"/>
  <c r="AF1680" i="1" s="1"/>
  <c r="X1678" i="1"/>
  <c r="AA1678" i="1" s="1"/>
  <c r="AF1678" i="1" s="1"/>
  <c r="X1676" i="1"/>
  <c r="AA1676" i="1" s="1"/>
  <c r="AF1676" i="1" s="1"/>
  <c r="X1674" i="1"/>
  <c r="AA1674" i="1" s="1"/>
  <c r="AF1674" i="1" s="1"/>
  <c r="X1672" i="1"/>
  <c r="AA1672" i="1" s="1"/>
  <c r="AF1672" i="1" s="1"/>
  <c r="X1670" i="1"/>
  <c r="AA1670" i="1" s="1"/>
  <c r="AF1670" i="1" s="1"/>
  <c r="X1668" i="1"/>
  <c r="AA1668" i="1" s="1"/>
  <c r="AF1668" i="1" s="1"/>
  <c r="X1660" i="1"/>
  <c r="AA1660" i="1" s="1"/>
  <c r="AF1660" i="1" s="1"/>
  <c r="X1652" i="1"/>
  <c r="AA1652" i="1" s="1"/>
  <c r="AF1652" i="1" s="1"/>
  <c r="X1619" i="1"/>
  <c r="AA1619" i="1" s="1"/>
  <c r="AF1619" i="1" s="1"/>
  <c r="X1663" i="1"/>
  <c r="AA1663" i="1" s="1"/>
  <c r="AF1663" i="1" s="1"/>
  <c r="X1655" i="1"/>
  <c r="AA1655" i="1" s="1"/>
  <c r="AF1655" i="1" s="1"/>
  <c r="X1721" i="1"/>
  <c r="AA1721" i="1" s="1"/>
  <c r="AF1721" i="1" s="1"/>
  <c r="X1717" i="1"/>
  <c r="AA1717" i="1" s="1"/>
  <c r="AF1717" i="1" s="1"/>
  <c r="X1697" i="1"/>
  <c r="AA1697" i="1" s="1"/>
  <c r="AF1697" i="1" s="1"/>
  <c r="X1666" i="1"/>
  <c r="AA1666" i="1" s="1"/>
  <c r="AF1666" i="1" s="1"/>
  <c r="X1658" i="1"/>
  <c r="AA1658" i="1" s="1"/>
  <c r="AF1658" i="1" s="1"/>
  <c r="X1650" i="1"/>
  <c r="AA1650" i="1" s="1"/>
  <c r="AF1650" i="1" s="1"/>
  <c r="X1714" i="1"/>
  <c r="AA1714" i="1" s="1"/>
  <c r="AF1714" i="1" s="1"/>
  <c r="X1712" i="1"/>
  <c r="AA1712" i="1" s="1"/>
  <c r="AF1712" i="1" s="1"/>
  <c r="X1710" i="1"/>
  <c r="AA1710" i="1" s="1"/>
  <c r="AF1710" i="1" s="1"/>
  <c r="X1708" i="1"/>
  <c r="AA1708" i="1" s="1"/>
  <c r="AF1708" i="1" s="1"/>
  <c r="X1661" i="1"/>
  <c r="AA1661" i="1" s="1"/>
  <c r="AF1661" i="1" s="1"/>
  <c r="X1653" i="1"/>
  <c r="AA1653" i="1" s="1"/>
  <c r="AF1653" i="1" s="1"/>
  <c r="X1720" i="1"/>
  <c r="AA1720" i="1" s="1"/>
  <c r="AF1720" i="1" s="1"/>
  <c r="X1716" i="1"/>
  <c r="AA1716" i="1" s="1"/>
  <c r="AF1716" i="1" s="1"/>
  <c r="X1696" i="1"/>
  <c r="AA1696" i="1" s="1"/>
  <c r="AF1696" i="1" s="1"/>
  <c r="X1693" i="1"/>
  <c r="AA1693" i="1" s="1"/>
  <c r="AF1693" i="1" s="1"/>
  <c r="X1691" i="1"/>
  <c r="AA1691" i="1" s="1"/>
  <c r="AF1691" i="1" s="1"/>
  <c r="X1689" i="1"/>
  <c r="AA1689" i="1" s="1"/>
  <c r="AF1689" i="1" s="1"/>
  <c r="X1687" i="1"/>
  <c r="AA1687" i="1" s="1"/>
  <c r="AF1687" i="1" s="1"/>
  <c r="X1685" i="1"/>
  <c r="AA1685" i="1" s="1"/>
  <c r="AF1685" i="1" s="1"/>
  <c r="X1683" i="1"/>
  <c r="AA1683" i="1" s="1"/>
  <c r="AF1683" i="1" s="1"/>
  <c r="X1681" i="1"/>
  <c r="AA1681" i="1" s="1"/>
  <c r="AF1681" i="1" s="1"/>
  <c r="X1679" i="1"/>
  <c r="AA1679" i="1" s="1"/>
  <c r="AF1679" i="1" s="1"/>
  <c r="X1677" i="1"/>
  <c r="AA1677" i="1" s="1"/>
  <c r="AF1677" i="1" s="1"/>
  <c r="X1675" i="1"/>
  <c r="AA1675" i="1" s="1"/>
  <c r="AF1675" i="1" s="1"/>
  <c r="X1673" i="1"/>
  <c r="AA1673" i="1" s="1"/>
  <c r="AF1673" i="1" s="1"/>
  <c r="X1671" i="1"/>
  <c r="AA1671" i="1" s="1"/>
  <c r="AF1671" i="1" s="1"/>
  <c r="X1669" i="1"/>
  <c r="AA1669" i="1" s="1"/>
  <c r="AF1669" i="1" s="1"/>
  <c r="X1664" i="1"/>
  <c r="AA1664" i="1" s="1"/>
  <c r="AF1664" i="1" s="1"/>
  <c r="X1656" i="1"/>
  <c r="AA1656" i="1" s="1"/>
  <c r="AF1656" i="1" s="1"/>
  <c r="X1706" i="1"/>
  <c r="AA1706" i="1" s="1"/>
  <c r="AF1706" i="1" s="1"/>
  <c r="X1705" i="1"/>
  <c r="AA1705" i="1" s="1"/>
  <c r="AF1705" i="1" s="1"/>
  <c r="X1704" i="1"/>
  <c r="AA1704" i="1" s="1"/>
  <c r="AF1704" i="1" s="1"/>
  <c r="X1703" i="1"/>
  <c r="AA1703" i="1" s="1"/>
  <c r="AF1703" i="1" s="1"/>
  <c r="X1702" i="1"/>
  <c r="AA1702" i="1" s="1"/>
  <c r="AF1702" i="1" s="1"/>
  <c r="X1701" i="1"/>
  <c r="AA1701" i="1" s="1"/>
  <c r="AF1701" i="1" s="1"/>
  <c r="X1700" i="1"/>
  <c r="AA1700" i="1" s="1"/>
  <c r="AF1700" i="1" s="1"/>
  <c r="X1667" i="1"/>
  <c r="AA1667" i="1" s="1"/>
  <c r="AF1667" i="1" s="1"/>
  <c r="X1659" i="1"/>
  <c r="AA1659" i="1" s="1"/>
  <c r="AF1659" i="1" s="1"/>
  <c r="X1651" i="1"/>
  <c r="AA1651" i="1" s="1"/>
  <c r="AF1651" i="1" s="1"/>
  <c r="X1719" i="1"/>
  <c r="AA1719" i="1" s="1"/>
  <c r="AF1719" i="1" s="1"/>
  <c r="X1699" i="1"/>
  <c r="AA1699" i="1" s="1"/>
  <c r="AF1699" i="1" s="1"/>
  <c r="X1695" i="1"/>
  <c r="AA1695" i="1" s="1"/>
  <c r="AF1695" i="1" s="1"/>
  <c r="X1662" i="1"/>
  <c r="AA1662" i="1" s="1"/>
  <c r="AF1662" i="1" s="1"/>
  <c r="X1654" i="1"/>
  <c r="AA1654" i="1" s="1"/>
  <c r="AF1654" i="1" s="1"/>
  <c r="X1624" i="1"/>
  <c r="AA1624" i="1" s="1"/>
  <c r="AF1624" i="1" s="1"/>
  <c r="X1623" i="1"/>
  <c r="AA1623" i="1" s="1"/>
  <c r="AF1623" i="1" s="1"/>
  <c r="X1622" i="1"/>
  <c r="AA1622" i="1" s="1"/>
  <c r="AF1622" i="1" s="1"/>
  <c r="X1621" i="1"/>
  <c r="AA1621" i="1" s="1"/>
  <c r="AF1621" i="1" s="1"/>
  <c r="X1636" i="1"/>
  <c r="AA1636" i="1" s="1"/>
  <c r="AF1636" i="1" s="1"/>
  <c r="X1627" i="1"/>
  <c r="AA1627" i="1" s="1"/>
  <c r="AF1627" i="1" s="1"/>
  <c r="X1634" i="1"/>
  <c r="AA1634" i="1" s="1"/>
  <c r="AF1634" i="1" s="1"/>
  <c r="X1630" i="1"/>
  <c r="AA1630" i="1" s="1"/>
  <c r="AF1630" i="1" s="1"/>
  <c r="X1626" i="1"/>
  <c r="AA1626" i="1" s="1"/>
  <c r="AF1626" i="1" s="1"/>
  <c r="X1620" i="1"/>
  <c r="AA1620" i="1" s="1"/>
  <c r="AF1620" i="1" s="1"/>
  <c r="X1625" i="1"/>
  <c r="AA1625" i="1" s="1"/>
  <c r="AF1625" i="1" s="1"/>
  <c r="X1631" i="1"/>
  <c r="AA1631" i="1" s="1"/>
  <c r="AF1631" i="1" s="1"/>
  <c r="X1637" i="1"/>
  <c r="AA1637" i="1" s="1"/>
  <c r="AF1637" i="1" s="1"/>
  <c r="X1635" i="1"/>
  <c r="AA1635" i="1" s="1"/>
  <c r="AF1635" i="1" s="1"/>
  <c r="X1632" i="1"/>
  <c r="AA1632" i="1" s="1"/>
  <c r="AF1632" i="1" s="1"/>
  <c r="X1633" i="1"/>
  <c r="AA1633" i="1" s="1"/>
  <c r="AF1633" i="1" s="1"/>
  <c r="X1629" i="1"/>
  <c r="AA1629" i="1" s="1"/>
  <c r="AF1629" i="1" s="1"/>
  <c r="X1628" i="1"/>
  <c r="AA1628" i="1" s="1"/>
  <c r="AF1628" i="1" s="1"/>
  <c r="Y558" i="1"/>
  <c r="AB558" i="1" s="1"/>
  <c r="AG558" i="1" s="1"/>
  <c r="Y555" i="1"/>
  <c r="AB555" i="1" s="1"/>
  <c r="AG555" i="1" s="1"/>
  <c r="Y550" i="1"/>
  <c r="AB550" i="1" s="1"/>
  <c r="AG550" i="1" s="1"/>
  <c r="Y547" i="1"/>
  <c r="AB547" i="1" s="1"/>
  <c r="AG547" i="1" s="1"/>
  <c r="Y542" i="1"/>
  <c r="AB542" i="1" s="1"/>
  <c r="AG542" i="1" s="1"/>
  <c r="Y539" i="1"/>
  <c r="AB539" i="1" s="1"/>
  <c r="AG539" i="1" s="1"/>
  <c r="Y534" i="1"/>
  <c r="AB534" i="1" s="1"/>
  <c r="AG534" i="1" s="1"/>
  <c r="Y531" i="1"/>
  <c r="AB531" i="1" s="1"/>
  <c r="AG531" i="1" s="1"/>
  <c r="Y526" i="1"/>
  <c r="AB526" i="1" s="1"/>
  <c r="AG526" i="1" s="1"/>
  <c r="Y523" i="1"/>
  <c r="AB523" i="1" s="1"/>
  <c r="AG523" i="1" s="1"/>
  <c r="Y518" i="1"/>
  <c r="AB518" i="1" s="1"/>
  <c r="AG518" i="1" s="1"/>
  <c r="Y515" i="1"/>
  <c r="AB515" i="1" s="1"/>
  <c r="AG515" i="1" s="1"/>
  <c r="Y496" i="1"/>
  <c r="AB496" i="1" s="1"/>
  <c r="AG496" i="1" s="1"/>
  <c r="Y493" i="1"/>
  <c r="AB493" i="1" s="1"/>
  <c r="AG493" i="1" s="1"/>
  <c r="Y511" i="1"/>
  <c r="AB511" i="1" s="1"/>
  <c r="AG511" i="1" s="1"/>
  <c r="Y486" i="1"/>
  <c r="AB486" i="1" s="1"/>
  <c r="AG486" i="1" s="1"/>
  <c r="Y497" i="1"/>
  <c r="AB497" i="1" s="1"/>
  <c r="AG497" i="1" s="1"/>
  <c r="Y502" i="1"/>
  <c r="AB502" i="1" s="1"/>
  <c r="AG502" i="1" s="1"/>
  <c r="Y499" i="1"/>
  <c r="AB499" i="1" s="1"/>
  <c r="AG499" i="1" s="1"/>
  <c r="Y1716" i="1"/>
  <c r="AB1716" i="1" s="1"/>
  <c r="AG1716" i="1" s="1"/>
  <c r="Y1708" i="1"/>
  <c r="AB1708" i="1" s="1"/>
  <c r="AG1708" i="1" s="1"/>
  <c r="Y1733" i="1"/>
  <c r="AB1733" i="1" s="1"/>
  <c r="AG1733" i="1" s="1"/>
  <c r="Y1734" i="1"/>
  <c r="AB1734" i="1" s="1"/>
  <c r="AG1734" i="1" s="1"/>
  <c r="Y1735" i="1"/>
  <c r="AB1735" i="1" s="1"/>
  <c r="AG1735" i="1" s="1"/>
  <c r="Y1736" i="1"/>
  <c r="AB1736" i="1" s="1"/>
  <c r="AG1736" i="1" s="1"/>
  <c r="Y1686" i="1"/>
  <c r="AB1686" i="1" s="1"/>
  <c r="AG1686" i="1" s="1"/>
  <c r="Y1672" i="1"/>
  <c r="AB1672" i="1" s="1"/>
  <c r="AG1672" i="1" s="1"/>
  <c r="Y1670" i="1"/>
  <c r="AB1670" i="1" s="1"/>
  <c r="AG1670" i="1" s="1"/>
  <c r="Y1726" i="1"/>
  <c r="AB1726" i="1" s="1"/>
  <c r="AG1726" i="1" s="1"/>
  <c r="Y1722" i="1"/>
  <c r="AB1722" i="1" s="1"/>
  <c r="AG1722" i="1" s="1"/>
  <c r="Y1696" i="1"/>
  <c r="AB1696" i="1" s="1"/>
  <c r="AG1696" i="1" s="1"/>
  <c r="Y1681" i="1"/>
  <c r="AB1681" i="1" s="1"/>
  <c r="AG1681" i="1" s="1"/>
  <c r="Y1679" i="1"/>
  <c r="AB1679" i="1" s="1"/>
  <c r="AG1679" i="1" s="1"/>
  <c r="Y1677" i="1"/>
  <c r="AB1677" i="1" s="1"/>
  <c r="AG1677" i="1" s="1"/>
  <c r="Y1656" i="1"/>
  <c r="AB1656" i="1" s="1"/>
  <c r="AG1656" i="1" s="1"/>
  <c r="Y1667" i="1"/>
  <c r="AB1667" i="1" s="1"/>
  <c r="AG1667" i="1" s="1"/>
  <c r="Y1651" i="1"/>
  <c r="AB1651" i="1" s="1"/>
  <c r="AG1651" i="1" s="1"/>
  <c r="Y1665" i="1"/>
  <c r="AB1665" i="1" s="1"/>
  <c r="AG1665" i="1" s="1"/>
  <c r="Y1657" i="1"/>
  <c r="AB1657" i="1" s="1"/>
  <c r="AG1657" i="1" s="1"/>
  <c r="Y1649" i="1"/>
  <c r="AB1649" i="1" s="1"/>
  <c r="AG1649" i="1" s="1"/>
  <c r="Y1641" i="1"/>
  <c r="AB1641" i="1" s="1"/>
  <c r="AG1641" i="1" s="1"/>
  <c r="Y1634" i="1"/>
  <c r="AB1634" i="1" s="1"/>
  <c r="AG1634" i="1" s="1"/>
  <c r="Y1633" i="1"/>
  <c r="AB1633" i="1" s="1"/>
  <c r="AG1633" i="1" s="1"/>
  <c r="Y1627" i="1"/>
  <c r="AB1627" i="1" s="1"/>
  <c r="AG1627" i="1" s="1"/>
  <c r="Y1626" i="1"/>
  <c r="AB1626" i="1" s="1"/>
  <c r="AG1626" i="1" s="1"/>
  <c r="Y1878" i="1"/>
  <c r="AB1878" i="1" s="1"/>
  <c r="AG1878" i="1" s="1"/>
  <c r="Y1877" i="1"/>
  <c r="AB1877" i="1" s="1"/>
  <c r="AG1877" i="1" s="1"/>
  <c r="Y1876" i="1"/>
  <c r="AB1876" i="1" s="1"/>
  <c r="AG1876" i="1" s="1"/>
  <c r="Y1875" i="1"/>
  <c r="AB1875" i="1" s="1"/>
  <c r="AG1875" i="1" s="1"/>
  <c r="Y1874" i="1"/>
  <c r="AB1874" i="1" s="1"/>
  <c r="AG1874" i="1" s="1"/>
  <c r="Y1873" i="1"/>
  <c r="AB1873" i="1" s="1"/>
  <c r="AG1873" i="1" s="1"/>
  <c r="Y1872" i="1"/>
  <c r="AB1872" i="1" s="1"/>
  <c r="AG1872" i="1" s="1"/>
  <c r="Y1871" i="1"/>
  <c r="AB1871" i="1" s="1"/>
  <c r="AG1871" i="1" s="1"/>
  <c r="Y1870" i="1"/>
  <c r="AB1870" i="1" s="1"/>
  <c r="AG1870" i="1" s="1"/>
  <c r="Y1869" i="1"/>
  <c r="AB1869" i="1" s="1"/>
  <c r="AG1869" i="1" s="1"/>
  <c r="Y1868" i="1"/>
  <c r="AB1868" i="1" s="1"/>
  <c r="AG1868" i="1" s="1"/>
  <c r="Y1867" i="1"/>
  <c r="AB1867" i="1" s="1"/>
  <c r="AG1867" i="1" s="1"/>
  <c r="Y1866" i="1"/>
  <c r="AB1866" i="1" s="1"/>
  <c r="AG1866" i="1" s="1"/>
  <c r="Y1865" i="1"/>
  <c r="AB1865" i="1" s="1"/>
  <c r="AG1865" i="1" s="1"/>
  <c r="Y1864" i="1"/>
  <c r="AB1864" i="1" s="1"/>
  <c r="AG1864" i="1" s="1"/>
  <c r="Y1863" i="1"/>
  <c r="AB1863" i="1" s="1"/>
  <c r="AG1863" i="1" s="1"/>
  <c r="Y1862" i="1"/>
  <c r="AB1862" i="1" s="1"/>
  <c r="AG1862" i="1" s="1"/>
  <c r="Y1861" i="1"/>
  <c r="AB1861" i="1" s="1"/>
  <c r="AG1861" i="1" s="1"/>
  <c r="Y1860" i="1"/>
  <c r="AB1860" i="1" s="1"/>
  <c r="AG1860" i="1" s="1"/>
  <c r="Y1859" i="1"/>
  <c r="AB1859" i="1" s="1"/>
  <c r="AG1859" i="1" s="1"/>
  <c r="Y1858" i="1"/>
  <c r="AB1858" i="1" s="1"/>
  <c r="AG1858" i="1" s="1"/>
  <c r="Y1857" i="1"/>
  <c r="AB1857" i="1" s="1"/>
  <c r="AG1857" i="1" s="1"/>
  <c r="Y1856" i="1"/>
  <c r="AB1856" i="1" s="1"/>
  <c r="AG1856" i="1" s="1"/>
  <c r="Y1855" i="1"/>
  <c r="AB1855" i="1" s="1"/>
  <c r="AG1855" i="1" s="1"/>
  <c r="Y1854" i="1"/>
  <c r="AB1854" i="1" s="1"/>
  <c r="AG1854" i="1" s="1"/>
  <c r="Y1853" i="1"/>
  <c r="AB1853" i="1" s="1"/>
  <c r="AG1853" i="1" s="1"/>
  <c r="Y1852" i="1"/>
  <c r="AB1852" i="1" s="1"/>
  <c r="AG1852" i="1" s="1"/>
  <c r="Y1851" i="1"/>
  <c r="AB1851" i="1" s="1"/>
  <c r="AG1851" i="1" s="1"/>
  <c r="Y1850" i="1"/>
  <c r="AB1850" i="1" s="1"/>
  <c r="AG1850" i="1" s="1"/>
  <c r="Y1849" i="1"/>
  <c r="AB1849" i="1" s="1"/>
  <c r="AG1849" i="1" s="1"/>
  <c r="Y1848" i="1"/>
  <c r="AB1848" i="1" s="1"/>
  <c r="AG1848" i="1" s="1"/>
  <c r="Y1847" i="1"/>
  <c r="AB1847" i="1" s="1"/>
  <c r="AG1847" i="1" s="1"/>
  <c r="Y1846" i="1"/>
  <c r="AB1846" i="1" s="1"/>
  <c r="AG1846" i="1" s="1"/>
  <c r="Y1845" i="1"/>
  <c r="AB1845" i="1" s="1"/>
  <c r="AG1845" i="1" s="1"/>
  <c r="Y1844" i="1"/>
  <c r="AB1844" i="1" s="1"/>
  <c r="AG1844" i="1" s="1"/>
  <c r="Y1899" i="1"/>
  <c r="AB1899" i="1" s="1"/>
  <c r="AG1899" i="1" s="1"/>
  <c r="Y1891" i="1"/>
  <c r="AB1891" i="1" s="1"/>
  <c r="AG1891" i="1" s="1"/>
  <c r="Y1883" i="1"/>
  <c r="AB1883" i="1" s="1"/>
  <c r="AG1883" i="1" s="1"/>
  <c r="Y1904" i="1"/>
  <c r="AB1904" i="1" s="1"/>
  <c r="AG1904" i="1" s="1"/>
  <c r="Y1896" i="1"/>
  <c r="AB1896" i="1" s="1"/>
  <c r="AG1896" i="1" s="1"/>
  <c r="Y1888" i="1"/>
  <c r="AB1888" i="1" s="1"/>
  <c r="AG1888" i="1" s="1"/>
  <c r="Y1880" i="1"/>
  <c r="AB1880" i="1" s="1"/>
  <c r="AG1880" i="1" s="1"/>
  <c r="Y1901" i="1"/>
  <c r="AB1901" i="1" s="1"/>
  <c r="AG1901" i="1" s="1"/>
  <c r="Y1893" i="1"/>
  <c r="AB1893" i="1" s="1"/>
  <c r="AG1893" i="1" s="1"/>
  <c r="Y1885" i="1"/>
  <c r="AB1885" i="1" s="1"/>
  <c r="AG1885" i="1" s="1"/>
  <c r="Y1898" i="1"/>
  <c r="AB1898" i="1" s="1"/>
  <c r="AG1898" i="1" s="1"/>
  <c r="Y1890" i="1"/>
  <c r="AB1890" i="1" s="1"/>
  <c r="AG1890" i="1" s="1"/>
  <c r="Y1882" i="1"/>
  <c r="AB1882" i="1" s="1"/>
  <c r="AG1882" i="1" s="1"/>
  <c r="Y1908" i="1"/>
  <c r="AB1908" i="1" s="1"/>
  <c r="AG1908" i="1" s="1"/>
  <c r="Y1903" i="1"/>
  <c r="AB1903" i="1" s="1"/>
  <c r="AG1903" i="1" s="1"/>
  <c r="Y1895" i="1"/>
  <c r="AB1895" i="1" s="1"/>
  <c r="AG1895" i="1" s="1"/>
  <c r="Y1887" i="1"/>
  <c r="AB1887" i="1" s="1"/>
  <c r="AG1887" i="1" s="1"/>
  <c r="Y1879" i="1"/>
  <c r="AB1879" i="1" s="1"/>
  <c r="AG1879" i="1" s="1"/>
  <c r="Y1907" i="1"/>
  <c r="AB1907" i="1" s="1"/>
  <c r="AG1907" i="1" s="1"/>
  <c r="Y1906" i="1"/>
  <c r="AB1906" i="1" s="1"/>
  <c r="AG1906" i="1" s="1"/>
  <c r="Y1900" i="1"/>
  <c r="AB1900" i="1" s="1"/>
  <c r="AG1900" i="1" s="1"/>
  <c r="Y1892" i="1"/>
  <c r="AB1892" i="1" s="1"/>
  <c r="AG1892" i="1" s="1"/>
  <c r="Y1884" i="1"/>
  <c r="AB1884" i="1" s="1"/>
  <c r="AG1884" i="1" s="1"/>
  <c r="Y1897" i="1"/>
  <c r="AB1897" i="1" s="1"/>
  <c r="AG1897" i="1" s="1"/>
  <c r="Y1889" i="1"/>
  <c r="AB1889" i="1" s="1"/>
  <c r="AG1889" i="1" s="1"/>
  <c r="Y1881" i="1"/>
  <c r="AB1881" i="1" s="1"/>
  <c r="AG1881" i="1" s="1"/>
  <c r="Y1905" i="1"/>
  <c r="AB1905" i="1" s="1"/>
  <c r="AG1905" i="1" s="1"/>
  <c r="Y1902" i="1"/>
  <c r="AB1902" i="1" s="1"/>
  <c r="AG1902" i="1" s="1"/>
  <c r="Y1894" i="1"/>
  <c r="AB1894" i="1" s="1"/>
  <c r="AG1894" i="1" s="1"/>
  <c r="Y1886" i="1"/>
  <c r="AB1886" i="1" s="1"/>
  <c r="AG1886" i="1" s="1"/>
  <c r="Y1841" i="1"/>
  <c r="AB1841" i="1" s="1"/>
  <c r="AG1841" i="1" s="1"/>
  <c r="Y1840" i="1"/>
  <c r="AB1840" i="1" s="1"/>
  <c r="AG1840" i="1" s="1"/>
  <c r="Y1839" i="1"/>
  <c r="AB1839" i="1" s="1"/>
  <c r="AG1839" i="1" s="1"/>
  <c r="Y1838" i="1"/>
  <c r="AB1838" i="1" s="1"/>
  <c r="AG1838" i="1" s="1"/>
  <c r="Y1837" i="1"/>
  <c r="AB1837" i="1" s="1"/>
  <c r="AG1837" i="1" s="1"/>
  <c r="Y1836" i="1"/>
  <c r="AB1836" i="1" s="1"/>
  <c r="AG1836" i="1" s="1"/>
  <c r="Y1835" i="1"/>
  <c r="AB1835" i="1" s="1"/>
  <c r="AG1835" i="1" s="1"/>
  <c r="Y1834" i="1"/>
  <c r="AB1834" i="1" s="1"/>
  <c r="AG1834" i="1" s="1"/>
  <c r="Y1833" i="1"/>
  <c r="AB1833" i="1" s="1"/>
  <c r="AG1833" i="1" s="1"/>
  <c r="Y1832" i="1"/>
  <c r="AB1832" i="1" s="1"/>
  <c r="AG1832" i="1" s="1"/>
  <c r="Y1831" i="1"/>
  <c r="AB1831" i="1" s="1"/>
  <c r="AG1831" i="1" s="1"/>
  <c r="Y1830" i="1"/>
  <c r="AB1830" i="1" s="1"/>
  <c r="AG1830" i="1" s="1"/>
  <c r="Y1829" i="1"/>
  <c r="AB1829" i="1" s="1"/>
  <c r="AG1829" i="1" s="1"/>
  <c r="Y1828" i="1"/>
  <c r="AB1828" i="1" s="1"/>
  <c r="AG1828" i="1" s="1"/>
  <c r="Y1827" i="1"/>
  <c r="AB1827" i="1" s="1"/>
  <c r="AG1827" i="1" s="1"/>
  <c r="Y1826" i="1"/>
  <c r="AB1826" i="1" s="1"/>
  <c r="AG1826" i="1" s="1"/>
  <c r="Y1825" i="1"/>
  <c r="AB1825" i="1" s="1"/>
  <c r="AG1825" i="1" s="1"/>
  <c r="Y1824" i="1"/>
  <c r="AB1824" i="1" s="1"/>
  <c r="AG1824" i="1" s="1"/>
  <c r="Y1823" i="1"/>
  <c r="AB1823" i="1" s="1"/>
  <c r="AG1823" i="1" s="1"/>
  <c r="Y1822" i="1"/>
  <c r="AB1822" i="1" s="1"/>
  <c r="AG1822" i="1" s="1"/>
  <c r="Y1821" i="1"/>
  <c r="AB1821" i="1" s="1"/>
  <c r="AG1821" i="1" s="1"/>
  <c r="Y1820" i="1"/>
  <c r="AB1820" i="1" s="1"/>
  <c r="AG1820" i="1" s="1"/>
  <c r="Y1819" i="1"/>
  <c r="AB1819" i="1" s="1"/>
  <c r="AG1819" i="1" s="1"/>
  <c r="Y1818" i="1"/>
  <c r="AB1818" i="1" s="1"/>
  <c r="AG1818" i="1" s="1"/>
  <c r="Y1817" i="1"/>
  <c r="AB1817" i="1" s="1"/>
  <c r="AG1817" i="1" s="1"/>
  <c r="Y1816" i="1"/>
  <c r="AB1816" i="1" s="1"/>
  <c r="AG1816" i="1" s="1"/>
  <c r="Y1815" i="1"/>
  <c r="AB1815" i="1" s="1"/>
  <c r="AG1815" i="1" s="1"/>
  <c r="Y1814" i="1"/>
  <c r="AB1814" i="1" s="1"/>
  <c r="AG1814" i="1" s="1"/>
  <c r="Y1813" i="1"/>
  <c r="AB1813" i="1" s="1"/>
  <c r="AG1813" i="1" s="1"/>
  <c r="Y1812" i="1"/>
  <c r="AB1812" i="1" s="1"/>
  <c r="AG1812" i="1" s="1"/>
  <c r="Y1811" i="1"/>
  <c r="AB1811" i="1" s="1"/>
  <c r="AG1811" i="1" s="1"/>
  <c r="Y1810" i="1"/>
  <c r="AB1810" i="1" s="1"/>
  <c r="AG1810" i="1" s="1"/>
  <c r="Y1809" i="1"/>
  <c r="AB1809" i="1" s="1"/>
  <c r="AG1809" i="1" s="1"/>
  <c r="Y1808" i="1"/>
  <c r="AB1808" i="1" s="1"/>
  <c r="AG1808" i="1" s="1"/>
  <c r="Y1807" i="1"/>
  <c r="AB1807" i="1" s="1"/>
  <c r="AG1807" i="1" s="1"/>
  <c r="Y1806" i="1"/>
  <c r="AB1806" i="1" s="1"/>
  <c r="AG1806" i="1" s="1"/>
  <c r="Y1805" i="1"/>
  <c r="AB1805" i="1" s="1"/>
  <c r="AG1805" i="1" s="1"/>
  <c r="Y1804" i="1"/>
  <c r="AB1804" i="1" s="1"/>
  <c r="AG1804" i="1" s="1"/>
  <c r="Y1803" i="1"/>
  <c r="AB1803" i="1" s="1"/>
  <c r="AG1803" i="1" s="1"/>
  <c r="Y1802" i="1"/>
  <c r="AB1802" i="1" s="1"/>
  <c r="AG1802" i="1" s="1"/>
  <c r="Y1801" i="1"/>
  <c r="AB1801" i="1" s="1"/>
  <c r="AG1801" i="1" s="1"/>
  <c r="Y1800" i="1"/>
  <c r="AB1800" i="1" s="1"/>
  <c r="AG1800" i="1" s="1"/>
  <c r="Y1842" i="1"/>
  <c r="AB1842" i="1" s="1"/>
  <c r="AG1842" i="1" s="1"/>
  <c r="Y1791" i="1"/>
  <c r="AB1791" i="1" s="1"/>
  <c r="AG1791" i="1" s="1"/>
  <c r="Y1790" i="1"/>
  <c r="AB1790" i="1" s="1"/>
  <c r="AG1790" i="1" s="1"/>
  <c r="Y1789" i="1"/>
  <c r="AB1789" i="1" s="1"/>
  <c r="AG1789" i="1" s="1"/>
  <c r="Y1788" i="1"/>
  <c r="AB1788" i="1" s="1"/>
  <c r="AG1788" i="1" s="1"/>
  <c r="Y1787" i="1"/>
  <c r="AB1787" i="1" s="1"/>
  <c r="AG1787" i="1" s="1"/>
  <c r="Y1786" i="1"/>
  <c r="AB1786" i="1" s="1"/>
  <c r="AG1786" i="1" s="1"/>
  <c r="Y1785" i="1"/>
  <c r="AB1785" i="1" s="1"/>
  <c r="AG1785" i="1" s="1"/>
  <c r="Y1784" i="1"/>
  <c r="AB1784" i="1" s="1"/>
  <c r="AG1784" i="1" s="1"/>
  <c r="Y1783" i="1"/>
  <c r="AB1783" i="1" s="1"/>
  <c r="AG1783" i="1" s="1"/>
  <c r="Y1782" i="1"/>
  <c r="AB1782" i="1" s="1"/>
  <c r="AG1782" i="1" s="1"/>
  <c r="Y1781" i="1"/>
  <c r="AB1781" i="1" s="1"/>
  <c r="AG1781" i="1" s="1"/>
  <c r="Y1799" i="1"/>
  <c r="AB1799" i="1" s="1"/>
  <c r="AG1799" i="1" s="1"/>
  <c r="Y1798" i="1"/>
  <c r="AB1798" i="1" s="1"/>
  <c r="AG1798" i="1" s="1"/>
  <c r="Y1797" i="1"/>
  <c r="AB1797" i="1" s="1"/>
  <c r="AG1797" i="1" s="1"/>
  <c r="Y1796" i="1"/>
  <c r="AB1796" i="1" s="1"/>
  <c r="AG1796" i="1" s="1"/>
  <c r="Y1795" i="1"/>
  <c r="AB1795" i="1" s="1"/>
  <c r="AG1795" i="1" s="1"/>
  <c r="Y1737" i="1"/>
  <c r="AB1737" i="1" s="1"/>
  <c r="AG1737" i="1" s="1"/>
  <c r="Y1843" i="1"/>
  <c r="AB1843" i="1" s="1"/>
  <c r="AG1843" i="1" s="1"/>
  <c r="Y1780" i="1"/>
  <c r="AB1780" i="1" s="1"/>
  <c r="AG1780" i="1" s="1"/>
  <c r="Y1759" i="1"/>
  <c r="AB1759" i="1" s="1"/>
  <c r="AG1759" i="1" s="1"/>
  <c r="Y1751" i="1"/>
  <c r="AB1751" i="1" s="1"/>
  <c r="AG1751" i="1" s="1"/>
  <c r="Y1743" i="1"/>
  <c r="AB1743" i="1" s="1"/>
  <c r="AG1743" i="1" s="1"/>
  <c r="Y1794" i="1"/>
  <c r="AB1794" i="1" s="1"/>
  <c r="AG1794" i="1" s="1"/>
  <c r="Y1792" i="1"/>
  <c r="AB1792" i="1" s="1"/>
  <c r="AG1792" i="1" s="1"/>
  <c r="Y1778" i="1"/>
  <c r="AB1778" i="1" s="1"/>
  <c r="AG1778" i="1" s="1"/>
  <c r="Y1756" i="1"/>
  <c r="AB1756" i="1" s="1"/>
  <c r="AG1756" i="1" s="1"/>
  <c r="Y1748" i="1"/>
  <c r="AB1748" i="1" s="1"/>
  <c r="AG1748" i="1" s="1"/>
  <c r="Y1740" i="1"/>
  <c r="AB1740" i="1" s="1"/>
  <c r="AG1740" i="1" s="1"/>
  <c r="Y1775" i="1"/>
  <c r="AB1775" i="1" s="1"/>
  <c r="AG1775" i="1" s="1"/>
  <c r="Y1773" i="1"/>
  <c r="AB1773" i="1" s="1"/>
  <c r="AG1773" i="1" s="1"/>
  <c r="Y1771" i="1"/>
  <c r="AB1771" i="1" s="1"/>
  <c r="AG1771" i="1" s="1"/>
  <c r="Y1769" i="1"/>
  <c r="AB1769" i="1" s="1"/>
  <c r="AG1769" i="1" s="1"/>
  <c r="Y1767" i="1"/>
  <c r="AB1767" i="1" s="1"/>
  <c r="AG1767" i="1" s="1"/>
  <c r="Y1765" i="1"/>
  <c r="AB1765" i="1" s="1"/>
  <c r="AG1765" i="1" s="1"/>
  <c r="Y1763" i="1"/>
  <c r="AB1763" i="1" s="1"/>
  <c r="AG1763" i="1" s="1"/>
  <c r="Y1761" i="1"/>
  <c r="AB1761" i="1" s="1"/>
  <c r="AG1761" i="1" s="1"/>
  <c r="Y1753" i="1"/>
  <c r="AB1753" i="1" s="1"/>
  <c r="AG1753" i="1" s="1"/>
  <c r="Y1745" i="1"/>
  <c r="AB1745" i="1" s="1"/>
  <c r="AG1745" i="1" s="1"/>
  <c r="Y1777" i="1"/>
  <c r="AB1777" i="1" s="1"/>
  <c r="AG1777" i="1" s="1"/>
  <c r="Y1758" i="1"/>
  <c r="AB1758" i="1" s="1"/>
  <c r="AG1758" i="1" s="1"/>
  <c r="Y1750" i="1"/>
  <c r="AB1750" i="1" s="1"/>
  <c r="AG1750" i="1" s="1"/>
  <c r="Y1742" i="1"/>
  <c r="AB1742" i="1" s="1"/>
  <c r="AG1742" i="1" s="1"/>
  <c r="Y1755" i="1"/>
  <c r="AB1755" i="1" s="1"/>
  <c r="AG1755" i="1" s="1"/>
  <c r="Y1747" i="1"/>
  <c r="AB1747" i="1" s="1"/>
  <c r="AG1747" i="1" s="1"/>
  <c r="Y1739" i="1"/>
  <c r="AB1739" i="1" s="1"/>
  <c r="AG1739" i="1" s="1"/>
  <c r="Y1793" i="1"/>
  <c r="AB1793" i="1" s="1"/>
  <c r="AG1793" i="1" s="1"/>
  <c r="Y1752" i="1"/>
  <c r="AB1752" i="1" s="1"/>
  <c r="AG1752" i="1" s="1"/>
  <c r="Y1744" i="1"/>
  <c r="AB1744" i="1" s="1"/>
  <c r="AG1744" i="1" s="1"/>
  <c r="Y1776" i="1"/>
  <c r="AB1776" i="1" s="1"/>
  <c r="AG1776" i="1" s="1"/>
  <c r="Y1774" i="1"/>
  <c r="AB1774" i="1" s="1"/>
  <c r="AG1774" i="1" s="1"/>
  <c r="Y1772" i="1"/>
  <c r="AB1772" i="1" s="1"/>
  <c r="AG1772" i="1" s="1"/>
  <c r="Y1770" i="1"/>
  <c r="AB1770" i="1" s="1"/>
  <c r="AG1770" i="1" s="1"/>
  <c r="Y1768" i="1"/>
  <c r="AB1768" i="1" s="1"/>
  <c r="AG1768" i="1" s="1"/>
  <c r="Y1766" i="1"/>
  <c r="AB1766" i="1" s="1"/>
  <c r="AG1766" i="1" s="1"/>
  <c r="Y1764" i="1"/>
  <c r="AB1764" i="1" s="1"/>
  <c r="AG1764" i="1" s="1"/>
  <c r="Y1762" i="1"/>
  <c r="AB1762" i="1" s="1"/>
  <c r="AG1762" i="1" s="1"/>
  <c r="Y1760" i="1"/>
  <c r="AB1760" i="1" s="1"/>
  <c r="AG1760" i="1" s="1"/>
  <c r="Y1757" i="1"/>
  <c r="AB1757" i="1" s="1"/>
  <c r="AG1757" i="1" s="1"/>
  <c r="Y1749" i="1"/>
  <c r="AB1749" i="1" s="1"/>
  <c r="AG1749" i="1" s="1"/>
  <c r="Y1741" i="1"/>
  <c r="AB1741" i="1" s="1"/>
  <c r="AG1741" i="1" s="1"/>
  <c r="Y1779" i="1"/>
  <c r="AB1779" i="1" s="1"/>
  <c r="AG1779" i="1" s="1"/>
  <c r="Y1754" i="1"/>
  <c r="AB1754" i="1" s="1"/>
  <c r="AG1754" i="1" s="1"/>
  <c r="Y1746" i="1"/>
  <c r="AB1746" i="1" s="1"/>
  <c r="AG1746" i="1" s="1"/>
  <c r="Y1738" i="1"/>
  <c r="AB1738" i="1" s="1"/>
  <c r="AG1738" i="1" s="1"/>
  <c r="Z1023" i="1"/>
  <c r="AC1023" i="1" s="1"/>
  <c r="AH1023" i="1" s="1"/>
  <c r="X511" i="1"/>
  <c r="AA511" i="1" s="1"/>
  <c r="AF511" i="1" s="1"/>
  <c r="X510" i="1"/>
  <c r="AA510" i="1" s="1"/>
  <c r="AF510" i="1" s="1"/>
  <c r="X499" i="1"/>
  <c r="AA499" i="1" s="1"/>
  <c r="AF499" i="1" s="1"/>
  <c r="X498" i="1"/>
  <c r="AA498" i="1" s="1"/>
  <c r="AF498" i="1" s="1"/>
  <c r="X496" i="1"/>
  <c r="AA496" i="1" s="1"/>
  <c r="AF496" i="1" s="1"/>
  <c r="X487" i="1"/>
  <c r="AA487" i="1" s="1"/>
  <c r="AF487" i="1" s="1"/>
  <c r="X560" i="1"/>
  <c r="AA560" i="1" s="1"/>
  <c r="AF560" i="1" s="1"/>
  <c r="X554" i="1"/>
  <c r="AA554" i="1" s="1"/>
  <c r="AF554" i="1" s="1"/>
  <c r="X536" i="1"/>
  <c r="AA536" i="1" s="1"/>
  <c r="AF536" i="1" s="1"/>
  <c r="X532" i="1"/>
  <c r="AA532" i="1" s="1"/>
  <c r="AF532" i="1" s="1"/>
  <c r="X530" i="1"/>
  <c r="AA530" i="1" s="1"/>
  <c r="AF530" i="1" s="1"/>
  <c r="X512" i="1"/>
  <c r="AA512" i="1" s="1"/>
  <c r="AF512" i="1" s="1"/>
  <c r="X559" i="1"/>
  <c r="AA559" i="1" s="1"/>
  <c r="AF559" i="1" s="1"/>
  <c r="X557" i="1"/>
  <c r="AA557" i="1" s="1"/>
  <c r="AF557" i="1" s="1"/>
  <c r="X537" i="1"/>
  <c r="AA537" i="1" s="1"/>
  <c r="AF537" i="1" s="1"/>
  <c r="X535" i="1"/>
  <c r="AA535" i="1" s="1"/>
  <c r="AF535" i="1" s="1"/>
  <c r="X533" i="1"/>
  <c r="AA533" i="1" s="1"/>
  <c r="AF533" i="1" s="1"/>
  <c r="X485" i="1"/>
  <c r="AA485" i="1" s="1"/>
  <c r="AF485" i="1" s="1"/>
  <c r="X1071" i="1"/>
  <c r="AA1071" i="1" s="1"/>
  <c r="AF1071" i="1" s="1"/>
  <c r="X1072" i="1"/>
  <c r="AA1072" i="1" s="1"/>
  <c r="AF1072" i="1" s="1"/>
  <c r="X1079" i="1"/>
  <c r="AA1079" i="1" s="1"/>
  <c r="AF1079" i="1" s="1"/>
  <c r="X1077" i="1"/>
  <c r="AA1077" i="1" s="1"/>
  <c r="AF1077" i="1" s="1"/>
  <c r="X1075" i="1"/>
  <c r="AA1075" i="1" s="1"/>
  <c r="AF1075" i="1" s="1"/>
  <c r="X1073" i="1"/>
  <c r="AA1073" i="1" s="1"/>
  <c r="AF1073" i="1" s="1"/>
  <c r="X1080" i="1"/>
  <c r="AA1080" i="1" s="1"/>
  <c r="AF1080" i="1" s="1"/>
  <c r="X1078" i="1"/>
  <c r="AA1078" i="1" s="1"/>
  <c r="AF1078" i="1" s="1"/>
  <c r="X1076" i="1"/>
  <c r="AA1076" i="1" s="1"/>
  <c r="AF1076" i="1" s="1"/>
  <c r="X1074" i="1"/>
  <c r="AA1074" i="1" s="1"/>
  <c r="AF1074" i="1" s="1"/>
  <c r="X1069" i="1"/>
  <c r="AA1069" i="1" s="1"/>
  <c r="AF1069" i="1" s="1"/>
  <c r="X1068" i="1"/>
  <c r="AA1068" i="1" s="1"/>
  <c r="AF1068" i="1" s="1"/>
  <c r="X1067" i="1"/>
  <c r="AA1067" i="1" s="1"/>
  <c r="AF1067" i="1" s="1"/>
  <c r="X1066" i="1"/>
  <c r="AA1066" i="1" s="1"/>
  <c r="AF1066" i="1" s="1"/>
  <c r="X1065" i="1"/>
  <c r="AA1065" i="1" s="1"/>
  <c r="AF1065" i="1" s="1"/>
  <c r="X1064" i="1"/>
  <c r="AA1064" i="1" s="1"/>
  <c r="AF1064" i="1" s="1"/>
  <c r="X1063" i="1"/>
  <c r="AA1063" i="1" s="1"/>
  <c r="AF1063" i="1" s="1"/>
  <c r="X1062" i="1"/>
  <c r="AA1062" i="1" s="1"/>
  <c r="AF1062" i="1" s="1"/>
  <c r="X1061" i="1"/>
  <c r="AA1061" i="1" s="1"/>
  <c r="AF1061" i="1" s="1"/>
  <c r="X1060" i="1"/>
  <c r="AA1060" i="1" s="1"/>
  <c r="AF1060" i="1" s="1"/>
  <c r="X1059" i="1"/>
  <c r="AA1059" i="1" s="1"/>
  <c r="AF1059" i="1" s="1"/>
  <c r="X1058" i="1"/>
  <c r="AA1058" i="1" s="1"/>
  <c r="AF1058" i="1" s="1"/>
  <c r="X1057" i="1"/>
  <c r="AA1057" i="1" s="1"/>
  <c r="AF1057" i="1" s="1"/>
  <c r="X1056" i="1"/>
  <c r="AA1056" i="1" s="1"/>
  <c r="AF1056" i="1" s="1"/>
  <c r="X1055" i="1"/>
  <c r="AA1055" i="1" s="1"/>
  <c r="AF1055" i="1" s="1"/>
  <c r="X1054" i="1"/>
  <c r="AA1054" i="1" s="1"/>
  <c r="AF1054" i="1" s="1"/>
  <c r="X1053" i="1"/>
  <c r="AA1053" i="1" s="1"/>
  <c r="AF1053" i="1" s="1"/>
  <c r="X1052" i="1"/>
  <c r="AA1052" i="1" s="1"/>
  <c r="AF1052" i="1" s="1"/>
  <c r="X1051" i="1"/>
  <c r="AA1051" i="1" s="1"/>
  <c r="AF1051" i="1" s="1"/>
  <c r="X1050" i="1"/>
  <c r="AA1050" i="1" s="1"/>
  <c r="AF1050" i="1" s="1"/>
  <c r="X1049" i="1"/>
  <c r="AA1049" i="1" s="1"/>
  <c r="AF1049" i="1" s="1"/>
  <c r="X1048" i="1"/>
  <c r="AA1048" i="1" s="1"/>
  <c r="AF1048" i="1" s="1"/>
  <c r="X1047" i="1"/>
  <c r="AA1047" i="1" s="1"/>
  <c r="AF1047" i="1" s="1"/>
  <c r="X1046" i="1"/>
  <c r="AA1046" i="1" s="1"/>
  <c r="AF1046" i="1" s="1"/>
  <c r="X1045" i="1"/>
  <c r="AA1045" i="1" s="1"/>
  <c r="AF1045" i="1" s="1"/>
  <c r="X1044" i="1"/>
  <c r="AA1044" i="1" s="1"/>
  <c r="AF1044" i="1" s="1"/>
  <c r="X1043" i="1"/>
  <c r="AA1043" i="1" s="1"/>
  <c r="AF1043" i="1" s="1"/>
  <c r="X1042" i="1"/>
  <c r="AA1042" i="1" s="1"/>
  <c r="AF1042" i="1" s="1"/>
  <c r="X1041" i="1"/>
  <c r="AA1041" i="1" s="1"/>
  <c r="AF1041" i="1" s="1"/>
  <c r="X1040" i="1"/>
  <c r="AA1040" i="1" s="1"/>
  <c r="AF1040" i="1" s="1"/>
  <c r="X1039" i="1"/>
  <c r="AA1039" i="1" s="1"/>
  <c r="AF1039" i="1" s="1"/>
  <c r="X1038" i="1"/>
  <c r="AA1038" i="1" s="1"/>
  <c r="AF1038" i="1" s="1"/>
  <c r="X1037" i="1"/>
  <c r="AA1037" i="1" s="1"/>
  <c r="AF1037" i="1" s="1"/>
  <c r="X1036" i="1"/>
  <c r="AA1036" i="1" s="1"/>
  <c r="AF1036" i="1" s="1"/>
  <c r="X1035" i="1"/>
  <c r="AA1035" i="1" s="1"/>
  <c r="AF1035" i="1" s="1"/>
  <c r="X1034" i="1"/>
  <c r="AA1034" i="1" s="1"/>
  <c r="AF1034" i="1" s="1"/>
  <c r="X1033" i="1"/>
  <c r="AA1033" i="1" s="1"/>
  <c r="AF1033" i="1" s="1"/>
  <c r="X1032" i="1"/>
  <c r="AA1032" i="1" s="1"/>
  <c r="AF1032" i="1" s="1"/>
  <c r="X1031" i="1"/>
  <c r="AA1031" i="1" s="1"/>
  <c r="AF1031" i="1" s="1"/>
  <c r="X1030" i="1"/>
  <c r="AA1030" i="1" s="1"/>
  <c r="AF1030" i="1" s="1"/>
  <c r="X1029" i="1"/>
  <c r="AA1029" i="1" s="1"/>
  <c r="AF1029" i="1" s="1"/>
  <c r="X1028" i="1"/>
  <c r="AA1028" i="1" s="1"/>
  <c r="AF1028" i="1" s="1"/>
  <c r="X1027" i="1"/>
  <c r="AA1027" i="1" s="1"/>
  <c r="AF1027" i="1" s="1"/>
  <c r="X1026" i="1"/>
  <c r="AA1026" i="1" s="1"/>
  <c r="AF1026" i="1" s="1"/>
  <c r="X1025" i="1"/>
  <c r="AA1025" i="1" s="1"/>
  <c r="AF1025" i="1" s="1"/>
  <c r="X1024" i="1"/>
  <c r="AA1024" i="1" s="1"/>
  <c r="AF1024" i="1" s="1"/>
  <c r="X1023" i="1"/>
  <c r="AA1023" i="1" s="1"/>
  <c r="AF1023" i="1" s="1"/>
  <c r="X1022" i="1"/>
  <c r="AA1022" i="1" s="1"/>
  <c r="AF1022" i="1" s="1"/>
  <c r="X1021" i="1"/>
  <c r="AA1021" i="1" s="1"/>
  <c r="AF1021" i="1" s="1"/>
  <c r="X1020" i="1"/>
  <c r="AA1020" i="1" s="1"/>
  <c r="AF1020" i="1" s="1"/>
  <c r="X1019" i="1"/>
  <c r="AA1019" i="1" s="1"/>
  <c r="AF1019" i="1" s="1"/>
  <c r="X1018" i="1"/>
  <c r="AA1018" i="1" s="1"/>
  <c r="AF1018" i="1" s="1"/>
  <c r="X1017" i="1"/>
  <c r="AA1017" i="1" s="1"/>
  <c r="AF1017" i="1" s="1"/>
  <c r="X1016" i="1"/>
  <c r="AA1016" i="1" s="1"/>
  <c r="AF1016" i="1" s="1"/>
  <c r="X1015" i="1"/>
  <c r="AA1015" i="1" s="1"/>
  <c r="AF1015" i="1" s="1"/>
  <c r="X1014" i="1"/>
  <c r="AA1014" i="1" s="1"/>
  <c r="AF1014" i="1" s="1"/>
  <c r="X1013" i="1"/>
  <c r="AA1013" i="1" s="1"/>
  <c r="AF1013" i="1" s="1"/>
  <c r="X1012" i="1"/>
  <c r="AA1012" i="1" s="1"/>
  <c r="AF1012" i="1" s="1"/>
  <c r="X1011" i="1"/>
  <c r="AA1011" i="1" s="1"/>
  <c r="AF1011" i="1" s="1"/>
  <c r="X1010" i="1"/>
  <c r="AA1010" i="1" s="1"/>
  <c r="AF1010" i="1" s="1"/>
  <c r="X1009" i="1"/>
  <c r="AA1009" i="1" s="1"/>
  <c r="AF1009" i="1" s="1"/>
  <c r="X1008" i="1"/>
  <c r="AA1008" i="1" s="1"/>
  <c r="AF1008" i="1" s="1"/>
  <c r="X1007" i="1"/>
  <c r="AA1007" i="1" s="1"/>
  <c r="AF1007" i="1" s="1"/>
  <c r="X1006" i="1"/>
  <c r="AA1006" i="1" s="1"/>
  <c r="AF1006" i="1" s="1"/>
  <c r="X1005" i="1"/>
  <c r="AA1005" i="1" s="1"/>
  <c r="AF1005" i="1" s="1"/>
  <c r="X1004" i="1"/>
  <c r="AA1004" i="1" s="1"/>
  <c r="AF1004" i="1" s="1"/>
  <c r="X1003" i="1"/>
  <c r="AA1003" i="1" s="1"/>
  <c r="AF1003" i="1" s="1"/>
  <c r="X1002" i="1"/>
  <c r="AA1002" i="1" s="1"/>
  <c r="AF1002" i="1" s="1"/>
  <c r="X1070" i="1"/>
  <c r="AA1070" i="1" s="1"/>
  <c r="AF1070" i="1" s="1"/>
  <c r="X1000" i="1"/>
  <c r="AA1000" i="1" s="1"/>
  <c r="AF1000" i="1" s="1"/>
  <c r="X992" i="1"/>
  <c r="AA992" i="1" s="1"/>
  <c r="AF992" i="1" s="1"/>
  <c r="X984" i="1"/>
  <c r="AA984" i="1" s="1"/>
  <c r="AF984" i="1" s="1"/>
  <c r="X995" i="1"/>
  <c r="AA995" i="1" s="1"/>
  <c r="AF995" i="1" s="1"/>
  <c r="X987" i="1"/>
  <c r="AA987" i="1" s="1"/>
  <c r="AF987" i="1" s="1"/>
  <c r="X979" i="1"/>
  <c r="AA979" i="1" s="1"/>
  <c r="AF979" i="1" s="1"/>
  <c r="X978" i="1"/>
  <c r="AA978" i="1" s="1"/>
  <c r="AF978" i="1" s="1"/>
  <c r="X977" i="1"/>
  <c r="AA977" i="1" s="1"/>
  <c r="AF977" i="1" s="1"/>
  <c r="X976" i="1"/>
  <c r="AA976" i="1" s="1"/>
  <c r="AF976" i="1" s="1"/>
  <c r="X975" i="1"/>
  <c r="AA975" i="1" s="1"/>
  <c r="AF975" i="1" s="1"/>
  <c r="X974" i="1"/>
  <c r="AA974" i="1" s="1"/>
  <c r="AF974" i="1" s="1"/>
  <c r="X973" i="1"/>
  <c r="AA973" i="1" s="1"/>
  <c r="AF973" i="1" s="1"/>
  <c r="X972" i="1"/>
  <c r="AA972" i="1" s="1"/>
  <c r="AF972" i="1" s="1"/>
  <c r="X971" i="1"/>
  <c r="AA971" i="1" s="1"/>
  <c r="AF971" i="1" s="1"/>
  <c r="X970" i="1"/>
  <c r="AA970" i="1" s="1"/>
  <c r="AF970" i="1" s="1"/>
  <c r="X969" i="1"/>
  <c r="AA969" i="1" s="1"/>
  <c r="AF969" i="1" s="1"/>
  <c r="X968" i="1"/>
  <c r="AA968" i="1" s="1"/>
  <c r="AF968" i="1" s="1"/>
  <c r="X967" i="1"/>
  <c r="AA967" i="1" s="1"/>
  <c r="AF967" i="1" s="1"/>
  <c r="X966" i="1"/>
  <c r="AA966" i="1" s="1"/>
  <c r="AF966" i="1" s="1"/>
  <c r="X965" i="1"/>
  <c r="AA965" i="1" s="1"/>
  <c r="AF965" i="1" s="1"/>
  <c r="X964" i="1"/>
  <c r="AA964" i="1" s="1"/>
  <c r="AF964" i="1" s="1"/>
  <c r="X963" i="1"/>
  <c r="AA963" i="1" s="1"/>
  <c r="AF963" i="1" s="1"/>
  <c r="X962" i="1"/>
  <c r="AA962" i="1" s="1"/>
  <c r="AF962" i="1" s="1"/>
  <c r="X961" i="1"/>
  <c r="AA961" i="1" s="1"/>
  <c r="AF961" i="1" s="1"/>
  <c r="X960" i="1"/>
  <c r="AA960" i="1" s="1"/>
  <c r="AF960" i="1" s="1"/>
  <c r="X959" i="1"/>
  <c r="AA959" i="1" s="1"/>
  <c r="AF959" i="1" s="1"/>
  <c r="X958" i="1"/>
  <c r="AA958" i="1" s="1"/>
  <c r="AF958" i="1" s="1"/>
  <c r="X957" i="1"/>
  <c r="AA957" i="1" s="1"/>
  <c r="AF957" i="1" s="1"/>
  <c r="X956" i="1"/>
  <c r="AA956" i="1" s="1"/>
  <c r="AF956" i="1" s="1"/>
  <c r="X955" i="1"/>
  <c r="AA955" i="1" s="1"/>
  <c r="AF955" i="1" s="1"/>
  <c r="X954" i="1"/>
  <c r="AA954" i="1" s="1"/>
  <c r="AF954" i="1" s="1"/>
  <c r="X953" i="1"/>
  <c r="AA953" i="1" s="1"/>
  <c r="AF953" i="1" s="1"/>
  <c r="X952" i="1"/>
  <c r="AA952" i="1" s="1"/>
  <c r="AF952" i="1" s="1"/>
  <c r="X951" i="1"/>
  <c r="AA951" i="1" s="1"/>
  <c r="AF951" i="1" s="1"/>
  <c r="X950" i="1"/>
  <c r="AA950" i="1" s="1"/>
  <c r="AF950" i="1" s="1"/>
  <c r="X949" i="1"/>
  <c r="AA949" i="1" s="1"/>
  <c r="AF949" i="1" s="1"/>
  <c r="X948" i="1"/>
  <c r="AA948" i="1" s="1"/>
  <c r="AF948" i="1" s="1"/>
  <c r="X947" i="1"/>
  <c r="AA947" i="1" s="1"/>
  <c r="AF947" i="1" s="1"/>
  <c r="X946" i="1"/>
  <c r="AA946" i="1" s="1"/>
  <c r="AF946" i="1" s="1"/>
  <c r="X945" i="1"/>
  <c r="AA945" i="1" s="1"/>
  <c r="AF945" i="1" s="1"/>
  <c r="X944" i="1"/>
  <c r="AA944" i="1" s="1"/>
  <c r="AF944" i="1" s="1"/>
  <c r="X943" i="1"/>
  <c r="AA943" i="1" s="1"/>
  <c r="AF943" i="1" s="1"/>
  <c r="X942" i="1"/>
  <c r="AA942" i="1" s="1"/>
  <c r="AF942" i="1" s="1"/>
  <c r="X941" i="1"/>
  <c r="AA941" i="1" s="1"/>
  <c r="AF941" i="1" s="1"/>
  <c r="X940" i="1"/>
  <c r="AA940" i="1" s="1"/>
  <c r="AF940" i="1" s="1"/>
  <c r="X939" i="1"/>
  <c r="AA939" i="1" s="1"/>
  <c r="AF939" i="1" s="1"/>
  <c r="X938" i="1"/>
  <c r="AA938" i="1" s="1"/>
  <c r="AF938" i="1" s="1"/>
  <c r="X937" i="1"/>
  <c r="AA937" i="1" s="1"/>
  <c r="AF937" i="1" s="1"/>
  <c r="X936" i="1"/>
  <c r="AA936" i="1" s="1"/>
  <c r="AF936" i="1" s="1"/>
  <c r="X935" i="1"/>
  <c r="AA935" i="1" s="1"/>
  <c r="AF935" i="1" s="1"/>
  <c r="X934" i="1"/>
  <c r="AA934" i="1" s="1"/>
  <c r="AF934" i="1" s="1"/>
  <c r="X933" i="1"/>
  <c r="AA933" i="1" s="1"/>
  <c r="AF933" i="1" s="1"/>
  <c r="X932" i="1"/>
  <c r="AA932" i="1" s="1"/>
  <c r="AF932" i="1" s="1"/>
  <c r="X931" i="1"/>
  <c r="AA931" i="1" s="1"/>
  <c r="AF931" i="1" s="1"/>
  <c r="X930" i="1"/>
  <c r="AA930" i="1" s="1"/>
  <c r="AF930" i="1" s="1"/>
  <c r="X929" i="1"/>
  <c r="AA929" i="1" s="1"/>
  <c r="AF929" i="1" s="1"/>
  <c r="X928" i="1"/>
  <c r="AA928" i="1" s="1"/>
  <c r="AF928" i="1" s="1"/>
  <c r="X927" i="1"/>
  <c r="AA927" i="1" s="1"/>
  <c r="AF927" i="1" s="1"/>
  <c r="X926" i="1"/>
  <c r="AA926" i="1" s="1"/>
  <c r="AF926" i="1" s="1"/>
  <c r="X925" i="1"/>
  <c r="AA925" i="1" s="1"/>
  <c r="AF925" i="1" s="1"/>
  <c r="X998" i="1"/>
  <c r="AA998" i="1" s="1"/>
  <c r="AF998" i="1" s="1"/>
  <c r="X990" i="1"/>
  <c r="AA990" i="1" s="1"/>
  <c r="AF990" i="1" s="1"/>
  <c r="X982" i="1"/>
  <c r="AA982" i="1" s="1"/>
  <c r="AF982" i="1" s="1"/>
  <c r="X1001" i="1"/>
  <c r="AA1001" i="1" s="1"/>
  <c r="AF1001" i="1" s="1"/>
  <c r="X993" i="1"/>
  <c r="AA993" i="1" s="1"/>
  <c r="AF993" i="1" s="1"/>
  <c r="X985" i="1"/>
  <c r="AA985" i="1" s="1"/>
  <c r="AF985" i="1" s="1"/>
  <c r="X996" i="1"/>
  <c r="AA996" i="1" s="1"/>
  <c r="AF996" i="1" s="1"/>
  <c r="X988" i="1"/>
  <c r="AA988" i="1" s="1"/>
  <c r="AF988" i="1" s="1"/>
  <c r="X980" i="1"/>
  <c r="AA980" i="1" s="1"/>
  <c r="AF980" i="1" s="1"/>
  <c r="X924" i="1"/>
  <c r="AA924" i="1" s="1"/>
  <c r="AF924" i="1" s="1"/>
  <c r="X999" i="1"/>
  <c r="AA999" i="1" s="1"/>
  <c r="AF999" i="1" s="1"/>
  <c r="X991" i="1"/>
  <c r="AA991" i="1" s="1"/>
  <c r="AF991" i="1" s="1"/>
  <c r="X983" i="1"/>
  <c r="AA983" i="1" s="1"/>
  <c r="AF983" i="1" s="1"/>
  <c r="X994" i="1"/>
  <c r="AA994" i="1" s="1"/>
  <c r="AF994" i="1" s="1"/>
  <c r="X986" i="1"/>
  <c r="AA986" i="1" s="1"/>
  <c r="AF986" i="1" s="1"/>
  <c r="X997" i="1"/>
  <c r="AA997" i="1" s="1"/>
  <c r="AF997" i="1" s="1"/>
  <c r="X989" i="1"/>
  <c r="AA989" i="1" s="1"/>
  <c r="AF989" i="1" s="1"/>
  <c r="X981" i="1"/>
  <c r="AA981" i="1" s="1"/>
  <c r="AF981" i="1" s="1"/>
  <c r="X407" i="1"/>
  <c r="AA407" i="1" s="1"/>
  <c r="AF407" i="1" s="1"/>
  <c r="X399" i="1"/>
  <c r="AA399" i="1" s="1"/>
  <c r="AF399" i="1" s="1"/>
  <c r="X391" i="1"/>
  <c r="AA391" i="1" s="1"/>
  <c r="AF391" i="1" s="1"/>
  <c r="X383" i="1"/>
  <c r="AA383" i="1" s="1"/>
  <c r="AF383" i="1" s="1"/>
  <c r="X375" i="1"/>
  <c r="AA375" i="1" s="1"/>
  <c r="AF375" i="1" s="1"/>
  <c r="X367" i="1"/>
  <c r="AA367" i="1" s="1"/>
  <c r="AF367" i="1" s="1"/>
  <c r="Z663" i="1"/>
  <c r="AC663" i="1" s="1"/>
  <c r="AH663" i="1" s="1"/>
  <c r="Z662" i="1"/>
  <c r="AC662" i="1" s="1"/>
  <c r="AH662" i="1" s="1"/>
  <c r="Z661" i="1"/>
  <c r="AC661" i="1" s="1"/>
  <c r="AH661" i="1" s="1"/>
  <c r="Z660" i="1"/>
  <c r="AC660" i="1" s="1"/>
  <c r="AH660" i="1" s="1"/>
  <c r="Z659" i="1"/>
  <c r="AC659" i="1" s="1"/>
  <c r="AH659" i="1" s="1"/>
  <c r="Z667" i="1"/>
  <c r="AC667" i="1" s="1"/>
  <c r="AH667" i="1" s="1"/>
  <c r="Z635" i="1"/>
  <c r="AC635" i="1" s="1"/>
  <c r="AH635" i="1" s="1"/>
  <c r="Z634" i="1"/>
  <c r="AC634" i="1" s="1"/>
  <c r="AH634" i="1" s="1"/>
  <c r="Z633" i="1"/>
  <c r="AC633" i="1" s="1"/>
  <c r="AH633" i="1" s="1"/>
  <c r="Z632" i="1"/>
  <c r="AC632" i="1" s="1"/>
  <c r="AH632" i="1" s="1"/>
  <c r="Z631" i="1"/>
  <c r="AC631" i="1" s="1"/>
  <c r="AH631" i="1" s="1"/>
  <c r="Z630" i="1"/>
  <c r="AC630" i="1" s="1"/>
  <c r="AH630" i="1" s="1"/>
  <c r="Z629" i="1"/>
  <c r="AC629" i="1" s="1"/>
  <c r="AH629" i="1" s="1"/>
  <c r="Z628" i="1"/>
  <c r="AC628" i="1" s="1"/>
  <c r="AH628" i="1" s="1"/>
  <c r="Z627" i="1"/>
  <c r="AC627" i="1" s="1"/>
  <c r="AH627" i="1" s="1"/>
  <c r="Z626" i="1"/>
  <c r="AC626" i="1" s="1"/>
  <c r="AH626" i="1" s="1"/>
  <c r="Z625" i="1"/>
  <c r="AC625" i="1" s="1"/>
  <c r="AH625" i="1" s="1"/>
  <c r="Z624" i="1"/>
  <c r="AC624" i="1" s="1"/>
  <c r="AH624" i="1" s="1"/>
  <c r="Z623" i="1"/>
  <c r="AC623" i="1" s="1"/>
  <c r="AH623" i="1" s="1"/>
  <c r="Z622" i="1"/>
  <c r="AC622" i="1" s="1"/>
  <c r="AH622" i="1" s="1"/>
  <c r="Z621" i="1"/>
  <c r="AC621" i="1" s="1"/>
  <c r="AH621" i="1" s="1"/>
  <c r="Z620" i="1"/>
  <c r="AC620" i="1" s="1"/>
  <c r="AH620" i="1" s="1"/>
  <c r="Z619" i="1"/>
  <c r="AC619" i="1" s="1"/>
  <c r="AH619" i="1" s="1"/>
  <c r="Z618" i="1"/>
  <c r="AC618" i="1" s="1"/>
  <c r="AH618" i="1" s="1"/>
  <c r="Z617" i="1"/>
  <c r="AC617" i="1" s="1"/>
  <c r="AH617" i="1" s="1"/>
  <c r="Z616" i="1"/>
  <c r="AC616" i="1" s="1"/>
  <c r="AH616" i="1" s="1"/>
  <c r="Z615" i="1"/>
  <c r="AC615" i="1" s="1"/>
  <c r="AH615" i="1" s="1"/>
  <c r="Z614" i="1"/>
  <c r="AC614" i="1" s="1"/>
  <c r="AH614" i="1" s="1"/>
  <c r="Z613" i="1"/>
  <c r="AC613" i="1" s="1"/>
  <c r="AH613" i="1" s="1"/>
  <c r="Z612" i="1"/>
  <c r="AC612" i="1" s="1"/>
  <c r="AH612" i="1" s="1"/>
  <c r="Z611" i="1"/>
  <c r="AC611" i="1" s="1"/>
  <c r="AH611" i="1" s="1"/>
  <c r="Z610" i="1"/>
  <c r="AC610" i="1" s="1"/>
  <c r="AH610" i="1" s="1"/>
  <c r="Z609" i="1"/>
  <c r="AC609" i="1" s="1"/>
  <c r="AH609" i="1" s="1"/>
  <c r="Z608" i="1"/>
  <c r="AC608" i="1" s="1"/>
  <c r="AH608" i="1" s="1"/>
  <c r="Z607" i="1"/>
  <c r="AC607" i="1" s="1"/>
  <c r="AH607" i="1" s="1"/>
  <c r="Z606" i="1"/>
  <c r="AC606" i="1" s="1"/>
  <c r="AH606" i="1" s="1"/>
  <c r="Z605" i="1"/>
  <c r="AC605" i="1" s="1"/>
  <c r="AH605" i="1" s="1"/>
  <c r="Z604" i="1"/>
  <c r="AC604" i="1" s="1"/>
  <c r="AH604" i="1" s="1"/>
  <c r="Z603" i="1"/>
  <c r="AC603" i="1" s="1"/>
  <c r="AH603" i="1" s="1"/>
  <c r="Z658" i="1"/>
  <c r="AC658" i="1" s="1"/>
  <c r="AH658" i="1" s="1"/>
  <c r="Z657" i="1"/>
  <c r="AC657" i="1" s="1"/>
  <c r="AH657" i="1" s="1"/>
  <c r="Z656" i="1"/>
  <c r="AC656" i="1" s="1"/>
  <c r="AH656" i="1" s="1"/>
  <c r="Z655" i="1"/>
  <c r="AC655" i="1" s="1"/>
  <c r="AH655" i="1" s="1"/>
  <c r="Z654" i="1"/>
  <c r="AC654" i="1" s="1"/>
  <c r="AH654" i="1" s="1"/>
  <c r="Z653" i="1"/>
  <c r="AC653" i="1" s="1"/>
  <c r="AH653" i="1" s="1"/>
  <c r="Z652" i="1"/>
  <c r="AC652" i="1" s="1"/>
  <c r="AH652" i="1" s="1"/>
  <c r="Z651" i="1"/>
  <c r="AC651" i="1" s="1"/>
  <c r="AH651" i="1" s="1"/>
  <c r="Z650" i="1"/>
  <c r="AC650" i="1" s="1"/>
  <c r="AH650" i="1" s="1"/>
  <c r="Z649" i="1"/>
  <c r="AC649" i="1" s="1"/>
  <c r="AH649" i="1" s="1"/>
  <c r="Z648" i="1"/>
  <c r="AC648" i="1" s="1"/>
  <c r="AH648" i="1" s="1"/>
  <c r="Z647" i="1"/>
  <c r="AC647" i="1" s="1"/>
  <c r="AH647" i="1" s="1"/>
  <c r="Z646" i="1"/>
  <c r="AC646" i="1" s="1"/>
  <c r="AH646" i="1" s="1"/>
  <c r="Z645" i="1"/>
  <c r="AC645" i="1" s="1"/>
  <c r="AH645" i="1" s="1"/>
  <c r="Z644" i="1"/>
  <c r="AC644" i="1" s="1"/>
  <c r="AH644" i="1" s="1"/>
  <c r="Z643" i="1"/>
  <c r="AC643" i="1" s="1"/>
  <c r="AH643" i="1" s="1"/>
  <c r="Z642" i="1"/>
  <c r="AC642" i="1" s="1"/>
  <c r="AH642" i="1" s="1"/>
  <c r="Z641" i="1"/>
  <c r="AC641" i="1" s="1"/>
  <c r="AH641" i="1" s="1"/>
  <c r="Z640" i="1"/>
  <c r="AC640" i="1" s="1"/>
  <c r="AH640" i="1" s="1"/>
  <c r="Z639" i="1"/>
  <c r="AC639" i="1" s="1"/>
  <c r="AH639" i="1" s="1"/>
  <c r="Z638" i="1"/>
  <c r="AC638" i="1" s="1"/>
  <c r="AH638" i="1" s="1"/>
  <c r="Z637" i="1"/>
  <c r="AC637" i="1" s="1"/>
  <c r="AH637" i="1" s="1"/>
  <c r="Z636" i="1"/>
  <c r="AC636" i="1" s="1"/>
  <c r="AH636" i="1" s="1"/>
  <c r="Z664" i="1"/>
  <c r="AC664" i="1" s="1"/>
  <c r="AH664" i="1" s="1"/>
  <c r="Z665" i="1"/>
  <c r="AC665" i="1" s="1"/>
  <c r="AH665" i="1" s="1"/>
  <c r="Z602" i="1"/>
  <c r="AC602" i="1" s="1"/>
  <c r="AH602" i="1" s="1"/>
  <c r="Z601" i="1"/>
  <c r="AC601" i="1" s="1"/>
  <c r="AH601" i="1" s="1"/>
  <c r="Z600" i="1"/>
  <c r="AC600" i="1" s="1"/>
  <c r="AH600" i="1" s="1"/>
  <c r="Z599" i="1"/>
  <c r="AC599" i="1" s="1"/>
  <c r="AH599" i="1" s="1"/>
  <c r="Z598" i="1"/>
  <c r="AC598" i="1" s="1"/>
  <c r="AH598" i="1" s="1"/>
  <c r="Z597" i="1"/>
  <c r="AC597" i="1" s="1"/>
  <c r="AH597" i="1" s="1"/>
  <c r="Z596" i="1"/>
  <c r="AC596" i="1" s="1"/>
  <c r="AH596" i="1" s="1"/>
  <c r="Z595" i="1"/>
  <c r="AC595" i="1" s="1"/>
  <c r="AH595" i="1" s="1"/>
  <c r="Z594" i="1"/>
  <c r="AC594" i="1" s="1"/>
  <c r="AH594" i="1" s="1"/>
  <c r="Z666" i="1"/>
  <c r="AC666" i="1" s="1"/>
  <c r="AH666" i="1" s="1"/>
  <c r="Z592" i="1"/>
  <c r="AC592" i="1" s="1"/>
  <c r="AH592" i="1" s="1"/>
  <c r="Z581" i="1"/>
  <c r="AC581" i="1" s="1"/>
  <c r="AH581" i="1" s="1"/>
  <c r="Z579" i="1"/>
  <c r="AC579" i="1" s="1"/>
  <c r="AH579" i="1" s="1"/>
  <c r="Z577" i="1"/>
  <c r="AC577" i="1" s="1"/>
  <c r="AH577" i="1" s="1"/>
  <c r="Z573" i="1"/>
  <c r="AC573" i="1" s="1"/>
  <c r="AH573" i="1" s="1"/>
  <c r="Z591" i="1"/>
  <c r="AC591" i="1" s="1"/>
  <c r="AH591" i="1" s="1"/>
  <c r="Z584" i="1"/>
  <c r="AC584" i="1" s="1"/>
  <c r="AH584" i="1" s="1"/>
  <c r="Z574" i="1"/>
  <c r="AC574" i="1" s="1"/>
  <c r="AH574" i="1" s="1"/>
  <c r="Z590" i="1"/>
  <c r="AC590" i="1" s="1"/>
  <c r="AH590" i="1" s="1"/>
  <c r="Z575" i="1"/>
  <c r="AC575" i="1" s="1"/>
  <c r="AH575" i="1" s="1"/>
  <c r="Z589" i="1"/>
  <c r="AC589" i="1" s="1"/>
  <c r="AH589" i="1" s="1"/>
  <c r="Z583" i="1"/>
  <c r="AC583" i="1" s="1"/>
  <c r="AH583" i="1" s="1"/>
  <c r="Z588" i="1"/>
  <c r="AC588" i="1" s="1"/>
  <c r="AH588" i="1" s="1"/>
  <c r="Z580" i="1"/>
  <c r="AC580" i="1" s="1"/>
  <c r="AH580" i="1" s="1"/>
  <c r="Z578" i="1"/>
  <c r="AC578" i="1" s="1"/>
  <c r="AH578" i="1" s="1"/>
  <c r="Z576" i="1"/>
  <c r="AC576" i="1" s="1"/>
  <c r="AH576" i="1" s="1"/>
  <c r="Z587" i="1"/>
  <c r="AC587" i="1" s="1"/>
  <c r="AH587" i="1" s="1"/>
  <c r="Z582" i="1"/>
  <c r="AC582" i="1" s="1"/>
  <c r="AH582" i="1" s="1"/>
  <c r="Z586" i="1"/>
  <c r="AC586" i="1" s="1"/>
  <c r="AH586" i="1" s="1"/>
  <c r="Z593" i="1"/>
  <c r="AC593" i="1" s="1"/>
  <c r="AH593" i="1" s="1"/>
  <c r="Z585" i="1"/>
  <c r="AC585" i="1" s="1"/>
  <c r="AH585" i="1" s="1"/>
  <c r="Z572" i="1"/>
  <c r="AC572" i="1" s="1"/>
  <c r="AH572" i="1" s="1"/>
  <c r="Z571" i="1"/>
  <c r="AC571" i="1" s="1"/>
  <c r="AH571" i="1" s="1"/>
  <c r="Y1547" i="1"/>
  <c r="AB1547" i="1" s="1"/>
  <c r="AG1547" i="1" s="1"/>
  <c r="Y1546" i="1"/>
  <c r="AB1546" i="1" s="1"/>
  <c r="AG1546" i="1" s="1"/>
  <c r="Y1545" i="1"/>
  <c r="AB1545" i="1" s="1"/>
  <c r="AG1545" i="1" s="1"/>
  <c r="Y1544" i="1"/>
  <c r="AB1544" i="1" s="1"/>
  <c r="AG1544" i="1" s="1"/>
  <c r="Y1543" i="1"/>
  <c r="AB1543" i="1" s="1"/>
  <c r="AG1543" i="1" s="1"/>
  <c r="Y1536" i="1"/>
  <c r="AB1536" i="1" s="1"/>
  <c r="AG1536" i="1" s="1"/>
  <c r="Y1534" i="1"/>
  <c r="AB1534" i="1" s="1"/>
  <c r="AG1534" i="1" s="1"/>
  <c r="Y1532" i="1"/>
  <c r="AB1532" i="1" s="1"/>
  <c r="AG1532" i="1" s="1"/>
  <c r="Y1530" i="1"/>
  <c r="AB1530" i="1" s="1"/>
  <c r="AG1530" i="1" s="1"/>
  <c r="Y1528" i="1"/>
  <c r="AB1528" i="1" s="1"/>
  <c r="AG1528" i="1" s="1"/>
  <c r="Y1526" i="1"/>
  <c r="AB1526" i="1" s="1"/>
  <c r="AG1526" i="1" s="1"/>
  <c r="Y1524" i="1"/>
  <c r="AB1524" i="1" s="1"/>
  <c r="AG1524" i="1" s="1"/>
  <c r="Y1522" i="1"/>
  <c r="AB1522" i="1" s="1"/>
  <c r="AG1522" i="1" s="1"/>
  <c r="Y1520" i="1"/>
  <c r="AB1520" i="1" s="1"/>
  <c r="AG1520" i="1" s="1"/>
  <c r="Y1518" i="1"/>
  <c r="AB1518" i="1" s="1"/>
  <c r="AG1518" i="1" s="1"/>
  <c r="Y1516" i="1"/>
  <c r="AB1516" i="1" s="1"/>
  <c r="AG1516" i="1" s="1"/>
  <c r="Y1514" i="1"/>
  <c r="AB1514" i="1" s="1"/>
  <c r="AG1514" i="1" s="1"/>
  <c r="Y1512" i="1"/>
  <c r="AB1512" i="1" s="1"/>
  <c r="AG1512" i="1" s="1"/>
  <c r="Y1507" i="1"/>
  <c r="AB1507" i="1" s="1"/>
  <c r="AG1507" i="1" s="1"/>
  <c r="Y1499" i="1"/>
  <c r="AB1499" i="1" s="1"/>
  <c r="AG1499" i="1" s="1"/>
  <c r="Y1542" i="1"/>
  <c r="AB1542" i="1" s="1"/>
  <c r="AG1542" i="1" s="1"/>
  <c r="Y1510" i="1"/>
  <c r="AB1510" i="1" s="1"/>
  <c r="AG1510" i="1" s="1"/>
  <c r="Y1502" i="1"/>
  <c r="AB1502" i="1" s="1"/>
  <c r="AG1502" i="1" s="1"/>
  <c r="Y1494" i="1"/>
  <c r="AB1494" i="1" s="1"/>
  <c r="AG1494" i="1" s="1"/>
  <c r="Y1541" i="1"/>
  <c r="AB1541" i="1" s="1"/>
  <c r="AG1541" i="1" s="1"/>
  <c r="Y1538" i="1"/>
  <c r="AB1538" i="1" s="1"/>
  <c r="AG1538" i="1" s="1"/>
  <c r="Y1505" i="1"/>
  <c r="AB1505" i="1" s="1"/>
  <c r="AG1505" i="1" s="1"/>
  <c r="Y1497" i="1"/>
  <c r="AB1497" i="1" s="1"/>
  <c r="AG1497" i="1" s="1"/>
  <c r="Y1508" i="1"/>
  <c r="AB1508" i="1" s="1"/>
  <c r="AG1508" i="1" s="1"/>
  <c r="Y1500" i="1"/>
  <c r="AB1500" i="1" s="1"/>
  <c r="AG1500" i="1" s="1"/>
  <c r="Y1540" i="1"/>
  <c r="AB1540" i="1" s="1"/>
  <c r="AG1540" i="1" s="1"/>
  <c r="Y1537" i="1"/>
  <c r="AB1537" i="1" s="1"/>
  <c r="AG1537" i="1" s="1"/>
  <c r="Y1535" i="1"/>
  <c r="AB1535" i="1" s="1"/>
  <c r="AG1535" i="1" s="1"/>
  <c r="Y1533" i="1"/>
  <c r="AB1533" i="1" s="1"/>
  <c r="AG1533" i="1" s="1"/>
  <c r="Y1531" i="1"/>
  <c r="AB1531" i="1" s="1"/>
  <c r="AG1531" i="1" s="1"/>
  <c r="Y1529" i="1"/>
  <c r="AB1529" i="1" s="1"/>
  <c r="AG1529" i="1" s="1"/>
  <c r="Y1527" i="1"/>
  <c r="AB1527" i="1" s="1"/>
  <c r="AG1527" i="1" s="1"/>
  <c r="Y1525" i="1"/>
  <c r="AB1525" i="1" s="1"/>
  <c r="AG1525" i="1" s="1"/>
  <c r="Y1523" i="1"/>
  <c r="AB1523" i="1" s="1"/>
  <c r="AG1523" i="1" s="1"/>
  <c r="Y1521" i="1"/>
  <c r="AB1521" i="1" s="1"/>
  <c r="AG1521" i="1" s="1"/>
  <c r="Y1519" i="1"/>
  <c r="AB1519" i="1" s="1"/>
  <c r="AG1519" i="1" s="1"/>
  <c r="Y1517" i="1"/>
  <c r="AB1517" i="1" s="1"/>
  <c r="AG1517" i="1" s="1"/>
  <c r="Y1515" i="1"/>
  <c r="AB1515" i="1" s="1"/>
  <c r="AG1515" i="1" s="1"/>
  <c r="Y1513" i="1"/>
  <c r="AB1513" i="1" s="1"/>
  <c r="AG1513" i="1" s="1"/>
  <c r="Y1511" i="1"/>
  <c r="AB1511" i="1" s="1"/>
  <c r="AG1511" i="1" s="1"/>
  <c r="Y1503" i="1"/>
  <c r="AB1503" i="1" s="1"/>
  <c r="AG1503" i="1" s="1"/>
  <c r="Y1495" i="1"/>
  <c r="AB1495" i="1" s="1"/>
  <c r="AG1495" i="1" s="1"/>
  <c r="Y1506" i="1"/>
  <c r="AB1506" i="1" s="1"/>
  <c r="AG1506" i="1" s="1"/>
  <c r="Y1498" i="1"/>
  <c r="AB1498" i="1" s="1"/>
  <c r="AG1498" i="1" s="1"/>
  <c r="Y1509" i="1"/>
  <c r="AB1509" i="1" s="1"/>
  <c r="AG1509" i="1" s="1"/>
  <c r="Y1501" i="1"/>
  <c r="AB1501" i="1" s="1"/>
  <c r="AG1501" i="1" s="1"/>
  <c r="Y1493" i="1"/>
  <c r="AB1493" i="1" s="1"/>
  <c r="AG1493" i="1" s="1"/>
  <c r="Y1492" i="1"/>
  <c r="AB1492" i="1" s="1"/>
  <c r="AG1492" i="1" s="1"/>
  <c r="Y1491" i="1"/>
  <c r="AB1491" i="1" s="1"/>
  <c r="AG1491" i="1" s="1"/>
  <c r="Y1490" i="1"/>
  <c r="AB1490" i="1" s="1"/>
  <c r="AG1490" i="1" s="1"/>
  <c r="Y1489" i="1"/>
  <c r="AB1489" i="1" s="1"/>
  <c r="AG1489" i="1" s="1"/>
  <c r="Y1488" i="1"/>
  <c r="AB1488" i="1" s="1"/>
  <c r="AG1488" i="1" s="1"/>
  <c r="Y1487" i="1"/>
  <c r="AB1487" i="1" s="1"/>
  <c r="AG1487" i="1" s="1"/>
  <c r="Y1486" i="1"/>
  <c r="AB1486" i="1" s="1"/>
  <c r="AG1486" i="1" s="1"/>
  <c r="Y1485" i="1"/>
  <c r="AB1485" i="1" s="1"/>
  <c r="AG1485" i="1" s="1"/>
  <c r="Y1484" i="1"/>
  <c r="AB1484" i="1" s="1"/>
  <c r="AG1484" i="1" s="1"/>
  <c r="Y1483" i="1"/>
  <c r="AB1483" i="1" s="1"/>
  <c r="AG1483" i="1" s="1"/>
  <c r="Y1482" i="1"/>
  <c r="AB1482" i="1" s="1"/>
  <c r="AG1482" i="1" s="1"/>
  <c r="Y1481" i="1"/>
  <c r="AB1481" i="1" s="1"/>
  <c r="AG1481" i="1" s="1"/>
  <c r="Y1480" i="1"/>
  <c r="AB1480" i="1" s="1"/>
  <c r="AG1480" i="1" s="1"/>
  <c r="Y1479" i="1"/>
  <c r="AB1479" i="1" s="1"/>
  <c r="AG1479" i="1" s="1"/>
  <c r="Y1539" i="1"/>
  <c r="AB1539" i="1" s="1"/>
  <c r="AG1539" i="1" s="1"/>
  <c r="Y1504" i="1"/>
  <c r="AB1504" i="1" s="1"/>
  <c r="AG1504" i="1" s="1"/>
  <c r="Y1496" i="1"/>
  <c r="AB1496" i="1" s="1"/>
  <c r="AG1496" i="1" s="1"/>
  <c r="Y1473" i="1"/>
  <c r="AB1473" i="1" s="1"/>
  <c r="AG1473" i="1" s="1"/>
  <c r="Y1465" i="1"/>
  <c r="AB1465" i="1" s="1"/>
  <c r="AG1465" i="1" s="1"/>
  <c r="Y1457" i="1"/>
  <c r="AB1457" i="1" s="1"/>
  <c r="AG1457" i="1" s="1"/>
  <c r="Y1449" i="1"/>
  <c r="AB1449" i="1" s="1"/>
  <c r="AG1449" i="1" s="1"/>
  <c r="Y1441" i="1"/>
  <c r="AB1441" i="1" s="1"/>
  <c r="AG1441" i="1" s="1"/>
  <c r="Y1434" i="1"/>
  <c r="AB1434" i="1" s="1"/>
  <c r="AG1434" i="1" s="1"/>
  <c r="Y1426" i="1"/>
  <c r="AB1426" i="1" s="1"/>
  <c r="AG1426" i="1" s="1"/>
  <c r="Y1470" i="1"/>
  <c r="AB1470" i="1" s="1"/>
  <c r="AG1470" i="1" s="1"/>
  <c r="Y1462" i="1"/>
  <c r="AB1462" i="1" s="1"/>
  <c r="AG1462" i="1" s="1"/>
  <c r="Y1454" i="1"/>
  <c r="AB1454" i="1" s="1"/>
  <c r="AG1454" i="1" s="1"/>
  <c r="Y1446" i="1"/>
  <c r="AB1446" i="1" s="1"/>
  <c r="AG1446" i="1" s="1"/>
  <c r="Y1437" i="1"/>
  <c r="AB1437" i="1" s="1"/>
  <c r="AG1437" i="1" s="1"/>
  <c r="Y1429" i="1"/>
  <c r="AB1429" i="1" s="1"/>
  <c r="AG1429" i="1" s="1"/>
  <c r="Y1475" i="1"/>
  <c r="AB1475" i="1" s="1"/>
  <c r="AG1475" i="1" s="1"/>
  <c r="Y1467" i="1"/>
  <c r="AB1467" i="1" s="1"/>
  <c r="AG1467" i="1" s="1"/>
  <c r="Y1459" i="1"/>
  <c r="AB1459" i="1" s="1"/>
  <c r="AG1459" i="1" s="1"/>
  <c r="Y1451" i="1"/>
  <c r="AB1451" i="1" s="1"/>
  <c r="AG1451" i="1" s="1"/>
  <c r="Y1443" i="1"/>
  <c r="AB1443" i="1" s="1"/>
  <c r="AG1443" i="1" s="1"/>
  <c r="Y1432" i="1"/>
  <c r="AB1432" i="1" s="1"/>
  <c r="AG1432" i="1" s="1"/>
  <c r="Y1424" i="1"/>
  <c r="AB1424" i="1" s="1"/>
  <c r="AG1424" i="1" s="1"/>
  <c r="Y1472" i="1"/>
  <c r="AB1472" i="1" s="1"/>
  <c r="AG1472" i="1" s="1"/>
  <c r="Y1464" i="1"/>
  <c r="AB1464" i="1" s="1"/>
  <c r="AG1464" i="1" s="1"/>
  <c r="Y1456" i="1"/>
  <c r="AB1456" i="1" s="1"/>
  <c r="AG1456" i="1" s="1"/>
  <c r="Y1448" i="1"/>
  <c r="AB1448" i="1" s="1"/>
  <c r="AG1448" i="1" s="1"/>
  <c r="Y1440" i="1"/>
  <c r="AB1440" i="1" s="1"/>
  <c r="AG1440" i="1" s="1"/>
  <c r="Y1435" i="1"/>
  <c r="AB1435" i="1" s="1"/>
  <c r="AG1435" i="1" s="1"/>
  <c r="Y1427" i="1"/>
  <c r="AB1427" i="1" s="1"/>
  <c r="AG1427" i="1" s="1"/>
  <c r="Y1392" i="1"/>
  <c r="AB1392" i="1" s="1"/>
  <c r="AG1392" i="1" s="1"/>
  <c r="Y1391" i="1"/>
  <c r="AB1391" i="1" s="1"/>
  <c r="AG1391" i="1" s="1"/>
  <c r="Y1390" i="1"/>
  <c r="AB1390" i="1" s="1"/>
  <c r="AG1390" i="1" s="1"/>
  <c r="Y1389" i="1"/>
  <c r="AB1389" i="1" s="1"/>
  <c r="AG1389" i="1" s="1"/>
  <c r="Y1388" i="1"/>
  <c r="AB1388" i="1" s="1"/>
  <c r="AG1388" i="1" s="1"/>
  <c r="Y1387" i="1"/>
  <c r="AB1387" i="1" s="1"/>
  <c r="AG1387" i="1" s="1"/>
  <c r="Y1477" i="1"/>
  <c r="AB1477" i="1" s="1"/>
  <c r="AG1477" i="1" s="1"/>
  <c r="Y1469" i="1"/>
  <c r="AB1469" i="1" s="1"/>
  <c r="AG1469" i="1" s="1"/>
  <c r="Y1461" i="1"/>
  <c r="AB1461" i="1" s="1"/>
  <c r="AG1461" i="1" s="1"/>
  <c r="Y1453" i="1"/>
  <c r="AB1453" i="1" s="1"/>
  <c r="AG1453" i="1" s="1"/>
  <c r="Y1445" i="1"/>
  <c r="AB1445" i="1" s="1"/>
  <c r="AG1445" i="1" s="1"/>
  <c r="Y1438" i="1"/>
  <c r="AB1438" i="1" s="1"/>
  <c r="AG1438" i="1" s="1"/>
  <c r="Y1430" i="1"/>
  <c r="AB1430" i="1" s="1"/>
  <c r="AG1430" i="1" s="1"/>
  <c r="Y1422" i="1"/>
  <c r="AB1422" i="1" s="1"/>
  <c r="AG1422" i="1" s="1"/>
  <c r="Y1421" i="1"/>
  <c r="AB1421" i="1" s="1"/>
  <c r="AG1421" i="1" s="1"/>
  <c r="Y1420" i="1"/>
  <c r="AB1420" i="1" s="1"/>
  <c r="AG1420" i="1" s="1"/>
  <c r="Y1419" i="1"/>
  <c r="AB1419" i="1" s="1"/>
  <c r="AG1419" i="1" s="1"/>
  <c r="Y1418" i="1"/>
  <c r="AB1418" i="1" s="1"/>
  <c r="AG1418" i="1" s="1"/>
  <c r="Y1417" i="1"/>
  <c r="AB1417" i="1" s="1"/>
  <c r="AG1417" i="1" s="1"/>
  <c r="Y1416" i="1"/>
  <c r="AB1416" i="1" s="1"/>
  <c r="AG1416" i="1" s="1"/>
  <c r="Y1415" i="1"/>
  <c r="AB1415" i="1" s="1"/>
  <c r="AG1415" i="1" s="1"/>
  <c r="Y1414" i="1"/>
  <c r="AB1414" i="1" s="1"/>
  <c r="AG1414" i="1" s="1"/>
  <c r="Y1413" i="1"/>
  <c r="AB1413" i="1" s="1"/>
  <c r="AG1413" i="1" s="1"/>
  <c r="Y1412" i="1"/>
  <c r="AB1412" i="1" s="1"/>
  <c r="AG1412" i="1" s="1"/>
  <c r="Y1411" i="1"/>
  <c r="AB1411" i="1" s="1"/>
  <c r="AG1411" i="1" s="1"/>
  <c r="Y1410" i="1"/>
  <c r="AB1410" i="1" s="1"/>
  <c r="AG1410" i="1" s="1"/>
  <c r="Y1409" i="1"/>
  <c r="AB1409" i="1" s="1"/>
  <c r="AG1409" i="1" s="1"/>
  <c r="Y1408" i="1"/>
  <c r="AB1408" i="1" s="1"/>
  <c r="AG1408" i="1" s="1"/>
  <c r="Y1407" i="1"/>
  <c r="AB1407" i="1" s="1"/>
  <c r="AG1407" i="1" s="1"/>
  <c r="Y1406" i="1"/>
  <c r="AB1406" i="1" s="1"/>
  <c r="AG1406" i="1" s="1"/>
  <c r="Y1405" i="1"/>
  <c r="AB1405" i="1" s="1"/>
  <c r="AG1405" i="1" s="1"/>
  <c r="Y1404" i="1"/>
  <c r="AB1404" i="1" s="1"/>
  <c r="AG1404" i="1" s="1"/>
  <c r="Y1403" i="1"/>
  <c r="AB1403" i="1" s="1"/>
  <c r="AG1403" i="1" s="1"/>
  <c r="Y1402" i="1"/>
  <c r="AB1402" i="1" s="1"/>
  <c r="AG1402" i="1" s="1"/>
  <c r="Y1401" i="1"/>
  <c r="AB1401" i="1" s="1"/>
  <c r="AG1401" i="1" s="1"/>
  <c r="Y1400" i="1"/>
  <c r="AB1400" i="1" s="1"/>
  <c r="AG1400" i="1" s="1"/>
  <c r="Y1399" i="1"/>
  <c r="AB1399" i="1" s="1"/>
  <c r="AG1399" i="1" s="1"/>
  <c r="Y1398" i="1"/>
  <c r="AB1398" i="1" s="1"/>
  <c r="AG1398" i="1" s="1"/>
  <c r="Y1397" i="1"/>
  <c r="AB1397" i="1" s="1"/>
  <c r="AG1397" i="1" s="1"/>
  <c r="Y1396" i="1"/>
  <c r="AB1396" i="1" s="1"/>
  <c r="AG1396" i="1" s="1"/>
  <c r="Y1395" i="1"/>
  <c r="AB1395" i="1" s="1"/>
  <c r="AG1395" i="1" s="1"/>
  <c r="Y1394" i="1"/>
  <c r="AB1394" i="1" s="1"/>
  <c r="AG1394" i="1" s="1"/>
  <c r="Y1393" i="1"/>
  <c r="AB1393" i="1" s="1"/>
  <c r="AG1393" i="1" s="1"/>
  <c r="Y1474" i="1"/>
  <c r="AB1474" i="1" s="1"/>
  <c r="AG1474" i="1" s="1"/>
  <c r="Y1466" i="1"/>
  <c r="AB1466" i="1" s="1"/>
  <c r="AG1466" i="1" s="1"/>
  <c r="Y1458" i="1"/>
  <c r="AB1458" i="1" s="1"/>
  <c r="AG1458" i="1" s="1"/>
  <c r="Y1450" i="1"/>
  <c r="AB1450" i="1" s="1"/>
  <c r="AG1450" i="1" s="1"/>
  <c r="Y1442" i="1"/>
  <c r="AB1442" i="1" s="1"/>
  <c r="AG1442" i="1" s="1"/>
  <c r="Y1433" i="1"/>
  <c r="AB1433" i="1" s="1"/>
  <c r="AG1433" i="1" s="1"/>
  <c r="Y1425" i="1"/>
  <c r="AB1425" i="1" s="1"/>
  <c r="AG1425" i="1" s="1"/>
  <c r="Y1478" i="1"/>
  <c r="AB1478" i="1" s="1"/>
  <c r="AG1478" i="1" s="1"/>
  <c r="Y1471" i="1"/>
  <c r="AB1471" i="1" s="1"/>
  <c r="AG1471" i="1" s="1"/>
  <c r="Y1463" i="1"/>
  <c r="AB1463" i="1" s="1"/>
  <c r="AG1463" i="1" s="1"/>
  <c r="Y1455" i="1"/>
  <c r="AB1455" i="1" s="1"/>
  <c r="AG1455" i="1" s="1"/>
  <c r="Y1447" i="1"/>
  <c r="AB1447" i="1" s="1"/>
  <c r="AG1447" i="1" s="1"/>
  <c r="Y1436" i="1"/>
  <c r="AB1436" i="1" s="1"/>
  <c r="AG1436" i="1" s="1"/>
  <c r="Y1428" i="1"/>
  <c r="AB1428" i="1" s="1"/>
  <c r="AG1428" i="1" s="1"/>
  <c r="Y1476" i="1"/>
  <c r="AB1476" i="1" s="1"/>
  <c r="AG1476" i="1" s="1"/>
  <c r="Y1468" i="1"/>
  <c r="AB1468" i="1" s="1"/>
  <c r="AG1468" i="1" s="1"/>
  <c r="Y1460" i="1"/>
  <c r="AB1460" i="1" s="1"/>
  <c r="AG1460" i="1" s="1"/>
  <c r="Y1452" i="1"/>
  <c r="AB1452" i="1" s="1"/>
  <c r="AG1452" i="1" s="1"/>
  <c r="Y1444" i="1"/>
  <c r="AB1444" i="1" s="1"/>
  <c r="AG1444" i="1" s="1"/>
  <c r="Y1439" i="1"/>
  <c r="AB1439" i="1" s="1"/>
  <c r="AG1439" i="1" s="1"/>
  <c r="Y1431" i="1"/>
  <c r="AB1431" i="1" s="1"/>
  <c r="AG1431" i="1" s="1"/>
  <c r="Y1423" i="1"/>
  <c r="AB1423" i="1" s="1"/>
  <c r="AG1423" i="1" s="1"/>
  <c r="Y1386" i="1"/>
  <c r="AB1386" i="1" s="1"/>
  <c r="AG1386" i="1" s="1"/>
  <c r="Z1721" i="1"/>
  <c r="AC1721" i="1" s="1"/>
  <c r="AH1721" i="1" s="1"/>
  <c r="Z1720" i="1"/>
  <c r="AC1720" i="1" s="1"/>
  <c r="AH1720" i="1" s="1"/>
  <c r="Z1718" i="1"/>
  <c r="AC1718" i="1" s="1"/>
  <c r="AH1718" i="1" s="1"/>
  <c r="Z1717" i="1"/>
  <c r="AC1717" i="1" s="1"/>
  <c r="AH1717" i="1" s="1"/>
  <c r="Z1716" i="1"/>
  <c r="AC1716" i="1" s="1"/>
  <c r="AH1716" i="1" s="1"/>
  <c r="Z1715" i="1"/>
  <c r="AC1715" i="1" s="1"/>
  <c r="AH1715" i="1" s="1"/>
  <c r="Z1714" i="1"/>
  <c r="AC1714" i="1" s="1"/>
  <c r="AH1714" i="1" s="1"/>
  <c r="Z1713" i="1"/>
  <c r="AC1713" i="1" s="1"/>
  <c r="AH1713" i="1" s="1"/>
  <c r="Z1712" i="1"/>
  <c r="AC1712" i="1" s="1"/>
  <c r="AH1712" i="1" s="1"/>
  <c r="Z1710" i="1"/>
  <c r="AC1710" i="1" s="1"/>
  <c r="AH1710" i="1" s="1"/>
  <c r="Z1709" i="1"/>
  <c r="AC1709" i="1" s="1"/>
  <c r="AH1709" i="1" s="1"/>
  <c r="Z1708" i="1"/>
  <c r="AC1708" i="1" s="1"/>
  <c r="AH1708" i="1" s="1"/>
  <c r="Z1707" i="1"/>
  <c r="AC1707" i="1" s="1"/>
  <c r="AH1707" i="1" s="1"/>
  <c r="Z1706" i="1"/>
  <c r="AC1706" i="1" s="1"/>
  <c r="AH1706" i="1" s="1"/>
  <c r="Z1705" i="1"/>
  <c r="AC1705" i="1" s="1"/>
  <c r="AH1705" i="1" s="1"/>
  <c r="Z1704" i="1"/>
  <c r="AC1704" i="1" s="1"/>
  <c r="AH1704" i="1" s="1"/>
  <c r="Z1702" i="1"/>
  <c r="AC1702" i="1" s="1"/>
  <c r="AH1702" i="1" s="1"/>
  <c r="Z1701" i="1"/>
  <c r="AC1701" i="1" s="1"/>
  <c r="AH1701" i="1" s="1"/>
  <c r="Z1700" i="1"/>
  <c r="AC1700" i="1" s="1"/>
  <c r="AH1700" i="1" s="1"/>
  <c r="Z1699" i="1"/>
  <c r="AC1699" i="1" s="1"/>
  <c r="AH1699" i="1" s="1"/>
  <c r="Z1698" i="1"/>
  <c r="AC1698" i="1" s="1"/>
  <c r="AH1698" i="1" s="1"/>
  <c r="Z1697" i="1"/>
  <c r="AC1697" i="1" s="1"/>
  <c r="AH1697" i="1" s="1"/>
  <c r="Z1696" i="1"/>
  <c r="AC1696" i="1" s="1"/>
  <c r="AH1696" i="1" s="1"/>
  <c r="Z1694" i="1"/>
  <c r="AC1694" i="1" s="1"/>
  <c r="AH1694" i="1" s="1"/>
  <c r="Z1733" i="1"/>
  <c r="AC1733" i="1" s="1"/>
  <c r="AH1733" i="1" s="1"/>
  <c r="Z1732" i="1"/>
  <c r="AC1732" i="1" s="1"/>
  <c r="AH1732" i="1" s="1"/>
  <c r="Z1731" i="1"/>
  <c r="AC1731" i="1" s="1"/>
  <c r="AH1731" i="1" s="1"/>
  <c r="Z1730" i="1"/>
  <c r="AC1730" i="1" s="1"/>
  <c r="AH1730" i="1" s="1"/>
  <c r="Z1729" i="1"/>
  <c r="AC1729" i="1" s="1"/>
  <c r="AH1729" i="1" s="1"/>
  <c r="Z1728" i="1"/>
  <c r="AC1728" i="1" s="1"/>
  <c r="AH1728" i="1" s="1"/>
  <c r="Z1726" i="1"/>
  <c r="AC1726" i="1" s="1"/>
  <c r="AH1726" i="1" s="1"/>
  <c r="Z1725" i="1"/>
  <c r="AC1725" i="1" s="1"/>
  <c r="AH1725" i="1" s="1"/>
  <c r="Z1724" i="1"/>
  <c r="AC1724" i="1" s="1"/>
  <c r="AH1724" i="1" s="1"/>
  <c r="Z1723" i="1"/>
  <c r="AC1723" i="1" s="1"/>
  <c r="AH1723" i="1" s="1"/>
  <c r="Z1722" i="1"/>
  <c r="AC1722" i="1" s="1"/>
  <c r="AH1722" i="1" s="1"/>
  <c r="Z1734" i="1"/>
  <c r="AC1734" i="1" s="1"/>
  <c r="AH1734" i="1" s="1"/>
  <c r="Z1735" i="1"/>
  <c r="AC1735" i="1" s="1"/>
  <c r="AH1735" i="1" s="1"/>
  <c r="Z1663" i="1"/>
  <c r="AC1663" i="1" s="1"/>
  <c r="AH1663" i="1" s="1"/>
  <c r="Z1655" i="1"/>
  <c r="AC1655" i="1" s="1"/>
  <c r="AH1655" i="1" s="1"/>
  <c r="Z1666" i="1"/>
  <c r="AC1666" i="1" s="1"/>
  <c r="AH1666" i="1" s="1"/>
  <c r="Z1658" i="1"/>
  <c r="AC1658" i="1" s="1"/>
  <c r="AH1658" i="1" s="1"/>
  <c r="Z1650" i="1"/>
  <c r="AC1650" i="1" s="1"/>
  <c r="AH1650" i="1" s="1"/>
  <c r="Z1661" i="1"/>
  <c r="AC1661" i="1" s="1"/>
  <c r="AH1661" i="1" s="1"/>
  <c r="Z1653" i="1"/>
  <c r="AC1653" i="1" s="1"/>
  <c r="AH1653" i="1" s="1"/>
  <c r="Z1691" i="1"/>
  <c r="AC1691" i="1" s="1"/>
  <c r="AH1691" i="1" s="1"/>
  <c r="Z1689" i="1"/>
  <c r="AC1689" i="1" s="1"/>
  <c r="AH1689" i="1" s="1"/>
  <c r="Z1687" i="1"/>
  <c r="AC1687" i="1" s="1"/>
  <c r="AH1687" i="1" s="1"/>
  <c r="Z1685" i="1"/>
  <c r="AC1685" i="1" s="1"/>
  <c r="AH1685" i="1" s="1"/>
  <c r="Z1683" i="1"/>
  <c r="AC1683" i="1" s="1"/>
  <c r="AH1683" i="1" s="1"/>
  <c r="Z1681" i="1"/>
  <c r="AC1681" i="1" s="1"/>
  <c r="AH1681" i="1" s="1"/>
  <c r="Z1679" i="1"/>
  <c r="AC1679" i="1" s="1"/>
  <c r="AH1679" i="1" s="1"/>
  <c r="Z1675" i="1"/>
  <c r="AC1675" i="1" s="1"/>
  <c r="AH1675" i="1" s="1"/>
  <c r="Z1673" i="1"/>
  <c r="AC1673" i="1" s="1"/>
  <c r="AH1673" i="1" s="1"/>
  <c r="Z1671" i="1"/>
  <c r="AC1671" i="1" s="1"/>
  <c r="AH1671" i="1" s="1"/>
  <c r="Z1669" i="1"/>
  <c r="AC1669" i="1" s="1"/>
  <c r="AH1669" i="1" s="1"/>
  <c r="Z1664" i="1"/>
  <c r="AC1664" i="1" s="1"/>
  <c r="AH1664" i="1" s="1"/>
  <c r="Z1656" i="1"/>
  <c r="AC1656" i="1" s="1"/>
  <c r="AH1656" i="1" s="1"/>
  <c r="Z1667" i="1"/>
  <c r="AC1667" i="1" s="1"/>
  <c r="AH1667" i="1" s="1"/>
  <c r="Z1651" i="1"/>
  <c r="AC1651" i="1" s="1"/>
  <c r="AH1651" i="1" s="1"/>
  <c r="Z1662" i="1"/>
  <c r="AC1662" i="1" s="1"/>
  <c r="AH1662" i="1" s="1"/>
  <c r="Z1654" i="1"/>
  <c r="AC1654" i="1" s="1"/>
  <c r="AH1654" i="1" s="1"/>
  <c r="Z1665" i="1"/>
  <c r="AC1665" i="1" s="1"/>
  <c r="AH1665" i="1" s="1"/>
  <c r="Z1657" i="1"/>
  <c r="AC1657" i="1" s="1"/>
  <c r="AH1657" i="1" s="1"/>
  <c r="Z1649" i="1"/>
  <c r="AC1649" i="1" s="1"/>
  <c r="AH1649" i="1" s="1"/>
  <c r="Z1648" i="1"/>
  <c r="AC1648" i="1" s="1"/>
  <c r="AH1648" i="1" s="1"/>
  <c r="Z1646" i="1"/>
  <c r="AC1646" i="1" s="1"/>
  <c r="AH1646" i="1" s="1"/>
  <c r="Z1645" i="1"/>
  <c r="AC1645" i="1" s="1"/>
  <c r="AH1645" i="1" s="1"/>
  <c r="Z1644" i="1"/>
  <c r="AC1644" i="1" s="1"/>
  <c r="AH1644" i="1" s="1"/>
  <c r="Z1643" i="1"/>
  <c r="AC1643" i="1" s="1"/>
  <c r="AH1643" i="1" s="1"/>
  <c r="Z1642" i="1"/>
  <c r="AC1642" i="1" s="1"/>
  <c r="AH1642" i="1" s="1"/>
  <c r="Z1641" i="1"/>
  <c r="AC1641" i="1" s="1"/>
  <c r="AH1641" i="1" s="1"/>
  <c r="Z1640" i="1"/>
  <c r="AC1640" i="1" s="1"/>
  <c r="AH1640" i="1" s="1"/>
  <c r="Z1638" i="1"/>
  <c r="AC1638" i="1" s="1"/>
  <c r="AH1638" i="1" s="1"/>
  <c r="Z1637" i="1"/>
  <c r="AC1637" i="1" s="1"/>
  <c r="AH1637" i="1" s="1"/>
  <c r="Z1636" i="1"/>
  <c r="AC1636" i="1" s="1"/>
  <c r="AH1636" i="1" s="1"/>
  <c r="Z1635" i="1"/>
  <c r="AC1635" i="1" s="1"/>
  <c r="AH1635" i="1" s="1"/>
  <c r="Z1634" i="1"/>
  <c r="AC1634" i="1" s="1"/>
  <c r="AH1634" i="1" s="1"/>
  <c r="Z1633" i="1"/>
  <c r="AC1633" i="1" s="1"/>
  <c r="AH1633" i="1" s="1"/>
  <c r="Z1632" i="1"/>
  <c r="AC1632" i="1" s="1"/>
  <c r="AH1632" i="1" s="1"/>
  <c r="Z1630" i="1"/>
  <c r="AC1630" i="1" s="1"/>
  <c r="AH1630" i="1" s="1"/>
  <c r="Z1629" i="1"/>
  <c r="AC1629" i="1" s="1"/>
  <c r="AH1629" i="1" s="1"/>
  <c r="Z1692" i="1"/>
  <c r="AC1692" i="1" s="1"/>
  <c r="AH1692" i="1" s="1"/>
  <c r="Z1690" i="1"/>
  <c r="AC1690" i="1" s="1"/>
  <c r="AH1690" i="1" s="1"/>
  <c r="Z1688" i="1"/>
  <c r="AC1688" i="1" s="1"/>
  <c r="AH1688" i="1" s="1"/>
  <c r="Z1686" i="1"/>
  <c r="AC1686" i="1" s="1"/>
  <c r="AH1686" i="1" s="1"/>
  <c r="Z1684" i="1"/>
  <c r="AC1684" i="1" s="1"/>
  <c r="AH1684" i="1" s="1"/>
  <c r="Z1680" i="1"/>
  <c r="AC1680" i="1" s="1"/>
  <c r="AH1680" i="1" s="1"/>
  <c r="Z1678" i="1"/>
  <c r="AC1678" i="1" s="1"/>
  <c r="AH1678" i="1" s="1"/>
  <c r="Z1676" i="1"/>
  <c r="AC1676" i="1" s="1"/>
  <c r="AH1676" i="1" s="1"/>
  <c r="Z1674" i="1"/>
  <c r="AC1674" i="1" s="1"/>
  <c r="AH1674" i="1" s="1"/>
  <c r="Z1672" i="1"/>
  <c r="AC1672" i="1" s="1"/>
  <c r="AH1672" i="1" s="1"/>
  <c r="Z1670" i="1"/>
  <c r="AC1670" i="1" s="1"/>
  <c r="AH1670" i="1" s="1"/>
  <c r="Z1668" i="1"/>
  <c r="AC1668" i="1" s="1"/>
  <c r="AH1668" i="1" s="1"/>
  <c r="Z1652" i="1"/>
  <c r="AC1652" i="1" s="1"/>
  <c r="AH1652" i="1" s="1"/>
  <c r="Z1619" i="1"/>
  <c r="AC1619" i="1" s="1"/>
  <c r="AH1619" i="1" s="1"/>
  <c r="Z1626" i="1"/>
  <c r="AC1626" i="1" s="1"/>
  <c r="AH1626" i="1" s="1"/>
  <c r="Z1624" i="1"/>
  <c r="AC1624" i="1" s="1"/>
  <c r="AH1624" i="1" s="1"/>
  <c r="Z1623" i="1"/>
  <c r="AC1623" i="1" s="1"/>
  <c r="AH1623" i="1" s="1"/>
  <c r="Z1622" i="1"/>
  <c r="AC1622" i="1" s="1"/>
  <c r="AH1622" i="1" s="1"/>
  <c r="Z1621" i="1"/>
  <c r="AC1621" i="1" s="1"/>
  <c r="AH1621" i="1" s="1"/>
  <c r="Z1628" i="1"/>
  <c r="AC1628" i="1" s="1"/>
  <c r="AH1628" i="1" s="1"/>
  <c r="Z1627" i="1"/>
  <c r="AC1627" i="1" s="1"/>
  <c r="AH1627" i="1" s="1"/>
  <c r="Z1620" i="1"/>
  <c r="AC1620" i="1" s="1"/>
  <c r="AH1620" i="1" s="1"/>
  <c r="Y2076" i="1"/>
  <c r="AB2076" i="1" s="1"/>
  <c r="AG2076" i="1" s="1"/>
  <c r="Y2074" i="1"/>
  <c r="AB2074" i="1" s="1"/>
  <c r="AG2074" i="1" s="1"/>
  <c r="Y2072" i="1"/>
  <c r="AB2072" i="1" s="1"/>
  <c r="AG2072" i="1" s="1"/>
  <c r="Y2066" i="1"/>
  <c r="AB2066" i="1" s="1"/>
  <c r="AG2066" i="1" s="1"/>
  <c r="Y2065" i="1"/>
  <c r="AB2065" i="1" s="1"/>
  <c r="AG2065" i="1" s="1"/>
  <c r="Y2064" i="1"/>
  <c r="AB2064" i="1" s="1"/>
  <c r="AG2064" i="1" s="1"/>
  <c r="Y2063" i="1"/>
  <c r="AB2063" i="1" s="1"/>
  <c r="AG2063" i="1" s="1"/>
  <c r="Y2062" i="1"/>
  <c r="AB2062" i="1" s="1"/>
  <c r="AG2062" i="1" s="1"/>
  <c r="Y2077" i="1"/>
  <c r="AB2077" i="1" s="1"/>
  <c r="AG2077" i="1" s="1"/>
  <c r="Y2075" i="1"/>
  <c r="AB2075" i="1" s="1"/>
  <c r="AG2075" i="1" s="1"/>
  <c r="Y2073" i="1"/>
  <c r="AB2073" i="1" s="1"/>
  <c r="AG2073" i="1" s="1"/>
  <c r="Y2068" i="1"/>
  <c r="AB2068" i="1" s="1"/>
  <c r="AG2068" i="1" s="1"/>
  <c r="Y2067" i="1"/>
  <c r="AB2067" i="1" s="1"/>
  <c r="AG2067" i="1" s="1"/>
  <c r="Y2071" i="1"/>
  <c r="AB2071" i="1" s="1"/>
  <c r="AG2071" i="1" s="1"/>
  <c r="Y2061" i="1"/>
  <c r="AB2061" i="1" s="1"/>
  <c r="AG2061" i="1" s="1"/>
  <c r="Y2069" i="1"/>
  <c r="AB2069" i="1" s="1"/>
  <c r="AG2069" i="1" s="1"/>
  <c r="Y2070" i="1"/>
  <c r="AB2070" i="1" s="1"/>
  <c r="AG2070" i="1" s="1"/>
  <c r="Y408" i="1"/>
  <c r="AB408" i="1" s="1"/>
  <c r="AG408" i="1" s="1"/>
  <c r="Y407" i="1"/>
  <c r="AB407" i="1" s="1"/>
  <c r="AG407" i="1" s="1"/>
  <c r="Y406" i="1"/>
  <c r="AB406" i="1" s="1"/>
  <c r="AG406" i="1" s="1"/>
  <c r="Y400" i="1"/>
  <c r="AB400" i="1" s="1"/>
  <c r="AG400" i="1" s="1"/>
  <c r="Y399" i="1"/>
  <c r="AB399" i="1" s="1"/>
  <c r="AG399" i="1" s="1"/>
  <c r="Y398" i="1"/>
  <c r="AB398" i="1" s="1"/>
  <c r="AG398" i="1" s="1"/>
  <c r="Y392" i="1"/>
  <c r="AB392" i="1" s="1"/>
  <c r="AG392" i="1" s="1"/>
  <c r="Y391" i="1"/>
  <c r="AB391" i="1" s="1"/>
  <c r="AG391" i="1" s="1"/>
  <c r="Y390" i="1"/>
  <c r="AB390" i="1" s="1"/>
  <c r="AG390" i="1" s="1"/>
  <c r="Y384" i="1"/>
  <c r="AB384" i="1" s="1"/>
  <c r="AG384" i="1" s="1"/>
  <c r="Y383" i="1"/>
  <c r="AB383" i="1" s="1"/>
  <c r="AG383" i="1" s="1"/>
  <c r="Y382" i="1"/>
  <c r="AB382" i="1" s="1"/>
  <c r="AG382" i="1" s="1"/>
  <c r="Y376" i="1"/>
  <c r="AB376" i="1" s="1"/>
  <c r="AG376" i="1" s="1"/>
  <c r="Y375" i="1"/>
  <c r="AB375" i="1" s="1"/>
  <c r="AG375" i="1" s="1"/>
  <c r="Y374" i="1"/>
  <c r="AB374" i="1" s="1"/>
  <c r="AG374" i="1" s="1"/>
  <c r="Y368" i="1"/>
  <c r="AB368" i="1" s="1"/>
  <c r="AG368" i="1" s="1"/>
  <c r="Y367" i="1"/>
  <c r="AB367" i="1" s="1"/>
  <c r="AG367" i="1" s="1"/>
  <c r="X665" i="1"/>
  <c r="AA665" i="1" s="1"/>
  <c r="AF665" i="1" s="1"/>
  <c r="X661" i="1"/>
  <c r="AA661" i="1" s="1"/>
  <c r="AF661" i="1" s="1"/>
  <c r="X602" i="1"/>
  <c r="AA602" i="1" s="1"/>
  <c r="AF602" i="1" s="1"/>
  <c r="X601" i="1"/>
  <c r="AA601" i="1" s="1"/>
  <c r="AF601" i="1" s="1"/>
  <c r="X600" i="1"/>
  <c r="AA600" i="1" s="1"/>
  <c r="AF600" i="1" s="1"/>
  <c r="X599" i="1"/>
  <c r="AA599" i="1" s="1"/>
  <c r="AF599" i="1" s="1"/>
  <c r="X598" i="1"/>
  <c r="AA598" i="1" s="1"/>
  <c r="AF598" i="1" s="1"/>
  <c r="X597" i="1"/>
  <c r="AA597" i="1" s="1"/>
  <c r="AF597" i="1" s="1"/>
  <c r="X596" i="1"/>
  <c r="AA596" i="1" s="1"/>
  <c r="AF596" i="1" s="1"/>
  <c r="X595" i="1"/>
  <c r="AA595" i="1" s="1"/>
  <c r="AF595" i="1" s="1"/>
  <c r="X594" i="1"/>
  <c r="AA594" i="1" s="1"/>
  <c r="AF594" i="1" s="1"/>
  <c r="X593" i="1"/>
  <c r="AA593" i="1" s="1"/>
  <c r="AF593" i="1" s="1"/>
  <c r="X592" i="1"/>
  <c r="AA592" i="1" s="1"/>
  <c r="AF592" i="1" s="1"/>
  <c r="X591" i="1"/>
  <c r="AA591" i="1" s="1"/>
  <c r="AF591" i="1" s="1"/>
  <c r="X590" i="1"/>
  <c r="AA590" i="1" s="1"/>
  <c r="AF590" i="1" s="1"/>
  <c r="X589" i="1"/>
  <c r="AA589" i="1" s="1"/>
  <c r="AF589" i="1" s="1"/>
  <c r="X588" i="1"/>
  <c r="AA588" i="1" s="1"/>
  <c r="AF588" i="1" s="1"/>
  <c r="X587" i="1"/>
  <c r="AA587" i="1" s="1"/>
  <c r="AF587" i="1" s="1"/>
  <c r="X586" i="1"/>
  <c r="AA586" i="1" s="1"/>
  <c r="AF586" i="1" s="1"/>
  <c r="X585" i="1"/>
  <c r="AA585" i="1" s="1"/>
  <c r="AF585" i="1" s="1"/>
  <c r="X584" i="1"/>
  <c r="AA584" i="1" s="1"/>
  <c r="AF584" i="1" s="1"/>
  <c r="X583" i="1"/>
  <c r="AA583" i="1" s="1"/>
  <c r="AF583" i="1" s="1"/>
  <c r="X582" i="1"/>
  <c r="AA582" i="1" s="1"/>
  <c r="AF582" i="1" s="1"/>
  <c r="X581" i="1"/>
  <c r="AA581" i="1" s="1"/>
  <c r="AF581" i="1" s="1"/>
  <c r="X580" i="1"/>
  <c r="AA580" i="1" s="1"/>
  <c r="AF580" i="1" s="1"/>
  <c r="X579" i="1"/>
  <c r="AA579" i="1" s="1"/>
  <c r="AF579" i="1" s="1"/>
  <c r="X578" i="1"/>
  <c r="AA578" i="1" s="1"/>
  <c r="AF578" i="1" s="1"/>
  <c r="X577" i="1"/>
  <c r="AA577" i="1" s="1"/>
  <c r="AF577" i="1" s="1"/>
  <c r="X576" i="1"/>
  <c r="AA576" i="1" s="1"/>
  <c r="AF576" i="1" s="1"/>
  <c r="X575" i="1"/>
  <c r="AA575" i="1" s="1"/>
  <c r="AF575" i="1" s="1"/>
  <c r="X574" i="1"/>
  <c r="AA574" i="1" s="1"/>
  <c r="AF574" i="1" s="1"/>
  <c r="X573" i="1"/>
  <c r="AA573" i="1" s="1"/>
  <c r="AF573" i="1" s="1"/>
  <c r="X572" i="1"/>
  <c r="AA572" i="1" s="1"/>
  <c r="AF572" i="1" s="1"/>
  <c r="X666" i="1"/>
  <c r="AA666" i="1" s="1"/>
  <c r="AF666" i="1" s="1"/>
  <c r="X667" i="1"/>
  <c r="AA667" i="1" s="1"/>
  <c r="AF667" i="1" s="1"/>
  <c r="X662" i="1"/>
  <c r="AA662" i="1" s="1"/>
  <c r="AF662" i="1" s="1"/>
  <c r="X635" i="1"/>
  <c r="AA635" i="1" s="1"/>
  <c r="AF635" i="1" s="1"/>
  <c r="X634" i="1"/>
  <c r="AA634" i="1" s="1"/>
  <c r="AF634" i="1" s="1"/>
  <c r="X633" i="1"/>
  <c r="AA633" i="1" s="1"/>
  <c r="AF633" i="1" s="1"/>
  <c r="X632" i="1"/>
  <c r="AA632" i="1" s="1"/>
  <c r="AF632" i="1" s="1"/>
  <c r="X631" i="1"/>
  <c r="AA631" i="1" s="1"/>
  <c r="AF631" i="1" s="1"/>
  <c r="X630" i="1"/>
  <c r="AA630" i="1" s="1"/>
  <c r="AF630" i="1" s="1"/>
  <c r="X629" i="1"/>
  <c r="AA629" i="1" s="1"/>
  <c r="AF629" i="1" s="1"/>
  <c r="X628" i="1"/>
  <c r="AA628" i="1" s="1"/>
  <c r="AF628" i="1" s="1"/>
  <c r="X627" i="1"/>
  <c r="AA627" i="1" s="1"/>
  <c r="AF627" i="1" s="1"/>
  <c r="X626" i="1"/>
  <c r="AA626" i="1" s="1"/>
  <c r="AF626" i="1" s="1"/>
  <c r="X625" i="1"/>
  <c r="AA625" i="1" s="1"/>
  <c r="AF625" i="1" s="1"/>
  <c r="X624" i="1"/>
  <c r="AA624" i="1" s="1"/>
  <c r="AF624" i="1" s="1"/>
  <c r="X623" i="1"/>
  <c r="AA623" i="1" s="1"/>
  <c r="AF623" i="1" s="1"/>
  <c r="X622" i="1"/>
  <c r="AA622" i="1" s="1"/>
  <c r="AF622" i="1" s="1"/>
  <c r="X621" i="1"/>
  <c r="AA621" i="1" s="1"/>
  <c r="AF621" i="1" s="1"/>
  <c r="X620" i="1"/>
  <c r="AA620" i="1" s="1"/>
  <c r="AF620" i="1" s="1"/>
  <c r="X619" i="1"/>
  <c r="AA619" i="1" s="1"/>
  <c r="AF619" i="1" s="1"/>
  <c r="X618" i="1"/>
  <c r="AA618" i="1" s="1"/>
  <c r="AF618" i="1" s="1"/>
  <c r="X617" i="1"/>
  <c r="AA617" i="1" s="1"/>
  <c r="AF617" i="1" s="1"/>
  <c r="X616" i="1"/>
  <c r="AA616" i="1" s="1"/>
  <c r="AF616" i="1" s="1"/>
  <c r="X615" i="1"/>
  <c r="AA615" i="1" s="1"/>
  <c r="AF615" i="1" s="1"/>
  <c r="X614" i="1"/>
  <c r="AA614" i="1" s="1"/>
  <c r="AF614" i="1" s="1"/>
  <c r="X613" i="1"/>
  <c r="AA613" i="1" s="1"/>
  <c r="AF613" i="1" s="1"/>
  <c r="X612" i="1"/>
  <c r="AA612" i="1" s="1"/>
  <c r="AF612" i="1" s="1"/>
  <c r="X611" i="1"/>
  <c r="AA611" i="1" s="1"/>
  <c r="AF611" i="1" s="1"/>
  <c r="X610" i="1"/>
  <c r="AA610" i="1" s="1"/>
  <c r="AF610" i="1" s="1"/>
  <c r="X609" i="1"/>
  <c r="AA609" i="1" s="1"/>
  <c r="AF609" i="1" s="1"/>
  <c r="X608" i="1"/>
  <c r="AA608" i="1" s="1"/>
  <c r="AF608" i="1" s="1"/>
  <c r="X607" i="1"/>
  <c r="AA607" i="1" s="1"/>
  <c r="AF607" i="1" s="1"/>
  <c r="X606" i="1"/>
  <c r="AA606" i="1" s="1"/>
  <c r="AF606" i="1" s="1"/>
  <c r="X605" i="1"/>
  <c r="AA605" i="1" s="1"/>
  <c r="AF605" i="1" s="1"/>
  <c r="X604" i="1"/>
  <c r="AA604" i="1" s="1"/>
  <c r="AF604" i="1" s="1"/>
  <c r="X603" i="1"/>
  <c r="AA603" i="1" s="1"/>
  <c r="AF603" i="1" s="1"/>
  <c r="X658" i="1"/>
  <c r="AA658" i="1" s="1"/>
  <c r="AF658" i="1" s="1"/>
  <c r="X657" i="1"/>
  <c r="AA657" i="1" s="1"/>
  <c r="AF657" i="1" s="1"/>
  <c r="X656" i="1"/>
  <c r="AA656" i="1" s="1"/>
  <c r="AF656" i="1" s="1"/>
  <c r="X655" i="1"/>
  <c r="AA655" i="1" s="1"/>
  <c r="AF655" i="1" s="1"/>
  <c r="X654" i="1"/>
  <c r="AA654" i="1" s="1"/>
  <c r="AF654" i="1" s="1"/>
  <c r="X653" i="1"/>
  <c r="AA653" i="1" s="1"/>
  <c r="AF653" i="1" s="1"/>
  <c r="X652" i="1"/>
  <c r="AA652" i="1" s="1"/>
  <c r="AF652" i="1" s="1"/>
  <c r="X651" i="1"/>
  <c r="AA651" i="1" s="1"/>
  <c r="AF651" i="1" s="1"/>
  <c r="X650" i="1"/>
  <c r="AA650" i="1" s="1"/>
  <c r="AF650" i="1" s="1"/>
  <c r="X649" i="1"/>
  <c r="AA649" i="1" s="1"/>
  <c r="AF649" i="1" s="1"/>
  <c r="X648" i="1"/>
  <c r="AA648" i="1" s="1"/>
  <c r="AF648" i="1" s="1"/>
  <c r="X647" i="1"/>
  <c r="AA647" i="1" s="1"/>
  <c r="AF647" i="1" s="1"/>
  <c r="X646" i="1"/>
  <c r="AA646" i="1" s="1"/>
  <c r="AF646" i="1" s="1"/>
  <c r="X645" i="1"/>
  <c r="AA645" i="1" s="1"/>
  <c r="AF645" i="1" s="1"/>
  <c r="X644" i="1"/>
  <c r="AA644" i="1" s="1"/>
  <c r="AF644" i="1" s="1"/>
  <c r="X643" i="1"/>
  <c r="AA643" i="1" s="1"/>
  <c r="AF643" i="1" s="1"/>
  <c r="X642" i="1"/>
  <c r="AA642" i="1" s="1"/>
  <c r="AF642" i="1" s="1"/>
  <c r="X641" i="1"/>
  <c r="AA641" i="1" s="1"/>
  <c r="AF641" i="1" s="1"/>
  <c r="X640" i="1"/>
  <c r="AA640" i="1" s="1"/>
  <c r="AF640" i="1" s="1"/>
  <c r="X639" i="1"/>
  <c r="AA639" i="1" s="1"/>
  <c r="AF639" i="1" s="1"/>
  <c r="X638" i="1"/>
  <c r="AA638" i="1" s="1"/>
  <c r="AF638" i="1" s="1"/>
  <c r="X637" i="1"/>
  <c r="AA637" i="1" s="1"/>
  <c r="AF637" i="1" s="1"/>
  <c r="X636" i="1"/>
  <c r="AA636" i="1" s="1"/>
  <c r="AF636" i="1" s="1"/>
  <c r="X571" i="1"/>
  <c r="AA571" i="1" s="1"/>
  <c r="AF571" i="1" s="1"/>
  <c r="X663" i="1"/>
  <c r="AA663" i="1" s="1"/>
  <c r="AF663" i="1" s="1"/>
  <c r="X659" i="1"/>
  <c r="AA659" i="1" s="1"/>
  <c r="AF659" i="1" s="1"/>
  <c r="X660" i="1"/>
  <c r="AA660" i="1" s="1"/>
  <c r="AF660" i="1" s="1"/>
  <c r="X664" i="1"/>
  <c r="AA664" i="1" s="1"/>
  <c r="AF664" i="1" s="1"/>
  <c r="Z148" i="1"/>
  <c r="AC148" i="1" s="1"/>
  <c r="AH148" i="1" s="1"/>
  <c r="Z190" i="1"/>
  <c r="AC190" i="1" s="1"/>
  <c r="AH190" i="1" s="1"/>
  <c r="Z182" i="1"/>
  <c r="AC182" i="1" s="1"/>
  <c r="AH182" i="1" s="1"/>
  <c r="Z174" i="1"/>
  <c r="AC174" i="1" s="1"/>
  <c r="AH174" i="1" s="1"/>
  <c r="Z166" i="1"/>
  <c r="AC166" i="1" s="1"/>
  <c r="AH166" i="1" s="1"/>
  <c r="Z158" i="1"/>
  <c r="AC158" i="1" s="1"/>
  <c r="AH158" i="1" s="1"/>
  <c r="Z150" i="1"/>
  <c r="AC150" i="1" s="1"/>
  <c r="AH150" i="1" s="1"/>
  <c r="Z187" i="1"/>
  <c r="AC187" i="1" s="1"/>
  <c r="AH187" i="1" s="1"/>
  <c r="Z179" i="1"/>
  <c r="AC179" i="1" s="1"/>
  <c r="AH179" i="1" s="1"/>
  <c r="Z171" i="1"/>
  <c r="AC171" i="1" s="1"/>
  <c r="AH171" i="1" s="1"/>
  <c r="Z163" i="1"/>
  <c r="AC163" i="1" s="1"/>
  <c r="AH163" i="1" s="1"/>
  <c r="Z155" i="1"/>
  <c r="AC155" i="1" s="1"/>
  <c r="AH155" i="1" s="1"/>
  <c r="Z192" i="1"/>
  <c r="AC192" i="1" s="1"/>
  <c r="AH192" i="1" s="1"/>
  <c r="Z184" i="1"/>
  <c r="AC184" i="1" s="1"/>
  <c r="AH184" i="1" s="1"/>
  <c r="Z176" i="1"/>
  <c r="AC176" i="1" s="1"/>
  <c r="AH176" i="1" s="1"/>
  <c r="Z168" i="1"/>
  <c r="AC168" i="1" s="1"/>
  <c r="AH168" i="1" s="1"/>
  <c r="Z160" i="1"/>
  <c r="AC160" i="1" s="1"/>
  <c r="AH160" i="1" s="1"/>
  <c r="Z152" i="1"/>
  <c r="AC152" i="1" s="1"/>
  <c r="AH152" i="1" s="1"/>
  <c r="Z189" i="1"/>
  <c r="AC189" i="1" s="1"/>
  <c r="AH189" i="1" s="1"/>
  <c r="Z181" i="1"/>
  <c r="AC181" i="1" s="1"/>
  <c r="AH181" i="1" s="1"/>
  <c r="Z173" i="1"/>
  <c r="AC173" i="1" s="1"/>
  <c r="AH173" i="1" s="1"/>
  <c r="Z165" i="1"/>
  <c r="AC165" i="1" s="1"/>
  <c r="AH165" i="1" s="1"/>
  <c r="Z157" i="1"/>
  <c r="AC157" i="1" s="1"/>
  <c r="AH157" i="1" s="1"/>
  <c r="Z149" i="1"/>
  <c r="AC149" i="1" s="1"/>
  <c r="AH149" i="1" s="1"/>
  <c r="Z186" i="1"/>
  <c r="AC186" i="1" s="1"/>
  <c r="AH186" i="1" s="1"/>
  <c r="Z178" i="1"/>
  <c r="AC178" i="1" s="1"/>
  <c r="AH178" i="1" s="1"/>
  <c r="Z170" i="1"/>
  <c r="AC170" i="1" s="1"/>
  <c r="AH170" i="1" s="1"/>
  <c r="Z162" i="1"/>
  <c r="AC162" i="1" s="1"/>
  <c r="AH162" i="1" s="1"/>
  <c r="Z154" i="1"/>
  <c r="AC154" i="1" s="1"/>
  <c r="AH154" i="1" s="1"/>
  <c r="Z191" i="1"/>
  <c r="AC191" i="1" s="1"/>
  <c r="AH191" i="1" s="1"/>
  <c r="Z183" i="1"/>
  <c r="AC183" i="1" s="1"/>
  <c r="AH183" i="1" s="1"/>
  <c r="Z175" i="1"/>
  <c r="AC175" i="1" s="1"/>
  <c r="AH175" i="1" s="1"/>
  <c r="Z167" i="1"/>
  <c r="AC167" i="1" s="1"/>
  <c r="AH167" i="1" s="1"/>
  <c r="Z159" i="1"/>
  <c r="AC159" i="1" s="1"/>
  <c r="AH159" i="1" s="1"/>
  <c r="Z151" i="1"/>
  <c r="AC151" i="1" s="1"/>
  <c r="AH151" i="1" s="1"/>
  <c r="Z188" i="1"/>
  <c r="AC188" i="1" s="1"/>
  <c r="AH188" i="1" s="1"/>
  <c r="Z180" i="1"/>
  <c r="AC180" i="1" s="1"/>
  <c r="AH180" i="1" s="1"/>
  <c r="Z172" i="1"/>
  <c r="AC172" i="1" s="1"/>
  <c r="AH172" i="1" s="1"/>
  <c r="Z164" i="1"/>
  <c r="AC164" i="1" s="1"/>
  <c r="AH164" i="1" s="1"/>
  <c r="Z156" i="1"/>
  <c r="AC156" i="1" s="1"/>
  <c r="AH156" i="1" s="1"/>
  <c r="Z185" i="1"/>
  <c r="AC185" i="1" s="1"/>
  <c r="AH185" i="1" s="1"/>
  <c r="Z177" i="1"/>
  <c r="AC177" i="1" s="1"/>
  <c r="AH177" i="1" s="1"/>
  <c r="Z169" i="1"/>
  <c r="AC169" i="1" s="1"/>
  <c r="AH169" i="1" s="1"/>
  <c r="Z161" i="1"/>
  <c r="AC161" i="1" s="1"/>
  <c r="AH161" i="1" s="1"/>
  <c r="Z153" i="1"/>
  <c r="AC153" i="1" s="1"/>
  <c r="AH153" i="1" s="1"/>
  <c r="Z1542" i="1"/>
  <c r="AC1542" i="1" s="1"/>
  <c r="AH1542" i="1" s="1"/>
  <c r="Z1510" i="1"/>
  <c r="AC1510" i="1" s="1"/>
  <c r="AH1510" i="1" s="1"/>
  <c r="Z1502" i="1"/>
  <c r="AC1502" i="1" s="1"/>
  <c r="AH1502" i="1" s="1"/>
  <c r="Z1547" i="1"/>
  <c r="AC1547" i="1" s="1"/>
  <c r="AH1547" i="1" s="1"/>
  <c r="Z1541" i="1"/>
  <c r="AC1541" i="1" s="1"/>
  <c r="AH1541" i="1" s="1"/>
  <c r="Z1538" i="1"/>
  <c r="AC1538" i="1" s="1"/>
  <c r="AH1538" i="1" s="1"/>
  <c r="Z1505" i="1"/>
  <c r="AC1505" i="1" s="1"/>
  <c r="AH1505" i="1" s="1"/>
  <c r="Z1497" i="1"/>
  <c r="AC1497" i="1" s="1"/>
  <c r="AH1497" i="1" s="1"/>
  <c r="Z1508" i="1"/>
  <c r="AC1508" i="1" s="1"/>
  <c r="AH1508" i="1" s="1"/>
  <c r="Z1500" i="1"/>
  <c r="AC1500" i="1" s="1"/>
  <c r="AH1500" i="1" s="1"/>
  <c r="Z1540" i="1"/>
  <c r="AC1540" i="1" s="1"/>
  <c r="AH1540" i="1" s="1"/>
  <c r="Z1537" i="1"/>
  <c r="AC1537" i="1" s="1"/>
  <c r="AH1537" i="1" s="1"/>
  <c r="Z1535" i="1"/>
  <c r="AC1535" i="1" s="1"/>
  <c r="AH1535" i="1" s="1"/>
  <c r="Z1533" i="1"/>
  <c r="AC1533" i="1" s="1"/>
  <c r="AH1533" i="1" s="1"/>
  <c r="Z1531" i="1"/>
  <c r="AC1531" i="1" s="1"/>
  <c r="AH1531" i="1" s="1"/>
  <c r="Z1529" i="1"/>
  <c r="AC1529" i="1" s="1"/>
  <c r="AH1529" i="1" s="1"/>
  <c r="Z1527" i="1"/>
  <c r="AC1527" i="1" s="1"/>
  <c r="AH1527" i="1" s="1"/>
  <c r="Z1525" i="1"/>
  <c r="AC1525" i="1" s="1"/>
  <c r="AH1525" i="1" s="1"/>
  <c r="Z1523" i="1"/>
  <c r="AC1523" i="1" s="1"/>
  <c r="AH1523" i="1" s="1"/>
  <c r="Z1521" i="1"/>
  <c r="AC1521" i="1" s="1"/>
  <c r="AH1521" i="1" s="1"/>
  <c r="Z1519" i="1"/>
  <c r="AC1519" i="1" s="1"/>
  <c r="AH1519" i="1" s="1"/>
  <c r="Z1517" i="1"/>
  <c r="AC1517" i="1" s="1"/>
  <c r="AH1517" i="1" s="1"/>
  <c r="Z1515" i="1"/>
  <c r="AC1515" i="1" s="1"/>
  <c r="AH1515" i="1" s="1"/>
  <c r="Z1513" i="1"/>
  <c r="AC1513" i="1" s="1"/>
  <c r="AH1513" i="1" s="1"/>
  <c r="Z1511" i="1"/>
  <c r="AC1511" i="1" s="1"/>
  <c r="AH1511" i="1" s="1"/>
  <c r="Z1503" i="1"/>
  <c r="AC1503" i="1" s="1"/>
  <c r="AH1503" i="1" s="1"/>
  <c r="Z1495" i="1"/>
  <c r="AC1495" i="1" s="1"/>
  <c r="AH1495" i="1" s="1"/>
  <c r="Z1506" i="1"/>
  <c r="AC1506" i="1" s="1"/>
  <c r="AH1506" i="1" s="1"/>
  <c r="Z1498" i="1"/>
  <c r="AC1498" i="1" s="1"/>
  <c r="AH1498" i="1" s="1"/>
  <c r="Z1509" i="1"/>
  <c r="AC1509" i="1" s="1"/>
  <c r="AH1509" i="1" s="1"/>
  <c r="Z1501" i="1"/>
  <c r="AC1501" i="1" s="1"/>
  <c r="AH1501" i="1" s="1"/>
  <c r="Z1493" i="1"/>
  <c r="AC1493" i="1" s="1"/>
  <c r="AH1493" i="1" s="1"/>
  <c r="Z1492" i="1"/>
  <c r="AC1492" i="1" s="1"/>
  <c r="AH1492" i="1" s="1"/>
  <c r="Z1491" i="1"/>
  <c r="AC1491" i="1" s="1"/>
  <c r="AH1491" i="1" s="1"/>
  <c r="Z1490" i="1"/>
  <c r="AC1490" i="1" s="1"/>
  <c r="AH1490" i="1" s="1"/>
  <c r="Z1489" i="1"/>
  <c r="AC1489" i="1" s="1"/>
  <c r="AH1489" i="1" s="1"/>
  <c r="Z1488" i="1"/>
  <c r="AC1488" i="1" s="1"/>
  <c r="AH1488" i="1" s="1"/>
  <c r="Z1487" i="1"/>
  <c r="AC1487" i="1" s="1"/>
  <c r="AH1487" i="1" s="1"/>
  <c r="Z1486" i="1"/>
  <c r="AC1486" i="1" s="1"/>
  <c r="AH1486" i="1" s="1"/>
  <c r="Z1485" i="1"/>
  <c r="AC1485" i="1" s="1"/>
  <c r="AH1485" i="1" s="1"/>
  <c r="Z1484" i="1"/>
  <c r="AC1484" i="1" s="1"/>
  <c r="AH1484" i="1" s="1"/>
  <c r="Z1483" i="1"/>
  <c r="AC1483" i="1" s="1"/>
  <c r="AH1483" i="1" s="1"/>
  <c r="Z1482" i="1"/>
  <c r="AC1482" i="1" s="1"/>
  <c r="AH1482" i="1" s="1"/>
  <c r="Z1481" i="1"/>
  <c r="AC1481" i="1" s="1"/>
  <c r="AH1481" i="1" s="1"/>
  <c r="Z1480" i="1"/>
  <c r="AC1480" i="1" s="1"/>
  <c r="AH1480" i="1" s="1"/>
  <c r="Z1479" i="1"/>
  <c r="AC1479" i="1" s="1"/>
  <c r="AH1479" i="1" s="1"/>
  <c r="Z1478" i="1"/>
  <c r="AC1478" i="1" s="1"/>
  <c r="AH1478" i="1" s="1"/>
  <c r="Z1477" i="1"/>
  <c r="AC1477" i="1" s="1"/>
  <c r="AH1477" i="1" s="1"/>
  <c r="Z1539" i="1"/>
  <c r="AC1539" i="1" s="1"/>
  <c r="AH1539" i="1" s="1"/>
  <c r="Z1504" i="1"/>
  <c r="AC1504" i="1" s="1"/>
  <c r="AH1504" i="1" s="1"/>
  <c r="Z1496" i="1"/>
  <c r="AC1496" i="1" s="1"/>
  <c r="AH1496" i="1" s="1"/>
  <c r="Z1546" i="1"/>
  <c r="AC1546" i="1" s="1"/>
  <c r="AH1546" i="1" s="1"/>
  <c r="Z1545" i="1"/>
  <c r="AC1545" i="1" s="1"/>
  <c r="AH1545" i="1" s="1"/>
  <c r="Z1544" i="1"/>
  <c r="AC1544" i="1" s="1"/>
  <c r="AH1544" i="1" s="1"/>
  <c r="Z1543" i="1"/>
  <c r="AC1543" i="1" s="1"/>
  <c r="AH1543" i="1" s="1"/>
  <c r="Z1536" i="1"/>
  <c r="AC1536" i="1" s="1"/>
  <c r="AH1536" i="1" s="1"/>
  <c r="Z1534" i="1"/>
  <c r="AC1534" i="1" s="1"/>
  <c r="AH1534" i="1" s="1"/>
  <c r="Z1532" i="1"/>
  <c r="AC1532" i="1" s="1"/>
  <c r="AH1532" i="1" s="1"/>
  <c r="Z1530" i="1"/>
  <c r="AC1530" i="1" s="1"/>
  <c r="AH1530" i="1" s="1"/>
  <c r="Z1528" i="1"/>
  <c r="AC1528" i="1" s="1"/>
  <c r="AH1528" i="1" s="1"/>
  <c r="Z1526" i="1"/>
  <c r="AC1526" i="1" s="1"/>
  <c r="AH1526" i="1" s="1"/>
  <c r="Z1524" i="1"/>
  <c r="AC1524" i="1" s="1"/>
  <c r="AH1524" i="1" s="1"/>
  <c r="Z1522" i="1"/>
  <c r="AC1522" i="1" s="1"/>
  <c r="AH1522" i="1" s="1"/>
  <c r="Z1520" i="1"/>
  <c r="AC1520" i="1" s="1"/>
  <c r="AH1520" i="1" s="1"/>
  <c r="Z1518" i="1"/>
  <c r="AC1518" i="1" s="1"/>
  <c r="AH1518" i="1" s="1"/>
  <c r="Z1516" i="1"/>
  <c r="AC1516" i="1" s="1"/>
  <c r="AH1516" i="1" s="1"/>
  <c r="Z1514" i="1"/>
  <c r="AC1514" i="1" s="1"/>
  <c r="AH1514" i="1" s="1"/>
  <c r="Z1512" i="1"/>
  <c r="AC1512" i="1" s="1"/>
  <c r="AH1512" i="1" s="1"/>
  <c r="Z1507" i="1"/>
  <c r="AC1507" i="1" s="1"/>
  <c r="AH1507" i="1" s="1"/>
  <c r="Z1499" i="1"/>
  <c r="AC1499" i="1" s="1"/>
  <c r="AH1499" i="1" s="1"/>
  <c r="Z1470" i="1"/>
  <c r="AC1470" i="1" s="1"/>
  <c r="AH1470" i="1" s="1"/>
  <c r="Z1462" i="1"/>
  <c r="AC1462" i="1" s="1"/>
  <c r="AH1462" i="1" s="1"/>
  <c r="Z1454" i="1"/>
  <c r="AC1454" i="1" s="1"/>
  <c r="AH1454" i="1" s="1"/>
  <c r="Z1446" i="1"/>
  <c r="AC1446" i="1" s="1"/>
  <c r="AH1446" i="1" s="1"/>
  <c r="Z1437" i="1"/>
  <c r="AC1437" i="1" s="1"/>
  <c r="AH1437" i="1" s="1"/>
  <c r="Z1429" i="1"/>
  <c r="AC1429" i="1" s="1"/>
  <c r="AH1429" i="1" s="1"/>
  <c r="Z1475" i="1"/>
  <c r="AC1475" i="1" s="1"/>
  <c r="AH1475" i="1" s="1"/>
  <c r="Z1467" i="1"/>
  <c r="AC1467" i="1" s="1"/>
  <c r="AH1467" i="1" s="1"/>
  <c r="Z1459" i="1"/>
  <c r="AC1459" i="1" s="1"/>
  <c r="AH1459" i="1" s="1"/>
  <c r="Z1451" i="1"/>
  <c r="AC1451" i="1" s="1"/>
  <c r="AH1451" i="1" s="1"/>
  <c r="Z1443" i="1"/>
  <c r="AC1443" i="1" s="1"/>
  <c r="AH1443" i="1" s="1"/>
  <c r="Z1432" i="1"/>
  <c r="AC1432" i="1" s="1"/>
  <c r="AH1432" i="1" s="1"/>
  <c r="Z1424" i="1"/>
  <c r="AC1424" i="1" s="1"/>
  <c r="AH1424" i="1" s="1"/>
  <c r="Z1472" i="1"/>
  <c r="AC1472" i="1" s="1"/>
  <c r="AH1472" i="1" s="1"/>
  <c r="Z1464" i="1"/>
  <c r="AC1464" i="1" s="1"/>
  <c r="AH1464" i="1" s="1"/>
  <c r="Z1456" i="1"/>
  <c r="AC1456" i="1" s="1"/>
  <c r="AH1456" i="1" s="1"/>
  <c r="Z1448" i="1"/>
  <c r="AC1448" i="1" s="1"/>
  <c r="AH1448" i="1" s="1"/>
  <c r="Z1440" i="1"/>
  <c r="AC1440" i="1" s="1"/>
  <c r="AH1440" i="1" s="1"/>
  <c r="Z1435" i="1"/>
  <c r="AC1435" i="1" s="1"/>
  <c r="AH1435" i="1" s="1"/>
  <c r="Z1427" i="1"/>
  <c r="AC1427" i="1" s="1"/>
  <c r="AH1427" i="1" s="1"/>
  <c r="Z1469" i="1"/>
  <c r="AC1469" i="1" s="1"/>
  <c r="AH1469" i="1" s="1"/>
  <c r="Z1461" i="1"/>
  <c r="AC1461" i="1" s="1"/>
  <c r="AH1461" i="1" s="1"/>
  <c r="Z1453" i="1"/>
  <c r="AC1453" i="1" s="1"/>
  <c r="AH1453" i="1" s="1"/>
  <c r="Z1445" i="1"/>
  <c r="AC1445" i="1" s="1"/>
  <c r="AH1445" i="1" s="1"/>
  <c r="Z1438" i="1"/>
  <c r="AC1438" i="1" s="1"/>
  <c r="AH1438" i="1" s="1"/>
  <c r="Z1430" i="1"/>
  <c r="AC1430" i="1" s="1"/>
  <c r="AH1430" i="1" s="1"/>
  <c r="Z1422" i="1"/>
  <c r="AC1422" i="1" s="1"/>
  <c r="AH1422" i="1" s="1"/>
  <c r="Z1421" i="1"/>
  <c r="AC1421" i="1" s="1"/>
  <c r="AH1421" i="1" s="1"/>
  <c r="Z1420" i="1"/>
  <c r="AC1420" i="1" s="1"/>
  <c r="AH1420" i="1" s="1"/>
  <c r="Z1419" i="1"/>
  <c r="AC1419" i="1" s="1"/>
  <c r="AH1419" i="1" s="1"/>
  <c r="Z1418" i="1"/>
  <c r="AC1418" i="1" s="1"/>
  <c r="AH1418" i="1" s="1"/>
  <c r="Z1417" i="1"/>
  <c r="AC1417" i="1" s="1"/>
  <c r="AH1417" i="1" s="1"/>
  <c r="Z1416" i="1"/>
  <c r="AC1416" i="1" s="1"/>
  <c r="AH1416" i="1" s="1"/>
  <c r="Z1415" i="1"/>
  <c r="AC1415" i="1" s="1"/>
  <c r="AH1415" i="1" s="1"/>
  <c r="Z1414" i="1"/>
  <c r="AC1414" i="1" s="1"/>
  <c r="AH1414" i="1" s="1"/>
  <c r="Z1413" i="1"/>
  <c r="AC1413" i="1" s="1"/>
  <c r="AH1413" i="1" s="1"/>
  <c r="Z1412" i="1"/>
  <c r="AC1412" i="1" s="1"/>
  <c r="AH1412" i="1" s="1"/>
  <c r="Z1411" i="1"/>
  <c r="AC1411" i="1" s="1"/>
  <c r="AH1411" i="1" s="1"/>
  <c r="Z1410" i="1"/>
  <c r="AC1410" i="1" s="1"/>
  <c r="AH1410" i="1" s="1"/>
  <c r="Z1409" i="1"/>
  <c r="AC1409" i="1" s="1"/>
  <c r="AH1409" i="1" s="1"/>
  <c r="Z1408" i="1"/>
  <c r="AC1408" i="1" s="1"/>
  <c r="AH1408" i="1" s="1"/>
  <c r="Z1407" i="1"/>
  <c r="AC1407" i="1" s="1"/>
  <c r="AH1407" i="1" s="1"/>
  <c r="Z1406" i="1"/>
  <c r="AC1406" i="1" s="1"/>
  <c r="AH1406" i="1" s="1"/>
  <c r="Z1405" i="1"/>
  <c r="AC1405" i="1" s="1"/>
  <c r="AH1405" i="1" s="1"/>
  <c r="Z1404" i="1"/>
  <c r="AC1404" i="1" s="1"/>
  <c r="AH1404" i="1" s="1"/>
  <c r="Z1403" i="1"/>
  <c r="AC1403" i="1" s="1"/>
  <c r="AH1403" i="1" s="1"/>
  <c r="Z1402" i="1"/>
  <c r="AC1402" i="1" s="1"/>
  <c r="AH1402" i="1" s="1"/>
  <c r="Z1401" i="1"/>
  <c r="AC1401" i="1" s="1"/>
  <c r="AH1401" i="1" s="1"/>
  <c r="Z1400" i="1"/>
  <c r="AC1400" i="1" s="1"/>
  <c r="AH1400" i="1" s="1"/>
  <c r="Z1399" i="1"/>
  <c r="AC1399" i="1" s="1"/>
  <c r="AH1399" i="1" s="1"/>
  <c r="Z1398" i="1"/>
  <c r="AC1398" i="1" s="1"/>
  <c r="AH1398" i="1" s="1"/>
  <c r="Z1397" i="1"/>
  <c r="AC1397" i="1" s="1"/>
  <c r="AH1397" i="1" s="1"/>
  <c r="Z1396" i="1"/>
  <c r="AC1396" i="1" s="1"/>
  <c r="AH1396" i="1" s="1"/>
  <c r="Z1395" i="1"/>
  <c r="AC1395" i="1" s="1"/>
  <c r="AH1395" i="1" s="1"/>
  <c r="Z1394" i="1"/>
  <c r="AC1394" i="1" s="1"/>
  <c r="AH1394" i="1" s="1"/>
  <c r="Z1393" i="1"/>
  <c r="AC1393" i="1" s="1"/>
  <c r="AH1393" i="1" s="1"/>
  <c r="Z1494" i="1"/>
  <c r="AC1494" i="1" s="1"/>
  <c r="AH1494" i="1" s="1"/>
  <c r="Z1474" i="1"/>
  <c r="AC1474" i="1" s="1"/>
  <c r="AH1474" i="1" s="1"/>
  <c r="Z1466" i="1"/>
  <c r="AC1466" i="1" s="1"/>
  <c r="AH1466" i="1" s="1"/>
  <c r="Z1458" i="1"/>
  <c r="AC1458" i="1" s="1"/>
  <c r="AH1458" i="1" s="1"/>
  <c r="Z1450" i="1"/>
  <c r="AC1450" i="1" s="1"/>
  <c r="AH1450" i="1" s="1"/>
  <c r="Z1442" i="1"/>
  <c r="AC1442" i="1" s="1"/>
  <c r="AH1442" i="1" s="1"/>
  <c r="Z1433" i="1"/>
  <c r="AC1433" i="1" s="1"/>
  <c r="AH1433" i="1" s="1"/>
  <c r="Z1425" i="1"/>
  <c r="AC1425" i="1" s="1"/>
  <c r="AH1425" i="1" s="1"/>
  <c r="Z1471" i="1"/>
  <c r="AC1471" i="1" s="1"/>
  <c r="AH1471" i="1" s="1"/>
  <c r="Z1463" i="1"/>
  <c r="AC1463" i="1" s="1"/>
  <c r="AH1463" i="1" s="1"/>
  <c r="Z1455" i="1"/>
  <c r="AC1455" i="1" s="1"/>
  <c r="AH1455" i="1" s="1"/>
  <c r="Z1447" i="1"/>
  <c r="AC1447" i="1" s="1"/>
  <c r="AH1447" i="1" s="1"/>
  <c r="Z1436" i="1"/>
  <c r="AC1436" i="1" s="1"/>
  <c r="AH1436" i="1" s="1"/>
  <c r="Z1428" i="1"/>
  <c r="AC1428" i="1" s="1"/>
  <c r="AH1428" i="1" s="1"/>
  <c r="Z1476" i="1"/>
  <c r="AC1476" i="1" s="1"/>
  <c r="AH1476" i="1" s="1"/>
  <c r="Z1468" i="1"/>
  <c r="AC1468" i="1" s="1"/>
  <c r="AH1468" i="1" s="1"/>
  <c r="Z1460" i="1"/>
  <c r="AC1460" i="1" s="1"/>
  <c r="AH1460" i="1" s="1"/>
  <c r="Z1452" i="1"/>
  <c r="AC1452" i="1" s="1"/>
  <c r="AH1452" i="1" s="1"/>
  <c r="Z1444" i="1"/>
  <c r="AC1444" i="1" s="1"/>
  <c r="AH1444" i="1" s="1"/>
  <c r="Z1439" i="1"/>
  <c r="AC1439" i="1" s="1"/>
  <c r="AH1439" i="1" s="1"/>
  <c r="Z1431" i="1"/>
  <c r="AC1431" i="1" s="1"/>
  <c r="AH1431" i="1" s="1"/>
  <c r="Z1423" i="1"/>
  <c r="AC1423" i="1" s="1"/>
  <c r="AH1423" i="1" s="1"/>
  <c r="Z1473" i="1"/>
  <c r="AC1473" i="1" s="1"/>
  <c r="AH1473" i="1" s="1"/>
  <c r="Z1465" i="1"/>
  <c r="AC1465" i="1" s="1"/>
  <c r="AH1465" i="1" s="1"/>
  <c r="Z1457" i="1"/>
  <c r="AC1457" i="1" s="1"/>
  <c r="AH1457" i="1" s="1"/>
  <c r="Z1449" i="1"/>
  <c r="AC1449" i="1" s="1"/>
  <c r="AH1449" i="1" s="1"/>
  <c r="Z1441" i="1"/>
  <c r="AC1441" i="1" s="1"/>
  <c r="AH1441" i="1" s="1"/>
  <c r="Z1434" i="1"/>
  <c r="AC1434" i="1" s="1"/>
  <c r="AH1434" i="1" s="1"/>
  <c r="Z1426" i="1"/>
  <c r="AC1426" i="1" s="1"/>
  <c r="AH1426" i="1" s="1"/>
  <c r="Z1389" i="1"/>
  <c r="AC1389" i="1" s="1"/>
  <c r="AH1389" i="1" s="1"/>
  <c r="Z1387" i="1"/>
  <c r="AC1387" i="1" s="1"/>
  <c r="AH1387" i="1" s="1"/>
  <c r="Z1388" i="1"/>
  <c r="AC1388" i="1" s="1"/>
  <c r="AH1388" i="1" s="1"/>
  <c r="Z1392" i="1"/>
  <c r="AC1392" i="1" s="1"/>
  <c r="AH1392" i="1" s="1"/>
  <c r="Z1391" i="1"/>
  <c r="AC1391" i="1" s="1"/>
  <c r="AH1391" i="1" s="1"/>
  <c r="Z1386" i="1"/>
  <c r="AC1386" i="1" s="1"/>
  <c r="AH1386" i="1" s="1"/>
  <c r="Z1390" i="1"/>
  <c r="AC1390" i="1" s="1"/>
  <c r="AH1390" i="1" s="1"/>
  <c r="Z2067" i="1"/>
  <c r="AC2067" i="1" s="1"/>
  <c r="AH2067" i="1" s="1"/>
  <c r="Z2072" i="1"/>
  <c r="AC2072" i="1" s="1"/>
  <c r="AH2072" i="1" s="1"/>
  <c r="Z2065" i="1"/>
  <c r="AC2065" i="1" s="1"/>
  <c r="AH2065" i="1" s="1"/>
  <c r="Z2063" i="1"/>
  <c r="AC2063" i="1" s="1"/>
  <c r="AH2063" i="1" s="1"/>
  <c r="Z2062" i="1"/>
  <c r="AC2062" i="1" s="1"/>
  <c r="AH2062" i="1" s="1"/>
  <c r="Z366" i="1"/>
  <c r="AC366" i="1" s="1"/>
  <c r="AH366" i="1" s="1"/>
  <c r="Z408" i="1"/>
  <c r="AC408" i="1" s="1"/>
  <c r="AH408" i="1" s="1"/>
  <c r="Z407" i="1"/>
  <c r="AC407" i="1" s="1"/>
  <c r="AH407" i="1" s="1"/>
  <c r="Z406" i="1"/>
  <c r="AC406" i="1" s="1"/>
  <c r="AH406" i="1" s="1"/>
  <c r="Z405" i="1"/>
  <c r="AC405" i="1" s="1"/>
  <c r="AH405" i="1" s="1"/>
  <c r="Z404" i="1"/>
  <c r="AC404" i="1" s="1"/>
  <c r="AH404" i="1" s="1"/>
  <c r="Z403" i="1"/>
  <c r="AC403" i="1" s="1"/>
  <c r="AH403" i="1" s="1"/>
  <c r="Z402" i="1"/>
  <c r="AC402" i="1" s="1"/>
  <c r="AH402" i="1" s="1"/>
  <c r="Z401" i="1"/>
  <c r="AC401" i="1" s="1"/>
  <c r="AH401" i="1" s="1"/>
  <c r="Z400" i="1"/>
  <c r="AC400" i="1" s="1"/>
  <c r="AH400" i="1" s="1"/>
  <c r="Z399" i="1"/>
  <c r="AC399" i="1" s="1"/>
  <c r="AH399" i="1" s="1"/>
  <c r="Z398" i="1"/>
  <c r="AC398" i="1" s="1"/>
  <c r="AH398" i="1" s="1"/>
  <c r="Z397" i="1"/>
  <c r="AC397" i="1" s="1"/>
  <c r="AH397" i="1" s="1"/>
  <c r="Z396" i="1"/>
  <c r="AC396" i="1" s="1"/>
  <c r="AH396" i="1" s="1"/>
  <c r="Z395" i="1"/>
  <c r="AC395" i="1" s="1"/>
  <c r="AH395" i="1" s="1"/>
  <c r="Z394" i="1"/>
  <c r="AC394" i="1" s="1"/>
  <c r="AH394" i="1" s="1"/>
  <c r="Z393" i="1"/>
  <c r="AC393" i="1" s="1"/>
  <c r="AH393" i="1" s="1"/>
  <c r="Z392" i="1"/>
  <c r="AC392" i="1" s="1"/>
  <c r="AH392" i="1" s="1"/>
  <c r="Z391" i="1"/>
  <c r="AC391" i="1" s="1"/>
  <c r="AH391" i="1" s="1"/>
  <c r="Z390" i="1"/>
  <c r="AC390" i="1" s="1"/>
  <c r="AH390" i="1" s="1"/>
  <c r="Z389" i="1"/>
  <c r="AC389" i="1" s="1"/>
  <c r="AH389" i="1" s="1"/>
  <c r="Z388" i="1"/>
  <c r="AC388" i="1" s="1"/>
  <c r="AH388" i="1" s="1"/>
  <c r="Z387" i="1"/>
  <c r="AC387" i="1" s="1"/>
  <c r="AH387" i="1" s="1"/>
  <c r="Z386" i="1"/>
  <c r="AC386" i="1" s="1"/>
  <c r="AH386" i="1" s="1"/>
  <c r="Z385" i="1"/>
  <c r="AC385" i="1" s="1"/>
  <c r="AH385" i="1" s="1"/>
  <c r="Z384" i="1"/>
  <c r="AC384" i="1" s="1"/>
  <c r="AH384" i="1" s="1"/>
  <c r="Z383" i="1"/>
  <c r="AC383" i="1" s="1"/>
  <c r="AH383" i="1" s="1"/>
  <c r="Z382" i="1"/>
  <c r="AC382" i="1" s="1"/>
  <c r="AH382" i="1" s="1"/>
  <c r="Z381" i="1"/>
  <c r="AC381" i="1" s="1"/>
  <c r="AH381" i="1" s="1"/>
  <c r="Z380" i="1"/>
  <c r="AC380" i="1" s="1"/>
  <c r="AH380" i="1" s="1"/>
  <c r="Z379" i="1"/>
  <c r="AC379" i="1" s="1"/>
  <c r="AH379" i="1" s="1"/>
  <c r="Z378" i="1"/>
  <c r="AC378" i="1" s="1"/>
  <c r="AH378" i="1" s="1"/>
  <c r="Z377" i="1"/>
  <c r="AC377" i="1" s="1"/>
  <c r="AH377" i="1" s="1"/>
  <c r="Z376" i="1"/>
  <c r="AC376" i="1" s="1"/>
  <c r="AH376" i="1" s="1"/>
  <c r="Z375" i="1"/>
  <c r="AC375" i="1" s="1"/>
  <c r="AH375" i="1" s="1"/>
  <c r="Z374" i="1"/>
  <c r="AC374" i="1" s="1"/>
  <c r="AH374" i="1" s="1"/>
  <c r="Z373" i="1"/>
  <c r="AC373" i="1" s="1"/>
  <c r="AH373" i="1" s="1"/>
  <c r="Z372" i="1"/>
  <c r="AC372" i="1" s="1"/>
  <c r="AH372" i="1" s="1"/>
  <c r="Z371" i="1"/>
  <c r="AC371" i="1" s="1"/>
  <c r="AH371" i="1" s="1"/>
  <c r="Z370" i="1"/>
  <c r="AC370" i="1" s="1"/>
  <c r="AH370" i="1" s="1"/>
  <c r="Z369" i="1"/>
  <c r="AC369" i="1" s="1"/>
  <c r="AH369" i="1" s="1"/>
  <c r="Z368" i="1"/>
  <c r="AC368" i="1" s="1"/>
  <c r="AH368" i="1" s="1"/>
  <c r="Z367" i="1"/>
  <c r="AC367" i="1" s="1"/>
  <c r="AH367" i="1" s="1"/>
  <c r="Y1121" i="1"/>
  <c r="AB1121" i="1" s="1"/>
  <c r="AG1121" i="1" s="1"/>
  <c r="Y1120" i="1"/>
  <c r="AB1120" i="1" s="1"/>
  <c r="AG1120" i="1" s="1"/>
  <c r="Y1119" i="1"/>
  <c r="AB1119" i="1" s="1"/>
  <c r="AG1119" i="1" s="1"/>
  <c r="Y1116" i="1"/>
  <c r="AB1116" i="1" s="1"/>
  <c r="AG1116" i="1" s="1"/>
  <c r="Y1113" i="1"/>
  <c r="AB1113" i="1" s="1"/>
  <c r="AG1113" i="1" s="1"/>
  <c r="Y1112" i="1"/>
  <c r="AB1112" i="1" s="1"/>
  <c r="AG1112" i="1" s="1"/>
  <c r="Y1111" i="1"/>
  <c r="AB1111" i="1" s="1"/>
  <c r="AG1111" i="1" s="1"/>
  <c r="Y1108" i="1"/>
  <c r="AB1108" i="1" s="1"/>
  <c r="AG1108" i="1" s="1"/>
  <c r="Y1105" i="1"/>
  <c r="AB1105" i="1" s="1"/>
  <c r="AG1105" i="1" s="1"/>
  <c r="Y1104" i="1"/>
  <c r="AB1104" i="1" s="1"/>
  <c r="AG1104" i="1" s="1"/>
  <c r="Y1103" i="1"/>
  <c r="AB1103" i="1" s="1"/>
  <c r="AG1103" i="1" s="1"/>
  <c r="Y1100" i="1"/>
  <c r="AB1100" i="1" s="1"/>
  <c r="AG1100" i="1" s="1"/>
  <c r="Y1097" i="1"/>
  <c r="AB1097" i="1" s="1"/>
  <c r="AG1097" i="1" s="1"/>
  <c r="Y1096" i="1"/>
  <c r="AB1096" i="1" s="1"/>
  <c r="AG1096" i="1" s="1"/>
  <c r="Y1095" i="1"/>
  <c r="AB1095" i="1" s="1"/>
  <c r="AG1095" i="1" s="1"/>
  <c r="Y1092" i="1"/>
  <c r="AB1092" i="1" s="1"/>
  <c r="AG1092" i="1" s="1"/>
  <c r="Y1089" i="1"/>
  <c r="AB1089" i="1" s="1"/>
  <c r="AG1089" i="1" s="1"/>
  <c r="Y1088" i="1"/>
  <c r="AB1088" i="1" s="1"/>
  <c r="AG1088" i="1" s="1"/>
  <c r="Y1087" i="1"/>
  <c r="AB1087" i="1" s="1"/>
  <c r="AG1087" i="1" s="1"/>
  <c r="Y1084" i="1"/>
  <c r="AB1084" i="1" s="1"/>
  <c r="AG1084" i="1" s="1"/>
  <c r="Y1081" i="1"/>
  <c r="AB1081" i="1" s="1"/>
  <c r="AG1081" i="1" s="1"/>
  <c r="X148" i="1"/>
  <c r="AA148" i="1" s="1"/>
  <c r="AF148" i="1" s="1"/>
  <c r="X192" i="1"/>
  <c r="AA192" i="1" s="1"/>
  <c r="AF192" i="1" s="1"/>
  <c r="X191" i="1"/>
  <c r="AA191" i="1" s="1"/>
  <c r="AF191" i="1" s="1"/>
  <c r="X190" i="1"/>
  <c r="AA190" i="1" s="1"/>
  <c r="AF190" i="1" s="1"/>
  <c r="X189" i="1"/>
  <c r="AA189" i="1" s="1"/>
  <c r="AF189" i="1" s="1"/>
  <c r="X188" i="1"/>
  <c r="AA188" i="1" s="1"/>
  <c r="AF188" i="1" s="1"/>
  <c r="X187" i="1"/>
  <c r="AA187" i="1" s="1"/>
  <c r="AF187" i="1" s="1"/>
  <c r="X186" i="1"/>
  <c r="AA186" i="1" s="1"/>
  <c r="AF186" i="1" s="1"/>
  <c r="X185" i="1"/>
  <c r="AA185" i="1" s="1"/>
  <c r="AF185" i="1" s="1"/>
  <c r="X184" i="1"/>
  <c r="AA184" i="1" s="1"/>
  <c r="AF184" i="1" s="1"/>
  <c r="X183" i="1"/>
  <c r="AA183" i="1" s="1"/>
  <c r="AF183" i="1" s="1"/>
  <c r="X182" i="1"/>
  <c r="AA182" i="1" s="1"/>
  <c r="AF182" i="1" s="1"/>
  <c r="X181" i="1"/>
  <c r="AA181" i="1" s="1"/>
  <c r="AF181" i="1" s="1"/>
  <c r="X180" i="1"/>
  <c r="AA180" i="1" s="1"/>
  <c r="AF180" i="1" s="1"/>
  <c r="X179" i="1"/>
  <c r="AA179" i="1" s="1"/>
  <c r="AF179" i="1" s="1"/>
  <c r="X178" i="1"/>
  <c r="AA178" i="1" s="1"/>
  <c r="AF178" i="1" s="1"/>
  <c r="X177" i="1"/>
  <c r="AA177" i="1" s="1"/>
  <c r="AF177" i="1" s="1"/>
  <c r="X176" i="1"/>
  <c r="AA176" i="1" s="1"/>
  <c r="AF176" i="1" s="1"/>
  <c r="X175" i="1"/>
  <c r="AA175" i="1" s="1"/>
  <c r="AF175" i="1" s="1"/>
  <c r="X174" i="1"/>
  <c r="AA174" i="1" s="1"/>
  <c r="AF174" i="1" s="1"/>
  <c r="X173" i="1"/>
  <c r="AA173" i="1" s="1"/>
  <c r="AF173" i="1" s="1"/>
  <c r="X172" i="1"/>
  <c r="AA172" i="1" s="1"/>
  <c r="AF172" i="1" s="1"/>
  <c r="X171" i="1"/>
  <c r="AA171" i="1" s="1"/>
  <c r="AF171" i="1" s="1"/>
  <c r="X170" i="1"/>
  <c r="AA170" i="1" s="1"/>
  <c r="AF170" i="1" s="1"/>
  <c r="X169" i="1"/>
  <c r="AA169" i="1" s="1"/>
  <c r="AF169" i="1" s="1"/>
  <c r="X168" i="1"/>
  <c r="AA168" i="1" s="1"/>
  <c r="AF168" i="1" s="1"/>
  <c r="X167" i="1"/>
  <c r="AA167" i="1" s="1"/>
  <c r="AF167" i="1" s="1"/>
  <c r="X166" i="1"/>
  <c r="AA166" i="1" s="1"/>
  <c r="AF166" i="1" s="1"/>
  <c r="X165" i="1"/>
  <c r="AA165" i="1" s="1"/>
  <c r="AF165" i="1" s="1"/>
  <c r="X164" i="1"/>
  <c r="AA164" i="1" s="1"/>
  <c r="AF164" i="1" s="1"/>
  <c r="X163" i="1"/>
  <c r="AA163" i="1" s="1"/>
  <c r="AF163" i="1" s="1"/>
  <c r="X162" i="1"/>
  <c r="AA162" i="1" s="1"/>
  <c r="AF162" i="1" s="1"/>
  <c r="X161" i="1"/>
  <c r="AA161" i="1" s="1"/>
  <c r="AF161" i="1" s="1"/>
  <c r="X160" i="1"/>
  <c r="AA160" i="1" s="1"/>
  <c r="AF160" i="1" s="1"/>
  <c r="X159" i="1"/>
  <c r="AA159" i="1" s="1"/>
  <c r="AF159" i="1" s="1"/>
  <c r="X158" i="1"/>
  <c r="AA158" i="1" s="1"/>
  <c r="AF158" i="1" s="1"/>
  <c r="X157" i="1"/>
  <c r="AA157" i="1" s="1"/>
  <c r="AF157" i="1" s="1"/>
  <c r="X156" i="1"/>
  <c r="AA156" i="1" s="1"/>
  <c r="AF156" i="1" s="1"/>
  <c r="X155" i="1"/>
  <c r="AA155" i="1" s="1"/>
  <c r="AF155" i="1" s="1"/>
  <c r="X154" i="1"/>
  <c r="AA154" i="1" s="1"/>
  <c r="AF154" i="1" s="1"/>
  <c r="X153" i="1"/>
  <c r="AA153" i="1" s="1"/>
  <c r="AF153" i="1" s="1"/>
  <c r="X152" i="1"/>
  <c r="AA152" i="1" s="1"/>
  <c r="AF152" i="1" s="1"/>
  <c r="X151" i="1"/>
  <c r="AA151" i="1" s="1"/>
  <c r="AF151" i="1" s="1"/>
  <c r="X150" i="1"/>
  <c r="AA150" i="1" s="1"/>
  <c r="AF150" i="1" s="1"/>
  <c r="X149" i="1"/>
  <c r="AA149" i="1" s="1"/>
  <c r="AF149" i="1" s="1"/>
  <c r="Y886" i="1"/>
  <c r="AB886" i="1" s="1"/>
  <c r="AG886" i="1" s="1"/>
  <c r="Y878" i="1"/>
  <c r="AB878" i="1" s="1"/>
  <c r="AG878" i="1" s="1"/>
  <c r="Y870" i="1"/>
  <c r="AB870" i="1" s="1"/>
  <c r="AG870" i="1" s="1"/>
  <c r="Y847" i="1"/>
  <c r="AB847" i="1" s="1"/>
  <c r="AG847" i="1" s="1"/>
  <c r="Y883" i="1"/>
  <c r="AB883" i="1" s="1"/>
  <c r="AG883" i="1" s="1"/>
  <c r="Y875" i="1"/>
  <c r="AB875" i="1" s="1"/>
  <c r="AG875" i="1" s="1"/>
  <c r="Y867" i="1"/>
  <c r="AB867" i="1" s="1"/>
  <c r="AG867" i="1" s="1"/>
  <c r="Y842" i="1"/>
  <c r="AB842" i="1" s="1"/>
  <c r="AG842" i="1" s="1"/>
  <c r="Y839" i="1"/>
  <c r="AB839" i="1" s="1"/>
  <c r="AG839" i="1" s="1"/>
  <c r="Y838" i="1"/>
  <c r="AB838" i="1" s="1"/>
  <c r="AG838" i="1" s="1"/>
  <c r="Y837" i="1"/>
  <c r="AB837" i="1" s="1"/>
  <c r="AG837" i="1" s="1"/>
  <c r="Y834" i="1"/>
  <c r="AB834" i="1" s="1"/>
  <c r="AG834" i="1" s="1"/>
  <c r="Y888" i="1"/>
  <c r="AB888" i="1" s="1"/>
  <c r="AG888" i="1" s="1"/>
  <c r="Y880" i="1"/>
  <c r="AB880" i="1" s="1"/>
  <c r="AG880" i="1" s="1"/>
  <c r="Y872" i="1"/>
  <c r="AB872" i="1" s="1"/>
  <c r="AG872" i="1" s="1"/>
  <c r="Y845" i="1"/>
  <c r="AB845" i="1" s="1"/>
  <c r="AG845" i="1" s="1"/>
  <c r="Y912" i="1"/>
  <c r="AB912" i="1" s="1"/>
  <c r="AG912" i="1" s="1"/>
  <c r="Y911" i="1"/>
  <c r="AB911" i="1" s="1"/>
  <c r="AG911" i="1" s="1"/>
  <c r="Y910" i="1"/>
  <c r="AB910" i="1" s="1"/>
  <c r="AG910" i="1" s="1"/>
  <c r="Y908" i="1"/>
  <c r="AB908" i="1" s="1"/>
  <c r="AG908" i="1" s="1"/>
  <c r="Y907" i="1"/>
  <c r="AB907" i="1" s="1"/>
  <c r="AG907" i="1" s="1"/>
  <c r="Y904" i="1"/>
  <c r="AB904" i="1" s="1"/>
  <c r="AG904" i="1" s="1"/>
  <c r="Y903" i="1"/>
  <c r="AB903" i="1" s="1"/>
  <c r="AG903" i="1" s="1"/>
  <c r="Y902" i="1"/>
  <c r="AB902" i="1" s="1"/>
  <c r="AG902" i="1" s="1"/>
  <c r="Y900" i="1"/>
  <c r="AB900" i="1" s="1"/>
  <c r="AG900" i="1" s="1"/>
  <c r="Y899" i="1"/>
  <c r="AB899" i="1" s="1"/>
  <c r="AG899" i="1" s="1"/>
  <c r="Y877" i="1"/>
  <c r="AB877" i="1" s="1"/>
  <c r="AG877" i="1" s="1"/>
  <c r="Y869" i="1"/>
  <c r="AB869" i="1" s="1"/>
  <c r="AG869" i="1" s="1"/>
  <c r="Y861" i="1"/>
  <c r="AB861" i="1" s="1"/>
  <c r="AG861" i="1" s="1"/>
  <c r="Y848" i="1"/>
  <c r="AB848" i="1" s="1"/>
  <c r="AG848" i="1" s="1"/>
  <c r="Y917" i="1"/>
  <c r="AB917" i="1" s="1"/>
  <c r="AG917" i="1" s="1"/>
  <c r="Y890" i="1"/>
  <c r="AB890" i="1" s="1"/>
  <c r="AG890" i="1" s="1"/>
  <c r="Y882" i="1"/>
  <c r="AB882" i="1" s="1"/>
  <c r="AG882" i="1" s="1"/>
  <c r="Y874" i="1"/>
  <c r="AB874" i="1" s="1"/>
  <c r="AG874" i="1" s="1"/>
  <c r="Y859" i="1"/>
  <c r="AB859" i="1" s="1"/>
  <c r="AG859" i="1" s="1"/>
  <c r="Y851" i="1"/>
  <c r="AB851" i="1" s="1"/>
  <c r="AG851" i="1" s="1"/>
  <c r="Y920" i="1"/>
  <c r="AB920" i="1" s="1"/>
  <c r="AG920" i="1" s="1"/>
  <c r="Y895" i="1"/>
  <c r="AB895" i="1" s="1"/>
  <c r="AG895" i="1" s="1"/>
  <c r="Y887" i="1"/>
  <c r="AB887" i="1" s="1"/>
  <c r="AG887" i="1" s="1"/>
  <c r="Y871" i="1"/>
  <c r="AB871" i="1" s="1"/>
  <c r="AG871" i="1" s="1"/>
  <c r="Y863" i="1"/>
  <c r="AB863" i="1" s="1"/>
  <c r="AG863" i="1" s="1"/>
  <c r="Y915" i="1"/>
  <c r="AB915" i="1" s="1"/>
  <c r="AG915" i="1" s="1"/>
  <c r="Y892" i="1"/>
  <c r="AB892" i="1" s="1"/>
  <c r="AG892" i="1" s="1"/>
  <c r="Y884" i="1"/>
  <c r="AB884" i="1" s="1"/>
  <c r="AG884" i="1" s="1"/>
  <c r="Y868" i="1"/>
  <c r="AB868" i="1" s="1"/>
  <c r="AG868" i="1" s="1"/>
  <c r="Y857" i="1"/>
  <c r="AB857" i="1" s="1"/>
  <c r="AG857" i="1" s="1"/>
  <c r="Y923" i="1"/>
  <c r="AB923" i="1" s="1"/>
  <c r="AG923" i="1" s="1"/>
  <c r="Y918" i="1"/>
  <c r="AB918" i="1" s="1"/>
  <c r="AG918" i="1" s="1"/>
  <c r="Y897" i="1"/>
  <c r="AB897" i="1" s="1"/>
  <c r="AG897" i="1" s="1"/>
  <c r="Y889" i="1"/>
  <c r="AB889" i="1" s="1"/>
  <c r="AG889" i="1" s="1"/>
  <c r="Y881" i="1"/>
  <c r="AB881" i="1" s="1"/>
  <c r="AG881" i="1" s="1"/>
  <c r="Y873" i="1"/>
  <c r="AB873" i="1" s="1"/>
  <c r="AG873" i="1" s="1"/>
  <c r="Y865" i="1"/>
  <c r="AB865" i="1" s="1"/>
  <c r="AG865" i="1" s="1"/>
  <c r="Y860" i="1"/>
  <c r="AB860" i="1" s="1"/>
  <c r="AG860" i="1" s="1"/>
  <c r="Y852" i="1"/>
  <c r="AB852" i="1" s="1"/>
  <c r="AG852" i="1" s="1"/>
  <c r="Y844" i="1"/>
  <c r="AB844" i="1" s="1"/>
  <c r="AG844" i="1" s="1"/>
  <c r="U2078" i="1"/>
  <c r="V83" i="1"/>
  <c r="W193" i="1"/>
  <c r="V276" i="1"/>
  <c r="W1564" i="1"/>
  <c r="X832" i="1"/>
  <c r="AA832" i="1" s="1"/>
  <c r="AF832" i="1" s="1"/>
  <c r="X831" i="1"/>
  <c r="AA831" i="1" s="1"/>
  <c r="AF831" i="1" s="1"/>
  <c r="X830" i="1"/>
  <c r="AA830" i="1" s="1"/>
  <c r="AF830" i="1" s="1"/>
  <c r="X829" i="1"/>
  <c r="AA829" i="1" s="1"/>
  <c r="AF829" i="1" s="1"/>
  <c r="X828" i="1"/>
  <c r="AA828" i="1" s="1"/>
  <c r="AF828" i="1" s="1"/>
  <c r="X827" i="1"/>
  <c r="AA827" i="1" s="1"/>
  <c r="AF827" i="1" s="1"/>
  <c r="X826" i="1"/>
  <c r="AA826" i="1" s="1"/>
  <c r="AF826" i="1" s="1"/>
  <c r="X825" i="1"/>
  <c r="AA825" i="1" s="1"/>
  <c r="AF825" i="1" s="1"/>
  <c r="X824" i="1"/>
  <c r="AA824" i="1" s="1"/>
  <c r="AF824" i="1" s="1"/>
  <c r="X823" i="1"/>
  <c r="AA823" i="1" s="1"/>
  <c r="AF823" i="1" s="1"/>
  <c r="X822" i="1"/>
  <c r="AA822" i="1" s="1"/>
  <c r="AF822" i="1" s="1"/>
  <c r="X821" i="1"/>
  <c r="AA821" i="1" s="1"/>
  <c r="AF821" i="1" s="1"/>
  <c r="X820" i="1"/>
  <c r="AA820" i="1" s="1"/>
  <c r="AF820" i="1" s="1"/>
  <c r="X819" i="1"/>
  <c r="AA819" i="1" s="1"/>
  <c r="AF819" i="1" s="1"/>
  <c r="X818" i="1"/>
  <c r="AA818" i="1" s="1"/>
  <c r="AF818" i="1" s="1"/>
  <c r="X817" i="1"/>
  <c r="AA817" i="1" s="1"/>
  <c r="AF817" i="1" s="1"/>
  <c r="X816" i="1"/>
  <c r="AA816" i="1" s="1"/>
  <c r="AF816" i="1" s="1"/>
  <c r="X815" i="1"/>
  <c r="AA815" i="1" s="1"/>
  <c r="AF815" i="1" s="1"/>
  <c r="X814" i="1"/>
  <c r="AA814" i="1" s="1"/>
  <c r="AF814" i="1" s="1"/>
  <c r="X813" i="1"/>
  <c r="AA813" i="1" s="1"/>
  <c r="AF813" i="1" s="1"/>
  <c r="X812" i="1"/>
  <c r="AA812" i="1" s="1"/>
  <c r="AF812" i="1" s="1"/>
  <c r="X811" i="1"/>
  <c r="AA811" i="1" s="1"/>
  <c r="AF811" i="1" s="1"/>
  <c r="X810" i="1"/>
  <c r="AA810" i="1" s="1"/>
  <c r="AF810" i="1" s="1"/>
  <c r="X809" i="1"/>
  <c r="AA809" i="1" s="1"/>
  <c r="AF809" i="1" s="1"/>
  <c r="X808" i="1"/>
  <c r="AA808" i="1" s="1"/>
  <c r="AF808" i="1" s="1"/>
  <c r="X807" i="1"/>
  <c r="AA807" i="1" s="1"/>
  <c r="AF807" i="1" s="1"/>
  <c r="X806" i="1"/>
  <c r="AA806" i="1" s="1"/>
  <c r="AF806" i="1" s="1"/>
  <c r="X805" i="1"/>
  <c r="AA805" i="1" s="1"/>
  <c r="AF805" i="1" s="1"/>
  <c r="X804" i="1"/>
  <c r="AA804" i="1" s="1"/>
  <c r="AF804" i="1" s="1"/>
  <c r="X803" i="1"/>
  <c r="AA803" i="1" s="1"/>
  <c r="AF803" i="1" s="1"/>
  <c r="X802" i="1"/>
  <c r="AA802" i="1" s="1"/>
  <c r="AF802" i="1" s="1"/>
  <c r="X801" i="1"/>
  <c r="AA801" i="1" s="1"/>
  <c r="AF801" i="1" s="1"/>
  <c r="X800" i="1"/>
  <c r="AA800" i="1" s="1"/>
  <c r="AF800" i="1" s="1"/>
  <c r="X799" i="1"/>
  <c r="AA799" i="1" s="1"/>
  <c r="AF799" i="1" s="1"/>
  <c r="X798" i="1"/>
  <c r="AA798" i="1" s="1"/>
  <c r="AF798" i="1" s="1"/>
  <c r="X797" i="1"/>
  <c r="AA797" i="1" s="1"/>
  <c r="AF797" i="1" s="1"/>
  <c r="X796" i="1"/>
  <c r="AA796" i="1" s="1"/>
  <c r="AF796" i="1" s="1"/>
  <c r="V2078" i="1"/>
  <c r="W2089" i="1"/>
  <c r="V1548" i="1"/>
  <c r="U1958" i="1"/>
  <c r="Y819" i="1"/>
  <c r="AB819" i="1" s="1"/>
  <c r="AG819" i="1" s="1"/>
  <c r="X484" i="1"/>
  <c r="AA484" i="1" s="1"/>
  <c r="AF484" i="1" s="1"/>
  <c r="X483" i="1"/>
  <c r="AA483" i="1" s="1"/>
  <c r="AF483" i="1" s="1"/>
  <c r="X482" i="1"/>
  <c r="AA482" i="1" s="1"/>
  <c r="AF482" i="1" s="1"/>
  <c r="X481" i="1"/>
  <c r="AA481" i="1" s="1"/>
  <c r="AF481" i="1" s="1"/>
  <c r="X480" i="1"/>
  <c r="AA480" i="1" s="1"/>
  <c r="AF480" i="1" s="1"/>
  <c r="X479" i="1"/>
  <c r="AA479" i="1" s="1"/>
  <c r="AF479" i="1" s="1"/>
  <c r="X478" i="1"/>
  <c r="AA478" i="1" s="1"/>
  <c r="AF478" i="1" s="1"/>
  <c r="X477" i="1"/>
  <c r="AA477" i="1" s="1"/>
  <c r="AF477" i="1" s="1"/>
  <c r="X476" i="1"/>
  <c r="AA476" i="1" s="1"/>
  <c r="AF476" i="1" s="1"/>
  <c r="X475" i="1"/>
  <c r="AA475" i="1" s="1"/>
  <c r="AF475" i="1" s="1"/>
  <c r="X474" i="1"/>
  <c r="AA474" i="1" s="1"/>
  <c r="AF474" i="1" s="1"/>
  <c r="X473" i="1"/>
  <c r="AA473" i="1" s="1"/>
  <c r="AF473" i="1" s="1"/>
  <c r="X472" i="1"/>
  <c r="AA472" i="1" s="1"/>
  <c r="AF472" i="1" s="1"/>
  <c r="X471" i="1"/>
  <c r="AA471" i="1" s="1"/>
  <c r="AF471" i="1" s="1"/>
  <c r="X470" i="1"/>
  <c r="AA470" i="1" s="1"/>
  <c r="AF470" i="1" s="1"/>
  <c r="X469" i="1"/>
  <c r="AA469" i="1" s="1"/>
  <c r="AF469" i="1" s="1"/>
  <c r="X468" i="1"/>
  <c r="AA468" i="1" s="1"/>
  <c r="AF468" i="1" s="1"/>
  <c r="X467" i="1"/>
  <c r="AA467" i="1" s="1"/>
  <c r="AF467" i="1" s="1"/>
  <c r="X466" i="1"/>
  <c r="AA466" i="1" s="1"/>
  <c r="AF466" i="1" s="1"/>
  <c r="X465" i="1"/>
  <c r="AA465" i="1" s="1"/>
  <c r="AF465" i="1" s="1"/>
  <c r="X464" i="1"/>
  <c r="AA464" i="1" s="1"/>
  <c r="AF464" i="1" s="1"/>
  <c r="X463" i="1"/>
  <c r="AA463" i="1" s="1"/>
  <c r="AF463" i="1" s="1"/>
  <c r="X462" i="1"/>
  <c r="AA462" i="1" s="1"/>
  <c r="AF462" i="1" s="1"/>
  <c r="X461" i="1"/>
  <c r="AA461" i="1" s="1"/>
  <c r="AF461" i="1" s="1"/>
  <c r="X460" i="1"/>
  <c r="AA460" i="1" s="1"/>
  <c r="AF460" i="1" s="1"/>
  <c r="X459" i="1"/>
  <c r="AA459" i="1" s="1"/>
  <c r="AF459" i="1" s="1"/>
  <c r="X458" i="1"/>
  <c r="AA458" i="1" s="1"/>
  <c r="AF458" i="1" s="1"/>
  <c r="X457" i="1"/>
  <c r="AA457" i="1" s="1"/>
  <c r="AF457" i="1" s="1"/>
  <c r="X456" i="1"/>
  <c r="AA456" i="1" s="1"/>
  <c r="AF456" i="1" s="1"/>
  <c r="X455" i="1"/>
  <c r="AA455" i="1" s="1"/>
  <c r="AF455" i="1" s="1"/>
  <c r="X454" i="1"/>
  <c r="AA454" i="1" s="1"/>
  <c r="AF454" i="1" s="1"/>
  <c r="X453" i="1"/>
  <c r="AA453" i="1" s="1"/>
  <c r="AF453" i="1" s="1"/>
  <c r="X452" i="1"/>
  <c r="AA452" i="1" s="1"/>
  <c r="AF452" i="1" s="1"/>
  <c r="X451" i="1"/>
  <c r="AA451" i="1" s="1"/>
  <c r="AF451" i="1" s="1"/>
  <c r="X450" i="1"/>
  <c r="AA450" i="1" s="1"/>
  <c r="AF450" i="1" s="1"/>
  <c r="X449" i="1"/>
  <c r="AA449" i="1" s="1"/>
  <c r="AF449" i="1" s="1"/>
  <c r="X448" i="1"/>
  <c r="AA448" i="1" s="1"/>
  <c r="AF448" i="1" s="1"/>
  <c r="X447" i="1"/>
  <c r="AA447" i="1" s="1"/>
  <c r="AF447" i="1" s="1"/>
  <c r="X446" i="1"/>
  <c r="AA446" i="1" s="1"/>
  <c r="AF446" i="1" s="1"/>
  <c r="X445" i="1"/>
  <c r="AA445" i="1" s="1"/>
  <c r="AF445" i="1" s="1"/>
  <c r="X444" i="1"/>
  <c r="AA444" i="1" s="1"/>
  <c r="AF444" i="1" s="1"/>
  <c r="X443" i="1"/>
  <c r="AA443" i="1" s="1"/>
  <c r="AF443" i="1" s="1"/>
  <c r="X442" i="1"/>
  <c r="AA442" i="1" s="1"/>
  <c r="AF442" i="1" s="1"/>
  <c r="X441" i="1"/>
  <c r="AA441" i="1" s="1"/>
  <c r="AF441" i="1" s="1"/>
  <c r="X440" i="1"/>
  <c r="AA440" i="1" s="1"/>
  <c r="AF440" i="1" s="1"/>
  <c r="X439" i="1"/>
  <c r="AA439" i="1" s="1"/>
  <c r="AF439" i="1" s="1"/>
  <c r="X438" i="1"/>
  <c r="AA438" i="1" s="1"/>
  <c r="AF438" i="1" s="1"/>
  <c r="X437" i="1"/>
  <c r="AA437" i="1" s="1"/>
  <c r="AF437" i="1" s="1"/>
  <c r="X436" i="1"/>
  <c r="AA436" i="1" s="1"/>
  <c r="AF436" i="1" s="1"/>
  <c r="X435" i="1"/>
  <c r="AA435" i="1" s="1"/>
  <c r="AF435" i="1" s="1"/>
  <c r="X434" i="1"/>
  <c r="AA434" i="1" s="1"/>
  <c r="AF434" i="1" s="1"/>
  <c r="X433" i="1"/>
  <c r="AA433" i="1" s="1"/>
  <c r="AF433" i="1" s="1"/>
  <c r="X432" i="1"/>
  <c r="AA432" i="1" s="1"/>
  <c r="AF432" i="1" s="1"/>
  <c r="X431" i="1"/>
  <c r="AA431" i="1" s="1"/>
  <c r="AF431" i="1" s="1"/>
  <c r="X430" i="1"/>
  <c r="AA430" i="1" s="1"/>
  <c r="AF430" i="1" s="1"/>
  <c r="X429" i="1"/>
  <c r="AA429" i="1" s="1"/>
  <c r="AF429" i="1" s="1"/>
  <c r="X428" i="1"/>
  <c r="AA428" i="1" s="1"/>
  <c r="AF428" i="1" s="1"/>
  <c r="X427" i="1"/>
  <c r="AA427" i="1" s="1"/>
  <c r="AF427" i="1" s="1"/>
  <c r="X426" i="1"/>
  <c r="AA426" i="1" s="1"/>
  <c r="AF426" i="1" s="1"/>
  <c r="X425" i="1"/>
  <c r="AA425" i="1" s="1"/>
  <c r="AF425" i="1" s="1"/>
  <c r="X424" i="1"/>
  <c r="AA424" i="1" s="1"/>
  <c r="AF424" i="1" s="1"/>
  <c r="X423" i="1"/>
  <c r="AA423" i="1" s="1"/>
  <c r="AF423" i="1" s="1"/>
  <c r="X422" i="1"/>
  <c r="AA422" i="1" s="1"/>
  <c r="AF422" i="1" s="1"/>
  <c r="X421" i="1"/>
  <c r="AA421" i="1" s="1"/>
  <c r="AF421" i="1" s="1"/>
  <c r="X420" i="1"/>
  <c r="AA420" i="1" s="1"/>
  <c r="AF420" i="1" s="1"/>
  <c r="X419" i="1"/>
  <c r="AA419" i="1" s="1"/>
  <c r="AF419" i="1" s="1"/>
  <c r="X418" i="1"/>
  <c r="AA418" i="1" s="1"/>
  <c r="AF418" i="1" s="1"/>
  <c r="X417" i="1"/>
  <c r="AA417" i="1" s="1"/>
  <c r="AF417" i="1" s="1"/>
  <c r="X416" i="1"/>
  <c r="AA416" i="1" s="1"/>
  <c r="AF416" i="1" s="1"/>
  <c r="X415" i="1"/>
  <c r="AA415" i="1" s="1"/>
  <c r="AF415" i="1" s="1"/>
  <c r="X414" i="1"/>
  <c r="AA414" i="1" s="1"/>
  <c r="AF414" i="1" s="1"/>
  <c r="X413" i="1"/>
  <c r="AA413" i="1" s="1"/>
  <c r="AF413" i="1" s="1"/>
  <c r="X412" i="1"/>
  <c r="AA412" i="1" s="1"/>
  <c r="AF412" i="1" s="1"/>
  <c r="X411" i="1"/>
  <c r="AA411" i="1" s="1"/>
  <c r="AF411" i="1" s="1"/>
  <c r="X410" i="1"/>
  <c r="AA410" i="1" s="1"/>
  <c r="AF410" i="1" s="1"/>
  <c r="X409" i="1"/>
  <c r="AA409" i="1" s="1"/>
  <c r="AF409" i="1" s="1"/>
  <c r="Y76" i="1"/>
  <c r="AB76" i="1" s="1"/>
  <c r="AG76" i="1" s="1"/>
  <c r="Y77" i="1"/>
  <c r="AB77" i="1" s="1"/>
  <c r="AG77" i="1" s="1"/>
  <c r="Y78" i="1"/>
  <c r="AB78" i="1" s="1"/>
  <c r="AG78" i="1" s="1"/>
  <c r="Y70" i="1"/>
  <c r="AB70" i="1" s="1"/>
  <c r="AG70" i="1" s="1"/>
  <c r="Y69" i="1"/>
  <c r="AB69" i="1" s="1"/>
  <c r="AG69" i="1" s="1"/>
  <c r="Y68" i="1"/>
  <c r="AB68" i="1" s="1"/>
  <c r="AG68" i="1" s="1"/>
  <c r="Y67" i="1"/>
  <c r="AB67" i="1" s="1"/>
  <c r="AG67" i="1" s="1"/>
  <c r="Y66" i="1"/>
  <c r="AB66" i="1" s="1"/>
  <c r="AG66" i="1" s="1"/>
  <c r="Y65" i="1"/>
  <c r="AB65" i="1" s="1"/>
  <c r="AG65" i="1" s="1"/>
  <c r="Y64" i="1"/>
  <c r="AB64" i="1" s="1"/>
  <c r="AG64" i="1" s="1"/>
  <c r="Y63" i="1"/>
  <c r="AB63" i="1" s="1"/>
  <c r="AG63" i="1" s="1"/>
  <c r="Y62" i="1"/>
  <c r="AB62" i="1" s="1"/>
  <c r="AG62" i="1" s="1"/>
  <c r="Y61" i="1"/>
  <c r="AB61" i="1" s="1"/>
  <c r="AG61" i="1" s="1"/>
  <c r="Y60" i="1"/>
  <c r="AB60" i="1" s="1"/>
  <c r="AG60" i="1" s="1"/>
  <c r="Y59" i="1"/>
  <c r="AB59" i="1" s="1"/>
  <c r="AG59" i="1" s="1"/>
  <c r="Y58" i="1"/>
  <c r="AB58" i="1" s="1"/>
  <c r="AG58" i="1" s="1"/>
  <c r="Y57" i="1"/>
  <c r="AB57" i="1" s="1"/>
  <c r="AG57" i="1" s="1"/>
  <c r="Y56" i="1"/>
  <c r="AB56" i="1" s="1"/>
  <c r="AG56" i="1" s="1"/>
  <c r="Y55" i="1"/>
  <c r="AB55" i="1" s="1"/>
  <c r="AG55" i="1" s="1"/>
  <c r="Y54" i="1"/>
  <c r="AB54" i="1" s="1"/>
  <c r="AG54" i="1" s="1"/>
  <c r="Y53" i="1"/>
  <c r="AB53" i="1" s="1"/>
  <c r="AG53" i="1" s="1"/>
  <c r="Y52" i="1"/>
  <c r="AB52" i="1" s="1"/>
  <c r="AG52" i="1" s="1"/>
  <c r="Y51" i="1"/>
  <c r="AB51" i="1" s="1"/>
  <c r="AG51" i="1" s="1"/>
  <c r="Y50" i="1"/>
  <c r="AB50" i="1" s="1"/>
  <c r="AG50" i="1" s="1"/>
  <c r="Y49" i="1"/>
  <c r="AB49" i="1" s="1"/>
  <c r="AG49" i="1" s="1"/>
  <c r="Y48" i="1"/>
  <c r="AB48" i="1" s="1"/>
  <c r="AG48" i="1" s="1"/>
  <c r="Y47" i="1"/>
  <c r="AB47" i="1" s="1"/>
  <c r="AG47" i="1" s="1"/>
  <c r="Y46" i="1"/>
  <c r="AB46" i="1" s="1"/>
  <c r="AG46" i="1" s="1"/>
  <c r="Y45" i="1"/>
  <c r="AB45" i="1" s="1"/>
  <c r="AG45" i="1" s="1"/>
  <c r="Y44" i="1"/>
  <c r="AB44" i="1" s="1"/>
  <c r="AG44" i="1" s="1"/>
  <c r="Y43" i="1"/>
  <c r="AB43" i="1" s="1"/>
  <c r="AG43" i="1" s="1"/>
  <c r="Y42" i="1"/>
  <c r="AB42" i="1" s="1"/>
  <c r="AG42" i="1" s="1"/>
  <c r="Y41" i="1"/>
  <c r="AB41" i="1" s="1"/>
  <c r="AG41" i="1" s="1"/>
  <c r="Y40" i="1"/>
  <c r="AB40" i="1" s="1"/>
  <c r="AG40" i="1" s="1"/>
  <c r="Y39" i="1"/>
  <c r="AB39" i="1" s="1"/>
  <c r="AG39" i="1" s="1"/>
  <c r="Y38" i="1"/>
  <c r="AB38" i="1" s="1"/>
  <c r="AG38" i="1" s="1"/>
  <c r="Y37" i="1"/>
  <c r="AB37" i="1" s="1"/>
  <c r="AG37" i="1" s="1"/>
  <c r="Y36" i="1"/>
  <c r="AB36" i="1" s="1"/>
  <c r="AG36" i="1" s="1"/>
  <c r="Y35" i="1"/>
  <c r="AB35" i="1" s="1"/>
  <c r="AG35" i="1" s="1"/>
  <c r="Y34" i="1"/>
  <c r="AB34" i="1" s="1"/>
  <c r="AG34" i="1" s="1"/>
  <c r="Y33" i="1"/>
  <c r="AB33" i="1" s="1"/>
  <c r="AG33" i="1" s="1"/>
  <c r="Y32" i="1"/>
  <c r="AB32" i="1" s="1"/>
  <c r="AG32" i="1" s="1"/>
  <c r="Y31" i="1"/>
  <c r="AB31" i="1" s="1"/>
  <c r="AG31" i="1" s="1"/>
  <c r="Y30" i="1"/>
  <c r="AB30" i="1" s="1"/>
  <c r="AG30" i="1" s="1"/>
  <c r="Y29" i="1"/>
  <c r="AB29" i="1" s="1"/>
  <c r="AG29" i="1" s="1"/>
  <c r="Y28" i="1"/>
  <c r="AB28" i="1" s="1"/>
  <c r="AG28" i="1" s="1"/>
  <c r="Y27" i="1"/>
  <c r="AB27" i="1" s="1"/>
  <c r="AG27" i="1" s="1"/>
  <c r="Y26" i="1"/>
  <c r="AB26" i="1" s="1"/>
  <c r="AG26" i="1" s="1"/>
  <c r="Y25" i="1"/>
  <c r="AB25" i="1" s="1"/>
  <c r="AG25" i="1" s="1"/>
  <c r="Y24" i="1"/>
  <c r="AB24" i="1" s="1"/>
  <c r="AG24" i="1" s="1"/>
  <c r="Y23" i="1"/>
  <c r="AB23" i="1" s="1"/>
  <c r="AG23" i="1" s="1"/>
  <c r="Y22" i="1"/>
  <c r="AB22" i="1" s="1"/>
  <c r="AG22" i="1" s="1"/>
  <c r="Y21" i="1"/>
  <c r="AB21" i="1" s="1"/>
  <c r="AG21" i="1" s="1"/>
  <c r="Y20" i="1"/>
  <c r="AB20" i="1" s="1"/>
  <c r="AG20" i="1" s="1"/>
  <c r="Y19" i="1"/>
  <c r="AB19" i="1" s="1"/>
  <c r="AG19" i="1" s="1"/>
  <c r="Y18" i="1"/>
  <c r="AB18" i="1" s="1"/>
  <c r="AG18" i="1" s="1"/>
  <c r="Y17" i="1"/>
  <c r="AB17" i="1" s="1"/>
  <c r="AG17" i="1" s="1"/>
  <c r="Y16" i="1"/>
  <c r="AB16" i="1" s="1"/>
  <c r="AG16" i="1" s="1"/>
  <c r="Y79" i="1"/>
  <c r="AB79" i="1" s="1"/>
  <c r="AG79" i="1" s="1"/>
  <c r="Y71" i="1"/>
  <c r="AB71" i="1" s="1"/>
  <c r="AG71" i="1" s="1"/>
  <c r="Y80" i="1"/>
  <c r="AB80" i="1" s="1"/>
  <c r="AG80" i="1" s="1"/>
  <c r="Y72" i="1"/>
  <c r="AB72" i="1" s="1"/>
  <c r="AG72" i="1" s="1"/>
  <c r="Y81" i="1"/>
  <c r="AB81" i="1" s="1"/>
  <c r="AG81" i="1" s="1"/>
  <c r="Y73" i="1"/>
  <c r="AB73" i="1" s="1"/>
  <c r="AG73" i="1" s="1"/>
  <c r="Y15" i="1"/>
  <c r="AB15" i="1" s="1"/>
  <c r="AG15" i="1" s="1"/>
  <c r="Y82" i="1"/>
  <c r="AB82" i="1" s="1"/>
  <c r="AG82" i="1" s="1"/>
  <c r="Y74" i="1"/>
  <c r="AB74" i="1" s="1"/>
  <c r="AG74" i="1" s="1"/>
  <c r="Y75" i="1"/>
  <c r="AB75" i="1" s="1"/>
  <c r="AG75" i="1" s="1"/>
  <c r="W83" i="1"/>
  <c r="W735" i="1"/>
  <c r="U2089" i="1"/>
  <c r="U276" i="1"/>
  <c r="W1548" i="1"/>
  <c r="X1081" i="1"/>
  <c r="AA1081" i="1" s="1"/>
  <c r="AF1081" i="1" s="1"/>
  <c r="X1122" i="1"/>
  <c r="AA1122" i="1" s="1"/>
  <c r="AF1122" i="1" s="1"/>
  <c r="X1120" i="1"/>
  <c r="AA1120" i="1" s="1"/>
  <c r="AF1120" i="1" s="1"/>
  <c r="X1118" i="1"/>
  <c r="AA1118" i="1" s="1"/>
  <c r="AF1118" i="1" s="1"/>
  <c r="X1116" i="1"/>
  <c r="AA1116" i="1" s="1"/>
  <c r="AF1116" i="1" s="1"/>
  <c r="X1114" i="1"/>
  <c r="AA1114" i="1" s="1"/>
  <c r="AF1114" i="1" s="1"/>
  <c r="X1112" i="1"/>
  <c r="AA1112" i="1" s="1"/>
  <c r="AF1112" i="1" s="1"/>
  <c r="X1110" i="1"/>
  <c r="AA1110" i="1" s="1"/>
  <c r="AF1110" i="1" s="1"/>
  <c r="X1108" i="1"/>
  <c r="AA1108" i="1" s="1"/>
  <c r="AF1108" i="1" s="1"/>
  <c r="X1106" i="1"/>
  <c r="AA1106" i="1" s="1"/>
  <c r="AF1106" i="1" s="1"/>
  <c r="X1104" i="1"/>
  <c r="AA1104" i="1" s="1"/>
  <c r="AF1104" i="1" s="1"/>
  <c r="X1102" i="1"/>
  <c r="AA1102" i="1" s="1"/>
  <c r="AF1102" i="1" s="1"/>
  <c r="X1100" i="1"/>
  <c r="AA1100" i="1" s="1"/>
  <c r="AF1100" i="1" s="1"/>
  <c r="X1098" i="1"/>
  <c r="AA1098" i="1" s="1"/>
  <c r="AF1098" i="1" s="1"/>
  <c r="X1096" i="1"/>
  <c r="AA1096" i="1" s="1"/>
  <c r="AF1096" i="1" s="1"/>
  <c r="X1094" i="1"/>
  <c r="AA1094" i="1" s="1"/>
  <c r="AF1094" i="1" s="1"/>
  <c r="X1092" i="1"/>
  <c r="AA1092" i="1" s="1"/>
  <c r="AF1092" i="1" s="1"/>
  <c r="X1090" i="1"/>
  <c r="AA1090" i="1" s="1"/>
  <c r="AF1090" i="1" s="1"/>
  <c r="X1088" i="1"/>
  <c r="AA1088" i="1" s="1"/>
  <c r="AF1088" i="1" s="1"/>
  <c r="X1086" i="1"/>
  <c r="AA1086" i="1" s="1"/>
  <c r="AF1086" i="1" s="1"/>
  <c r="X1084" i="1"/>
  <c r="AA1084" i="1" s="1"/>
  <c r="AF1084" i="1" s="1"/>
  <c r="X1082" i="1"/>
  <c r="AA1082" i="1" s="1"/>
  <c r="AF1082" i="1" s="1"/>
  <c r="X1123" i="1"/>
  <c r="AA1123" i="1" s="1"/>
  <c r="AF1123" i="1" s="1"/>
  <c r="X1121" i="1"/>
  <c r="AA1121" i="1" s="1"/>
  <c r="AF1121" i="1" s="1"/>
  <c r="X1119" i="1"/>
  <c r="AA1119" i="1" s="1"/>
  <c r="AF1119" i="1" s="1"/>
  <c r="X1117" i="1"/>
  <c r="AA1117" i="1" s="1"/>
  <c r="AF1117" i="1" s="1"/>
  <c r="X1115" i="1"/>
  <c r="AA1115" i="1" s="1"/>
  <c r="AF1115" i="1" s="1"/>
  <c r="X1113" i="1"/>
  <c r="AA1113" i="1" s="1"/>
  <c r="AF1113" i="1" s="1"/>
  <c r="X1111" i="1"/>
  <c r="AA1111" i="1" s="1"/>
  <c r="AF1111" i="1" s="1"/>
  <c r="X1109" i="1"/>
  <c r="AA1109" i="1" s="1"/>
  <c r="AF1109" i="1" s="1"/>
  <c r="X1107" i="1"/>
  <c r="AA1107" i="1" s="1"/>
  <c r="AF1107" i="1" s="1"/>
  <c r="X1105" i="1"/>
  <c r="AA1105" i="1" s="1"/>
  <c r="AF1105" i="1" s="1"/>
  <c r="X1103" i="1"/>
  <c r="AA1103" i="1" s="1"/>
  <c r="AF1103" i="1" s="1"/>
  <c r="X1101" i="1"/>
  <c r="AA1101" i="1" s="1"/>
  <c r="AF1101" i="1" s="1"/>
  <c r="X1099" i="1"/>
  <c r="AA1099" i="1" s="1"/>
  <c r="AF1099" i="1" s="1"/>
  <c r="X1097" i="1"/>
  <c r="AA1097" i="1" s="1"/>
  <c r="AF1097" i="1" s="1"/>
  <c r="X1095" i="1"/>
  <c r="AA1095" i="1" s="1"/>
  <c r="AF1095" i="1" s="1"/>
  <c r="X1093" i="1"/>
  <c r="AA1093" i="1" s="1"/>
  <c r="AF1093" i="1" s="1"/>
  <c r="X1091" i="1"/>
  <c r="AA1091" i="1" s="1"/>
  <c r="AF1091" i="1" s="1"/>
  <c r="X1089" i="1"/>
  <c r="AA1089" i="1" s="1"/>
  <c r="AF1089" i="1" s="1"/>
  <c r="X1087" i="1"/>
  <c r="AA1087" i="1" s="1"/>
  <c r="AF1087" i="1" s="1"/>
  <c r="X1085" i="1"/>
  <c r="AA1085" i="1" s="1"/>
  <c r="AF1085" i="1" s="1"/>
  <c r="X1083" i="1"/>
  <c r="AA1083" i="1" s="1"/>
  <c r="AF1083" i="1" s="1"/>
  <c r="W2078" i="1"/>
  <c r="Y484" i="1"/>
  <c r="AB484" i="1" s="1"/>
  <c r="AG484" i="1" s="1"/>
  <c r="Y483" i="1"/>
  <c r="AB483" i="1" s="1"/>
  <c r="AG483" i="1" s="1"/>
  <c r="Y482" i="1"/>
  <c r="AB482" i="1" s="1"/>
  <c r="AG482" i="1" s="1"/>
  <c r="Y481" i="1"/>
  <c r="AB481" i="1" s="1"/>
  <c r="AG481" i="1" s="1"/>
  <c r="Y480" i="1"/>
  <c r="AB480" i="1" s="1"/>
  <c r="AG480" i="1" s="1"/>
  <c r="Y479" i="1"/>
  <c r="AB479" i="1" s="1"/>
  <c r="AG479" i="1" s="1"/>
  <c r="Y478" i="1"/>
  <c r="AB478" i="1" s="1"/>
  <c r="AG478" i="1" s="1"/>
  <c r="Y477" i="1"/>
  <c r="AB477" i="1" s="1"/>
  <c r="AG477" i="1" s="1"/>
  <c r="Y476" i="1"/>
  <c r="AB476" i="1" s="1"/>
  <c r="AG476" i="1" s="1"/>
  <c r="Y475" i="1"/>
  <c r="AB475" i="1" s="1"/>
  <c r="AG475" i="1" s="1"/>
  <c r="Y474" i="1"/>
  <c r="AB474" i="1" s="1"/>
  <c r="AG474" i="1" s="1"/>
  <c r="Y473" i="1"/>
  <c r="AB473" i="1" s="1"/>
  <c r="AG473" i="1" s="1"/>
  <c r="Y472" i="1"/>
  <c r="AB472" i="1" s="1"/>
  <c r="AG472" i="1" s="1"/>
  <c r="Y471" i="1"/>
  <c r="AB471" i="1" s="1"/>
  <c r="AG471" i="1" s="1"/>
  <c r="Y470" i="1"/>
  <c r="AB470" i="1" s="1"/>
  <c r="AG470" i="1" s="1"/>
  <c r="Y469" i="1"/>
  <c r="AB469" i="1" s="1"/>
  <c r="AG469" i="1" s="1"/>
  <c r="Y468" i="1"/>
  <c r="AB468" i="1" s="1"/>
  <c r="AG468" i="1" s="1"/>
  <c r="Y467" i="1"/>
  <c r="AB467" i="1" s="1"/>
  <c r="AG467" i="1" s="1"/>
  <c r="Y466" i="1"/>
  <c r="AB466" i="1" s="1"/>
  <c r="AG466" i="1" s="1"/>
  <c r="Y465" i="1"/>
  <c r="AB465" i="1" s="1"/>
  <c r="AG465" i="1" s="1"/>
  <c r="Y464" i="1"/>
  <c r="AB464" i="1" s="1"/>
  <c r="AG464" i="1" s="1"/>
  <c r="Y463" i="1"/>
  <c r="AB463" i="1" s="1"/>
  <c r="AG463" i="1" s="1"/>
  <c r="Y462" i="1"/>
  <c r="AB462" i="1" s="1"/>
  <c r="AG462" i="1" s="1"/>
  <c r="Y461" i="1"/>
  <c r="AB461" i="1" s="1"/>
  <c r="AG461" i="1" s="1"/>
  <c r="Y460" i="1"/>
  <c r="AB460" i="1" s="1"/>
  <c r="AG460" i="1" s="1"/>
  <c r="Y459" i="1"/>
  <c r="AB459" i="1" s="1"/>
  <c r="AG459" i="1" s="1"/>
  <c r="Y458" i="1"/>
  <c r="AB458" i="1" s="1"/>
  <c r="AG458" i="1" s="1"/>
  <c r="Y457" i="1"/>
  <c r="AB457" i="1" s="1"/>
  <c r="AG457" i="1" s="1"/>
  <c r="Y456" i="1"/>
  <c r="AB456" i="1" s="1"/>
  <c r="AG456" i="1" s="1"/>
  <c r="Y455" i="1"/>
  <c r="AB455" i="1" s="1"/>
  <c r="AG455" i="1" s="1"/>
  <c r="Y454" i="1"/>
  <c r="AB454" i="1" s="1"/>
  <c r="AG454" i="1" s="1"/>
  <c r="Y453" i="1"/>
  <c r="AB453" i="1" s="1"/>
  <c r="AG453" i="1" s="1"/>
  <c r="Y452" i="1"/>
  <c r="AB452" i="1" s="1"/>
  <c r="AG452" i="1" s="1"/>
  <c r="Y451" i="1"/>
  <c r="AB451" i="1" s="1"/>
  <c r="AG451" i="1" s="1"/>
  <c r="Y450" i="1"/>
  <c r="AB450" i="1" s="1"/>
  <c r="AG450" i="1" s="1"/>
  <c r="Y449" i="1"/>
  <c r="AB449" i="1" s="1"/>
  <c r="AG449" i="1" s="1"/>
  <c r="Y448" i="1"/>
  <c r="AB448" i="1" s="1"/>
  <c r="AG448" i="1" s="1"/>
  <c r="Y447" i="1"/>
  <c r="AB447" i="1" s="1"/>
  <c r="AG447" i="1" s="1"/>
  <c r="Y446" i="1"/>
  <c r="AB446" i="1" s="1"/>
  <c r="AG446" i="1" s="1"/>
  <c r="Y445" i="1"/>
  <c r="AB445" i="1" s="1"/>
  <c r="AG445" i="1" s="1"/>
  <c r="Y444" i="1"/>
  <c r="AB444" i="1" s="1"/>
  <c r="AG444" i="1" s="1"/>
  <c r="Y443" i="1"/>
  <c r="AB443" i="1" s="1"/>
  <c r="AG443" i="1" s="1"/>
  <c r="Y442" i="1"/>
  <c r="AB442" i="1" s="1"/>
  <c r="AG442" i="1" s="1"/>
  <c r="Y441" i="1"/>
  <c r="AB441" i="1" s="1"/>
  <c r="AG441" i="1" s="1"/>
  <c r="Y440" i="1"/>
  <c r="AB440" i="1" s="1"/>
  <c r="AG440" i="1" s="1"/>
  <c r="Y439" i="1"/>
  <c r="AB439" i="1" s="1"/>
  <c r="AG439" i="1" s="1"/>
  <c r="Y438" i="1"/>
  <c r="AB438" i="1" s="1"/>
  <c r="AG438" i="1" s="1"/>
  <c r="Y437" i="1"/>
  <c r="AB437" i="1" s="1"/>
  <c r="AG437" i="1" s="1"/>
  <c r="Y436" i="1"/>
  <c r="AB436" i="1" s="1"/>
  <c r="AG436" i="1" s="1"/>
  <c r="Y435" i="1"/>
  <c r="AB435" i="1" s="1"/>
  <c r="AG435" i="1" s="1"/>
  <c r="Y434" i="1"/>
  <c r="AB434" i="1" s="1"/>
  <c r="AG434" i="1" s="1"/>
  <c r="Y433" i="1"/>
  <c r="AB433" i="1" s="1"/>
  <c r="AG433" i="1" s="1"/>
  <c r="Y432" i="1"/>
  <c r="AB432" i="1" s="1"/>
  <c r="AG432" i="1" s="1"/>
  <c r="Y431" i="1"/>
  <c r="AB431" i="1" s="1"/>
  <c r="AG431" i="1" s="1"/>
  <c r="Y430" i="1"/>
  <c r="AB430" i="1" s="1"/>
  <c r="AG430" i="1" s="1"/>
  <c r="Y429" i="1"/>
  <c r="AB429" i="1" s="1"/>
  <c r="AG429" i="1" s="1"/>
  <c r="Y428" i="1"/>
  <c r="AB428" i="1" s="1"/>
  <c r="AG428" i="1" s="1"/>
  <c r="Y427" i="1"/>
  <c r="AB427" i="1" s="1"/>
  <c r="AG427" i="1" s="1"/>
  <c r="Y426" i="1"/>
  <c r="AB426" i="1" s="1"/>
  <c r="AG426" i="1" s="1"/>
  <c r="Y425" i="1"/>
  <c r="AB425" i="1" s="1"/>
  <c r="AG425" i="1" s="1"/>
  <c r="Y424" i="1"/>
  <c r="AB424" i="1" s="1"/>
  <c r="AG424" i="1" s="1"/>
  <c r="Y423" i="1"/>
  <c r="AB423" i="1" s="1"/>
  <c r="AG423" i="1" s="1"/>
  <c r="Y422" i="1"/>
  <c r="AB422" i="1" s="1"/>
  <c r="AG422" i="1" s="1"/>
  <c r="Y421" i="1"/>
  <c r="AB421" i="1" s="1"/>
  <c r="AG421" i="1" s="1"/>
  <c r="Y420" i="1"/>
  <c r="AB420" i="1" s="1"/>
  <c r="AG420" i="1" s="1"/>
  <c r="Y419" i="1"/>
  <c r="AB419" i="1" s="1"/>
  <c r="AG419" i="1" s="1"/>
  <c r="Y418" i="1"/>
  <c r="AB418" i="1" s="1"/>
  <c r="AG418" i="1" s="1"/>
  <c r="Y417" i="1"/>
  <c r="AB417" i="1" s="1"/>
  <c r="AG417" i="1" s="1"/>
  <c r="Y416" i="1"/>
  <c r="AB416" i="1" s="1"/>
  <c r="AG416" i="1" s="1"/>
  <c r="Y415" i="1"/>
  <c r="AB415" i="1" s="1"/>
  <c r="AG415" i="1" s="1"/>
  <c r="Y414" i="1"/>
  <c r="AB414" i="1" s="1"/>
  <c r="AG414" i="1" s="1"/>
  <c r="Y413" i="1"/>
  <c r="AB413" i="1" s="1"/>
  <c r="AG413" i="1" s="1"/>
  <c r="Y412" i="1"/>
  <c r="AB412" i="1" s="1"/>
  <c r="AG412" i="1" s="1"/>
  <c r="Y411" i="1"/>
  <c r="AB411" i="1" s="1"/>
  <c r="AG411" i="1" s="1"/>
  <c r="Y410" i="1"/>
  <c r="AB410" i="1" s="1"/>
  <c r="AG410" i="1" s="1"/>
  <c r="Y409" i="1"/>
  <c r="AB409" i="1" s="1"/>
  <c r="AG409" i="1" s="1"/>
  <c r="U193" i="1"/>
  <c r="U735" i="1"/>
  <c r="W276" i="1"/>
  <c r="Y567" i="1"/>
  <c r="AB567" i="1" s="1"/>
  <c r="AG567" i="1" s="1"/>
  <c r="Y563" i="1"/>
  <c r="AB563" i="1" s="1"/>
  <c r="AG563" i="1" s="1"/>
  <c r="Y570" i="1"/>
  <c r="AB570" i="1" s="1"/>
  <c r="AG570" i="1" s="1"/>
  <c r="Y566" i="1"/>
  <c r="AB566" i="1" s="1"/>
  <c r="AG566" i="1" s="1"/>
  <c r="Y569" i="1"/>
  <c r="AB569" i="1" s="1"/>
  <c r="AG569" i="1" s="1"/>
  <c r="Y565" i="1"/>
  <c r="AB565" i="1" s="1"/>
  <c r="AG565" i="1" s="1"/>
  <c r="Y562" i="1"/>
  <c r="AB562" i="1" s="1"/>
  <c r="AG562" i="1" s="1"/>
  <c r="Y568" i="1"/>
  <c r="AB568" i="1" s="1"/>
  <c r="AG568" i="1" s="1"/>
  <c r="Y564" i="1"/>
  <c r="AB564" i="1" s="1"/>
  <c r="AG564" i="1" s="1"/>
  <c r="V193" i="1"/>
  <c r="V735" i="1"/>
  <c r="U1909" i="1"/>
  <c r="U1548" i="1"/>
  <c r="Z484" i="1"/>
  <c r="AC484" i="1" s="1"/>
  <c r="AH484" i="1" s="1"/>
  <c r="Z483" i="1"/>
  <c r="AC483" i="1" s="1"/>
  <c r="AH483" i="1" s="1"/>
  <c r="Z482" i="1"/>
  <c r="AC482" i="1" s="1"/>
  <c r="AH482" i="1" s="1"/>
  <c r="Z481" i="1"/>
  <c r="AC481" i="1" s="1"/>
  <c r="AH481" i="1" s="1"/>
  <c r="Z480" i="1"/>
  <c r="AC480" i="1" s="1"/>
  <c r="AH480" i="1" s="1"/>
  <c r="Z479" i="1"/>
  <c r="AC479" i="1" s="1"/>
  <c r="AH479" i="1" s="1"/>
  <c r="Z478" i="1"/>
  <c r="AC478" i="1" s="1"/>
  <c r="AH478" i="1" s="1"/>
  <c r="Z477" i="1"/>
  <c r="AC477" i="1" s="1"/>
  <c r="AH477" i="1" s="1"/>
  <c r="Z476" i="1"/>
  <c r="AC476" i="1" s="1"/>
  <c r="AH476" i="1" s="1"/>
  <c r="Z475" i="1"/>
  <c r="AC475" i="1" s="1"/>
  <c r="AH475" i="1" s="1"/>
  <c r="Z474" i="1"/>
  <c r="AC474" i="1" s="1"/>
  <c r="AH474" i="1" s="1"/>
  <c r="Z473" i="1"/>
  <c r="AC473" i="1" s="1"/>
  <c r="AH473" i="1" s="1"/>
  <c r="Z472" i="1"/>
  <c r="AC472" i="1" s="1"/>
  <c r="AH472" i="1" s="1"/>
  <c r="Z471" i="1"/>
  <c r="AC471" i="1" s="1"/>
  <c r="AH471" i="1" s="1"/>
  <c r="Z470" i="1"/>
  <c r="AC470" i="1" s="1"/>
  <c r="AH470" i="1" s="1"/>
  <c r="Z469" i="1"/>
  <c r="AC469" i="1" s="1"/>
  <c r="AH469" i="1" s="1"/>
  <c r="Z468" i="1"/>
  <c r="AC468" i="1" s="1"/>
  <c r="AH468" i="1" s="1"/>
  <c r="Z467" i="1"/>
  <c r="AC467" i="1" s="1"/>
  <c r="AH467" i="1" s="1"/>
  <c r="Z466" i="1"/>
  <c r="AC466" i="1" s="1"/>
  <c r="AH466" i="1" s="1"/>
  <c r="Z465" i="1"/>
  <c r="AC465" i="1" s="1"/>
  <c r="AH465" i="1" s="1"/>
  <c r="Z464" i="1"/>
  <c r="AC464" i="1" s="1"/>
  <c r="AH464" i="1" s="1"/>
  <c r="Z463" i="1"/>
  <c r="AC463" i="1" s="1"/>
  <c r="AH463" i="1" s="1"/>
  <c r="Z462" i="1"/>
  <c r="AC462" i="1" s="1"/>
  <c r="AH462" i="1" s="1"/>
  <c r="Z461" i="1"/>
  <c r="AC461" i="1" s="1"/>
  <c r="AH461" i="1" s="1"/>
  <c r="Z460" i="1"/>
  <c r="AC460" i="1" s="1"/>
  <c r="AH460" i="1" s="1"/>
  <c r="Z459" i="1"/>
  <c r="AC459" i="1" s="1"/>
  <c r="AH459" i="1" s="1"/>
  <c r="Z458" i="1"/>
  <c r="AC458" i="1" s="1"/>
  <c r="AH458" i="1" s="1"/>
  <c r="Z457" i="1"/>
  <c r="AC457" i="1" s="1"/>
  <c r="AH457" i="1" s="1"/>
  <c r="Z456" i="1"/>
  <c r="AC456" i="1" s="1"/>
  <c r="AH456" i="1" s="1"/>
  <c r="Z455" i="1"/>
  <c r="AC455" i="1" s="1"/>
  <c r="AH455" i="1" s="1"/>
  <c r="Z454" i="1"/>
  <c r="AC454" i="1" s="1"/>
  <c r="AH454" i="1" s="1"/>
  <c r="Z453" i="1"/>
  <c r="AC453" i="1" s="1"/>
  <c r="AH453" i="1" s="1"/>
  <c r="Z452" i="1"/>
  <c r="AC452" i="1" s="1"/>
  <c r="AH452" i="1" s="1"/>
  <c r="Z451" i="1"/>
  <c r="AC451" i="1" s="1"/>
  <c r="AH451" i="1" s="1"/>
  <c r="Z450" i="1"/>
  <c r="AC450" i="1" s="1"/>
  <c r="AH450" i="1" s="1"/>
  <c r="Z449" i="1"/>
  <c r="AC449" i="1" s="1"/>
  <c r="AH449" i="1" s="1"/>
  <c r="Z448" i="1"/>
  <c r="AC448" i="1" s="1"/>
  <c r="AH448" i="1" s="1"/>
  <c r="Z447" i="1"/>
  <c r="AC447" i="1" s="1"/>
  <c r="AH447" i="1" s="1"/>
  <c r="Z446" i="1"/>
  <c r="AC446" i="1" s="1"/>
  <c r="AH446" i="1" s="1"/>
  <c r="Z445" i="1"/>
  <c r="AC445" i="1" s="1"/>
  <c r="AH445" i="1" s="1"/>
  <c r="Z444" i="1"/>
  <c r="AC444" i="1" s="1"/>
  <c r="AH444" i="1" s="1"/>
  <c r="Z443" i="1"/>
  <c r="AC443" i="1" s="1"/>
  <c r="AH443" i="1" s="1"/>
  <c r="Z442" i="1"/>
  <c r="AC442" i="1" s="1"/>
  <c r="AH442" i="1" s="1"/>
  <c r="Z441" i="1"/>
  <c r="AC441" i="1" s="1"/>
  <c r="AH441" i="1" s="1"/>
  <c r="Z440" i="1"/>
  <c r="AC440" i="1" s="1"/>
  <c r="AH440" i="1" s="1"/>
  <c r="Z439" i="1"/>
  <c r="AC439" i="1" s="1"/>
  <c r="AH439" i="1" s="1"/>
  <c r="Z438" i="1"/>
  <c r="AC438" i="1" s="1"/>
  <c r="AH438" i="1" s="1"/>
  <c r="Z437" i="1"/>
  <c r="AC437" i="1" s="1"/>
  <c r="AH437" i="1" s="1"/>
  <c r="Z436" i="1"/>
  <c r="AC436" i="1" s="1"/>
  <c r="AH436" i="1" s="1"/>
  <c r="Z435" i="1"/>
  <c r="AC435" i="1" s="1"/>
  <c r="AH435" i="1" s="1"/>
  <c r="Z434" i="1"/>
  <c r="AC434" i="1" s="1"/>
  <c r="AH434" i="1" s="1"/>
  <c r="Z433" i="1"/>
  <c r="AC433" i="1" s="1"/>
  <c r="AH433" i="1" s="1"/>
  <c r="Z432" i="1"/>
  <c r="AC432" i="1" s="1"/>
  <c r="AH432" i="1" s="1"/>
  <c r="Z431" i="1"/>
  <c r="AC431" i="1" s="1"/>
  <c r="AH431" i="1" s="1"/>
  <c r="Z430" i="1"/>
  <c r="AC430" i="1" s="1"/>
  <c r="AH430" i="1" s="1"/>
  <c r="Z429" i="1"/>
  <c r="AC429" i="1" s="1"/>
  <c r="AH429" i="1" s="1"/>
  <c r="Z428" i="1"/>
  <c r="AC428" i="1" s="1"/>
  <c r="AH428" i="1" s="1"/>
  <c r="Z427" i="1"/>
  <c r="AC427" i="1" s="1"/>
  <c r="AH427" i="1" s="1"/>
  <c r="Z426" i="1"/>
  <c r="AC426" i="1" s="1"/>
  <c r="AH426" i="1" s="1"/>
  <c r="Z425" i="1"/>
  <c r="AC425" i="1" s="1"/>
  <c r="AH425" i="1" s="1"/>
  <c r="Z424" i="1"/>
  <c r="AC424" i="1" s="1"/>
  <c r="AH424" i="1" s="1"/>
  <c r="Z423" i="1"/>
  <c r="AC423" i="1" s="1"/>
  <c r="AH423" i="1" s="1"/>
  <c r="Z422" i="1"/>
  <c r="AC422" i="1" s="1"/>
  <c r="AH422" i="1" s="1"/>
  <c r="Z421" i="1"/>
  <c r="AC421" i="1" s="1"/>
  <c r="AH421" i="1" s="1"/>
  <c r="Z420" i="1"/>
  <c r="AC420" i="1" s="1"/>
  <c r="AH420" i="1" s="1"/>
  <c r="Z419" i="1"/>
  <c r="AC419" i="1" s="1"/>
  <c r="AH419" i="1" s="1"/>
  <c r="Z418" i="1"/>
  <c r="AC418" i="1" s="1"/>
  <c r="AH418" i="1" s="1"/>
  <c r="Z417" i="1"/>
  <c r="AC417" i="1" s="1"/>
  <c r="AH417" i="1" s="1"/>
  <c r="Z416" i="1"/>
  <c r="AC416" i="1" s="1"/>
  <c r="AH416" i="1" s="1"/>
  <c r="Z415" i="1"/>
  <c r="AC415" i="1" s="1"/>
  <c r="AH415" i="1" s="1"/>
  <c r="Z414" i="1"/>
  <c r="AC414" i="1" s="1"/>
  <c r="AH414" i="1" s="1"/>
  <c r="Z413" i="1"/>
  <c r="AC413" i="1" s="1"/>
  <c r="AH413" i="1" s="1"/>
  <c r="Z412" i="1"/>
  <c r="AC412" i="1" s="1"/>
  <c r="AH412" i="1" s="1"/>
  <c r="Z411" i="1"/>
  <c r="AC411" i="1" s="1"/>
  <c r="AH411" i="1" s="1"/>
  <c r="Z410" i="1"/>
  <c r="AC410" i="1" s="1"/>
  <c r="AH410" i="1" s="1"/>
  <c r="Z409" i="1"/>
  <c r="AC409" i="1" s="1"/>
  <c r="AH409" i="1" s="1"/>
  <c r="X75" i="1"/>
  <c r="AA75" i="1" s="1"/>
  <c r="AF75" i="1" s="1"/>
  <c r="X76" i="1"/>
  <c r="AA76" i="1" s="1"/>
  <c r="AF76" i="1" s="1"/>
  <c r="X77" i="1"/>
  <c r="AA77" i="1" s="1"/>
  <c r="AF77" i="1" s="1"/>
  <c r="X78" i="1"/>
  <c r="AA78" i="1" s="1"/>
  <c r="AF78" i="1" s="1"/>
  <c r="X70" i="1"/>
  <c r="AA70" i="1" s="1"/>
  <c r="AF70" i="1" s="1"/>
  <c r="X69" i="1"/>
  <c r="AA69" i="1" s="1"/>
  <c r="AF69" i="1" s="1"/>
  <c r="X68" i="1"/>
  <c r="AA68" i="1" s="1"/>
  <c r="AF68" i="1" s="1"/>
  <c r="X67" i="1"/>
  <c r="AA67" i="1" s="1"/>
  <c r="AF67" i="1" s="1"/>
  <c r="X66" i="1"/>
  <c r="AA66" i="1" s="1"/>
  <c r="AF66" i="1" s="1"/>
  <c r="X65" i="1"/>
  <c r="AA65" i="1" s="1"/>
  <c r="AF65" i="1" s="1"/>
  <c r="X64" i="1"/>
  <c r="AA64" i="1" s="1"/>
  <c r="AF64" i="1" s="1"/>
  <c r="X63" i="1"/>
  <c r="AA63" i="1" s="1"/>
  <c r="AF63" i="1" s="1"/>
  <c r="X62" i="1"/>
  <c r="AA62" i="1" s="1"/>
  <c r="AF62" i="1" s="1"/>
  <c r="X61" i="1"/>
  <c r="AA61" i="1" s="1"/>
  <c r="AF61" i="1" s="1"/>
  <c r="X60" i="1"/>
  <c r="AA60" i="1" s="1"/>
  <c r="AF60" i="1" s="1"/>
  <c r="X59" i="1"/>
  <c r="AA59" i="1" s="1"/>
  <c r="AF59" i="1" s="1"/>
  <c r="X58" i="1"/>
  <c r="AA58" i="1" s="1"/>
  <c r="AF58" i="1" s="1"/>
  <c r="X57" i="1"/>
  <c r="AA57" i="1" s="1"/>
  <c r="AF57" i="1" s="1"/>
  <c r="X56" i="1"/>
  <c r="AA56" i="1" s="1"/>
  <c r="AF56" i="1" s="1"/>
  <c r="X55" i="1"/>
  <c r="AA55" i="1" s="1"/>
  <c r="AF55" i="1" s="1"/>
  <c r="X54" i="1"/>
  <c r="AA54" i="1" s="1"/>
  <c r="AF54" i="1" s="1"/>
  <c r="X53" i="1"/>
  <c r="AA53" i="1" s="1"/>
  <c r="AF53" i="1" s="1"/>
  <c r="X52" i="1"/>
  <c r="AA52" i="1" s="1"/>
  <c r="AF52" i="1" s="1"/>
  <c r="X51" i="1"/>
  <c r="AA51" i="1" s="1"/>
  <c r="AF51" i="1" s="1"/>
  <c r="X50" i="1"/>
  <c r="AA50" i="1" s="1"/>
  <c r="AF50" i="1" s="1"/>
  <c r="X49" i="1"/>
  <c r="AA49" i="1" s="1"/>
  <c r="AF49" i="1" s="1"/>
  <c r="X48" i="1"/>
  <c r="AA48" i="1" s="1"/>
  <c r="AF48" i="1" s="1"/>
  <c r="X47" i="1"/>
  <c r="AA47" i="1" s="1"/>
  <c r="AF47" i="1" s="1"/>
  <c r="X46" i="1"/>
  <c r="AA46" i="1" s="1"/>
  <c r="AF46" i="1" s="1"/>
  <c r="X45" i="1"/>
  <c r="AA45" i="1" s="1"/>
  <c r="AF45" i="1" s="1"/>
  <c r="X44" i="1"/>
  <c r="AA44" i="1" s="1"/>
  <c r="AF44" i="1" s="1"/>
  <c r="X43" i="1"/>
  <c r="AA43" i="1" s="1"/>
  <c r="AF43" i="1" s="1"/>
  <c r="X42" i="1"/>
  <c r="AA42" i="1" s="1"/>
  <c r="AF42" i="1" s="1"/>
  <c r="X41" i="1"/>
  <c r="AA41" i="1" s="1"/>
  <c r="AF41" i="1" s="1"/>
  <c r="X40" i="1"/>
  <c r="AA40" i="1" s="1"/>
  <c r="AF40" i="1" s="1"/>
  <c r="X39" i="1"/>
  <c r="AA39" i="1" s="1"/>
  <c r="AF39" i="1" s="1"/>
  <c r="X38" i="1"/>
  <c r="AA38" i="1" s="1"/>
  <c r="AF38" i="1" s="1"/>
  <c r="X37" i="1"/>
  <c r="AA37" i="1" s="1"/>
  <c r="AF37" i="1" s="1"/>
  <c r="X36" i="1"/>
  <c r="AA36" i="1" s="1"/>
  <c r="AF36" i="1" s="1"/>
  <c r="X35" i="1"/>
  <c r="AA35" i="1" s="1"/>
  <c r="AF35" i="1" s="1"/>
  <c r="X34" i="1"/>
  <c r="AA34" i="1" s="1"/>
  <c r="AF34" i="1" s="1"/>
  <c r="X33" i="1"/>
  <c r="AA33" i="1" s="1"/>
  <c r="AF33" i="1" s="1"/>
  <c r="X32" i="1"/>
  <c r="AA32" i="1" s="1"/>
  <c r="AF32" i="1" s="1"/>
  <c r="X31" i="1"/>
  <c r="AA31" i="1" s="1"/>
  <c r="AF31" i="1" s="1"/>
  <c r="X30" i="1"/>
  <c r="AA30" i="1" s="1"/>
  <c r="AF30" i="1" s="1"/>
  <c r="X29" i="1"/>
  <c r="AA29" i="1" s="1"/>
  <c r="AF29" i="1" s="1"/>
  <c r="X28" i="1"/>
  <c r="AA28" i="1" s="1"/>
  <c r="AF28" i="1" s="1"/>
  <c r="X27" i="1"/>
  <c r="AA27" i="1" s="1"/>
  <c r="AF27" i="1" s="1"/>
  <c r="X26" i="1"/>
  <c r="AA26" i="1" s="1"/>
  <c r="AF26" i="1" s="1"/>
  <c r="X25" i="1"/>
  <c r="AA25" i="1" s="1"/>
  <c r="AF25" i="1" s="1"/>
  <c r="X24" i="1"/>
  <c r="AA24" i="1" s="1"/>
  <c r="AF24" i="1" s="1"/>
  <c r="X23" i="1"/>
  <c r="AA23" i="1" s="1"/>
  <c r="AF23" i="1" s="1"/>
  <c r="X22" i="1"/>
  <c r="AA22" i="1" s="1"/>
  <c r="AF22" i="1" s="1"/>
  <c r="X21" i="1"/>
  <c r="AA21" i="1" s="1"/>
  <c r="AF21" i="1" s="1"/>
  <c r="X20" i="1"/>
  <c r="AA20" i="1" s="1"/>
  <c r="AF20" i="1" s="1"/>
  <c r="X19" i="1"/>
  <c r="AA19" i="1" s="1"/>
  <c r="AF19" i="1" s="1"/>
  <c r="X18" i="1"/>
  <c r="AA18" i="1" s="1"/>
  <c r="AF18" i="1" s="1"/>
  <c r="X17" i="1"/>
  <c r="AA17" i="1" s="1"/>
  <c r="AF17" i="1" s="1"/>
  <c r="X16" i="1"/>
  <c r="AA16" i="1" s="1"/>
  <c r="AF16" i="1" s="1"/>
  <c r="X79" i="1"/>
  <c r="AA79" i="1" s="1"/>
  <c r="AF79" i="1" s="1"/>
  <c r="X71" i="1"/>
  <c r="AA71" i="1" s="1"/>
  <c r="AF71" i="1" s="1"/>
  <c r="X80" i="1"/>
  <c r="AA80" i="1" s="1"/>
  <c r="AF80" i="1" s="1"/>
  <c r="X72" i="1"/>
  <c r="AA72" i="1" s="1"/>
  <c r="AF72" i="1" s="1"/>
  <c r="X81" i="1"/>
  <c r="AA81" i="1" s="1"/>
  <c r="AF81" i="1" s="1"/>
  <c r="X73" i="1"/>
  <c r="AA73" i="1" s="1"/>
  <c r="AF73" i="1" s="1"/>
  <c r="X15" i="1"/>
  <c r="AA15" i="1" s="1"/>
  <c r="AF15" i="1" s="1"/>
  <c r="X82" i="1"/>
  <c r="AA82" i="1" s="1"/>
  <c r="AF82" i="1" s="1"/>
  <c r="X74" i="1"/>
  <c r="AA74" i="1" s="1"/>
  <c r="AF74" i="1" s="1"/>
  <c r="V1909" i="1"/>
  <c r="V1958" i="1"/>
  <c r="U1564" i="1"/>
  <c r="Z562" i="1"/>
  <c r="AC562" i="1" s="1"/>
  <c r="AH562" i="1" s="1"/>
  <c r="Z567" i="1"/>
  <c r="AC567" i="1" s="1"/>
  <c r="AH567" i="1" s="1"/>
  <c r="Z563" i="1"/>
  <c r="AC563" i="1" s="1"/>
  <c r="AH563" i="1" s="1"/>
  <c r="Z570" i="1"/>
  <c r="AC570" i="1" s="1"/>
  <c r="AH570" i="1" s="1"/>
  <c r="Z566" i="1"/>
  <c r="AC566" i="1" s="1"/>
  <c r="AH566" i="1" s="1"/>
  <c r="Z569" i="1"/>
  <c r="AC569" i="1" s="1"/>
  <c r="AH569" i="1" s="1"/>
  <c r="Z565" i="1"/>
  <c r="AC565" i="1" s="1"/>
  <c r="AH565" i="1" s="1"/>
  <c r="Z568" i="1"/>
  <c r="AC568" i="1" s="1"/>
  <c r="AH568" i="1" s="1"/>
  <c r="Z564" i="1"/>
  <c r="AC564" i="1" s="1"/>
  <c r="AH564" i="1" s="1"/>
  <c r="Z796" i="1"/>
  <c r="AC796" i="1" s="1"/>
  <c r="AH796" i="1" s="1"/>
  <c r="Z832" i="1"/>
  <c r="AC832" i="1" s="1"/>
  <c r="AH832" i="1" s="1"/>
  <c r="Z831" i="1"/>
  <c r="AC831" i="1" s="1"/>
  <c r="AH831" i="1" s="1"/>
  <c r="Z830" i="1"/>
  <c r="AC830" i="1" s="1"/>
  <c r="AH830" i="1" s="1"/>
  <c r="Z829" i="1"/>
  <c r="AC829" i="1" s="1"/>
  <c r="AH829" i="1" s="1"/>
  <c r="Z828" i="1"/>
  <c r="AC828" i="1" s="1"/>
  <c r="AH828" i="1" s="1"/>
  <c r="Z827" i="1"/>
  <c r="AC827" i="1" s="1"/>
  <c r="AH827" i="1" s="1"/>
  <c r="Z826" i="1"/>
  <c r="AC826" i="1" s="1"/>
  <c r="AH826" i="1" s="1"/>
  <c r="Z825" i="1"/>
  <c r="AC825" i="1" s="1"/>
  <c r="AH825" i="1" s="1"/>
  <c r="Z824" i="1"/>
  <c r="AC824" i="1" s="1"/>
  <c r="AH824" i="1" s="1"/>
  <c r="Z823" i="1"/>
  <c r="AC823" i="1" s="1"/>
  <c r="AH823" i="1" s="1"/>
  <c r="Z822" i="1"/>
  <c r="AC822" i="1" s="1"/>
  <c r="AH822" i="1" s="1"/>
  <c r="Z821" i="1"/>
  <c r="AC821" i="1" s="1"/>
  <c r="AH821" i="1" s="1"/>
  <c r="Z820" i="1"/>
  <c r="AC820" i="1" s="1"/>
  <c r="AH820" i="1" s="1"/>
  <c r="Z819" i="1"/>
  <c r="AC819" i="1" s="1"/>
  <c r="AH819" i="1" s="1"/>
  <c r="Z818" i="1"/>
  <c r="AC818" i="1" s="1"/>
  <c r="AH818" i="1" s="1"/>
  <c r="Z817" i="1"/>
  <c r="AC817" i="1" s="1"/>
  <c r="AH817" i="1" s="1"/>
  <c r="Z816" i="1"/>
  <c r="AC816" i="1" s="1"/>
  <c r="AH816" i="1" s="1"/>
  <c r="Z815" i="1"/>
  <c r="AC815" i="1" s="1"/>
  <c r="AH815" i="1" s="1"/>
  <c r="Z814" i="1"/>
  <c r="AC814" i="1" s="1"/>
  <c r="AH814" i="1" s="1"/>
  <c r="Z813" i="1"/>
  <c r="AC813" i="1" s="1"/>
  <c r="AH813" i="1" s="1"/>
  <c r="Z812" i="1"/>
  <c r="AC812" i="1" s="1"/>
  <c r="AH812" i="1" s="1"/>
  <c r="Z811" i="1"/>
  <c r="AC811" i="1" s="1"/>
  <c r="AH811" i="1" s="1"/>
  <c r="Z810" i="1"/>
  <c r="AC810" i="1" s="1"/>
  <c r="AH810" i="1" s="1"/>
  <c r="Z809" i="1"/>
  <c r="AC809" i="1" s="1"/>
  <c r="AH809" i="1" s="1"/>
  <c r="Z808" i="1"/>
  <c r="AC808" i="1" s="1"/>
  <c r="AH808" i="1" s="1"/>
  <c r="Z807" i="1"/>
  <c r="AC807" i="1" s="1"/>
  <c r="AH807" i="1" s="1"/>
  <c r="Z806" i="1"/>
  <c r="AC806" i="1" s="1"/>
  <c r="AH806" i="1" s="1"/>
  <c r="Z805" i="1"/>
  <c r="AC805" i="1" s="1"/>
  <c r="AH805" i="1" s="1"/>
  <c r="Z804" i="1"/>
  <c r="AC804" i="1" s="1"/>
  <c r="AH804" i="1" s="1"/>
  <c r="Z803" i="1"/>
  <c r="AC803" i="1" s="1"/>
  <c r="AH803" i="1" s="1"/>
  <c r="Z802" i="1"/>
  <c r="AC802" i="1" s="1"/>
  <c r="AH802" i="1" s="1"/>
  <c r="Z801" i="1"/>
  <c r="AC801" i="1" s="1"/>
  <c r="AH801" i="1" s="1"/>
  <c r="Z800" i="1"/>
  <c r="AC800" i="1" s="1"/>
  <c r="AH800" i="1" s="1"/>
  <c r="Z799" i="1"/>
  <c r="AC799" i="1" s="1"/>
  <c r="AH799" i="1" s="1"/>
  <c r="Z798" i="1"/>
  <c r="AC798" i="1" s="1"/>
  <c r="AH798" i="1" s="1"/>
  <c r="Z797" i="1"/>
  <c r="AC797" i="1" s="1"/>
  <c r="AH797" i="1" s="1"/>
  <c r="U83" i="1"/>
  <c r="V2089" i="1"/>
  <c r="W1909" i="1"/>
  <c r="X568" i="1"/>
  <c r="AA568" i="1" s="1"/>
  <c r="AF568" i="1" s="1"/>
  <c r="X564" i="1"/>
  <c r="AA564" i="1" s="1"/>
  <c r="AF564" i="1" s="1"/>
  <c r="X567" i="1"/>
  <c r="AA567" i="1" s="1"/>
  <c r="AF567" i="1" s="1"/>
  <c r="X563" i="1"/>
  <c r="AA563" i="1" s="1"/>
  <c r="AF563" i="1" s="1"/>
  <c r="X570" i="1"/>
  <c r="AA570" i="1" s="1"/>
  <c r="AF570" i="1" s="1"/>
  <c r="X566" i="1"/>
  <c r="AA566" i="1" s="1"/>
  <c r="AF566" i="1" s="1"/>
  <c r="X569" i="1"/>
  <c r="AA569" i="1" s="1"/>
  <c r="AF569" i="1" s="1"/>
  <c r="X565" i="1"/>
  <c r="AA565" i="1" s="1"/>
  <c r="AF565" i="1" s="1"/>
  <c r="X562" i="1"/>
  <c r="AA562" i="1" s="1"/>
  <c r="AF562" i="1" s="1"/>
  <c r="Z77" i="1"/>
  <c r="AC77" i="1" s="1"/>
  <c r="AH77" i="1" s="1"/>
  <c r="Z78" i="1"/>
  <c r="AC78" i="1" s="1"/>
  <c r="AH78" i="1" s="1"/>
  <c r="Z70" i="1"/>
  <c r="AC70" i="1" s="1"/>
  <c r="AH70" i="1" s="1"/>
  <c r="Z69" i="1"/>
  <c r="AC69" i="1" s="1"/>
  <c r="AH69" i="1" s="1"/>
  <c r="Z68" i="1"/>
  <c r="AC68" i="1" s="1"/>
  <c r="AH68" i="1" s="1"/>
  <c r="Z67" i="1"/>
  <c r="AC67" i="1" s="1"/>
  <c r="AH67" i="1" s="1"/>
  <c r="Z66" i="1"/>
  <c r="AC66" i="1" s="1"/>
  <c r="AH66" i="1" s="1"/>
  <c r="Z65" i="1"/>
  <c r="AC65" i="1" s="1"/>
  <c r="AH65" i="1" s="1"/>
  <c r="Z64" i="1"/>
  <c r="AC64" i="1" s="1"/>
  <c r="AH64" i="1" s="1"/>
  <c r="Z63" i="1"/>
  <c r="AC63" i="1" s="1"/>
  <c r="AH63" i="1" s="1"/>
  <c r="Z62" i="1"/>
  <c r="AC62" i="1" s="1"/>
  <c r="AH62" i="1" s="1"/>
  <c r="Z61" i="1"/>
  <c r="AC61" i="1" s="1"/>
  <c r="AH61" i="1" s="1"/>
  <c r="Z60" i="1"/>
  <c r="AC60" i="1" s="1"/>
  <c r="AH60" i="1" s="1"/>
  <c r="Z59" i="1"/>
  <c r="AC59" i="1" s="1"/>
  <c r="AH59" i="1" s="1"/>
  <c r="Z58" i="1"/>
  <c r="AC58" i="1" s="1"/>
  <c r="AH58" i="1" s="1"/>
  <c r="Z57" i="1"/>
  <c r="AC57" i="1" s="1"/>
  <c r="AH57" i="1" s="1"/>
  <c r="Z56" i="1"/>
  <c r="AC56" i="1" s="1"/>
  <c r="AH56" i="1" s="1"/>
  <c r="Z55" i="1"/>
  <c r="AC55" i="1" s="1"/>
  <c r="AH55" i="1" s="1"/>
  <c r="Z54" i="1"/>
  <c r="AC54" i="1" s="1"/>
  <c r="AH54" i="1" s="1"/>
  <c r="Z53" i="1"/>
  <c r="AC53" i="1" s="1"/>
  <c r="AH53" i="1" s="1"/>
  <c r="Z52" i="1"/>
  <c r="AC52" i="1" s="1"/>
  <c r="AH52" i="1" s="1"/>
  <c r="Z51" i="1"/>
  <c r="AC51" i="1" s="1"/>
  <c r="AH51" i="1" s="1"/>
  <c r="Z50" i="1"/>
  <c r="AC50" i="1" s="1"/>
  <c r="AH50" i="1" s="1"/>
  <c r="Z49" i="1"/>
  <c r="AC49" i="1" s="1"/>
  <c r="AH49" i="1" s="1"/>
  <c r="Z48" i="1"/>
  <c r="AC48" i="1" s="1"/>
  <c r="AH48" i="1" s="1"/>
  <c r="Z47" i="1"/>
  <c r="AC47" i="1" s="1"/>
  <c r="AH47" i="1" s="1"/>
  <c r="Z46" i="1"/>
  <c r="AC46" i="1" s="1"/>
  <c r="AH46" i="1" s="1"/>
  <c r="Z45" i="1"/>
  <c r="AC45" i="1" s="1"/>
  <c r="AH45" i="1" s="1"/>
  <c r="Z44" i="1"/>
  <c r="AC44" i="1" s="1"/>
  <c r="AH44" i="1" s="1"/>
  <c r="Z43" i="1"/>
  <c r="AC43" i="1" s="1"/>
  <c r="AH43" i="1" s="1"/>
  <c r="Z42" i="1"/>
  <c r="AC42" i="1" s="1"/>
  <c r="AH42" i="1" s="1"/>
  <c r="Z41" i="1"/>
  <c r="AC41" i="1" s="1"/>
  <c r="AH41" i="1" s="1"/>
  <c r="Z40" i="1"/>
  <c r="AC40" i="1" s="1"/>
  <c r="AH40" i="1" s="1"/>
  <c r="Z39" i="1"/>
  <c r="AC39" i="1" s="1"/>
  <c r="AH39" i="1" s="1"/>
  <c r="Z38" i="1"/>
  <c r="AC38" i="1" s="1"/>
  <c r="AH38" i="1" s="1"/>
  <c r="Z37" i="1"/>
  <c r="AC37" i="1" s="1"/>
  <c r="AH37" i="1" s="1"/>
  <c r="Z36" i="1"/>
  <c r="AC36" i="1" s="1"/>
  <c r="AH36" i="1" s="1"/>
  <c r="Z35" i="1"/>
  <c r="AC35" i="1" s="1"/>
  <c r="AH35" i="1" s="1"/>
  <c r="Z34" i="1"/>
  <c r="AC34" i="1" s="1"/>
  <c r="AH34" i="1" s="1"/>
  <c r="Z33" i="1"/>
  <c r="AC33" i="1" s="1"/>
  <c r="AH33" i="1" s="1"/>
  <c r="Z32" i="1"/>
  <c r="AC32" i="1" s="1"/>
  <c r="AH32" i="1" s="1"/>
  <c r="Z31" i="1"/>
  <c r="AC31" i="1" s="1"/>
  <c r="AH31" i="1" s="1"/>
  <c r="Z30" i="1"/>
  <c r="AC30" i="1" s="1"/>
  <c r="AH30" i="1" s="1"/>
  <c r="Z29" i="1"/>
  <c r="AC29" i="1" s="1"/>
  <c r="AH29" i="1" s="1"/>
  <c r="Z28" i="1"/>
  <c r="AC28" i="1" s="1"/>
  <c r="AH28" i="1" s="1"/>
  <c r="Z27" i="1"/>
  <c r="AC27" i="1" s="1"/>
  <c r="AH27" i="1" s="1"/>
  <c r="Z26" i="1"/>
  <c r="AC26" i="1" s="1"/>
  <c r="AH26" i="1" s="1"/>
  <c r="Z25" i="1"/>
  <c r="AC25" i="1" s="1"/>
  <c r="AH25" i="1" s="1"/>
  <c r="Z24" i="1"/>
  <c r="AC24" i="1" s="1"/>
  <c r="AH24" i="1" s="1"/>
  <c r="Z23" i="1"/>
  <c r="AC23" i="1" s="1"/>
  <c r="AH23" i="1" s="1"/>
  <c r="Z22" i="1"/>
  <c r="AC22" i="1" s="1"/>
  <c r="AH22" i="1" s="1"/>
  <c r="Z21" i="1"/>
  <c r="AC21" i="1" s="1"/>
  <c r="AH21" i="1" s="1"/>
  <c r="Z20" i="1"/>
  <c r="AC20" i="1" s="1"/>
  <c r="AH20" i="1" s="1"/>
  <c r="Z19" i="1"/>
  <c r="AC19" i="1" s="1"/>
  <c r="AH19" i="1" s="1"/>
  <c r="Z18" i="1"/>
  <c r="AC18" i="1" s="1"/>
  <c r="AH18" i="1" s="1"/>
  <c r="Z17" i="1"/>
  <c r="AC17" i="1" s="1"/>
  <c r="AH17" i="1" s="1"/>
  <c r="Z16" i="1"/>
  <c r="AC16" i="1" s="1"/>
  <c r="AH16" i="1" s="1"/>
  <c r="Z79" i="1"/>
  <c r="AC79" i="1" s="1"/>
  <c r="AH79" i="1" s="1"/>
  <c r="Z71" i="1"/>
  <c r="AC71" i="1" s="1"/>
  <c r="AH71" i="1" s="1"/>
  <c r="Z80" i="1"/>
  <c r="AC80" i="1" s="1"/>
  <c r="AH80" i="1" s="1"/>
  <c r="Z72" i="1"/>
  <c r="AC72" i="1" s="1"/>
  <c r="AH72" i="1" s="1"/>
  <c r="Z81" i="1"/>
  <c r="AC81" i="1" s="1"/>
  <c r="AH81" i="1" s="1"/>
  <c r="Z73" i="1"/>
  <c r="AC73" i="1" s="1"/>
  <c r="AH73" i="1" s="1"/>
  <c r="Z15" i="1"/>
  <c r="AC15" i="1" s="1"/>
  <c r="AH15" i="1" s="1"/>
  <c r="Z82" i="1"/>
  <c r="AC82" i="1" s="1"/>
  <c r="AH82" i="1" s="1"/>
  <c r="Z74" i="1"/>
  <c r="AC74" i="1" s="1"/>
  <c r="AH74" i="1" s="1"/>
  <c r="Z75" i="1"/>
  <c r="AC75" i="1" s="1"/>
  <c r="AH75" i="1" s="1"/>
  <c r="Z76" i="1"/>
  <c r="AC76" i="1" s="1"/>
  <c r="AH76" i="1" s="1"/>
  <c r="W1958" i="1"/>
  <c r="V1564" i="1"/>
  <c r="Z1001" i="1" l="1"/>
  <c r="AC1001" i="1" s="1"/>
  <c r="AH1001" i="1" s="1"/>
  <c r="Y827" i="1"/>
  <c r="AB827" i="1" s="1"/>
  <c r="AG827" i="1" s="1"/>
  <c r="Z898" i="1"/>
  <c r="AC898" i="1" s="1"/>
  <c r="AH898" i="1" s="1"/>
  <c r="Y1721" i="1"/>
  <c r="AB1721" i="1" s="1"/>
  <c r="AG1721" i="1" s="1"/>
  <c r="Y1713" i="1"/>
  <c r="AB1713" i="1" s="1"/>
  <c r="AG1713" i="1" s="1"/>
  <c r="Y1732" i="1"/>
  <c r="AB1732" i="1" s="1"/>
  <c r="AG1732" i="1" s="1"/>
  <c r="Y1727" i="1"/>
  <c r="AB1727" i="1" s="1"/>
  <c r="AG1727" i="1" s="1"/>
  <c r="Y1684" i="1"/>
  <c r="AB1684" i="1" s="1"/>
  <c r="AG1684" i="1" s="1"/>
  <c r="Y1668" i="1"/>
  <c r="AB1668" i="1" s="1"/>
  <c r="AG1668" i="1" s="1"/>
  <c r="Y1666" i="1"/>
  <c r="AB1666" i="1" s="1"/>
  <c r="AG1666" i="1" s="1"/>
  <c r="Y1691" i="1"/>
  <c r="AB1691" i="1" s="1"/>
  <c r="AG1691" i="1" s="1"/>
  <c r="Y1675" i="1"/>
  <c r="AB1675" i="1" s="1"/>
  <c r="AG1675" i="1" s="1"/>
  <c r="Y1704" i="1"/>
  <c r="AB1704" i="1" s="1"/>
  <c r="AG1704" i="1" s="1"/>
  <c r="Y1724" i="1"/>
  <c r="AB1724" i="1" s="1"/>
  <c r="AG1724" i="1" s="1"/>
  <c r="Y1648" i="1"/>
  <c r="AB1648" i="1" s="1"/>
  <c r="AG1648" i="1" s="1"/>
  <c r="Y1640" i="1"/>
  <c r="AB1640" i="1" s="1"/>
  <c r="AG1640" i="1" s="1"/>
  <c r="Y1632" i="1"/>
  <c r="AB1632" i="1" s="1"/>
  <c r="AG1632" i="1" s="1"/>
  <c r="Y1620" i="1"/>
  <c r="AB1620" i="1" s="1"/>
  <c r="AG1620" i="1" s="1"/>
  <c r="Y1720" i="1"/>
  <c r="AB1720" i="1" s="1"/>
  <c r="AG1720" i="1" s="1"/>
  <c r="Y1712" i="1"/>
  <c r="AB1712" i="1" s="1"/>
  <c r="AG1712" i="1" s="1"/>
  <c r="Y1731" i="1"/>
  <c r="AB1731" i="1" s="1"/>
  <c r="AG1731" i="1" s="1"/>
  <c r="Y1723" i="1"/>
  <c r="AB1723" i="1" s="1"/>
  <c r="AG1723" i="1" s="1"/>
  <c r="Y1682" i="1"/>
  <c r="AB1682" i="1" s="1"/>
  <c r="AG1682" i="1" s="1"/>
  <c r="Y1660" i="1"/>
  <c r="AB1660" i="1" s="1"/>
  <c r="AG1660" i="1" s="1"/>
  <c r="Y1658" i="1"/>
  <c r="AB1658" i="1" s="1"/>
  <c r="AG1658" i="1" s="1"/>
  <c r="Y1689" i="1"/>
  <c r="AB1689" i="1" s="1"/>
  <c r="AG1689" i="1" s="1"/>
  <c r="Y1673" i="1"/>
  <c r="AB1673" i="1" s="1"/>
  <c r="AG1673" i="1" s="1"/>
  <c r="Y1703" i="1"/>
  <c r="AB1703" i="1" s="1"/>
  <c r="AG1703" i="1" s="1"/>
  <c r="Y1699" i="1"/>
  <c r="AB1699" i="1" s="1"/>
  <c r="AG1699" i="1" s="1"/>
  <c r="Y1647" i="1"/>
  <c r="AB1647" i="1" s="1"/>
  <c r="AG1647" i="1" s="1"/>
  <c r="Y1639" i="1"/>
  <c r="AB1639" i="1" s="1"/>
  <c r="AG1639" i="1" s="1"/>
  <c r="Y1631" i="1"/>
  <c r="AB1631" i="1" s="1"/>
  <c r="AG1631" i="1" s="1"/>
  <c r="Y1624" i="1"/>
  <c r="AB1624" i="1" s="1"/>
  <c r="AG1624" i="1" s="1"/>
  <c r="Y1719" i="1"/>
  <c r="AB1719" i="1" s="1"/>
  <c r="AG1719" i="1" s="1"/>
  <c r="Y1711" i="1"/>
  <c r="AB1711" i="1" s="1"/>
  <c r="AG1711" i="1" s="1"/>
  <c r="Y1730" i="1"/>
  <c r="AB1730" i="1" s="1"/>
  <c r="AG1730" i="1" s="1"/>
  <c r="Y1698" i="1"/>
  <c r="AB1698" i="1" s="1"/>
  <c r="AG1698" i="1" s="1"/>
  <c r="Y1680" i="1"/>
  <c r="AB1680" i="1" s="1"/>
  <c r="AG1680" i="1" s="1"/>
  <c r="Y1652" i="1"/>
  <c r="AB1652" i="1" s="1"/>
  <c r="AG1652" i="1" s="1"/>
  <c r="Y1650" i="1"/>
  <c r="AB1650" i="1" s="1"/>
  <c r="AG1650" i="1" s="1"/>
  <c r="Y1687" i="1"/>
  <c r="AB1687" i="1" s="1"/>
  <c r="AG1687" i="1" s="1"/>
  <c r="Y1671" i="1"/>
  <c r="AB1671" i="1" s="1"/>
  <c r="AG1671" i="1" s="1"/>
  <c r="Y1702" i="1"/>
  <c r="AB1702" i="1" s="1"/>
  <c r="AG1702" i="1" s="1"/>
  <c r="Y1695" i="1"/>
  <c r="AB1695" i="1" s="1"/>
  <c r="AG1695" i="1" s="1"/>
  <c r="Y1646" i="1"/>
  <c r="AB1646" i="1" s="1"/>
  <c r="AG1646" i="1" s="1"/>
  <c r="Y1638" i="1"/>
  <c r="AB1638" i="1" s="1"/>
  <c r="AG1638" i="1" s="1"/>
  <c r="Y1630" i="1"/>
  <c r="AB1630" i="1" s="1"/>
  <c r="AG1630" i="1" s="1"/>
  <c r="Y1623" i="1"/>
  <c r="AB1623" i="1" s="1"/>
  <c r="AG1623" i="1" s="1"/>
  <c r="Y1718" i="1"/>
  <c r="AB1718" i="1" s="1"/>
  <c r="AG1718" i="1" s="1"/>
  <c r="Y1710" i="1"/>
  <c r="AB1710" i="1" s="1"/>
  <c r="AG1710" i="1" s="1"/>
  <c r="Y1729" i="1"/>
  <c r="AB1729" i="1" s="1"/>
  <c r="AG1729" i="1" s="1"/>
  <c r="Y1694" i="1"/>
  <c r="AB1694" i="1" s="1"/>
  <c r="AG1694" i="1" s="1"/>
  <c r="Y1678" i="1"/>
  <c r="AB1678" i="1" s="1"/>
  <c r="AG1678" i="1" s="1"/>
  <c r="Y1663" i="1"/>
  <c r="AB1663" i="1" s="1"/>
  <c r="AG1663" i="1" s="1"/>
  <c r="Y1661" i="1"/>
  <c r="AB1661" i="1" s="1"/>
  <c r="AG1661" i="1" s="1"/>
  <c r="Y1685" i="1"/>
  <c r="AB1685" i="1" s="1"/>
  <c r="AG1685" i="1" s="1"/>
  <c r="Y1669" i="1"/>
  <c r="AB1669" i="1" s="1"/>
  <c r="AG1669" i="1" s="1"/>
  <c r="Y1701" i="1"/>
  <c r="AB1701" i="1" s="1"/>
  <c r="AG1701" i="1" s="1"/>
  <c r="Y1662" i="1"/>
  <c r="AB1662" i="1" s="1"/>
  <c r="AG1662" i="1" s="1"/>
  <c r="Y1645" i="1"/>
  <c r="AB1645" i="1" s="1"/>
  <c r="AG1645" i="1" s="1"/>
  <c r="Y1637" i="1"/>
  <c r="AB1637" i="1" s="1"/>
  <c r="AG1637" i="1" s="1"/>
  <c r="Y1629" i="1"/>
  <c r="AB1629" i="1" s="1"/>
  <c r="AG1629" i="1" s="1"/>
  <c r="Y1622" i="1"/>
  <c r="AB1622" i="1" s="1"/>
  <c r="AG1622" i="1" s="1"/>
  <c r="Y1717" i="1"/>
  <c r="AB1717" i="1" s="1"/>
  <c r="AG1717" i="1" s="1"/>
  <c r="Y1709" i="1"/>
  <c r="AB1709" i="1" s="1"/>
  <c r="AG1709" i="1" s="1"/>
  <c r="Y1728" i="1"/>
  <c r="AB1728" i="1" s="1"/>
  <c r="AG1728" i="1" s="1"/>
  <c r="Y1692" i="1"/>
  <c r="AB1692" i="1" s="1"/>
  <c r="AG1692" i="1" s="1"/>
  <c r="Y1676" i="1"/>
  <c r="AB1676" i="1" s="1"/>
  <c r="AG1676" i="1" s="1"/>
  <c r="Y1655" i="1"/>
  <c r="AB1655" i="1" s="1"/>
  <c r="AG1655" i="1" s="1"/>
  <c r="Y1653" i="1"/>
  <c r="AB1653" i="1" s="1"/>
  <c r="AG1653" i="1" s="1"/>
  <c r="Y1683" i="1"/>
  <c r="AB1683" i="1" s="1"/>
  <c r="AG1683" i="1" s="1"/>
  <c r="Y1664" i="1"/>
  <c r="AB1664" i="1" s="1"/>
  <c r="AG1664" i="1" s="1"/>
  <c r="Y1700" i="1"/>
  <c r="AB1700" i="1" s="1"/>
  <c r="AG1700" i="1" s="1"/>
  <c r="Y1654" i="1"/>
  <c r="AB1654" i="1" s="1"/>
  <c r="AG1654" i="1" s="1"/>
  <c r="Y1644" i="1"/>
  <c r="AB1644" i="1" s="1"/>
  <c r="AG1644" i="1" s="1"/>
  <c r="Y1636" i="1"/>
  <c r="AB1636" i="1" s="1"/>
  <c r="AG1636" i="1" s="1"/>
  <c r="Y1628" i="1"/>
  <c r="AB1628" i="1" s="1"/>
  <c r="AG1628" i="1" s="1"/>
  <c r="Y1621" i="1"/>
  <c r="AB1621" i="1" s="1"/>
  <c r="AG1621" i="1" s="1"/>
  <c r="Y1380" i="1"/>
  <c r="AB1380" i="1" s="1"/>
  <c r="AG1380" i="1" s="1"/>
  <c r="Y1371" i="1"/>
  <c r="AB1371" i="1" s="1"/>
  <c r="AG1371" i="1" s="1"/>
  <c r="Y1360" i="1"/>
  <c r="AB1360" i="1" s="1"/>
  <c r="AG1360" i="1" s="1"/>
  <c r="Y1357" i="1"/>
  <c r="AB1357" i="1" s="1"/>
  <c r="AG1357" i="1" s="1"/>
  <c r="Y1362" i="1"/>
  <c r="AB1362" i="1" s="1"/>
  <c r="AG1362" i="1" s="1"/>
  <c r="Y1359" i="1"/>
  <c r="AB1359" i="1" s="1"/>
  <c r="AG1359" i="1" s="1"/>
  <c r="Y1348" i="1"/>
  <c r="AB1348" i="1" s="1"/>
  <c r="AG1348" i="1" s="1"/>
  <c r="Y1332" i="1"/>
  <c r="AB1332" i="1" s="1"/>
  <c r="AG1332" i="1" s="1"/>
  <c r="Y1306" i="1"/>
  <c r="AB1306" i="1" s="1"/>
  <c r="AG1306" i="1" s="1"/>
  <c r="Y1322" i="1"/>
  <c r="AB1322" i="1" s="1"/>
  <c r="AG1322" i="1" s="1"/>
  <c r="Y1292" i="1"/>
  <c r="AB1292" i="1" s="1"/>
  <c r="AG1292" i="1" s="1"/>
  <c r="Y1233" i="1"/>
  <c r="AB1233" i="1" s="1"/>
  <c r="AG1233" i="1" s="1"/>
  <c r="Y1225" i="1"/>
  <c r="AB1225" i="1" s="1"/>
  <c r="AG1225" i="1" s="1"/>
  <c r="Y1217" i="1"/>
  <c r="AB1217" i="1" s="1"/>
  <c r="AG1217" i="1" s="1"/>
  <c r="Y1269" i="1"/>
  <c r="AB1269" i="1" s="1"/>
  <c r="AG1269" i="1" s="1"/>
  <c r="Y1241" i="1"/>
  <c r="AB1241" i="1" s="1"/>
  <c r="AG1241" i="1" s="1"/>
  <c r="Y1302" i="1"/>
  <c r="AB1302" i="1" s="1"/>
  <c r="AG1302" i="1" s="1"/>
  <c r="Y1250" i="1"/>
  <c r="AB1250" i="1" s="1"/>
  <c r="AG1250" i="1" s="1"/>
  <c r="Y1266" i="1"/>
  <c r="AB1266" i="1" s="1"/>
  <c r="AG1266" i="1" s="1"/>
  <c r="Y1258" i="1"/>
  <c r="AB1258" i="1" s="1"/>
  <c r="AG1258" i="1" s="1"/>
  <c r="Y1288" i="1"/>
  <c r="AB1288" i="1" s="1"/>
  <c r="AG1288" i="1" s="1"/>
  <c r="Y1185" i="1"/>
  <c r="AB1185" i="1" s="1"/>
  <c r="AG1185" i="1" s="1"/>
  <c r="Y1180" i="1"/>
  <c r="AB1180" i="1" s="1"/>
  <c r="AG1180" i="1" s="1"/>
  <c r="Y1211" i="1"/>
  <c r="AB1211" i="1" s="1"/>
  <c r="AG1211" i="1" s="1"/>
  <c r="Y1173" i="1"/>
  <c r="AB1173" i="1" s="1"/>
  <c r="AG1173" i="1" s="1"/>
  <c r="Y1168" i="1"/>
  <c r="AB1168" i="1" s="1"/>
  <c r="AG1168" i="1" s="1"/>
  <c r="Y1166" i="1"/>
  <c r="AB1166" i="1" s="1"/>
  <c r="AG1166" i="1" s="1"/>
  <c r="Y1194" i="1"/>
  <c r="AB1194" i="1" s="1"/>
  <c r="AG1194" i="1" s="1"/>
  <c r="Y1148" i="1"/>
  <c r="AB1148" i="1" s="1"/>
  <c r="AG1148" i="1" s="1"/>
  <c r="Y1152" i="1"/>
  <c r="AB1152" i="1" s="1"/>
  <c r="AG1152" i="1" s="1"/>
  <c r="Y1135" i="1"/>
  <c r="AB1135" i="1" s="1"/>
  <c r="AG1135" i="1" s="1"/>
  <c r="Y1145" i="1"/>
  <c r="AB1145" i="1" s="1"/>
  <c r="AG1145" i="1" s="1"/>
  <c r="Y1151" i="1"/>
  <c r="AB1151" i="1" s="1"/>
  <c r="AG1151" i="1" s="1"/>
  <c r="Y1374" i="1"/>
  <c r="AB1374" i="1" s="1"/>
  <c r="AG1374" i="1" s="1"/>
  <c r="Y1363" i="1"/>
  <c r="AB1363" i="1" s="1"/>
  <c r="AG1363" i="1" s="1"/>
  <c r="Y1352" i="1"/>
  <c r="AB1352" i="1" s="1"/>
  <c r="AG1352" i="1" s="1"/>
  <c r="Y1349" i="1"/>
  <c r="AB1349" i="1" s="1"/>
  <c r="AG1349" i="1" s="1"/>
  <c r="Y1354" i="1"/>
  <c r="AB1354" i="1" s="1"/>
  <c r="AG1354" i="1" s="1"/>
  <c r="Y1351" i="1"/>
  <c r="AB1351" i="1" s="1"/>
  <c r="AG1351" i="1" s="1"/>
  <c r="Y1340" i="1"/>
  <c r="AB1340" i="1" s="1"/>
  <c r="AG1340" i="1" s="1"/>
  <c r="Y1324" i="1"/>
  <c r="AB1324" i="1" s="1"/>
  <c r="AG1324" i="1" s="1"/>
  <c r="Y1298" i="1"/>
  <c r="AB1298" i="1" s="1"/>
  <c r="AG1298" i="1" s="1"/>
  <c r="Y1313" i="1"/>
  <c r="AB1313" i="1" s="1"/>
  <c r="AG1313" i="1" s="1"/>
  <c r="Y1284" i="1"/>
  <c r="AB1284" i="1" s="1"/>
  <c r="AG1284" i="1" s="1"/>
  <c r="Y1232" i="1"/>
  <c r="AB1232" i="1" s="1"/>
  <c r="AG1232" i="1" s="1"/>
  <c r="Y1224" i="1"/>
  <c r="AB1224" i="1" s="1"/>
  <c r="AG1224" i="1" s="1"/>
  <c r="Y1216" i="1"/>
  <c r="AB1216" i="1" s="1"/>
  <c r="AG1216" i="1" s="1"/>
  <c r="Y1248" i="1"/>
  <c r="AB1248" i="1" s="1"/>
  <c r="AG1248" i="1" s="1"/>
  <c r="Y1240" i="1"/>
  <c r="AB1240" i="1" s="1"/>
  <c r="AG1240" i="1" s="1"/>
  <c r="Y1294" i="1"/>
  <c r="AB1294" i="1" s="1"/>
  <c r="AG1294" i="1" s="1"/>
  <c r="Y1249" i="1"/>
  <c r="AB1249" i="1" s="1"/>
  <c r="AG1249" i="1" s="1"/>
  <c r="Y1265" i="1"/>
  <c r="AB1265" i="1" s="1"/>
  <c r="AG1265" i="1" s="1"/>
  <c r="Y1257" i="1"/>
  <c r="AB1257" i="1" s="1"/>
  <c r="AG1257" i="1" s="1"/>
  <c r="Y1285" i="1"/>
  <c r="AB1285" i="1" s="1"/>
  <c r="AG1285" i="1" s="1"/>
  <c r="Y1177" i="1"/>
  <c r="AB1177" i="1" s="1"/>
  <c r="AG1177" i="1" s="1"/>
  <c r="Y1175" i="1"/>
  <c r="AB1175" i="1" s="1"/>
  <c r="AG1175" i="1" s="1"/>
  <c r="Y1209" i="1"/>
  <c r="AB1209" i="1" s="1"/>
  <c r="AG1209" i="1" s="1"/>
  <c r="Y1165" i="1"/>
  <c r="AB1165" i="1" s="1"/>
  <c r="AG1165" i="1" s="1"/>
  <c r="Y1203" i="1"/>
  <c r="AB1203" i="1" s="1"/>
  <c r="AG1203" i="1" s="1"/>
  <c r="Y1214" i="1"/>
  <c r="AB1214" i="1" s="1"/>
  <c r="AG1214" i="1" s="1"/>
  <c r="Y1190" i="1"/>
  <c r="AB1190" i="1" s="1"/>
  <c r="AG1190" i="1" s="1"/>
  <c r="Y1140" i="1"/>
  <c r="AB1140" i="1" s="1"/>
  <c r="AG1140" i="1" s="1"/>
  <c r="Y1142" i="1"/>
  <c r="AB1142" i="1" s="1"/>
  <c r="AG1142" i="1" s="1"/>
  <c r="Y1133" i="1"/>
  <c r="AB1133" i="1" s="1"/>
  <c r="AG1133" i="1" s="1"/>
  <c r="Y1137" i="1"/>
  <c r="AB1137" i="1" s="1"/>
  <c r="AG1137" i="1" s="1"/>
  <c r="Y1147" i="1"/>
  <c r="AB1147" i="1" s="1"/>
  <c r="AG1147" i="1" s="1"/>
  <c r="Y1366" i="1"/>
  <c r="AB1366" i="1" s="1"/>
  <c r="AG1366" i="1" s="1"/>
  <c r="Y1355" i="1"/>
  <c r="AB1355" i="1" s="1"/>
  <c r="AG1355" i="1" s="1"/>
  <c r="Y1344" i="1"/>
  <c r="AB1344" i="1" s="1"/>
  <c r="AG1344" i="1" s="1"/>
  <c r="Y1341" i="1"/>
  <c r="AB1341" i="1" s="1"/>
  <c r="AG1341" i="1" s="1"/>
  <c r="Y1346" i="1"/>
  <c r="AB1346" i="1" s="1"/>
  <c r="AG1346" i="1" s="1"/>
  <c r="Y1343" i="1"/>
  <c r="AB1343" i="1" s="1"/>
  <c r="AG1343" i="1" s="1"/>
  <c r="Y1377" i="1"/>
  <c r="AB1377" i="1" s="1"/>
  <c r="AG1377" i="1" s="1"/>
  <c r="Y1321" i="1"/>
  <c r="AB1321" i="1" s="1"/>
  <c r="AG1321" i="1" s="1"/>
  <c r="Y1290" i="1"/>
  <c r="AB1290" i="1" s="1"/>
  <c r="AG1290" i="1" s="1"/>
  <c r="Y1312" i="1"/>
  <c r="AB1312" i="1" s="1"/>
  <c r="AG1312" i="1" s="1"/>
  <c r="Y1282" i="1"/>
  <c r="AB1282" i="1" s="1"/>
  <c r="AG1282" i="1" s="1"/>
  <c r="Y1231" i="1"/>
  <c r="AB1231" i="1" s="1"/>
  <c r="AG1231" i="1" s="1"/>
  <c r="Y1223" i="1"/>
  <c r="AB1223" i="1" s="1"/>
  <c r="AG1223" i="1" s="1"/>
  <c r="Y1215" i="1"/>
  <c r="AB1215" i="1" s="1"/>
  <c r="AG1215" i="1" s="1"/>
  <c r="Y1247" i="1"/>
  <c r="AB1247" i="1" s="1"/>
  <c r="AG1247" i="1" s="1"/>
  <c r="Y1239" i="1"/>
  <c r="AB1239" i="1" s="1"/>
  <c r="AG1239" i="1" s="1"/>
  <c r="Y1286" i="1"/>
  <c r="AB1286" i="1" s="1"/>
  <c r="AG1286" i="1" s="1"/>
  <c r="Y1335" i="1"/>
  <c r="AB1335" i="1" s="1"/>
  <c r="AG1335" i="1" s="1"/>
  <c r="Y1264" i="1"/>
  <c r="AB1264" i="1" s="1"/>
  <c r="AG1264" i="1" s="1"/>
  <c r="Y1256" i="1"/>
  <c r="AB1256" i="1" s="1"/>
  <c r="AG1256" i="1" s="1"/>
  <c r="Y1283" i="1"/>
  <c r="AB1283" i="1" s="1"/>
  <c r="AG1283" i="1" s="1"/>
  <c r="Y1172" i="1"/>
  <c r="AB1172" i="1" s="1"/>
  <c r="AG1172" i="1" s="1"/>
  <c r="Y1167" i="1"/>
  <c r="AB1167" i="1" s="1"/>
  <c r="AG1167" i="1" s="1"/>
  <c r="Y1207" i="1"/>
  <c r="AB1207" i="1" s="1"/>
  <c r="AG1207" i="1" s="1"/>
  <c r="Y1159" i="1"/>
  <c r="AB1159" i="1" s="1"/>
  <c r="AG1159" i="1" s="1"/>
  <c r="Y1199" i="1"/>
  <c r="AB1199" i="1" s="1"/>
  <c r="AG1199" i="1" s="1"/>
  <c r="Y1212" i="1"/>
  <c r="AB1212" i="1" s="1"/>
  <c r="AG1212" i="1" s="1"/>
  <c r="Y1187" i="1"/>
  <c r="AB1187" i="1" s="1"/>
  <c r="AG1187" i="1" s="1"/>
  <c r="Y1128" i="1"/>
  <c r="AB1128" i="1" s="1"/>
  <c r="AG1128" i="1" s="1"/>
  <c r="Y1134" i="1"/>
  <c r="AB1134" i="1" s="1"/>
  <c r="AG1134" i="1" s="1"/>
  <c r="Y1125" i="1"/>
  <c r="AB1125" i="1" s="1"/>
  <c r="AG1125" i="1" s="1"/>
  <c r="Y1131" i="1"/>
  <c r="AB1131" i="1" s="1"/>
  <c r="AG1131" i="1" s="1"/>
  <c r="Y1139" i="1"/>
  <c r="AB1139" i="1" s="1"/>
  <c r="AG1139" i="1" s="1"/>
  <c r="Y1358" i="1"/>
  <c r="AB1358" i="1" s="1"/>
  <c r="AG1358" i="1" s="1"/>
  <c r="Y1347" i="1"/>
  <c r="AB1347" i="1" s="1"/>
  <c r="AG1347" i="1" s="1"/>
  <c r="Y1333" i="1"/>
  <c r="AB1333" i="1" s="1"/>
  <c r="AG1333" i="1" s="1"/>
  <c r="Y1336" i="1"/>
  <c r="AB1336" i="1" s="1"/>
  <c r="AG1336" i="1" s="1"/>
  <c r="Y1338" i="1"/>
  <c r="AB1338" i="1" s="1"/>
  <c r="AG1338" i="1" s="1"/>
  <c r="Y1334" i="1"/>
  <c r="AB1334" i="1" s="1"/>
  <c r="AG1334" i="1" s="1"/>
  <c r="Y1369" i="1"/>
  <c r="AB1369" i="1" s="1"/>
  <c r="AG1369" i="1" s="1"/>
  <c r="Y1301" i="1"/>
  <c r="AB1301" i="1" s="1"/>
  <c r="AG1301" i="1" s="1"/>
  <c r="Y1319" i="1"/>
  <c r="AB1319" i="1" s="1"/>
  <c r="AG1319" i="1" s="1"/>
  <c r="Y1311" i="1"/>
  <c r="AB1311" i="1" s="1"/>
  <c r="AG1311" i="1" s="1"/>
  <c r="Y1280" i="1"/>
  <c r="AB1280" i="1" s="1"/>
  <c r="AG1280" i="1" s="1"/>
  <c r="Y1230" i="1"/>
  <c r="AB1230" i="1" s="1"/>
  <c r="AG1230" i="1" s="1"/>
  <c r="Y1222" i="1"/>
  <c r="AB1222" i="1" s="1"/>
  <c r="AG1222" i="1" s="1"/>
  <c r="Y1317" i="1"/>
  <c r="AB1317" i="1" s="1"/>
  <c r="AG1317" i="1" s="1"/>
  <c r="Y1246" i="1"/>
  <c r="AB1246" i="1" s="1"/>
  <c r="AG1246" i="1" s="1"/>
  <c r="Y1238" i="1"/>
  <c r="AB1238" i="1" s="1"/>
  <c r="AG1238" i="1" s="1"/>
  <c r="Y1272" i="1"/>
  <c r="AB1272" i="1" s="1"/>
  <c r="AG1272" i="1" s="1"/>
  <c r="Y1323" i="1"/>
  <c r="AB1323" i="1" s="1"/>
  <c r="AG1323" i="1" s="1"/>
  <c r="Y1263" i="1"/>
  <c r="AB1263" i="1" s="1"/>
  <c r="AG1263" i="1" s="1"/>
  <c r="Y1255" i="1"/>
  <c r="AB1255" i="1" s="1"/>
  <c r="AG1255" i="1" s="1"/>
  <c r="Y1281" i="1"/>
  <c r="AB1281" i="1" s="1"/>
  <c r="AG1281" i="1" s="1"/>
  <c r="Y1164" i="1"/>
  <c r="AB1164" i="1" s="1"/>
  <c r="AG1164" i="1" s="1"/>
  <c r="Y1268" i="1"/>
  <c r="AB1268" i="1" s="1"/>
  <c r="AG1268" i="1" s="1"/>
  <c r="Y1200" i="1"/>
  <c r="AB1200" i="1" s="1"/>
  <c r="AG1200" i="1" s="1"/>
  <c r="Y1205" i="1"/>
  <c r="AB1205" i="1" s="1"/>
  <c r="AG1205" i="1" s="1"/>
  <c r="Y1195" i="1"/>
  <c r="AB1195" i="1" s="1"/>
  <c r="AG1195" i="1" s="1"/>
  <c r="Y1210" i="1"/>
  <c r="AB1210" i="1" s="1"/>
  <c r="AG1210" i="1" s="1"/>
  <c r="Y1182" i="1"/>
  <c r="AB1182" i="1" s="1"/>
  <c r="AG1182" i="1" s="1"/>
  <c r="Y1154" i="1"/>
  <c r="AB1154" i="1" s="1"/>
  <c r="AG1154" i="1" s="1"/>
  <c r="Y1126" i="1"/>
  <c r="AB1126" i="1" s="1"/>
  <c r="AG1126" i="1" s="1"/>
  <c r="Y1150" i="1"/>
  <c r="AB1150" i="1" s="1"/>
  <c r="AG1150" i="1" s="1"/>
  <c r="Y1155" i="1"/>
  <c r="AB1155" i="1" s="1"/>
  <c r="AG1155" i="1" s="1"/>
  <c r="Y1129" i="1"/>
  <c r="AB1129" i="1" s="1"/>
  <c r="AG1129" i="1" s="1"/>
  <c r="Y1350" i="1"/>
  <c r="AB1350" i="1" s="1"/>
  <c r="AG1350" i="1" s="1"/>
  <c r="Y1339" i="1"/>
  <c r="AB1339" i="1" s="1"/>
  <c r="AG1339" i="1" s="1"/>
  <c r="Y1325" i="1"/>
  <c r="AB1325" i="1" s="1"/>
  <c r="AG1325" i="1" s="1"/>
  <c r="Y1328" i="1"/>
  <c r="AB1328" i="1" s="1"/>
  <c r="AG1328" i="1" s="1"/>
  <c r="Y1331" i="1"/>
  <c r="AB1331" i="1" s="1"/>
  <c r="AG1331" i="1" s="1"/>
  <c r="Y1326" i="1"/>
  <c r="AB1326" i="1" s="1"/>
  <c r="AG1326" i="1" s="1"/>
  <c r="Y1361" i="1"/>
  <c r="AB1361" i="1" s="1"/>
  <c r="AG1361" i="1" s="1"/>
  <c r="Y1293" i="1"/>
  <c r="AB1293" i="1" s="1"/>
  <c r="AG1293" i="1" s="1"/>
  <c r="Y1303" i="1"/>
  <c r="AB1303" i="1" s="1"/>
  <c r="AG1303" i="1" s="1"/>
  <c r="Y1310" i="1"/>
  <c r="AB1310" i="1" s="1"/>
  <c r="AG1310" i="1" s="1"/>
  <c r="Y1278" i="1"/>
  <c r="AB1278" i="1" s="1"/>
  <c r="AG1278" i="1" s="1"/>
  <c r="Y1229" i="1"/>
  <c r="AB1229" i="1" s="1"/>
  <c r="AG1229" i="1" s="1"/>
  <c r="Y1221" i="1"/>
  <c r="AB1221" i="1" s="1"/>
  <c r="AG1221" i="1" s="1"/>
  <c r="Y1314" i="1"/>
  <c r="AB1314" i="1" s="1"/>
  <c r="AG1314" i="1" s="1"/>
  <c r="Y1245" i="1"/>
  <c r="AB1245" i="1" s="1"/>
  <c r="AG1245" i="1" s="1"/>
  <c r="Y1237" i="1"/>
  <c r="AB1237" i="1" s="1"/>
  <c r="AG1237" i="1" s="1"/>
  <c r="Y1254" i="1"/>
  <c r="AB1254" i="1" s="1"/>
  <c r="AG1254" i="1" s="1"/>
  <c r="Y1307" i="1"/>
  <c r="AB1307" i="1" s="1"/>
  <c r="AG1307" i="1" s="1"/>
  <c r="Y1262" i="1"/>
  <c r="AB1262" i="1" s="1"/>
  <c r="AG1262" i="1" s="1"/>
  <c r="Y1327" i="1"/>
  <c r="AB1327" i="1" s="1"/>
  <c r="AG1327" i="1" s="1"/>
  <c r="Y1279" i="1"/>
  <c r="AB1279" i="1" s="1"/>
  <c r="AG1279" i="1" s="1"/>
  <c r="Y1201" i="1"/>
  <c r="AB1201" i="1" s="1"/>
  <c r="AG1201" i="1" s="1"/>
  <c r="Y1183" i="1"/>
  <c r="AB1183" i="1" s="1"/>
  <c r="AG1183" i="1" s="1"/>
  <c r="Y1196" i="1"/>
  <c r="AB1196" i="1" s="1"/>
  <c r="AG1196" i="1" s="1"/>
  <c r="Y1204" i="1"/>
  <c r="AB1204" i="1" s="1"/>
  <c r="AG1204" i="1" s="1"/>
  <c r="Y1191" i="1"/>
  <c r="AB1191" i="1" s="1"/>
  <c r="AG1191" i="1" s="1"/>
  <c r="Y1208" i="1"/>
  <c r="AB1208" i="1" s="1"/>
  <c r="AG1208" i="1" s="1"/>
  <c r="Y1169" i="1"/>
  <c r="AB1169" i="1" s="1"/>
  <c r="AG1169" i="1" s="1"/>
  <c r="Y1149" i="1"/>
  <c r="AB1149" i="1" s="1"/>
  <c r="AG1149" i="1" s="1"/>
  <c r="Y1160" i="1"/>
  <c r="AB1160" i="1" s="1"/>
  <c r="AG1160" i="1" s="1"/>
  <c r="Y1144" i="1"/>
  <c r="AB1144" i="1" s="1"/>
  <c r="AG1144" i="1" s="1"/>
  <c r="Y1146" i="1"/>
  <c r="AB1146" i="1" s="1"/>
  <c r="AG1146" i="1" s="1"/>
  <c r="Y1382" i="1"/>
  <c r="AB1382" i="1" s="1"/>
  <c r="AG1382" i="1" s="1"/>
  <c r="Y1384" i="1"/>
  <c r="AB1384" i="1" s="1"/>
  <c r="AG1384" i="1" s="1"/>
  <c r="Y1376" i="1"/>
  <c r="AB1376" i="1" s="1"/>
  <c r="AG1376" i="1" s="1"/>
  <c r="Y1373" i="1"/>
  <c r="AB1373" i="1" s="1"/>
  <c r="AG1373" i="1" s="1"/>
  <c r="Y1378" i="1"/>
  <c r="AB1378" i="1" s="1"/>
  <c r="AG1378" i="1" s="1"/>
  <c r="Y1375" i="1"/>
  <c r="AB1375" i="1" s="1"/>
  <c r="AG1375" i="1" s="1"/>
  <c r="Y1364" i="1"/>
  <c r="AB1364" i="1" s="1"/>
  <c r="AG1364" i="1" s="1"/>
  <c r="Y1345" i="1"/>
  <c r="AB1345" i="1" s="1"/>
  <c r="AG1345" i="1" s="1"/>
  <c r="Y1329" i="1"/>
  <c r="AB1329" i="1" s="1"/>
  <c r="AG1329" i="1" s="1"/>
  <c r="Y1287" i="1"/>
  <c r="AB1287" i="1" s="1"/>
  <c r="AG1287" i="1" s="1"/>
  <c r="Y1308" i="1"/>
  <c r="AB1308" i="1" s="1"/>
  <c r="AG1308" i="1" s="1"/>
  <c r="Y1274" i="1"/>
  <c r="AB1274" i="1" s="1"/>
  <c r="AG1274" i="1" s="1"/>
  <c r="Y1227" i="1"/>
  <c r="AB1227" i="1" s="1"/>
  <c r="AG1227" i="1" s="1"/>
  <c r="Y1219" i="1"/>
  <c r="AB1219" i="1" s="1"/>
  <c r="AG1219" i="1" s="1"/>
  <c r="Y1297" i="1"/>
  <c r="AB1297" i="1" s="1"/>
  <c r="AG1297" i="1" s="1"/>
  <c r="Y1243" i="1"/>
  <c r="AB1243" i="1" s="1"/>
  <c r="AG1243" i="1" s="1"/>
  <c r="Y1235" i="1"/>
  <c r="AB1235" i="1" s="1"/>
  <c r="AG1235" i="1" s="1"/>
  <c r="Y1252" i="1"/>
  <c r="AB1252" i="1" s="1"/>
  <c r="AG1252" i="1" s="1"/>
  <c r="Y1291" i="1"/>
  <c r="AB1291" i="1" s="1"/>
  <c r="AG1291" i="1" s="1"/>
  <c r="Y1260" i="1"/>
  <c r="AB1260" i="1" s="1"/>
  <c r="AG1260" i="1" s="1"/>
  <c r="Y1304" i="1"/>
  <c r="AB1304" i="1" s="1"/>
  <c r="AG1304" i="1" s="1"/>
  <c r="Y1275" i="1"/>
  <c r="AB1275" i="1" s="1"/>
  <c r="AG1275" i="1" s="1"/>
  <c r="Y1193" i="1"/>
  <c r="AB1193" i="1" s="1"/>
  <c r="AG1193" i="1" s="1"/>
  <c r="Y1162" i="1"/>
  <c r="AB1162" i="1" s="1"/>
  <c r="AG1162" i="1" s="1"/>
  <c r="Y1188" i="1"/>
  <c r="AB1188" i="1" s="1"/>
  <c r="AG1188" i="1" s="1"/>
  <c r="Y1181" i="1"/>
  <c r="AB1181" i="1" s="1"/>
  <c r="AG1181" i="1" s="1"/>
  <c r="Y1179" i="1"/>
  <c r="AB1179" i="1" s="1"/>
  <c r="AG1179" i="1" s="1"/>
  <c r="Y1202" i="1"/>
  <c r="AB1202" i="1" s="1"/>
  <c r="AG1202" i="1" s="1"/>
  <c r="Y1157" i="1"/>
  <c r="AB1157" i="1" s="1"/>
  <c r="AG1157" i="1" s="1"/>
  <c r="Y1127" i="1"/>
  <c r="AB1127" i="1" s="1"/>
  <c r="AG1127" i="1" s="1"/>
  <c r="Y1156" i="1"/>
  <c r="AB1156" i="1" s="1"/>
  <c r="AG1156" i="1" s="1"/>
  <c r="Y1132" i="1"/>
  <c r="AB1132" i="1" s="1"/>
  <c r="AG1132" i="1" s="1"/>
  <c r="Y1130" i="1"/>
  <c r="AB1130" i="1" s="1"/>
  <c r="AG1130" i="1" s="1"/>
  <c r="Y1118" i="1"/>
  <c r="AB1118" i="1" s="1"/>
  <c r="AG1118" i="1" s="1"/>
  <c r="Y1110" i="1"/>
  <c r="AB1110" i="1" s="1"/>
  <c r="AG1110" i="1" s="1"/>
  <c r="Y1102" i="1"/>
  <c r="AB1102" i="1" s="1"/>
  <c r="AG1102" i="1" s="1"/>
  <c r="Y1094" i="1"/>
  <c r="AB1094" i="1" s="1"/>
  <c r="AG1094" i="1" s="1"/>
  <c r="Y1086" i="1"/>
  <c r="AB1086" i="1" s="1"/>
  <c r="AG1086" i="1" s="1"/>
  <c r="AJ1081" i="1" s="1"/>
  <c r="Y1117" i="1"/>
  <c r="AB1117" i="1" s="1"/>
  <c r="AG1117" i="1" s="1"/>
  <c r="Y1109" i="1"/>
  <c r="AB1109" i="1" s="1"/>
  <c r="AG1109" i="1" s="1"/>
  <c r="Y1101" i="1"/>
  <c r="AB1101" i="1" s="1"/>
  <c r="AG1101" i="1" s="1"/>
  <c r="Y1093" i="1"/>
  <c r="AB1093" i="1" s="1"/>
  <c r="AG1093" i="1" s="1"/>
  <c r="Y1085" i="1"/>
  <c r="AB1085" i="1" s="1"/>
  <c r="AG1085" i="1" s="1"/>
  <c r="Y1123" i="1"/>
  <c r="AB1123" i="1" s="1"/>
  <c r="AG1123" i="1" s="1"/>
  <c r="Y1115" i="1"/>
  <c r="AB1115" i="1" s="1"/>
  <c r="AG1115" i="1" s="1"/>
  <c r="Y1107" i="1"/>
  <c r="AB1107" i="1" s="1"/>
  <c r="AG1107" i="1" s="1"/>
  <c r="Y1099" i="1"/>
  <c r="AB1099" i="1" s="1"/>
  <c r="AG1099" i="1" s="1"/>
  <c r="Y1091" i="1"/>
  <c r="AB1091" i="1" s="1"/>
  <c r="AG1091" i="1" s="1"/>
  <c r="Y1083" i="1"/>
  <c r="AB1083" i="1" s="1"/>
  <c r="AG1083" i="1" s="1"/>
  <c r="Y1122" i="1"/>
  <c r="AB1122" i="1" s="1"/>
  <c r="AG1122" i="1" s="1"/>
  <c r="Y1114" i="1"/>
  <c r="AB1114" i="1" s="1"/>
  <c r="AG1114" i="1" s="1"/>
  <c r="Y1106" i="1"/>
  <c r="AB1106" i="1" s="1"/>
  <c r="AG1106" i="1" s="1"/>
  <c r="Y1098" i="1"/>
  <c r="AB1098" i="1" s="1"/>
  <c r="AG1098" i="1" s="1"/>
  <c r="Y1090" i="1"/>
  <c r="AB1090" i="1" s="1"/>
  <c r="AG1090" i="1" s="1"/>
  <c r="Y1082" i="1"/>
  <c r="AB1082" i="1" s="1"/>
  <c r="AG1082" i="1" s="1"/>
  <c r="Y405" i="1"/>
  <c r="AB405" i="1" s="1"/>
  <c r="AG405" i="1" s="1"/>
  <c r="Y397" i="1"/>
  <c r="AB397" i="1" s="1"/>
  <c r="AG397" i="1" s="1"/>
  <c r="Y389" i="1"/>
  <c r="AB389" i="1" s="1"/>
  <c r="AG389" i="1" s="1"/>
  <c r="Y381" i="1"/>
  <c r="AB381" i="1" s="1"/>
  <c r="AG381" i="1" s="1"/>
  <c r="Y373" i="1"/>
  <c r="AB373" i="1" s="1"/>
  <c r="AG373" i="1" s="1"/>
  <c r="Y404" i="1"/>
  <c r="AB404" i="1" s="1"/>
  <c r="AG404" i="1" s="1"/>
  <c r="Y396" i="1"/>
  <c r="AB396" i="1" s="1"/>
  <c r="AG396" i="1" s="1"/>
  <c r="Y388" i="1"/>
  <c r="AB388" i="1" s="1"/>
  <c r="AG388" i="1" s="1"/>
  <c r="Y380" i="1"/>
  <c r="AB380" i="1" s="1"/>
  <c r="AG380" i="1" s="1"/>
  <c r="Y372" i="1"/>
  <c r="AB372" i="1" s="1"/>
  <c r="AG372" i="1" s="1"/>
  <c r="Y403" i="1"/>
  <c r="AB403" i="1" s="1"/>
  <c r="AG403" i="1" s="1"/>
  <c r="Y395" i="1"/>
  <c r="AB395" i="1" s="1"/>
  <c r="AG395" i="1" s="1"/>
  <c r="Y387" i="1"/>
  <c r="AB387" i="1" s="1"/>
  <c r="AG387" i="1" s="1"/>
  <c r="Y379" i="1"/>
  <c r="AB379" i="1" s="1"/>
  <c r="AG379" i="1" s="1"/>
  <c r="Y371" i="1"/>
  <c r="AB371" i="1" s="1"/>
  <c r="AG371" i="1" s="1"/>
  <c r="Y402" i="1"/>
  <c r="AB402" i="1" s="1"/>
  <c r="AG402" i="1" s="1"/>
  <c r="Y394" i="1"/>
  <c r="AB394" i="1" s="1"/>
  <c r="AG394" i="1" s="1"/>
  <c r="Y386" i="1"/>
  <c r="AB386" i="1" s="1"/>
  <c r="AG386" i="1" s="1"/>
  <c r="Y378" i="1"/>
  <c r="AB378" i="1" s="1"/>
  <c r="AG378" i="1" s="1"/>
  <c r="Y370" i="1"/>
  <c r="AB370" i="1" s="1"/>
  <c r="AG370" i="1" s="1"/>
  <c r="Y366" i="1"/>
  <c r="AB366" i="1" s="1"/>
  <c r="AG366" i="1" s="1"/>
  <c r="Y401" i="1"/>
  <c r="AB401" i="1" s="1"/>
  <c r="AG401" i="1" s="1"/>
  <c r="Y393" i="1"/>
  <c r="AB393" i="1" s="1"/>
  <c r="AG393" i="1" s="1"/>
  <c r="Y385" i="1"/>
  <c r="AB385" i="1" s="1"/>
  <c r="AG385" i="1" s="1"/>
  <c r="Y377" i="1"/>
  <c r="AB377" i="1" s="1"/>
  <c r="AG377" i="1" s="1"/>
  <c r="Y369" i="1"/>
  <c r="AB369" i="1" s="1"/>
  <c r="AG369" i="1" s="1"/>
  <c r="Z883" i="1"/>
  <c r="AC883" i="1" s="1"/>
  <c r="AH883" i="1" s="1"/>
  <c r="Z891" i="1"/>
  <c r="AC891" i="1" s="1"/>
  <c r="AH891" i="1" s="1"/>
  <c r="Z846" i="1"/>
  <c r="AC846" i="1" s="1"/>
  <c r="AH846" i="1" s="1"/>
  <c r="Z840" i="1"/>
  <c r="AC840" i="1" s="1"/>
  <c r="AH840" i="1" s="1"/>
  <c r="Z923" i="1"/>
  <c r="AC923" i="1" s="1"/>
  <c r="AH923" i="1" s="1"/>
  <c r="Z896" i="1"/>
  <c r="AC896" i="1" s="1"/>
  <c r="AH896" i="1" s="1"/>
  <c r="Z852" i="1"/>
  <c r="AC852" i="1" s="1"/>
  <c r="AH852" i="1" s="1"/>
  <c r="Z913" i="1"/>
  <c r="AC913" i="1" s="1"/>
  <c r="AH913" i="1" s="1"/>
  <c r="Z855" i="1"/>
  <c r="AC855" i="1" s="1"/>
  <c r="AH855" i="1" s="1"/>
  <c r="Z905" i="1"/>
  <c r="AC905" i="1" s="1"/>
  <c r="AH905" i="1" s="1"/>
  <c r="Z833" i="1"/>
  <c r="AC833" i="1" s="1"/>
  <c r="AH833" i="1" s="1"/>
  <c r="Y1635" i="1"/>
  <c r="AB1635" i="1" s="1"/>
  <c r="AG1635" i="1" s="1"/>
  <c r="Y1659" i="1"/>
  <c r="AB1659" i="1" s="1"/>
  <c r="AG1659" i="1" s="1"/>
  <c r="Y1693" i="1"/>
  <c r="AB1693" i="1" s="1"/>
  <c r="AG1693" i="1" s="1"/>
  <c r="Y1674" i="1"/>
  <c r="AB1674" i="1" s="1"/>
  <c r="AG1674" i="1" s="1"/>
  <c r="Y1707" i="1"/>
  <c r="AB1707" i="1" s="1"/>
  <c r="AG1707" i="1" s="1"/>
  <c r="Y1124" i="1"/>
  <c r="AB1124" i="1" s="1"/>
  <c r="AG1124" i="1" s="1"/>
  <c r="Y1171" i="1"/>
  <c r="AB1171" i="1" s="1"/>
  <c r="AG1171" i="1" s="1"/>
  <c r="Y1178" i="1"/>
  <c r="AB1178" i="1" s="1"/>
  <c r="AG1178" i="1" s="1"/>
  <c r="Y1296" i="1"/>
  <c r="AB1296" i="1" s="1"/>
  <c r="AG1296" i="1" s="1"/>
  <c r="Y1320" i="1"/>
  <c r="AB1320" i="1" s="1"/>
  <c r="AG1320" i="1" s="1"/>
  <c r="Y1226" i="1"/>
  <c r="AB1226" i="1" s="1"/>
  <c r="AG1226" i="1" s="1"/>
  <c r="Y1316" i="1"/>
  <c r="AB1316" i="1" s="1"/>
  <c r="AG1316" i="1" s="1"/>
  <c r="Y1370" i="1"/>
  <c r="AB1370" i="1" s="1"/>
  <c r="AG1370" i="1" s="1"/>
  <c r="Y1381" i="1"/>
  <c r="AB1381" i="1" s="1"/>
  <c r="AG1381" i="1" s="1"/>
  <c r="Z1319" i="1"/>
  <c r="AC1319" i="1" s="1"/>
  <c r="AH1319" i="1" s="1"/>
  <c r="Z1181" i="1"/>
  <c r="AC1181" i="1" s="1"/>
  <c r="AH1181" i="1" s="1"/>
  <c r="Y803" i="1"/>
  <c r="AB803" i="1" s="1"/>
  <c r="AG803" i="1" s="1"/>
  <c r="Y1619" i="1"/>
  <c r="AB1619" i="1" s="1"/>
  <c r="AG1619" i="1" s="1"/>
  <c r="Y1642" i="1"/>
  <c r="AB1642" i="1" s="1"/>
  <c r="AG1642" i="1" s="1"/>
  <c r="Y1705" i="1"/>
  <c r="AB1705" i="1" s="1"/>
  <c r="AG1705" i="1" s="1"/>
  <c r="Y1725" i="1"/>
  <c r="AB1725" i="1" s="1"/>
  <c r="AG1725" i="1" s="1"/>
  <c r="Y1688" i="1"/>
  <c r="AB1688" i="1" s="1"/>
  <c r="AG1688" i="1" s="1"/>
  <c r="Y1714" i="1"/>
  <c r="AB1714" i="1" s="1"/>
  <c r="AG1714" i="1" s="1"/>
  <c r="Y1153" i="1"/>
  <c r="AB1153" i="1" s="1"/>
  <c r="AG1153" i="1" s="1"/>
  <c r="Y1198" i="1"/>
  <c r="AB1198" i="1" s="1"/>
  <c r="AG1198" i="1" s="1"/>
  <c r="Y1213" i="1"/>
  <c r="AB1213" i="1" s="1"/>
  <c r="AG1213" i="1" s="1"/>
  <c r="Y1259" i="1"/>
  <c r="AB1259" i="1" s="1"/>
  <c r="AG1259" i="1" s="1"/>
  <c r="Y1242" i="1"/>
  <c r="AB1242" i="1" s="1"/>
  <c r="AG1242" i="1" s="1"/>
  <c r="Y1234" i="1"/>
  <c r="AB1234" i="1" s="1"/>
  <c r="AG1234" i="1" s="1"/>
  <c r="Y1337" i="1"/>
  <c r="AB1337" i="1" s="1"/>
  <c r="AG1337" i="1" s="1"/>
  <c r="Y1365" i="1"/>
  <c r="AB1365" i="1" s="1"/>
  <c r="AG1365" i="1" s="1"/>
  <c r="Z1077" i="1"/>
  <c r="AC1077" i="1" s="1"/>
  <c r="AH1077" i="1" s="1"/>
  <c r="Z981" i="1"/>
  <c r="AC981" i="1" s="1"/>
  <c r="AH981" i="1" s="1"/>
  <c r="Z1009" i="1"/>
  <c r="AC1009" i="1" s="1"/>
  <c r="AH1009" i="1" s="1"/>
  <c r="Z1068" i="1"/>
  <c r="AC1068" i="1" s="1"/>
  <c r="AH1068" i="1" s="1"/>
  <c r="Z971" i="1"/>
  <c r="AC971" i="1" s="1"/>
  <c r="AH971" i="1" s="1"/>
  <c r="Z1056" i="1"/>
  <c r="AC1056" i="1" s="1"/>
  <c r="AH1056" i="1" s="1"/>
  <c r="Z957" i="1"/>
  <c r="AC957" i="1" s="1"/>
  <c r="AH957" i="1" s="1"/>
  <c r="Z1037" i="1"/>
  <c r="AC1037" i="1" s="1"/>
  <c r="AH1037" i="1" s="1"/>
  <c r="Z944" i="1"/>
  <c r="AC944" i="1" s="1"/>
  <c r="AH944" i="1" s="1"/>
  <c r="Y811" i="1"/>
  <c r="AB811" i="1" s="1"/>
  <c r="AG811" i="1" s="1"/>
  <c r="Z986" i="1"/>
  <c r="AC986" i="1" s="1"/>
  <c r="AH986" i="1" s="1"/>
  <c r="Y1625" i="1"/>
  <c r="AB1625" i="1" s="1"/>
  <c r="AG1625" i="1" s="1"/>
  <c r="Y1643" i="1"/>
  <c r="AB1643" i="1" s="1"/>
  <c r="AG1643" i="1" s="1"/>
  <c r="Y1706" i="1"/>
  <c r="AB1706" i="1" s="1"/>
  <c r="AG1706" i="1" s="1"/>
  <c r="Y1697" i="1"/>
  <c r="AB1697" i="1" s="1"/>
  <c r="AG1697" i="1" s="1"/>
  <c r="Y1690" i="1"/>
  <c r="AB1690" i="1" s="1"/>
  <c r="AG1690" i="1" s="1"/>
  <c r="Y1715" i="1"/>
  <c r="AB1715" i="1" s="1"/>
  <c r="AG1715" i="1" s="1"/>
  <c r="Y1136" i="1"/>
  <c r="AB1136" i="1" s="1"/>
  <c r="AG1136" i="1" s="1"/>
  <c r="Y1206" i="1"/>
  <c r="AB1206" i="1" s="1"/>
  <c r="AG1206" i="1" s="1"/>
  <c r="Y1170" i="1"/>
  <c r="AB1170" i="1" s="1"/>
  <c r="AG1170" i="1" s="1"/>
  <c r="Y1261" i="1"/>
  <c r="AB1261" i="1" s="1"/>
  <c r="AG1261" i="1" s="1"/>
  <c r="Y1244" i="1"/>
  <c r="AB1244" i="1" s="1"/>
  <c r="AG1244" i="1" s="1"/>
  <c r="Y1276" i="1"/>
  <c r="AB1276" i="1" s="1"/>
  <c r="AG1276" i="1" s="1"/>
  <c r="Y1353" i="1"/>
  <c r="AB1353" i="1" s="1"/>
  <c r="AG1353" i="1" s="1"/>
  <c r="Y1383" i="1"/>
  <c r="AB1383" i="1" s="1"/>
  <c r="AG1383" i="1" s="1"/>
  <c r="Y846" i="1"/>
  <c r="AB846" i="1" s="1"/>
  <c r="AG846" i="1" s="1"/>
  <c r="Y833" i="1"/>
  <c r="AB833" i="1" s="1"/>
  <c r="AG833" i="1" s="1"/>
  <c r="Y898" i="1"/>
  <c r="AB898" i="1" s="1"/>
  <c r="AG898" i="1" s="1"/>
  <c r="Y885" i="1"/>
  <c r="AB885" i="1" s="1"/>
  <c r="AG885" i="1" s="1"/>
  <c r="Y905" i="1"/>
  <c r="AB905" i="1" s="1"/>
  <c r="AG905" i="1" s="1"/>
  <c r="Y913" i="1"/>
  <c r="AB913" i="1" s="1"/>
  <c r="AG913" i="1" s="1"/>
  <c r="Y896" i="1"/>
  <c r="AB896" i="1" s="1"/>
  <c r="AG896" i="1" s="1"/>
  <c r="Y840" i="1"/>
  <c r="AB840" i="1" s="1"/>
  <c r="AG840" i="1" s="1"/>
  <c r="Y891" i="1"/>
  <c r="AB891" i="1" s="1"/>
  <c r="AG891" i="1" s="1"/>
  <c r="Y894" i="1"/>
  <c r="AB894" i="1" s="1"/>
  <c r="AG894" i="1" s="1"/>
  <c r="X517" i="1"/>
  <c r="AA517" i="1" s="1"/>
  <c r="AF517" i="1" s="1"/>
  <c r="X541" i="1"/>
  <c r="AA541" i="1" s="1"/>
  <c r="AF541" i="1" s="1"/>
  <c r="X514" i="1"/>
  <c r="AA514" i="1" s="1"/>
  <c r="AF514" i="1" s="1"/>
  <c r="X538" i="1"/>
  <c r="AA538" i="1" s="1"/>
  <c r="AF538" i="1" s="1"/>
  <c r="X488" i="1"/>
  <c r="AA488" i="1" s="1"/>
  <c r="AF488" i="1" s="1"/>
  <c r="X502" i="1"/>
  <c r="AA502" i="1" s="1"/>
  <c r="AF502" i="1" s="1"/>
  <c r="Y153" i="1"/>
  <c r="AB153" i="1" s="1"/>
  <c r="AG153" i="1" s="1"/>
  <c r="Y161" i="1"/>
  <c r="AB161" i="1" s="1"/>
  <c r="AG161" i="1" s="1"/>
  <c r="Y169" i="1"/>
  <c r="AB169" i="1" s="1"/>
  <c r="AG169" i="1" s="1"/>
  <c r="Y177" i="1"/>
  <c r="AB177" i="1" s="1"/>
  <c r="AG177" i="1" s="1"/>
  <c r="Y185" i="1"/>
  <c r="AB185" i="1" s="1"/>
  <c r="AG185" i="1" s="1"/>
  <c r="Y148" i="1"/>
  <c r="AB148" i="1" s="1"/>
  <c r="AG148" i="1" s="1"/>
  <c r="Y849" i="1"/>
  <c r="AB849" i="1" s="1"/>
  <c r="AG849" i="1" s="1"/>
  <c r="Y854" i="1"/>
  <c r="AB854" i="1" s="1"/>
  <c r="AG854" i="1" s="1"/>
  <c r="Y843" i="1"/>
  <c r="AB843" i="1" s="1"/>
  <c r="AG843" i="1" s="1"/>
  <c r="Y914" i="1"/>
  <c r="AB914" i="1" s="1"/>
  <c r="AG914" i="1" s="1"/>
  <c r="Y893" i="1"/>
  <c r="AB893" i="1" s="1"/>
  <c r="AG893" i="1" s="1"/>
  <c r="Y906" i="1"/>
  <c r="AB906" i="1" s="1"/>
  <c r="AG906" i="1" s="1"/>
  <c r="Y922" i="1"/>
  <c r="AB922" i="1" s="1"/>
  <c r="AG922" i="1" s="1"/>
  <c r="Y919" i="1"/>
  <c r="AB919" i="1" s="1"/>
  <c r="AG919" i="1" s="1"/>
  <c r="Y841" i="1"/>
  <c r="AB841" i="1" s="1"/>
  <c r="AG841" i="1" s="1"/>
  <c r="Y916" i="1"/>
  <c r="AB916" i="1" s="1"/>
  <c r="AG916" i="1" s="1"/>
  <c r="Y921" i="1"/>
  <c r="AB921" i="1" s="1"/>
  <c r="AG921" i="1" s="1"/>
  <c r="X519" i="1"/>
  <c r="AA519" i="1" s="1"/>
  <c r="AF519" i="1" s="1"/>
  <c r="X543" i="1"/>
  <c r="AA543" i="1" s="1"/>
  <c r="AF543" i="1" s="1"/>
  <c r="X516" i="1"/>
  <c r="AA516" i="1" s="1"/>
  <c r="AF516" i="1" s="1"/>
  <c r="X544" i="1"/>
  <c r="AA544" i="1" s="1"/>
  <c r="AF544" i="1" s="1"/>
  <c r="X490" i="1"/>
  <c r="AA490" i="1" s="1"/>
  <c r="AF490" i="1" s="1"/>
  <c r="X503" i="1"/>
  <c r="AA503" i="1" s="1"/>
  <c r="AF503" i="1" s="1"/>
  <c r="Y154" i="1"/>
  <c r="AB154" i="1" s="1"/>
  <c r="AG154" i="1" s="1"/>
  <c r="Y162" i="1"/>
  <c r="AB162" i="1" s="1"/>
  <c r="AG162" i="1" s="1"/>
  <c r="Y170" i="1"/>
  <c r="AB170" i="1" s="1"/>
  <c r="AG170" i="1" s="1"/>
  <c r="Y178" i="1"/>
  <c r="AB178" i="1" s="1"/>
  <c r="AG178" i="1" s="1"/>
  <c r="Y186" i="1"/>
  <c r="AB186" i="1" s="1"/>
  <c r="AG186" i="1" s="1"/>
  <c r="X521" i="1"/>
  <c r="AA521" i="1" s="1"/>
  <c r="AF521" i="1" s="1"/>
  <c r="X549" i="1"/>
  <c r="AA549" i="1" s="1"/>
  <c r="AF549" i="1" s="1"/>
  <c r="X520" i="1"/>
  <c r="AA520" i="1" s="1"/>
  <c r="AF520" i="1" s="1"/>
  <c r="X546" i="1"/>
  <c r="AA546" i="1" s="1"/>
  <c r="AF546" i="1" s="1"/>
  <c r="X491" i="1"/>
  <c r="AA491" i="1" s="1"/>
  <c r="AF491" i="1" s="1"/>
  <c r="X504" i="1"/>
  <c r="AA504" i="1" s="1"/>
  <c r="AF504" i="1" s="1"/>
  <c r="Y155" i="1"/>
  <c r="AB155" i="1" s="1"/>
  <c r="AG155" i="1" s="1"/>
  <c r="Y163" i="1"/>
  <c r="AB163" i="1" s="1"/>
  <c r="AG163" i="1" s="1"/>
  <c r="Y171" i="1"/>
  <c r="AB171" i="1" s="1"/>
  <c r="AG171" i="1" s="1"/>
  <c r="Y179" i="1"/>
  <c r="AB179" i="1" s="1"/>
  <c r="AG179" i="1" s="1"/>
  <c r="Y187" i="1"/>
  <c r="AB187" i="1" s="1"/>
  <c r="AG187" i="1" s="1"/>
  <c r="Y853" i="1"/>
  <c r="AB853" i="1" s="1"/>
  <c r="AG853" i="1" s="1"/>
  <c r="Y835" i="1"/>
  <c r="AB835" i="1" s="1"/>
  <c r="AG835" i="1" s="1"/>
  <c r="Y850" i="1"/>
  <c r="AB850" i="1" s="1"/>
  <c r="AG850" i="1" s="1"/>
  <c r="Y855" i="1"/>
  <c r="AB855" i="1" s="1"/>
  <c r="AG855" i="1" s="1"/>
  <c r="X525" i="1"/>
  <c r="AA525" i="1" s="1"/>
  <c r="AF525" i="1" s="1"/>
  <c r="X551" i="1"/>
  <c r="AA551" i="1" s="1"/>
  <c r="AF551" i="1" s="1"/>
  <c r="X522" i="1"/>
  <c r="AA522" i="1" s="1"/>
  <c r="AF522" i="1" s="1"/>
  <c r="X548" i="1"/>
  <c r="AA548" i="1" s="1"/>
  <c r="AF548" i="1" s="1"/>
  <c r="X494" i="1"/>
  <c r="AA494" i="1" s="1"/>
  <c r="AF494" i="1" s="1"/>
  <c r="X506" i="1"/>
  <c r="AA506" i="1" s="1"/>
  <c r="AF506" i="1" s="1"/>
  <c r="Y156" i="1"/>
  <c r="AB156" i="1" s="1"/>
  <c r="AG156" i="1" s="1"/>
  <c r="Y164" i="1"/>
  <c r="AB164" i="1" s="1"/>
  <c r="AG164" i="1" s="1"/>
  <c r="Y172" i="1"/>
  <c r="AB172" i="1" s="1"/>
  <c r="AG172" i="1" s="1"/>
  <c r="Y180" i="1"/>
  <c r="AB180" i="1" s="1"/>
  <c r="AG180" i="1" s="1"/>
  <c r="Y188" i="1"/>
  <c r="AB188" i="1" s="1"/>
  <c r="AG188" i="1" s="1"/>
  <c r="Y876" i="1"/>
  <c r="AB876" i="1" s="1"/>
  <c r="AG876" i="1" s="1"/>
  <c r="Y879" i="1"/>
  <c r="AB879" i="1" s="1"/>
  <c r="AG879" i="1" s="1"/>
  <c r="Y866" i="1"/>
  <c r="AB866" i="1" s="1"/>
  <c r="AG866" i="1" s="1"/>
  <c r="Y856" i="1"/>
  <c r="AB856" i="1" s="1"/>
  <c r="AG856" i="1" s="1"/>
  <c r="Y901" i="1"/>
  <c r="AB901" i="1" s="1"/>
  <c r="AG901" i="1" s="1"/>
  <c r="Y909" i="1"/>
  <c r="AB909" i="1" s="1"/>
  <c r="AG909" i="1" s="1"/>
  <c r="Y864" i="1"/>
  <c r="AB864" i="1" s="1"/>
  <c r="AG864" i="1" s="1"/>
  <c r="Y836" i="1"/>
  <c r="AB836" i="1" s="1"/>
  <c r="AG836" i="1" s="1"/>
  <c r="Y858" i="1"/>
  <c r="AB858" i="1" s="1"/>
  <c r="AG858" i="1" s="1"/>
  <c r="X527" i="1"/>
  <c r="AA527" i="1" s="1"/>
  <c r="AF527" i="1" s="1"/>
  <c r="X553" i="1"/>
  <c r="AA553" i="1" s="1"/>
  <c r="AF553" i="1" s="1"/>
  <c r="X528" i="1"/>
  <c r="AA528" i="1" s="1"/>
  <c r="AF528" i="1" s="1"/>
  <c r="X552" i="1"/>
  <c r="AA552" i="1" s="1"/>
  <c r="AF552" i="1" s="1"/>
  <c r="X495" i="1"/>
  <c r="AA495" i="1" s="1"/>
  <c r="AF495" i="1" s="1"/>
  <c r="X507" i="1"/>
  <c r="AA507" i="1" s="1"/>
  <c r="AF507" i="1" s="1"/>
  <c r="Y149" i="1"/>
  <c r="AB149" i="1" s="1"/>
  <c r="AG149" i="1" s="1"/>
  <c r="Y157" i="1"/>
  <c r="AB157" i="1" s="1"/>
  <c r="AG157" i="1" s="1"/>
  <c r="Y165" i="1"/>
  <c r="AB165" i="1" s="1"/>
  <c r="AG165" i="1" s="1"/>
  <c r="Y173" i="1"/>
  <c r="AB173" i="1" s="1"/>
  <c r="AG173" i="1" s="1"/>
  <c r="Y181" i="1"/>
  <c r="AB181" i="1" s="1"/>
  <c r="AG181" i="1" s="1"/>
  <c r="Z1146" i="1"/>
  <c r="AC1146" i="1" s="1"/>
  <c r="AH1146" i="1" s="1"/>
  <c r="Z1291" i="1"/>
  <c r="AC1291" i="1" s="1"/>
  <c r="AH1291" i="1" s="1"/>
  <c r="Z1337" i="1"/>
  <c r="AC1337" i="1" s="1"/>
  <c r="AH1337" i="1" s="1"/>
  <c r="X695" i="1"/>
  <c r="AA695" i="1" s="1"/>
  <c r="AF695" i="1" s="1"/>
  <c r="Y804" i="1"/>
  <c r="AB804" i="1" s="1"/>
  <c r="AG804" i="1" s="1"/>
  <c r="Y812" i="1"/>
  <c r="AB812" i="1" s="1"/>
  <c r="AG812" i="1" s="1"/>
  <c r="Y820" i="1"/>
  <c r="AB820" i="1" s="1"/>
  <c r="AG820" i="1" s="1"/>
  <c r="Y828" i="1"/>
  <c r="AB828" i="1" s="1"/>
  <c r="AG828" i="1" s="1"/>
  <c r="AK1386" i="1"/>
  <c r="Z862" i="1"/>
  <c r="AC862" i="1" s="1"/>
  <c r="AH862" i="1" s="1"/>
  <c r="Z860" i="1"/>
  <c r="AC860" i="1" s="1"/>
  <c r="AH860" i="1" s="1"/>
  <c r="Z849" i="1"/>
  <c r="AC849" i="1" s="1"/>
  <c r="AH849" i="1" s="1"/>
  <c r="Z854" i="1"/>
  <c r="AC854" i="1" s="1"/>
  <c r="AH854" i="1" s="1"/>
  <c r="Z843" i="1"/>
  <c r="AC843" i="1" s="1"/>
  <c r="AH843" i="1" s="1"/>
  <c r="Z914" i="1"/>
  <c r="AC914" i="1" s="1"/>
  <c r="AH914" i="1" s="1"/>
  <c r="Z893" i="1"/>
  <c r="AC893" i="1" s="1"/>
  <c r="AH893" i="1" s="1"/>
  <c r="Z906" i="1"/>
  <c r="AC906" i="1" s="1"/>
  <c r="AH906" i="1" s="1"/>
  <c r="Z922" i="1"/>
  <c r="AC922" i="1" s="1"/>
  <c r="AH922" i="1" s="1"/>
  <c r="Z919" i="1"/>
  <c r="AC919" i="1" s="1"/>
  <c r="AH919" i="1" s="1"/>
  <c r="Z841" i="1"/>
  <c r="AC841" i="1" s="1"/>
  <c r="AH841" i="1" s="1"/>
  <c r="Z916" i="1"/>
  <c r="AC916" i="1" s="1"/>
  <c r="AH916" i="1" s="1"/>
  <c r="Z933" i="1"/>
  <c r="AC933" i="1" s="1"/>
  <c r="AH933" i="1" s="1"/>
  <c r="Z947" i="1"/>
  <c r="AC947" i="1" s="1"/>
  <c r="AH947" i="1" s="1"/>
  <c r="Z959" i="1"/>
  <c r="AC959" i="1" s="1"/>
  <c r="AH959" i="1" s="1"/>
  <c r="Z972" i="1"/>
  <c r="AC972" i="1" s="1"/>
  <c r="AH972" i="1" s="1"/>
  <c r="Z1013" i="1"/>
  <c r="AC1013" i="1" s="1"/>
  <c r="AH1013" i="1" s="1"/>
  <c r="Z989" i="1"/>
  <c r="AC989" i="1" s="1"/>
  <c r="AH989" i="1" s="1"/>
  <c r="Z1033" i="1"/>
  <c r="AC1033" i="1" s="1"/>
  <c r="AH1033" i="1" s="1"/>
  <c r="Z1038" i="1"/>
  <c r="AC1038" i="1" s="1"/>
  <c r="AH1038" i="1" s="1"/>
  <c r="Z1004" i="1"/>
  <c r="AC1004" i="1" s="1"/>
  <c r="AH1004" i="1" s="1"/>
  <c r="Z1046" i="1"/>
  <c r="AC1046" i="1" s="1"/>
  <c r="AH1046" i="1" s="1"/>
  <c r="Z1057" i="1"/>
  <c r="AC1057" i="1" s="1"/>
  <c r="AH1057" i="1" s="1"/>
  <c r="Z1076" i="1"/>
  <c r="AC1076" i="1" s="1"/>
  <c r="AH1076" i="1" s="1"/>
  <c r="Z1136" i="1"/>
  <c r="AC1136" i="1" s="1"/>
  <c r="AH1136" i="1" s="1"/>
  <c r="Z1178" i="1"/>
  <c r="AC1178" i="1" s="1"/>
  <c r="AH1178" i="1" s="1"/>
  <c r="Z1254" i="1"/>
  <c r="AC1254" i="1" s="1"/>
  <c r="AH1254" i="1" s="1"/>
  <c r="Z1329" i="1"/>
  <c r="AC1329" i="1" s="1"/>
  <c r="AH1329" i="1" s="1"/>
  <c r="X673" i="1"/>
  <c r="AA673" i="1" s="1"/>
  <c r="AF673" i="1" s="1"/>
  <c r="Y797" i="1"/>
  <c r="AB797" i="1" s="1"/>
  <c r="AG797" i="1" s="1"/>
  <c r="Y805" i="1"/>
  <c r="AB805" i="1" s="1"/>
  <c r="AG805" i="1" s="1"/>
  <c r="Y813" i="1"/>
  <c r="AB813" i="1" s="1"/>
  <c r="AG813" i="1" s="1"/>
  <c r="Y821" i="1"/>
  <c r="AB821" i="1" s="1"/>
  <c r="AG821" i="1" s="1"/>
  <c r="Y829" i="1"/>
  <c r="AB829" i="1" s="1"/>
  <c r="AG829" i="1" s="1"/>
  <c r="Z870" i="1"/>
  <c r="AC870" i="1" s="1"/>
  <c r="AH870" i="1" s="1"/>
  <c r="Z865" i="1"/>
  <c r="AC865" i="1" s="1"/>
  <c r="AH865" i="1" s="1"/>
  <c r="Z857" i="1"/>
  <c r="AC857" i="1" s="1"/>
  <c r="AH857" i="1" s="1"/>
  <c r="Z863" i="1"/>
  <c r="AC863" i="1" s="1"/>
  <c r="AH863" i="1" s="1"/>
  <c r="Z851" i="1"/>
  <c r="AC851" i="1" s="1"/>
  <c r="AH851" i="1" s="1"/>
  <c r="Z917" i="1"/>
  <c r="AC917" i="1" s="1"/>
  <c r="AH917" i="1" s="1"/>
  <c r="Z899" i="1"/>
  <c r="AC899" i="1" s="1"/>
  <c r="AH899" i="1" s="1"/>
  <c r="Z907" i="1"/>
  <c r="AC907" i="1" s="1"/>
  <c r="AH907" i="1" s="1"/>
  <c r="Z845" i="1"/>
  <c r="AC845" i="1" s="1"/>
  <c r="AH845" i="1" s="1"/>
  <c r="Z834" i="1"/>
  <c r="AC834" i="1" s="1"/>
  <c r="AH834" i="1" s="1"/>
  <c r="Z842" i="1"/>
  <c r="AC842" i="1" s="1"/>
  <c r="AH842" i="1" s="1"/>
  <c r="Z935" i="1"/>
  <c r="AC935" i="1" s="1"/>
  <c r="AH935" i="1" s="1"/>
  <c r="Z948" i="1"/>
  <c r="AC948" i="1" s="1"/>
  <c r="AH948" i="1" s="1"/>
  <c r="Z960" i="1"/>
  <c r="AC960" i="1" s="1"/>
  <c r="AH960" i="1" s="1"/>
  <c r="Z973" i="1"/>
  <c r="AC973" i="1" s="1"/>
  <c r="AH973" i="1" s="1"/>
  <c r="Z1026" i="1"/>
  <c r="AC1026" i="1" s="1"/>
  <c r="AH1026" i="1" s="1"/>
  <c r="Z1002" i="1"/>
  <c r="AC1002" i="1" s="1"/>
  <c r="AH1002" i="1" s="1"/>
  <c r="Z1041" i="1"/>
  <c r="AC1041" i="1" s="1"/>
  <c r="AH1041" i="1" s="1"/>
  <c r="Z1045" i="1"/>
  <c r="AC1045" i="1" s="1"/>
  <c r="AH1045" i="1" s="1"/>
  <c r="Z1008" i="1"/>
  <c r="AC1008" i="1" s="1"/>
  <c r="AH1008" i="1" s="1"/>
  <c r="Z1070" i="1"/>
  <c r="AC1070" i="1" s="1"/>
  <c r="AH1070" i="1" s="1"/>
  <c r="Z1059" i="1"/>
  <c r="AC1059" i="1" s="1"/>
  <c r="AH1059" i="1" s="1"/>
  <c r="Z1078" i="1"/>
  <c r="AC1078" i="1" s="1"/>
  <c r="AH1078" i="1" s="1"/>
  <c r="Z1126" i="1"/>
  <c r="AC1126" i="1" s="1"/>
  <c r="AH1126" i="1" s="1"/>
  <c r="Z1213" i="1"/>
  <c r="AC1213" i="1" s="1"/>
  <c r="AH1213" i="1" s="1"/>
  <c r="Z1238" i="1"/>
  <c r="AC1238" i="1" s="1"/>
  <c r="AH1238" i="1" s="1"/>
  <c r="Z1351" i="1"/>
  <c r="AC1351" i="1" s="1"/>
  <c r="AH1351" i="1" s="1"/>
  <c r="X682" i="1"/>
  <c r="AA682" i="1" s="1"/>
  <c r="AF682" i="1" s="1"/>
  <c r="X669" i="1"/>
  <c r="AA669" i="1" s="1"/>
  <c r="AF669" i="1" s="1"/>
  <c r="X692" i="1"/>
  <c r="AA692" i="1" s="1"/>
  <c r="AF692" i="1" s="1"/>
  <c r="X683" i="1"/>
  <c r="AA683" i="1" s="1"/>
  <c r="AF683" i="1" s="1"/>
  <c r="X670" i="1"/>
  <c r="AA670" i="1" s="1"/>
  <c r="AF670" i="1" s="1"/>
  <c r="X732" i="1"/>
  <c r="AA732" i="1" s="1"/>
  <c r="AF732" i="1" s="1"/>
  <c r="X693" i="1"/>
  <c r="AA693" i="1" s="1"/>
  <c r="AF693" i="1" s="1"/>
  <c r="X711" i="1"/>
  <c r="AA711" i="1" s="1"/>
  <c r="AF711" i="1" s="1"/>
  <c r="X674" i="1"/>
  <c r="AA674" i="1" s="1"/>
  <c r="AF674" i="1" s="1"/>
  <c r="X728" i="1"/>
  <c r="AA728" i="1" s="1"/>
  <c r="AF728" i="1" s="1"/>
  <c r="X690" i="1"/>
  <c r="AA690" i="1" s="1"/>
  <c r="AF690" i="1" s="1"/>
  <c r="X675" i="1"/>
  <c r="AA675" i="1" s="1"/>
  <c r="AF675" i="1" s="1"/>
  <c r="X731" i="1"/>
  <c r="AA731" i="1" s="1"/>
  <c r="AF731" i="1" s="1"/>
  <c r="X724" i="1"/>
  <c r="AA724" i="1" s="1"/>
  <c r="AF724" i="1" s="1"/>
  <c r="X691" i="1"/>
  <c r="AA691" i="1" s="1"/>
  <c r="AF691" i="1" s="1"/>
  <c r="X703" i="1"/>
  <c r="AA703" i="1" s="1"/>
  <c r="AF703" i="1" s="1"/>
  <c r="X668" i="1"/>
  <c r="AA668" i="1" s="1"/>
  <c r="AF668" i="1" s="1"/>
  <c r="X727" i="1"/>
  <c r="AA727" i="1" s="1"/>
  <c r="AF727" i="1" s="1"/>
  <c r="X716" i="1"/>
  <c r="AA716" i="1" s="1"/>
  <c r="AF716" i="1" s="1"/>
  <c r="X688" i="1"/>
  <c r="AA688" i="1" s="1"/>
  <c r="AF688" i="1" s="1"/>
  <c r="X730" i="1"/>
  <c r="AA730" i="1" s="1"/>
  <c r="AF730" i="1" s="1"/>
  <c r="X723" i="1"/>
  <c r="AA723" i="1" s="1"/>
  <c r="AF723" i="1" s="1"/>
  <c r="X720" i="1"/>
  <c r="AA720" i="1" s="1"/>
  <c r="AF720" i="1" s="1"/>
  <c r="X689" i="1"/>
  <c r="AA689" i="1" s="1"/>
  <c r="AF689" i="1" s="1"/>
  <c r="X687" i="1"/>
  <c r="AA687" i="1" s="1"/>
  <c r="AF687" i="1" s="1"/>
  <c r="X734" i="1"/>
  <c r="AA734" i="1" s="1"/>
  <c r="AF734" i="1" s="1"/>
  <c r="X717" i="1"/>
  <c r="AA717" i="1" s="1"/>
  <c r="AF717" i="1" s="1"/>
  <c r="X708" i="1"/>
  <c r="AA708" i="1" s="1"/>
  <c r="AF708" i="1" s="1"/>
  <c r="X680" i="1"/>
  <c r="AA680" i="1" s="1"/>
  <c r="AF680" i="1" s="1"/>
  <c r="X722" i="1"/>
  <c r="AA722" i="1" s="1"/>
  <c r="AF722" i="1" s="1"/>
  <c r="X721" i="1"/>
  <c r="AA721" i="1" s="1"/>
  <c r="AF721" i="1" s="1"/>
  <c r="X712" i="1"/>
  <c r="AA712" i="1" s="1"/>
  <c r="AF712" i="1" s="1"/>
  <c r="X684" i="1"/>
  <c r="AA684" i="1" s="1"/>
  <c r="AF684" i="1" s="1"/>
  <c r="X679" i="1"/>
  <c r="AA679" i="1" s="1"/>
  <c r="AF679" i="1" s="1"/>
  <c r="X726" i="1"/>
  <c r="AA726" i="1" s="1"/>
  <c r="AF726" i="1" s="1"/>
  <c r="X709" i="1"/>
  <c r="AA709" i="1" s="1"/>
  <c r="AF709" i="1" s="1"/>
  <c r="X700" i="1"/>
  <c r="AA700" i="1" s="1"/>
  <c r="AF700" i="1" s="1"/>
  <c r="X672" i="1"/>
  <c r="AA672" i="1" s="1"/>
  <c r="AF672" i="1" s="1"/>
  <c r="X714" i="1"/>
  <c r="AA714" i="1" s="1"/>
  <c r="AF714" i="1" s="1"/>
  <c r="X713" i="1"/>
  <c r="AA713" i="1" s="1"/>
  <c r="AF713" i="1" s="1"/>
  <c r="X704" i="1"/>
  <c r="AA704" i="1" s="1"/>
  <c r="AF704" i="1" s="1"/>
  <c r="X676" i="1"/>
  <c r="AA676" i="1" s="1"/>
  <c r="AF676" i="1" s="1"/>
  <c r="X671" i="1"/>
  <c r="AA671" i="1" s="1"/>
  <c r="AF671" i="1" s="1"/>
  <c r="X718" i="1"/>
  <c r="AA718" i="1" s="1"/>
  <c r="AF718" i="1" s="1"/>
  <c r="X701" i="1"/>
  <c r="AA701" i="1" s="1"/>
  <c r="AF701" i="1" s="1"/>
  <c r="X698" i="1"/>
  <c r="AA698" i="1" s="1"/>
  <c r="AF698" i="1" s="1"/>
  <c r="X729" i="1"/>
  <c r="AA729" i="1" s="1"/>
  <c r="AF729" i="1" s="1"/>
  <c r="X706" i="1"/>
  <c r="AA706" i="1" s="1"/>
  <c r="AF706" i="1" s="1"/>
  <c r="X705" i="1"/>
  <c r="AA705" i="1" s="1"/>
  <c r="AF705" i="1" s="1"/>
  <c r="X699" i="1"/>
  <c r="AA699" i="1" s="1"/>
  <c r="AF699" i="1" s="1"/>
  <c r="X733" i="1"/>
  <c r="AA733" i="1" s="1"/>
  <c r="AF733" i="1" s="1"/>
  <c r="X710" i="1"/>
  <c r="AA710" i="1" s="1"/>
  <c r="AF710" i="1" s="1"/>
  <c r="X685" i="1"/>
  <c r="AA685" i="1" s="1"/>
  <c r="AF685" i="1" s="1"/>
  <c r="X696" i="1"/>
  <c r="AA696" i="1" s="1"/>
  <c r="AF696" i="1" s="1"/>
  <c r="X715" i="1"/>
  <c r="AA715" i="1" s="1"/>
  <c r="AF715" i="1" s="1"/>
  <c r="X686" i="1"/>
  <c r="AA686" i="1" s="1"/>
  <c r="AF686" i="1" s="1"/>
  <c r="X681" i="1"/>
  <c r="AA681" i="1" s="1"/>
  <c r="AF681" i="1" s="1"/>
  <c r="X697" i="1"/>
  <c r="AA697" i="1" s="1"/>
  <c r="AF697" i="1" s="1"/>
  <c r="X725" i="1"/>
  <c r="AA725" i="1" s="1"/>
  <c r="AF725" i="1" s="1"/>
  <c r="Y798" i="1"/>
  <c r="AB798" i="1" s="1"/>
  <c r="AG798" i="1" s="1"/>
  <c r="Y806" i="1"/>
  <c r="AB806" i="1" s="1"/>
  <c r="AG806" i="1" s="1"/>
  <c r="Y814" i="1"/>
  <c r="AB814" i="1" s="1"/>
  <c r="AG814" i="1" s="1"/>
  <c r="Y822" i="1"/>
  <c r="AB822" i="1" s="1"/>
  <c r="AG822" i="1" s="1"/>
  <c r="Y830" i="1"/>
  <c r="AB830" i="1" s="1"/>
  <c r="AG830" i="1" s="1"/>
  <c r="Z878" i="1"/>
  <c r="AC878" i="1" s="1"/>
  <c r="AH878" i="1" s="1"/>
  <c r="Z873" i="1"/>
  <c r="AC873" i="1" s="1"/>
  <c r="AH873" i="1" s="1"/>
  <c r="Z868" i="1"/>
  <c r="AC868" i="1" s="1"/>
  <c r="AH868" i="1" s="1"/>
  <c r="Z871" i="1"/>
  <c r="AC871" i="1" s="1"/>
  <c r="AH871" i="1" s="1"/>
  <c r="Z859" i="1"/>
  <c r="AC859" i="1" s="1"/>
  <c r="AH859" i="1" s="1"/>
  <c r="Z848" i="1"/>
  <c r="AC848" i="1" s="1"/>
  <c r="AH848" i="1" s="1"/>
  <c r="Z900" i="1"/>
  <c r="AC900" i="1" s="1"/>
  <c r="AH900" i="1" s="1"/>
  <c r="Z908" i="1"/>
  <c r="AC908" i="1" s="1"/>
  <c r="AH908" i="1" s="1"/>
  <c r="Z853" i="1"/>
  <c r="AC853" i="1" s="1"/>
  <c r="AH853" i="1" s="1"/>
  <c r="Z835" i="1"/>
  <c r="AC835" i="1" s="1"/>
  <c r="AH835" i="1" s="1"/>
  <c r="Z850" i="1"/>
  <c r="AC850" i="1" s="1"/>
  <c r="AH850" i="1" s="1"/>
  <c r="Z936" i="1"/>
  <c r="AC936" i="1" s="1"/>
  <c r="AH936" i="1" s="1"/>
  <c r="Z949" i="1"/>
  <c r="AC949" i="1" s="1"/>
  <c r="AH949" i="1" s="1"/>
  <c r="Z963" i="1"/>
  <c r="AC963" i="1" s="1"/>
  <c r="AH963" i="1" s="1"/>
  <c r="Z975" i="1"/>
  <c r="AC975" i="1" s="1"/>
  <c r="AH975" i="1" s="1"/>
  <c r="Z1034" i="1"/>
  <c r="AC1034" i="1" s="1"/>
  <c r="AH1034" i="1" s="1"/>
  <c r="Z1006" i="1"/>
  <c r="AC1006" i="1" s="1"/>
  <c r="AH1006" i="1" s="1"/>
  <c r="Z983" i="1"/>
  <c r="AC983" i="1" s="1"/>
  <c r="AH983" i="1" s="1"/>
  <c r="Z988" i="1"/>
  <c r="AC988" i="1" s="1"/>
  <c r="AH988" i="1" s="1"/>
  <c r="Z1016" i="1"/>
  <c r="AC1016" i="1" s="1"/>
  <c r="AH1016" i="1" s="1"/>
  <c r="Z1048" i="1"/>
  <c r="AC1048" i="1" s="1"/>
  <c r="AH1048" i="1" s="1"/>
  <c r="Z1060" i="1"/>
  <c r="AC1060" i="1" s="1"/>
  <c r="AH1060" i="1" s="1"/>
  <c r="Z1080" i="1"/>
  <c r="AC1080" i="1" s="1"/>
  <c r="AH1080" i="1" s="1"/>
  <c r="Z1164" i="1"/>
  <c r="AC1164" i="1" s="1"/>
  <c r="AH1164" i="1" s="1"/>
  <c r="Z1231" i="1"/>
  <c r="AC1231" i="1" s="1"/>
  <c r="AH1231" i="1" s="1"/>
  <c r="Z1246" i="1"/>
  <c r="AC1246" i="1" s="1"/>
  <c r="AH1246" i="1" s="1"/>
  <c r="X707" i="1"/>
  <c r="AA707" i="1" s="1"/>
  <c r="AF707" i="1" s="1"/>
  <c r="Z1363" i="1"/>
  <c r="AC1363" i="1" s="1"/>
  <c r="AH1363" i="1" s="1"/>
  <c r="Z1344" i="1"/>
  <c r="AC1344" i="1" s="1"/>
  <c r="AH1344" i="1" s="1"/>
  <c r="Z1349" i="1"/>
  <c r="AC1349" i="1" s="1"/>
  <c r="AH1349" i="1" s="1"/>
  <c r="Z1346" i="1"/>
  <c r="AC1346" i="1" s="1"/>
  <c r="AH1346" i="1" s="1"/>
  <c r="Z1318" i="1"/>
  <c r="AC1318" i="1" s="1"/>
  <c r="AH1318" i="1" s="1"/>
  <c r="Z1343" i="1"/>
  <c r="AC1343" i="1" s="1"/>
  <c r="AH1343" i="1" s="1"/>
  <c r="Z1382" i="1"/>
  <c r="AC1382" i="1" s="1"/>
  <c r="AH1382" i="1" s="1"/>
  <c r="Z1332" i="1"/>
  <c r="AC1332" i="1" s="1"/>
  <c r="AH1332" i="1" s="1"/>
  <c r="Z1306" i="1"/>
  <c r="AC1306" i="1" s="1"/>
  <c r="AH1306" i="1" s="1"/>
  <c r="Z1326" i="1"/>
  <c r="AC1326" i="1" s="1"/>
  <c r="AH1326" i="1" s="1"/>
  <c r="Z1300" i="1"/>
  <c r="AC1300" i="1" s="1"/>
  <c r="AH1300" i="1" s="1"/>
  <c r="Z1234" i="1"/>
  <c r="AC1234" i="1" s="1"/>
  <c r="AH1234" i="1" s="1"/>
  <c r="Z1245" i="1"/>
  <c r="AC1245" i="1" s="1"/>
  <c r="AH1245" i="1" s="1"/>
  <c r="Z1237" i="1"/>
  <c r="AC1237" i="1" s="1"/>
  <c r="AH1237" i="1" s="1"/>
  <c r="Z1253" i="1"/>
  <c r="AC1253" i="1" s="1"/>
  <c r="AH1253" i="1" s="1"/>
  <c r="Z1267" i="1"/>
  <c r="AC1267" i="1" s="1"/>
  <c r="AH1267" i="1" s="1"/>
  <c r="Z1259" i="1"/>
  <c r="AC1259" i="1" s="1"/>
  <c r="AH1259" i="1" s="1"/>
  <c r="Z1288" i="1"/>
  <c r="AC1288" i="1" s="1"/>
  <c r="AH1288" i="1" s="1"/>
  <c r="Z1301" i="1"/>
  <c r="AC1301" i="1" s="1"/>
  <c r="AH1301" i="1" s="1"/>
  <c r="Z1175" i="1"/>
  <c r="AC1175" i="1" s="1"/>
  <c r="AH1175" i="1" s="1"/>
  <c r="Z1229" i="1"/>
  <c r="AC1229" i="1" s="1"/>
  <c r="AH1229" i="1" s="1"/>
  <c r="Z1211" i="1"/>
  <c r="AC1211" i="1" s="1"/>
  <c r="AH1211" i="1" s="1"/>
  <c r="Z1173" i="1"/>
  <c r="AC1173" i="1" s="1"/>
  <c r="AH1173" i="1" s="1"/>
  <c r="Z1176" i="1"/>
  <c r="AC1176" i="1" s="1"/>
  <c r="AH1176" i="1" s="1"/>
  <c r="Z1163" i="1"/>
  <c r="AC1163" i="1" s="1"/>
  <c r="AH1163" i="1" s="1"/>
  <c r="Z1226" i="1"/>
  <c r="AC1226" i="1" s="1"/>
  <c r="AH1226" i="1" s="1"/>
  <c r="Z1210" i="1"/>
  <c r="AC1210" i="1" s="1"/>
  <c r="AH1210" i="1" s="1"/>
  <c r="Z1182" i="1"/>
  <c r="AC1182" i="1" s="1"/>
  <c r="AH1182" i="1" s="1"/>
  <c r="Z1124" i="1"/>
  <c r="AC1124" i="1" s="1"/>
  <c r="AH1124" i="1" s="1"/>
  <c r="Z1143" i="1"/>
  <c r="AC1143" i="1" s="1"/>
  <c r="AH1143" i="1" s="1"/>
  <c r="Z1132" i="1"/>
  <c r="AC1132" i="1" s="1"/>
  <c r="AH1132" i="1" s="1"/>
  <c r="Z1138" i="1"/>
  <c r="AC1138" i="1" s="1"/>
  <c r="AH1138" i="1" s="1"/>
  <c r="Z1140" i="1"/>
  <c r="AC1140" i="1" s="1"/>
  <c r="AH1140" i="1" s="1"/>
  <c r="Z1355" i="1"/>
  <c r="AC1355" i="1" s="1"/>
  <c r="AH1355" i="1" s="1"/>
  <c r="Z1333" i="1"/>
  <c r="AC1333" i="1" s="1"/>
  <c r="AH1333" i="1" s="1"/>
  <c r="Z1341" i="1"/>
  <c r="AC1341" i="1" s="1"/>
  <c r="AH1341" i="1" s="1"/>
  <c r="Z1338" i="1"/>
  <c r="AC1338" i="1" s="1"/>
  <c r="AH1338" i="1" s="1"/>
  <c r="Z1317" i="1"/>
  <c r="AC1317" i="1" s="1"/>
  <c r="AH1317" i="1" s="1"/>
  <c r="Z1334" i="1"/>
  <c r="AC1334" i="1" s="1"/>
  <c r="AH1334" i="1" s="1"/>
  <c r="Z1380" i="1"/>
  <c r="AC1380" i="1" s="1"/>
  <c r="AH1380" i="1" s="1"/>
  <c r="Z1374" i="1"/>
  <c r="AC1374" i="1" s="1"/>
  <c r="AH1374" i="1" s="1"/>
  <c r="Z1298" i="1"/>
  <c r="AC1298" i="1" s="1"/>
  <c r="AH1298" i="1" s="1"/>
  <c r="Z1324" i="1"/>
  <c r="AC1324" i="1" s="1"/>
  <c r="AH1324" i="1" s="1"/>
  <c r="Z1292" i="1"/>
  <c r="AC1292" i="1" s="1"/>
  <c r="AH1292" i="1" s="1"/>
  <c r="Z1305" i="1"/>
  <c r="AC1305" i="1" s="1"/>
  <c r="AH1305" i="1" s="1"/>
  <c r="Z1244" i="1"/>
  <c r="AC1244" i="1" s="1"/>
  <c r="AH1244" i="1" s="1"/>
  <c r="Z1236" i="1"/>
  <c r="AC1236" i="1" s="1"/>
  <c r="AH1236" i="1" s="1"/>
  <c r="Z1252" i="1"/>
  <c r="AC1252" i="1" s="1"/>
  <c r="AH1252" i="1" s="1"/>
  <c r="Z1266" i="1"/>
  <c r="AC1266" i="1" s="1"/>
  <c r="AH1266" i="1" s="1"/>
  <c r="Z1258" i="1"/>
  <c r="AC1258" i="1" s="1"/>
  <c r="AH1258" i="1" s="1"/>
  <c r="Z1285" i="1"/>
  <c r="AC1285" i="1" s="1"/>
  <c r="AH1285" i="1" s="1"/>
  <c r="Z1293" i="1"/>
  <c r="AC1293" i="1" s="1"/>
  <c r="AH1293" i="1" s="1"/>
  <c r="Z1167" i="1"/>
  <c r="AC1167" i="1" s="1"/>
  <c r="AH1167" i="1" s="1"/>
  <c r="Z1227" i="1"/>
  <c r="AC1227" i="1" s="1"/>
  <c r="AH1227" i="1" s="1"/>
  <c r="Z1209" i="1"/>
  <c r="AC1209" i="1" s="1"/>
  <c r="AH1209" i="1" s="1"/>
  <c r="Z1165" i="1"/>
  <c r="AC1165" i="1" s="1"/>
  <c r="AH1165" i="1" s="1"/>
  <c r="Z1168" i="1"/>
  <c r="AC1168" i="1" s="1"/>
  <c r="AH1168" i="1" s="1"/>
  <c r="Z1160" i="1"/>
  <c r="AC1160" i="1" s="1"/>
  <c r="AH1160" i="1" s="1"/>
  <c r="Z1224" i="1"/>
  <c r="AC1224" i="1" s="1"/>
  <c r="AH1224" i="1" s="1"/>
  <c r="Z1208" i="1"/>
  <c r="AC1208" i="1" s="1"/>
  <c r="AH1208" i="1" s="1"/>
  <c r="Z1169" i="1"/>
  <c r="AC1169" i="1" s="1"/>
  <c r="AH1169" i="1" s="1"/>
  <c r="Z1149" i="1"/>
  <c r="AC1149" i="1" s="1"/>
  <c r="AH1149" i="1" s="1"/>
  <c r="Z1135" i="1"/>
  <c r="AC1135" i="1" s="1"/>
  <c r="AH1135" i="1" s="1"/>
  <c r="Z1179" i="1"/>
  <c r="AC1179" i="1" s="1"/>
  <c r="AH1179" i="1" s="1"/>
  <c r="Z1130" i="1"/>
  <c r="AC1130" i="1" s="1"/>
  <c r="AH1130" i="1" s="1"/>
  <c r="Z1128" i="1"/>
  <c r="AC1128" i="1" s="1"/>
  <c r="AH1128" i="1" s="1"/>
  <c r="Z1347" i="1"/>
  <c r="AC1347" i="1" s="1"/>
  <c r="AH1347" i="1" s="1"/>
  <c r="Z1325" i="1"/>
  <c r="AC1325" i="1" s="1"/>
  <c r="AH1325" i="1" s="1"/>
  <c r="Z1336" i="1"/>
  <c r="AC1336" i="1" s="1"/>
  <c r="AH1336" i="1" s="1"/>
  <c r="Z1331" i="1"/>
  <c r="AC1331" i="1" s="1"/>
  <c r="AH1331" i="1" s="1"/>
  <c r="Z1316" i="1"/>
  <c r="AC1316" i="1" s="1"/>
  <c r="AH1316" i="1" s="1"/>
  <c r="Z1372" i="1"/>
  <c r="AC1372" i="1" s="1"/>
  <c r="AH1372" i="1" s="1"/>
  <c r="Z1377" i="1"/>
  <c r="AC1377" i="1" s="1"/>
  <c r="AH1377" i="1" s="1"/>
  <c r="Z1366" i="1"/>
  <c r="AC1366" i="1" s="1"/>
  <c r="AH1366" i="1" s="1"/>
  <c r="Z1290" i="1"/>
  <c r="AC1290" i="1" s="1"/>
  <c r="AH1290" i="1" s="1"/>
  <c r="Z1313" i="1"/>
  <c r="AC1313" i="1" s="1"/>
  <c r="AH1313" i="1" s="1"/>
  <c r="Z1284" i="1"/>
  <c r="AC1284" i="1" s="1"/>
  <c r="AH1284" i="1" s="1"/>
  <c r="Z1297" i="1"/>
  <c r="AC1297" i="1" s="1"/>
  <c r="AH1297" i="1" s="1"/>
  <c r="Z1243" i="1"/>
  <c r="AC1243" i="1" s="1"/>
  <c r="AH1243" i="1" s="1"/>
  <c r="Z1235" i="1"/>
  <c r="AC1235" i="1" s="1"/>
  <c r="AH1235" i="1" s="1"/>
  <c r="Z1251" i="1"/>
  <c r="AC1251" i="1" s="1"/>
  <c r="AH1251" i="1" s="1"/>
  <c r="Z1265" i="1"/>
  <c r="AC1265" i="1" s="1"/>
  <c r="AH1265" i="1" s="1"/>
  <c r="Z1257" i="1"/>
  <c r="AC1257" i="1" s="1"/>
  <c r="AH1257" i="1" s="1"/>
  <c r="Z1283" i="1"/>
  <c r="AC1283" i="1" s="1"/>
  <c r="AH1283" i="1" s="1"/>
  <c r="Z1273" i="1"/>
  <c r="AC1273" i="1" s="1"/>
  <c r="AH1273" i="1" s="1"/>
  <c r="Z1158" i="1"/>
  <c r="AC1158" i="1" s="1"/>
  <c r="AH1158" i="1" s="1"/>
  <c r="Z1225" i="1"/>
  <c r="AC1225" i="1" s="1"/>
  <c r="AH1225" i="1" s="1"/>
  <c r="Z1207" i="1"/>
  <c r="AC1207" i="1" s="1"/>
  <c r="AH1207" i="1" s="1"/>
  <c r="Z1159" i="1"/>
  <c r="AC1159" i="1" s="1"/>
  <c r="AH1159" i="1" s="1"/>
  <c r="Z1203" i="1"/>
  <c r="AC1203" i="1" s="1"/>
  <c r="AH1203" i="1" s="1"/>
  <c r="Z1156" i="1"/>
  <c r="AC1156" i="1" s="1"/>
  <c r="AH1156" i="1" s="1"/>
  <c r="Z1222" i="1"/>
  <c r="AC1222" i="1" s="1"/>
  <c r="AH1222" i="1" s="1"/>
  <c r="Z1206" i="1"/>
  <c r="AC1206" i="1" s="1"/>
  <c r="AH1206" i="1" s="1"/>
  <c r="Z1161" i="1"/>
  <c r="AC1161" i="1" s="1"/>
  <c r="AH1161" i="1" s="1"/>
  <c r="Z1141" i="1"/>
  <c r="AC1141" i="1" s="1"/>
  <c r="AH1141" i="1" s="1"/>
  <c r="Z1133" i="1"/>
  <c r="AC1133" i="1" s="1"/>
  <c r="AH1133" i="1" s="1"/>
  <c r="Z1162" i="1"/>
  <c r="AC1162" i="1" s="1"/>
  <c r="AH1162" i="1" s="1"/>
  <c r="Z1174" i="1"/>
  <c r="AC1174" i="1" s="1"/>
  <c r="AH1174" i="1" s="1"/>
  <c r="Z1339" i="1"/>
  <c r="AC1339" i="1" s="1"/>
  <c r="AH1339" i="1" s="1"/>
  <c r="Z1314" i="1"/>
  <c r="AC1314" i="1" s="1"/>
  <c r="AH1314" i="1" s="1"/>
  <c r="Z1328" i="1"/>
  <c r="AC1328" i="1" s="1"/>
  <c r="AH1328" i="1" s="1"/>
  <c r="Z1323" i="1"/>
  <c r="AC1323" i="1" s="1"/>
  <c r="AH1323" i="1" s="1"/>
  <c r="Z1385" i="1"/>
  <c r="AC1385" i="1" s="1"/>
  <c r="AH1385" i="1" s="1"/>
  <c r="Z1364" i="1"/>
  <c r="AC1364" i="1" s="1"/>
  <c r="AH1364" i="1" s="1"/>
  <c r="Z1369" i="1"/>
  <c r="AC1369" i="1" s="1"/>
  <c r="AH1369" i="1" s="1"/>
  <c r="Z1358" i="1"/>
  <c r="AC1358" i="1" s="1"/>
  <c r="AH1358" i="1" s="1"/>
  <c r="Z1268" i="1"/>
  <c r="AC1268" i="1" s="1"/>
  <c r="AH1268" i="1" s="1"/>
  <c r="Z1312" i="1"/>
  <c r="AC1312" i="1" s="1"/>
  <c r="AH1312" i="1" s="1"/>
  <c r="Z1282" i="1"/>
  <c r="AC1282" i="1" s="1"/>
  <c r="AH1282" i="1" s="1"/>
  <c r="Z1289" i="1"/>
  <c r="AC1289" i="1" s="1"/>
  <c r="AH1289" i="1" s="1"/>
  <c r="Z1242" i="1"/>
  <c r="AC1242" i="1" s="1"/>
  <c r="AH1242" i="1" s="1"/>
  <c r="Z1302" i="1"/>
  <c r="AC1302" i="1" s="1"/>
  <c r="AH1302" i="1" s="1"/>
  <c r="Z1250" i="1"/>
  <c r="AC1250" i="1" s="1"/>
  <c r="AH1250" i="1" s="1"/>
  <c r="Z1264" i="1"/>
  <c r="AC1264" i="1" s="1"/>
  <c r="AH1264" i="1" s="1"/>
  <c r="Z1256" i="1"/>
  <c r="AC1256" i="1" s="1"/>
  <c r="AH1256" i="1" s="1"/>
  <c r="Z1281" i="1"/>
  <c r="AC1281" i="1" s="1"/>
  <c r="AH1281" i="1" s="1"/>
  <c r="Z1201" i="1"/>
  <c r="AC1201" i="1" s="1"/>
  <c r="AH1201" i="1" s="1"/>
  <c r="Z1271" i="1"/>
  <c r="AC1271" i="1" s="1"/>
  <c r="AH1271" i="1" s="1"/>
  <c r="Z1223" i="1"/>
  <c r="AC1223" i="1" s="1"/>
  <c r="AH1223" i="1" s="1"/>
  <c r="Z1200" i="1"/>
  <c r="AC1200" i="1" s="1"/>
  <c r="AH1200" i="1" s="1"/>
  <c r="Z1215" i="1"/>
  <c r="AC1215" i="1" s="1"/>
  <c r="AH1215" i="1" s="1"/>
  <c r="Z1199" i="1"/>
  <c r="AC1199" i="1" s="1"/>
  <c r="AH1199" i="1" s="1"/>
  <c r="Z1155" i="1"/>
  <c r="AC1155" i="1" s="1"/>
  <c r="AH1155" i="1" s="1"/>
  <c r="Z1220" i="1"/>
  <c r="AC1220" i="1" s="1"/>
  <c r="AH1220" i="1" s="1"/>
  <c r="Z1202" i="1"/>
  <c r="AC1202" i="1" s="1"/>
  <c r="AH1202" i="1" s="1"/>
  <c r="Z1157" i="1"/>
  <c r="AC1157" i="1" s="1"/>
  <c r="AH1157" i="1" s="1"/>
  <c r="Z1127" i="1"/>
  <c r="AC1127" i="1" s="1"/>
  <c r="AH1127" i="1" s="1"/>
  <c r="Z1125" i="1"/>
  <c r="AC1125" i="1" s="1"/>
  <c r="AH1125" i="1" s="1"/>
  <c r="Z1153" i="1"/>
  <c r="AC1153" i="1" s="1"/>
  <c r="AH1153" i="1" s="1"/>
  <c r="Z1151" i="1"/>
  <c r="AC1151" i="1" s="1"/>
  <c r="AH1151" i="1" s="1"/>
  <c r="Z1383" i="1"/>
  <c r="AC1383" i="1" s="1"/>
  <c r="AH1383" i="1" s="1"/>
  <c r="Z1376" i="1"/>
  <c r="AC1376" i="1" s="1"/>
  <c r="AH1376" i="1" s="1"/>
  <c r="Z1381" i="1"/>
  <c r="AC1381" i="1" s="1"/>
  <c r="AH1381" i="1" s="1"/>
  <c r="Z1378" i="1"/>
  <c r="AC1378" i="1" s="1"/>
  <c r="AH1378" i="1" s="1"/>
  <c r="Z1322" i="1"/>
  <c r="AC1322" i="1" s="1"/>
  <c r="AH1322" i="1" s="1"/>
  <c r="Z1375" i="1"/>
  <c r="AC1375" i="1" s="1"/>
  <c r="AH1375" i="1" s="1"/>
  <c r="Z1356" i="1"/>
  <c r="AC1356" i="1" s="1"/>
  <c r="AH1356" i="1" s="1"/>
  <c r="Z1361" i="1"/>
  <c r="AC1361" i="1" s="1"/>
  <c r="AH1361" i="1" s="1"/>
  <c r="Z1350" i="1"/>
  <c r="AC1350" i="1" s="1"/>
  <c r="AH1350" i="1" s="1"/>
  <c r="Z1330" i="1"/>
  <c r="AC1330" i="1" s="1"/>
  <c r="AH1330" i="1" s="1"/>
  <c r="Z1311" i="1"/>
  <c r="AC1311" i="1" s="1"/>
  <c r="AH1311" i="1" s="1"/>
  <c r="Z1280" i="1"/>
  <c r="AC1280" i="1" s="1"/>
  <c r="AH1280" i="1" s="1"/>
  <c r="Z1269" i="1"/>
  <c r="AC1269" i="1" s="1"/>
  <c r="AH1269" i="1" s="1"/>
  <c r="Z1241" i="1"/>
  <c r="AC1241" i="1" s="1"/>
  <c r="AH1241" i="1" s="1"/>
  <c r="Z1294" i="1"/>
  <c r="AC1294" i="1" s="1"/>
  <c r="AH1294" i="1" s="1"/>
  <c r="Z1249" i="1"/>
  <c r="AC1249" i="1" s="1"/>
  <c r="AH1249" i="1" s="1"/>
  <c r="Z1263" i="1"/>
  <c r="AC1263" i="1" s="1"/>
  <c r="AH1263" i="1" s="1"/>
  <c r="Z1255" i="1"/>
  <c r="AC1255" i="1" s="1"/>
  <c r="AH1255" i="1" s="1"/>
  <c r="Z1279" i="1"/>
  <c r="AC1279" i="1" s="1"/>
  <c r="AH1279" i="1" s="1"/>
  <c r="Z1197" i="1"/>
  <c r="AC1197" i="1" s="1"/>
  <c r="AH1197" i="1" s="1"/>
  <c r="Z1183" i="1"/>
  <c r="AC1183" i="1" s="1"/>
  <c r="AH1183" i="1" s="1"/>
  <c r="Z1221" i="1"/>
  <c r="AC1221" i="1" s="1"/>
  <c r="AH1221" i="1" s="1"/>
  <c r="Z1196" i="1"/>
  <c r="AC1196" i="1" s="1"/>
  <c r="AH1196" i="1" s="1"/>
  <c r="Z1205" i="1"/>
  <c r="AC1205" i="1" s="1"/>
  <c r="AH1205" i="1" s="1"/>
  <c r="Z1195" i="1"/>
  <c r="AC1195" i="1" s="1"/>
  <c r="AH1195" i="1" s="1"/>
  <c r="Z1154" i="1"/>
  <c r="AC1154" i="1" s="1"/>
  <c r="AH1154" i="1" s="1"/>
  <c r="Z1218" i="1"/>
  <c r="AC1218" i="1" s="1"/>
  <c r="AH1218" i="1" s="1"/>
  <c r="Z1198" i="1"/>
  <c r="AC1198" i="1" s="1"/>
  <c r="AH1198" i="1" s="1"/>
  <c r="Z1185" i="1"/>
  <c r="AC1185" i="1" s="1"/>
  <c r="AH1185" i="1" s="1"/>
  <c r="Z1152" i="1"/>
  <c r="AC1152" i="1" s="1"/>
  <c r="AH1152" i="1" s="1"/>
  <c r="Z1166" i="1"/>
  <c r="AC1166" i="1" s="1"/>
  <c r="AH1166" i="1" s="1"/>
  <c r="Z1145" i="1"/>
  <c r="AC1145" i="1" s="1"/>
  <c r="AH1145" i="1" s="1"/>
  <c r="Z1147" i="1"/>
  <c r="AC1147" i="1" s="1"/>
  <c r="AH1147" i="1" s="1"/>
  <c r="Z1384" i="1"/>
  <c r="AC1384" i="1" s="1"/>
  <c r="AH1384" i="1" s="1"/>
  <c r="Z1368" i="1"/>
  <c r="AC1368" i="1" s="1"/>
  <c r="AH1368" i="1" s="1"/>
  <c r="Z1373" i="1"/>
  <c r="AC1373" i="1" s="1"/>
  <c r="AH1373" i="1" s="1"/>
  <c r="Z1370" i="1"/>
  <c r="AC1370" i="1" s="1"/>
  <c r="AH1370" i="1" s="1"/>
  <c r="Z1321" i="1"/>
  <c r="AC1321" i="1" s="1"/>
  <c r="AH1321" i="1" s="1"/>
  <c r="Z1367" i="1"/>
  <c r="AC1367" i="1" s="1"/>
  <c r="AH1367" i="1" s="1"/>
  <c r="Z1348" i="1"/>
  <c r="AC1348" i="1" s="1"/>
  <c r="AH1348" i="1" s="1"/>
  <c r="Z1353" i="1"/>
  <c r="AC1353" i="1" s="1"/>
  <c r="AH1353" i="1" s="1"/>
  <c r="Z1342" i="1"/>
  <c r="AC1342" i="1" s="1"/>
  <c r="AH1342" i="1" s="1"/>
  <c r="Z1303" i="1"/>
  <c r="AC1303" i="1" s="1"/>
  <c r="AH1303" i="1" s="1"/>
  <c r="Z1310" i="1"/>
  <c r="AC1310" i="1" s="1"/>
  <c r="AH1310" i="1" s="1"/>
  <c r="Z1278" i="1"/>
  <c r="AC1278" i="1" s="1"/>
  <c r="AH1278" i="1" s="1"/>
  <c r="Z1248" i="1"/>
  <c r="AC1248" i="1" s="1"/>
  <c r="AH1248" i="1" s="1"/>
  <c r="Z1240" i="1"/>
  <c r="AC1240" i="1" s="1"/>
  <c r="AH1240" i="1" s="1"/>
  <c r="Z1286" i="1"/>
  <c r="AC1286" i="1" s="1"/>
  <c r="AH1286" i="1" s="1"/>
  <c r="Z1307" i="1"/>
  <c r="AC1307" i="1" s="1"/>
  <c r="AH1307" i="1" s="1"/>
  <c r="Z1262" i="1"/>
  <c r="AC1262" i="1" s="1"/>
  <c r="AH1262" i="1" s="1"/>
  <c r="Z1315" i="1"/>
  <c r="AC1315" i="1" s="1"/>
  <c r="AH1315" i="1" s="1"/>
  <c r="Z1277" i="1"/>
  <c r="AC1277" i="1" s="1"/>
  <c r="AH1277" i="1" s="1"/>
  <c r="Z1193" i="1"/>
  <c r="AC1193" i="1" s="1"/>
  <c r="AH1193" i="1" s="1"/>
  <c r="Z1170" i="1"/>
  <c r="AC1170" i="1" s="1"/>
  <c r="AH1170" i="1" s="1"/>
  <c r="Z1219" i="1"/>
  <c r="AC1219" i="1" s="1"/>
  <c r="AH1219" i="1" s="1"/>
  <c r="Z1192" i="1"/>
  <c r="AC1192" i="1" s="1"/>
  <c r="AH1192" i="1" s="1"/>
  <c r="Z1204" i="1"/>
  <c r="AC1204" i="1" s="1"/>
  <c r="AH1204" i="1" s="1"/>
  <c r="Z1191" i="1"/>
  <c r="AC1191" i="1" s="1"/>
  <c r="AH1191" i="1" s="1"/>
  <c r="Z1232" i="1"/>
  <c r="AC1232" i="1" s="1"/>
  <c r="AH1232" i="1" s="1"/>
  <c r="Z1216" i="1"/>
  <c r="AC1216" i="1" s="1"/>
  <c r="AH1216" i="1" s="1"/>
  <c r="Z1194" i="1"/>
  <c r="AC1194" i="1" s="1"/>
  <c r="AH1194" i="1" s="1"/>
  <c r="Z1177" i="1"/>
  <c r="AC1177" i="1" s="1"/>
  <c r="AH1177" i="1" s="1"/>
  <c r="Z1142" i="1"/>
  <c r="AC1142" i="1" s="1"/>
  <c r="AH1142" i="1" s="1"/>
  <c r="Z1150" i="1"/>
  <c r="AC1150" i="1" s="1"/>
  <c r="AH1150" i="1" s="1"/>
  <c r="Z1137" i="1"/>
  <c r="AC1137" i="1" s="1"/>
  <c r="AH1137" i="1" s="1"/>
  <c r="Z1139" i="1"/>
  <c r="AC1139" i="1" s="1"/>
  <c r="AH1139" i="1" s="1"/>
  <c r="Z1379" i="1"/>
  <c r="AC1379" i="1" s="1"/>
  <c r="AH1379" i="1" s="1"/>
  <c r="Z1360" i="1"/>
  <c r="AC1360" i="1" s="1"/>
  <c r="AH1360" i="1" s="1"/>
  <c r="Z1365" i="1"/>
  <c r="AC1365" i="1" s="1"/>
  <c r="AH1365" i="1" s="1"/>
  <c r="Z1362" i="1"/>
  <c r="AC1362" i="1" s="1"/>
  <c r="AH1362" i="1" s="1"/>
  <c r="Z1320" i="1"/>
  <c r="AC1320" i="1" s="1"/>
  <c r="AH1320" i="1" s="1"/>
  <c r="Z1359" i="1"/>
  <c r="AC1359" i="1" s="1"/>
  <c r="AH1359" i="1" s="1"/>
  <c r="Z1340" i="1"/>
  <c r="AC1340" i="1" s="1"/>
  <c r="AH1340" i="1" s="1"/>
  <c r="Z1345" i="1"/>
  <c r="AC1345" i="1" s="1"/>
  <c r="AH1345" i="1" s="1"/>
  <c r="Z1335" i="1"/>
  <c r="AC1335" i="1" s="1"/>
  <c r="AH1335" i="1" s="1"/>
  <c r="Z1295" i="1"/>
  <c r="AC1295" i="1" s="1"/>
  <c r="AH1295" i="1" s="1"/>
  <c r="Z1309" i="1"/>
  <c r="AC1309" i="1" s="1"/>
  <c r="AH1309" i="1" s="1"/>
  <c r="Z1276" i="1"/>
  <c r="AC1276" i="1" s="1"/>
  <c r="AH1276" i="1" s="1"/>
  <c r="Z1247" i="1"/>
  <c r="AC1247" i="1" s="1"/>
  <c r="AH1247" i="1" s="1"/>
  <c r="Z1239" i="1"/>
  <c r="AC1239" i="1" s="1"/>
  <c r="AH1239" i="1" s="1"/>
  <c r="Z1272" i="1"/>
  <c r="AC1272" i="1" s="1"/>
  <c r="AH1272" i="1" s="1"/>
  <c r="Z1299" i="1"/>
  <c r="AC1299" i="1" s="1"/>
  <c r="AH1299" i="1" s="1"/>
  <c r="Z1261" i="1"/>
  <c r="AC1261" i="1" s="1"/>
  <c r="AH1261" i="1" s="1"/>
  <c r="Z1304" i="1"/>
  <c r="AC1304" i="1" s="1"/>
  <c r="AH1304" i="1" s="1"/>
  <c r="Z1275" i="1"/>
  <c r="AC1275" i="1" s="1"/>
  <c r="AH1275" i="1" s="1"/>
  <c r="Z1189" i="1"/>
  <c r="AC1189" i="1" s="1"/>
  <c r="AH1189" i="1" s="1"/>
  <c r="Z1233" i="1"/>
  <c r="AC1233" i="1" s="1"/>
  <c r="AH1233" i="1" s="1"/>
  <c r="Z1217" i="1"/>
  <c r="AC1217" i="1" s="1"/>
  <c r="AH1217" i="1" s="1"/>
  <c r="Z1188" i="1"/>
  <c r="AC1188" i="1" s="1"/>
  <c r="AH1188" i="1" s="1"/>
  <c r="Z1186" i="1"/>
  <c r="AC1186" i="1" s="1"/>
  <c r="AH1186" i="1" s="1"/>
  <c r="Z1184" i="1"/>
  <c r="AC1184" i="1" s="1"/>
  <c r="AH1184" i="1" s="1"/>
  <c r="Z1230" i="1"/>
  <c r="AC1230" i="1" s="1"/>
  <c r="AH1230" i="1" s="1"/>
  <c r="Z1214" i="1"/>
  <c r="AC1214" i="1" s="1"/>
  <c r="AH1214" i="1" s="1"/>
  <c r="Z1190" i="1"/>
  <c r="AC1190" i="1" s="1"/>
  <c r="AH1190" i="1" s="1"/>
  <c r="Z1172" i="1"/>
  <c r="AC1172" i="1" s="1"/>
  <c r="AH1172" i="1" s="1"/>
  <c r="Z1134" i="1"/>
  <c r="AC1134" i="1" s="1"/>
  <c r="AH1134" i="1" s="1"/>
  <c r="Z1144" i="1"/>
  <c r="AC1144" i="1" s="1"/>
  <c r="AH1144" i="1" s="1"/>
  <c r="Z1131" i="1"/>
  <c r="AC1131" i="1" s="1"/>
  <c r="AH1131" i="1" s="1"/>
  <c r="Z1129" i="1"/>
  <c r="AC1129" i="1" s="1"/>
  <c r="AH1129" i="1" s="1"/>
  <c r="Y799" i="1"/>
  <c r="AB799" i="1" s="1"/>
  <c r="AG799" i="1" s="1"/>
  <c r="Y807" i="1"/>
  <c r="AB807" i="1" s="1"/>
  <c r="AG807" i="1" s="1"/>
  <c r="Y815" i="1"/>
  <c r="AB815" i="1" s="1"/>
  <c r="AG815" i="1" s="1"/>
  <c r="Y823" i="1"/>
  <c r="AB823" i="1" s="1"/>
  <c r="AG823" i="1" s="1"/>
  <c r="Y831" i="1"/>
  <c r="AB831" i="1" s="1"/>
  <c r="AG831" i="1" s="1"/>
  <c r="Z886" i="1"/>
  <c r="AC886" i="1" s="1"/>
  <c r="AH886" i="1" s="1"/>
  <c r="Z881" i="1"/>
  <c r="AC881" i="1" s="1"/>
  <c r="AH881" i="1" s="1"/>
  <c r="Z876" i="1"/>
  <c r="AC876" i="1" s="1"/>
  <c r="AH876" i="1" s="1"/>
  <c r="Z879" i="1"/>
  <c r="AC879" i="1" s="1"/>
  <c r="AH879" i="1" s="1"/>
  <c r="Z866" i="1"/>
  <c r="AC866" i="1" s="1"/>
  <c r="AH866" i="1" s="1"/>
  <c r="AK833" i="1" s="1"/>
  <c r="Z856" i="1"/>
  <c r="AC856" i="1" s="1"/>
  <c r="AH856" i="1" s="1"/>
  <c r="Z901" i="1"/>
  <c r="AC901" i="1" s="1"/>
  <c r="AH901" i="1" s="1"/>
  <c r="Z909" i="1"/>
  <c r="AC909" i="1" s="1"/>
  <c r="AH909" i="1" s="1"/>
  <c r="Z864" i="1"/>
  <c r="AC864" i="1" s="1"/>
  <c r="AH864" i="1" s="1"/>
  <c r="Z836" i="1"/>
  <c r="AC836" i="1" s="1"/>
  <c r="AH836" i="1" s="1"/>
  <c r="Z858" i="1"/>
  <c r="AC858" i="1" s="1"/>
  <c r="AH858" i="1" s="1"/>
  <c r="Z925" i="1"/>
  <c r="AC925" i="1" s="1"/>
  <c r="AH925" i="1" s="1"/>
  <c r="Z939" i="1"/>
  <c r="AC939" i="1" s="1"/>
  <c r="AH939" i="1" s="1"/>
  <c r="AK924" i="1" s="1"/>
  <c r="Z951" i="1"/>
  <c r="AC951" i="1" s="1"/>
  <c r="AH951" i="1" s="1"/>
  <c r="Z964" i="1"/>
  <c r="AC964" i="1" s="1"/>
  <c r="AH964" i="1" s="1"/>
  <c r="Z976" i="1"/>
  <c r="AC976" i="1" s="1"/>
  <c r="AH976" i="1" s="1"/>
  <c r="Z1042" i="1"/>
  <c r="AC1042" i="1" s="1"/>
  <c r="AH1042" i="1" s="1"/>
  <c r="Z1018" i="1"/>
  <c r="AC1018" i="1" s="1"/>
  <c r="AH1018" i="1" s="1"/>
  <c r="Z999" i="1"/>
  <c r="AC999" i="1" s="1"/>
  <c r="AH999" i="1" s="1"/>
  <c r="Z996" i="1"/>
  <c r="AC996" i="1" s="1"/>
  <c r="AH996" i="1" s="1"/>
  <c r="Z1020" i="1"/>
  <c r="AC1020" i="1" s="1"/>
  <c r="AH1020" i="1" s="1"/>
  <c r="Z1049" i="1"/>
  <c r="AC1049" i="1" s="1"/>
  <c r="AH1049" i="1" s="1"/>
  <c r="Z1063" i="1"/>
  <c r="AC1063" i="1" s="1"/>
  <c r="AH1063" i="1" s="1"/>
  <c r="Z1075" i="1"/>
  <c r="AC1075" i="1" s="1"/>
  <c r="AH1075" i="1" s="1"/>
  <c r="Z1187" i="1"/>
  <c r="AC1187" i="1" s="1"/>
  <c r="AH1187" i="1" s="1"/>
  <c r="Z1180" i="1"/>
  <c r="AC1180" i="1" s="1"/>
  <c r="AH1180" i="1" s="1"/>
  <c r="Z1274" i="1"/>
  <c r="AC1274" i="1" s="1"/>
  <c r="AH1274" i="1" s="1"/>
  <c r="Z1354" i="1"/>
  <c r="AC1354" i="1" s="1"/>
  <c r="AH1354" i="1" s="1"/>
  <c r="X694" i="1"/>
  <c r="AA694" i="1" s="1"/>
  <c r="AF694" i="1" s="1"/>
  <c r="AI668" i="1" s="1"/>
  <c r="AJ15" i="1"/>
  <c r="Y800" i="1"/>
  <c r="AB800" i="1" s="1"/>
  <c r="AG800" i="1" s="1"/>
  <c r="Y808" i="1"/>
  <c r="AB808" i="1" s="1"/>
  <c r="AG808" i="1" s="1"/>
  <c r="Y816" i="1"/>
  <c r="AB816" i="1" s="1"/>
  <c r="AG816" i="1" s="1"/>
  <c r="Y824" i="1"/>
  <c r="AB824" i="1" s="1"/>
  <c r="AG824" i="1" s="1"/>
  <c r="Y832" i="1"/>
  <c r="AB832" i="1" s="1"/>
  <c r="AG832" i="1" s="1"/>
  <c r="Z894" i="1"/>
  <c r="AC894" i="1" s="1"/>
  <c r="AH894" i="1" s="1"/>
  <c r="Z889" i="1"/>
  <c r="AC889" i="1" s="1"/>
  <c r="AH889" i="1" s="1"/>
  <c r="Z884" i="1"/>
  <c r="AC884" i="1" s="1"/>
  <c r="AH884" i="1" s="1"/>
  <c r="Z887" i="1"/>
  <c r="AC887" i="1" s="1"/>
  <c r="AH887" i="1" s="1"/>
  <c r="Z874" i="1"/>
  <c r="AC874" i="1" s="1"/>
  <c r="AH874" i="1" s="1"/>
  <c r="Z861" i="1"/>
  <c r="AC861" i="1" s="1"/>
  <c r="AH861" i="1" s="1"/>
  <c r="Z902" i="1"/>
  <c r="AC902" i="1" s="1"/>
  <c r="AH902" i="1" s="1"/>
  <c r="Z910" i="1"/>
  <c r="AC910" i="1" s="1"/>
  <c r="AH910" i="1" s="1"/>
  <c r="Z872" i="1"/>
  <c r="AC872" i="1" s="1"/>
  <c r="AH872" i="1" s="1"/>
  <c r="Z837" i="1"/>
  <c r="AC837" i="1" s="1"/>
  <c r="AH837" i="1" s="1"/>
  <c r="Z867" i="1"/>
  <c r="AC867" i="1" s="1"/>
  <c r="AH867" i="1" s="1"/>
  <c r="Z927" i="1"/>
  <c r="AC927" i="1" s="1"/>
  <c r="AH927" i="1" s="1"/>
  <c r="Z940" i="1"/>
  <c r="AC940" i="1" s="1"/>
  <c r="AH940" i="1" s="1"/>
  <c r="Z952" i="1"/>
  <c r="AC952" i="1" s="1"/>
  <c r="AH952" i="1" s="1"/>
  <c r="Z965" i="1"/>
  <c r="AC965" i="1" s="1"/>
  <c r="AH965" i="1" s="1"/>
  <c r="Z979" i="1"/>
  <c r="AC979" i="1" s="1"/>
  <c r="AH979" i="1" s="1"/>
  <c r="Z992" i="1"/>
  <c r="AC992" i="1" s="1"/>
  <c r="AH992" i="1" s="1"/>
  <c r="Z1022" i="1"/>
  <c r="AC1022" i="1" s="1"/>
  <c r="AH1022" i="1" s="1"/>
  <c r="Z1003" i="1"/>
  <c r="AC1003" i="1" s="1"/>
  <c r="AH1003" i="1" s="1"/>
  <c r="Z1024" i="1"/>
  <c r="AC1024" i="1" s="1"/>
  <c r="AH1024" i="1" s="1"/>
  <c r="Z982" i="1"/>
  <c r="AC982" i="1" s="1"/>
  <c r="AH982" i="1" s="1"/>
  <c r="Z1051" i="1"/>
  <c r="AC1051" i="1" s="1"/>
  <c r="AH1051" i="1" s="1"/>
  <c r="Z1064" i="1"/>
  <c r="AC1064" i="1" s="1"/>
  <c r="AH1064" i="1" s="1"/>
  <c r="Z1212" i="1"/>
  <c r="AC1212" i="1" s="1"/>
  <c r="AH1212" i="1" s="1"/>
  <c r="Z1270" i="1"/>
  <c r="AC1270" i="1" s="1"/>
  <c r="AH1270" i="1" s="1"/>
  <c r="AK1124" i="1" s="1"/>
  <c r="Z1308" i="1"/>
  <c r="AC1308" i="1" s="1"/>
  <c r="AH1308" i="1" s="1"/>
  <c r="Z1357" i="1"/>
  <c r="AC1357" i="1" s="1"/>
  <c r="AH1357" i="1" s="1"/>
  <c r="X677" i="1"/>
  <c r="AA677" i="1" s="1"/>
  <c r="AF677" i="1" s="1"/>
  <c r="Z1074" i="1"/>
  <c r="AC1074" i="1" s="1"/>
  <c r="AH1074" i="1" s="1"/>
  <c r="Z1062" i="1"/>
  <c r="AC1062" i="1" s="1"/>
  <c r="AH1062" i="1" s="1"/>
  <c r="Z1054" i="1"/>
  <c r="AC1054" i="1" s="1"/>
  <c r="AH1054" i="1" s="1"/>
  <c r="Z1071" i="1"/>
  <c r="AC1071" i="1" s="1"/>
  <c r="AH1071" i="1" s="1"/>
  <c r="Z1040" i="1"/>
  <c r="AC1040" i="1" s="1"/>
  <c r="AH1040" i="1" s="1"/>
  <c r="Z993" i="1"/>
  <c r="AC993" i="1" s="1"/>
  <c r="AH993" i="1" s="1"/>
  <c r="Z980" i="1"/>
  <c r="AC980" i="1" s="1"/>
  <c r="AH980" i="1" s="1"/>
  <c r="Z1011" i="1"/>
  <c r="AC1011" i="1" s="1"/>
  <c r="AH1011" i="1" s="1"/>
  <c r="Z1025" i="1"/>
  <c r="AC1025" i="1" s="1"/>
  <c r="AH1025" i="1" s="1"/>
  <c r="Z1014" i="1"/>
  <c r="AC1014" i="1" s="1"/>
  <c r="AH1014" i="1" s="1"/>
  <c r="Z1039" i="1"/>
  <c r="AC1039" i="1" s="1"/>
  <c r="AH1039" i="1" s="1"/>
  <c r="Z1021" i="1"/>
  <c r="AC1021" i="1" s="1"/>
  <c r="AH1021" i="1" s="1"/>
  <c r="Z978" i="1"/>
  <c r="AC978" i="1" s="1"/>
  <c r="AH978" i="1" s="1"/>
  <c r="Z970" i="1"/>
  <c r="AC970" i="1" s="1"/>
  <c r="AH970" i="1" s="1"/>
  <c r="Z962" i="1"/>
  <c r="AC962" i="1" s="1"/>
  <c r="AH962" i="1" s="1"/>
  <c r="Z954" i="1"/>
  <c r="AC954" i="1" s="1"/>
  <c r="AH954" i="1" s="1"/>
  <c r="Z946" i="1"/>
  <c r="AC946" i="1" s="1"/>
  <c r="AH946" i="1" s="1"/>
  <c r="Z938" i="1"/>
  <c r="AC938" i="1" s="1"/>
  <c r="AH938" i="1" s="1"/>
  <c r="Z930" i="1"/>
  <c r="AC930" i="1" s="1"/>
  <c r="AH930" i="1" s="1"/>
  <c r="Z1079" i="1"/>
  <c r="AC1079" i="1" s="1"/>
  <c r="AH1079" i="1" s="1"/>
  <c r="Z1069" i="1"/>
  <c r="AC1069" i="1" s="1"/>
  <c r="AH1069" i="1" s="1"/>
  <c r="Z1061" i="1"/>
  <c r="AC1061" i="1" s="1"/>
  <c r="AH1061" i="1" s="1"/>
  <c r="Z1053" i="1"/>
  <c r="AC1053" i="1" s="1"/>
  <c r="AH1053" i="1" s="1"/>
  <c r="Z1072" i="1"/>
  <c r="AC1072" i="1" s="1"/>
  <c r="AH1072" i="1" s="1"/>
  <c r="Z1032" i="1"/>
  <c r="AC1032" i="1" s="1"/>
  <c r="AH1032" i="1" s="1"/>
  <c r="Z985" i="1"/>
  <c r="AC985" i="1" s="1"/>
  <c r="AH985" i="1" s="1"/>
  <c r="Z924" i="1"/>
  <c r="AC924" i="1" s="1"/>
  <c r="AH924" i="1" s="1"/>
  <c r="Z1007" i="1"/>
  <c r="AC1007" i="1" s="1"/>
  <c r="AH1007" i="1" s="1"/>
  <c r="Z994" i="1"/>
  <c r="AC994" i="1" s="1"/>
  <c r="AH994" i="1" s="1"/>
  <c r="Z1010" i="1"/>
  <c r="AC1010" i="1" s="1"/>
  <c r="AH1010" i="1" s="1"/>
  <c r="Z1031" i="1"/>
  <c r="AC1031" i="1" s="1"/>
  <c r="AH1031" i="1" s="1"/>
  <c r="Z1017" i="1"/>
  <c r="AC1017" i="1" s="1"/>
  <c r="AH1017" i="1" s="1"/>
  <c r="Z977" i="1"/>
  <c r="AC977" i="1" s="1"/>
  <c r="AH977" i="1" s="1"/>
  <c r="Z969" i="1"/>
  <c r="AC969" i="1" s="1"/>
  <c r="AH969" i="1" s="1"/>
  <c r="Z961" i="1"/>
  <c r="AC961" i="1" s="1"/>
  <c r="AH961" i="1" s="1"/>
  <c r="Z953" i="1"/>
  <c r="AC953" i="1" s="1"/>
  <c r="AH953" i="1" s="1"/>
  <c r="Z945" i="1"/>
  <c r="AC945" i="1" s="1"/>
  <c r="AH945" i="1" s="1"/>
  <c r="Z937" i="1"/>
  <c r="AC937" i="1" s="1"/>
  <c r="AH937" i="1" s="1"/>
  <c r="Z929" i="1"/>
  <c r="AC929" i="1" s="1"/>
  <c r="AH929" i="1" s="1"/>
  <c r="Z1073" i="1"/>
  <c r="AC1073" i="1" s="1"/>
  <c r="AH1073" i="1" s="1"/>
  <c r="Z1066" i="1"/>
  <c r="AC1066" i="1" s="1"/>
  <c r="AH1066" i="1" s="1"/>
  <c r="Z1058" i="1"/>
  <c r="AC1058" i="1" s="1"/>
  <c r="AH1058" i="1" s="1"/>
  <c r="Z1050" i="1"/>
  <c r="AC1050" i="1" s="1"/>
  <c r="AH1050" i="1" s="1"/>
  <c r="Z1029" i="1"/>
  <c r="AC1029" i="1" s="1"/>
  <c r="AH1029" i="1" s="1"/>
  <c r="Z1012" i="1"/>
  <c r="AC1012" i="1" s="1"/>
  <c r="AH1012" i="1" s="1"/>
  <c r="Z1027" i="1"/>
  <c r="AC1027" i="1" s="1"/>
  <c r="AH1027" i="1" s="1"/>
  <c r="Z1030" i="1"/>
  <c r="AC1030" i="1" s="1"/>
  <c r="AH1030" i="1" s="1"/>
  <c r="Z991" i="1"/>
  <c r="AC991" i="1" s="1"/>
  <c r="AH991" i="1" s="1"/>
  <c r="Z1036" i="1"/>
  <c r="AC1036" i="1" s="1"/>
  <c r="AH1036" i="1" s="1"/>
  <c r="Z997" i="1"/>
  <c r="AC997" i="1" s="1"/>
  <c r="AH997" i="1" s="1"/>
  <c r="Z984" i="1"/>
  <c r="AC984" i="1" s="1"/>
  <c r="AH984" i="1" s="1"/>
  <c r="Z1005" i="1"/>
  <c r="AC1005" i="1" s="1"/>
  <c r="AH1005" i="1" s="1"/>
  <c r="Z974" i="1"/>
  <c r="AC974" i="1" s="1"/>
  <c r="AH974" i="1" s="1"/>
  <c r="Z966" i="1"/>
  <c r="AC966" i="1" s="1"/>
  <c r="AH966" i="1" s="1"/>
  <c r="Z958" i="1"/>
  <c r="AC958" i="1" s="1"/>
  <c r="AH958" i="1" s="1"/>
  <c r="Z950" i="1"/>
  <c r="AC950" i="1" s="1"/>
  <c r="AH950" i="1" s="1"/>
  <c r="Z942" i="1"/>
  <c r="AC942" i="1" s="1"/>
  <c r="AH942" i="1" s="1"/>
  <c r="Z934" i="1"/>
  <c r="AC934" i="1" s="1"/>
  <c r="AH934" i="1" s="1"/>
  <c r="Z926" i="1"/>
  <c r="AC926" i="1" s="1"/>
  <c r="AH926" i="1" s="1"/>
  <c r="Y801" i="1"/>
  <c r="AB801" i="1" s="1"/>
  <c r="AG801" i="1" s="1"/>
  <c r="Y809" i="1"/>
  <c r="AB809" i="1" s="1"/>
  <c r="AG809" i="1" s="1"/>
  <c r="Y817" i="1"/>
  <c r="AB817" i="1" s="1"/>
  <c r="AG817" i="1" s="1"/>
  <c r="Y825" i="1"/>
  <c r="AB825" i="1" s="1"/>
  <c r="AG825" i="1" s="1"/>
  <c r="Y796" i="1"/>
  <c r="AB796" i="1" s="1"/>
  <c r="AG796" i="1" s="1"/>
  <c r="Z921" i="1"/>
  <c r="AC921" i="1" s="1"/>
  <c r="AH921" i="1" s="1"/>
  <c r="Z897" i="1"/>
  <c r="AC897" i="1" s="1"/>
  <c r="AH897" i="1" s="1"/>
  <c r="Z892" i="1"/>
  <c r="AC892" i="1" s="1"/>
  <c r="AH892" i="1" s="1"/>
  <c r="Z895" i="1"/>
  <c r="AC895" i="1" s="1"/>
  <c r="AH895" i="1" s="1"/>
  <c r="Z882" i="1"/>
  <c r="AC882" i="1" s="1"/>
  <c r="AH882" i="1" s="1"/>
  <c r="Z869" i="1"/>
  <c r="AC869" i="1" s="1"/>
  <c r="AH869" i="1" s="1"/>
  <c r="Z903" i="1"/>
  <c r="AC903" i="1" s="1"/>
  <c r="AH903" i="1" s="1"/>
  <c r="Z911" i="1"/>
  <c r="AC911" i="1" s="1"/>
  <c r="AH911" i="1" s="1"/>
  <c r="Z880" i="1"/>
  <c r="AC880" i="1" s="1"/>
  <c r="AH880" i="1" s="1"/>
  <c r="Z838" i="1"/>
  <c r="AC838" i="1" s="1"/>
  <c r="AH838" i="1" s="1"/>
  <c r="Z875" i="1"/>
  <c r="AC875" i="1" s="1"/>
  <c r="AH875" i="1" s="1"/>
  <c r="Z928" i="1"/>
  <c r="AC928" i="1" s="1"/>
  <c r="AH928" i="1" s="1"/>
  <c r="Z941" i="1"/>
  <c r="AC941" i="1" s="1"/>
  <c r="AH941" i="1" s="1"/>
  <c r="Z955" i="1"/>
  <c r="AC955" i="1" s="1"/>
  <c r="AH955" i="1" s="1"/>
  <c r="Z967" i="1"/>
  <c r="AC967" i="1" s="1"/>
  <c r="AH967" i="1" s="1"/>
  <c r="Z987" i="1"/>
  <c r="AC987" i="1" s="1"/>
  <c r="AH987" i="1" s="1"/>
  <c r="Z1000" i="1"/>
  <c r="AC1000" i="1" s="1"/>
  <c r="AH1000" i="1" s="1"/>
  <c r="Z1028" i="1"/>
  <c r="AC1028" i="1" s="1"/>
  <c r="AH1028" i="1" s="1"/>
  <c r="Z1015" i="1"/>
  <c r="AC1015" i="1" s="1"/>
  <c r="AH1015" i="1" s="1"/>
  <c r="Z1035" i="1"/>
  <c r="AC1035" i="1" s="1"/>
  <c r="AH1035" i="1" s="1"/>
  <c r="Z990" i="1"/>
  <c r="AC990" i="1" s="1"/>
  <c r="AH990" i="1" s="1"/>
  <c r="Z1052" i="1"/>
  <c r="AC1052" i="1" s="1"/>
  <c r="AH1052" i="1" s="1"/>
  <c r="Z1065" i="1"/>
  <c r="AC1065" i="1" s="1"/>
  <c r="AH1065" i="1" s="1"/>
  <c r="Z1228" i="1"/>
  <c r="AC1228" i="1" s="1"/>
  <c r="AH1228" i="1" s="1"/>
  <c r="Z1296" i="1"/>
  <c r="AC1296" i="1" s="1"/>
  <c r="AH1296" i="1" s="1"/>
  <c r="Z1287" i="1"/>
  <c r="AC1287" i="1" s="1"/>
  <c r="AH1287" i="1" s="1"/>
  <c r="Z1352" i="1"/>
  <c r="AC1352" i="1" s="1"/>
  <c r="AH1352" i="1" s="1"/>
  <c r="X702" i="1"/>
  <c r="AA702" i="1" s="1"/>
  <c r="AF702" i="1" s="1"/>
  <c r="Y802" i="1"/>
  <c r="AB802" i="1" s="1"/>
  <c r="AG802" i="1" s="1"/>
  <c r="AJ796" i="1" s="1"/>
  <c r="Y810" i="1"/>
  <c r="AB810" i="1" s="1"/>
  <c r="AG810" i="1" s="1"/>
  <c r="Y818" i="1"/>
  <c r="AB818" i="1" s="1"/>
  <c r="AG818" i="1" s="1"/>
  <c r="Z847" i="1"/>
  <c r="AC847" i="1" s="1"/>
  <c r="AH847" i="1" s="1"/>
  <c r="Z844" i="1"/>
  <c r="AC844" i="1" s="1"/>
  <c r="AH844" i="1" s="1"/>
  <c r="Z918" i="1"/>
  <c r="AC918" i="1" s="1"/>
  <c r="AH918" i="1" s="1"/>
  <c r="Z915" i="1"/>
  <c r="AC915" i="1" s="1"/>
  <c r="AH915" i="1" s="1"/>
  <c r="Z920" i="1"/>
  <c r="AC920" i="1" s="1"/>
  <c r="AH920" i="1" s="1"/>
  <c r="Z890" i="1"/>
  <c r="AC890" i="1" s="1"/>
  <c r="AH890" i="1" s="1"/>
  <c r="Z877" i="1"/>
  <c r="AC877" i="1" s="1"/>
  <c r="AH877" i="1" s="1"/>
  <c r="Z904" i="1"/>
  <c r="AC904" i="1" s="1"/>
  <c r="AH904" i="1" s="1"/>
  <c r="Z912" i="1"/>
  <c r="AC912" i="1" s="1"/>
  <c r="AH912" i="1" s="1"/>
  <c r="Z888" i="1"/>
  <c r="AC888" i="1" s="1"/>
  <c r="AH888" i="1" s="1"/>
  <c r="Z839" i="1"/>
  <c r="AC839" i="1" s="1"/>
  <c r="AH839" i="1" s="1"/>
  <c r="Z931" i="1"/>
  <c r="AC931" i="1" s="1"/>
  <c r="AH931" i="1" s="1"/>
  <c r="Z943" i="1"/>
  <c r="AC943" i="1" s="1"/>
  <c r="AH943" i="1" s="1"/>
  <c r="Z956" i="1"/>
  <c r="AC956" i="1" s="1"/>
  <c r="AH956" i="1" s="1"/>
  <c r="Z968" i="1"/>
  <c r="AC968" i="1" s="1"/>
  <c r="AH968" i="1" s="1"/>
  <c r="Z995" i="1"/>
  <c r="AC995" i="1" s="1"/>
  <c r="AH995" i="1" s="1"/>
  <c r="Z1044" i="1"/>
  <c r="AC1044" i="1" s="1"/>
  <c r="AH1044" i="1" s="1"/>
  <c r="Z1047" i="1"/>
  <c r="AC1047" i="1" s="1"/>
  <c r="AH1047" i="1" s="1"/>
  <c r="Z1019" i="1"/>
  <c r="AC1019" i="1" s="1"/>
  <c r="AH1019" i="1" s="1"/>
  <c r="Z1043" i="1"/>
  <c r="AC1043" i="1" s="1"/>
  <c r="AH1043" i="1" s="1"/>
  <c r="Z998" i="1"/>
  <c r="AC998" i="1" s="1"/>
  <c r="AH998" i="1" s="1"/>
  <c r="Z1055" i="1"/>
  <c r="AC1055" i="1" s="1"/>
  <c r="AH1055" i="1" s="1"/>
  <c r="Z1067" i="1"/>
  <c r="AC1067" i="1" s="1"/>
  <c r="AH1067" i="1" s="1"/>
  <c r="Z1148" i="1"/>
  <c r="AC1148" i="1" s="1"/>
  <c r="AH1148" i="1" s="1"/>
  <c r="Z1171" i="1"/>
  <c r="AC1171" i="1" s="1"/>
  <c r="AH1171" i="1" s="1"/>
  <c r="Z1260" i="1"/>
  <c r="AC1260" i="1" s="1"/>
  <c r="AH1260" i="1" s="1"/>
  <c r="Z1327" i="1"/>
  <c r="AC1327" i="1" s="1"/>
  <c r="AH1327" i="1" s="1"/>
  <c r="Z1371" i="1"/>
  <c r="AC1371" i="1" s="1"/>
  <c r="AH1371" i="1" s="1"/>
  <c r="X719" i="1"/>
  <c r="AA719" i="1" s="1"/>
  <c r="AF719" i="1" s="1"/>
  <c r="X523" i="1"/>
  <c r="AA523" i="1" s="1"/>
  <c r="AF523" i="1" s="1"/>
  <c r="X539" i="1"/>
  <c r="AA539" i="1" s="1"/>
  <c r="AF539" i="1" s="1"/>
  <c r="X555" i="1"/>
  <c r="AA555" i="1" s="1"/>
  <c r="AF555" i="1" s="1"/>
  <c r="X518" i="1"/>
  <c r="AA518" i="1" s="1"/>
  <c r="AF518" i="1" s="1"/>
  <c r="X534" i="1"/>
  <c r="AA534" i="1" s="1"/>
  <c r="AF534" i="1" s="1"/>
  <c r="X550" i="1"/>
  <c r="AA550" i="1" s="1"/>
  <c r="AF550" i="1" s="1"/>
  <c r="X489" i="1"/>
  <c r="AA489" i="1" s="1"/>
  <c r="AF489" i="1" s="1"/>
  <c r="X497" i="1"/>
  <c r="AA497" i="1" s="1"/>
  <c r="AF497" i="1" s="1"/>
  <c r="X505" i="1"/>
  <c r="AA505" i="1" s="1"/>
  <c r="AF505" i="1" s="1"/>
  <c r="AI485" i="1" s="1"/>
  <c r="X887" i="1"/>
  <c r="AA887" i="1" s="1"/>
  <c r="AF887" i="1" s="1"/>
  <c r="Y1002" i="1"/>
  <c r="AB1002" i="1" s="1"/>
  <c r="AG1002" i="1" s="1"/>
  <c r="Y1003" i="1"/>
  <c r="AB1003" i="1" s="1"/>
  <c r="AG1003" i="1" s="1"/>
  <c r="Y1004" i="1"/>
  <c r="AB1004" i="1" s="1"/>
  <c r="AG1004" i="1" s="1"/>
  <c r="Y930" i="1"/>
  <c r="AB930" i="1" s="1"/>
  <c r="AG930" i="1" s="1"/>
  <c r="Y942" i="1"/>
  <c r="AB942" i="1" s="1"/>
  <c r="AG942" i="1" s="1"/>
  <c r="Y956" i="1"/>
  <c r="AB956" i="1" s="1"/>
  <c r="AG956" i="1" s="1"/>
  <c r="Y967" i="1"/>
  <c r="AB967" i="1" s="1"/>
  <c r="AG967" i="1" s="1"/>
  <c r="Y995" i="1"/>
  <c r="AB995" i="1" s="1"/>
  <c r="AG995" i="1" s="1"/>
  <c r="Y1030" i="1"/>
  <c r="AB1030" i="1" s="1"/>
  <c r="AG1030" i="1" s="1"/>
  <c r="Y1042" i="1"/>
  <c r="AB1042" i="1" s="1"/>
  <c r="AG1042" i="1" s="1"/>
  <c r="Y1056" i="1"/>
  <c r="AB1056" i="1" s="1"/>
  <c r="AG1056" i="1" s="1"/>
  <c r="Y1067" i="1"/>
  <c r="AB1067" i="1" s="1"/>
  <c r="AG1067" i="1" s="1"/>
  <c r="X513" i="1"/>
  <c r="AA513" i="1" s="1"/>
  <c r="AF513" i="1" s="1"/>
  <c r="X529" i="1"/>
  <c r="AA529" i="1" s="1"/>
  <c r="AF529" i="1" s="1"/>
  <c r="X545" i="1"/>
  <c r="AA545" i="1" s="1"/>
  <c r="AF545" i="1" s="1"/>
  <c r="X561" i="1"/>
  <c r="AA561" i="1" s="1"/>
  <c r="AF561" i="1" s="1"/>
  <c r="X524" i="1"/>
  <c r="AA524" i="1" s="1"/>
  <c r="AF524" i="1" s="1"/>
  <c r="X540" i="1"/>
  <c r="AA540" i="1" s="1"/>
  <c r="AF540" i="1" s="1"/>
  <c r="X556" i="1"/>
  <c r="AA556" i="1" s="1"/>
  <c r="AF556" i="1" s="1"/>
  <c r="X492" i="1"/>
  <c r="AA492" i="1" s="1"/>
  <c r="AF492" i="1" s="1"/>
  <c r="X500" i="1"/>
  <c r="AA500" i="1" s="1"/>
  <c r="AF500" i="1" s="1"/>
  <c r="X508" i="1"/>
  <c r="AA508" i="1" s="1"/>
  <c r="AF508" i="1" s="1"/>
  <c r="X847" i="1"/>
  <c r="AA847" i="1" s="1"/>
  <c r="AF847" i="1" s="1"/>
  <c r="X911" i="1"/>
  <c r="AA911" i="1" s="1"/>
  <c r="AF911" i="1" s="1"/>
  <c r="Y1014" i="1"/>
  <c r="AB1014" i="1" s="1"/>
  <c r="AG1014" i="1" s="1"/>
  <c r="Y924" i="1"/>
  <c r="AB924" i="1" s="1"/>
  <c r="AG924" i="1" s="1"/>
  <c r="Y982" i="1"/>
  <c r="AB982" i="1" s="1"/>
  <c r="AG982" i="1" s="1"/>
  <c r="Y934" i="1"/>
  <c r="AB934" i="1" s="1"/>
  <c r="AG934" i="1" s="1"/>
  <c r="Y948" i="1"/>
  <c r="AB948" i="1" s="1"/>
  <c r="AG948" i="1" s="1"/>
  <c r="Y959" i="1"/>
  <c r="AB959" i="1" s="1"/>
  <c r="AG959" i="1" s="1"/>
  <c r="Y973" i="1"/>
  <c r="AB973" i="1" s="1"/>
  <c r="AG973" i="1" s="1"/>
  <c r="Y1021" i="1"/>
  <c r="AB1021" i="1" s="1"/>
  <c r="AG1021" i="1" s="1"/>
  <c r="Y1034" i="1"/>
  <c r="AB1034" i="1" s="1"/>
  <c r="AG1034" i="1" s="1"/>
  <c r="Y1048" i="1"/>
  <c r="AB1048" i="1" s="1"/>
  <c r="AG1048" i="1" s="1"/>
  <c r="Y1059" i="1"/>
  <c r="AB1059" i="1" s="1"/>
  <c r="AG1059" i="1" s="1"/>
  <c r="Y1080" i="1"/>
  <c r="AB1080" i="1" s="1"/>
  <c r="AG1080" i="1" s="1"/>
  <c r="X515" i="1"/>
  <c r="AA515" i="1" s="1"/>
  <c r="AF515" i="1" s="1"/>
  <c r="X531" i="1"/>
  <c r="AA531" i="1" s="1"/>
  <c r="AF531" i="1" s="1"/>
  <c r="X547" i="1"/>
  <c r="AA547" i="1" s="1"/>
  <c r="AF547" i="1" s="1"/>
  <c r="X486" i="1"/>
  <c r="AA486" i="1" s="1"/>
  <c r="AF486" i="1" s="1"/>
  <c r="X526" i="1"/>
  <c r="AA526" i="1" s="1"/>
  <c r="AF526" i="1" s="1"/>
  <c r="X542" i="1"/>
  <c r="AA542" i="1" s="1"/>
  <c r="AF542" i="1" s="1"/>
  <c r="X558" i="1"/>
  <c r="AA558" i="1" s="1"/>
  <c r="AF558" i="1" s="1"/>
  <c r="X493" i="1"/>
  <c r="AA493" i="1" s="1"/>
  <c r="AF493" i="1" s="1"/>
  <c r="X501" i="1"/>
  <c r="AA501" i="1" s="1"/>
  <c r="AF501" i="1" s="1"/>
  <c r="X855" i="1"/>
  <c r="AA855" i="1" s="1"/>
  <c r="AF855" i="1" s="1"/>
  <c r="X919" i="1"/>
  <c r="AA919" i="1" s="1"/>
  <c r="AF919" i="1" s="1"/>
  <c r="Y986" i="1"/>
  <c r="AB986" i="1" s="1"/>
  <c r="AG986" i="1" s="1"/>
  <c r="Y980" i="1"/>
  <c r="AB980" i="1" s="1"/>
  <c r="AG980" i="1" s="1"/>
  <c r="Y998" i="1"/>
  <c r="AB998" i="1" s="1"/>
  <c r="AG998" i="1" s="1"/>
  <c r="Y935" i="1"/>
  <c r="AB935" i="1" s="1"/>
  <c r="AG935" i="1" s="1"/>
  <c r="Y949" i="1"/>
  <c r="AB949" i="1" s="1"/>
  <c r="AG949" i="1" s="1"/>
  <c r="Y962" i="1"/>
  <c r="AB962" i="1" s="1"/>
  <c r="AG962" i="1" s="1"/>
  <c r="Y974" i="1"/>
  <c r="AB974" i="1" s="1"/>
  <c r="AG974" i="1" s="1"/>
  <c r="Y1070" i="1"/>
  <c r="AB1070" i="1" s="1"/>
  <c r="AG1070" i="1" s="1"/>
  <c r="Y1035" i="1"/>
  <c r="AB1035" i="1" s="1"/>
  <c r="AG1035" i="1" s="1"/>
  <c r="Y1049" i="1"/>
  <c r="AB1049" i="1" s="1"/>
  <c r="AG1049" i="1" s="1"/>
  <c r="Y1062" i="1"/>
  <c r="AB1062" i="1" s="1"/>
  <c r="AG1062" i="1" s="1"/>
  <c r="Y1073" i="1"/>
  <c r="AB1073" i="1" s="1"/>
  <c r="AG1073" i="1" s="1"/>
  <c r="Y510" i="1"/>
  <c r="AB510" i="1" s="1"/>
  <c r="AG510" i="1" s="1"/>
  <c r="Y495" i="1"/>
  <c r="AB495" i="1" s="1"/>
  <c r="AG495" i="1" s="1"/>
  <c r="Y501" i="1"/>
  <c r="AB501" i="1" s="1"/>
  <c r="AG501" i="1" s="1"/>
  <c r="Y516" i="1"/>
  <c r="AB516" i="1" s="1"/>
  <c r="AG516" i="1" s="1"/>
  <c r="Y524" i="1"/>
  <c r="AB524" i="1" s="1"/>
  <c r="AG524" i="1" s="1"/>
  <c r="Y532" i="1"/>
  <c r="AB532" i="1" s="1"/>
  <c r="AG532" i="1" s="1"/>
  <c r="Y540" i="1"/>
  <c r="AB540" i="1" s="1"/>
  <c r="AG540" i="1" s="1"/>
  <c r="Y548" i="1"/>
  <c r="AB548" i="1" s="1"/>
  <c r="AG548" i="1" s="1"/>
  <c r="Y556" i="1"/>
  <c r="AB556" i="1" s="1"/>
  <c r="AG556" i="1" s="1"/>
  <c r="Z555" i="1"/>
  <c r="AC555" i="1" s="1"/>
  <c r="AH555" i="1" s="1"/>
  <c r="Y491" i="1"/>
  <c r="AB491" i="1" s="1"/>
  <c r="AG491" i="1" s="1"/>
  <c r="Y489" i="1"/>
  <c r="AB489" i="1" s="1"/>
  <c r="AG489" i="1" s="1"/>
  <c r="AJ485" i="1" s="1"/>
  <c r="Y503" i="1"/>
  <c r="AB503" i="1" s="1"/>
  <c r="AG503" i="1" s="1"/>
  <c r="Y509" i="1"/>
  <c r="AB509" i="1" s="1"/>
  <c r="AG509" i="1" s="1"/>
  <c r="Y517" i="1"/>
  <c r="AB517" i="1" s="1"/>
  <c r="AG517" i="1" s="1"/>
  <c r="Y525" i="1"/>
  <c r="AB525" i="1" s="1"/>
  <c r="AG525" i="1" s="1"/>
  <c r="Y533" i="1"/>
  <c r="AB533" i="1" s="1"/>
  <c r="AG533" i="1" s="1"/>
  <c r="Y541" i="1"/>
  <c r="AB541" i="1" s="1"/>
  <c r="AG541" i="1" s="1"/>
  <c r="Y549" i="1"/>
  <c r="AB549" i="1" s="1"/>
  <c r="AG549" i="1" s="1"/>
  <c r="Y557" i="1"/>
  <c r="AB557" i="1" s="1"/>
  <c r="AG557" i="1" s="1"/>
  <c r="Z495" i="1"/>
  <c r="AC495" i="1" s="1"/>
  <c r="AH495" i="1" s="1"/>
  <c r="Y507" i="1"/>
  <c r="AB507" i="1" s="1"/>
  <c r="AG507" i="1" s="1"/>
  <c r="Y505" i="1"/>
  <c r="AB505" i="1" s="1"/>
  <c r="AG505" i="1" s="1"/>
  <c r="Y490" i="1"/>
  <c r="AB490" i="1" s="1"/>
  <c r="AG490" i="1" s="1"/>
  <c r="Y504" i="1"/>
  <c r="AB504" i="1" s="1"/>
  <c r="AG504" i="1" s="1"/>
  <c r="Y519" i="1"/>
  <c r="AB519" i="1" s="1"/>
  <c r="AG519" i="1" s="1"/>
  <c r="Y527" i="1"/>
  <c r="AB527" i="1" s="1"/>
  <c r="AG527" i="1" s="1"/>
  <c r="Y535" i="1"/>
  <c r="AB535" i="1" s="1"/>
  <c r="AG535" i="1" s="1"/>
  <c r="Y543" i="1"/>
  <c r="AB543" i="1" s="1"/>
  <c r="AG543" i="1" s="1"/>
  <c r="Y551" i="1"/>
  <c r="AB551" i="1" s="1"/>
  <c r="AG551" i="1" s="1"/>
  <c r="Y559" i="1"/>
  <c r="AB559" i="1" s="1"/>
  <c r="AG559" i="1" s="1"/>
  <c r="Z524" i="1"/>
  <c r="AC524" i="1" s="1"/>
  <c r="AH524" i="1" s="1"/>
  <c r="Y485" i="1"/>
  <c r="AB485" i="1" s="1"/>
  <c r="AG485" i="1" s="1"/>
  <c r="Y492" i="1"/>
  <c r="AB492" i="1" s="1"/>
  <c r="AG492" i="1" s="1"/>
  <c r="Y498" i="1"/>
  <c r="AB498" i="1" s="1"/>
  <c r="AG498" i="1" s="1"/>
  <c r="Y512" i="1"/>
  <c r="AB512" i="1" s="1"/>
  <c r="AG512" i="1" s="1"/>
  <c r="Y520" i="1"/>
  <c r="AB520" i="1" s="1"/>
  <c r="AG520" i="1" s="1"/>
  <c r="Y528" i="1"/>
  <c r="AB528" i="1" s="1"/>
  <c r="AG528" i="1" s="1"/>
  <c r="Y536" i="1"/>
  <c r="AB536" i="1" s="1"/>
  <c r="AG536" i="1" s="1"/>
  <c r="Y544" i="1"/>
  <c r="AB544" i="1" s="1"/>
  <c r="AG544" i="1" s="1"/>
  <c r="Y552" i="1"/>
  <c r="AB552" i="1" s="1"/>
  <c r="AG552" i="1" s="1"/>
  <c r="Y560" i="1"/>
  <c r="AB560" i="1" s="1"/>
  <c r="AG560" i="1" s="1"/>
  <c r="Z491" i="1"/>
  <c r="AC491" i="1" s="1"/>
  <c r="AH491" i="1" s="1"/>
  <c r="Z540" i="1"/>
  <c r="AC540" i="1" s="1"/>
  <c r="AH540" i="1" s="1"/>
  <c r="Y487" i="1"/>
  <c r="AB487" i="1" s="1"/>
  <c r="AG487" i="1" s="1"/>
  <c r="Y500" i="1"/>
  <c r="AB500" i="1" s="1"/>
  <c r="AG500" i="1" s="1"/>
  <c r="Y506" i="1"/>
  <c r="AB506" i="1" s="1"/>
  <c r="AG506" i="1" s="1"/>
  <c r="Y513" i="1"/>
  <c r="AB513" i="1" s="1"/>
  <c r="AG513" i="1" s="1"/>
  <c r="Y521" i="1"/>
  <c r="AB521" i="1" s="1"/>
  <c r="AG521" i="1" s="1"/>
  <c r="Y529" i="1"/>
  <c r="AB529" i="1" s="1"/>
  <c r="AG529" i="1" s="1"/>
  <c r="Y537" i="1"/>
  <c r="AB537" i="1" s="1"/>
  <c r="AG537" i="1" s="1"/>
  <c r="Y545" i="1"/>
  <c r="AB545" i="1" s="1"/>
  <c r="AG545" i="1" s="1"/>
  <c r="Y553" i="1"/>
  <c r="AB553" i="1" s="1"/>
  <c r="AG553" i="1" s="1"/>
  <c r="Y561" i="1"/>
  <c r="AB561" i="1" s="1"/>
  <c r="AG561" i="1" s="1"/>
  <c r="Z489" i="1"/>
  <c r="AC489" i="1" s="1"/>
  <c r="AH489" i="1" s="1"/>
  <c r="Z556" i="1"/>
  <c r="AC556" i="1" s="1"/>
  <c r="AH556" i="1" s="1"/>
  <c r="Y494" i="1"/>
  <c r="AB494" i="1" s="1"/>
  <c r="AG494" i="1" s="1"/>
  <c r="Y508" i="1"/>
  <c r="AB508" i="1" s="1"/>
  <c r="AG508" i="1" s="1"/>
  <c r="Y488" i="1"/>
  <c r="AB488" i="1" s="1"/>
  <c r="AG488" i="1" s="1"/>
  <c r="Y514" i="1"/>
  <c r="AB514" i="1" s="1"/>
  <c r="AG514" i="1" s="1"/>
  <c r="Y522" i="1"/>
  <c r="AB522" i="1" s="1"/>
  <c r="AG522" i="1" s="1"/>
  <c r="Y530" i="1"/>
  <c r="AB530" i="1" s="1"/>
  <c r="AG530" i="1" s="1"/>
  <c r="Y538" i="1"/>
  <c r="AB538" i="1" s="1"/>
  <c r="AG538" i="1" s="1"/>
  <c r="Y546" i="1"/>
  <c r="AB546" i="1" s="1"/>
  <c r="AG546" i="1" s="1"/>
  <c r="Z523" i="1"/>
  <c r="AC523" i="1" s="1"/>
  <c r="AH523" i="1" s="1"/>
  <c r="X2076" i="1"/>
  <c r="AA2076" i="1" s="1"/>
  <c r="AF2076" i="1" s="1"/>
  <c r="X2068" i="1"/>
  <c r="AA2068" i="1" s="1"/>
  <c r="AF2068" i="1" s="1"/>
  <c r="Z2064" i="1"/>
  <c r="AC2064" i="1" s="1"/>
  <c r="AH2064" i="1" s="1"/>
  <c r="Z2075" i="1"/>
  <c r="AC2075" i="1" s="1"/>
  <c r="AH2075" i="1" s="1"/>
  <c r="Z1625" i="1"/>
  <c r="AC1625" i="1" s="1"/>
  <c r="AH1625" i="1" s="1"/>
  <c r="Z1660" i="1"/>
  <c r="AC1660" i="1" s="1"/>
  <c r="AH1660" i="1" s="1"/>
  <c r="Z1682" i="1"/>
  <c r="AC1682" i="1" s="1"/>
  <c r="AH1682" i="1" s="1"/>
  <c r="Z1631" i="1"/>
  <c r="AC1631" i="1" s="1"/>
  <c r="AH1631" i="1" s="1"/>
  <c r="Z1639" i="1"/>
  <c r="AC1639" i="1" s="1"/>
  <c r="AH1639" i="1" s="1"/>
  <c r="Z1647" i="1"/>
  <c r="AC1647" i="1" s="1"/>
  <c r="AH1647" i="1" s="1"/>
  <c r="Z1659" i="1"/>
  <c r="AC1659" i="1" s="1"/>
  <c r="AH1659" i="1" s="1"/>
  <c r="Z1677" i="1"/>
  <c r="AC1677" i="1" s="1"/>
  <c r="AH1677" i="1" s="1"/>
  <c r="Z1693" i="1"/>
  <c r="AC1693" i="1" s="1"/>
  <c r="AH1693" i="1" s="1"/>
  <c r="Z1736" i="1"/>
  <c r="AC1736" i="1" s="1"/>
  <c r="AH1736" i="1" s="1"/>
  <c r="Z1727" i="1"/>
  <c r="AC1727" i="1" s="1"/>
  <c r="AH1727" i="1" s="1"/>
  <c r="Z1695" i="1"/>
  <c r="AC1695" i="1" s="1"/>
  <c r="AH1695" i="1" s="1"/>
  <c r="Z1703" i="1"/>
  <c r="AC1703" i="1" s="1"/>
  <c r="AH1703" i="1" s="1"/>
  <c r="Z1711" i="1"/>
  <c r="AC1711" i="1" s="1"/>
  <c r="AH1711" i="1" s="1"/>
  <c r="X368" i="1"/>
  <c r="AA368" i="1" s="1"/>
  <c r="AF368" i="1" s="1"/>
  <c r="X376" i="1"/>
  <c r="AA376" i="1" s="1"/>
  <c r="AF376" i="1" s="1"/>
  <c r="X384" i="1"/>
  <c r="AA384" i="1" s="1"/>
  <c r="AF384" i="1" s="1"/>
  <c r="X392" i="1"/>
  <c r="AA392" i="1" s="1"/>
  <c r="AF392" i="1" s="1"/>
  <c r="X400" i="1"/>
  <c r="AA400" i="1" s="1"/>
  <c r="AF400" i="1" s="1"/>
  <c r="X408" i="1"/>
  <c r="AA408" i="1" s="1"/>
  <c r="AF408" i="1" s="1"/>
  <c r="Y682" i="1"/>
  <c r="AB682" i="1" s="1"/>
  <c r="AG682" i="1" s="1"/>
  <c r="Y670" i="1"/>
  <c r="AB670" i="1" s="1"/>
  <c r="AG670" i="1" s="1"/>
  <c r="Y669" i="1"/>
  <c r="AB669" i="1" s="1"/>
  <c r="AG669" i="1" s="1"/>
  <c r="Y693" i="1"/>
  <c r="AB693" i="1" s="1"/>
  <c r="AG693" i="1" s="1"/>
  <c r="Y701" i="1"/>
  <c r="AB701" i="1" s="1"/>
  <c r="AG701" i="1" s="1"/>
  <c r="Y709" i="1"/>
  <c r="AB709" i="1" s="1"/>
  <c r="AG709" i="1" s="1"/>
  <c r="Y717" i="1"/>
  <c r="AB717" i="1" s="1"/>
  <c r="AG717" i="1" s="1"/>
  <c r="Y725" i="1"/>
  <c r="AB725" i="1" s="1"/>
  <c r="AG725" i="1" s="1"/>
  <c r="Y733" i="1"/>
  <c r="AB733" i="1" s="1"/>
  <c r="AG733" i="1" s="1"/>
  <c r="X2072" i="1"/>
  <c r="AA2072" i="1" s="1"/>
  <c r="AF2072" i="1" s="1"/>
  <c r="X2062" i="1"/>
  <c r="AA2062" i="1" s="1"/>
  <c r="AF2062" i="1" s="1"/>
  <c r="Y1000" i="1"/>
  <c r="AB1000" i="1" s="1"/>
  <c r="AG1000" i="1" s="1"/>
  <c r="Y1018" i="1"/>
  <c r="AB1018" i="1" s="1"/>
  <c r="AG1018" i="1" s="1"/>
  <c r="Y1007" i="1"/>
  <c r="AB1007" i="1" s="1"/>
  <c r="AG1007" i="1" s="1"/>
  <c r="Y996" i="1"/>
  <c r="AB996" i="1" s="1"/>
  <c r="AG996" i="1" s="1"/>
  <c r="Y1016" i="1"/>
  <c r="AB1016" i="1" s="1"/>
  <c r="AG1016" i="1" s="1"/>
  <c r="Y928" i="1"/>
  <c r="AB928" i="1" s="1"/>
  <c r="AG928" i="1" s="1"/>
  <c r="Y936" i="1"/>
  <c r="AB936" i="1" s="1"/>
  <c r="AG936" i="1" s="1"/>
  <c r="Y944" i="1"/>
  <c r="AB944" i="1" s="1"/>
  <c r="AG944" i="1" s="1"/>
  <c r="Y952" i="1"/>
  <c r="AB952" i="1" s="1"/>
  <c r="AG952" i="1" s="1"/>
  <c r="Y960" i="1"/>
  <c r="AB960" i="1" s="1"/>
  <c r="AG960" i="1" s="1"/>
  <c r="Y968" i="1"/>
  <c r="AB968" i="1" s="1"/>
  <c r="AG968" i="1" s="1"/>
  <c r="Y976" i="1"/>
  <c r="AB976" i="1" s="1"/>
  <c r="AG976" i="1" s="1"/>
  <c r="Y1013" i="1"/>
  <c r="AB1013" i="1" s="1"/>
  <c r="AG1013" i="1" s="1"/>
  <c r="Y1028" i="1"/>
  <c r="AB1028" i="1" s="1"/>
  <c r="AG1028" i="1" s="1"/>
  <c r="Y1036" i="1"/>
  <c r="AB1036" i="1" s="1"/>
  <c r="AG1036" i="1" s="1"/>
  <c r="Y1044" i="1"/>
  <c r="AB1044" i="1" s="1"/>
  <c r="AG1044" i="1" s="1"/>
  <c r="Y1052" i="1"/>
  <c r="AB1052" i="1" s="1"/>
  <c r="AG1052" i="1" s="1"/>
  <c r="Y1060" i="1"/>
  <c r="AB1060" i="1" s="1"/>
  <c r="AG1060" i="1" s="1"/>
  <c r="Y1068" i="1"/>
  <c r="AB1068" i="1" s="1"/>
  <c r="AG1068" i="1" s="1"/>
  <c r="Y1077" i="1"/>
  <c r="AB1077" i="1" s="1"/>
  <c r="AG1077" i="1" s="1"/>
  <c r="Z2068" i="1"/>
  <c r="AC2068" i="1" s="1"/>
  <c r="AH2068" i="1" s="1"/>
  <c r="Z2061" i="1"/>
  <c r="AC2061" i="1" s="1"/>
  <c r="AH2061" i="1" s="1"/>
  <c r="X369" i="1"/>
  <c r="AA369" i="1" s="1"/>
  <c r="AF369" i="1" s="1"/>
  <c r="X377" i="1"/>
  <c r="AA377" i="1" s="1"/>
  <c r="AF377" i="1" s="1"/>
  <c r="X385" i="1"/>
  <c r="AA385" i="1" s="1"/>
  <c r="AF385" i="1" s="1"/>
  <c r="X393" i="1"/>
  <c r="AA393" i="1" s="1"/>
  <c r="AF393" i="1" s="1"/>
  <c r="X401" i="1"/>
  <c r="AA401" i="1" s="1"/>
  <c r="AF401" i="1" s="1"/>
  <c r="Y671" i="1"/>
  <c r="AB671" i="1" s="1"/>
  <c r="AG671" i="1" s="1"/>
  <c r="Y678" i="1"/>
  <c r="AB678" i="1" s="1"/>
  <c r="AG678" i="1" s="1"/>
  <c r="Y677" i="1"/>
  <c r="AB677" i="1" s="1"/>
  <c r="AG677" i="1" s="1"/>
  <c r="Y694" i="1"/>
  <c r="AB694" i="1" s="1"/>
  <c r="AG694" i="1" s="1"/>
  <c r="Y702" i="1"/>
  <c r="AB702" i="1" s="1"/>
  <c r="AG702" i="1" s="1"/>
  <c r="Y710" i="1"/>
  <c r="AB710" i="1" s="1"/>
  <c r="AG710" i="1" s="1"/>
  <c r="Y718" i="1"/>
  <c r="AB718" i="1" s="1"/>
  <c r="AG718" i="1" s="1"/>
  <c r="Y726" i="1"/>
  <c r="AB726" i="1" s="1"/>
  <c r="AG726" i="1" s="1"/>
  <c r="Y734" i="1"/>
  <c r="AB734" i="1" s="1"/>
  <c r="AG734" i="1" s="1"/>
  <c r="X2067" i="1"/>
  <c r="AA2067" i="1" s="1"/>
  <c r="AF2067" i="1" s="1"/>
  <c r="X2064" i="1"/>
  <c r="AA2064" i="1" s="1"/>
  <c r="AF2064" i="1" s="1"/>
  <c r="Y981" i="1"/>
  <c r="AB981" i="1" s="1"/>
  <c r="AG981" i="1" s="1"/>
  <c r="Y1022" i="1"/>
  <c r="AB1022" i="1" s="1"/>
  <c r="AG1022" i="1" s="1"/>
  <c r="Y1011" i="1"/>
  <c r="AB1011" i="1" s="1"/>
  <c r="AG1011" i="1" s="1"/>
  <c r="Y1024" i="1"/>
  <c r="AB1024" i="1" s="1"/>
  <c r="AG1024" i="1" s="1"/>
  <c r="Y1020" i="1"/>
  <c r="AB1020" i="1" s="1"/>
  <c r="AG1020" i="1" s="1"/>
  <c r="Y929" i="1"/>
  <c r="AB929" i="1" s="1"/>
  <c r="AG929" i="1" s="1"/>
  <c r="Y937" i="1"/>
  <c r="AB937" i="1" s="1"/>
  <c r="AG937" i="1" s="1"/>
  <c r="Y945" i="1"/>
  <c r="AB945" i="1" s="1"/>
  <c r="AG945" i="1" s="1"/>
  <c r="Y953" i="1"/>
  <c r="AB953" i="1" s="1"/>
  <c r="AG953" i="1" s="1"/>
  <c r="Y961" i="1"/>
  <c r="AB961" i="1" s="1"/>
  <c r="AG961" i="1" s="1"/>
  <c r="Y969" i="1"/>
  <c r="AB969" i="1" s="1"/>
  <c r="AG969" i="1" s="1"/>
  <c r="Y977" i="1"/>
  <c r="AB977" i="1" s="1"/>
  <c r="AG977" i="1" s="1"/>
  <c r="Y1017" i="1"/>
  <c r="AB1017" i="1" s="1"/>
  <c r="AG1017" i="1" s="1"/>
  <c r="Y1029" i="1"/>
  <c r="AB1029" i="1" s="1"/>
  <c r="AG1029" i="1" s="1"/>
  <c r="Y1037" i="1"/>
  <c r="AB1037" i="1" s="1"/>
  <c r="AG1037" i="1" s="1"/>
  <c r="Y1045" i="1"/>
  <c r="AB1045" i="1" s="1"/>
  <c r="AG1045" i="1" s="1"/>
  <c r="Y1053" i="1"/>
  <c r="AB1053" i="1" s="1"/>
  <c r="AG1053" i="1" s="1"/>
  <c r="Y1061" i="1"/>
  <c r="AB1061" i="1" s="1"/>
  <c r="AG1061" i="1" s="1"/>
  <c r="Y1069" i="1"/>
  <c r="AB1069" i="1" s="1"/>
  <c r="AG1069" i="1" s="1"/>
  <c r="Y1079" i="1"/>
  <c r="AB1079" i="1" s="1"/>
  <c r="AG1079" i="1" s="1"/>
  <c r="Z2069" i="1"/>
  <c r="AC2069" i="1" s="1"/>
  <c r="AH2069" i="1" s="1"/>
  <c r="Z2077" i="1"/>
  <c r="AC2077" i="1" s="1"/>
  <c r="AH2077" i="1" s="1"/>
  <c r="X370" i="1"/>
  <c r="AA370" i="1" s="1"/>
  <c r="AF370" i="1" s="1"/>
  <c r="X378" i="1"/>
  <c r="AA378" i="1" s="1"/>
  <c r="AF378" i="1" s="1"/>
  <c r="X386" i="1"/>
  <c r="AA386" i="1" s="1"/>
  <c r="AF386" i="1" s="1"/>
  <c r="X394" i="1"/>
  <c r="AA394" i="1" s="1"/>
  <c r="AF394" i="1" s="1"/>
  <c r="X402" i="1"/>
  <c r="AA402" i="1" s="1"/>
  <c r="AF402" i="1" s="1"/>
  <c r="Y679" i="1"/>
  <c r="AB679" i="1" s="1"/>
  <c r="AG679" i="1" s="1"/>
  <c r="Y686" i="1"/>
  <c r="AB686" i="1" s="1"/>
  <c r="AG686" i="1" s="1"/>
  <c r="Y685" i="1"/>
  <c r="AB685" i="1" s="1"/>
  <c r="AG685" i="1" s="1"/>
  <c r="Y695" i="1"/>
  <c r="AB695" i="1" s="1"/>
  <c r="AG695" i="1" s="1"/>
  <c r="Y703" i="1"/>
  <c r="AB703" i="1" s="1"/>
  <c r="AG703" i="1" s="1"/>
  <c r="Y711" i="1"/>
  <c r="AB711" i="1" s="1"/>
  <c r="AG711" i="1" s="1"/>
  <c r="Y719" i="1"/>
  <c r="AB719" i="1" s="1"/>
  <c r="AG719" i="1" s="1"/>
  <c r="Y727" i="1"/>
  <c r="AB727" i="1" s="1"/>
  <c r="AG727" i="1" s="1"/>
  <c r="X2075" i="1"/>
  <c r="AA2075" i="1" s="1"/>
  <c r="AF2075" i="1" s="1"/>
  <c r="X2066" i="1"/>
  <c r="AA2066" i="1" s="1"/>
  <c r="AF2066" i="1" s="1"/>
  <c r="AJ409" i="1"/>
  <c r="Z2073" i="1"/>
  <c r="AC2073" i="1" s="1"/>
  <c r="AH2073" i="1" s="1"/>
  <c r="Z2070" i="1"/>
  <c r="AC2070" i="1" s="1"/>
  <c r="AH2070" i="1" s="1"/>
  <c r="X371" i="1"/>
  <c r="AA371" i="1" s="1"/>
  <c r="AF371" i="1" s="1"/>
  <c r="X379" i="1"/>
  <c r="AA379" i="1" s="1"/>
  <c r="AF379" i="1" s="1"/>
  <c r="X387" i="1"/>
  <c r="AA387" i="1" s="1"/>
  <c r="AF387" i="1" s="1"/>
  <c r="X395" i="1"/>
  <c r="AA395" i="1" s="1"/>
  <c r="AF395" i="1" s="1"/>
  <c r="X403" i="1"/>
  <c r="AA403" i="1" s="1"/>
  <c r="AF403" i="1" s="1"/>
  <c r="Y687" i="1"/>
  <c r="AB687" i="1" s="1"/>
  <c r="AG687" i="1" s="1"/>
  <c r="Y675" i="1"/>
  <c r="AB675" i="1" s="1"/>
  <c r="AG675" i="1" s="1"/>
  <c r="Y688" i="1"/>
  <c r="AB688" i="1" s="1"/>
  <c r="AG688" i="1" s="1"/>
  <c r="Y696" i="1"/>
  <c r="AB696" i="1" s="1"/>
  <c r="AG696" i="1" s="1"/>
  <c r="Y704" i="1"/>
  <c r="AB704" i="1" s="1"/>
  <c r="AG704" i="1" s="1"/>
  <c r="Y712" i="1"/>
  <c r="AB712" i="1" s="1"/>
  <c r="AG712" i="1" s="1"/>
  <c r="Y720" i="1"/>
  <c r="AB720" i="1" s="1"/>
  <c r="AG720" i="1" s="1"/>
  <c r="Y728" i="1"/>
  <c r="AB728" i="1" s="1"/>
  <c r="AG728" i="1" s="1"/>
  <c r="X2077" i="1"/>
  <c r="AA2077" i="1" s="1"/>
  <c r="AF2077" i="1" s="1"/>
  <c r="X2071" i="1"/>
  <c r="AA2071" i="1" s="1"/>
  <c r="AF2071" i="1" s="1"/>
  <c r="Y997" i="1"/>
  <c r="AB997" i="1" s="1"/>
  <c r="AG997" i="1" s="1"/>
  <c r="Y994" i="1"/>
  <c r="AB994" i="1" s="1"/>
  <c r="AG994" i="1" s="1"/>
  <c r="Y1019" i="1"/>
  <c r="AB1019" i="1" s="1"/>
  <c r="AG1019" i="1" s="1"/>
  <c r="Y993" i="1"/>
  <c r="AB993" i="1" s="1"/>
  <c r="AG993" i="1" s="1"/>
  <c r="Y990" i="1"/>
  <c r="AB990" i="1" s="1"/>
  <c r="AG990" i="1" s="1"/>
  <c r="Y931" i="1"/>
  <c r="AB931" i="1" s="1"/>
  <c r="AG931" i="1" s="1"/>
  <c r="Y939" i="1"/>
  <c r="AB939" i="1" s="1"/>
  <c r="AG939" i="1" s="1"/>
  <c r="Y947" i="1"/>
  <c r="AB947" i="1" s="1"/>
  <c r="AG947" i="1" s="1"/>
  <c r="Y955" i="1"/>
  <c r="AB955" i="1" s="1"/>
  <c r="AG955" i="1" s="1"/>
  <c r="Y963" i="1"/>
  <c r="AB963" i="1" s="1"/>
  <c r="AG963" i="1" s="1"/>
  <c r="Y971" i="1"/>
  <c r="AB971" i="1" s="1"/>
  <c r="AG971" i="1" s="1"/>
  <c r="Y979" i="1"/>
  <c r="AB979" i="1" s="1"/>
  <c r="AG979" i="1" s="1"/>
  <c r="Y1071" i="1"/>
  <c r="AB1071" i="1" s="1"/>
  <c r="AG1071" i="1" s="1"/>
  <c r="Y1031" i="1"/>
  <c r="AB1031" i="1" s="1"/>
  <c r="AG1031" i="1" s="1"/>
  <c r="Y1039" i="1"/>
  <c r="AB1039" i="1" s="1"/>
  <c r="AG1039" i="1" s="1"/>
  <c r="Y1047" i="1"/>
  <c r="AB1047" i="1" s="1"/>
  <c r="AG1047" i="1" s="1"/>
  <c r="Y1055" i="1"/>
  <c r="AB1055" i="1" s="1"/>
  <c r="AG1055" i="1" s="1"/>
  <c r="Y1063" i="1"/>
  <c r="AB1063" i="1" s="1"/>
  <c r="AG1063" i="1" s="1"/>
  <c r="Z2076" i="1"/>
  <c r="AC2076" i="1" s="1"/>
  <c r="AH2076" i="1" s="1"/>
  <c r="Z2071" i="1"/>
  <c r="AC2071" i="1" s="1"/>
  <c r="AH2071" i="1" s="1"/>
  <c r="X372" i="1"/>
  <c r="AA372" i="1" s="1"/>
  <c r="AF372" i="1" s="1"/>
  <c r="X380" i="1"/>
  <c r="AA380" i="1" s="1"/>
  <c r="AF380" i="1" s="1"/>
  <c r="X388" i="1"/>
  <c r="AA388" i="1" s="1"/>
  <c r="AF388" i="1" s="1"/>
  <c r="X396" i="1"/>
  <c r="AA396" i="1" s="1"/>
  <c r="AF396" i="1" s="1"/>
  <c r="X404" i="1"/>
  <c r="AA404" i="1" s="1"/>
  <c r="AF404" i="1" s="1"/>
  <c r="Y676" i="1"/>
  <c r="AB676" i="1" s="1"/>
  <c r="AG676" i="1" s="1"/>
  <c r="Y683" i="1"/>
  <c r="AB683" i="1" s="1"/>
  <c r="AG683" i="1" s="1"/>
  <c r="Y689" i="1"/>
  <c r="AB689" i="1" s="1"/>
  <c r="AG689" i="1" s="1"/>
  <c r="Y697" i="1"/>
  <c r="AB697" i="1" s="1"/>
  <c r="AG697" i="1" s="1"/>
  <c r="Y705" i="1"/>
  <c r="AB705" i="1" s="1"/>
  <c r="AG705" i="1" s="1"/>
  <c r="Y713" i="1"/>
  <c r="AB713" i="1" s="1"/>
  <c r="AG713" i="1" s="1"/>
  <c r="Y721" i="1"/>
  <c r="AB721" i="1" s="1"/>
  <c r="AG721" i="1" s="1"/>
  <c r="Y729" i="1"/>
  <c r="AB729" i="1" s="1"/>
  <c r="AG729" i="1" s="1"/>
  <c r="X2070" i="1"/>
  <c r="AA2070" i="1" s="1"/>
  <c r="AF2070" i="1" s="1"/>
  <c r="X2061" i="1"/>
  <c r="AA2061" i="1" s="1"/>
  <c r="AF2061" i="1" s="1"/>
  <c r="X373" i="1"/>
  <c r="AA373" i="1" s="1"/>
  <c r="AF373" i="1" s="1"/>
  <c r="X381" i="1"/>
  <c r="AA381" i="1" s="1"/>
  <c r="AF381" i="1" s="1"/>
  <c r="X389" i="1"/>
  <c r="AA389" i="1" s="1"/>
  <c r="AF389" i="1" s="1"/>
  <c r="X397" i="1"/>
  <c r="AA397" i="1" s="1"/>
  <c r="AF397" i="1" s="1"/>
  <c r="X405" i="1"/>
  <c r="AA405" i="1" s="1"/>
  <c r="AF405" i="1" s="1"/>
  <c r="Y684" i="1"/>
  <c r="AB684" i="1" s="1"/>
  <c r="AG684" i="1" s="1"/>
  <c r="Y672" i="1"/>
  <c r="AB672" i="1" s="1"/>
  <c r="AG672" i="1" s="1"/>
  <c r="Y690" i="1"/>
  <c r="AB690" i="1" s="1"/>
  <c r="AG690" i="1" s="1"/>
  <c r="Y698" i="1"/>
  <c r="AB698" i="1" s="1"/>
  <c r="AG698" i="1" s="1"/>
  <c r="Y706" i="1"/>
  <c r="AB706" i="1" s="1"/>
  <c r="AG706" i="1" s="1"/>
  <c r="Y714" i="1"/>
  <c r="AB714" i="1" s="1"/>
  <c r="AG714" i="1" s="1"/>
  <c r="Y722" i="1"/>
  <c r="AB722" i="1" s="1"/>
  <c r="AG722" i="1" s="1"/>
  <c r="Y730" i="1"/>
  <c r="AB730" i="1" s="1"/>
  <c r="AG730" i="1" s="1"/>
  <c r="X2074" i="1"/>
  <c r="AA2074" i="1" s="1"/>
  <c r="AF2074" i="1" s="1"/>
  <c r="X2063" i="1"/>
  <c r="AA2063" i="1" s="1"/>
  <c r="AF2063" i="1" s="1"/>
  <c r="X2069" i="1"/>
  <c r="AA2069" i="1" s="1"/>
  <c r="AF2069" i="1" s="1"/>
  <c r="Z2074" i="1"/>
  <c r="AC2074" i="1" s="1"/>
  <c r="AH2074" i="1" s="1"/>
  <c r="X366" i="1"/>
  <c r="AA366" i="1" s="1"/>
  <c r="AF366" i="1" s="1"/>
  <c r="X374" i="1"/>
  <c r="AA374" i="1" s="1"/>
  <c r="AF374" i="1" s="1"/>
  <c r="X382" i="1"/>
  <c r="AA382" i="1" s="1"/>
  <c r="AF382" i="1" s="1"/>
  <c r="X390" i="1"/>
  <c r="AA390" i="1" s="1"/>
  <c r="AF390" i="1" s="1"/>
  <c r="X398" i="1"/>
  <c r="AA398" i="1" s="1"/>
  <c r="AF398" i="1" s="1"/>
  <c r="Y673" i="1"/>
  <c r="AB673" i="1" s="1"/>
  <c r="AG673" i="1" s="1"/>
  <c r="Y680" i="1"/>
  <c r="AB680" i="1" s="1"/>
  <c r="AG680" i="1" s="1"/>
  <c r="Y691" i="1"/>
  <c r="AB691" i="1" s="1"/>
  <c r="AG691" i="1" s="1"/>
  <c r="Y699" i="1"/>
  <c r="AB699" i="1" s="1"/>
  <c r="AG699" i="1" s="1"/>
  <c r="Y707" i="1"/>
  <c r="AB707" i="1" s="1"/>
  <c r="AG707" i="1" s="1"/>
  <c r="Y715" i="1"/>
  <c r="AB715" i="1" s="1"/>
  <c r="AG715" i="1" s="1"/>
  <c r="Y723" i="1"/>
  <c r="AB723" i="1" s="1"/>
  <c r="AG723" i="1" s="1"/>
  <c r="X2073" i="1"/>
  <c r="AA2073" i="1" s="1"/>
  <c r="AF2073" i="1" s="1"/>
  <c r="AJ571" i="1"/>
  <c r="Z499" i="1"/>
  <c r="AC499" i="1" s="1"/>
  <c r="AH499" i="1" s="1"/>
  <c r="Z497" i="1"/>
  <c r="AC497" i="1" s="1"/>
  <c r="AH497" i="1" s="1"/>
  <c r="Z525" i="1"/>
  <c r="AC525" i="1" s="1"/>
  <c r="AH525" i="1" s="1"/>
  <c r="Z541" i="1"/>
  <c r="AC541" i="1" s="1"/>
  <c r="AH541" i="1" s="1"/>
  <c r="Z557" i="1"/>
  <c r="AC557" i="1" s="1"/>
  <c r="AH557" i="1" s="1"/>
  <c r="Z503" i="1"/>
  <c r="AC503" i="1" s="1"/>
  <c r="AH503" i="1" s="1"/>
  <c r="Z509" i="1"/>
  <c r="AC509" i="1" s="1"/>
  <c r="AH509" i="1" s="1"/>
  <c r="Z526" i="1"/>
  <c r="AC526" i="1" s="1"/>
  <c r="AH526" i="1" s="1"/>
  <c r="Z542" i="1"/>
  <c r="AC542" i="1" s="1"/>
  <c r="AH542" i="1" s="1"/>
  <c r="Z558" i="1"/>
  <c r="AC558" i="1" s="1"/>
  <c r="AH558" i="1" s="1"/>
  <c r="X1125" i="1"/>
  <c r="AA1125" i="1" s="1"/>
  <c r="AF1125" i="1" s="1"/>
  <c r="X1133" i="1"/>
  <c r="AA1133" i="1" s="1"/>
  <c r="AF1133" i="1" s="1"/>
  <c r="X1141" i="1"/>
  <c r="AA1141" i="1" s="1"/>
  <c r="AF1141" i="1" s="1"/>
  <c r="X1149" i="1"/>
  <c r="AA1149" i="1" s="1"/>
  <c r="AF1149" i="1" s="1"/>
  <c r="X1160" i="1"/>
  <c r="AA1160" i="1" s="1"/>
  <c r="AF1160" i="1" s="1"/>
  <c r="X1181" i="1"/>
  <c r="AA1181" i="1" s="1"/>
  <c r="AF1181" i="1" s="1"/>
  <c r="X1188" i="1"/>
  <c r="AA1188" i="1" s="1"/>
  <c r="AF1188" i="1" s="1"/>
  <c r="X1167" i="1"/>
  <c r="AA1167" i="1" s="1"/>
  <c r="AF1167" i="1" s="1"/>
  <c r="X1177" i="1"/>
  <c r="AA1177" i="1" s="1"/>
  <c r="AF1177" i="1" s="1"/>
  <c r="X1194" i="1"/>
  <c r="AA1194" i="1" s="1"/>
  <c r="AF1194" i="1" s="1"/>
  <c r="X1259" i="1"/>
  <c r="AA1259" i="1" s="1"/>
  <c r="AF1259" i="1" s="1"/>
  <c r="X1267" i="1"/>
  <c r="AA1267" i="1" s="1"/>
  <c r="AF1267" i="1" s="1"/>
  <c r="X1272" i="1"/>
  <c r="AA1272" i="1" s="1"/>
  <c r="AF1272" i="1" s="1"/>
  <c r="X1242" i="1"/>
  <c r="AA1242" i="1" s="1"/>
  <c r="AF1242" i="1" s="1"/>
  <c r="X1215" i="1"/>
  <c r="AA1215" i="1" s="1"/>
  <c r="AF1215" i="1" s="1"/>
  <c r="X1223" i="1"/>
  <c r="AA1223" i="1" s="1"/>
  <c r="AF1223" i="1" s="1"/>
  <c r="X1231" i="1"/>
  <c r="AA1231" i="1" s="1"/>
  <c r="AF1231" i="1" s="1"/>
  <c r="X1282" i="1"/>
  <c r="AA1282" i="1" s="1"/>
  <c r="AF1282" i="1" s="1"/>
  <c r="X1213" i="1"/>
  <c r="AA1213" i="1" s="1"/>
  <c r="AF1213" i="1" s="1"/>
  <c r="X1279" i="1"/>
  <c r="AA1279" i="1" s="1"/>
  <c r="AF1279" i="1" s="1"/>
  <c r="X1317" i="1"/>
  <c r="AA1317" i="1" s="1"/>
  <c r="AF1317" i="1" s="1"/>
  <c r="X1286" i="1"/>
  <c r="AA1286" i="1" s="1"/>
  <c r="AF1286" i="1" s="1"/>
  <c r="X1294" i="1"/>
  <c r="AA1294" i="1" s="1"/>
  <c r="AF1294" i="1" s="1"/>
  <c r="X1302" i="1"/>
  <c r="AA1302" i="1" s="1"/>
  <c r="AF1302" i="1" s="1"/>
  <c r="X1310" i="1"/>
  <c r="AA1310" i="1" s="1"/>
  <c r="AF1310" i="1" s="1"/>
  <c r="X1325" i="1"/>
  <c r="AA1325" i="1" s="1"/>
  <c r="AF1325" i="1" s="1"/>
  <c r="X1333" i="1"/>
  <c r="AA1333" i="1" s="1"/>
  <c r="AF1333" i="1" s="1"/>
  <c r="X1341" i="1"/>
  <c r="AA1341" i="1" s="1"/>
  <c r="AF1341" i="1" s="1"/>
  <c r="X1349" i="1"/>
  <c r="AA1349" i="1" s="1"/>
  <c r="AF1349" i="1" s="1"/>
  <c r="X1357" i="1"/>
  <c r="AA1357" i="1" s="1"/>
  <c r="AF1357" i="1" s="1"/>
  <c r="X1365" i="1"/>
  <c r="AA1365" i="1" s="1"/>
  <c r="AF1365" i="1" s="1"/>
  <c r="X1373" i="1"/>
  <c r="AA1373" i="1" s="1"/>
  <c r="AF1373" i="1" s="1"/>
  <c r="X840" i="1"/>
  <c r="AA840" i="1" s="1"/>
  <c r="AF840" i="1" s="1"/>
  <c r="X848" i="1"/>
  <c r="AA848" i="1" s="1"/>
  <c r="AF848" i="1" s="1"/>
  <c r="X856" i="1"/>
  <c r="AA856" i="1" s="1"/>
  <c r="AF856" i="1" s="1"/>
  <c r="X864" i="1"/>
  <c r="AA864" i="1" s="1"/>
  <c r="AF864" i="1" s="1"/>
  <c r="X872" i="1"/>
  <c r="AA872" i="1" s="1"/>
  <c r="AF872" i="1" s="1"/>
  <c r="X880" i="1"/>
  <c r="AA880" i="1" s="1"/>
  <c r="AF880" i="1" s="1"/>
  <c r="X888" i="1"/>
  <c r="AA888" i="1" s="1"/>
  <c r="AF888" i="1" s="1"/>
  <c r="X896" i="1"/>
  <c r="AA896" i="1" s="1"/>
  <c r="AF896" i="1" s="1"/>
  <c r="X904" i="1"/>
  <c r="AA904" i="1" s="1"/>
  <c r="AF904" i="1" s="1"/>
  <c r="X912" i="1"/>
  <c r="AA912" i="1" s="1"/>
  <c r="AF912" i="1" s="1"/>
  <c r="X920" i="1"/>
  <c r="AA920" i="1" s="1"/>
  <c r="AF920" i="1" s="1"/>
  <c r="Z507" i="1"/>
  <c r="AC507" i="1" s="1"/>
  <c r="AH507" i="1" s="1"/>
  <c r="Z505" i="1"/>
  <c r="AC505" i="1" s="1"/>
  <c r="AH505" i="1" s="1"/>
  <c r="Z527" i="1"/>
  <c r="AC527" i="1" s="1"/>
  <c r="AH527" i="1" s="1"/>
  <c r="Z543" i="1"/>
  <c r="AC543" i="1" s="1"/>
  <c r="AH543" i="1" s="1"/>
  <c r="Z559" i="1"/>
  <c r="AC559" i="1" s="1"/>
  <c r="AH559" i="1" s="1"/>
  <c r="Z511" i="1"/>
  <c r="AC511" i="1" s="1"/>
  <c r="AH511" i="1" s="1"/>
  <c r="Z512" i="1"/>
  <c r="AC512" i="1" s="1"/>
  <c r="AH512" i="1" s="1"/>
  <c r="Z528" i="1"/>
  <c r="AC528" i="1" s="1"/>
  <c r="AH528" i="1" s="1"/>
  <c r="Z544" i="1"/>
  <c r="AC544" i="1" s="1"/>
  <c r="AH544" i="1" s="1"/>
  <c r="Z560" i="1"/>
  <c r="AC560" i="1" s="1"/>
  <c r="AH560" i="1" s="1"/>
  <c r="X1124" i="1"/>
  <c r="AA1124" i="1" s="1"/>
  <c r="AF1124" i="1" s="1"/>
  <c r="X1126" i="1"/>
  <c r="AA1126" i="1" s="1"/>
  <c r="AF1126" i="1" s="1"/>
  <c r="X1134" i="1"/>
  <c r="AA1134" i="1" s="1"/>
  <c r="AF1134" i="1" s="1"/>
  <c r="X1142" i="1"/>
  <c r="AA1142" i="1" s="1"/>
  <c r="AF1142" i="1" s="1"/>
  <c r="X1150" i="1"/>
  <c r="AA1150" i="1" s="1"/>
  <c r="AF1150" i="1" s="1"/>
  <c r="X1163" i="1"/>
  <c r="AA1163" i="1" s="1"/>
  <c r="AF1163" i="1" s="1"/>
  <c r="X1186" i="1"/>
  <c r="AA1186" i="1" s="1"/>
  <c r="AF1186" i="1" s="1"/>
  <c r="X1192" i="1"/>
  <c r="AA1192" i="1" s="1"/>
  <c r="AF1192" i="1" s="1"/>
  <c r="X1175" i="1"/>
  <c r="AA1175" i="1" s="1"/>
  <c r="AF1175" i="1" s="1"/>
  <c r="X1185" i="1"/>
  <c r="AA1185" i="1" s="1"/>
  <c r="AF1185" i="1" s="1"/>
  <c r="X1198" i="1"/>
  <c r="AA1198" i="1" s="1"/>
  <c r="AF1198" i="1" s="1"/>
  <c r="X1260" i="1"/>
  <c r="AA1260" i="1" s="1"/>
  <c r="AF1260" i="1" s="1"/>
  <c r="X1315" i="1"/>
  <c r="AA1315" i="1" s="1"/>
  <c r="AF1315" i="1" s="1"/>
  <c r="X1235" i="1"/>
  <c r="AA1235" i="1" s="1"/>
  <c r="AF1235" i="1" s="1"/>
  <c r="X1243" i="1"/>
  <c r="AA1243" i="1" s="1"/>
  <c r="AF1243" i="1" s="1"/>
  <c r="X1216" i="1"/>
  <c r="AA1216" i="1" s="1"/>
  <c r="AF1216" i="1" s="1"/>
  <c r="X1224" i="1"/>
  <c r="AA1224" i="1" s="1"/>
  <c r="AF1224" i="1" s="1"/>
  <c r="X1232" i="1"/>
  <c r="AA1232" i="1" s="1"/>
  <c r="AF1232" i="1" s="1"/>
  <c r="X1284" i="1"/>
  <c r="AA1284" i="1" s="1"/>
  <c r="AF1284" i="1" s="1"/>
  <c r="X1214" i="1"/>
  <c r="AA1214" i="1" s="1"/>
  <c r="AF1214" i="1" s="1"/>
  <c r="X1281" i="1"/>
  <c r="AA1281" i="1" s="1"/>
  <c r="AF1281" i="1" s="1"/>
  <c r="X1318" i="1"/>
  <c r="AA1318" i="1" s="1"/>
  <c r="AF1318" i="1" s="1"/>
  <c r="X1287" i="1"/>
  <c r="AA1287" i="1" s="1"/>
  <c r="AF1287" i="1" s="1"/>
  <c r="X1295" i="1"/>
  <c r="AA1295" i="1" s="1"/>
  <c r="AF1295" i="1" s="1"/>
  <c r="X1303" i="1"/>
  <c r="AA1303" i="1" s="1"/>
  <c r="AF1303" i="1" s="1"/>
  <c r="X1311" i="1"/>
  <c r="AA1311" i="1" s="1"/>
  <c r="AF1311" i="1" s="1"/>
  <c r="X1326" i="1"/>
  <c r="AA1326" i="1" s="1"/>
  <c r="AF1326" i="1" s="1"/>
  <c r="X1334" i="1"/>
  <c r="AA1334" i="1" s="1"/>
  <c r="AF1334" i="1" s="1"/>
  <c r="X1342" i="1"/>
  <c r="AA1342" i="1" s="1"/>
  <c r="AF1342" i="1" s="1"/>
  <c r="X1350" i="1"/>
  <c r="AA1350" i="1" s="1"/>
  <c r="AF1350" i="1" s="1"/>
  <c r="X1358" i="1"/>
  <c r="AA1358" i="1" s="1"/>
  <c r="AF1358" i="1" s="1"/>
  <c r="X1366" i="1"/>
  <c r="AA1366" i="1" s="1"/>
  <c r="AF1366" i="1" s="1"/>
  <c r="X1374" i="1"/>
  <c r="AA1374" i="1" s="1"/>
  <c r="AF1374" i="1" s="1"/>
  <c r="X833" i="1"/>
  <c r="AA833" i="1" s="1"/>
  <c r="AF833" i="1" s="1"/>
  <c r="X841" i="1"/>
  <c r="AA841" i="1" s="1"/>
  <c r="AF841" i="1" s="1"/>
  <c r="X849" i="1"/>
  <c r="AA849" i="1" s="1"/>
  <c r="AF849" i="1" s="1"/>
  <c r="X857" i="1"/>
  <c r="AA857" i="1" s="1"/>
  <c r="AF857" i="1" s="1"/>
  <c r="X865" i="1"/>
  <c r="AA865" i="1" s="1"/>
  <c r="AF865" i="1" s="1"/>
  <c r="X873" i="1"/>
  <c r="AA873" i="1" s="1"/>
  <c r="AF873" i="1" s="1"/>
  <c r="X881" i="1"/>
  <c r="AA881" i="1" s="1"/>
  <c r="AF881" i="1" s="1"/>
  <c r="X889" i="1"/>
  <c r="AA889" i="1" s="1"/>
  <c r="AF889" i="1" s="1"/>
  <c r="X897" i="1"/>
  <c r="AA897" i="1" s="1"/>
  <c r="AF897" i="1" s="1"/>
  <c r="X905" i="1"/>
  <c r="AA905" i="1" s="1"/>
  <c r="AF905" i="1" s="1"/>
  <c r="X913" i="1"/>
  <c r="AA913" i="1" s="1"/>
  <c r="AF913" i="1" s="1"/>
  <c r="X921" i="1"/>
  <c r="AA921" i="1" s="1"/>
  <c r="AF921" i="1" s="1"/>
  <c r="Z485" i="1"/>
  <c r="AC485" i="1" s="1"/>
  <c r="AH485" i="1" s="1"/>
  <c r="Z513" i="1"/>
  <c r="AC513" i="1" s="1"/>
  <c r="AH513" i="1" s="1"/>
  <c r="Z529" i="1"/>
  <c r="AC529" i="1" s="1"/>
  <c r="AH529" i="1" s="1"/>
  <c r="Z545" i="1"/>
  <c r="AC545" i="1" s="1"/>
  <c r="AH545" i="1" s="1"/>
  <c r="Z561" i="1"/>
  <c r="AC561" i="1" s="1"/>
  <c r="AH561" i="1" s="1"/>
  <c r="Z490" i="1"/>
  <c r="AC490" i="1" s="1"/>
  <c r="AH490" i="1" s="1"/>
  <c r="Z514" i="1"/>
  <c r="AC514" i="1" s="1"/>
  <c r="AH514" i="1" s="1"/>
  <c r="Z530" i="1"/>
  <c r="AC530" i="1" s="1"/>
  <c r="AH530" i="1" s="1"/>
  <c r="Z546" i="1"/>
  <c r="AC546" i="1" s="1"/>
  <c r="AH546" i="1" s="1"/>
  <c r="X1176" i="1"/>
  <c r="AA1176" i="1" s="1"/>
  <c r="AF1176" i="1" s="1"/>
  <c r="X1127" i="1"/>
  <c r="AA1127" i="1" s="1"/>
  <c r="AF1127" i="1" s="1"/>
  <c r="X1135" i="1"/>
  <c r="AA1135" i="1" s="1"/>
  <c r="AF1135" i="1" s="1"/>
  <c r="X1143" i="1"/>
  <c r="AA1143" i="1" s="1"/>
  <c r="AF1143" i="1" s="1"/>
  <c r="X1151" i="1"/>
  <c r="AA1151" i="1" s="1"/>
  <c r="AF1151" i="1" s="1"/>
  <c r="X1171" i="1"/>
  <c r="AA1171" i="1" s="1"/>
  <c r="AF1171" i="1" s="1"/>
  <c r="X1204" i="1"/>
  <c r="AA1204" i="1" s="1"/>
  <c r="AF1204" i="1" s="1"/>
  <c r="X1196" i="1"/>
  <c r="AA1196" i="1" s="1"/>
  <c r="AF1196" i="1" s="1"/>
  <c r="X1180" i="1"/>
  <c r="AA1180" i="1" s="1"/>
  <c r="AF1180" i="1" s="1"/>
  <c r="X1157" i="1"/>
  <c r="AA1157" i="1" s="1"/>
  <c r="AF1157" i="1" s="1"/>
  <c r="X1202" i="1"/>
  <c r="AA1202" i="1" s="1"/>
  <c r="AF1202" i="1" s="1"/>
  <c r="X1261" i="1"/>
  <c r="AA1261" i="1" s="1"/>
  <c r="AF1261" i="1" s="1"/>
  <c r="X1249" i="1"/>
  <c r="AA1249" i="1" s="1"/>
  <c r="AF1249" i="1" s="1"/>
  <c r="X1236" i="1"/>
  <c r="AA1236" i="1" s="1"/>
  <c r="AF1236" i="1" s="1"/>
  <c r="X1244" i="1"/>
  <c r="AA1244" i="1" s="1"/>
  <c r="AF1244" i="1" s="1"/>
  <c r="X1217" i="1"/>
  <c r="AA1217" i="1" s="1"/>
  <c r="AF1217" i="1" s="1"/>
  <c r="X1225" i="1"/>
  <c r="AA1225" i="1" s="1"/>
  <c r="AF1225" i="1" s="1"/>
  <c r="X1233" i="1"/>
  <c r="AA1233" i="1" s="1"/>
  <c r="AF1233" i="1" s="1"/>
  <c r="X1207" i="1"/>
  <c r="AA1207" i="1" s="1"/>
  <c r="AF1207" i="1" s="1"/>
  <c r="X1271" i="1"/>
  <c r="AA1271" i="1" s="1"/>
  <c r="AF1271" i="1" s="1"/>
  <c r="X1283" i="1"/>
  <c r="AA1283" i="1" s="1"/>
  <c r="AF1283" i="1" s="1"/>
  <c r="X1319" i="1"/>
  <c r="AA1319" i="1" s="1"/>
  <c r="AF1319" i="1" s="1"/>
  <c r="X1288" i="1"/>
  <c r="AA1288" i="1" s="1"/>
  <c r="AF1288" i="1" s="1"/>
  <c r="X1296" i="1"/>
  <c r="AA1296" i="1" s="1"/>
  <c r="AF1296" i="1" s="1"/>
  <c r="X1304" i="1"/>
  <c r="AA1304" i="1" s="1"/>
  <c r="AF1304" i="1" s="1"/>
  <c r="X1312" i="1"/>
  <c r="AA1312" i="1" s="1"/>
  <c r="AF1312" i="1" s="1"/>
  <c r="X1327" i="1"/>
  <c r="AA1327" i="1" s="1"/>
  <c r="AF1327" i="1" s="1"/>
  <c r="X1335" i="1"/>
  <c r="AA1335" i="1" s="1"/>
  <c r="AF1335" i="1" s="1"/>
  <c r="X1343" i="1"/>
  <c r="AA1343" i="1" s="1"/>
  <c r="AF1343" i="1" s="1"/>
  <c r="X1351" i="1"/>
  <c r="AA1351" i="1" s="1"/>
  <c r="AF1351" i="1" s="1"/>
  <c r="X1359" i="1"/>
  <c r="AA1359" i="1" s="1"/>
  <c r="AF1359" i="1" s="1"/>
  <c r="X1367" i="1"/>
  <c r="AA1367" i="1" s="1"/>
  <c r="AF1367" i="1" s="1"/>
  <c r="X1375" i="1"/>
  <c r="AA1375" i="1" s="1"/>
  <c r="AF1375" i="1" s="1"/>
  <c r="X834" i="1"/>
  <c r="AA834" i="1" s="1"/>
  <c r="AF834" i="1" s="1"/>
  <c r="X842" i="1"/>
  <c r="AA842" i="1" s="1"/>
  <c r="AF842" i="1" s="1"/>
  <c r="X850" i="1"/>
  <c r="AA850" i="1" s="1"/>
  <c r="AF850" i="1" s="1"/>
  <c r="X858" i="1"/>
  <c r="AA858" i="1" s="1"/>
  <c r="AF858" i="1" s="1"/>
  <c r="X866" i="1"/>
  <c r="AA866" i="1" s="1"/>
  <c r="AF866" i="1" s="1"/>
  <c r="X874" i="1"/>
  <c r="AA874" i="1" s="1"/>
  <c r="AF874" i="1" s="1"/>
  <c r="X882" i="1"/>
  <c r="AA882" i="1" s="1"/>
  <c r="AF882" i="1" s="1"/>
  <c r="X890" i="1"/>
  <c r="AA890" i="1" s="1"/>
  <c r="AF890" i="1" s="1"/>
  <c r="X898" i="1"/>
  <c r="AA898" i="1" s="1"/>
  <c r="AF898" i="1" s="1"/>
  <c r="X906" i="1"/>
  <c r="AA906" i="1" s="1"/>
  <c r="AF906" i="1" s="1"/>
  <c r="X914" i="1"/>
  <c r="AA914" i="1" s="1"/>
  <c r="AF914" i="1" s="1"/>
  <c r="X922" i="1"/>
  <c r="AA922" i="1" s="1"/>
  <c r="AF922" i="1" s="1"/>
  <c r="AJ1386" i="1"/>
  <c r="Z487" i="1"/>
  <c r="AC487" i="1" s="1"/>
  <c r="AH487" i="1" s="1"/>
  <c r="Z515" i="1"/>
  <c r="AC515" i="1" s="1"/>
  <c r="AH515" i="1" s="1"/>
  <c r="Z531" i="1"/>
  <c r="AC531" i="1" s="1"/>
  <c r="AH531" i="1" s="1"/>
  <c r="Z547" i="1"/>
  <c r="AC547" i="1" s="1"/>
  <c r="AH547" i="1" s="1"/>
  <c r="Z492" i="1"/>
  <c r="AC492" i="1" s="1"/>
  <c r="AH492" i="1" s="1"/>
  <c r="Z498" i="1"/>
  <c r="AC498" i="1" s="1"/>
  <c r="AH498" i="1" s="1"/>
  <c r="Z516" i="1"/>
  <c r="AC516" i="1" s="1"/>
  <c r="AH516" i="1" s="1"/>
  <c r="Z532" i="1"/>
  <c r="AC532" i="1" s="1"/>
  <c r="AH532" i="1" s="1"/>
  <c r="Z548" i="1"/>
  <c r="AC548" i="1" s="1"/>
  <c r="AH548" i="1" s="1"/>
  <c r="X1168" i="1"/>
  <c r="AA1168" i="1" s="1"/>
  <c r="AF1168" i="1" s="1"/>
  <c r="X1128" i="1"/>
  <c r="AA1128" i="1" s="1"/>
  <c r="AF1128" i="1" s="1"/>
  <c r="X1136" i="1"/>
  <c r="AA1136" i="1" s="1"/>
  <c r="AF1136" i="1" s="1"/>
  <c r="X1144" i="1"/>
  <c r="AA1144" i="1" s="1"/>
  <c r="AF1144" i="1" s="1"/>
  <c r="X1152" i="1"/>
  <c r="AA1152" i="1" s="1"/>
  <c r="AF1152" i="1" s="1"/>
  <c r="X1184" i="1"/>
  <c r="AA1184" i="1" s="1"/>
  <c r="AF1184" i="1" s="1"/>
  <c r="X1205" i="1"/>
  <c r="AA1205" i="1" s="1"/>
  <c r="AF1205" i="1" s="1"/>
  <c r="X1200" i="1"/>
  <c r="AA1200" i="1" s="1"/>
  <c r="AF1200" i="1" s="1"/>
  <c r="X1189" i="1"/>
  <c r="AA1189" i="1" s="1"/>
  <c r="AF1189" i="1" s="1"/>
  <c r="X1161" i="1"/>
  <c r="AA1161" i="1" s="1"/>
  <c r="AF1161" i="1" s="1"/>
  <c r="X1206" i="1"/>
  <c r="AA1206" i="1" s="1"/>
  <c r="AF1206" i="1" s="1"/>
  <c r="X1262" i="1"/>
  <c r="AA1262" i="1" s="1"/>
  <c r="AF1262" i="1" s="1"/>
  <c r="X1250" i="1"/>
  <c r="AA1250" i="1" s="1"/>
  <c r="AF1250" i="1" s="1"/>
  <c r="X1237" i="1"/>
  <c r="AA1237" i="1" s="1"/>
  <c r="AF1237" i="1" s="1"/>
  <c r="X1245" i="1"/>
  <c r="AA1245" i="1" s="1"/>
  <c r="AF1245" i="1" s="1"/>
  <c r="X1218" i="1"/>
  <c r="AA1218" i="1" s="1"/>
  <c r="AF1218" i="1" s="1"/>
  <c r="X1226" i="1"/>
  <c r="AA1226" i="1" s="1"/>
  <c r="AF1226" i="1" s="1"/>
  <c r="X1234" i="1"/>
  <c r="AA1234" i="1" s="1"/>
  <c r="AF1234" i="1" s="1"/>
  <c r="X1208" i="1"/>
  <c r="AA1208" i="1" s="1"/>
  <c r="AF1208" i="1" s="1"/>
  <c r="X1268" i="1"/>
  <c r="AA1268" i="1" s="1"/>
  <c r="AF1268" i="1" s="1"/>
  <c r="X1285" i="1"/>
  <c r="AA1285" i="1" s="1"/>
  <c r="AF1285" i="1" s="1"/>
  <c r="X1320" i="1"/>
  <c r="AA1320" i="1" s="1"/>
  <c r="AF1320" i="1" s="1"/>
  <c r="X1289" i="1"/>
  <c r="AA1289" i="1" s="1"/>
  <c r="AF1289" i="1" s="1"/>
  <c r="X1297" i="1"/>
  <c r="AA1297" i="1" s="1"/>
  <c r="AF1297" i="1" s="1"/>
  <c r="X1305" i="1"/>
  <c r="AA1305" i="1" s="1"/>
  <c r="AF1305" i="1" s="1"/>
  <c r="X1313" i="1"/>
  <c r="AA1313" i="1" s="1"/>
  <c r="AF1313" i="1" s="1"/>
  <c r="X1328" i="1"/>
  <c r="AA1328" i="1" s="1"/>
  <c r="AF1328" i="1" s="1"/>
  <c r="X1336" i="1"/>
  <c r="AA1336" i="1" s="1"/>
  <c r="AF1336" i="1" s="1"/>
  <c r="X1344" i="1"/>
  <c r="AA1344" i="1" s="1"/>
  <c r="AF1344" i="1" s="1"/>
  <c r="X1352" i="1"/>
  <c r="AA1352" i="1" s="1"/>
  <c r="AF1352" i="1" s="1"/>
  <c r="X1360" i="1"/>
  <c r="AA1360" i="1" s="1"/>
  <c r="AF1360" i="1" s="1"/>
  <c r="X1368" i="1"/>
  <c r="AA1368" i="1" s="1"/>
  <c r="AF1368" i="1" s="1"/>
  <c r="X1376" i="1"/>
  <c r="AA1376" i="1" s="1"/>
  <c r="AF1376" i="1" s="1"/>
  <c r="AK1081" i="1"/>
  <c r="X835" i="1"/>
  <c r="AA835" i="1" s="1"/>
  <c r="AF835" i="1" s="1"/>
  <c r="X843" i="1"/>
  <c r="AA843" i="1" s="1"/>
  <c r="AF843" i="1" s="1"/>
  <c r="X851" i="1"/>
  <c r="AA851" i="1" s="1"/>
  <c r="AF851" i="1" s="1"/>
  <c r="X859" i="1"/>
  <c r="AA859" i="1" s="1"/>
  <c r="AF859" i="1" s="1"/>
  <c r="X867" i="1"/>
  <c r="AA867" i="1" s="1"/>
  <c r="AF867" i="1" s="1"/>
  <c r="X875" i="1"/>
  <c r="AA875" i="1" s="1"/>
  <c r="AF875" i="1" s="1"/>
  <c r="X883" i="1"/>
  <c r="AA883" i="1" s="1"/>
  <c r="AF883" i="1" s="1"/>
  <c r="X891" i="1"/>
  <c r="AA891" i="1" s="1"/>
  <c r="AF891" i="1" s="1"/>
  <c r="X899" i="1"/>
  <c r="AA899" i="1" s="1"/>
  <c r="AF899" i="1" s="1"/>
  <c r="X907" i="1"/>
  <c r="AA907" i="1" s="1"/>
  <c r="AF907" i="1" s="1"/>
  <c r="X915" i="1"/>
  <c r="AA915" i="1" s="1"/>
  <c r="AF915" i="1" s="1"/>
  <c r="X923" i="1"/>
  <c r="AA923" i="1" s="1"/>
  <c r="AF923" i="1" s="1"/>
  <c r="Z494" i="1"/>
  <c r="AC494" i="1" s="1"/>
  <c r="AH494" i="1" s="1"/>
  <c r="Z517" i="1"/>
  <c r="AC517" i="1" s="1"/>
  <c r="AH517" i="1" s="1"/>
  <c r="Z533" i="1"/>
  <c r="AC533" i="1" s="1"/>
  <c r="AH533" i="1" s="1"/>
  <c r="Z549" i="1"/>
  <c r="AC549" i="1" s="1"/>
  <c r="AH549" i="1" s="1"/>
  <c r="Z500" i="1"/>
  <c r="AC500" i="1" s="1"/>
  <c r="AH500" i="1" s="1"/>
  <c r="Z506" i="1"/>
  <c r="AC506" i="1" s="1"/>
  <c r="AH506" i="1" s="1"/>
  <c r="Z518" i="1"/>
  <c r="AC518" i="1" s="1"/>
  <c r="AH518" i="1" s="1"/>
  <c r="Z534" i="1"/>
  <c r="AC534" i="1" s="1"/>
  <c r="AH534" i="1" s="1"/>
  <c r="Z550" i="1"/>
  <c r="AC550" i="1" s="1"/>
  <c r="AH550" i="1" s="1"/>
  <c r="X1164" i="1"/>
  <c r="AA1164" i="1" s="1"/>
  <c r="AF1164" i="1" s="1"/>
  <c r="X1129" i="1"/>
  <c r="AA1129" i="1" s="1"/>
  <c r="AF1129" i="1" s="1"/>
  <c r="X1137" i="1"/>
  <c r="AA1137" i="1" s="1"/>
  <c r="AF1137" i="1" s="1"/>
  <c r="X1145" i="1"/>
  <c r="AA1145" i="1" s="1"/>
  <c r="AF1145" i="1" s="1"/>
  <c r="X1153" i="1"/>
  <c r="AA1153" i="1" s="1"/>
  <c r="AF1153" i="1" s="1"/>
  <c r="X1191" i="1"/>
  <c r="AA1191" i="1" s="1"/>
  <c r="AF1191" i="1" s="1"/>
  <c r="X1159" i="1"/>
  <c r="AA1159" i="1" s="1"/>
  <c r="AF1159" i="1" s="1"/>
  <c r="X1162" i="1"/>
  <c r="AA1162" i="1" s="1"/>
  <c r="AF1162" i="1" s="1"/>
  <c r="X1193" i="1"/>
  <c r="AA1193" i="1" s="1"/>
  <c r="AF1193" i="1" s="1"/>
  <c r="X1169" i="1"/>
  <c r="AA1169" i="1" s="1"/>
  <c r="AF1169" i="1" s="1"/>
  <c r="X1255" i="1"/>
  <c r="AA1255" i="1" s="1"/>
  <c r="AF1255" i="1" s="1"/>
  <c r="X1263" i="1"/>
  <c r="AA1263" i="1" s="1"/>
  <c r="AF1263" i="1" s="1"/>
  <c r="X1251" i="1"/>
  <c r="AA1251" i="1" s="1"/>
  <c r="AF1251" i="1" s="1"/>
  <c r="X1238" i="1"/>
  <c r="AA1238" i="1" s="1"/>
  <c r="AF1238" i="1" s="1"/>
  <c r="X1246" i="1"/>
  <c r="AA1246" i="1" s="1"/>
  <c r="AF1246" i="1" s="1"/>
  <c r="X1219" i="1"/>
  <c r="AA1219" i="1" s="1"/>
  <c r="AF1219" i="1" s="1"/>
  <c r="X1227" i="1"/>
  <c r="AA1227" i="1" s="1"/>
  <c r="AF1227" i="1" s="1"/>
  <c r="X1274" i="1"/>
  <c r="AA1274" i="1" s="1"/>
  <c r="AF1274" i="1" s="1"/>
  <c r="X1209" i="1"/>
  <c r="AA1209" i="1" s="1"/>
  <c r="AF1209" i="1" s="1"/>
  <c r="X1273" i="1"/>
  <c r="AA1273" i="1" s="1"/>
  <c r="AF1273" i="1" s="1"/>
  <c r="X1380" i="1"/>
  <c r="AA1380" i="1" s="1"/>
  <c r="AF1380" i="1" s="1"/>
  <c r="X1321" i="1"/>
  <c r="AA1321" i="1" s="1"/>
  <c r="AF1321" i="1" s="1"/>
  <c r="X1290" i="1"/>
  <c r="AA1290" i="1" s="1"/>
  <c r="AF1290" i="1" s="1"/>
  <c r="X1298" i="1"/>
  <c r="AA1298" i="1" s="1"/>
  <c r="AF1298" i="1" s="1"/>
  <c r="X1306" i="1"/>
  <c r="AA1306" i="1" s="1"/>
  <c r="AF1306" i="1" s="1"/>
  <c r="X1314" i="1"/>
  <c r="AA1314" i="1" s="1"/>
  <c r="AF1314" i="1" s="1"/>
  <c r="X1329" i="1"/>
  <c r="AA1329" i="1" s="1"/>
  <c r="AF1329" i="1" s="1"/>
  <c r="X1337" i="1"/>
  <c r="AA1337" i="1" s="1"/>
  <c r="AF1337" i="1" s="1"/>
  <c r="X1345" i="1"/>
  <c r="AA1345" i="1" s="1"/>
  <c r="AF1345" i="1" s="1"/>
  <c r="X1353" i="1"/>
  <c r="AA1353" i="1" s="1"/>
  <c r="AF1353" i="1" s="1"/>
  <c r="X1361" i="1"/>
  <c r="AA1361" i="1" s="1"/>
  <c r="AF1361" i="1" s="1"/>
  <c r="X1369" i="1"/>
  <c r="AA1369" i="1" s="1"/>
  <c r="AF1369" i="1" s="1"/>
  <c r="X1377" i="1"/>
  <c r="AA1377" i="1" s="1"/>
  <c r="AF1377" i="1" s="1"/>
  <c r="X1531" i="1"/>
  <c r="AA1531" i="1" s="1"/>
  <c r="AF1531" i="1" s="1"/>
  <c r="X1494" i="1"/>
  <c r="AA1494" i="1" s="1"/>
  <c r="AF1494" i="1" s="1"/>
  <c r="X1518" i="1"/>
  <c r="AA1518" i="1" s="1"/>
  <c r="AF1518" i="1" s="1"/>
  <c r="X1534" i="1"/>
  <c r="AA1534" i="1" s="1"/>
  <c r="AF1534" i="1" s="1"/>
  <c r="X836" i="1"/>
  <c r="AA836" i="1" s="1"/>
  <c r="AF836" i="1" s="1"/>
  <c r="X844" i="1"/>
  <c r="AA844" i="1" s="1"/>
  <c r="AF844" i="1" s="1"/>
  <c r="X852" i="1"/>
  <c r="AA852" i="1" s="1"/>
  <c r="AF852" i="1" s="1"/>
  <c r="X860" i="1"/>
  <c r="AA860" i="1" s="1"/>
  <c r="AF860" i="1" s="1"/>
  <c r="X868" i="1"/>
  <c r="AA868" i="1" s="1"/>
  <c r="AF868" i="1" s="1"/>
  <c r="X876" i="1"/>
  <c r="AA876" i="1" s="1"/>
  <c r="AF876" i="1" s="1"/>
  <c r="X884" i="1"/>
  <c r="AA884" i="1" s="1"/>
  <c r="AF884" i="1" s="1"/>
  <c r="X892" i="1"/>
  <c r="AA892" i="1" s="1"/>
  <c r="AF892" i="1" s="1"/>
  <c r="X900" i="1"/>
  <c r="AA900" i="1" s="1"/>
  <c r="AF900" i="1" s="1"/>
  <c r="X908" i="1"/>
  <c r="AA908" i="1" s="1"/>
  <c r="AF908" i="1" s="1"/>
  <c r="X916" i="1"/>
  <c r="AA916" i="1" s="1"/>
  <c r="AF916" i="1" s="1"/>
  <c r="Z496" i="1"/>
  <c r="AC496" i="1" s="1"/>
  <c r="AH496" i="1" s="1"/>
  <c r="Z502" i="1"/>
  <c r="AC502" i="1" s="1"/>
  <c r="AH502" i="1" s="1"/>
  <c r="Z519" i="1"/>
  <c r="AC519" i="1" s="1"/>
  <c r="AH519" i="1" s="1"/>
  <c r="Z535" i="1"/>
  <c r="AC535" i="1" s="1"/>
  <c r="AH535" i="1" s="1"/>
  <c r="Z551" i="1"/>
  <c r="AC551" i="1" s="1"/>
  <c r="AH551" i="1" s="1"/>
  <c r="Z508" i="1"/>
  <c r="AC508" i="1" s="1"/>
  <c r="AH508" i="1" s="1"/>
  <c r="Z488" i="1"/>
  <c r="AC488" i="1" s="1"/>
  <c r="AH488" i="1" s="1"/>
  <c r="Z520" i="1"/>
  <c r="AC520" i="1" s="1"/>
  <c r="AH520" i="1" s="1"/>
  <c r="Z536" i="1"/>
  <c r="AC536" i="1" s="1"/>
  <c r="AH536" i="1" s="1"/>
  <c r="Z552" i="1"/>
  <c r="AC552" i="1" s="1"/>
  <c r="AH552" i="1" s="1"/>
  <c r="X1166" i="1"/>
  <c r="AA1166" i="1" s="1"/>
  <c r="AF1166" i="1" s="1"/>
  <c r="X1130" i="1"/>
  <c r="AA1130" i="1" s="1"/>
  <c r="AF1130" i="1" s="1"/>
  <c r="X1138" i="1"/>
  <c r="AA1138" i="1" s="1"/>
  <c r="AF1138" i="1" s="1"/>
  <c r="X1146" i="1"/>
  <c r="AA1146" i="1" s="1"/>
  <c r="AF1146" i="1" s="1"/>
  <c r="X1154" i="1"/>
  <c r="AA1154" i="1" s="1"/>
  <c r="AF1154" i="1" s="1"/>
  <c r="X1195" i="1"/>
  <c r="AA1195" i="1" s="1"/>
  <c r="AF1195" i="1" s="1"/>
  <c r="X1165" i="1"/>
  <c r="AA1165" i="1" s="1"/>
  <c r="AF1165" i="1" s="1"/>
  <c r="X1170" i="1"/>
  <c r="AA1170" i="1" s="1"/>
  <c r="AF1170" i="1" s="1"/>
  <c r="X1197" i="1"/>
  <c r="AA1197" i="1" s="1"/>
  <c r="AF1197" i="1" s="1"/>
  <c r="X1182" i="1"/>
  <c r="AA1182" i="1" s="1"/>
  <c r="AF1182" i="1" s="1"/>
  <c r="X1256" i="1"/>
  <c r="AA1256" i="1" s="1"/>
  <c r="AF1256" i="1" s="1"/>
  <c r="X1264" i="1"/>
  <c r="AA1264" i="1" s="1"/>
  <c r="AF1264" i="1" s="1"/>
  <c r="X1252" i="1"/>
  <c r="AA1252" i="1" s="1"/>
  <c r="AF1252" i="1" s="1"/>
  <c r="X1239" i="1"/>
  <c r="AA1239" i="1" s="1"/>
  <c r="AF1239" i="1" s="1"/>
  <c r="X1247" i="1"/>
  <c r="AA1247" i="1" s="1"/>
  <c r="AF1247" i="1" s="1"/>
  <c r="X1220" i="1"/>
  <c r="AA1220" i="1" s="1"/>
  <c r="AF1220" i="1" s="1"/>
  <c r="X1228" i="1"/>
  <c r="AA1228" i="1" s="1"/>
  <c r="AF1228" i="1" s="1"/>
  <c r="X1276" i="1"/>
  <c r="AA1276" i="1" s="1"/>
  <c r="AF1276" i="1" s="1"/>
  <c r="X1210" i="1"/>
  <c r="AA1210" i="1" s="1"/>
  <c r="AF1210" i="1" s="1"/>
  <c r="X1270" i="1"/>
  <c r="AA1270" i="1" s="1"/>
  <c r="AF1270" i="1" s="1"/>
  <c r="X1382" i="1"/>
  <c r="AA1382" i="1" s="1"/>
  <c r="AF1382" i="1" s="1"/>
  <c r="X1322" i="1"/>
  <c r="AA1322" i="1" s="1"/>
  <c r="AF1322" i="1" s="1"/>
  <c r="X1291" i="1"/>
  <c r="AA1291" i="1" s="1"/>
  <c r="AF1291" i="1" s="1"/>
  <c r="X1299" i="1"/>
  <c r="AA1299" i="1" s="1"/>
  <c r="AF1299" i="1" s="1"/>
  <c r="X1307" i="1"/>
  <c r="AA1307" i="1" s="1"/>
  <c r="AF1307" i="1" s="1"/>
  <c r="X1381" i="1"/>
  <c r="AA1381" i="1" s="1"/>
  <c r="AF1381" i="1" s="1"/>
  <c r="X1330" i="1"/>
  <c r="AA1330" i="1" s="1"/>
  <c r="AF1330" i="1" s="1"/>
  <c r="X1338" i="1"/>
  <c r="AA1338" i="1" s="1"/>
  <c r="AF1338" i="1" s="1"/>
  <c r="X1346" i="1"/>
  <c r="AA1346" i="1" s="1"/>
  <c r="AF1346" i="1" s="1"/>
  <c r="X1354" i="1"/>
  <c r="AA1354" i="1" s="1"/>
  <c r="AF1354" i="1" s="1"/>
  <c r="X1362" i="1"/>
  <c r="AA1362" i="1" s="1"/>
  <c r="AF1362" i="1" s="1"/>
  <c r="X1370" i="1"/>
  <c r="AA1370" i="1" s="1"/>
  <c r="AF1370" i="1" s="1"/>
  <c r="X1378" i="1"/>
  <c r="AA1378" i="1" s="1"/>
  <c r="AF1378" i="1" s="1"/>
  <c r="X837" i="1"/>
  <c r="AA837" i="1" s="1"/>
  <c r="AF837" i="1" s="1"/>
  <c r="X845" i="1"/>
  <c r="AA845" i="1" s="1"/>
  <c r="AF845" i="1" s="1"/>
  <c r="X853" i="1"/>
  <c r="AA853" i="1" s="1"/>
  <c r="AF853" i="1" s="1"/>
  <c r="X861" i="1"/>
  <c r="AA861" i="1" s="1"/>
  <c r="AF861" i="1" s="1"/>
  <c r="X869" i="1"/>
  <c r="AA869" i="1" s="1"/>
  <c r="AF869" i="1" s="1"/>
  <c r="X877" i="1"/>
  <c r="AA877" i="1" s="1"/>
  <c r="AF877" i="1" s="1"/>
  <c r="X885" i="1"/>
  <c r="AA885" i="1" s="1"/>
  <c r="AF885" i="1" s="1"/>
  <c r="X893" i="1"/>
  <c r="AA893" i="1" s="1"/>
  <c r="AF893" i="1" s="1"/>
  <c r="X901" i="1"/>
  <c r="AA901" i="1" s="1"/>
  <c r="AF901" i="1" s="1"/>
  <c r="X909" i="1"/>
  <c r="AA909" i="1" s="1"/>
  <c r="AF909" i="1" s="1"/>
  <c r="X917" i="1"/>
  <c r="AA917" i="1" s="1"/>
  <c r="AF917" i="1" s="1"/>
  <c r="Z504" i="1"/>
  <c r="AC504" i="1" s="1"/>
  <c r="AH504" i="1" s="1"/>
  <c r="Z510" i="1"/>
  <c r="AC510" i="1" s="1"/>
  <c r="AH510" i="1" s="1"/>
  <c r="Z521" i="1"/>
  <c r="AC521" i="1" s="1"/>
  <c r="AH521" i="1" s="1"/>
  <c r="Z537" i="1"/>
  <c r="AC537" i="1" s="1"/>
  <c r="AH537" i="1" s="1"/>
  <c r="Z553" i="1"/>
  <c r="AC553" i="1" s="1"/>
  <c r="AH553" i="1" s="1"/>
  <c r="Z486" i="1"/>
  <c r="AC486" i="1" s="1"/>
  <c r="AH486" i="1" s="1"/>
  <c r="Z493" i="1"/>
  <c r="AC493" i="1" s="1"/>
  <c r="AH493" i="1" s="1"/>
  <c r="Z522" i="1"/>
  <c r="AC522" i="1" s="1"/>
  <c r="AH522" i="1" s="1"/>
  <c r="Z538" i="1"/>
  <c r="AC538" i="1" s="1"/>
  <c r="AH538" i="1" s="1"/>
  <c r="X1174" i="1"/>
  <c r="AA1174" i="1" s="1"/>
  <c r="AF1174" i="1" s="1"/>
  <c r="X1131" i="1"/>
  <c r="AA1131" i="1" s="1"/>
  <c r="AF1131" i="1" s="1"/>
  <c r="X1139" i="1"/>
  <c r="AA1139" i="1" s="1"/>
  <c r="AF1139" i="1" s="1"/>
  <c r="X1147" i="1"/>
  <c r="AA1147" i="1" s="1"/>
  <c r="AF1147" i="1" s="1"/>
  <c r="X1155" i="1"/>
  <c r="AA1155" i="1" s="1"/>
  <c r="AF1155" i="1" s="1"/>
  <c r="X1199" i="1"/>
  <c r="AA1199" i="1" s="1"/>
  <c r="AF1199" i="1" s="1"/>
  <c r="X1173" i="1"/>
  <c r="AA1173" i="1" s="1"/>
  <c r="AF1173" i="1" s="1"/>
  <c r="X1183" i="1"/>
  <c r="AA1183" i="1" s="1"/>
  <c r="AF1183" i="1" s="1"/>
  <c r="X1201" i="1"/>
  <c r="AA1201" i="1" s="1"/>
  <c r="AF1201" i="1" s="1"/>
  <c r="X1187" i="1"/>
  <c r="AA1187" i="1" s="1"/>
  <c r="AF1187" i="1" s="1"/>
  <c r="X1257" i="1"/>
  <c r="AA1257" i="1" s="1"/>
  <c r="AF1257" i="1" s="1"/>
  <c r="X1265" i="1"/>
  <c r="AA1265" i="1" s="1"/>
  <c r="AF1265" i="1" s="1"/>
  <c r="X1253" i="1"/>
  <c r="AA1253" i="1" s="1"/>
  <c r="AF1253" i="1" s="1"/>
  <c r="X1240" i="1"/>
  <c r="AA1240" i="1" s="1"/>
  <c r="AF1240" i="1" s="1"/>
  <c r="X1248" i="1"/>
  <c r="AA1248" i="1" s="1"/>
  <c r="AF1248" i="1" s="1"/>
  <c r="X1221" i="1"/>
  <c r="AA1221" i="1" s="1"/>
  <c r="AF1221" i="1" s="1"/>
  <c r="X1229" i="1"/>
  <c r="AA1229" i="1" s="1"/>
  <c r="AF1229" i="1" s="1"/>
  <c r="X1278" i="1"/>
  <c r="AA1278" i="1" s="1"/>
  <c r="AF1278" i="1" s="1"/>
  <c r="X1211" i="1"/>
  <c r="AA1211" i="1" s="1"/>
  <c r="AF1211" i="1" s="1"/>
  <c r="X1275" i="1"/>
  <c r="AA1275" i="1" s="1"/>
  <c r="AF1275" i="1" s="1"/>
  <c r="X1385" i="1"/>
  <c r="AA1385" i="1" s="1"/>
  <c r="AF1385" i="1" s="1"/>
  <c r="X1323" i="1"/>
  <c r="AA1323" i="1" s="1"/>
  <c r="AF1323" i="1" s="1"/>
  <c r="X1292" i="1"/>
  <c r="AA1292" i="1" s="1"/>
  <c r="AF1292" i="1" s="1"/>
  <c r="X1300" i="1"/>
  <c r="AA1300" i="1" s="1"/>
  <c r="AF1300" i="1" s="1"/>
  <c r="X1308" i="1"/>
  <c r="AA1308" i="1" s="1"/>
  <c r="AF1308" i="1" s="1"/>
  <c r="X1384" i="1"/>
  <c r="AA1384" i="1" s="1"/>
  <c r="AF1384" i="1" s="1"/>
  <c r="X1331" i="1"/>
  <c r="AA1331" i="1" s="1"/>
  <c r="AF1331" i="1" s="1"/>
  <c r="X1339" i="1"/>
  <c r="AA1339" i="1" s="1"/>
  <c r="AF1339" i="1" s="1"/>
  <c r="X1347" i="1"/>
  <c r="AA1347" i="1" s="1"/>
  <c r="AF1347" i="1" s="1"/>
  <c r="X1355" i="1"/>
  <c r="AA1355" i="1" s="1"/>
  <c r="AF1355" i="1" s="1"/>
  <c r="X1363" i="1"/>
  <c r="AA1363" i="1" s="1"/>
  <c r="AF1363" i="1" s="1"/>
  <c r="X1371" i="1"/>
  <c r="AA1371" i="1" s="1"/>
  <c r="AF1371" i="1" s="1"/>
  <c r="X838" i="1"/>
  <c r="AA838" i="1" s="1"/>
  <c r="AF838" i="1" s="1"/>
  <c r="X846" i="1"/>
  <c r="AA846" i="1" s="1"/>
  <c r="AF846" i="1" s="1"/>
  <c r="X854" i="1"/>
  <c r="AA854" i="1" s="1"/>
  <c r="AF854" i="1" s="1"/>
  <c r="X862" i="1"/>
  <c r="AA862" i="1" s="1"/>
  <c r="AF862" i="1" s="1"/>
  <c r="X870" i="1"/>
  <c r="AA870" i="1" s="1"/>
  <c r="AF870" i="1" s="1"/>
  <c r="X878" i="1"/>
  <c r="AA878" i="1" s="1"/>
  <c r="AF878" i="1" s="1"/>
  <c r="X886" i="1"/>
  <c r="AA886" i="1" s="1"/>
  <c r="AF886" i="1" s="1"/>
  <c r="X894" i="1"/>
  <c r="AA894" i="1" s="1"/>
  <c r="AF894" i="1" s="1"/>
  <c r="X902" i="1"/>
  <c r="AA902" i="1" s="1"/>
  <c r="AF902" i="1" s="1"/>
  <c r="X910" i="1"/>
  <c r="AA910" i="1" s="1"/>
  <c r="AF910" i="1" s="1"/>
  <c r="AI15" i="1"/>
  <c r="Y795" i="1"/>
  <c r="AB795" i="1" s="1"/>
  <c r="AG795" i="1" s="1"/>
  <c r="Y794" i="1"/>
  <c r="AB794" i="1" s="1"/>
  <c r="AG794" i="1" s="1"/>
  <c r="Y793" i="1"/>
  <c r="AB793" i="1" s="1"/>
  <c r="AG793" i="1" s="1"/>
  <c r="Y792" i="1"/>
  <c r="AB792" i="1" s="1"/>
  <c r="AG792" i="1" s="1"/>
  <c r="Y791" i="1"/>
  <c r="AB791" i="1" s="1"/>
  <c r="AG791" i="1" s="1"/>
  <c r="Y790" i="1"/>
  <c r="AB790" i="1" s="1"/>
  <c r="AG790" i="1" s="1"/>
  <c r="Y789" i="1"/>
  <c r="AB789" i="1" s="1"/>
  <c r="AG789" i="1" s="1"/>
  <c r="Y788" i="1"/>
  <c r="AB788" i="1" s="1"/>
  <c r="AG788" i="1" s="1"/>
  <c r="Y787" i="1"/>
  <c r="AB787" i="1" s="1"/>
  <c r="AG787" i="1" s="1"/>
  <c r="Y786" i="1"/>
  <c r="AB786" i="1" s="1"/>
  <c r="AG786" i="1" s="1"/>
  <c r="Y785" i="1"/>
  <c r="AB785" i="1" s="1"/>
  <c r="AG785" i="1" s="1"/>
  <c r="Y784" i="1"/>
  <c r="AB784" i="1" s="1"/>
  <c r="AG784" i="1" s="1"/>
  <c r="Y783" i="1"/>
  <c r="AB783" i="1" s="1"/>
  <c r="AG783" i="1" s="1"/>
  <c r="Y782" i="1"/>
  <c r="AB782" i="1" s="1"/>
  <c r="AG782" i="1" s="1"/>
  <c r="Y781" i="1"/>
  <c r="AB781" i="1" s="1"/>
  <c r="AG781" i="1" s="1"/>
  <c r="Y780" i="1"/>
  <c r="AB780" i="1" s="1"/>
  <c r="AG780" i="1" s="1"/>
  <c r="Y779" i="1"/>
  <c r="AB779" i="1" s="1"/>
  <c r="AG779" i="1" s="1"/>
  <c r="Y778" i="1"/>
  <c r="AB778" i="1" s="1"/>
  <c r="AG778" i="1" s="1"/>
  <c r="Y777" i="1"/>
  <c r="AB777" i="1" s="1"/>
  <c r="AG777" i="1" s="1"/>
  <c r="Y776" i="1"/>
  <c r="AB776" i="1" s="1"/>
  <c r="AG776" i="1" s="1"/>
  <c r="Y775" i="1"/>
  <c r="AB775" i="1" s="1"/>
  <c r="AG775" i="1" s="1"/>
  <c r="Y774" i="1"/>
  <c r="AB774" i="1" s="1"/>
  <c r="AG774" i="1" s="1"/>
  <c r="Y773" i="1"/>
  <c r="AB773" i="1" s="1"/>
  <c r="AG773" i="1" s="1"/>
  <c r="Y772" i="1"/>
  <c r="AB772" i="1" s="1"/>
  <c r="AG772" i="1" s="1"/>
  <c r="Y771" i="1"/>
  <c r="AB771" i="1" s="1"/>
  <c r="AG771" i="1" s="1"/>
  <c r="Y770" i="1"/>
  <c r="AB770" i="1" s="1"/>
  <c r="AG770" i="1" s="1"/>
  <c r="Y769" i="1"/>
  <c r="AB769" i="1" s="1"/>
  <c r="AG769" i="1" s="1"/>
  <c r="Y768" i="1"/>
  <c r="AB768" i="1" s="1"/>
  <c r="AG768" i="1" s="1"/>
  <c r="Y767" i="1"/>
  <c r="AB767" i="1" s="1"/>
  <c r="AG767" i="1" s="1"/>
  <c r="Y766" i="1"/>
  <c r="AB766" i="1" s="1"/>
  <c r="AG766" i="1" s="1"/>
  <c r="Y765" i="1"/>
  <c r="AB765" i="1" s="1"/>
  <c r="AG765" i="1" s="1"/>
  <c r="Y764" i="1"/>
  <c r="AB764" i="1" s="1"/>
  <c r="AG764" i="1" s="1"/>
  <c r="Y757" i="1"/>
  <c r="AB757" i="1" s="1"/>
  <c r="AG757" i="1" s="1"/>
  <c r="Y749" i="1"/>
  <c r="AB749" i="1" s="1"/>
  <c r="AG749" i="1" s="1"/>
  <c r="Y745" i="1"/>
  <c r="AB745" i="1" s="1"/>
  <c r="AG745" i="1" s="1"/>
  <c r="Y737" i="1"/>
  <c r="AB737" i="1" s="1"/>
  <c r="AG737" i="1" s="1"/>
  <c r="Y760" i="1"/>
  <c r="AB760" i="1" s="1"/>
  <c r="AG760" i="1" s="1"/>
  <c r="Y752" i="1"/>
  <c r="AB752" i="1" s="1"/>
  <c r="AG752" i="1" s="1"/>
  <c r="Y746" i="1"/>
  <c r="AB746" i="1" s="1"/>
  <c r="AG746" i="1" s="1"/>
  <c r="Y738" i="1"/>
  <c r="AB738" i="1" s="1"/>
  <c r="AG738" i="1" s="1"/>
  <c r="Y755" i="1"/>
  <c r="AB755" i="1" s="1"/>
  <c r="AG755" i="1" s="1"/>
  <c r="Y747" i="1"/>
  <c r="AB747" i="1" s="1"/>
  <c r="AG747" i="1" s="1"/>
  <c r="Y739" i="1"/>
  <c r="AB739" i="1" s="1"/>
  <c r="AG739" i="1" s="1"/>
  <c r="Y763" i="1"/>
  <c r="AB763" i="1" s="1"/>
  <c r="AG763" i="1" s="1"/>
  <c r="Y758" i="1"/>
  <c r="AB758" i="1" s="1"/>
  <c r="AG758" i="1" s="1"/>
  <c r="Y750" i="1"/>
  <c r="AB750" i="1" s="1"/>
  <c r="AG750" i="1" s="1"/>
  <c r="Y740" i="1"/>
  <c r="AB740" i="1" s="1"/>
  <c r="AG740" i="1" s="1"/>
  <c r="Y761" i="1"/>
  <c r="AB761" i="1" s="1"/>
  <c r="AG761" i="1" s="1"/>
  <c r="Y753" i="1"/>
  <c r="AB753" i="1" s="1"/>
  <c r="AG753" i="1" s="1"/>
  <c r="Y741" i="1"/>
  <c r="AB741" i="1" s="1"/>
  <c r="AG741" i="1" s="1"/>
  <c r="Y756" i="1"/>
  <c r="AB756" i="1" s="1"/>
  <c r="AG756" i="1" s="1"/>
  <c r="Y748" i="1"/>
  <c r="AB748" i="1" s="1"/>
  <c r="AG748" i="1" s="1"/>
  <c r="Y742" i="1"/>
  <c r="AB742" i="1" s="1"/>
  <c r="AG742" i="1" s="1"/>
  <c r="Y759" i="1"/>
  <c r="AB759" i="1" s="1"/>
  <c r="AG759" i="1" s="1"/>
  <c r="Y751" i="1"/>
  <c r="AB751" i="1" s="1"/>
  <c r="AG751" i="1" s="1"/>
  <c r="Y743" i="1"/>
  <c r="AB743" i="1" s="1"/>
  <c r="AG743" i="1" s="1"/>
  <c r="Y762" i="1"/>
  <c r="AB762" i="1" s="1"/>
  <c r="AG762" i="1" s="1"/>
  <c r="Y754" i="1"/>
  <c r="AB754" i="1" s="1"/>
  <c r="AG754" i="1" s="1"/>
  <c r="Y744" i="1"/>
  <c r="AB744" i="1" s="1"/>
  <c r="AG744" i="1" s="1"/>
  <c r="Y736" i="1"/>
  <c r="AB736" i="1" s="1"/>
  <c r="AG736" i="1" s="1"/>
  <c r="Y735" i="1"/>
  <c r="AB735" i="1" s="1"/>
  <c r="AG735" i="1" s="1"/>
  <c r="X2118" i="1"/>
  <c r="AA2118" i="1" s="1"/>
  <c r="AF2118" i="1" s="1"/>
  <c r="X2117" i="1"/>
  <c r="AA2117" i="1" s="1"/>
  <c r="AF2117" i="1" s="1"/>
  <c r="X2116" i="1"/>
  <c r="AA2116" i="1" s="1"/>
  <c r="AF2116" i="1" s="1"/>
  <c r="X2115" i="1"/>
  <c r="AA2115" i="1" s="1"/>
  <c r="AF2115" i="1" s="1"/>
  <c r="X2114" i="1"/>
  <c r="AA2114" i="1" s="1"/>
  <c r="AF2114" i="1" s="1"/>
  <c r="X2113" i="1"/>
  <c r="AA2113" i="1" s="1"/>
  <c r="AF2113" i="1" s="1"/>
  <c r="X2112" i="1"/>
  <c r="AA2112" i="1" s="1"/>
  <c r="AF2112" i="1" s="1"/>
  <c r="X2111" i="1"/>
  <c r="AA2111" i="1" s="1"/>
  <c r="AF2111" i="1" s="1"/>
  <c r="X2110" i="1"/>
  <c r="AA2110" i="1" s="1"/>
  <c r="AF2110" i="1" s="1"/>
  <c r="X2109" i="1"/>
  <c r="AA2109" i="1" s="1"/>
  <c r="AF2109" i="1" s="1"/>
  <c r="X2108" i="1"/>
  <c r="AA2108" i="1" s="1"/>
  <c r="AF2108" i="1" s="1"/>
  <c r="X2107" i="1"/>
  <c r="AA2107" i="1" s="1"/>
  <c r="AF2107" i="1" s="1"/>
  <c r="X2106" i="1"/>
  <c r="AA2106" i="1" s="1"/>
  <c r="AF2106" i="1" s="1"/>
  <c r="X2105" i="1"/>
  <c r="AA2105" i="1" s="1"/>
  <c r="AF2105" i="1" s="1"/>
  <c r="X2104" i="1"/>
  <c r="AA2104" i="1" s="1"/>
  <c r="AF2104" i="1" s="1"/>
  <c r="X2103" i="1"/>
  <c r="AA2103" i="1" s="1"/>
  <c r="AF2103" i="1" s="1"/>
  <c r="X2102" i="1"/>
  <c r="AA2102" i="1" s="1"/>
  <c r="AF2102" i="1" s="1"/>
  <c r="X2101" i="1"/>
  <c r="AA2101" i="1" s="1"/>
  <c r="AF2101" i="1" s="1"/>
  <c r="X2100" i="1"/>
  <c r="AA2100" i="1" s="1"/>
  <c r="AF2100" i="1" s="1"/>
  <c r="X2099" i="1"/>
  <c r="AA2099" i="1" s="1"/>
  <c r="AF2099" i="1" s="1"/>
  <c r="X2098" i="1"/>
  <c r="AA2098" i="1" s="1"/>
  <c r="AF2098" i="1" s="1"/>
  <c r="X2097" i="1"/>
  <c r="AA2097" i="1" s="1"/>
  <c r="AF2097" i="1" s="1"/>
  <c r="X2096" i="1"/>
  <c r="AA2096" i="1" s="1"/>
  <c r="AF2096" i="1" s="1"/>
  <c r="X2095" i="1"/>
  <c r="AA2095" i="1" s="1"/>
  <c r="AF2095" i="1" s="1"/>
  <c r="X2094" i="1"/>
  <c r="AA2094" i="1" s="1"/>
  <c r="AF2094" i="1" s="1"/>
  <c r="X2093" i="1"/>
  <c r="AA2093" i="1" s="1"/>
  <c r="AF2093" i="1" s="1"/>
  <c r="X2092" i="1"/>
  <c r="AA2092" i="1" s="1"/>
  <c r="AF2092" i="1" s="1"/>
  <c r="X2091" i="1"/>
  <c r="AA2091" i="1" s="1"/>
  <c r="AF2091" i="1" s="1"/>
  <c r="X2089" i="1"/>
  <c r="AA2089" i="1" s="1"/>
  <c r="AF2089" i="1" s="1"/>
  <c r="X2090" i="1"/>
  <c r="AA2090" i="1" s="1"/>
  <c r="AF2090" i="1" s="1"/>
  <c r="X2056" i="1"/>
  <c r="AA2056" i="1" s="1"/>
  <c r="AF2056" i="1" s="1"/>
  <c r="X2055" i="1"/>
  <c r="AA2055" i="1" s="1"/>
  <c r="AF2055" i="1" s="1"/>
  <c r="X2054" i="1"/>
  <c r="AA2054" i="1" s="1"/>
  <c r="AF2054" i="1" s="1"/>
  <c r="X2053" i="1"/>
  <c r="AA2053" i="1" s="1"/>
  <c r="AF2053" i="1" s="1"/>
  <c r="X2052" i="1"/>
  <c r="AA2052" i="1" s="1"/>
  <c r="AF2052" i="1" s="1"/>
  <c r="X2051" i="1"/>
  <c r="AA2051" i="1" s="1"/>
  <c r="AF2051" i="1" s="1"/>
  <c r="X2050" i="1"/>
  <c r="AA2050" i="1" s="1"/>
  <c r="AF2050" i="1" s="1"/>
  <c r="X2049" i="1"/>
  <c r="AA2049" i="1" s="1"/>
  <c r="AF2049" i="1" s="1"/>
  <c r="X2048" i="1"/>
  <c r="AA2048" i="1" s="1"/>
  <c r="AF2048" i="1" s="1"/>
  <c r="X2047" i="1"/>
  <c r="AA2047" i="1" s="1"/>
  <c r="AF2047" i="1" s="1"/>
  <c r="X2046" i="1"/>
  <c r="AA2046" i="1" s="1"/>
  <c r="AF2046" i="1" s="1"/>
  <c r="X2045" i="1"/>
  <c r="AA2045" i="1" s="1"/>
  <c r="AF2045" i="1" s="1"/>
  <c r="X2044" i="1"/>
  <c r="AA2044" i="1" s="1"/>
  <c r="AF2044" i="1" s="1"/>
  <c r="X2043" i="1"/>
  <c r="AA2043" i="1" s="1"/>
  <c r="AF2043" i="1" s="1"/>
  <c r="X2042" i="1"/>
  <c r="AA2042" i="1" s="1"/>
  <c r="AF2042" i="1" s="1"/>
  <c r="X2041" i="1"/>
  <c r="AA2041" i="1" s="1"/>
  <c r="AF2041" i="1" s="1"/>
  <c r="X2040" i="1"/>
  <c r="AA2040" i="1" s="1"/>
  <c r="AF2040" i="1" s="1"/>
  <c r="X2039" i="1"/>
  <c r="AA2039" i="1" s="1"/>
  <c r="AF2039" i="1" s="1"/>
  <c r="X2038" i="1"/>
  <c r="AA2038" i="1" s="1"/>
  <c r="AF2038" i="1" s="1"/>
  <c r="X2037" i="1"/>
  <c r="AA2037" i="1" s="1"/>
  <c r="AF2037" i="1" s="1"/>
  <c r="X2036" i="1"/>
  <c r="AA2036" i="1" s="1"/>
  <c r="AF2036" i="1" s="1"/>
  <c r="X2035" i="1"/>
  <c r="AA2035" i="1" s="1"/>
  <c r="AF2035" i="1" s="1"/>
  <c r="X2034" i="1"/>
  <c r="AA2034" i="1" s="1"/>
  <c r="AF2034" i="1" s="1"/>
  <c r="X2033" i="1"/>
  <c r="AA2033" i="1" s="1"/>
  <c r="AF2033" i="1" s="1"/>
  <c r="X2032" i="1"/>
  <c r="AA2032" i="1" s="1"/>
  <c r="AF2032" i="1" s="1"/>
  <c r="X2031" i="1"/>
  <c r="AA2031" i="1" s="1"/>
  <c r="AF2031" i="1" s="1"/>
  <c r="X2030" i="1"/>
  <c r="AA2030" i="1" s="1"/>
  <c r="AF2030" i="1" s="1"/>
  <c r="X2029" i="1"/>
  <c r="AA2029" i="1" s="1"/>
  <c r="AF2029" i="1" s="1"/>
  <c r="X2028" i="1"/>
  <c r="AA2028" i="1" s="1"/>
  <c r="AF2028" i="1" s="1"/>
  <c r="X2027" i="1"/>
  <c r="AA2027" i="1" s="1"/>
  <c r="AF2027" i="1" s="1"/>
  <c r="X2026" i="1"/>
  <c r="AA2026" i="1" s="1"/>
  <c r="AF2026" i="1" s="1"/>
  <c r="X2025" i="1"/>
  <c r="AA2025" i="1" s="1"/>
  <c r="AF2025" i="1" s="1"/>
  <c r="X2024" i="1"/>
  <c r="AA2024" i="1" s="1"/>
  <c r="AF2024" i="1" s="1"/>
  <c r="X2023" i="1"/>
  <c r="AA2023" i="1" s="1"/>
  <c r="AF2023" i="1" s="1"/>
  <c r="X2022" i="1"/>
  <c r="AA2022" i="1" s="1"/>
  <c r="AF2022" i="1" s="1"/>
  <c r="X2021" i="1"/>
  <c r="AA2021" i="1" s="1"/>
  <c r="AF2021" i="1" s="1"/>
  <c r="X2020" i="1"/>
  <c r="AA2020" i="1" s="1"/>
  <c r="AF2020" i="1" s="1"/>
  <c r="X2019" i="1"/>
  <c r="AA2019" i="1" s="1"/>
  <c r="AF2019" i="1" s="1"/>
  <c r="X2018" i="1"/>
  <c r="AA2018" i="1" s="1"/>
  <c r="AF2018" i="1" s="1"/>
  <c r="X2017" i="1"/>
  <c r="AA2017" i="1" s="1"/>
  <c r="AF2017" i="1" s="1"/>
  <c r="X2016" i="1"/>
  <c r="AA2016" i="1" s="1"/>
  <c r="AF2016" i="1" s="1"/>
  <c r="X2060" i="1"/>
  <c r="AA2060" i="1" s="1"/>
  <c r="AF2060" i="1" s="1"/>
  <c r="X2059" i="1"/>
  <c r="AA2059" i="1" s="1"/>
  <c r="AF2059" i="1" s="1"/>
  <c r="X2058" i="1"/>
  <c r="AA2058" i="1" s="1"/>
  <c r="AF2058" i="1" s="1"/>
  <c r="X2057" i="1"/>
  <c r="AA2057" i="1" s="1"/>
  <c r="AF2057" i="1" s="1"/>
  <c r="X2008" i="1"/>
  <c r="AA2008" i="1" s="1"/>
  <c r="AF2008" i="1" s="1"/>
  <c r="X2000" i="1"/>
  <c r="AA2000" i="1" s="1"/>
  <c r="AF2000" i="1" s="1"/>
  <c r="X2013" i="1"/>
  <c r="AA2013" i="1" s="1"/>
  <c r="AF2013" i="1" s="1"/>
  <c r="X2005" i="1"/>
  <c r="AA2005" i="1" s="1"/>
  <c r="AF2005" i="1" s="1"/>
  <c r="X2010" i="1"/>
  <c r="AA2010" i="1" s="1"/>
  <c r="AF2010" i="1" s="1"/>
  <c r="X2002" i="1"/>
  <c r="AA2002" i="1" s="1"/>
  <c r="AF2002" i="1" s="1"/>
  <c r="X1994" i="1"/>
  <c r="AA1994" i="1" s="1"/>
  <c r="AF1994" i="1" s="1"/>
  <c r="X2015" i="1"/>
  <c r="AA2015" i="1" s="1"/>
  <c r="AF2015" i="1" s="1"/>
  <c r="X2007" i="1"/>
  <c r="AA2007" i="1" s="1"/>
  <c r="AF2007" i="1" s="1"/>
  <c r="X1999" i="1"/>
  <c r="AA1999" i="1" s="1"/>
  <c r="AF1999" i="1" s="1"/>
  <c r="X2012" i="1"/>
  <c r="AA2012" i="1" s="1"/>
  <c r="AF2012" i="1" s="1"/>
  <c r="X2004" i="1"/>
  <c r="AA2004" i="1" s="1"/>
  <c r="AF2004" i="1" s="1"/>
  <c r="X1996" i="1"/>
  <c r="AA1996" i="1" s="1"/>
  <c r="AF1996" i="1" s="1"/>
  <c r="X2009" i="1"/>
  <c r="AA2009" i="1" s="1"/>
  <c r="AF2009" i="1" s="1"/>
  <c r="X2014" i="1"/>
  <c r="AA2014" i="1" s="1"/>
  <c r="AF2014" i="1" s="1"/>
  <c r="X2006" i="1"/>
  <c r="AA2006" i="1" s="1"/>
  <c r="AF2006" i="1" s="1"/>
  <c r="X1998" i="1"/>
  <c r="AA1998" i="1" s="1"/>
  <c r="AF1998" i="1" s="1"/>
  <c r="X2011" i="1"/>
  <c r="AA2011" i="1" s="1"/>
  <c r="AF2011" i="1" s="1"/>
  <c r="X2003" i="1"/>
  <c r="AA2003" i="1" s="1"/>
  <c r="AF2003" i="1" s="1"/>
  <c r="X1995" i="1"/>
  <c r="AA1995" i="1" s="1"/>
  <c r="AF1995" i="1" s="1"/>
  <c r="X1983" i="1"/>
  <c r="AA1983" i="1" s="1"/>
  <c r="AF1983" i="1" s="1"/>
  <c r="X1997" i="1"/>
  <c r="AA1997" i="1" s="1"/>
  <c r="AF1997" i="1" s="1"/>
  <c r="X2001" i="1"/>
  <c r="AA2001" i="1" s="1"/>
  <c r="AF2001" i="1" s="1"/>
  <c r="X1993" i="1"/>
  <c r="AA1993" i="1" s="1"/>
  <c r="AF1993" i="1" s="1"/>
  <c r="X1982" i="1"/>
  <c r="AA1982" i="1" s="1"/>
  <c r="AF1982" i="1" s="1"/>
  <c r="X1980" i="1"/>
  <c r="AA1980" i="1" s="1"/>
  <c r="AF1980" i="1" s="1"/>
  <c r="X1978" i="1"/>
  <c r="AA1978" i="1" s="1"/>
  <c r="AF1978" i="1" s="1"/>
  <c r="X1976" i="1"/>
  <c r="AA1976" i="1" s="1"/>
  <c r="AF1976" i="1" s="1"/>
  <c r="X1974" i="1"/>
  <c r="AA1974" i="1" s="1"/>
  <c r="AF1974" i="1" s="1"/>
  <c r="X1972" i="1"/>
  <c r="AA1972" i="1" s="1"/>
  <c r="AF1972" i="1" s="1"/>
  <c r="X1970" i="1"/>
  <c r="AA1970" i="1" s="1"/>
  <c r="AF1970" i="1" s="1"/>
  <c r="X1991" i="1"/>
  <c r="AA1991" i="1" s="1"/>
  <c r="AF1991" i="1" s="1"/>
  <c r="X1990" i="1"/>
  <c r="AA1990" i="1" s="1"/>
  <c r="AF1990" i="1" s="1"/>
  <c r="X1989" i="1"/>
  <c r="AA1989" i="1" s="1"/>
  <c r="AF1989" i="1" s="1"/>
  <c r="X1988" i="1"/>
  <c r="AA1988" i="1" s="1"/>
  <c r="AF1988" i="1" s="1"/>
  <c r="X1987" i="1"/>
  <c r="AA1987" i="1" s="1"/>
  <c r="AF1987" i="1" s="1"/>
  <c r="X1986" i="1"/>
  <c r="AA1986" i="1" s="1"/>
  <c r="AF1986" i="1" s="1"/>
  <c r="X1985" i="1"/>
  <c r="AA1985" i="1" s="1"/>
  <c r="AF1985" i="1" s="1"/>
  <c r="X1992" i="1"/>
  <c r="AA1992" i="1" s="1"/>
  <c r="AF1992" i="1" s="1"/>
  <c r="X1984" i="1"/>
  <c r="AA1984" i="1" s="1"/>
  <c r="AF1984" i="1" s="1"/>
  <c r="X1981" i="1"/>
  <c r="AA1981" i="1" s="1"/>
  <c r="AF1981" i="1" s="1"/>
  <c r="X1979" i="1"/>
  <c r="AA1979" i="1" s="1"/>
  <c r="AF1979" i="1" s="1"/>
  <c r="X1977" i="1"/>
  <c r="AA1977" i="1" s="1"/>
  <c r="AF1977" i="1" s="1"/>
  <c r="X1975" i="1"/>
  <c r="AA1975" i="1" s="1"/>
  <c r="AF1975" i="1" s="1"/>
  <c r="X1973" i="1"/>
  <c r="AA1973" i="1" s="1"/>
  <c r="AF1973" i="1" s="1"/>
  <c r="X1971" i="1"/>
  <c r="AA1971" i="1" s="1"/>
  <c r="AF1971" i="1" s="1"/>
  <c r="X1969" i="1"/>
  <c r="AA1969" i="1" s="1"/>
  <c r="AF1969" i="1" s="1"/>
  <c r="X1967" i="1"/>
  <c r="AA1967" i="1" s="1"/>
  <c r="AF1967" i="1" s="1"/>
  <c r="X1965" i="1"/>
  <c r="AA1965" i="1" s="1"/>
  <c r="AF1965" i="1" s="1"/>
  <c r="X1963" i="1"/>
  <c r="AA1963" i="1" s="1"/>
  <c r="AF1963" i="1" s="1"/>
  <c r="X1961" i="1"/>
  <c r="AA1961" i="1" s="1"/>
  <c r="AF1961" i="1" s="1"/>
  <c r="X1959" i="1"/>
  <c r="AA1959" i="1" s="1"/>
  <c r="AF1959" i="1" s="1"/>
  <c r="X1960" i="1"/>
  <c r="AA1960" i="1" s="1"/>
  <c r="AF1960" i="1" s="1"/>
  <c r="X1958" i="1"/>
  <c r="AA1958" i="1" s="1"/>
  <c r="AF1958" i="1" s="1"/>
  <c r="X1968" i="1"/>
  <c r="AA1968" i="1" s="1"/>
  <c r="AF1968" i="1" s="1"/>
  <c r="X1962" i="1"/>
  <c r="AA1962" i="1" s="1"/>
  <c r="AF1962" i="1" s="1"/>
  <c r="X1964" i="1"/>
  <c r="AA1964" i="1" s="1"/>
  <c r="AF1964" i="1" s="1"/>
  <c r="X1966" i="1"/>
  <c r="AA1966" i="1" s="1"/>
  <c r="AF1966" i="1" s="1"/>
  <c r="AI924" i="1"/>
  <c r="AK15" i="1"/>
  <c r="AI562" i="1"/>
  <c r="AK796" i="1"/>
  <c r="Y275" i="1"/>
  <c r="AB275" i="1" s="1"/>
  <c r="AG275" i="1" s="1"/>
  <c r="Y274" i="1"/>
  <c r="AB274" i="1" s="1"/>
  <c r="AG274" i="1" s="1"/>
  <c r="Y273" i="1"/>
  <c r="AB273" i="1" s="1"/>
  <c r="AG273" i="1" s="1"/>
  <c r="Y272" i="1"/>
  <c r="AB272" i="1" s="1"/>
  <c r="AG272" i="1" s="1"/>
  <c r="Y271" i="1"/>
  <c r="AB271" i="1" s="1"/>
  <c r="AG271" i="1" s="1"/>
  <c r="Y270" i="1"/>
  <c r="AB270" i="1" s="1"/>
  <c r="AG270" i="1" s="1"/>
  <c r="Y269" i="1"/>
  <c r="AB269" i="1" s="1"/>
  <c r="AG269" i="1" s="1"/>
  <c r="Y268" i="1"/>
  <c r="AB268" i="1" s="1"/>
  <c r="AG268" i="1" s="1"/>
  <c r="Y267" i="1"/>
  <c r="AB267" i="1" s="1"/>
  <c r="AG267" i="1" s="1"/>
  <c r="Y266" i="1"/>
  <c r="AB266" i="1" s="1"/>
  <c r="AG266" i="1" s="1"/>
  <c r="Y265" i="1"/>
  <c r="AB265" i="1" s="1"/>
  <c r="AG265" i="1" s="1"/>
  <c r="Y264" i="1"/>
  <c r="AB264" i="1" s="1"/>
  <c r="AG264" i="1" s="1"/>
  <c r="Y263" i="1"/>
  <c r="AB263" i="1" s="1"/>
  <c r="AG263" i="1" s="1"/>
  <c r="Y262" i="1"/>
  <c r="AB262" i="1" s="1"/>
  <c r="AG262" i="1" s="1"/>
  <c r="Y261" i="1"/>
  <c r="AB261" i="1" s="1"/>
  <c r="AG261" i="1" s="1"/>
  <c r="Y260" i="1"/>
  <c r="AB260" i="1" s="1"/>
  <c r="AG260" i="1" s="1"/>
  <c r="Y259" i="1"/>
  <c r="AB259" i="1" s="1"/>
  <c r="AG259" i="1" s="1"/>
  <c r="Y258" i="1"/>
  <c r="AB258" i="1" s="1"/>
  <c r="AG258" i="1" s="1"/>
  <c r="Y257" i="1"/>
  <c r="AB257" i="1" s="1"/>
  <c r="AG257" i="1" s="1"/>
  <c r="Y256" i="1"/>
  <c r="AB256" i="1" s="1"/>
  <c r="AG256" i="1" s="1"/>
  <c r="Y255" i="1"/>
  <c r="AB255" i="1" s="1"/>
  <c r="AG255" i="1" s="1"/>
  <c r="Y254" i="1"/>
  <c r="AB254" i="1" s="1"/>
  <c r="AG254" i="1" s="1"/>
  <c r="Y253" i="1"/>
  <c r="AB253" i="1" s="1"/>
  <c r="AG253" i="1" s="1"/>
  <c r="Y252" i="1"/>
  <c r="AB252" i="1" s="1"/>
  <c r="AG252" i="1" s="1"/>
  <c r="Y251" i="1"/>
  <c r="AB251" i="1" s="1"/>
  <c r="AG251" i="1" s="1"/>
  <c r="Y250" i="1"/>
  <c r="AB250" i="1" s="1"/>
  <c r="AG250" i="1" s="1"/>
  <c r="Y249" i="1"/>
  <c r="AB249" i="1" s="1"/>
  <c r="AG249" i="1" s="1"/>
  <c r="Y248" i="1"/>
  <c r="AB248" i="1" s="1"/>
  <c r="AG248" i="1" s="1"/>
  <c r="Y247" i="1"/>
  <c r="AB247" i="1" s="1"/>
  <c r="AG247" i="1" s="1"/>
  <c r="Y246" i="1"/>
  <c r="AB246" i="1" s="1"/>
  <c r="AG246" i="1" s="1"/>
  <c r="Y245" i="1"/>
  <c r="AB245" i="1" s="1"/>
  <c r="AG245" i="1" s="1"/>
  <c r="Y244" i="1"/>
  <c r="AB244" i="1" s="1"/>
  <c r="AG244" i="1" s="1"/>
  <c r="Y243" i="1"/>
  <c r="AB243" i="1" s="1"/>
  <c r="AG243" i="1" s="1"/>
  <c r="Y242" i="1"/>
  <c r="AB242" i="1" s="1"/>
  <c r="AG242" i="1" s="1"/>
  <c r="Y241" i="1"/>
  <c r="AB241" i="1" s="1"/>
  <c r="AG241" i="1" s="1"/>
  <c r="Y240" i="1"/>
  <c r="AB240" i="1" s="1"/>
  <c r="AG240" i="1" s="1"/>
  <c r="Y239" i="1"/>
  <c r="AB239" i="1" s="1"/>
  <c r="AG239" i="1" s="1"/>
  <c r="Y238" i="1"/>
  <c r="AB238" i="1" s="1"/>
  <c r="AG238" i="1" s="1"/>
  <c r="Y237" i="1"/>
  <c r="AB237" i="1" s="1"/>
  <c r="AG237" i="1" s="1"/>
  <c r="Y236" i="1"/>
  <c r="AB236" i="1" s="1"/>
  <c r="AG236" i="1" s="1"/>
  <c r="Y235" i="1"/>
  <c r="AB235" i="1" s="1"/>
  <c r="AG235" i="1" s="1"/>
  <c r="Y234" i="1"/>
  <c r="AB234" i="1" s="1"/>
  <c r="AG234" i="1" s="1"/>
  <c r="Y233" i="1"/>
  <c r="AB233" i="1" s="1"/>
  <c r="AG233" i="1" s="1"/>
  <c r="Y232" i="1"/>
  <c r="AB232" i="1" s="1"/>
  <c r="AG232" i="1" s="1"/>
  <c r="Y231" i="1"/>
  <c r="AB231" i="1" s="1"/>
  <c r="AG231" i="1" s="1"/>
  <c r="Y230" i="1"/>
  <c r="AB230" i="1" s="1"/>
  <c r="AG230" i="1" s="1"/>
  <c r="Y229" i="1"/>
  <c r="AB229" i="1" s="1"/>
  <c r="AG229" i="1" s="1"/>
  <c r="Y228" i="1"/>
  <c r="AB228" i="1" s="1"/>
  <c r="AG228" i="1" s="1"/>
  <c r="Y227" i="1"/>
  <c r="AB227" i="1" s="1"/>
  <c r="AG227" i="1" s="1"/>
  <c r="Y226" i="1"/>
  <c r="AB226" i="1" s="1"/>
  <c r="AG226" i="1" s="1"/>
  <c r="Y225" i="1"/>
  <c r="AB225" i="1" s="1"/>
  <c r="AG225" i="1" s="1"/>
  <c r="Y224" i="1"/>
  <c r="AB224" i="1" s="1"/>
  <c r="AG224" i="1" s="1"/>
  <c r="Y223" i="1"/>
  <c r="AB223" i="1" s="1"/>
  <c r="AG223" i="1" s="1"/>
  <c r="Y222" i="1"/>
  <c r="AB222" i="1" s="1"/>
  <c r="AG222" i="1" s="1"/>
  <c r="Y221" i="1"/>
  <c r="AB221" i="1" s="1"/>
  <c r="AG221" i="1" s="1"/>
  <c r="Y220" i="1"/>
  <c r="AB220" i="1" s="1"/>
  <c r="AG220" i="1" s="1"/>
  <c r="Y219" i="1"/>
  <c r="AB219" i="1" s="1"/>
  <c r="AG219" i="1" s="1"/>
  <c r="Y218" i="1"/>
  <c r="AB218" i="1" s="1"/>
  <c r="AG218" i="1" s="1"/>
  <c r="Y217" i="1"/>
  <c r="AB217" i="1" s="1"/>
  <c r="AG217" i="1" s="1"/>
  <c r="Y216" i="1"/>
  <c r="AB216" i="1" s="1"/>
  <c r="AG216" i="1" s="1"/>
  <c r="Y215" i="1"/>
  <c r="AB215" i="1" s="1"/>
  <c r="AG215" i="1" s="1"/>
  <c r="Y214" i="1"/>
  <c r="AB214" i="1" s="1"/>
  <c r="AG214" i="1" s="1"/>
  <c r="Y213" i="1"/>
  <c r="AB213" i="1" s="1"/>
  <c r="AG213" i="1" s="1"/>
  <c r="Y212" i="1"/>
  <c r="AB212" i="1" s="1"/>
  <c r="AG212" i="1" s="1"/>
  <c r="Y211" i="1"/>
  <c r="AB211" i="1" s="1"/>
  <c r="AG211" i="1" s="1"/>
  <c r="Y210" i="1"/>
  <c r="AB210" i="1" s="1"/>
  <c r="AG210" i="1" s="1"/>
  <c r="Y209" i="1"/>
  <c r="AB209" i="1" s="1"/>
  <c r="AG209" i="1" s="1"/>
  <c r="Y208" i="1"/>
  <c r="AB208" i="1" s="1"/>
  <c r="AG208" i="1" s="1"/>
  <c r="Y207" i="1"/>
  <c r="AB207" i="1" s="1"/>
  <c r="AG207" i="1" s="1"/>
  <c r="Y206" i="1"/>
  <c r="AB206" i="1" s="1"/>
  <c r="AG206" i="1" s="1"/>
  <c r="Y205" i="1"/>
  <c r="AB205" i="1" s="1"/>
  <c r="AG205" i="1" s="1"/>
  <c r="Y204" i="1"/>
  <c r="AB204" i="1" s="1"/>
  <c r="AG204" i="1" s="1"/>
  <c r="Y203" i="1"/>
  <c r="AB203" i="1" s="1"/>
  <c r="AG203" i="1" s="1"/>
  <c r="Y202" i="1"/>
  <c r="AB202" i="1" s="1"/>
  <c r="AG202" i="1" s="1"/>
  <c r="Y201" i="1"/>
  <c r="AB201" i="1" s="1"/>
  <c r="AG201" i="1" s="1"/>
  <c r="Y200" i="1"/>
  <c r="AB200" i="1" s="1"/>
  <c r="AG200" i="1" s="1"/>
  <c r="Y199" i="1"/>
  <c r="AB199" i="1" s="1"/>
  <c r="AG199" i="1" s="1"/>
  <c r="Y198" i="1"/>
  <c r="AB198" i="1" s="1"/>
  <c r="AG198" i="1" s="1"/>
  <c r="Y197" i="1"/>
  <c r="AB197" i="1" s="1"/>
  <c r="AG197" i="1" s="1"/>
  <c r="Y196" i="1"/>
  <c r="AB196" i="1" s="1"/>
  <c r="AG196" i="1" s="1"/>
  <c r="Y195" i="1"/>
  <c r="AB195" i="1" s="1"/>
  <c r="AG195" i="1" s="1"/>
  <c r="Y194" i="1"/>
  <c r="AB194" i="1" s="1"/>
  <c r="AG194" i="1" s="1"/>
  <c r="Y193" i="1"/>
  <c r="AB193" i="1" s="1"/>
  <c r="AG193" i="1" s="1"/>
  <c r="Z795" i="1"/>
  <c r="AC795" i="1" s="1"/>
  <c r="AH795" i="1" s="1"/>
  <c r="Z794" i="1"/>
  <c r="AC794" i="1" s="1"/>
  <c r="AH794" i="1" s="1"/>
  <c r="Z793" i="1"/>
  <c r="AC793" i="1" s="1"/>
  <c r="AH793" i="1" s="1"/>
  <c r="Z792" i="1"/>
  <c r="AC792" i="1" s="1"/>
  <c r="AH792" i="1" s="1"/>
  <c r="Z791" i="1"/>
  <c r="AC791" i="1" s="1"/>
  <c r="AH791" i="1" s="1"/>
  <c r="Z790" i="1"/>
  <c r="AC790" i="1" s="1"/>
  <c r="AH790" i="1" s="1"/>
  <c r="Z789" i="1"/>
  <c r="AC789" i="1" s="1"/>
  <c r="AH789" i="1" s="1"/>
  <c r="Z788" i="1"/>
  <c r="AC788" i="1" s="1"/>
  <c r="AH788" i="1" s="1"/>
  <c r="Z787" i="1"/>
  <c r="AC787" i="1" s="1"/>
  <c r="AH787" i="1" s="1"/>
  <c r="Z786" i="1"/>
  <c r="AC786" i="1" s="1"/>
  <c r="AH786" i="1" s="1"/>
  <c r="Z785" i="1"/>
  <c r="AC785" i="1" s="1"/>
  <c r="AH785" i="1" s="1"/>
  <c r="Z784" i="1"/>
  <c r="AC784" i="1" s="1"/>
  <c r="AH784" i="1" s="1"/>
  <c r="Z783" i="1"/>
  <c r="AC783" i="1" s="1"/>
  <c r="AH783" i="1" s="1"/>
  <c r="Z782" i="1"/>
  <c r="AC782" i="1" s="1"/>
  <c r="AH782" i="1" s="1"/>
  <c r="Z781" i="1"/>
  <c r="AC781" i="1" s="1"/>
  <c r="AH781" i="1" s="1"/>
  <c r="Z780" i="1"/>
  <c r="AC780" i="1" s="1"/>
  <c r="AH780" i="1" s="1"/>
  <c r="Z779" i="1"/>
  <c r="AC779" i="1" s="1"/>
  <c r="AH779" i="1" s="1"/>
  <c r="Z778" i="1"/>
  <c r="AC778" i="1" s="1"/>
  <c r="AH778" i="1" s="1"/>
  <c r="Z777" i="1"/>
  <c r="AC777" i="1" s="1"/>
  <c r="AH777" i="1" s="1"/>
  <c r="Z776" i="1"/>
  <c r="AC776" i="1" s="1"/>
  <c r="AH776" i="1" s="1"/>
  <c r="Z775" i="1"/>
  <c r="AC775" i="1" s="1"/>
  <c r="AH775" i="1" s="1"/>
  <c r="Z774" i="1"/>
  <c r="AC774" i="1" s="1"/>
  <c r="AH774" i="1" s="1"/>
  <c r="Z773" i="1"/>
  <c r="AC773" i="1" s="1"/>
  <c r="AH773" i="1" s="1"/>
  <c r="Z772" i="1"/>
  <c r="AC772" i="1" s="1"/>
  <c r="AH772" i="1" s="1"/>
  <c r="Z771" i="1"/>
  <c r="AC771" i="1" s="1"/>
  <c r="AH771" i="1" s="1"/>
  <c r="Z770" i="1"/>
  <c r="AC770" i="1" s="1"/>
  <c r="AH770" i="1" s="1"/>
  <c r="Z769" i="1"/>
  <c r="AC769" i="1" s="1"/>
  <c r="AH769" i="1" s="1"/>
  <c r="Z768" i="1"/>
  <c r="AC768" i="1" s="1"/>
  <c r="AH768" i="1" s="1"/>
  <c r="Z767" i="1"/>
  <c r="AC767" i="1" s="1"/>
  <c r="AH767" i="1" s="1"/>
  <c r="Z766" i="1"/>
  <c r="AC766" i="1" s="1"/>
  <c r="AH766" i="1" s="1"/>
  <c r="Z765" i="1"/>
  <c r="AC765" i="1" s="1"/>
  <c r="AH765" i="1" s="1"/>
  <c r="Z764" i="1"/>
  <c r="AC764" i="1" s="1"/>
  <c r="AH764" i="1" s="1"/>
  <c r="Z763" i="1"/>
  <c r="AC763" i="1" s="1"/>
  <c r="AH763" i="1" s="1"/>
  <c r="Z735" i="1"/>
  <c r="AC735" i="1" s="1"/>
  <c r="AH735" i="1" s="1"/>
  <c r="Z760" i="1"/>
  <c r="AC760" i="1" s="1"/>
  <c r="AH760" i="1" s="1"/>
  <c r="Z752" i="1"/>
  <c r="AC752" i="1" s="1"/>
  <c r="AH752" i="1" s="1"/>
  <c r="Z746" i="1"/>
  <c r="AC746" i="1" s="1"/>
  <c r="AH746" i="1" s="1"/>
  <c r="Z738" i="1"/>
  <c r="AC738" i="1" s="1"/>
  <c r="AH738" i="1" s="1"/>
  <c r="Z755" i="1"/>
  <c r="AC755" i="1" s="1"/>
  <c r="AH755" i="1" s="1"/>
  <c r="Z747" i="1"/>
  <c r="AC747" i="1" s="1"/>
  <c r="AH747" i="1" s="1"/>
  <c r="Z739" i="1"/>
  <c r="AC739" i="1" s="1"/>
  <c r="AH739" i="1" s="1"/>
  <c r="Z758" i="1"/>
  <c r="AC758" i="1" s="1"/>
  <c r="AH758" i="1" s="1"/>
  <c r="Z750" i="1"/>
  <c r="AC750" i="1" s="1"/>
  <c r="AH750" i="1" s="1"/>
  <c r="Z740" i="1"/>
  <c r="AC740" i="1" s="1"/>
  <c r="AH740" i="1" s="1"/>
  <c r="Z761" i="1"/>
  <c r="AC761" i="1" s="1"/>
  <c r="AH761" i="1" s="1"/>
  <c r="Z753" i="1"/>
  <c r="AC753" i="1" s="1"/>
  <c r="AH753" i="1" s="1"/>
  <c r="Z741" i="1"/>
  <c r="AC741" i="1" s="1"/>
  <c r="AH741" i="1" s="1"/>
  <c r="Z756" i="1"/>
  <c r="AC756" i="1" s="1"/>
  <c r="AH756" i="1" s="1"/>
  <c r="Z748" i="1"/>
  <c r="AC748" i="1" s="1"/>
  <c r="AH748" i="1" s="1"/>
  <c r="Z742" i="1"/>
  <c r="AC742" i="1" s="1"/>
  <c r="AH742" i="1" s="1"/>
  <c r="Z759" i="1"/>
  <c r="AC759" i="1" s="1"/>
  <c r="AH759" i="1" s="1"/>
  <c r="Z751" i="1"/>
  <c r="AC751" i="1" s="1"/>
  <c r="AH751" i="1" s="1"/>
  <c r="Z743" i="1"/>
  <c r="AC743" i="1" s="1"/>
  <c r="AH743" i="1" s="1"/>
  <c r="Z762" i="1"/>
  <c r="AC762" i="1" s="1"/>
  <c r="AH762" i="1" s="1"/>
  <c r="Z754" i="1"/>
  <c r="AC754" i="1" s="1"/>
  <c r="AH754" i="1" s="1"/>
  <c r="Z744" i="1"/>
  <c r="AC744" i="1" s="1"/>
  <c r="AH744" i="1" s="1"/>
  <c r="Z736" i="1"/>
  <c r="AC736" i="1" s="1"/>
  <c r="AH736" i="1" s="1"/>
  <c r="Z757" i="1"/>
  <c r="AC757" i="1" s="1"/>
  <c r="AH757" i="1" s="1"/>
  <c r="Z749" i="1"/>
  <c r="AC749" i="1" s="1"/>
  <c r="AH749" i="1" s="1"/>
  <c r="Z745" i="1"/>
  <c r="AC745" i="1" s="1"/>
  <c r="AH745" i="1" s="1"/>
  <c r="Z737" i="1"/>
  <c r="AC737" i="1" s="1"/>
  <c r="AH737" i="1" s="1"/>
  <c r="Y1557" i="1"/>
  <c r="AB1557" i="1" s="1"/>
  <c r="AG1557" i="1" s="1"/>
  <c r="Y1548" i="1"/>
  <c r="AB1548" i="1" s="1"/>
  <c r="AG1548" i="1" s="1"/>
  <c r="Y1562" i="1"/>
  <c r="AB1562" i="1" s="1"/>
  <c r="AG1562" i="1" s="1"/>
  <c r="Y1560" i="1"/>
  <c r="AB1560" i="1" s="1"/>
  <c r="AG1560" i="1" s="1"/>
  <c r="Y1558" i="1"/>
  <c r="AB1558" i="1" s="1"/>
  <c r="AG1558" i="1" s="1"/>
  <c r="Y1563" i="1"/>
  <c r="AB1563" i="1" s="1"/>
  <c r="AG1563" i="1" s="1"/>
  <c r="Y1561" i="1"/>
  <c r="AB1561" i="1" s="1"/>
  <c r="AG1561" i="1" s="1"/>
  <c r="Y1559" i="1"/>
  <c r="AB1559" i="1" s="1"/>
  <c r="AG1559" i="1" s="1"/>
  <c r="Y1554" i="1"/>
  <c r="AB1554" i="1" s="1"/>
  <c r="AG1554" i="1" s="1"/>
  <c r="Y1555" i="1"/>
  <c r="AB1555" i="1" s="1"/>
  <c r="AG1555" i="1" s="1"/>
  <c r="Y1556" i="1"/>
  <c r="AB1556" i="1" s="1"/>
  <c r="AG1556" i="1" s="1"/>
  <c r="Y1553" i="1"/>
  <c r="AB1553" i="1" s="1"/>
  <c r="AG1553" i="1" s="1"/>
  <c r="Y1552" i="1"/>
  <c r="AB1552" i="1" s="1"/>
  <c r="AG1552" i="1" s="1"/>
  <c r="Y1551" i="1"/>
  <c r="AB1551" i="1" s="1"/>
  <c r="AG1551" i="1" s="1"/>
  <c r="Y1550" i="1"/>
  <c r="AB1550" i="1" s="1"/>
  <c r="AG1550" i="1" s="1"/>
  <c r="Y1549" i="1"/>
  <c r="AB1549" i="1" s="1"/>
  <c r="AG1549" i="1" s="1"/>
  <c r="Z1564" i="1"/>
  <c r="AC1564" i="1" s="1"/>
  <c r="AH1564" i="1" s="1"/>
  <c r="Z1617" i="1"/>
  <c r="AC1617" i="1" s="1"/>
  <c r="AH1617" i="1" s="1"/>
  <c r="Z1615" i="1"/>
  <c r="AC1615" i="1" s="1"/>
  <c r="AH1615" i="1" s="1"/>
  <c r="Z1613" i="1"/>
  <c r="AC1613" i="1" s="1"/>
  <c r="AH1613" i="1" s="1"/>
  <c r="Z1611" i="1"/>
  <c r="AC1611" i="1" s="1"/>
  <c r="AH1611" i="1" s="1"/>
  <c r="Z1609" i="1"/>
  <c r="AC1609" i="1" s="1"/>
  <c r="AH1609" i="1" s="1"/>
  <c r="Z1607" i="1"/>
  <c r="AC1607" i="1" s="1"/>
  <c r="AH1607" i="1" s="1"/>
  <c r="Z1605" i="1"/>
  <c r="AC1605" i="1" s="1"/>
  <c r="AH1605" i="1" s="1"/>
  <c r="Z1603" i="1"/>
  <c r="AC1603" i="1" s="1"/>
  <c r="AH1603" i="1" s="1"/>
  <c r="Z1601" i="1"/>
  <c r="AC1601" i="1" s="1"/>
  <c r="AH1601" i="1" s="1"/>
  <c r="Z1599" i="1"/>
  <c r="AC1599" i="1" s="1"/>
  <c r="AH1599" i="1" s="1"/>
  <c r="Z1616" i="1"/>
  <c r="AC1616" i="1" s="1"/>
  <c r="AH1616" i="1" s="1"/>
  <c r="Z1614" i="1"/>
  <c r="AC1614" i="1" s="1"/>
  <c r="AH1614" i="1" s="1"/>
  <c r="Z1612" i="1"/>
  <c r="AC1612" i="1" s="1"/>
  <c r="AH1612" i="1" s="1"/>
  <c r="Z1610" i="1"/>
  <c r="AC1610" i="1" s="1"/>
  <c r="AH1610" i="1" s="1"/>
  <c r="Z1608" i="1"/>
  <c r="AC1608" i="1" s="1"/>
  <c r="AH1608" i="1" s="1"/>
  <c r="Z1606" i="1"/>
  <c r="AC1606" i="1" s="1"/>
  <c r="AH1606" i="1" s="1"/>
  <c r="Z1604" i="1"/>
  <c r="AC1604" i="1" s="1"/>
  <c r="AH1604" i="1" s="1"/>
  <c r="Z1602" i="1"/>
  <c r="AC1602" i="1" s="1"/>
  <c r="AH1602" i="1" s="1"/>
  <c r="Z1600" i="1"/>
  <c r="AC1600" i="1" s="1"/>
  <c r="AH1600" i="1" s="1"/>
  <c r="Z1598" i="1"/>
  <c r="AC1598" i="1" s="1"/>
  <c r="AH1598" i="1" s="1"/>
  <c r="Z1618" i="1"/>
  <c r="AC1618" i="1" s="1"/>
  <c r="AH1618" i="1" s="1"/>
  <c r="Z1597" i="1"/>
  <c r="AC1597" i="1" s="1"/>
  <c r="AH1597" i="1" s="1"/>
  <c r="Z1593" i="1"/>
  <c r="AC1593" i="1" s="1"/>
  <c r="AH1593" i="1" s="1"/>
  <c r="Z1589" i="1"/>
  <c r="AC1589" i="1" s="1"/>
  <c r="AH1589" i="1" s="1"/>
  <c r="Z1585" i="1"/>
  <c r="AC1585" i="1" s="1"/>
  <c r="AH1585" i="1" s="1"/>
  <c r="Z1581" i="1"/>
  <c r="AC1581" i="1" s="1"/>
  <c r="AH1581" i="1" s="1"/>
  <c r="Z1577" i="1"/>
  <c r="AC1577" i="1" s="1"/>
  <c r="AH1577" i="1" s="1"/>
  <c r="Z1573" i="1"/>
  <c r="AC1573" i="1" s="1"/>
  <c r="AH1573" i="1" s="1"/>
  <c r="Z1570" i="1"/>
  <c r="AC1570" i="1" s="1"/>
  <c r="AH1570" i="1" s="1"/>
  <c r="Z1596" i="1"/>
  <c r="AC1596" i="1" s="1"/>
  <c r="AH1596" i="1" s="1"/>
  <c r="Z1592" i="1"/>
  <c r="AC1592" i="1" s="1"/>
  <c r="AH1592" i="1" s="1"/>
  <c r="Z1588" i="1"/>
  <c r="AC1588" i="1" s="1"/>
  <c r="AH1588" i="1" s="1"/>
  <c r="Z1584" i="1"/>
  <c r="AC1584" i="1" s="1"/>
  <c r="AH1584" i="1" s="1"/>
  <c r="Z1580" i="1"/>
  <c r="AC1580" i="1" s="1"/>
  <c r="AH1580" i="1" s="1"/>
  <c r="Z1576" i="1"/>
  <c r="AC1576" i="1" s="1"/>
  <c r="AH1576" i="1" s="1"/>
  <c r="Z1572" i="1"/>
  <c r="AC1572" i="1" s="1"/>
  <c r="AH1572" i="1" s="1"/>
  <c r="Z1565" i="1"/>
  <c r="AC1565" i="1" s="1"/>
  <c r="AH1565" i="1" s="1"/>
  <c r="Z1567" i="1"/>
  <c r="AC1567" i="1" s="1"/>
  <c r="AH1567" i="1" s="1"/>
  <c r="Z1595" i="1"/>
  <c r="AC1595" i="1" s="1"/>
  <c r="AH1595" i="1" s="1"/>
  <c r="Z1591" i="1"/>
  <c r="AC1591" i="1" s="1"/>
  <c r="AH1591" i="1" s="1"/>
  <c r="Z1587" i="1"/>
  <c r="AC1587" i="1" s="1"/>
  <c r="AH1587" i="1" s="1"/>
  <c r="Z1583" i="1"/>
  <c r="AC1583" i="1" s="1"/>
  <c r="AH1583" i="1" s="1"/>
  <c r="Z1579" i="1"/>
  <c r="AC1579" i="1" s="1"/>
  <c r="AH1579" i="1" s="1"/>
  <c r="Z1575" i="1"/>
  <c r="AC1575" i="1" s="1"/>
  <c r="AH1575" i="1" s="1"/>
  <c r="Z1569" i="1"/>
  <c r="AC1569" i="1" s="1"/>
  <c r="AH1569" i="1" s="1"/>
  <c r="Z1571" i="1"/>
  <c r="AC1571" i="1" s="1"/>
  <c r="AH1571" i="1" s="1"/>
  <c r="Z1594" i="1"/>
  <c r="AC1594" i="1" s="1"/>
  <c r="AH1594" i="1" s="1"/>
  <c r="Z1590" i="1"/>
  <c r="AC1590" i="1" s="1"/>
  <c r="AH1590" i="1" s="1"/>
  <c r="Z1586" i="1"/>
  <c r="AC1586" i="1" s="1"/>
  <c r="AH1586" i="1" s="1"/>
  <c r="Z1582" i="1"/>
  <c r="AC1582" i="1" s="1"/>
  <c r="AH1582" i="1" s="1"/>
  <c r="Z1578" i="1"/>
  <c r="AC1578" i="1" s="1"/>
  <c r="AH1578" i="1" s="1"/>
  <c r="Z1574" i="1"/>
  <c r="AC1574" i="1" s="1"/>
  <c r="AH1574" i="1" s="1"/>
  <c r="Z1566" i="1"/>
  <c r="AC1566" i="1" s="1"/>
  <c r="AH1566" i="1" s="1"/>
  <c r="Z1568" i="1"/>
  <c r="AC1568" i="1" s="1"/>
  <c r="AH1568" i="1" s="1"/>
  <c r="AK1737" i="1"/>
  <c r="AJ148" i="1"/>
  <c r="Z1957" i="1"/>
  <c r="AC1957" i="1" s="1"/>
  <c r="AH1957" i="1" s="1"/>
  <c r="Z1955" i="1"/>
  <c r="AC1955" i="1" s="1"/>
  <c r="AH1955" i="1" s="1"/>
  <c r="Z1953" i="1"/>
  <c r="AC1953" i="1" s="1"/>
  <c r="AH1953" i="1" s="1"/>
  <c r="Z1951" i="1"/>
  <c r="AC1951" i="1" s="1"/>
  <c r="AH1951" i="1" s="1"/>
  <c r="Z1934" i="1"/>
  <c r="AC1934" i="1" s="1"/>
  <c r="AH1934" i="1" s="1"/>
  <c r="Z1926" i="1"/>
  <c r="AC1926" i="1" s="1"/>
  <c r="AH1926" i="1" s="1"/>
  <c r="Z1956" i="1"/>
  <c r="AC1956" i="1" s="1"/>
  <c r="AH1956" i="1" s="1"/>
  <c r="Z1954" i="1"/>
  <c r="AC1954" i="1" s="1"/>
  <c r="AH1954" i="1" s="1"/>
  <c r="Z1952" i="1"/>
  <c r="AC1952" i="1" s="1"/>
  <c r="AH1952" i="1" s="1"/>
  <c r="Z1950" i="1"/>
  <c r="AC1950" i="1" s="1"/>
  <c r="AH1950" i="1" s="1"/>
  <c r="Z1938" i="1"/>
  <c r="AC1938" i="1" s="1"/>
  <c r="AH1938" i="1" s="1"/>
  <c r="Z1930" i="1"/>
  <c r="AC1930" i="1" s="1"/>
  <c r="AH1930" i="1" s="1"/>
  <c r="Z1922" i="1"/>
  <c r="AC1922" i="1" s="1"/>
  <c r="AH1922" i="1" s="1"/>
  <c r="Z1921" i="1"/>
  <c r="AC1921" i="1" s="1"/>
  <c r="AH1921" i="1" s="1"/>
  <c r="Z1920" i="1"/>
  <c r="AC1920" i="1" s="1"/>
  <c r="AH1920" i="1" s="1"/>
  <c r="Z1935" i="1"/>
  <c r="AC1935" i="1" s="1"/>
  <c r="AH1935" i="1" s="1"/>
  <c r="Z1928" i="1"/>
  <c r="AC1928" i="1" s="1"/>
  <c r="AH1928" i="1" s="1"/>
  <c r="Z1949" i="1"/>
  <c r="AC1949" i="1" s="1"/>
  <c r="AH1949" i="1" s="1"/>
  <c r="Z1948" i="1"/>
  <c r="AC1948" i="1" s="1"/>
  <c r="AH1948" i="1" s="1"/>
  <c r="Z1947" i="1"/>
  <c r="AC1947" i="1" s="1"/>
  <c r="AH1947" i="1" s="1"/>
  <c r="Z1946" i="1"/>
  <c r="AC1946" i="1" s="1"/>
  <c r="AH1946" i="1" s="1"/>
  <c r="Z1945" i="1"/>
  <c r="AC1945" i="1" s="1"/>
  <c r="AH1945" i="1" s="1"/>
  <c r="Z1944" i="1"/>
  <c r="AC1944" i="1" s="1"/>
  <c r="AH1944" i="1" s="1"/>
  <c r="Z1943" i="1"/>
  <c r="AC1943" i="1" s="1"/>
  <c r="AH1943" i="1" s="1"/>
  <c r="Z1942" i="1"/>
  <c r="AC1942" i="1" s="1"/>
  <c r="AH1942" i="1" s="1"/>
  <c r="Z1941" i="1"/>
  <c r="AC1941" i="1" s="1"/>
  <c r="AH1941" i="1" s="1"/>
  <c r="Z1940" i="1"/>
  <c r="AC1940" i="1" s="1"/>
  <c r="AH1940" i="1" s="1"/>
  <c r="Z1923" i="1"/>
  <c r="AC1923" i="1" s="1"/>
  <c r="AH1923" i="1" s="1"/>
  <c r="Z1933" i="1"/>
  <c r="AC1933" i="1" s="1"/>
  <c r="AH1933" i="1" s="1"/>
  <c r="Z1927" i="1"/>
  <c r="AC1927" i="1" s="1"/>
  <c r="AH1927" i="1" s="1"/>
  <c r="Z1939" i="1"/>
  <c r="AC1939" i="1" s="1"/>
  <c r="AH1939" i="1" s="1"/>
  <c r="Z1932" i="1"/>
  <c r="AC1932" i="1" s="1"/>
  <c r="AH1932" i="1" s="1"/>
  <c r="Z1925" i="1"/>
  <c r="AC1925" i="1" s="1"/>
  <c r="AH1925" i="1" s="1"/>
  <c r="Z1937" i="1"/>
  <c r="AC1937" i="1" s="1"/>
  <c r="AH1937" i="1" s="1"/>
  <c r="Z1931" i="1"/>
  <c r="AC1931" i="1" s="1"/>
  <c r="AH1931" i="1" s="1"/>
  <c r="Z1936" i="1"/>
  <c r="AC1936" i="1" s="1"/>
  <c r="AH1936" i="1" s="1"/>
  <c r="Z1929" i="1"/>
  <c r="AC1929" i="1" s="1"/>
  <c r="AH1929" i="1" s="1"/>
  <c r="Z1924" i="1"/>
  <c r="AC1924" i="1" s="1"/>
  <c r="AH1924" i="1" s="1"/>
  <c r="Z1919" i="1"/>
  <c r="AC1919" i="1" s="1"/>
  <c r="AH1919" i="1" s="1"/>
  <c r="Z1918" i="1"/>
  <c r="AC1918" i="1" s="1"/>
  <c r="AH1918" i="1" s="1"/>
  <c r="Z1917" i="1"/>
  <c r="AC1917" i="1" s="1"/>
  <c r="AH1917" i="1" s="1"/>
  <c r="Z1916" i="1"/>
  <c r="AC1916" i="1" s="1"/>
  <c r="AH1916" i="1" s="1"/>
  <c r="Z1915" i="1"/>
  <c r="AC1915" i="1" s="1"/>
  <c r="AH1915" i="1" s="1"/>
  <c r="Z1914" i="1"/>
  <c r="AC1914" i="1" s="1"/>
  <c r="AH1914" i="1" s="1"/>
  <c r="Z1913" i="1"/>
  <c r="AC1913" i="1" s="1"/>
  <c r="AH1913" i="1" s="1"/>
  <c r="Z1912" i="1"/>
  <c r="AC1912" i="1" s="1"/>
  <c r="AH1912" i="1" s="1"/>
  <c r="Z1911" i="1"/>
  <c r="AC1911" i="1" s="1"/>
  <c r="AH1911" i="1" s="1"/>
  <c r="Z1910" i="1"/>
  <c r="AC1910" i="1" s="1"/>
  <c r="AH1910" i="1" s="1"/>
  <c r="Z1909" i="1"/>
  <c r="AC1909" i="1" s="1"/>
  <c r="AH1909" i="1" s="1"/>
  <c r="AK562" i="1"/>
  <c r="AK409" i="1"/>
  <c r="Z2088" i="1"/>
  <c r="AC2088" i="1" s="1"/>
  <c r="AH2088" i="1" s="1"/>
  <c r="Z2086" i="1"/>
  <c r="AC2086" i="1" s="1"/>
  <c r="AH2086" i="1" s="1"/>
  <c r="Z2084" i="1"/>
  <c r="AC2084" i="1" s="1"/>
  <c r="AH2084" i="1" s="1"/>
  <c r="Z2081" i="1"/>
  <c r="AC2081" i="1" s="1"/>
  <c r="AH2081" i="1" s="1"/>
  <c r="Z2080" i="1"/>
  <c r="AC2080" i="1" s="1"/>
  <c r="AH2080" i="1" s="1"/>
  <c r="Z2085" i="1"/>
  <c r="AC2085" i="1" s="1"/>
  <c r="AH2085" i="1" s="1"/>
  <c r="Z2078" i="1"/>
  <c r="AC2078" i="1" s="1"/>
  <c r="AH2078" i="1" s="1"/>
  <c r="Z2083" i="1"/>
  <c r="AC2083" i="1" s="1"/>
  <c r="AH2083" i="1" s="1"/>
  <c r="Z2087" i="1"/>
  <c r="AC2087" i="1" s="1"/>
  <c r="AH2087" i="1" s="1"/>
  <c r="Z2082" i="1"/>
  <c r="AC2082" i="1" s="1"/>
  <c r="AH2082" i="1" s="1"/>
  <c r="Z2079" i="1"/>
  <c r="AC2079" i="1" s="1"/>
  <c r="AH2079" i="1" s="1"/>
  <c r="Z102" i="1"/>
  <c r="AC102" i="1" s="1"/>
  <c r="AH102" i="1" s="1"/>
  <c r="Z94" i="1"/>
  <c r="AC94" i="1" s="1"/>
  <c r="AH94" i="1" s="1"/>
  <c r="Z92" i="1"/>
  <c r="AC92" i="1" s="1"/>
  <c r="AH92" i="1" s="1"/>
  <c r="Z90" i="1"/>
  <c r="AC90" i="1" s="1"/>
  <c r="AH90" i="1" s="1"/>
  <c r="Z88" i="1"/>
  <c r="AC88" i="1" s="1"/>
  <c r="AH88" i="1" s="1"/>
  <c r="Z140" i="1"/>
  <c r="AC140" i="1" s="1"/>
  <c r="AH140" i="1" s="1"/>
  <c r="Z136" i="1"/>
  <c r="AC136" i="1" s="1"/>
  <c r="AH136" i="1" s="1"/>
  <c r="Z132" i="1"/>
  <c r="AC132" i="1" s="1"/>
  <c r="AH132" i="1" s="1"/>
  <c r="Z128" i="1"/>
  <c r="AC128" i="1" s="1"/>
  <c r="AH128" i="1" s="1"/>
  <c r="Z124" i="1"/>
  <c r="AC124" i="1" s="1"/>
  <c r="AH124" i="1" s="1"/>
  <c r="Z101" i="1"/>
  <c r="AC101" i="1" s="1"/>
  <c r="AH101" i="1" s="1"/>
  <c r="Z121" i="1"/>
  <c r="AC121" i="1" s="1"/>
  <c r="AH121" i="1" s="1"/>
  <c r="Z120" i="1"/>
  <c r="AC120" i="1" s="1"/>
  <c r="AH120" i="1" s="1"/>
  <c r="Z119" i="1"/>
  <c r="AC119" i="1" s="1"/>
  <c r="AH119" i="1" s="1"/>
  <c r="Z118" i="1"/>
  <c r="AC118" i="1" s="1"/>
  <c r="AH118" i="1" s="1"/>
  <c r="Z117" i="1"/>
  <c r="AC117" i="1" s="1"/>
  <c r="AH117" i="1" s="1"/>
  <c r="Z116" i="1"/>
  <c r="AC116" i="1" s="1"/>
  <c r="AH116" i="1" s="1"/>
  <c r="Z115" i="1"/>
  <c r="AC115" i="1" s="1"/>
  <c r="AH115" i="1" s="1"/>
  <c r="Z114" i="1"/>
  <c r="AC114" i="1" s="1"/>
  <c r="AH114" i="1" s="1"/>
  <c r="Z113" i="1"/>
  <c r="AC113" i="1" s="1"/>
  <c r="AH113" i="1" s="1"/>
  <c r="Z112" i="1"/>
  <c r="AC112" i="1" s="1"/>
  <c r="AH112" i="1" s="1"/>
  <c r="Z111" i="1"/>
  <c r="AC111" i="1" s="1"/>
  <c r="AH111" i="1" s="1"/>
  <c r="Z110" i="1"/>
  <c r="AC110" i="1" s="1"/>
  <c r="AH110" i="1" s="1"/>
  <c r="Z109" i="1"/>
  <c r="AC109" i="1" s="1"/>
  <c r="AH109" i="1" s="1"/>
  <c r="Z108" i="1"/>
  <c r="AC108" i="1" s="1"/>
  <c r="AH108" i="1" s="1"/>
  <c r="Z100" i="1"/>
  <c r="AC100" i="1" s="1"/>
  <c r="AH100" i="1" s="1"/>
  <c r="Z86" i="1"/>
  <c r="AC86" i="1" s="1"/>
  <c r="AH86" i="1" s="1"/>
  <c r="Z147" i="1"/>
  <c r="AC147" i="1" s="1"/>
  <c r="AH147" i="1" s="1"/>
  <c r="Z145" i="1"/>
  <c r="AC145" i="1" s="1"/>
  <c r="AH145" i="1" s="1"/>
  <c r="Z143" i="1"/>
  <c r="AC143" i="1" s="1"/>
  <c r="AH143" i="1" s="1"/>
  <c r="Z141" i="1"/>
  <c r="AC141" i="1" s="1"/>
  <c r="AH141" i="1" s="1"/>
  <c r="Z137" i="1"/>
  <c r="AC137" i="1" s="1"/>
  <c r="AH137" i="1" s="1"/>
  <c r="Z133" i="1"/>
  <c r="AC133" i="1" s="1"/>
  <c r="AH133" i="1" s="1"/>
  <c r="Z129" i="1"/>
  <c r="AC129" i="1" s="1"/>
  <c r="AH129" i="1" s="1"/>
  <c r="Z125" i="1"/>
  <c r="AC125" i="1" s="1"/>
  <c r="AH125" i="1" s="1"/>
  <c r="Z107" i="1"/>
  <c r="AC107" i="1" s="1"/>
  <c r="AH107" i="1" s="1"/>
  <c r="Z99" i="1"/>
  <c r="AC99" i="1" s="1"/>
  <c r="AH99" i="1" s="1"/>
  <c r="Z122" i="1"/>
  <c r="AC122" i="1" s="1"/>
  <c r="AH122" i="1" s="1"/>
  <c r="Z106" i="1"/>
  <c r="AC106" i="1" s="1"/>
  <c r="AH106" i="1" s="1"/>
  <c r="Z98" i="1"/>
  <c r="AC98" i="1" s="1"/>
  <c r="AH98" i="1" s="1"/>
  <c r="Z93" i="1"/>
  <c r="AC93" i="1" s="1"/>
  <c r="AH93" i="1" s="1"/>
  <c r="Z91" i="1"/>
  <c r="AC91" i="1" s="1"/>
  <c r="AH91" i="1" s="1"/>
  <c r="Z89" i="1"/>
  <c r="AC89" i="1" s="1"/>
  <c r="AH89" i="1" s="1"/>
  <c r="Z84" i="1"/>
  <c r="AC84" i="1" s="1"/>
  <c r="AH84" i="1" s="1"/>
  <c r="Z83" i="1"/>
  <c r="AC83" i="1" s="1"/>
  <c r="AH83" i="1" s="1"/>
  <c r="Z138" i="1"/>
  <c r="AC138" i="1" s="1"/>
  <c r="AH138" i="1" s="1"/>
  <c r="Z134" i="1"/>
  <c r="AC134" i="1" s="1"/>
  <c r="AH134" i="1" s="1"/>
  <c r="Z130" i="1"/>
  <c r="AC130" i="1" s="1"/>
  <c r="AH130" i="1" s="1"/>
  <c r="Z126" i="1"/>
  <c r="AC126" i="1" s="1"/>
  <c r="AH126" i="1" s="1"/>
  <c r="Z105" i="1"/>
  <c r="AC105" i="1" s="1"/>
  <c r="AH105" i="1" s="1"/>
  <c r="Z97" i="1"/>
  <c r="AC97" i="1" s="1"/>
  <c r="AH97" i="1" s="1"/>
  <c r="Z87" i="1"/>
  <c r="AC87" i="1" s="1"/>
  <c r="AH87" i="1" s="1"/>
  <c r="Z104" i="1"/>
  <c r="AC104" i="1" s="1"/>
  <c r="AH104" i="1" s="1"/>
  <c r="Z96" i="1"/>
  <c r="AC96" i="1" s="1"/>
  <c r="AH96" i="1" s="1"/>
  <c r="Z146" i="1"/>
  <c r="AC146" i="1" s="1"/>
  <c r="AH146" i="1" s="1"/>
  <c r="Z144" i="1"/>
  <c r="AC144" i="1" s="1"/>
  <c r="AH144" i="1" s="1"/>
  <c r="Z142" i="1"/>
  <c r="AC142" i="1" s="1"/>
  <c r="AH142" i="1" s="1"/>
  <c r="Z139" i="1"/>
  <c r="AC139" i="1" s="1"/>
  <c r="AH139" i="1" s="1"/>
  <c r="Z135" i="1"/>
  <c r="AC135" i="1" s="1"/>
  <c r="AH135" i="1" s="1"/>
  <c r="Z131" i="1"/>
  <c r="AC131" i="1" s="1"/>
  <c r="AH131" i="1" s="1"/>
  <c r="Z127" i="1"/>
  <c r="AC127" i="1" s="1"/>
  <c r="AH127" i="1" s="1"/>
  <c r="Z123" i="1"/>
  <c r="AC123" i="1" s="1"/>
  <c r="AH123" i="1" s="1"/>
  <c r="Z103" i="1"/>
  <c r="AC103" i="1" s="1"/>
  <c r="AH103" i="1" s="1"/>
  <c r="Z95" i="1"/>
  <c r="AC95" i="1" s="1"/>
  <c r="AH95" i="1" s="1"/>
  <c r="Z85" i="1"/>
  <c r="AC85" i="1" s="1"/>
  <c r="AH85" i="1" s="1"/>
  <c r="Z2118" i="1"/>
  <c r="AC2118" i="1" s="1"/>
  <c r="AH2118" i="1" s="1"/>
  <c r="Z2117" i="1"/>
  <c r="AC2117" i="1" s="1"/>
  <c r="AH2117" i="1" s="1"/>
  <c r="Z2116" i="1"/>
  <c r="AC2116" i="1" s="1"/>
  <c r="AH2116" i="1" s="1"/>
  <c r="Z2103" i="1"/>
  <c r="AC2103" i="1" s="1"/>
  <c r="AH2103" i="1" s="1"/>
  <c r="Z2095" i="1"/>
  <c r="AC2095" i="1" s="1"/>
  <c r="AH2095" i="1" s="1"/>
  <c r="Z2089" i="1"/>
  <c r="AC2089" i="1" s="1"/>
  <c r="AH2089" i="1" s="1"/>
  <c r="Z2114" i="1"/>
  <c r="AC2114" i="1" s="1"/>
  <c r="AH2114" i="1" s="1"/>
  <c r="Z2107" i="1"/>
  <c r="AC2107" i="1" s="1"/>
  <c r="AH2107" i="1" s="1"/>
  <c r="Z2099" i="1"/>
  <c r="AC2099" i="1" s="1"/>
  <c r="AH2099" i="1" s="1"/>
  <c r="Z2091" i="1"/>
  <c r="AC2091" i="1" s="1"/>
  <c r="AH2091" i="1" s="1"/>
  <c r="Z2105" i="1"/>
  <c r="AC2105" i="1" s="1"/>
  <c r="AH2105" i="1" s="1"/>
  <c r="Z2100" i="1"/>
  <c r="AC2100" i="1" s="1"/>
  <c r="AH2100" i="1" s="1"/>
  <c r="Z2112" i="1"/>
  <c r="AC2112" i="1" s="1"/>
  <c r="AH2112" i="1" s="1"/>
  <c r="Z2110" i="1"/>
  <c r="AC2110" i="1" s="1"/>
  <c r="AH2110" i="1" s="1"/>
  <c r="Z2108" i="1"/>
  <c r="AC2108" i="1" s="1"/>
  <c r="AH2108" i="1" s="1"/>
  <c r="Z2093" i="1"/>
  <c r="AC2093" i="1" s="1"/>
  <c r="AH2093" i="1" s="1"/>
  <c r="Z2090" i="1"/>
  <c r="AC2090" i="1" s="1"/>
  <c r="AH2090" i="1" s="1"/>
  <c r="Z2098" i="1"/>
  <c r="AC2098" i="1" s="1"/>
  <c r="AH2098" i="1" s="1"/>
  <c r="Z2101" i="1"/>
  <c r="AC2101" i="1" s="1"/>
  <c r="AH2101" i="1" s="1"/>
  <c r="Z2096" i="1"/>
  <c r="AC2096" i="1" s="1"/>
  <c r="AH2096" i="1" s="1"/>
  <c r="Z2106" i="1"/>
  <c r="AC2106" i="1" s="1"/>
  <c r="AH2106" i="1" s="1"/>
  <c r="Z2104" i="1"/>
  <c r="AC2104" i="1" s="1"/>
  <c r="AH2104" i="1" s="1"/>
  <c r="Z2094" i="1"/>
  <c r="AC2094" i="1" s="1"/>
  <c r="AH2094" i="1" s="1"/>
  <c r="Z2113" i="1"/>
  <c r="AC2113" i="1" s="1"/>
  <c r="AH2113" i="1" s="1"/>
  <c r="Z2111" i="1"/>
  <c r="AC2111" i="1" s="1"/>
  <c r="AH2111" i="1" s="1"/>
  <c r="Z2109" i="1"/>
  <c r="AC2109" i="1" s="1"/>
  <c r="AH2109" i="1" s="1"/>
  <c r="Z2097" i="1"/>
  <c r="AC2097" i="1" s="1"/>
  <c r="AH2097" i="1" s="1"/>
  <c r="Z2092" i="1"/>
  <c r="AC2092" i="1" s="1"/>
  <c r="AH2092" i="1" s="1"/>
  <c r="Z2115" i="1"/>
  <c r="AC2115" i="1" s="1"/>
  <c r="AH2115" i="1" s="1"/>
  <c r="Z2102" i="1"/>
  <c r="AC2102" i="1" s="1"/>
  <c r="AH2102" i="1" s="1"/>
  <c r="Y339" i="1"/>
  <c r="AB339" i="1" s="1"/>
  <c r="AG339" i="1" s="1"/>
  <c r="Y338" i="1"/>
  <c r="AB338" i="1" s="1"/>
  <c r="AG338" i="1" s="1"/>
  <c r="Y337" i="1"/>
  <c r="AB337" i="1" s="1"/>
  <c r="AG337" i="1" s="1"/>
  <c r="Y336" i="1"/>
  <c r="AB336" i="1" s="1"/>
  <c r="AG336" i="1" s="1"/>
  <c r="Y335" i="1"/>
  <c r="AB335" i="1" s="1"/>
  <c r="AG335" i="1" s="1"/>
  <c r="Y334" i="1"/>
  <c r="AB334" i="1" s="1"/>
  <c r="AG334" i="1" s="1"/>
  <c r="Y333" i="1"/>
  <c r="AB333" i="1" s="1"/>
  <c r="AG333" i="1" s="1"/>
  <c r="Y332" i="1"/>
  <c r="AB332" i="1" s="1"/>
  <c r="AG332" i="1" s="1"/>
  <c r="Y331" i="1"/>
  <c r="AB331" i="1" s="1"/>
  <c r="AG331" i="1" s="1"/>
  <c r="Y330" i="1"/>
  <c r="AB330" i="1" s="1"/>
  <c r="AG330" i="1" s="1"/>
  <c r="Y329" i="1"/>
  <c r="AB329" i="1" s="1"/>
  <c r="AG329" i="1" s="1"/>
  <c r="Y328" i="1"/>
  <c r="AB328" i="1" s="1"/>
  <c r="AG328" i="1" s="1"/>
  <c r="Y327" i="1"/>
  <c r="AB327" i="1" s="1"/>
  <c r="AG327" i="1" s="1"/>
  <c r="Y326" i="1"/>
  <c r="AB326" i="1" s="1"/>
  <c r="AG326" i="1" s="1"/>
  <c r="Y325" i="1"/>
  <c r="AB325" i="1" s="1"/>
  <c r="AG325" i="1" s="1"/>
  <c r="Y324" i="1"/>
  <c r="AB324" i="1" s="1"/>
  <c r="AG324" i="1" s="1"/>
  <c r="Y323" i="1"/>
  <c r="AB323" i="1" s="1"/>
  <c r="AG323" i="1" s="1"/>
  <c r="Y322" i="1"/>
  <c r="AB322" i="1" s="1"/>
  <c r="AG322" i="1" s="1"/>
  <c r="Y321" i="1"/>
  <c r="AB321" i="1" s="1"/>
  <c r="AG321" i="1" s="1"/>
  <c r="Y320" i="1"/>
  <c r="AB320" i="1" s="1"/>
  <c r="AG320" i="1" s="1"/>
  <c r="Y319" i="1"/>
  <c r="AB319" i="1" s="1"/>
  <c r="AG319" i="1" s="1"/>
  <c r="Y318" i="1"/>
  <c r="AB318" i="1" s="1"/>
  <c r="AG318" i="1" s="1"/>
  <c r="Y317" i="1"/>
  <c r="AB317" i="1" s="1"/>
  <c r="AG317" i="1" s="1"/>
  <c r="Y316" i="1"/>
  <c r="AB316" i="1" s="1"/>
  <c r="AG316" i="1" s="1"/>
  <c r="Y315" i="1"/>
  <c r="AB315" i="1" s="1"/>
  <c r="AG315" i="1" s="1"/>
  <c r="Y314" i="1"/>
  <c r="AB314" i="1" s="1"/>
  <c r="AG314" i="1" s="1"/>
  <c r="Y305" i="1"/>
  <c r="AB305" i="1" s="1"/>
  <c r="AG305" i="1" s="1"/>
  <c r="Y297" i="1"/>
  <c r="AB297" i="1" s="1"/>
  <c r="AG297" i="1" s="1"/>
  <c r="Y365" i="1"/>
  <c r="AB365" i="1" s="1"/>
  <c r="AG365" i="1" s="1"/>
  <c r="Y363" i="1"/>
  <c r="AB363" i="1" s="1"/>
  <c r="AG363" i="1" s="1"/>
  <c r="Y361" i="1"/>
  <c r="AB361" i="1" s="1"/>
  <c r="AG361" i="1" s="1"/>
  <c r="Y359" i="1"/>
  <c r="AB359" i="1" s="1"/>
  <c r="AG359" i="1" s="1"/>
  <c r="Y357" i="1"/>
  <c r="AB357" i="1" s="1"/>
  <c r="AG357" i="1" s="1"/>
  <c r="Y355" i="1"/>
  <c r="AB355" i="1" s="1"/>
  <c r="AG355" i="1" s="1"/>
  <c r="Y352" i="1"/>
  <c r="AB352" i="1" s="1"/>
  <c r="AG352" i="1" s="1"/>
  <c r="Y348" i="1"/>
  <c r="AB348" i="1" s="1"/>
  <c r="AG348" i="1" s="1"/>
  <c r="Y344" i="1"/>
  <c r="AB344" i="1" s="1"/>
  <c r="AG344" i="1" s="1"/>
  <c r="Y340" i="1"/>
  <c r="AB340" i="1" s="1"/>
  <c r="AG340" i="1" s="1"/>
  <c r="Y313" i="1"/>
  <c r="AB313" i="1" s="1"/>
  <c r="AG313" i="1" s="1"/>
  <c r="Y302" i="1"/>
  <c r="AB302" i="1" s="1"/>
  <c r="AG302" i="1" s="1"/>
  <c r="Y295" i="1"/>
  <c r="AB295" i="1" s="1"/>
  <c r="AG295" i="1" s="1"/>
  <c r="Y292" i="1"/>
  <c r="AB292" i="1" s="1"/>
  <c r="AG292" i="1" s="1"/>
  <c r="Y291" i="1"/>
  <c r="AB291" i="1" s="1"/>
  <c r="AG291" i="1" s="1"/>
  <c r="Y290" i="1"/>
  <c r="AB290" i="1" s="1"/>
  <c r="AG290" i="1" s="1"/>
  <c r="Y289" i="1"/>
  <c r="AB289" i="1" s="1"/>
  <c r="AG289" i="1" s="1"/>
  <c r="Y288" i="1"/>
  <c r="AB288" i="1" s="1"/>
  <c r="AG288" i="1" s="1"/>
  <c r="Y287" i="1"/>
  <c r="AB287" i="1" s="1"/>
  <c r="AG287" i="1" s="1"/>
  <c r="Y286" i="1"/>
  <c r="AB286" i="1" s="1"/>
  <c r="AG286" i="1" s="1"/>
  <c r="Y285" i="1"/>
  <c r="AB285" i="1" s="1"/>
  <c r="AG285" i="1" s="1"/>
  <c r="Y284" i="1"/>
  <c r="AB284" i="1" s="1"/>
  <c r="AG284" i="1" s="1"/>
  <c r="Y283" i="1"/>
  <c r="AB283" i="1" s="1"/>
  <c r="AG283" i="1" s="1"/>
  <c r="Y282" i="1"/>
  <c r="AB282" i="1" s="1"/>
  <c r="AG282" i="1" s="1"/>
  <c r="Y281" i="1"/>
  <c r="AB281" i="1" s="1"/>
  <c r="AG281" i="1" s="1"/>
  <c r="Y280" i="1"/>
  <c r="AB280" i="1" s="1"/>
  <c r="AG280" i="1" s="1"/>
  <c r="Y279" i="1"/>
  <c r="AB279" i="1" s="1"/>
  <c r="AG279" i="1" s="1"/>
  <c r="Y278" i="1"/>
  <c r="AB278" i="1" s="1"/>
  <c r="AG278" i="1" s="1"/>
  <c r="Y277" i="1"/>
  <c r="AB277" i="1" s="1"/>
  <c r="AG277" i="1" s="1"/>
  <c r="Y312" i="1"/>
  <c r="AB312" i="1" s="1"/>
  <c r="AG312" i="1" s="1"/>
  <c r="Y307" i="1"/>
  <c r="AB307" i="1" s="1"/>
  <c r="AG307" i="1" s="1"/>
  <c r="Y353" i="1"/>
  <c r="AB353" i="1" s="1"/>
  <c r="AG353" i="1" s="1"/>
  <c r="Y349" i="1"/>
  <c r="AB349" i="1" s="1"/>
  <c r="AG349" i="1" s="1"/>
  <c r="Y345" i="1"/>
  <c r="AB345" i="1" s="1"/>
  <c r="AG345" i="1" s="1"/>
  <c r="Y341" i="1"/>
  <c r="AB341" i="1" s="1"/>
  <c r="AG341" i="1" s="1"/>
  <c r="Y311" i="1"/>
  <c r="AB311" i="1" s="1"/>
  <c r="AG311" i="1" s="1"/>
  <c r="Y304" i="1"/>
  <c r="AB304" i="1" s="1"/>
  <c r="AG304" i="1" s="1"/>
  <c r="Y293" i="1"/>
  <c r="AB293" i="1" s="1"/>
  <c r="AG293" i="1" s="1"/>
  <c r="Y310" i="1"/>
  <c r="AB310" i="1" s="1"/>
  <c r="AG310" i="1" s="1"/>
  <c r="Y301" i="1"/>
  <c r="AB301" i="1" s="1"/>
  <c r="AG301" i="1" s="1"/>
  <c r="Y296" i="1"/>
  <c r="AB296" i="1" s="1"/>
  <c r="AG296" i="1" s="1"/>
  <c r="Y276" i="1"/>
  <c r="AB276" i="1" s="1"/>
  <c r="AG276" i="1" s="1"/>
  <c r="Y364" i="1"/>
  <c r="AB364" i="1" s="1"/>
  <c r="AG364" i="1" s="1"/>
  <c r="Y362" i="1"/>
  <c r="AB362" i="1" s="1"/>
  <c r="AG362" i="1" s="1"/>
  <c r="Y360" i="1"/>
  <c r="AB360" i="1" s="1"/>
  <c r="AG360" i="1" s="1"/>
  <c r="Y358" i="1"/>
  <c r="AB358" i="1" s="1"/>
  <c r="AG358" i="1" s="1"/>
  <c r="Y356" i="1"/>
  <c r="AB356" i="1" s="1"/>
  <c r="AG356" i="1" s="1"/>
  <c r="Y354" i="1"/>
  <c r="AB354" i="1" s="1"/>
  <c r="AG354" i="1" s="1"/>
  <c r="Y350" i="1"/>
  <c r="AB350" i="1" s="1"/>
  <c r="AG350" i="1" s="1"/>
  <c r="Y346" i="1"/>
  <c r="AB346" i="1" s="1"/>
  <c r="AG346" i="1" s="1"/>
  <c r="Y342" i="1"/>
  <c r="AB342" i="1" s="1"/>
  <c r="AG342" i="1" s="1"/>
  <c r="Y309" i="1"/>
  <c r="AB309" i="1" s="1"/>
  <c r="AG309" i="1" s="1"/>
  <c r="Y306" i="1"/>
  <c r="AB306" i="1" s="1"/>
  <c r="AG306" i="1" s="1"/>
  <c r="Y298" i="1"/>
  <c r="AB298" i="1" s="1"/>
  <c r="AG298" i="1" s="1"/>
  <c r="Y303" i="1"/>
  <c r="AB303" i="1" s="1"/>
  <c r="AG303" i="1" s="1"/>
  <c r="Y294" i="1"/>
  <c r="AB294" i="1" s="1"/>
  <c r="AG294" i="1" s="1"/>
  <c r="Y351" i="1"/>
  <c r="AB351" i="1" s="1"/>
  <c r="AG351" i="1" s="1"/>
  <c r="Y347" i="1"/>
  <c r="AB347" i="1" s="1"/>
  <c r="AG347" i="1" s="1"/>
  <c r="Y343" i="1"/>
  <c r="AB343" i="1" s="1"/>
  <c r="AG343" i="1" s="1"/>
  <c r="Y308" i="1"/>
  <c r="AB308" i="1" s="1"/>
  <c r="AG308" i="1" s="1"/>
  <c r="Y300" i="1"/>
  <c r="AB300" i="1" s="1"/>
  <c r="AG300" i="1" s="1"/>
  <c r="Y299" i="1"/>
  <c r="AB299" i="1" s="1"/>
  <c r="AG299" i="1" s="1"/>
  <c r="AJ366" i="1"/>
  <c r="Y1618" i="1"/>
  <c r="AB1618" i="1" s="1"/>
  <c r="AG1618" i="1" s="1"/>
  <c r="Y1617" i="1"/>
  <c r="AB1617" i="1" s="1"/>
  <c r="AG1617" i="1" s="1"/>
  <c r="Y1616" i="1"/>
  <c r="AB1616" i="1" s="1"/>
  <c r="AG1616" i="1" s="1"/>
  <c r="Y1615" i="1"/>
  <c r="AB1615" i="1" s="1"/>
  <c r="AG1615" i="1" s="1"/>
  <c r="Y1614" i="1"/>
  <c r="AB1614" i="1" s="1"/>
  <c r="AG1614" i="1" s="1"/>
  <c r="Y1613" i="1"/>
  <c r="AB1613" i="1" s="1"/>
  <c r="AG1613" i="1" s="1"/>
  <c r="Y1612" i="1"/>
  <c r="AB1612" i="1" s="1"/>
  <c r="AG1612" i="1" s="1"/>
  <c r="Y1611" i="1"/>
  <c r="AB1611" i="1" s="1"/>
  <c r="AG1611" i="1" s="1"/>
  <c r="Y1610" i="1"/>
  <c r="AB1610" i="1" s="1"/>
  <c r="AG1610" i="1" s="1"/>
  <c r="Y1609" i="1"/>
  <c r="AB1609" i="1" s="1"/>
  <c r="AG1609" i="1" s="1"/>
  <c r="Y1608" i="1"/>
  <c r="AB1608" i="1" s="1"/>
  <c r="AG1608" i="1" s="1"/>
  <c r="Y1607" i="1"/>
  <c r="AB1607" i="1" s="1"/>
  <c r="AG1607" i="1" s="1"/>
  <c r="Y1606" i="1"/>
  <c r="AB1606" i="1" s="1"/>
  <c r="AG1606" i="1" s="1"/>
  <c r="Y1605" i="1"/>
  <c r="AB1605" i="1" s="1"/>
  <c r="AG1605" i="1" s="1"/>
  <c r="Y1604" i="1"/>
  <c r="AB1604" i="1" s="1"/>
  <c r="AG1604" i="1" s="1"/>
  <c r="Y1603" i="1"/>
  <c r="AB1603" i="1" s="1"/>
  <c r="AG1603" i="1" s="1"/>
  <c r="Y1602" i="1"/>
  <c r="AB1602" i="1" s="1"/>
  <c r="AG1602" i="1" s="1"/>
  <c r="Y1601" i="1"/>
  <c r="AB1601" i="1" s="1"/>
  <c r="AG1601" i="1" s="1"/>
  <c r="Y1600" i="1"/>
  <c r="AB1600" i="1" s="1"/>
  <c r="AG1600" i="1" s="1"/>
  <c r="Y1599" i="1"/>
  <c r="AB1599" i="1" s="1"/>
  <c r="AG1599" i="1" s="1"/>
  <c r="Y1598" i="1"/>
  <c r="AB1598" i="1" s="1"/>
  <c r="AG1598" i="1" s="1"/>
  <c r="Y1597" i="1"/>
  <c r="AB1597" i="1" s="1"/>
  <c r="AG1597" i="1" s="1"/>
  <c r="Y1596" i="1"/>
  <c r="AB1596" i="1" s="1"/>
  <c r="AG1596" i="1" s="1"/>
  <c r="Y1595" i="1"/>
  <c r="AB1595" i="1" s="1"/>
  <c r="AG1595" i="1" s="1"/>
  <c r="Y1594" i="1"/>
  <c r="AB1594" i="1" s="1"/>
  <c r="AG1594" i="1" s="1"/>
  <c r="Y1593" i="1"/>
  <c r="AB1593" i="1" s="1"/>
  <c r="AG1593" i="1" s="1"/>
  <c r="Y1592" i="1"/>
  <c r="AB1592" i="1" s="1"/>
  <c r="AG1592" i="1" s="1"/>
  <c r="Y1591" i="1"/>
  <c r="AB1591" i="1" s="1"/>
  <c r="AG1591" i="1" s="1"/>
  <c r="Y1590" i="1"/>
  <c r="AB1590" i="1" s="1"/>
  <c r="AG1590" i="1" s="1"/>
  <c r="Y1589" i="1"/>
  <c r="AB1589" i="1" s="1"/>
  <c r="AG1589" i="1" s="1"/>
  <c r="Y1588" i="1"/>
  <c r="AB1588" i="1" s="1"/>
  <c r="AG1588" i="1" s="1"/>
  <c r="Y1587" i="1"/>
  <c r="AB1587" i="1" s="1"/>
  <c r="AG1587" i="1" s="1"/>
  <c r="Y1586" i="1"/>
  <c r="AB1586" i="1" s="1"/>
  <c r="AG1586" i="1" s="1"/>
  <c r="Y1585" i="1"/>
  <c r="AB1585" i="1" s="1"/>
  <c r="AG1585" i="1" s="1"/>
  <c r="Y1584" i="1"/>
  <c r="AB1584" i="1" s="1"/>
  <c r="AG1584" i="1" s="1"/>
  <c r="Y1583" i="1"/>
  <c r="AB1583" i="1" s="1"/>
  <c r="AG1583" i="1" s="1"/>
  <c r="Y1582" i="1"/>
  <c r="AB1582" i="1" s="1"/>
  <c r="AG1582" i="1" s="1"/>
  <c r="Y1581" i="1"/>
  <c r="AB1581" i="1" s="1"/>
  <c r="AG1581" i="1" s="1"/>
  <c r="Y1580" i="1"/>
  <c r="AB1580" i="1" s="1"/>
  <c r="AG1580" i="1" s="1"/>
  <c r="Y1579" i="1"/>
  <c r="AB1579" i="1" s="1"/>
  <c r="AG1579" i="1" s="1"/>
  <c r="Y1578" i="1"/>
  <c r="AB1578" i="1" s="1"/>
  <c r="AG1578" i="1" s="1"/>
  <c r="Y1577" i="1"/>
  <c r="AB1577" i="1" s="1"/>
  <c r="AG1577" i="1" s="1"/>
  <c r="Y1576" i="1"/>
  <c r="AB1576" i="1" s="1"/>
  <c r="AG1576" i="1" s="1"/>
  <c r="Y1575" i="1"/>
  <c r="AB1575" i="1" s="1"/>
  <c r="AG1575" i="1" s="1"/>
  <c r="Y1574" i="1"/>
  <c r="AB1574" i="1" s="1"/>
  <c r="AG1574" i="1" s="1"/>
  <c r="Y1573" i="1"/>
  <c r="AB1573" i="1" s="1"/>
  <c r="AG1573" i="1" s="1"/>
  <c r="Y1572" i="1"/>
  <c r="AB1572" i="1" s="1"/>
  <c r="AG1572" i="1" s="1"/>
  <c r="Y1571" i="1"/>
  <c r="AB1571" i="1" s="1"/>
  <c r="AG1571" i="1" s="1"/>
  <c r="Y1570" i="1"/>
  <c r="AB1570" i="1" s="1"/>
  <c r="AG1570" i="1" s="1"/>
  <c r="Y1569" i="1"/>
  <c r="AB1569" i="1" s="1"/>
  <c r="AG1569" i="1" s="1"/>
  <c r="Y1568" i="1"/>
  <c r="AB1568" i="1" s="1"/>
  <c r="AG1568" i="1" s="1"/>
  <c r="Y1567" i="1"/>
  <c r="AB1567" i="1" s="1"/>
  <c r="AG1567" i="1" s="1"/>
  <c r="Y1566" i="1"/>
  <c r="AB1566" i="1" s="1"/>
  <c r="AG1566" i="1" s="1"/>
  <c r="Y1565" i="1"/>
  <c r="AB1565" i="1" s="1"/>
  <c r="AG1565" i="1" s="1"/>
  <c r="Y1564" i="1"/>
  <c r="AB1564" i="1" s="1"/>
  <c r="AG1564" i="1" s="1"/>
  <c r="Y2118" i="1"/>
  <c r="AB2118" i="1" s="1"/>
  <c r="AG2118" i="1" s="1"/>
  <c r="Y2117" i="1"/>
  <c r="AB2117" i="1" s="1"/>
  <c r="AG2117" i="1" s="1"/>
  <c r="Y2113" i="1"/>
  <c r="AB2113" i="1" s="1"/>
  <c r="AG2113" i="1" s="1"/>
  <c r="Y2109" i="1"/>
  <c r="AB2109" i="1" s="1"/>
  <c r="AG2109" i="1" s="1"/>
  <c r="Y2102" i="1"/>
  <c r="AB2102" i="1" s="1"/>
  <c r="AG2102" i="1" s="1"/>
  <c r="Y2094" i="1"/>
  <c r="AB2094" i="1" s="1"/>
  <c r="AG2094" i="1" s="1"/>
  <c r="Y2115" i="1"/>
  <c r="AB2115" i="1" s="1"/>
  <c r="AG2115" i="1" s="1"/>
  <c r="Y2111" i="1"/>
  <c r="AB2111" i="1" s="1"/>
  <c r="AG2111" i="1" s="1"/>
  <c r="Y2106" i="1"/>
  <c r="AB2106" i="1" s="1"/>
  <c r="AG2106" i="1" s="1"/>
  <c r="Y2098" i="1"/>
  <c r="AB2098" i="1" s="1"/>
  <c r="AG2098" i="1" s="1"/>
  <c r="Y2095" i="1"/>
  <c r="AB2095" i="1" s="1"/>
  <c r="AG2095" i="1" s="1"/>
  <c r="Y2105" i="1"/>
  <c r="AB2105" i="1" s="1"/>
  <c r="AG2105" i="1" s="1"/>
  <c r="Y2100" i="1"/>
  <c r="AB2100" i="1" s="1"/>
  <c r="AG2100" i="1" s="1"/>
  <c r="Y2114" i="1"/>
  <c r="AB2114" i="1" s="1"/>
  <c r="AG2114" i="1" s="1"/>
  <c r="Y2112" i="1"/>
  <c r="AB2112" i="1" s="1"/>
  <c r="AG2112" i="1" s="1"/>
  <c r="Y2110" i="1"/>
  <c r="AB2110" i="1" s="1"/>
  <c r="AG2110" i="1" s="1"/>
  <c r="Y2108" i="1"/>
  <c r="AB2108" i="1" s="1"/>
  <c r="AG2108" i="1" s="1"/>
  <c r="Y2103" i="1"/>
  <c r="AB2103" i="1" s="1"/>
  <c r="AG2103" i="1" s="1"/>
  <c r="Y2093" i="1"/>
  <c r="AB2093" i="1" s="1"/>
  <c r="AG2093" i="1" s="1"/>
  <c r="Y2090" i="1"/>
  <c r="AB2090" i="1" s="1"/>
  <c r="AG2090" i="1" s="1"/>
  <c r="Y2091" i="1"/>
  <c r="AB2091" i="1" s="1"/>
  <c r="AG2091" i="1" s="1"/>
  <c r="Y2116" i="1"/>
  <c r="AB2116" i="1" s="1"/>
  <c r="AG2116" i="1" s="1"/>
  <c r="Y2101" i="1"/>
  <c r="AB2101" i="1" s="1"/>
  <c r="AG2101" i="1" s="1"/>
  <c r="Y2096" i="1"/>
  <c r="AB2096" i="1" s="1"/>
  <c r="AG2096" i="1" s="1"/>
  <c r="Y2099" i="1"/>
  <c r="AB2099" i="1" s="1"/>
  <c r="AG2099" i="1" s="1"/>
  <c r="Y2104" i="1"/>
  <c r="AB2104" i="1" s="1"/>
  <c r="AG2104" i="1" s="1"/>
  <c r="Y2107" i="1"/>
  <c r="AB2107" i="1" s="1"/>
  <c r="AG2107" i="1" s="1"/>
  <c r="Y2097" i="1"/>
  <c r="AB2097" i="1" s="1"/>
  <c r="AG2097" i="1" s="1"/>
  <c r="Y2092" i="1"/>
  <c r="AB2092" i="1" s="1"/>
  <c r="AG2092" i="1" s="1"/>
  <c r="Y2089" i="1"/>
  <c r="AB2089" i="1" s="1"/>
  <c r="AG2089" i="1" s="1"/>
  <c r="X1564" i="1"/>
  <c r="AA1564" i="1" s="1"/>
  <c r="AF1564" i="1" s="1"/>
  <c r="X1618" i="1"/>
  <c r="AA1618" i="1" s="1"/>
  <c r="AF1618" i="1" s="1"/>
  <c r="X1617" i="1"/>
  <c r="AA1617" i="1" s="1"/>
  <c r="AF1617" i="1" s="1"/>
  <c r="X1615" i="1"/>
  <c r="AA1615" i="1" s="1"/>
  <c r="AF1615" i="1" s="1"/>
  <c r="X1613" i="1"/>
  <c r="AA1613" i="1" s="1"/>
  <c r="AF1613" i="1" s="1"/>
  <c r="X1611" i="1"/>
  <c r="AA1611" i="1" s="1"/>
  <c r="AF1611" i="1" s="1"/>
  <c r="X1609" i="1"/>
  <c r="AA1609" i="1" s="1"/>
  <c r="AF1609" i="1" s="1"/>
  <c r="X1607" i="1"/>
  <c r="AA1607" i="1" s="1"/>
  <c r="AF1607" i="1" s="1"/>
  <c r="X1605" i="1"/>
  <c r="AA1605" i="1" s="1"/>
  <c r="AF1605" i="1" s="1"/>
  <c r="X1603" i="1"/>
  <c r="AA1603" i="1" s="1"/>
  <c r="AF1603" i="1" s="1"/>
  <c r="X1601" i="1"/>
  <c r="AA1601" i="1" s="1"/>
  <c r="AF1601" i="1" s="1"/>
  <c r="X1599" i="1"/>
  <c r="AA1599" i="1" s="1"/>
  <c r="AF1599" i="1" s="1"/>
  <c r="X1597" i="1"/>
  <c r="AA1597" i="1" s="1"/>
  <c r="AF1597" i="1" s="1"/>
  <c r="X1595" i="1"/>
  <c r="AA1595" i="1" s="1"/>
  <c r="AF1595" i="1" s="1"/>
  <c r="X1593" i="1"/>
  <c r="AA1593" i="1" s="1"/>
  <c r="AF1593" i="1" s="1"/>
  <c r="X1591" i="1"/>
  <c r="AA1591" i="1" s="1"/>
  <c r="AF1591" i="1" s="1"/>
  <c r="X1589" i="1"/>
  <c r="AA1589" i="1" s="1"/>
  <c r="AF1589" i="1" s="1"/>
  <c r="X1587" i="1"/>
  <c r="AA1587" i="1" s="1"/>
  <c r="AF1587" i="1" s="1"/>
  <c r="X1585" i="1"/>
  <c r="AA1585" i="1" s="1"/>
  <c r="AF1585" i="1" s="1"/>
  <c r="X1583" i="1"/>
  <c r="AA1583" i="1" s="1"/>
  <c r="AF1583" i="1" s="1"/>
  <c r="X1581" i="1"/>
  <c r="AA1581" i="1" s="1"/>
  <c r="AF1581" i="1" s="1"/>
  <c r="X1579" i="1"/>
  <c r="AA1579" i="1" s="1"/>
  <c r="AF1579" i="1" s="1"/>
  <c r="X1577" i="1"/>
  <c r="AA1577" i="1" s="1"/>
  <c r="AF1577" i="1" s="1"/>
  <c r="X1575" i="1"/>
  <c r="AA1575" i="1" s="1"/>
  <c r="AF1575" i="1" s="1"/>
  <c r="X1573" i="1"/>
  <c r="AA1573" i="1" s="1"/>
  <c r="AF1573" i="1" s="1"/>
  <c r="X1571" i="1"/>
  <c r="AA1571" i="1" s="1"/>
  <c r="AF1571" i="1" s="1"/>
  <c r="X1569" i="1"/>
  <c r="AA1569" i="1" s="1"/>
  <c r="AF1569" i="1" s="1"/>
  <c r="X1567" i="1"/>
  <c r="AA1567" i="1" s="1"/>
  <c r="AF1567" i="1" s="1"/>
  <c r="X1565" i="1"/>
  <c r="AA1565" i="1" s="1"/>
  <c r="AF1565" i="1" s="1"/>
  <c r="X1616" i="1"/>
  <c r="AA1616" i="1" s="1"/>
  <c r="AF1616" i="1" s="1"/>
  <c r="X1614" i="1"/>
  <c r="AA1614" i="1" s="1"/>
  <c r="AF1614" i="1" s="1"/>
  <c r="X1612" i="1"/>
  <c r="AA1612" i="1" s="1"/>
  <c r="AF1612" i="1" s="1"/>
  <c r="X1610" i="1"/>
  <c r="AA1610" i="1" s="1"/>
  <c r="AF1610" i="1" s="1"/>
  <c r="X1608" i="1"/>
  <c r="AA1608" i="1" s="1"/>
  <c r="AF1608" i="1" s="1"/>
  <c r="X1606" i="1"/>
  <c r="AA1606" i="1" s="1"/>
  <c r="AF1606" i="1" s="1"/>
  <c r="X1604" i="1"/>
  <c r="AA1604" i="1" s="1"/>
  <c r="AF1604" i="1" s="1"/>
  <c r="X1602" i="1"/>
  <c r="AA1602" i="1" s="1"/>
  <c r="AF1602" i="1" s="1"/>
  <c r="X1600" i="1"/>
  <c r="AA1600" i="1" s="1"/>
  <c r="AF1600" i="1" s="1"/>
  <c r="X1598" i="1"/>
  <c r="AA1598" i="1" s="1"/>
  <c r="AF1598" i="1" s="1"/>
  <c r="X1596" i="1"/>
  <c r="AA1596" i="1" s="1"/>
  <c r="AF1596" i="1" s="1"/>
  <c r="X1594" i="1"/>
  <c r="AA1594" i="1" s="1"/>
  <c r="AF1594" i="1" s="1"/>
  <c r="X1592" i="1"/>
  <c r="AA1592" i="1" s="1"/>
  <c r="AF1592" i="1" s="1"/>
  <c r="X1590" i="1"/>
  <c r="AA1590" i="1" s="1"/>
  <c r="AF1590" i="1" s="1"/>
  <c r="X1588" i="1"/>
  <c r="AA1588" i="1" s="1"/>
  <c r="AF1588" i="1" s="1"/>
  <c r="X1586" i="1"/>
  <c r="AA1586" i="1" s="1"/>
  <c r="AF1586" i="1" s="1"/>
  <c r="X1584" i="1"/>
  <c r="AA1584" i="1" s="1"/>
  <c r="AF1584" i="1" s="1"/>
  <c r="X1582" i="1"/>
  <c r="AA1582" i="1" s="1"/>
  <c r="AF1582" i="1" s="1"/>
  <c r="X1580" i="1"/>
  <c r="AA1580" i="1" s="1"/>
  <c r="AF1580" i="1" s="1"/>
  <c r="X1578" i="1"/>
  <c r="AA1578" i="1" s="1"/>
  <c r="AF1578" i="1" s="1"/>
  <c r="X1576" i="1"/>
  <c r="AA1576" i="1" s="1"/>
  <c r="AF1576" i="1" s="1"/>
  <c r="X1574" i="1"/>
  <c r="AA1574" i="1" s="1"/>
  <c r="AF1574" i="1" s="1"/>
  <c r="X1572" i="1"/>
  <c r="AA1572" i="1" s="1"/>
  <c r="AF1572" i="1" s="1"/>
  <c r="X1570" i="1"/>
  <c r="AA1570" i="1" s="1"/>
  <c r="AF1570" i="1" s="1"/>
  <c r="X1568" i="1"/>
  <c r="AA1568" i="1" s="1"/>
  <c r="AF1568" i="1" s="1"/>
  <c r="X1566" i="1"/>
  <c r="AA1566" i="1" s="1"/>
  <c r="AF1566" i="1" s="1"/>
  <c r="Z365" i="1"/>
  <c r="AC365" i="1" s="1"/>
  <c r="AH365" i="1" s="1"/>
  <c r="Z363" i="1"/>
  <c r="AC363" i="1" s="1"/>
  <c r="AH363" i="1" s="1"/>
  <c r="Z361" i="1"/>
  <c r="AC361" i="1" s="1"/>
  <c r="AH361" i="1" s="1"/>
  <c r="Z359" i="1"/>
  <c r="AC359" i="1" s="1"/>
  <c r="AH359" i="1" s="1"/>
  <c r="Z357" i="1"/>
  <c r="AC357" i="1" s="1"/>
  <c r="AH357" i="1" s="1"/>
  <c r="Z355" i="1"/>
  <c r="AC355" i="1" s="1"/>
  <c r="AH355" i="1" s="1"/>
  <c r="Z352" i="1"/>
  <c r="AC352" i="1" s="1"/>
  <c r="AH352" i="1" s="1"/>
  <c r="Z348" i="1"/>
  <c r="AC348" i="1" s="1"/>
  <c r="AH348" i="1" s="1"/>
  <c r="Z344" i="1"/>
  <c r="AC344" i="1" s="1"/>
  <c r="AH344" i="1" s="1"/>
  <c r="Z340" i="1"/>
  <c r="AC340" i="1" s="1"/>
  <c r="AH340" i="1" s="1"/>
  <c r="Z313" i="1"/>
  <c r="AC313" i="1" s="1"/>
  <c r="AH313" i="1" s="1"/>
  <c r="Z302" i="1"/>
  <c r="AC302" i="1" s="1"/>
  <c r="AH302" i="1" s="1"/>
  <c r="Z295" i="1"/>
  <c r="AC295" i="1" s="1"/>
  <c r="AH295" i="1" s="1"/>
  <c r="Z292" i="1"/>
  <c r="AC292" i="1" s="1"/>
  <c r="AH292" i="1" s="1"/>
  <c r="Z291" i="1"/>
  <c r="AC291" i="1" s="1"/>
  <c r="AH291" i="1" s="1"/>
  <c r="Z290" i="1"/>
  <c r="AC290" i="1" s="1"/>
  <c r="AH290" i="1" s="1"/>
  <c r="Z289" i="1"/>
  <c r="AC289" i="1" s="1"/>
  <c r="AH289" i="1" s="1"/>
  <c r="Z288" i="1"/>
  <c r="AC288" i="1" s="1"/>
  <c r="AH288" i="1" s="1"/>
  <c r="Z287" i="1"/>
  <c r="AC287" i="1" s="1"/>
  <c r="AH287" i="1" s="1"/>
  <c r="Z286" i="1"/>
  <c r="AC286" i="1" s="1"/>
  <c r="AH286" i="1" s="1"/>
  <c r="Z285" i="1"/>
  <c r="AC285" i="1" s="1"/>
  <c r="AH285" i="1" s="1"/>
  <c r="Z284" i="1"/>
  <c r="AC284" i="1" s="1"/>
  <c r="AH284" i="1" s="1"/>
  <c r="Z283" i="1"/>
  <c r="AC283" i="1" s="1"/>
  <c r="AH283" i="1" s="1"/>
  <c r="Z282" i="1"/>
  <c r="AC282" i="1" s="1"/>
  <c r="AH282" i="1" s="1"/>
  <c r="Z281" i="1"/>
  <c r="AC281" i="1" s="1"/>
  <c r="AH281" i="1" s="1"/>
  <c r="Z280" i="1"/>
  <c r="AC280" i="1" s="1"/>
  <c r="AH280" i="1" s="1"/>
  <c r="Z279" i="1"/>
  <c r="AC279" i="1" s="1"/>
  <c r="AH279" i="1" s="1"/>
  <c r="Z278" i="1"/>
  <c r="AC278" i="1" s="1"/>
  <c r="AH278" i="1" s="1"/>
  <c r="Z277" i="1"/>
  <c r="AC277" i="1" s="1"/>
  <c r="AH277" i="1" s="1"/>
  <c r="Z312" i="1"/>
  <c r="AC312" i="1" s="1"/>
  <c r="AH312" i="1" s="1"/>
  <c r="Z307" i="1"/>
  <c r="AC307" i="1" s="1"/>
  <c r="AH307" i="1" s="1"/>
  <c r="Z299" i="1"/>
  <c r="AC299" i="1" s="1"/>
  <c r="AH299" i="1" s="1"/>
  <c r="Z353" i="1"/>
  <c r="AC353" i="1" s="1"/>
  <c r="AH353" i="1" s="1"/>
  <c r="Z349" i="1"/>
  <c r="AC349" i="1" s="1"/>
  <c r="AH349" i="1" s="1"/>
  <c r="Z345" i="1"/>
  <c r="AC345" i="1" s="1"/>
  <c r="AH345" i="1" s="1"/>
  <c r="Z341" i="1"/>
  <c r="AC341" i="1" s="1"/>
  <c r="AH341" i="1" s="1"/>
  <c r="Z311" i="1"/>
  <c r="AC311" i="1" s="1"/>
  <c r="AH311" i="1" s="1"/>
  <c r="Z310" i="1"/>
  <c r="AC310" i="1" s="1"/>
  <c r="AH310" i="1" s="1"/>
  <c r="Z301" i="1"/>
  <c r="AC301" i="1" s="1"/>
  <c r="AH301" i="1" s="1"/>
  <c r="Z296" i="1"/>
  <c r="AC296" i="1" s="1"/>
  <c r="AH296" i="1" s="1"/>
  <c r="Z276" i="1"/>
  <c r="AC276" i="1" s="1"/>
  <c r="AH276" i="1" s="1"/>
  <c r="Z364" i="1"/>
  <c r="AC364" i="1" s="1"/>
  <c r="AH364" i="1" s="1"/>
  <c r="Z362" i="1"/>
  <c r="AC362" i="1" s="1"/>
  <c r="AH362" i="1" s="1"/>
  <c r="Z360" i="1"/>
  <c r="AC360" i="1" s="1"/>
  <c r="AH360" i="1" s="1"/>
  <c r="Z358" i="1"/>
  <c r="AC358" i="1" s="1"/>
  <c r="AH358" i="1" s="1"/>
  <c r="Z356" i="1"/>
  <c r="AC356" i="1" s="1"/>
  <c r="AH356" i="1" s="1"/>
  <c r="Z354" i="1"/>
  <c r="AC354" i="1" s="1"/>
  <c r="AH354" i="1" s="1"/>
  <c r="Z350" i="1"/>
  <c r="AC350" i="1" s="1"/>
  <c r="AH350" i="1" s="1"/>
  <c r="Z346" i="1"/>
  <c r="AC346" i="1" s="1"/>
  <c r="AH346" i="1" s="1"/>
  <c r="Z342" i="1"/>
  <c r="AC342" i="1" s="1"/>
  <c r="AH342" i="1" s="1"/>
  <c r="Z309" i="1"/>
  <c r="AC309" i="1" s="1"/>
  <c r="AH309" i="1" s="1"/>
  <c r="Z306" i="1"/>
  <c r="AC306" i="1" s="1"/>
  <c r="AH306" i="1" s="1"/>
  <c r="Z298" i="1"/>
  <c r="AC298" i="1" s="1"/>
  <c r="AH298" i="1" s="1"/>
  <c r="Z303" i="1"/>
  <c r="AC303" i="1" s="1"/>
  <c r="AH303" i="1" s="1"/>
  <c r="Z294" i="1"/>
  <c r="AC294" i="1" s="1"/>
  <c r="AH294" i="1" s="1"/>
  <c r="Z351" i="1"/>
  <c r="AC351" i="1" s="1"/>
  <c r="AH351" i="1" s="1"/>
  <c r="Z347" i="1"/>
  <c r="AC347" i="1" s="1"/>
  <c r="AH347" i="1" s="1"/>
  <c r="Z343" i="1"/>
  <c r="AC343" i="1" s="1"/>
  <c r="AH343" i="1" s="1"/>
  <c r="Z308" i="1"/>
  <c r="AC308" i="1" s="1"/>
  <c r="AH308" i="1" s="1"/>
  <c r="Z300" i="1"/>
  <c r="AC300" i="1" s="1"/>
  <c r="AH300" i="1" s="1"/>
  <c r="Z339" i="1"/>
  <c r="AC339" i="1" s="1"/>
  <c r="AH339" i="1" s="1"/>
  <c r="Z338" i="1"/>
  <c r="AC338" i="1" s="1"/>
  <c r="AH338" i="1" s="1"/>
  <c r="Z337" i="1"/>
  <c r="AC337" i="1" s="1"/>
  <c r="AH337" i="1" s="1"/>
  <c r="Z336" i="1"/>
  <c r="AC336" i="1" s="1"/>
  <c r="AH336" i="1" s="1"/>
  <c r="Z335" i="1"/>
  <c r="AC335" i="1" s="1"/>
  <c r="AH335" i="1" s="1"/>
  <c r="Z334" i="1"/>
  <c r="AC334" i="1" s="1"/>
  <c r="AH334" i="1" s="1"/>
  <c r="Z333" i="1"/>
  <c r="AC333" i="1" s="1"/>
  <c r="AH333" i="1" s="1"/>
  <c r="Z332" i="1"/>
  <c r="AC332" i="1" s="1"/>
  <c r="AH332" i="1" s="1"/>
  <c r="Z331" i="1"/>
  <c r="AC331" i="1" s="1"/>
  <c r="AH331" i="1" s="1"/>
  <c r="Z330" i="1"/>
  <c r="AC330" i="1" s="1"/>
  <c r="AH330" i="1" s="1"/>
  <c r="Z329" i="1"/>
  <c r="AC329" i="1" s="1"/>
  <c r="AH329" i="1" s="1"/>
  <c r="Z328" i="1"/>
  <c r="AC328" i="1" s="1"/>
  <c r="AH328" i="1" s="1"/>
  <c r="Z327" i="1"/>
  <c r="AC327" i="1" s="1"/>
  <c r="AH327" i="1" s="1"/>
  <c r="Z326" i="1"/>
  <c r="AC326" i="1" s="1"/>
  <c r="AH326" i="1" s="1"/>
  <c r="Z325" i="1"/>
  <c r="AC325" i="1" s="1"/>
  <c r="AH325" i="1" s="1"/>
  <c r="Z324" i="1"/>
  <c r="AC324" i="1" s="1"/>
  <c r="AH324" i="1" s="1"/>
  <c r="Z323" i="1"/>
  <c r="AC323" i="1" s="1"/>
  <c r="AH323" i="1" s="1"/>
  <c r="Z322" i="1"/>
  <c r="AC322" i="1" s="1"/>
  <c r="AH322" i="1" s="1"/>
  <c r="Z321" i="1"/>
  <c r="AC321" i="1" s="1"/>
  <c r="AH321" i="1" s="1"/>
  <c r="Z320" i="1"/>
  <c r="AC320" i="1" s="1"/>
  <c r="AH320" i="1" s="1"/>
  <c r="Z319" i="1"/>
  <c r="AC319" i="1" s="1"/>
  <c r="AH319" i="1" s="1"/>
  <c r="Z318" i="1"/>
  <c r="AC318" i="1" s="1"/>
  <c r="AH318" i="1" s="1"/>
  <c r="Z317" i="1"/>
  <c r="AC317" i="1" s="1"/>
  <c r="AH317" i="1" s="1"/>
  <c r="Z316" i="1"/>
  <c r="AC316" i="1" s="1"/>
  <c r="AH316" i="1" s="1"/>
  <c r="Z315" i="1"/>
  <c r="AC315" i="1" s="1"/>
  <c r="AH315" i="1" s="1"/>
  <c r="Z314" i="1"/>
  <c r="AC314" i="1" s="1"/>
  <c r="AH314" i="1" s="1"/>
  <c r="Z305" i="1"/>
  <c r="AC305" i="1" s="1"/>
  <c r="AH305" i="1" s="1"/>
  <c r="Z297" i="1"/>
  <c r="AC297" i="1" s="1"/>
  <c r="AH297" i="1" s="1"/>
  <c r="Z304" i="1"/>
  <c r="AC304" i="1" s="1"/>
  <c r="AH304" i="1" s="1"/>
  <c r="Z293" i="1"/>
  <c r="AC293" i="1" s="1"/>
  <c r="AH293" i="1" s="1"/>
  <c r="Y2088" i="1"/>
  <c r="AB2088" i="1" s="1"/>
  <c r="AG2088" i="1" s="1"/>
  <c r="Y2087" i="1"/>
  <c r="AB2087" i="1" s="1"/>
  <c r="AG2087" i="1" s="1"/>
  <c r="Y2086" i="1"/>
  <c r="AB2086" i="1" s="1"/>
  <c r="AG2086" i="1" s="1"/>
  <c r="Y2085" i="1"/>
  <c r="AB2085" i="1" s="1"/>
  <c r="AG2085" i="1" s="1"/>
  <c r="Y2084" i="1"/>
  <c r="AB2084" i="1" s="1"/>
  <c r="AG2084" i="1" s="1"/>
  <c r="Y2083" i="1"/>
  <c r="AB2083" i="1" s="1"/>
  <c r="AG2083" i="1" s="1"/>
  <c r="Y2082" i="1"/>
  <c r="AB2082" i="1" s="1"/>
  <c r="AG2082" i="1" s="1"/>
  <c r="Y2081" i="1"/>
  <c r="AB2081" i="1" s="1"/>
  <c r="AG2081" i="1" s="1"/>
  <c r="Y2080" i="1"/>
  <c r="AB2080" i="1" s="1"/>
  <c r="AG2080" i="1" s="1"/>
  <c r="Y2079" i="1"/>
  <c r="AB2079" i="1" s="1"/>
  <c r="AG2079" i="1" s="1"/>
  <c r="Y2078" i="1"/>
  <c r="AB2078" i="1" s="1"/>
  <c r="AG2078" i="1" s="1"/>
  <c r="Z193" i="1"/>
  <c r="AC193" i="1" s="1"/>
  <c r="AH193" i="1" s="1"/>
  <c r="Z275" i="1"/>
  <c r="AC275" i="1" s="1"/>
  <c r="AH275" i="1" s="1"/>
  <c r="Z274" i="1"/>
  <c r="AC274" i="1" s="1"/>
  <c r="AH274" i="1" s="1"/>
  <c r="Z273" i="1"/>
  <c r="AC273" i="1" s="1"/>
  <c r="AH273" i="1" s="1"/>
  <c r="Z272" i="1"/>
  <c r="AC272" i="1" s="1"/>
  <c r="AH272" i="1" s="1"/>
  <c r="Z271" i="1"/>
  <c r="AC271" i="1" s="1"/>
  <c r="AH271" i="1" s="1"/>
  <c r="Z270" i="1"/>
  <c r="AC270" i="1" s="1"/>
  <c r="AH270" i="1" s="1"/>
  <c r="Z269" i="1"/>
  <c r="AC269" i="1" s="1"/>
  <c r="AH269" i="1" s="1"/>
  <c r="Z268" i="1"/>
  <c r="AC268" i="1" s="1"/>
  <c r="AH268" i="1" s="1"/>
  <c r="Z267" i="1"/>
  <c r="AC267" i="1" s="1"/>
  <c r="AH267" i="1" s="1"/>
  <c r="Z266" i="1"/>
  <c r="AC266" i="1" s="1"/>
  <c r="AH266" i="1" s="1"/>
  <c r="Z265" i="1"/>
  <c r="AC265" i="1" s="1"/>
  <c r="AH265" i="1" s="1"/>
  <c r="Z264" i="1"/>
  <c r="AC264" i="1" s="1"/>
  <c r="AH264" i="1" s="1"/>
  <c r="Z263" i="1"/>
  <c r="AC263" i="1" s="1"/>
  <c r="AH263" i="1" s="1"/>
  <c r="Z262" i="1"/>
  <c r="AC262" i="1" s="1"/>
  <c r="AH262" i="1" s="1"/>
  <c r="Z261" i="1"/>
  <c r="AC261" i="1" s="1"/>
  <c r="AH261" i="1" s="1"/>
  <c r="Z260" i="1"/>
  <c r="AC260" i="1" s="1"/>
  <c r="AH260" i="1" s="1"/>
  <c r="Z259" i="1"/>
  <c r="AC259" i="1" s="1"/>
  <c r="AH259" i="1" s="1"/>
  <c r="Z258" i="1"/>
  <c r="AC258" i="1" s="1"/>
  <c r="AH258" i="1" s="1"/>
  <c r="Z257" i="1"/>
  <c r="AC257" i="1" s="1"/>
  <c r="AH257" i="1" s="1"/>
  <c r="Z256" i="1"/>
  <c r="AC256" i="1" s="1"/>
  <c r="AH256" i="1" s="1"/>
  <c r="Z255" i="1"/>
  <c r="AC255" i="1" s="1"/>
  <c r="AH255" i="1" s="1"/>
  <c r="Z254" i="1"/>
  <c r="AC254" i="1" s="1"/>
  <c r="AH254" i="1" s="1"/>
  <c r="Z253" i="1"/>
  <c r="AC253" i="1" s="1"/>
  <c r="AH253" i="1" s="1"/>
  <c r="Z252" i="1"/>
  <c r="AC252" i="1" s="1"/>
  <c r="AH252" i="1" s="1"/>
  <c r="Z251" i="1"/>
  <c r="AC251" i="1" s="1"/>
  <c r="AH251" i="1" s="1"/>
  <c r="Z250" i="1"/>
  <c r="AC250" i="1" s="1"/>
  <c r="AH250" i="1" s="1"/>
  <c r="Z249" i="1"/>
  <c r="AC249" i="1" s="1"/>
  <c r="AH249" i="1" s="1"/>
  <c r="Z248" i="1"/>
  <c r="AC248" i="1" s="1"/>
  <c r="AH248" i="1" s="1"/>
  <c r="Z247" i="1"/>
  <c r="AC247" i="1" s="1"/>
  <c r="AH247" i="1" s="1"/>
  <c r="Z246" i="1"/>
  <c r="AC246" i="1" s="1"/>
  <c r="AH246" i="1" s="1"/>
  <c r="Z245" i="1"/>
  <c r="AC245" i="1" s="1"/>
  <c r="AH245" i="1" s="1"/>
  <c r="Z244" i="1"/>
  <c r="AC244" i="1" s="1"/>
  <c r="AH244" i="1" s="1"/>
  <c r="Z243" i="1"/>
  <c r="AC243" i="1" s="1"/>
  <c r="AH243" i="1" s="1"/>
  <c r="Z242" i="1"/>
  <c r="AC242" i="1" s="1"/>
  <c r="AH242" i="1" s="1"/>
  <c r="Z241" i="1"/>
  <c r="AC241" i="1" s="1"/>
  <c r="AH241" i="1" s="1"/>
  <c r="Z240" i="1"/>
  <c r="AC240" i="1" s="1"/>
  <c r="AH240" i="1" s="1"/>
  <c r="Z239" i="1"/>
  <c r="AC239" i="1" s="1"/>
  <c r="AH239" i="1" s="1"/>
  <c r="Z238" i="1"/>
  <c r="AC238" i="1" s="1"/>
  <c r="AH238" i="1" s="1"/>
  <c r="Z237" i="1"/>
  <c r="AC237" i="1" s="1"/>
  <c r="AH237" i="1" s="1"/>
  <c r="Z236" i="1"/>
  <c r="AC236" i="1" s="1"/>
  <c r="AH236" i="1" s="1"/>
  <c r="Z235" i="1"/>
  <c r="AC235" i="1" s="1"/>
  <c r="AH235" i="1" s="1"/>
  <c r="Z234" i="1"/>
  <c r="AC234" i="1" s="1"/>
  <c r="AH234" i="1" s="1"/>
  <c r="Z233" i="1"/>
  <c r="AC233" i="1" s="1"/>
  <c r="AH233" i="1" s="1"/>
  <c r="Z232" i="1"/>
  <c r="AC232" i="1" s="1"/>
  <c r="AH232" i="1" s="1"/>
  <c r="Z231" i="1"/>
  <c r="AC231" i="1" s="1"/>
  <c r="AH231" i="1" s="1"/>
  <c r="Z230" i="1"/>
  <c r="AC230" i="1" s="1"/>
  <c r="AH230" i="1" s="1"/>
  <c r="Z229" i="1"/>
  <c r="AC229" i="1" s="1"/>
  <c r="AH229" i="1" s="1"/>
  <c r="Z228" i="1"/>
  <c r="AC228" i="1" s="1"/>
  <c r="AH228" i="1" s="1"/>
  <c r="Z227" i="1"/>
  <c r="AC227" i="1" s="1"/>
  <c r="AH227" i="1" s="1"/>
  <c r="Z226" i="1"/>
  <c r="AC226" i="1" s="1"/>
  <c r="AH226" i="1" s="1"/>
  <c r="Z225" i="1"/>
  <c r="AC225" i="1" s="1"/>
  <c r="AH225" i="1" s="1"/>
  <c r="Z224" i="1"/>
  <c r="AC224" i="1" s="1"/>
  <c r="AH224" i="1" s="1"/>
  <c r="Z223" i="1"/>
  <c r="AC223" i="1" s="1"/>
  <c r="AH223" i="1" s="1"/>
  <c r="Z222" i="1"/>
  <c r="AC222" i="1" s="1"/>
  <c r="AH222" i="1" s="1"/>
  <c r="Z221" i="1"/>
  <c r="AC221" i="1" s="1"/>
  <c r="AH221" i="1" s="1"/>
  <c r="Z220" i="1"/>
  <c r="AC220" i="1" s="1"/>
  <c r="AH220" i="1" s="1"/>
  <c r="Z219" i="1"/>
  <c r="AC219" i="1" s="1"/>
  <c r="AH219" i="1" s="1"/>
  <c r="Z218" i="1"/>
  <c r="AC218" i="1" s="1"/>
  <c r="AH218" i="1" s="1"/>
  <c r="Z217" i="1"/>
  <c r="AC217" i="1" s="1"/>
  <c r="AH217" i="1" s="1"/>
  <c r="Z216" i="1"/>
  <c r="AC216" i="1" s="1"/>
  <c r="AH216" i="1" s="1"/>
  <c r="Z215" i="1"/>
  <c r="AC215" i="1" s="1"/>
  <c r="AH215" i="1" s="1"/>
  <c r="Z214" i="1"/>
  <c r="AC214" i="1" s="1"/>
  <c r="AH214" i="1" s="1"/>
  <c r="Z213" i="1"/>
  <c r="AC213" i="1" s="1"/>
  <c r="AH213" i="1" s="1"/>
  <c r="Z212" i="1"/>
  <c r="AC212" i="1" s="1"/>
  <c r="AH212" i="1" s="1"/>
  <c r="Z211" i="1"/>
  <c r="AC211" i="1" s="1"/>
  <c r="AH211" i="1" s="1"/>
  <c r="Z210" i="1"/>
  <c r="AC210" i="1" s="1"/>
  <c r="AH210" i="1" s="1"/>
  <c r="Z209" i="1"/>
  <c r="AC209" i="1" s="1"/>
  <c r="AH209" i="1" s="1"/>
  <c r="Z208" i="1"/>
  <c r="AC208" i="1" s="1"/>
  <c r="AH208" i="1" s="1"/>
  <c r="Z207" i="1"/>
  <c r="AC207" i="1" s="1"/>
  <c r="AH207" i="1" s="1"/>
  <c r="Z206" i="1"/>
  <c r="AC206" i="1" s="1"/>
  <c r="AH206" i="1" s="1"/>
  <c r="Z205" i="1"/>
  <c r="AC205" i="1" s="1"/>
  <c r="AH205" i="1" s="1"/>
  <c r="Z204" i="1"/>
  <c r="AC204" i="1" s="1"/>
  <c r="AH204" i="1" s="1"/>
  <c r="Z203" i="1"/>
  <c r="AC203" i="1" s="1"/>
  <c r="AH203" i="1" s="1"/>
  <c r="Z202" i="1"/>
  <c r="AC202" i="1" s="1"/>
  <c r="AH202" i="1" s="1"/>
  <c r="Z201" i="1"/>
  <c r="AC201" i="1" s="1"/>
  <c r="AH201" i="1" s="1"/>
  <c r="Z200" i="1"/>
  <c r="AC200" i="1" s="1"/>
  <c r="AH200" i="1" s="1"/>
  <c r="Z199" i="1"/>
  <c r="AC199" i="1" s="1"/>
  <c r="AH199" i="1" s="1"/>
  <c r="Z198" i="1"/>
  <c r="AC198" i="1" s="1"/>
  <c r="AH198" i="1" s="1"/>
  <c r="Z197" i="1"/>
  <c r="AC197" i="1" s="1"/>
  <c r="AH197" i="1" s="1"/>
  <c r="Z196" i="1"/>
  <c r="AC196" i="1" s="1"/>
  <c r="AH196" i="1" s="1"/>
  <c r="Z195" i="1"/>
  <c r="AC195" i="1" s="1"/>
  <c r="AH195" i="1" s="1"/>
  <c r="Z194" i="1"/>
  <c r="AC194" i="1" s="1"/>
  <c r="AH194" i="1" s="1"/>
  <c r="AK366" i="1"/>
  <c r="AK148" i="1"/>
  <c r="AI571" i="1"/>
  <c r="AJ1619" i="1"/>
  <c r="AI1737" i="1"/>
  <c r="AJ1124" i="1"/>
  <c r="Z2057" i="1"/>
  <c r="AC2057" i="1" s="1"/>
  <c r="AH2057" i="1" s="1"/>
  <c r="Z2055" i="1"/>
  <c r="AC2055" i="1" s="1"/>
  <c r="AH2055" i="1" s="1"/>
  <c r="Z2047" i="1"/>
  <c r="AC2047" i="1" s="1"/>
  <c r="AH2047" i="1" s="1"/>
  <c r="Z2039" i="1"/>
  <c r="AC2039" i="1" s="1"/>
  <c r="AH2039" i="1" s="1"/>
  <c r="Z2031" i="1"/>
  <c r="AC2031" i="1" s="1"/>
  <c r="AH2031" i="1" s="1"/>
  <c r="Z2052" i="1"/>
  <c r="AC2052" i="1" s="1"/>
  <c r="AH2052" i="1" s="1"/>
  <c r="Z2060" i="1"/>
  <c r="AC2060" i="1" s="1"/>
  <c r="AH2060" i="1" s="1"/>
  <c r="Z2059" i="1"/>
  <c r="AC2059" i="1" s="1"/>
  <c r="AH2059" i="1" s="1"/>
  <c r="Z2058" i="1"/>
  <c r="AC2058" i="1" s="1"/>
  <c r="AH2058" i="1" s="1"/>
  <c r="Z2049" i="1"/>
  <c r="AC2049" i="1" s="1"/>
  <c r="AH2049" i="1" s="1"/>
  <c r="Z2054" i="1"/>
  <c r="AC2054" i="1" s="1"/>
  <c r="AH2054" i="1" s="1"/>
  <c r="Z2046" i="1"/>
  <c r="AC2046" i="1" s="1"/>
  <c r="AH2046" i="1" s="1"/>
  <c r="Z2038" i="1"/>
  <c r="AC2038" i="1" s="1"/>
  <c r="AH2038" i="1" s="1"/>
  <c r="Z2030" i="1"/>
  <c r="AC2030" i="1" s="1"/>
  <c r="AH2030" i="1" s="1"/>
  <c r="Z2022" i="1"/>
  <c r="AC2022" i="1" s="1"/>
  <c r="AH2022" i="1" s="1"/>
  <c r="Z2015" i="1"/>
  <c r="AC2015" i="1" s="1"/>
  <c r="AH2015" i="1" s="1"/>
  <c r="Z2014" i="1"/>
  <c r="AC2014" i="1" s="1"/>
  <c r="AH2014" i="1" s="1"/>
  <c r="Z2013" i="1"/>
  <c r="AC2013" i="1" s="1"/>
  <c r="AH2013" i="1" s="1"/>
  <c r="Z2012" i="1"/>
  <c r="AC2012" i="1" s="1"/>
  <c r="AH2012" i="1" s="1"/>
  <c r="Z2011" i="1"/>
  <c r="AC2011" i="1" s="1"/>
  <c r="AH2011" i="1" s="1"/>
  <c r="Z2010" i="1"/>
  <c r="AC2010" i="1" s="1"/>
  <c r="AH2010" i="1" s="1"/>
  <c r="Z2009" i="1"/>
  <c r="AC2009" i="1" s="1"/>
  <c r="AH2009" i="1" s="1"/>
  <c r="Z2008" i="1"/>
  <c r="AC2008" i="1" s="1"/>
  <c r="AH2008" i="1" s="1"/>
  <c r="Z2007" i="1"/>
  <c r="AC2007" i="1" s="1"/>
  <c r="AH2007" i="1" s="1"/>
  <c r="Z2006" i="1"/>
  <c r="AC2006" i="1" s="1"/>
  <c r="AH2006" i="1" s="1"/>
  <c r="Z2005" i="1"/>
  <c r="AC2005" i="1" s="1"/>
  <c r="AH2005" i="1" s="1"/>
  <c r="Z2004" i="1"/>
  <c r="AC2004" i="1" s="1"/>
  <c r="AH2004" i="1" s="1"/>
  <c r="Z2003" i="1"/>
  <c r="AC2003" i="1" s="1"/>
  <c r="AH2003" i="1" s="1"/>
  <c r="Z2002" i="1"/>
  <c r="AC2002" i="1" s="1"/>
  <c r="AH2002" i="1" s="1"/>
  <c r="Z2001" i="1"/>
  <c r="AC2001" i="1" s="1"/>
  <c r="AH2001" i="1" s="1"/>
  <c r="Z2000" i="1"/>
  <c r="AC2000" i="1" s="1"/>
  <c r="AH2000" i="1" s="1"/>
  <c r="Z1999" i="1"/>
  <c r="AC1999" i="1" s="1"/>
  <c r="AH1999" i="1" s="1"/>
  <c r="Z1998" i="1"/>
  <c r="AC1998" i="1" s="1"/>
  <c r="AH1998" i="1" s="1"/>
  <c r="Z1997" i="1"/>
  <c r="AC1997" i="1" s="1"/>
  <c r="AH1997" i="1" s="1"/>
  <c r="Z1996" i="1"/>
  <c r="AC1996" i="1" s="1"/>
  <c r="AH1996" i="1" s="1"/>
  <c r="Z1995" i="1"/>
  <c r="AC1995" i="1" s="1"/>
  <c r="AH1995" i="1" s="1"/>
  <c r="Z1994" i="1"/>
  <c r="AC1994" i="1" s="1"/>
  <c r="AH1994" i="1" s="1"/>
  <c r="Z1993" i="1"/>
  <c r="AC1993" i="1" s="1"/>
  <c r="AH1993" i="1" s="1"/>
  <c r="Z2051" i="1"/>
  <c r="AC2051" i="1" s="1"/>
  <c r="AH2051" i="1" s="1"/>
  <c r="Z2043" i="1"/>
  <c r="AC2043" i="1" s="1"/>
  <c r="AH2043" i="1" s="1"/>
  <c r="Z2035" i="1"/>
  <c r="AC2035" i="1" s="1"/>
  <c r="AH2035" i="1" s="1"/>
  <c r="Z2056" i="1"/>
  <c r="AC2056" i="1" s="1"/>
  <c r="AH2056" i="1" s="1"/>
  <c r="Z2048" i="1"/>
  <c r="AC2048" i="1" s="1"/>
  <c r="AH2048" i="1" s="1"/>
  <c r="Z2040" i="1"/>
  <c r="AC2040" i="1" s="1"/>
  <c r="AH2040" i="1" s="1"/>
  <c r="Z2053" i="1"/>
  <c r="AC2053" i="1" s="1"/>
  <c r="AH2053" i="1" s="1"/>
  <c r="Z2045" i="1"/>
  <c r="AC2045" i="1" s="1"/>
  <c r="AH2045" i="1" s="1"/>
  <c r="Z2037" i="1"/>
  <c r="AC2037" i="1" s="1"/>
  <c r="AH2037" i="1" s="1"/>
  <c r="Z2050" i="1"/>
  <c r="AC2050" i="1" s="1"/>
  <c r="AH2050" i="1" s="1"/>
  <c r="Z2042" i="1"/>
  <c r="AC2042" i="1" s="1"/>
  <c r="AH2042" i="1" s="1"/>
  <c r="Z2034" i="1"/>
  <c r="AC2034" i="1" s="1"/>
  <c r="AH2034" i="1" s="1"/>
  <c r="Z2026" i="1"/>
  <c r="AC2026" i="1" s="1"/>
  <c r="AH2026" i="1" s="1"/>
  <c r="Z2017" i="1"/>
  <c r="AC2017" i="1" s="1"/>
  <c r="AH2017" i="1" s="1"/>
  <c r="Z2032" i="1"/>
  <c r="AC2032" i="1" s="1"/>
  <c r="AH2032" i="1" s="1"/>
  <c r="Z2029" i="1"/>
  <c r="AC2029" i="1" s="1"/>
  <c r="AH2029" i="1" s="1"/>
  <c r="Z2027" i="1"/>
  <c r="AC2027" i="1" s="1"/>
  <c r="AH2027" i="1" s="1"/>
  <c r="Z2023" i="1"/>
  <c r="AC2023" i="1" s="1"/>
  <c r="AH2023" i="1" s="1"/>
  <c r="Z2025" i="1"/>
  <c r="AC2025" i="1" s="1"/>
  <c r="AH2025" i="1" s="1"/>
  <c r="Z2024" i="1"/>
  <c r="AC2024" i="1" s="1"/>
  <c r="AH2024" i="1" s="1"/>
  <c r="Z2021" i="1"/>
  <c r="AC2021" i="1" s="1"/>
  <c r="AH2021" i="1" s="1"/>
  <c r="Z2020" i="1"/>
  <c r="AC2020" i="1" s="1"/>
  <c r="AH2020" i="1" s="1"/>
  <c r="Z2019" i="1"/>
  <c r="AC2019" i="1" s="1"/>
  <c r="AH2019" i="1" s="1"/>
  <c r="Z2044" i="1"/>
  <c r="AC2044" i="1" s="1"/>
  <c r="AH2044" i="1" s="1"/>
  <c r="Z2036" i="1"/>
  <c r="AC2036" i="1" s="1"/>
  <c r="AH2036" i="1" s="1"/>
  <c r="Z2033" i="1"/>
  <c r="AC2033" i="1" s="1"/>
  <c r="AH2033" i="1" s="1"/>
  <c r="Z1991" i="1"/>
  <c r="AC1991" i="1" s="1"/>
  <c r="AH1991" i="1" s="1"/>
  <c r="Z1990" i="1"/>
  <c r="AC1990" i="1" s="1"/>
  <c r="AH1990" i="1" s="1"/>
  <c r="Z1989" i="1"/>
  <c r="AC1989" i="1" s="1"/>
  <c r="AH1989" i="1" s="1"/>
  <c r="Z1988" i="1"/>
  <c r="AC1988" i="1" s="1"/>
  <c r="AH1988" i="1" s="1"/>
  <c r="Z1987" i="1"/>
  <c r="AC1987" i="1" s="1"/>
  <c r="AH1987" i="1" s="1"/>
  <c r="Z1986" i="1"/>
  <c r="AC1986" i="1" s="1"/>
  <c r="AH1986" i="1" s="1"/>
  <c r="Z1985" i="1"/>
  <c r="AC1985" i="1" s="1"/>
  <c r="AH1985" i="1" s="1"/>
  <c r="Z1984" i="1"/>
  <c r="AC1984" i="1" s="1"/>
  <c r="AH1984" i="1" s="1"/>
  <c r="Z1983" i="1"/>
  <c r="AC1983" i="1" s="1"/>
  <c r="AH1983" i="1" s="1"/>
  <c r="Z1982" i="1"/>
  <c r="AC1982" i="1" s="1"/>
  <c r="AH1982" i="1" s="1"/>
  <c r="Z2028" i="1"/>
  <c r="AC2028" i="1" s="1"/>
  <c r="AH2028" i="1" s="1"/>
  <c r="Z2018" i="1"/>
  <c r="AC2018" i="1" s="1"/>
  <c r="AH2018" i="1" s="1"/>
  <c r="Z2041" i="1"/>
  <c r="AC2041" i="1" s="1"/>
  <c r="AH2041" i="1" s="1"/>
  <c r="Z2016" i="1"/>
  <c r="AC2016" i="1" s="1"/>
  <c r="AH2016" i="1" s="1"/>
  <c r="Z1992" i="1"/>
  <c r="AC1992" i="1" s="1"/>
  <c r="AH1992" i="1" s="1"/>
  <c r="Z1958" i="1"/>
  <c r="AC1958" i="1" s="1"/>
  <c r="AH1958" i="1" s="1"/>
  <c r="Z1980" i="1"/>
  <c r="AC1980" i="1" s="1"/>
  <c r="AH1980" i="1" s="1"/>
  <c r="Z1978" i="1"/>
  <c r="AC1978" i="1" s="1"/>
  <c r="AH1978" i="1" s="1"/>
  <c r="Z1981" i="1"/>
  <c r="AC1981" i="1" s="1"/>
  <c r="AH1981" i="1" s="1"/>
  <c r="Z1979" i="1"/>
  <c r="AC1979" i="1" s="1"/>
  <c r="AH1979" i="1" s="1"/>
  <c r="Z1977" i="1"/>
  <c r="AC1977" i="1" s="1"/>
  <c r="AH1977" i="1" s="1"/>
  <c r="Z1975" i="1"/>
  <c r="AC1975" i="1" s="1"/>
  <c r="AH1975" i="1" s="1"/>
  <c r="Z1973" i="1"/>
  <c r="AC1973" i="1" s="1"/>
  <c r="AH1973" i="1" s="1"/>
  <c r="Z1971" i="1"/>
  <c r="AC1971" i="1" s="1"/>
  <c r="AH1971" i="1" s="1"/>
  <c r="Z1969" i="1"/>
  <c r="AC1969" i="1" s="1"/>
  <c r="AH1969" i="1" s="1"/>
  <c r="Z1970" i="1"/>
  <c r="AC1970" i="1" s="1"/>
  <c r="AH1970" i="1" s="1"/>
  <c r="Z1963" i="1"/>
  <c r="AC1963" i="1" s="1"/>
  <c r="AH1963" i="1" s="1"/>
  <c r="Z1960" i="1"/>
  <c r="AC1960" i="1" s="1"/>
  <c r="AH1960" i="1" s="1"/>
  <c r="Z1968" i="1"/>
  <c r="AC1968" i="1" s="1"/>
  <c r="AH1968" i="1" s="1"/>
  <c r="Z1965" i="1"/>
  <c r="AC1965" i="1" s="1"/>
  <c r="AH1965" i="1" s="1"/>
  <c r="Z1962" i="1"/>
  <c r="AC1962" i="1" s="1"/>
  <c r="AH1962" i="1" s="1"/>
  <c r="Z1967" i="1"/>
  <c r="AC1967" i="1" s="1"/>
  <c r="AH1967" i="1" s="1"/>
  <c r="Z1964" i="1"/>
  <c r="AC1964" i="1" s="1"/>
  <c r="AH1964" i="1" s="1"/>
  <c r="Z1959" i="1"/>
  <c r="AC1959" i="1" s="1"/>
  <c r="AH1959" i="1" s="1"/>
  <c r="Z1976" i="1"/>
  <c r="AC1976" i="1" s="1"/>
  <c r="AH1976" i="1" s="1"/>
  <c r="Z1974" i="1"/>
  <c r="AC1974" i="1" s="1"/>
  <c r="AH1974" i="1" s="1"/>
  <c r="Z1966" i="1"/>
  <c r="AC1966" i="1" s="1"/>
  <c r="AH1966" i="1" s="1"/>
  <c r="Z1961" i="1"/>
  <c r="AC1961" i="1" s="1"/>
  <c r="AH1961" i="1" s="1"/>
  <c r="Z1972" i="1"/>
  <c r="AC1972" i="1" s="1"/>
  <c r="AH1972" i="1" s="1"/>
  <c r="X83" i="1"/>
  <c r="AA83" i="1" s="1"/>
  <c r="AF83" i="1" s="1"/>
  <c r="X146" i="1"/>
  <c r="AA146" i="1" s="1"/>
  <c r="AF146" i="1" s="1"/>
  <c r="X144" i="1"/>
  <c r="AA144" i="1" s="1"/>
  <c r="AF144" i="1" s="1"/>
  <c r="X142" i="1"/>
  <c r="AA142" i="1" s="1"/>
  <c r="AF142" i="1" s="1"/>
  <c r="X139" i="1"/>
  <c r="AA139" i="1" s="1"/>
  <c r="AF139" i="1" s="1"/>
  <c r="X135" i="1"/>
  <c r="AA135" i="1" s="1"/>
  <c r="AF135" i="1" s="1"/>
  <c r="X131" i="1"/>
  <c r="AA131" i="1" s="1"/>
  <c r="AF131" i="1" s="1"/>
  <c r="X127" i="1"/>
  <c r="AA127" i="1" s="1"/>
  <c r="AF127" i="1" s="1"/>
  <c r="X123" i="1"/>
  <c r="AA123" i="1" s="1"/>
  <c r="AF123" i="1" s="1"/>
  <c r="X103" i="1"/>
  <c r="AA103" i="1" s="1"/>
  <c r="AF103" i="1" s="1"/>
  <c r="X95" i="1"/>
  <c r="AA95" i="1" s="1"/>
  <c r="AF95" i="1" s="1"/>
  <c r="X102" i="1"/>
  <c r="AA102" i="1" s="1"/>
  <c r="AF102" i="1" s="1"/>
  <c r="X94" i="1"/>
  <c r="AA94" i="1" s="1"/>
  <c r="AF94" i="1" s="1"/>
  <c r="X92" i="1"/>
  <c r="AA92" i="1" s="1"/>
  <c r="AF92" i="1" s="1"/>
  <c r="X90" i="1"/>
  <c r="AA90" i="1" s="1"/>
  <c r="AF90" i="1" s="1"/>
  <c r="X85" i="1"/>
  <c r="AA85" i="1" s="1"/>
  <c r="AF85" i="1" s="1"/>
  <c r="X140" i="1"/>
  <c r="AA140" i="1" s="1"/>
  <c r="AF140" i="1" s="1"/>
  <c r="X136" i="1"/>
  <c r="AA136" i="1" s="1"/>
  <c r="AF136" i="1" s="1"/>
  <c r="X132" i="1"/>
  <c r="AA132" i="1" s="1"/>
  <c r="AF132" i="1" s="1"/>
  <c r="X128" i="1"/>
  <c r="AA128" i="1" s="1"/>
  <c r="AF128" i="1" s="1"/>
  <c r="X124" i="1"/>
  <c r="AA124" i="1" s="1"/>
  <c r="AF124" i="1" s="1"/>
  <c r="X101" i="1"/>
  <c r="AA101" i="1" s="1"/>
  <c r="AF101" i="1" s="1"/>
  <c r="X88" i="1"/>
  <c r="AA88" i="1" s="1"/>
  <c r="AF88" i="1" s="1"/>
  <c r="X121" i="1"/>
  <c r="AA121" i="1" s="1"/>
  <c r="AF121" i="1" s="1"/>
  <c r="X120" i="1"/>
  <c r="AA120" i="1" s="1"/>
  <c r="AF120" i="1" s="1"/>
  <c r="X119" i="1"/>
  <c r="AA119" i="1" s="1"/>
  <c r="AF119" i="1" s="1"/>
  <c r="X118" i="1"/>
  <c r="AA118" i="1" s="1"/>
  <c r="AF118" i="1" s="1"/>
  <c r="X117" i="1"/>
  <c r="AA117" i="1" s="1"/>
  <c r="AF117" i="1" s="1"/>
  <c r="X116" i="1"/>
  <c r="AA116" i="1" s="1"/>
  <c r="AF116" i="1" s="1"/>
  <c r="X115" i="1"/>
  <c r="AA115" i="1" s="1"/>
  <c r="AF115" i="1" s="1"/>
  <c r="X114" i="1"/>
  <c r="AA114" i="1" s="1"/>
  <c r="AF114" i="1" s="1"/>
  <c r="X113" i="1"/>
  <c r="AA113" i="1" s="1"/>
  <c r="AF113" i="1" s="1"/>
  <c r="X112" i="1"/>
  <c r="AA112" i="1" s="1"/>
  <c r="AF112" i="1" s="1"/>
  <c r="X111" i="1"/>
  <c r="AA111" i="1" s="1"/>
  <c r="AF111" i="1" s="1"/>
  <c r="X110" i="1"/>
  <c r="AA110" i="1" s="1"/>
  <c r="AF110" i="1" s="1"/>
  <c r="X109" i="1"/>
  <c r="AA109" i="1" s="1"/>
  <c r="AF109" i="1" s="1"/>
  <c r="X108" i="1"/>
  <c r="AA108" i="1" s="1"/>
  <c r="AF108" i="1" s="1"/>
  <c r="X100" i="1"/>
  <c r="AA100" i="1" s="1"/>
  <c r="AF100" i="1" s="1"/>
  <c r="X147" i="1"/>
  <c r="AA147" i="1" s="1"/>
  <c r="AF147" i="1" s="1"/>
  <c r="X145" i="1"/>
  <c r="AA145" i="1" s="1"/>
  <c r="AF145" i="1" s="1"/>
  <c r="X143" i="1"/>
  <c r="AA143" i="1" s="1"/>
  <c r="AF143" i="1" s="1"/>
  <c r="X141" i="1"/>
  <c r="AA141" i="1" s="1"/>
  <c r="AF141" i="1" s="1"/>
  <c r="X137" i="1"/>
  <c r="AA137" i="1" s="1"/>
  <c r="AF137" i="1" s="1"/>
  <c r="X133" i="1"/>
  <c r="AA133" i="1" s="1"/>
  <c r="AF133" i="1" s="1"/>
  <c r="X129" i="1"/>
  <c r="AA129" i="1" s="1"/>
  <c r="AF129" i="1" s="1"/>
  <c r="X125" i="1"/>
  <c r="AA125" i="1" s="1"/>
  <c r="AF125" i="1" s="1"/>
  <c r="X107" i="1"/>
  <c r="AA107" i="1" s="1"/>
  <c r="AF107" i="1" s="1"/>
  <c r="X99" i="1"/>
  <c r="AA99" i="1" s="1"/>
  <c r="AF99" i="1" s="1"/>
  <c r="X86" i="1"/>
  <c r="AA86" i="1" s="1"/>
  <c r="AF86" i="1" s="1"/>
  <c r="X122" i="1"/>
  <c r="AA122" i="1" s="1"/>
  <c r="AF122" i="1" s="1"/>
  <c r="X106" i="1"/>
  <c r="AA106" i="1" s="1"/>
  <c r="AF106" i="1" s="1"/>
  <c r="X98" i="1"/>
  <c r="AA98" i="1" s="1"/>
  <c r="AF98" i="1" s="1"/>
  <c r="X93" i="1"/>
  <c r="AA93" i="1" s="1"/>
  <c r="AF93" i="1" s="1"/>
  <c r="X91" i="1"/>
  <c r="AA91" i="1" s="1"/>
  <c r="AF91" i="1" s="1"/>
  <c r="X89" i="1"/>
  <c r="AA89" i="1" s="1"/>
  <c r="AF89" i="1" s="1"/>
  <c r="X138" i="1"/>
  <c r="AA138" i="1" s="1"/>
  <c r="AF138" i="1" s="1"/>
  <c r="X134" i="1"/>
  <c r="AA134" i="1" s="1"/>
  <c r="AF134" i="1" s="1"/>
  <c r="X130" i="1"/>
  <c r="AA130" i="1" s="1"/>
  <c r="AF130" i="1" s="1"/>
  <c r="X126" i="1"/>
  <c r="AA126" i="1" s="1"/>
  <c r="AF126" i="1" s="1"/>
  <c r="X105" i="1"/>
  <c r="AA105" i="1" s="1"/>
  <c r="AF105" i="1" s="1"/>
  <c r="X97" i="1"/>
  <c r="AA97" i="1" s="1"/>
  <c r="AF97" i="1" s="1"/>
  <c r="X84" i="1"/>
  <c r="AA84" i="1" s="1"/>
  <c r="AF84" i="1" s="1"/>
  <c r="X104" i="1"/>
  <c r="AA104" i="1" s="1"/>
  <c r="AF104" i="1" s="1"/>
  <c r="X96" i="1"/>
  <c r="AA96" i="1" s="1"/>
  <c r="AF96" i="1" s="1"/>
  <c r="X87" i="1"/>
  <c r="AA87" i="1" s="1"/>
  <c r="AF87" i="1" s="1"/>
  <c r="Y2059" i="1"/>
  <c r="AB2059" i="1" s="1"/>
  <c r="AG2059" i="1" s="1"/>
  <c r="Y2060" i="1"/>
  <c r="AB2060" i="1" s="1"/>
  <c r="AG2060" i="1" s="1"/>
  <c r="Y2058" i="1"/>
  <c r="AB2058" i="1" s="1"/>
  <c r="AG2058" i="1" s="1"/>
  <c r="Y2050" i="1"/>
  <c r="AB2050" i="1" s="1"/>
  <c r="AG2050" i="1" s="1"/>
  <c r="Y2042" i="1"/>
  <c r="AB2042" i="1" s="1"/>
  <c r="AG2042" i="1" s="1"/>
  <c r="Y2034" i="1"/>
  <c r="AB2034" i="1" s="1"/>
  <c r="AG2034" i="1" s="1"/>
  <c r="Y2055" i="1"/>
  <c r="AB2055" i="1" s="1"/>
  <c r="AG2055" i="1" s="1"/>
  <c r="Y2052" i="1"/>
  <c r="AB2052" i="1" s="1"/>
  <c r="AG2052" i="1" s="1"/>
  <c r="Y2044" i="1"/>
  <c r="AB2044" i="1" s="1"/>
  <c r="AG2044" i="1" s="1"/>
  <c r="Y2057" i="1"/>
  <c r="AB2057" i="1" s="1"/>
  <c r="AG2057" i="1" s="1"/>
  <c r="Y2049" i="1"/>
  <c r="AB2049" i="1" s="1"/>
  <c r="AG2049" i="1" s="1"/>
  <c r="Y2041" i="1"/>
  <c r="AB2041" i="1" s="1"/>
  <c r="AG2041" i="1" s="1"/>
  <c r="Y2033" i="1"/>
  <c r="AB2033" i="1" s="1"/>
  <c r="AG2033" i="1" s="1"/>
  <c r="Y2025" i="1"/>
  <c r="AB2025" i="1" s="1"/>
  <c r="AG2025" i="1" s="1"/>
  <c r="Y2018" i="1"/>
  <c r="AB2018" i="1" s="1"/>
  <c r="AG2018" i="1" s="1"/>
  <c r="Y2054" i="1"/>
  <c r="AB2054" i="1" s="1"/>
  <c r="AG2054" i="1" s="1"/>
  <c r="Y2046" i="1"/>
  <c r="AB2046" i="1" s="1"/>
  <c r="AG2046" i="1" s="1"/>
  <c r="Y2038" i="1"/>
  <c r="AB2038" i="1" s="1"/>
  <c r="AG2038" i="1" s="1"/>
  <c r="Y2030" i="1"/>
  <c r="AB2030" i="1" s="1"/>
  <c r="AG2030" i="1" s="1"/>
  <c r="Y2051" i="1"/>
  <c r="AB2051" i="1" s="1"/>
  <c r="AG2051" i="1" s="1"/>
  <c r="Y2043" i="1"/>
  <c r="AB2043" i="1" s="1"/>
  <c r="AG2043" i="1" s="1"/>
  <c r="Y2056" i="1"/>
  <c r="AB2056" i="1" s="1"/>
  <c r="AG2056" i="1" s="1"/>
  <c r="Y2048" i="1"/>
  <c r="AB2048" i="1" s="1"/>
  <c r="AG2048" i="1" s="1"/>
  <c r="Y2040" i="1"/>
  <c r="AB2040" i="1" s="1"/>
  <c r="AG2040" i="1" s="1"/>
  <c r="Y2053" i="1"/>
  <c r="AB2053" i="1" s="1"/>
  <c r="AG2053" i="1" s="1"/>
  <c r="Y2045" i="1"/>
  <c r="AB2045" i="1" s="1"/>
  <c r="AG2045" i="1" s="1"/>
  <c r="Y2037" i="1"/>
  <c r="AB2037" i="1" s="1"/>
  <c r="AG2037" i="1" s="1"/>
  <c r="Y2029" i="1"/>
  <c r="AB2029" i="1" s="1"/>
  <c r="AG2029" i="1" s="1"/>
  <c r="Y2021" i="1"/>
  <c r="AB2021" i="1" s="1"/>
  <c r="AG2021" i="1" s="1"/>
  <c r="Y2039" i="1"/>
  <c r="AB2039" i="1" s="1"/>
  <c r="AG2039" i="1" s="1"/>
  <c r="Y2016" i="1"/>
  <c r="AB2016" i="1" s="1"/>
  <c r="AG2016" i="1" s="1"/>
  <c r="Y2013" i="1"/>
  <c r="AB2013" i="1" s="1"/>
  <c r="AG2013" i="1" s="1"/>
  <c r="Y2005" i="1"/>
  <c r="AB2005" i="1" s="1"/>
  <c r="AG2005" i="1" s="1"/>
  <c r="Y1997" i="1"/>
  <c r="AB1997" i="1" s="1"/>
  <c r="AG1997" i="1" s="1"/>
  <c r="Y1992" i="1"/>
  <c r="AB1992" i="1" s="1"/>
  <c r="AG1992" i="1" s="1"/>
  <c r="Y2035" i="1"/>
  <c r="AB2035" i="1" s="1"/>
  <c r="AG2035" i="1" s="1"/>
  <c r="Y2032" i="1"/>
  <c r="AB2032" i="1" s="1"/>
  <c r="AG2032" i="1" s="1"/>
  <c r="Y2010" i="1"/>
  <c r="AB2010" i="1" s="1"/>
  <c r="AG2010" i="1" s="1"/>
  <c r="Y2002" i="1"/>
  <c r="AB2002" i="1" s="1"/>
  <c r="AG2002" i="1" s="1"/>
  <c r="Y2015" i="1"/>
  <c r="AB2015" i="1" s="1"/>
  <c r="AG2015" i="1" s="1"/>
  <c r="Y2007" i="1"/>
  <c r="AB2007" i="1" s="1"/>
  <c r="AG2007" i="1" s="1"/>
  <c r="Y1999" i="1"/>
  <c r="AB1999" i="1" s="1"/>
  <c r="AG1999" i="1" s="1"/>
  <c r="Y2027" i="1"/>
  <c r="AB2027" i="1" s="1"/>
  <c r="AG2027" i="1" s="1"/>
  <c r="Y2026" i="1"/>
  <c r="AB2026" i="1" s="1"/>
  <c r="AG2026" i="1" s="1"/>
  <c r="Y2023" i="1"/>
  <c r="AB2023" i="1" s="1"/>
  <c r="AG2023" i="1" s="1"/>
  <c r="Y2022" i="1"/>
  <c r="AB2022" i="1" s="1"/>
  <c r="AG2022" i="1" s="1"/>
  <c r="Y2012" i="1"/>
  <c r="AB2012" i="1" s="1"/>
  <c r="AG2012" i="1" s="1"/>
  <c r="Y2004" i="1"/>
  <c r="AB2004" i="1" s="1"/>
  <c r="AG2004" i="1" s="1"/>
  <c r="Y1996" i="1"/>
  <c r="AB1996" i="1" s="1"/>
  <c r="AG1996" i="1" s="1"/>
  <c r="Y2024" i="1"/>
  <c r="AB2024" i="1" s="1"/>
  <c r="AG2024" i="1" s="1"/>
  <c r="Y2020" i="1"/>
  <c r="AB2020" i="1" s="1"/>
  <c r="AG2020" i="1" s="1"/>
  <c r="Y2019" i="1"/>
  <c r="AB2019" i="1" s="1"/>
  <c r="AG2019" i="1" s="1"/>
  <c r="Y2009" i="1"/>
  <c r="AB2009" i="1" s="1"/>
  <c r="AG2009" i="1" s="1"/>
  <c r="Y2001" i="1"/>
  <c r="AB2001" i="1" s="1"/>
  <c r="AG2001" i="1" s="1"/>
  <c r="Y1993" i="1"/>
  <c r="AB1993" i="1" s="1"/>
  <c r="AG1993" i="1" s="1"/>
  <c r="Y2036" i="1"/>
  <c r="AB2036" i="1" s="1"/>
  <c r="AG2036" i="1" s="1"/>
  <c r="Y2031" i="1"/>
  <c r="AB2031" i="1" s="1"/>
  <c r="AG2031" i="1" s="1"/>
  <c r="Y2014" i="1"/>
  <c r="AB2014" i="1" s="1"/>
  <c r="AG2014" i="1" s="1"/>
  <c r="Y2006" i="1"/>
  <c r="AB2006" i="1" s="1"/>
  <c r="AG2006" i="1" s="1"/>
  <c r="Y2028" i="1"/>
  <c r="AB2028" i="1" s="1"/>
  <c r="AG2028" i="1" s="1"/>
  <c r="Y2017" i="1"/>
  <c r="AB2017" i="1" s="1"/>
  <c r="AG2017" i="1" s="1"/>
  <c r="Y2011" i="1"/>
  <c r="AB2011" i="1" s="1"/>
  <c r="AG2011" i="1" s="1"/>
  <c r="Y2003" i="1"/>
  <c r="AB2003" i="1" s="1"/>
  <c r="AG2003" i="1" s="1"/>
  <c r="Y2047" i="1"/>
  <c r="AB2047" i="1" s="1"/>
  <c r="AG2047" i="1" s="1"/>
  <c r="Y2008" i="1"/>
  <c r="AB2008" i="1" s="1"/>
  <c r="AG2008" i="1" s="1"/>
  <c r="Y2000" i="1"/>
  <c r="AB2000" i="1" s="1"/>
  <c r="AG2000" i="1" s="1"/>
  <c r="Y1982" i="1"/>
  <c r="AB1982" i="1" s="1"/>
  <c r="AG1982" i="1" s="1"/>
  <c r="Y1980" i="1"/>
  <c r="AB1980" i="1" s="1"/>
  <c r="AG1980" i="1" s="1"/>
  <c r="Y1978" i="1"/>
  <c r="AB1978" i="1" s="1"/>
  <c r="AG1978" i="1" s="1"/>
  <c r="Y1976" i="1"/>
  <c r="AB1976" i="1" s="1"/>
  <c r="AG1976" i="1" s="1"/>
  <c r="Y1974" i="1"/>
  <c r="AB1974" i="1" s="1"/>
  <c r="AG1974" i="1" s="1"/>
  <c r="Y1972" i="1"/>
  <c r="AB1972" i="1" s="1"/>
  <c r="AG1972" i="1" s="1"/>
  <c r="Y1970" i="1"/>
  <c r="AB1970" i="1" s="1"/>
  <c r="AG1970" i="1" s="1"/>
  <c r="Y1968" i="1"/>
  <c r="AB1968" i="1" s="1"/>
  <c r="AG1968" i="1" s="1"/>
  <c r="Y1966" i="1"/>
  <c r="AB1966" i="1" s="1"/>
  <c r="AG1966" i="1" s="1"/>
  <c r="Y1964" i="1"/>
  <c r="AB1964" i="1" s="1"/>
  <c r="AG1964" i="1" s="1"/>
  <c r="Y1962" i="1"/>
  <c r="AB1962" i="1" s="1"/>
  <c r="AG1962" i="1" s="1"/>
  <c r="Y1960" i="1"/>
  <c r="AB1960" i="1" s="1"/>
  <c r="AG1960" i="1" s="1"/>
  <c r="Y1991" i="1"/>
  <c r="AB1991" i="1" s="1"/>
  <c r="AG1991" i="1" s="1"/>
  <c r="Y1990" i="1"/>
  <c r="AB1990" i="1" s="1"/>
  <c r="AG1990" i="1" s="1"/>
  <c r="Y1989" i="1"/>
  <c r="AB1989" i="1" s="1"/>
  <c r="AG1989" i="1" s="1"/>
  <c r="Y1988" i="1"/>
  <c r="AB1988" i="1" s="1"/>
  <c r="AG1988" i="1" s="1"/>
  <c r="Y1987" i="1"/>
  <c r="AB1987" i="1" s="1"/>
  <c r="AG1987" i="1" s="1"/>
  <c r="Y1986" i="1"/>
  <c r="AB1986" i="1" s="1"/>
  <c r="AG1986" i="1" s="1"/>
  <c r="Y1995" i="1"/>
  <c r="AB1995" i="1" s="1"/>
  <c r="AG1995" i="1" s="1"/>
  <c r="Y1985" i="1"/>
  <c r="AB1985" i="1" s="1"/>
  <c r="AG1985" i="1" s="1"/>
  <c r="Y1958" i="1"/>
  <c r="AB1958" i="1" s="1"/>
  <c r="AG1958" i="1" s="1"/>
  <c r="Y1984" i="1"/>
  <c r="AB1984" i="1" s="1"/>
  <c r="AG1984" i="1" s="1"/>
  <c r="Y1981" i="1"/>
  <c r="AB1981" i="1" s="1"/>
  <c r="AG1981" i="1" s="1"/>
  <c r="Y1979" i="1"/>
  <c r="AB1979" i="1" s="1"/>
  <c r="AG1979" i="1" s="1"/>
  <c r="Y1977" i="1"/>
  <c r="AB1977" i="1" s="1"/>
  <c r="AG1977" i="1" s="1"/>
  <c r="Y1975" i="1"/>
  <c r="AB1975" i="1" s="1"/>
  <c r="AG1975" i="1" s="1"/>
  <c r="Y1973" i="1"/>
  <c r="AB1973" i="1" s="1"/>
  <c r="AG1973" i="1" s="1"/>
  <c r="Y1971" i="1"/>
  <c r="AB1971" i="1" s="1"/>
  <c r="AG1971" i="1" s="1"/>
  <c r="Y1969" i="1"/>
  <c r="AB1969" i="1" s="1"/>
  <c r="AG1969" i="1" s="1"/>
  <c r="Y1967" i="1"/>
  <c r="AB1967" i="1" s="1"/>
  <c r="AG1967" i="1" s="1"/>
  <c r="Y1965" i="1"/>
  <c r="AB1965" i="1" s="1"/>
  <c r="AG1965" i="1" s="1"/>
  <c r="Y1963" i="1"/>
  <c r="AB1963" i="1" s="1"/>
  <c r="AG1963" i="1" s="1"/>
  <c r="Y1961" i="1"/>
  <c r="AB1961" i="1" s="1"/>
  <c r="AG1961" i="1" s="1"/>
  <c r="Y1959" i="1"/>
  <c r="AB1959" i="1" s="1"/>
  <c r="AG1959" i="1" s="1"/>
  <c r="Y1998" i="1"/>
  <c r="AB1998" i="1" s="1"/>
  <c r="AG1998" i="1" s="1"/>
  <c r="Y1994" i="1"/>
  <c r="AB1994" i="1" s="1"/>
  <c r="AG1994" i="1" s="1"/>
  <c r="Y1983" i="1"/>
  <c r="AB1983" i="1" s="1"/>
  <c r="AG1983" i="1" s="1"/>
  <c r="AJ562" i="1"/>
  <c r="X795" i="1"/>
  <c r="AA795" i="1" s="1"/>
  <c r="AF795" i="1" s="1"/>
  <c r="X794" i="1"/>
  <c r="AA794" i="1" s="1"/>
  <c r="AF794" i="1" s="1"/>
  <c r="X793" i="1"/>
  <c r="AA793" i="1" s="1"/>
  <c r="AF793" i="1" s="1"/>
  <c r="X792" i="1"/>
  <c r="AA792" i="1" s="1"/>
  <c r="AF792" i="1" s="1"/>
  <c r="X791" i="1"/>
  <c r="AA791" i="1" s="1"/>
  <c r="AF791" i="1" s="1"/>
  <c r="X790" i="1"/>
  <c r="AA790" i="1" s="1"/>
  <c r="AF790" i="1" s="1"/>
  <c r="X789" i="1"/>
  <c r="AA789" i="1" s="1"/>
  <c r="AF789" i="1" s="1"/>
  <c r="X788" i="1"/>
  <c r="AA788" i="1" s="1"/>
  <c r="AF788" i="1" s="1"/>
  <c r="X787" i="1"/>
  <c r="AA787" i="1" s="1"/>
  <c r="AF787" i="1" s="1"/>
  <c r="X786" i="1"/>
  <c r="AA786" i="1" s="1"/>
  <c r="AF786" i="1" s="1"/>
  <c r="X785" i="1"/>
  <c r="AA785" i="1" s="1"/>
  <c r="AF785" i="1" s="1"/>
  <c r="X784" i="1"/>
  <c r="AA784" i="1" s="1"/>
  <c r="AF784" i="1" s="1"/>
  <c r="X783" i="1"/>
  <c r="AA783" i="1" s="1"/>
  <c r="AF783" i="1" s="1"/>
  <c r="X782" i="1"/>
  <c r="AA782" i="1" s="1"/>
  <c r="AF782" i="1" s="1"/>
  <c r="X781" i="1"/>
  <c r="AA781" i="1" s="1"/>
  <c r="AF781" i="1" s="1"/>
  <c r="X780" i="1"/>
  <c r="AA780" i="1" s="1"/>
  <c r="AF780" i="1" s="1"/>
  <c r="X779" i="1"/>
  <c r="AA779" i="1" s="1"/>
  <c r="AF779" i="1" s="1"/>
  <c r="X778" i="1"/>
  <c r="AA778" i="1" s="1"/>
  <c r="AF778" i="1" s="1"/>
  <c r="X777" i="1"/>
  <c r="AA777" i="1" s="1"/>
  <c r="AF777" i="1" s="1"/>
  <c r="X776" i="1"/>
  <c r="AA776" i="1" s="1"/>
  <c r="AF776" i="1" s="1"/>
  <c r="X775" i="1"/>
  <c r="AA775" i="1" s="1"/>
  <c r="AF775" i="1" s="1"/>
  <c r="X774" i="1"/>
  <c r="AA774" i="1" s="1"/>
  <c r="AF774" i="1" s="1"/>
  <c r="X773" i="1"/>
  <c r="AA773" i="1" s="1"/>
  <c r="AF773" i="1" s="1"/>
  <c r="X772" i="1"/>
  <c r="AA772" i="1" s="1"/>
  <c r="AF772" i="1" s="1"/>
  <c r="X771" i="1"/>
  <c r="AA771" i="1" s="1"/>
  <c r="AF771" i="1" s="1"/>
  <c r="X770" i="1"/>
  <c r="AA770" i="1" s="1"/>
  <c r="AF770" i="1" s="1"/>
  <c r="X769" i="1"/>
  <c r="AA769" i="1" s="1"/>
  <c r="AF769" i="1" s="1"/>
  <c r="X768" i="1"/>
  <c r="AA768" i="1" s="1"/>
  <c r="AF768" i="1" s="1"/>
  <c r="X767" i="1"/>
  <c r="AA767" i="1" s="1"/>
  <c r="AF767" i="1" s="1"/>
  <c r="X766" i="1"/>
  <c r="AA766" i="1" s="1"/>
  <c r="AF766" i="1" s="1"/>
  <c r="X765" i="1"/>
  <c r="AA765" i="1" s="1"/>
  <c r="AF765" i="1" s="1"/>
  <c r="X764" i="1"/>
  <c r="AA764" i="1" s="1"/>
  <c r="AF764" i="1" s="1"/>
  <c r="X763" i="1"/>
  <c r="AA763" i="1" s="1"/>
  <c r="AF763" i="1" s="1"/>
  <c r="X762" i="1"/>
  <c r="AA762" i="1" s="1"/>
  <c r="AF762" i="1" s="1"/>
  <c r="X761" i="1"/>
  <c r="AA761" i="1" s="1"/>
  <c r="AF761" i="1" s="1"/>
  <c r="X760" i="1"/>
  <c r="AA760" i="1" s="1"/>
  <c r="AF760" i="1" s="1"/>
  <c r="X759" i="1"/>
  <c r="AA759" i="1" s="1"/>
  <c r="AF759" i="1" s="1"/>
  <c r="X758" i="1"/>
  <c r="AA758" i="1" s="1"/>
  <c r="AF758" i="1" s="1"/>
  <c r="X757" i="1"/>
  <c r="AA757" i="1" s="1"/>
  <c r="AF757" i="1" s="1"/>
  <c r="X756" i="1"/>
  <c r="AA756" i="1" s="1"/>
  <c r="AF756" i="1" s="1"/>
  <c r="X755" i="1"/>
  <c r="AA755" i="1" s="1"/>
  <c r="AF755" i="1" s="1"/>
  <c r="X754" i="1"/>
  <c r="AA754" i="1" s="1"/>
  <c r="AF754" i="1" s="1"/>
  <c r="X753" i="1"/>
  <c r="AA753" i="1" s="1"/>
  <c r="AF753" i="1" s="1"/>
  <c r="X752" i="1"/>
  <c r="AA752" i="1" s="1"/>
  <c r="AF752" i="1" s="1"/>
  <c r="X751" i="1"/>
  <c r="AA751" i="1" s="1"/>
  <c r="AF751" i="1" s="1"/>
  <c r="X750" i="1"/>
  <c r="AA750" i="1" s="1"/>
  <c r="AF750" i="1" s="1"/>
  <c r="X749" i="1"/>
  <c r="AA749" i="1" s="1"/>
  <c r="AF749" i="1" s="1"/>
  <c r="X748" i="1"/>
  <c r="AA748" i="1" s="1"/>
  <c r="AF748" i="1" s="1"/>
  <c r="X747" i="1"/>
  <c r="AA747" i="1" s="1"/>
  <c r="AF747" i="1" s="1"/>
  <c r="X746" i="1"/>
  <c r="AA746" i="1" s="1"/>
  <c r="AF746" i="1" s="1"/>
  <c r="X745" i="1"/>
  <c r="AA745" i="1" s="1"/>
  <c r="AF745" i="1" s="1"/>
  <c r="X744" i="1"/>
  <c r="AA744" i="1" s="1"/>
  <c r="AF744" i="1" s="1"/>
  <c r="X743" i="1"/>
  <c r="AA743" i="1" s="1"/>
  <c r="AF743" i="1" s="1"/>
  <c r="X742" i="1"/>
  <c r="AA742" i="1" s="1"/>
  <c r="AF742" i="1" s="1"/>
  <c r="X741" i="1"/>
  <c r="AA741" i="1" s="1"/>
  <c r="AF741" i="1" s="1"/>
  <c r="X740" i="1"/>
  <c r="AA740" i="1" s="1"/>
  <c r="AF740" i="1" s="1"/>
  <c r="X739" i="1"/>
  <c r="AA739" i="1" s="1"/>
  <c r="AF739" i="1" s="1"/>
  <c r="X738" i="1"/>
  <c r="AA738" i="1" s="1"/>
  <c r="AF738" i="1" s="1"/>
  <c r="X737" i="1"/>
  <c r="AA737" i="1" s="1"/>
  <c r="AF737" i="1" s="1"/>
  <c r="X736" i="1"/>
  <c r="AA736" i="1" s="1"/>
  <c r="AF736" i="1" s="1"/>
  <c r="X735" i="1"/>
  <c r="AA735" i="1" s="1"/>
  <c r="AF735" i="1" s="1"/>
  <c r="AI796" i="1"/>
  <c r="Y147" i="1"/>
  <c r="AB147" i="1" s="1"/>
  <c r="AG147" i="1" s="1"/>
  <c r="Y146" i="1"/>
  <c r="AB146" i="1" s="1"/>
  <c r="AG146" i="1" s="1"/>
  <c r="Y145" i="1"/>
  <c r="AB145" i="1" s="1"/>
  <c r="AG145" i="1" s="1"/>
  <c r="Y144" i="1"/>
  <c r="AB144" i="1" s="1"/>
  <c r="AG144" i="1" s="1"/>
  <c r="Y143" i="1"/>
  <c r="AB143" i="1" s="1"/>
  <c r="AG143" i="1" s="1"/>
  <c r="Y142" i="1"/>
  <c r="AB142" i="1" s="1"/>
  <c r="AG142" i="1" s="1"/>
  <c r="Y141" i="1"/>
  <c r="AB141" i="1" s="1"/>
  <c r="AG141" i="1" s="1"/>
  <c r="Y140" i="1"/>
  <c r="AB140" i="1" s="1"/>
  <c r="AG140" i="1" s="1"/>
  <c r="Y139" i="1"/>
  <c r="AB139" i="1" s="1"/>
  <c r="AG139" i="1" s="1"/>
  <c r="Y138" i="1"/>
  <c r="AB138" i="1" s="1"/>
  <c r="AG138" i="1" s="1"/>
  <c r="Y137" i="1"/>
  <c r="AB137" i="1" s="1"/>
  <c r="AG137" i="1" s="1"/>
  <c r="Y136" i="1"/>
  <c r="AB136" i="1" s="1"/>
  <c r="AG136" i="1" s="1"/>
  <c r="Y135" i="1"/>
  <c r="AB135" i="1" s="1"/>
  <c r="AG135" i="1" s="1"/>
  <c r="Y134" i="1"/>
  <c r="AB134" i="1" s="1"/>
  <c r="AG134" i="1" s="1"/>
  <c r="Y133" i="1"/>
  <c r="AB133" i="1" s="1"/>
  <c r="AG133" i="1" s="1"/>
  <c r="Y132" i="1"/>
  <c r="AB132" i="1" s="1"/>
  <c r="AG132" i="1" s="1"/>
  <c r="Y131" i="1"/>
  <c r="AB131" i="1" s="1"/>
  <c r="AG131" i="1" s="1"/>
  <c r="Y130" i="1"/>
  <c r="AB130" i="1" s="1"/>
  <c r="AG130" i="1" s="1"/>
  <c r="Y129" i="1"/>
  <c r="AB129" i="1" s="1"/>
  <c r="AG129" i="1" s="1"/>
  <c r="Y128" i="1"/>
  <c r="AB128" i="1" s="1"/>
  <c r="AG128" i="1" s="1"/>
  <c r="Y127" i="1"/>
  <c r="AB127" i="1" s="1"/>
  <c r="AG127" i="1" s="1"/>
  <c r="Y126" i="1"/>
  <c r="AB126" i="1" s="1"/>
  <c r="AG126" i="1" s="1"/>
  <c r="Y125" i="1"/>
  <c r="AB125" i="1" s="1"/>
  <c r="AG125" i="1" s="1"/>
  <c r="Y124" i="1"/>
  <c r="AB124" i="1" s="1"/>
  <c r="AG124" i="1" s="1"/>
  <c r="Y123" i="1"/>
  <c r="AB123" i="1" s="1"/>
  <c r="AG123" i="1" s="1"/>
  <c r="Y122" i="1"/>
  <c r="AB122" i="1" s="1"/>
  <c r="AG122" i="1" s="1"/>
  <c r="Y121" i="1"/>
  <c r="AB121" i="1" s="1"/>
  <c r="AG121" i="1" s="1"/>
  <c r="Y120" i="1"/>
  <c r="AB120" i="1" s="1"/>
  <c r="AG120" i="1" s="1"/>
  <c r="Y119" i="1"/>
  <c r="AB119" i="1" s="1"/>
  <c r="AG119" i="1" s="1"/>
  <c r="Y118" i="1"/>
  <c r="AB118" i="1" s="1"/>
  <c r="AG118" i="1" s="1"/>
  <c r="Y117" i="1"/>
  <c r="AB117" i="1" s="1"/>
  <c r="AG117" i="1" s="1"/>
  <c r="Y116" i="1"/>
  <c r="AB116" i="1" s="1"/>
  <c r="AG116" i="1" s="1"/>
  <c r="Y115" i="1"/>
  <c r="AB115" i="1" s="1"/>
  <c r="AG115" i="1" s="1"/>
  <c r="Y114" i="1"/>
  <c r="AB114" i="1" s="1"/>
  <c r="AG114" i="1" s="1"/>
  <c r="Y113" i="1"/>
  <c r="AB113" i="1" s="1"/>
  <c r="AG113" i="1" s="1"/>
  <c r="Y112" i="1"/>
  <c r="AB112" i="1" s="1"/>
  <c r="AG112" i="1" s="1"/>
  <c r="Y111" i="1"/>
  <c r="AB111" i="1" s="1"/>
  <c r="AG111" i="1" s="1"/>
  <c r="Y110" i="1"/>
  <c r="AB110" i="1" s="1"/>
  <c r="AG110" i="1" s="1"/>
  <c r="Y109" i="1"/>
  <c r="AB109" i="1" s="1"/>
  <c r="AG109" i="1" s="1"/>
  <c r="Y108" i="1"/>
  <c r="AB108" i="1" s="1"/>
  <c r="AG108" i="1" s="1"/>
  <c r="Y107" i="1"/>
  <c r="AB107" i="1" s="1"/>
  <c r="AG107" i="1" s="1"/>
  <c r="Y106" i="1"/>
  <c r="AB106" i="1" s="1"/>
  <c r="AG106" i="1" s="1"/>
  <c r="Y105" i="1"/>
  <c r="AB105" i="1" s="1"/>
  <c r="AG105" i="1" s="1"/>
  <c r="Y104" i="1"/>
  <c r="AB104" i="1" s="1"/>
  <c r="AG104" i="1" s="1"/>
  <c r="Y103" i="1"/>
  <c r="AB103" i="1" s="1"/>
  <c r="AG103" i="1" s="1"/>
  <c r="Y102" i="1"/>
  <c r="AB102" i="1" s="1"/>
  <c r="AG102" i="1" s="1"/>
  <c r="Y101" i="1"/>
  <c r="AB101" i="1" s="1"/>
  <c r="AG101" i="1" s="1"/>
  <c r="Y100" i="1"/>
  <c r="AB100" i="1" s="1"/>
  <c r="AG100" i="1" s="1"/>
  <c r="Y99" i="1"/>
  <c r="AB99" i="1" s="1"/>
  <c r="AG99" i="1" s="1"/>
  <c r="Y98" i="1"/>
  <c r="AB98" i="1" s="1"/>
  <c r="AG98" i="1" s="1"/>
  <c r="Y97" i="1"/>
  <c r="AB97" i="1" s="1"/>
  <c r="AG97" i="1" s="1"/>
  <c r="Y96" i="1"/>
  <c r="AB96" i="1" s="1"/>
  <c r="AG96" i="1" s="1"/>
  <c r="Y95" i="1"/>
  <c r="AB95" i="1" s="1"/>
  <c r="AG95" i="1" s="1"/>
  <c r="Y94" i="1"/>
  <c r="AB94" i="1" s="1"/>
  <c r="AG94" i="1" s="1"/>
  <c r="Y93" i="1"/>
  <c r="AB93" i="1" s="1"/>
  <c r="AG93" i="1" s="1"/>
  <c r="Y92" i="1"/>
  <c r="AB92" i="1" s="1"/>
  <c r="AG92" i="1" s="1"/>
  <c r="Y91" i="1"/>
  <c r="AB91" i="1" s="1"/>
  <c r="AG91" i="1" s="1"/>
  <c r="Y90" i="1"/>
  <c r="AB90" i="1" s="1"/>
  <c r="AG90" i="1" s="1"/>
  <c r="Y89" i="1"/>
  <c r="AB89" i="1" s="1"/>
  <c r="AG89" i="1" s="1"/>
  <c r="Y85" i="1"/>
  <c r="AB85" i="1" s="1"/>
  <c r="AG85" i="1" s="1"/>
  <c r="Y88" i="1"/>
  <c r="AB88" i="1" s="1"/>
  <c r="AG88" i="1" s="1"/>
  <c r="Y86" i="1"/>
  <c r="AB86" i="1" s="1"/>
  <c r="AG86" i="1" s="1"/>
  <c r="Y84" i="1"/>
  <c r="AB84" i="1" s="1"/>
  <c r="AG84" i="1" s="1"/>
  <c r="Y83" i="1"/>
  <c r="AB83" i="1" s="1"/>
  <c r="AG83" i="1" s="1"/>
  <c r="Y87" i="1"/>
  <c r="AB87" i="1" s="1"/>
  <c r="AG87" i="1" s="1"/>
  <c r="AK571" i="1"/>
  <c r="Y1957" i="1"/>
  <c r="AB1957" i="1" s="1"/>
  <c r="AG1957" i="1" s="1"/>
  <c r="Y1956" i="1"/>
  <c r="AB1956" i="1" s="1"/>
  <c r="AG1956" i="1" s="1"/>
  <c r="Y1955" i="1"/>
  <c r="AB1955" i="1" s="1"/>
  <c r="AG1955" i="1" s="1"/>
  <c r="Y1954" i="1"/>
  <c r="AB1954" i="1" s="1"/>
  <c r="AG1954" i="1" s="1"/>
  <c r="Y1953" i="1"/>
  <c r="AB1953" i="1" s="1"/>
  <c r="AG1953" i="1" s="1"/>
  <c r="Y1952" i="1"/>
  <c r="AB1952" i="1" s="1"/>
  <c r="AG1952" i="1" s="1"/>
  <c r="Y1951" i="1"/>
  <c r="AB1951" i="1" s="1"/>
  <c r="AG1951" i="1" s="1"/>
  <c r="Y1950" i="1"/>
  <c r="AB1950" i="1" s="1"/>
  <c r="AG1950" i="1" s="1"/>
  <c r="Y1949" i="1"/>
  <c r="AB1949" i="1" s="1"/>
  <c r="AG1949" i="1" s="1"/>
  <c r="Y1948" i="1"/>
  <c r="AB1948" i="1" s="1"/>
  <c r="AG1948" i="1" s="1"/>
  <c r="Y1947" i="1"/>
  <c r="AB1947" i="1" s="1"/>
  <c r="AG1947" i="1" s="1"/>
  <c r="Y1946" i="1"/>
  <c r="AB1946" i="1" s="1"/>
  <c r="AG1946" i="1" s="1"/>
  <c r="Y1945" i="1"/>
  <c r="AB1945" i="1" s="1"/>
  <c r="AG1945" i="1" s="1"/>
  <c r="Y1944" i="1"/>
  <c r="AB1944" i="1" s="1"/>
  <c r="AG1944" i="1" s="1"/>
  <c r="Y1943" i="1"/>
  <c r="AB1943" i="1" s="1"/>
  <c r="AG1943" i="1" s="1"/>
  <c r="Y1942" i="1"/>
  <c r="AB1942" i="1" s="1"/>
  <c r="AG1942" i="1" s="1"/>
  <c r="Y1941" i="1"/>
  <c r="AB1941" i="1" s="1"/>
  <c r="AG1941" i="1" s="1"/>
  <c r="Y1939" i="1"/>
  <c r="AB1939" i="1" s="1"/>
  <c r="AG1939" i="1" s="1"/>
  <c r="Y1931" i="1"/>
  <c r="AB1931" i="1" s="1"/>
  <c r="AG1931" i="1" s="1"/>
  <c r="Y1935" i="1"/>
  <c r="AB1935" i="1" s="1"/>
  <c r="AG1935" i="1" s="1"/>
  <c r="Y1927" i="1"/>
  <c r="AB1927" i="1" s="1"/>
  <c r="AG1927" i="1" s="1"/>
  <c r="Y1929" i="1"/>
  <c r="AB1929" i="1" s="1"/>
  <c r="AG1929" i="1" s="1"/>
  <c r="Y1924" i="1"/>
  <c r="AB1924" i="1" s="1"/>
  <c r="AG1924" i="1" s="1"/>
  <c r="Y1919" i="1"/>
  <c r="AB1919" i="1" s="1"/>
  <c r="AG1919" i="1" s="1"/>
  <c r="Y1918" i="1"/>
  <c r="AB1918" i="1" s="1"/>
  <c r="AG1918" i="1" s="1"/>
  <c r="Y1917" i="1"/>
  <c r="AB1917" i="1" s="1"/>
  <c r="AG1917" i="1" s="1"/>
  <c r="Y1916" i="1"/>
  <c r="AB1916" i="1" s="1"/>
  <c r="AG1916" i="1" s="1"/>
  <c r="Y1915" i="1"/>
  <c r="AB1915" i="1" s="1"/>
  <c r="AG1915" i="1" s="1"/>
  <c r="Y1914" i="1"/>
  <c r="AB1914" i="1" s="1"/>
  <c r="AG1914" i="1" s="1"/>
  <c r="Y1913" i="1"/>
  <c r="AB1913" i="1" s="1"/>
  <c r="AG1913" i="1" s="1"/>
  <c r="Y1934" i="1"/>
  <c r="AB1934" i="1" s="1"/>
  <c r="AG1934" i="1" s="1"/>
  <c r="Y1928" i="1"/>
  <c r="AB1928" i="1" s="1"/>
  <c r="AG1928" i="1" s="1"/>
  <c r="Y1920" i="1"/>
  <c r="AB1920" i="1" s="1"/>
  <c r="AG1920" i="1" s="1"/>
  <c r="Y1940" i="1"/>
  <c r="AB1940" i="1" s="1"/>
  <c r="AG1940" i="1" s="1"/>
  <c r="Y1923" i="1"/>
  <c r="AB1923" i="1" s="1"/>
  <c r="AG1923" i="1" s="1"/>
  <c r="Y1933" i="1"/>
  <c r="AB1933" i="1" s="1"/>
  <c r="AG1933" i="1" s="1"/>
  <c r="Y1926" i="1"/>
  <c r="AB1926" i="1" s="1"/>
  <c r="AG1926" i="1" s="1"/>
  <c r="Y1921" i="1"/>
  <c r="AB1921" i="1" s="1"/>
  <c r="AG1921" i="1" s="1"/>
  <c r="Y1909" i="1"/>
  <c r="AB1909" i="1" s="1"/>
  <c r="AG1909" i="1" s="1"/>
  <c r="Y1938" i="1"/>
  <c r="AB1938" i="1" s="1"/>
  <c r="AG1938" i="1" s="1"/>
  <c r="Y1932" i="1"/>
  <c r="AB1932" i="1" s="1"/>
  <c r="AG1932" i="1" s="1"/>
  <c r="Y1925" i="1"/>
  <c r="AB1925" i="1" s="1"/>
  <c r="AG1925" i="1" s="1"/>
  <c r="Y1922" i="1"/>
  <c r="AB1922" i="1" s="1"/>
  <c r="AG1922" i="1" s="1"/>
  <c r="Y1937" i="1"/>
  <c r="AB1937" i="1" s="1"/>
  <c r="AG1937" i="1" s="1"/>
  <c r="Y1930" i="1"/>
  <c r="AB1930" i="1" s="1"/>
  <c r="AG1930" i="1" s="1"/>
  <c r="Y1936" i="1"/>
  <c r="AB1936" i="1" s="1"/>
  <c r="AG1936" i="1" s="1"/>
  <c r="Y1912" i="1"/>
  <c r="AB1912" i="1" s="1"/>
  <c r="AG1912" i="1" s="1"/>
  <c r="Y1911" i="1"/>
  <c r="AB1911" i="1" s="1"/>
  <c r="AG1911" i="1" s="1"/>
  <c r="Y1910" i="1"/>
  <c r="AB1910" i="1" s="1"/>
  <c r="AG1910" i="1" s="1"/>
  <c r="X275" i="1"/>
  <c r="AA275" i="1" s="1"/>
  <c r="AF275" i="1" s="1"/>
  <c r="X274" i="1"/>
  <c r="AA274" i="1" s="1"/>
  <c r="AF274" i="1" s="1"/>
  <c r="X273" i="1"/>
  <c r="AA273" i="1" s="1"/>
  <c r="AF273" i="1" s="1"/>
  <c r="X272" i="1"/>
  <c r="AA272" i="1" s="1"/>
  <c r="AF272" i="1" s="1"/>
  <c r="X271" i="1"/>
  <c r="AA271" i="1" s="1"/>
  <c r="AF271" i="1" s="1"/>
  <c r="X270" i="1"/>
  <c r="AA270" i="1" s="1"/>
  <c r="AF270" i="1" s="1"/>
  <c r="X269" i="1"/>
  <c r="AA269" i="1" s="1"/>
  <c r="AF269" i="1" s="1"/>
  <c r="X268" i="1"/>
  <c r="AA268" i="1" s="1"/>
  <c r="AF268" i="1" s="1"/>
  <c r="X267" i="1"/>
  <c r="AA267" i="1" s="1"/>
  <c r="AF267" i="1" s="1"/>
  <c r="X266" i="1"/>
  <c r="AA266" i="1" s="1"/>
  <c r="AF266" i="1" s="1"/>
  <c r="X265" i="1"/>
  <c r="AA265" i="1" s="1"/>
  <c r="AF265" i="1" s="1"/>
  <c r="X264" i="1"/>
  <c r="AA264" i="1" s="1"/>
  <c r="AF264" i="1" s="1"/>
  <c r="X263" i="1"/>
  <c r="AA263" i="1" s="1"/>
  <c r="AF263" i="1" s="1"/>
  <c r="X262" i="1"/>
  <c r="AA262" i="1" s="1"/>
  <c r="AF262" i="1" s="1"/>
  <c r="X261" i="1"/>
  <c r="AA261" i="1" s="1"/>
  <c r="AF261" i="1" s="1"/>
  <c r="X260" i="1"/>
  <c r="AA260" i="1" s="1"/>
  <c r="AF260" i="1" s="1"/>
  <c r="X259" i="1"/>
  <c r="AA259" i="1" s="1"/>
  <c r="AF259" i="1" s="1"/>
  <c r="X258" i="1"/>
  <c r="AA258" i="1" s="1"/>
  <c r="AF258" i="1" s="1"/>
  <c r="X257" i="1"/>
  <c r="AA257" i="1" s="1"/>
  <c r="AF257" i="1" s="1"/>
  <c r="X256" i="1"/>
  <c r="AA256" i="1" s="1"/>
  <c r="AF256" i="1" s="1"/>
  <c r="X255" i="1"/>
  <c r="AA255" i="1" s="1"/>
  <c r="AF255" i="1" s="1"/>
  <c r="X254" i="1"/>
  <c r="AA254" i="1" s="1"/>
  <c r="AF254" i="1" s="1"/>
  <c r="X253" i="1"/>
  <c r="AA253" i="1" s="1"/>
  <c r="AF253" i="1" s="1"/>
  <c r="X252" i="1"/>
  <c r="AA252" i="1" s="1"/>
  <c r="AF252" i="1" s="1"/>
  <c r="X251" i="1"/>
  <c r="AA251" i="1" s="1"/>
  <c r="AF251" i="1" s="1"/>
  <c r="X250" i="1"/>
  <c r="AA250" i="1" s="1"/>
  <c r="AF250" i="1" s="1"/>
  <c r="X249" i="1"/>
  <c r="AA249" i="1" s="1"/>
  <c r="AF249" i="1" s="1"/>
  <c r="X248" i="1"/>
  <c r="AA248" i="1" s="1"/>
  <c r="AF248" i="1" s="1"/>
  <c r="X247" i="1"/>
  <c r="AA247" i="1" s="1"/>
  <c r="AF247" i="1" s="1"/>
  <c r="X246" i="1"/>
  <c r="AA246" i="1" s="1"/>
  <c r="AF246" i="1" s="1"/>
  <c r="X245" i="1"/>
  <c r="AA245" i="1" s="1"/>
  <c r="AF245" i="1" s="1"/>
  <c r="X244" i="1"/>
  <c r="AA244" i="1" s="1"/>
  <c r="AF244" i="1" s="1"/>
  <c r="X243" i="1"/>
  <c r="AA243" i="1" s="1"/>
  <c r="AF243" i="1" s="1"/>
  <c r="X242" i="1"/>
  <c r="AA242" i="1" s="1"/>
  <c r="AF242" i="1" s="1"/>
  <c r="X241" i="1"/>
  <c r="AA241" i="1" s="1"/>
  <c r="AF241" i="1" s="1"/>
  <c r="X240" i="1"/>
  <c r="AA240" i="1" s="1"/>
  <c r="AF240" i="1" s="1"/>
  <c r="X239" i="1"/>
  <c r="AA239" i="1" s="1"/>
  <c r="AF239" i="1" s="1"/>
  <c r="X238" i="1"/>
  <c r="AA238" i="1" s="1"/>
  <c r="AF238" i="1" s="1"/>
  <c r="X237" i="1"/>
  <c r="AA237" i="1" s="1"/>
  <c r="AF237" i="1" s="1"/>
  <c r="X236" i="1"/>
  <c r="AA236" i="1" s="1"/>
  <c r="AF236" i="1" s="1"/>
  <c r="X235" i="1"/>
  <c r="AA235" i="1" s="1"/>
  <c r="AF235" i="1" s="1"/>
  <c r="X234" i="1"/>
  <c r="AA234" i="1" s="1"/>
  <c r="AF234" i="1" s="1"/>
  <c r="X233" i="1"/>
  <c r="AA233" i="1" s="1"/>
  <c r="AF233" i="1" s="1"/>
  <c r="X232" i="1"/>
  <c r="AA232" i="1" s="1"/>
  <c r="AF232" i="1" s="1"/>
  <c r="X231" i="1"/>
  <c r="AA231" i="1" s="1"/>
  <c r="AF231" i="1" s="1"/>
  <c r="X230" i="1"/>
  <c r="AA230" i="1" s="1"/>
  <c r="AF230" i="1" s="1"/>
  <c r="X229" i="1"/>
  <c r="AA229" i="1" s="1"/>
  <c r="AF229" i="1" s="1"/>
  <c r="X228" i="1"/>
  <c r="AA228" i="1" s="1"/>
  <c r="AF228" i="1" s="1"/>
  <c r="X227" i="1"/>
  <c r="AA227" i="1" s="1"/>
  <c r="AF227" i="1" s="1"/>
  <c r="X226" i="1"/>
  <c r="AA226" i="1" s="1"/>
  <c r="AF226" i="1" s="1"/>
  <c r="X225" i="1"/>
  <c r="AA225" i="1" s="1"/>
  <c r="AF225" i="1" s="1"/>
  <c r="X224" i="1"/>
  <c r="AA224" i="1" s="1"/>
  <c r="AF224" i="1" s="1"/>
  <c r="X223" i="1"/>
  <c r="AA223" i="1" s="1"/>
  <c r="AF223" i="1" s="1"/>
  <c r="X222" i="1"/>
  <c r="AA222" i="1" s="1"/>
  <c r="AF222" i="1" s="1"/>
  <c r="X221" i="1"/>
  <c r="AA221" i="1" s="1"/>
  <c r="AF221" i="1" s="1"/>
  <c r="X220" i="1"/>
  <c r="AA220" i="1" s="1"/>
  <c r="AF220" i="1" s="1"/>
  <c r="X219" i="1"/>
  <c r="AA219" i="1" s="1"/>
  <c r="AF219" i="1" s="1"/>
  <c r="X218" i="1"/>
  <c r="AA218" i="1" s="1"/>
  <c r="AF218" i="1" s="1"/>
  <c r="X217" i="1"/>
  <c r="AA217" i="1" s="1"/>
  <c r="AF217" i="1" s="1"/>
  <c r="X216" i="1"/>
  <c r="AA216" i="1" s="1"/>
  <c r="AF216" i="1" s="1"/>
  <c r="X215" i="1"/>
  <c r="AA215" i="1" s="1"/>
  <c r="AF215" i="1" s="1"/>
  <c r="X214" i="1"/>
  <c r="AA214" i="1" s="1"/>
  <c r="AF214" i="1" s="1"/>
  <c r="X213" i="1"/>
  <c r="AA213" i="1" s="1"/>
  <c r="AF213" i="1" s="1"/>
  <c r="X212" i="1"/>
  <c r="AA212" i="1" s="1"/>
  <c r="AF212" i="1" s="1"/>
  <c r="X211" i="1"/>
  <c r="AA211" i="1" s="1"/>
  <c r="AF211" i="1" s="1"/>
  <c r="X210" i="1"/>
  <c r="AA210" i="1" s="1"/>
  <c r="AF210" i="1" s="1"/>
  <c r="X209" i="1"/>
  <c r="AA209" i="1" s="1"/>
  <c r="AF209" i="1" s="1"/>
  <c r="X208" i="1"/>
  <c r="AA208" i="1" s="1"/>
  <c r="AF208" i="1" s="1"/>
  <c r="X207" i="1"/>
  <c r="AA207" i="1" s="1"/>
  <c r="AF207" i="1" s="1"/>
  <c r="X206" i="1"/>
  <c r="AA206" i="1" s="1"/>
  <c r="AF206" i="1" s="1"/>
  <c r="X205" i="1"/>
  <c r="AA205" i="1" s="1"/>
  <c r="AF205" i="1" s="1"/>
  <c r="X204" i="1"/>
  <c r="AA204" i="1" s="1"/>
  <c r="AF204" i="1" s="1"/>
  <c r="X203" i="1"/>
  <c r="AA203" i="1" s="1"/>
  <c r="AF203" i="1" s="1"/>
  <c r="X202" i="1"/>
  <c r="AA202" i="1" s="1"/>
  <c r="AF202" i="1" s="1"/>
  <c r="X201" i="1"/>
  <c r="AA201" i="1" s="1"/>
  <c r="AF201" i="1" s="1"/>
  <c r="X200" i="1"/>
  <c r="AA200" i="1" s="1"/>
  <c r="AF200" i="1" s="1"/>
  <c r="X199" i="1"/>
  <c r="AA199" i="1" s="1"/>
  <c r="AF199" i="1" s="1"/>
  <c r="X198" i="1"/>
  <c r="AA198" i="1" s="1"/>
  <c r="AF198" i="1" s="1"/>
  <c r="X197" i="1"/>
  <c r="AA197" i="1" s="1"/>
  <c r="AF197" i="1" s="1"/>
  <c r="X196" i="1"/>
  <c r="AA196" i="1" s="1"/>
  <c r="AF196" i="1" s="1"/>
  <c r="X195" i="1"/>
  <c r="AA195" i="1" s="1"/>
  <c r="AF195" i="1" s="1"/>
  <c r="X194" i="1"/>
  <c r="AA194" i="1" s="1"/>
  <c r="AF194" i="1" s="1"/>
  <c r="X193" i="1"/>
  <c r="AA193" i="1" s="1"/>
  <c r="AF193" i="1" s="1"/>
  <c r="AI1081" i="1"/>
  <c r="X2078" i="1"/>
  <c r="AA2078" i="1" s="1"/>
  <c r="AF2078" i="1" s="1"/>
  <c r="X2087" i="1"/>
  <c r="AA2087" i="1" s="1"/>
  <c r="AF2087" i="1" s="1"/>
  <c r="X2085" i="1"/>
  <c r="AA2085" i="1" s="1"/>
  <c r="AF2085" i="1" s="1"/>
  <c r="X2083" i="1"/>
  <c r="AA2083" i="1" s="1"/>
  <c r="AF2083" i="1" s="1"/>
  <c r="X2081" i="1"/>
  <c r="AA2081" i="1" s="1"/>
  <c r="AF2081" i="1" s="1"/>
  <c r="X2079" i="1"/>
  <c r="AA2079" i="1" s="1"/>
  <c r="AF2079" i="1" s="1"/>
  <c r="X2088" i="1"/>
  <c r="AA2088" i="1" s="1"/>
  <c r="AF2088" i="1" s="1"/>
  <c r="X2086" i="1"/>
  <c r="AA2086" i="1" s="1"/>
  <c r="AF2086" i="1" s="1"/>
  <c r="X2084" i="1"/>
  <c r="AA2084" i="1" s="1"/>
  <c r="AF2084" i="1" s="1"/>
  <c r="X2082" i="1"/>
  <c r="AA2082" i="1" s="1"/>
  <c r="AF2082" i="1" s="1"/>
  <c r="X2080" i="1"/>
  <c r="AA2080" i="1" s="1"/>
  <c r="AF2080" i="1" s="1"/>
  <c r="AI148" i="1"/>
  <c r="AJ2061" i="1"/>
  <c r="AK668" i="1"/>
  <c r="X1563" i="1"/>
  <c r="AA1563" i="1" s="1"/>
  <c r="AF1563" i="1" s="1"/>
  <c r="X1561" i="1"/>
  <c r="AA1561" i="1" s="1"/>
  <c r="AF1561" i="1" s="1"/>
  <c r="X1559" i="1"/>
  <c r="AA1559" i="1" s="1"/>
  <c r="AF1559" i="1" s="1"/>
  <c r="X1554" i="1"/>
  <c r="AA1554" i="1" s="1"/>
  <c r="AF1554" i="1" s="1"/>
  <c r="X1555" i="1"/>
  <c r="AA1555" i="1" s="1"/>
  <c r="AF1555" i="1" s="1"/>
  <c r="X1562" i="1"/>
  <c r="AA1562" i="1" s="1"/>
  <c r="AF1562" i="1" s="1"/>
  <c r="X1560" i="1"/>
  <c r="AA1560" i="1" s="1"/>
  <c r="AF1560" i="1" s="1"/>
  <c r="X1558" i="1"/>
  <c r="AA1558" i="1" s="1"/>
  <c r="AF1558" i="1" s="1"/>
  <c r="X1557" i="1"/>
  <c r="AA1557" i="1" s="1"/>
  <c r="AF1557" i="1" s="1"/>
  <c r="X1553" i="1"/>
  <c r="AA1553" i="1" s="1"/>
  <c r="AF1553" i="1" s="1"/>
  <c r="X1552" i="1"/>
  <c r="AA1552" i="1" s="1"/>
  <c r="AF1552" i="1" s="1"/>
  <c r="X1551" i="1"/>
  <c r="AA1551" i="1" s="1"/>
  <c r="AF1551" i="1" s="1"/>
  <c r="X1550" i="1"/>
  <c r="AA1550" i="1" s="1"/>
  <c r="AF1550" i="1" s="1"/>
  <c r="X1549" i="1"/>
  <c r="AA1549" i="1" s="1"/>
  <c r="AF1549" i="1" s="1"/>
  <c r="X1548" i="1"/>
  <c r="AA1548" i="1" s="1"/>
  <c r="AF1548" i="1" s="1"/>
  <c r="X1556" i="1"/>
  <c r="AA1556" i="1" s="1"/>
  <c r="AF1556" i="1" s="1"/>
  <c r="Z1556" i="1"/>
  <c r="AC1556" i="1" s="1"/>
  <c r="AH1556" i="1" s="1"/>
  <c r="Z1553" i="1"/>
  <c r="AC1553" i="1" s="1"/>
  <c r="AH1553" i="1" s="1"/>
  <c r="Z1552" i="1"/>
  <c r="AC1552" i="1" s="1"/>
  <c r="AH1552" i="1" s="1"/>
  <c r="Z1551" i="1"/>
  <c r="AC1551" i="1" s="1"/>
  <c r="AH1551" i="1" s="1"/>
  <c r="Z1550" i="1"/>
  <c r="AC1550" i="1" s="1"/>
  <c r="AH1550" i="1" s="1"/>
  <c r="Z1549" i="1"/>
  <c r="AC1549" i="1" s="1"/>
  <c r="AH1549" i="1" s="1"/>
  <c r="Z1557" i="1"/>
  <c r="AC1557" i="1" s="1"/>
  <c r="AH1557" i="1" s="1"/>
  <c r="Z1548" i="1"/>
  <c r="AC1548" i="1" s="1"/>
  <c r="AH1548" i="1" s="1"/>
  <c r="Z1554" i="1"/>
  <c r="AC1554" i="1" s="1"/>
  <c r="AH1554" i="1" s="1"/>
  <c r="Z1562" i="1"/>
  <c r="AC1562" i="1" s="1"/>
  <c r="AH1562" i="1" s="1"/>
  <c r="Z1558" i="1"/>
  <c r="AC1558" i="1" s="1"/>
  <c r="AH1558" i="1" s="1"/>
  <c r="Z1555" i="1"/>
  <c r="AC1555" i="1" s="1"/>
  <c r="AH1555" i="1" s="1"/>
  <c r="Z1563" i="1"/>
  <c r="AC1563" i="1" s="1"/>
  <c r="AH1563" i="1" s="1"/>
  <c r="Z1559" i="1"/>
  <c r="AC1559" i="1" s="1"/>
  <c r="AH1559" i="1" s="1"/>
  <c r="Z1560" i="1"/>
  <c r="AC1560" i="1" s="1"/>
  <c r="AH1560" i="1" s="1"/>
  <c r="Z1561" i="1"/>
  <c r="AC1561" i="1" s="1"/>
  <c r="AH1561" i="1" s="1"/>
  <c r="AJ1737" i="1"/>
  <c r="X1936" i="1"/>
  <c r="AA1936" i="1" s="1"/>
  <c r="AF1936" i="1" s="1"/>
  <c r="X1928" i="1"/>
  <c r="AA1928" i="1" s="1"/>
  <c r="AF1928" i="1" s="1"/>
  <c r="X1940" i="1"/>
  <c r="AA1940" i="1" s="1"/>
  <c r="AF1940" i="1" s="1"/>
  <c r="X1932" i="1"/>
  <c r="AA1932" i="1" s="1"/>
  <c r="AF1932" i="1" s="1"/>
  <c r="X1924" i="1"/>
  <c r="AA1924" i="1" s="1"/>
  <c r="AF1924" i="1" s="1"/>
  <c r="X1935" i="1"/>
  <c r="AA1935" i="1" s="1"/>
  <c r="AF1935" i="1" s="1"/>
  <c r="X1929" i="1"/>
  <c r="AA1929" i="1" s="1"/>
  <c r="AF1929" i="1" s="1"/>
  <c r="X1919" i="1"/>
  <c r="AA1919" i="1" s="1"/>
  <c r="AF1919" i="1" s="1"/>
  <c r="X1918" i="1"/>
  <c r="AA1918" i="1" s="1"/>
  <c r="AF1918" i="1" s="1"/>
  <c r="X1917" i="1"/>
  <c r="AA1917" i="1" s="1"/>
  <c r="AF1917" i="1" s="1"/>
  <c r="X1916" i="1"/>
  <c r="AA1916" i="1" s="1"/>
  <c r="AF1916" i="1" s="1"/>
  <c r="X1915" i="1"/>
  <c r="AA1915" i="1" s="1"/>
  <c r="AF1915" i="1" s="1"/>
  <c r="X1914" i="1"/>
  <c r="AA1914" i="1" s="1"/>
  <c r="AF1914" i="1" s="1"/>
  <c r="X1913" i="1"/>
  <c r="AA1913" i="1" s="1"/>
  <c r="AF1913" i="1" s="1"/>
  <c r="X1912" i="1"/>
  <c r="AA1912" i="1" s="1"/>
  <c r="AF1912" i="1" s="1"/>
  <c r="X1911" i="1"/>
  <c r="AA1911" i="1" s="1"/>
  <c r="AF1911" i="1" s="1"/>
  <c r="X1910" i="1"/>
  <c r="AA1910" i="1" s="1"/>
  <c r="AF1910" i="1" s="1"/>
  <c r="X1956" i="1"/>
  <c r="AA1956" i="1" s="1"/>
  <c r="AF1956" i="1" s="1"/>
  <c r="X1954" i="1"/>
  <c r="AA1954" i="1" s="1"/>
  <c r="AF1954" i="1" s="1"/>
  <c r="X1952" i="1"/>
  <c r="AA1952" i="1" s="1"/>
  <c r="AF1952" i="1" s="1"/>
  <c r="X1950" i="1"/>
  <c r="AA1950" i="1" s="1"/>
  <c r="AF1950" i="1" s="1"/>
  <c r="X1949" i="1"/>
  <c r="AA1949" i="1" s="1"/>
  <c r="AF1949" i="1" s="1"/>
  <c r="X1948" i="1"/>
  <c r="AA1948" i="1" s="1"/>
  <c r="AF1948" i="1" s="1"/>
  <c r="X1947" i="1"/>
  <c r="AA1947" i="1" s="1"/>
  <c r="AF1947" i="1" s="1"/>
  <c r="X1946" i="1"/>
  <c r="AA1946" i="1" s="1"/>
  <c r="AF1946" i="1" s="1"/>
  <c r="X1945" i="1"/>
  <c r="AA1945" i="1" s="1"/>
  <c r="AF1945" i="1" s="1"/>
  <c r="X1944" i="1"/>
  <c r="AA1944" i="1" s="1"/>
  <c r="AF1944" i="1" s="1"/>
  <c r="X1943" i="1"/>
  <c r="AA1943" i="1" s="1"/>
  <c r="AF1943" i="1" s="1"/>
  <c r="X1942" i="1"/>
  <c r="AA1942" i="1" s="1"/>
  <c r="AF1942" i="1" s="1"/>
  <c r="X1941" i="1"/>
  <c r="AA1941" i="1" s="1"/>
  <c r="AF1941" i="1" s="1"/>
  <c r="X1934" i="1"/>
  <c r="AA1934" i="1" s="1"/>
  <c r="AF1934" i="1" s="1"/>
  <c r="X1927" i="1"/>
  <c r="AA1927" i="1" s="1"/>
  <c r="AF1927" i="1" s="1"/>
  <c r="X1923" i="1"/>
  <c r="AA1923" i="1" s="1"/>
  <c r="AF1923" i="1" s="1"/>
  <c r="X1939" i="1"/>
  <c r="AA1939" i="1" s="1"/>
  <c r="AF1939" i="1" s="1"/>
  <c r="X1933" i="1"/>
  <c r="AA1933" i="1" s="1"/>
  <c r="AF1933" i="1" s="1"/>
  <c r="X1926" i="1"/>
  <c r="AA1926" i="1" s="1"/>
  <c r="AF1926" i="1" s="1"/>
  <c r="X1921" i="1"/>
  <c r="AA1921" i="1" s="1"/>
  <c r="AF1921" i="1" s="1"/>
  <c r="X1909" i="1"/>
  <c r="AA1909" i="1" s="1"/>
  <c r="AF1909" i="1" s="1"/>
  <c r="X1938" i="1"/>
  <c r="AA1938" i="1" s="1"/>
  <c r="AF1938" i="1" s="1"/>
  <c r="X1957" i="1"/>
  <c r="AA1957" i="1" s="1"/>
  <c r="AF1957" i="1" s="1"/>
  <c r="X1955" i="1"/>
  <c r="AA1955" i="1" s="1"/>
  <c r="AF1955" i="1" s="1"/>
  <c r="X1953" i="1"/>
  <c r="AA1953" i="1" s="1"/>
  <c r="AF1953" i="1" s="1"/>
  <c r="X1951" i="1"/>
  <c r="AA1951" i="1" s="1"/>
  <c r="AF1951" i="1" s="1"/>
  <c r="X1931" i="1"/>
  <c r="AA1931" i="1" s="1"/>
  <c r="AF1931" i="1" s="1"/>
  <c r="X1925" i="1"/>
  <c r="AA1925" i="1" s="1"/>
  <c r="AF1925" i="1" s="1"/>
  <c r="X1922" i="1"/>
  <c r="AA1922" i="1" s="1"/>
  <c r="AF1922" i="1" s="1"/>
  <c r="X1937" i="1"/>
  <c r="AA1937" i="1" s="1"/>
  <c r="AF1937" i="1" s="1"/>
  <c r="X1930" i="1"/>
  <c r="AA1930" i="1" s="1"/>
  <c r="AF1930" i="1" s="1"/>
  <c r="X1920" i="1"/>
  <c r="AA1920" i="1" s="1"/>
  <c r="AF1920" i="1" s="1"/>
  <c r="X365" i="1"/>
  <c r="AA365" i="1" s="1"/>
  <c r="AF365" i="1" s="1"/>
  <c r="X364" i="1"/>
  <c r="AA364" i="1" s="1"/>
  <c r="AF364" i="1" s="1"/>
  <c r="X363" i="1"/>
  <c r="AA363" i="1" s="1"/>
  <c r="AF363" i="1" s="1"/>
  <c r="X362" i="1"/>
  <c r="AA362" i="1" s="1"/>
  <c r="AF362" i="1" s="1"/>
  <c r="X361" i="1"/>
  <c r="AA361" i="1" s="1"/>
  <c r="AF361" i="1" s="1"/>
  <c r="X360" i="1"/>
  <c r="AA360" i="1" s="1"/>
  <c r="AF360" i="1" s="1"/>
  <c r="X359" i="1"/>
  <c r="AA359" i="1" s="1"/>
  <c r="AF359" i="1" s="1"/>
  <c r="X358" i="1"/>
  <c r="AA358" i="1" s="1"/>
  <c r="AF358" i="1" s="1"/>
  <c r="X357" i="1"/>
  <c r="AA357" i="1" s="1"/>
  <c r="AF357" i="1" s="1"/>
  <c r="X356" i="1"/>
  <c r="AA356" i="1" s="1"/>
  <c r="AF356" i="1" s="1"/>
  <c r="X355" i="1"/>
  <c r="AA355" i="1" s="1"/>
  <c r="AF355" i="1" s="1"/>
  <c r="X354" i="1"/>
  <c r="AA354" i="1" s="1"/>
  <c r="AF354" i="1" s="1"/>
  <c r="X353" i="1"/>
  <c r="AA353" i="1" s="1"/>
  <c r="AF353" i="1" s="1"/>
  <c r="X352" i="1"/>
  <c r="AA352" i="1" s="1"/>
  <c r="AF352" i="1" s="1"/>
  <c r="X351" i="1"/>
  <c r="AA351" i="1" s="1"/>
  <c r="AF351" i="1" s="1"/>
  <c r="X350" i="1"/>
  <c r="AA350" i="1" s="1"/>
  <c r="AF350" i="1" s="1"/>
  <c r="X349" i="1"/>
  <c r="AA349" i="1" s="1"/>
  <c r="AF349" i="1" s="1"/>
  <c r="X348" i="1"/>
  <c r="AA348" i="1" s="1"/>
  <c r="AF348" i="1" s="1"/>
  <c r="X347" i="1"/>
  <c r="AA347" i="1" s="1"/>
  <c r="AF347" i="1" s="1"/>
  <c r="X346" i="1"/>
  <c r="AA346" i="1" s="1"/>
  <c r="AF346" i="1" s="1"/>
  <c r="X345" i="1"/>
  <c r="AA345" i="1" s="1"/>
  <c r="AF345" i="1" s="1"/>
  <c r="X344" i="1"/>
  <c r="AA344" i="1" s="1"/>
  <c r="AF344" i="1" s="1"/>
  <c r="X343" i="1"/>
  <c r="AA343" i="1" s="1"/>
  <c r="AF343" i="1" s="1"/>
  <c r="X342" i="1"/>
  <c r="AA342" i="1" s="1"/>
  <c r="AF342" i="1" s="1"/>
  <c r="X341" i="1"/>
  <c r="AA341" i="1" s="1"/>
  <c r="AF341" i="1" s="1"/>
  <c r="X340" i="1"/>
  <c r="AA340" i="1" s="1"/>
  <c r="AF340" i="1" s="1"/>
  <c r="X339" i="1"/>
  <c r="AA339" i="1" s="1"/>
  <c r="AF339" i="1" s="1"/>
  <c r="X338" i="1"/>
  <c r="AA338" i="1" s="1"/>
  <c r="AF338" i="1" s="1"/>
  <c r="X337" i="1"/>
  <c r="AA337" i="1" s="1"/>
  <c r="AF337" i="1" s="1"/>
  <c r="X336" i="1"/>
  <c r="AA336" i="1" s="1"/>
  <c r="AF336" i="1" s="1"/>
  <c r="X335" i="1"/>
  <c r="AA335" i="1" s="1"/>
  <c r="AF335" i="1" s="1"/>
  <c r="X334" i="1"/>
  <c r="AA334" i="1" s="1"/>
  <c r="AF334" i="1" s="1"/>
  <c r="X333" i="1"/>
  <c r="AA333" i="1" s="1"/>
  <c r="AF333" i="1" s="1"/>
  <c r="X332" i="1"/>
  <c r="AA332" i="1" s="1"/>
  <c r="AF332" i="1" s="1"/>
  <c r="X331" i="1"/>
  <c r="AA331" i="1" s="1"/>
  <c r="AF331" i="1" s="1"/>
  <c r="X330" i="1"/>
  <c r="AA330" i="1" s="1"/>
  <c r="AF330" i="1" s="1"/>
  <c r="X329" i="1"/>
  <c r="AA329" i="1" s="1"/>
  <c r="AF329" i="1" s="1"/>
  <c r="X328" i="1"/>
  <c r="AA328" i="1" s="1"/>
  <c r="AF328" i="1" s="1"/>
  <c r="X327" i="1"/>
  <c r="AA327" i="1" s="1"/>
  <c r="AF327" i="1" s="1"/>
  <c r="X326" i="1"/>
  <c r="AA326" i="1" s="1"/>
  <c r="AF326" i="1" s="1"/>
  <c r="X325" i="1"/>
  <c r="AA325" i="1" s="1"/>
  <c r="AF325" i="1" s="1"/>
  <c r="X324" i="1"/>
  <c r="AA324" i="1" s="1"/>
  <c r="AF324" i="1" s="1"/>
  <c r="X323" i="1"/>
  <c r="AA323" i="1" s="1"/>
  <c r="AF323" i="1" s="1"/>
  <c r="X322" i="1"/>
  <c r="AA322" i="1" s="1"/>
  <c r="AF322" i="1" s="1"/>
  <c r="X321" i="1"/>
  <c r="AA321" i="1" s="1"/>
  <c r="AF321" i="1" s="1"/>
  <c r="X320" i="1"/>
  <c r="AA320" i="1" s="1"/>
  <c r="AF320" i="1" s="1"/>
  <c r="X319" i="1"/>
  <c r="AA319" i="1" s="1"/>
  <c r="AF319" i="1" s="1"/>
  <c r="X318" i="1"/>
  <c r="AA318" i="1" s="1"/>
  <c r="AF318" i="1" s="1"/>
  <c r="X317" i="1"/>
  <c r="AA317" i="1" s="1"/>
  <c r="AF317" i="1" s="1"/>
  <c r="X316" i="1"/>
  <c r="AA316" i="1" s="1"/>
  <c r="AF316" i="1" s="1"/>
  <c r="X315" i="1"/>
  <c r="AA315" i="1" s="1"/>
  <c r="AF315" i="1" s="1"/>
  <c r="X314" i="1"/>
  <c r="AA314" i="1" s="1"/>
  <c r="AF314" i="1" s="1"/>
  <c r="X313" i="1"/>
  <c r="AA313" i="1" s="1"/>
  <c r="AF313" i="1" s="1"/>
  <c r="X312" i="1"/>
  <c r="AA312" i="1" s="1"/>
  <c r="AF312" i="1" s="1"/>
  <c r="X311" i="1"/>
  <c r="AA311" i="1" s="1"/>
  <c r="AF311" i="1" s="1"/>
  <c r="X310" i="1"/>
  <c r="AA310" i="1" s="1"/>
  <c r="AF310" i="1" s="1"/>
  <c r="X309" i="1"/>
  <c r="AA309" i="1" s="1"/>
  <c r="AF309" i="1" s="1"/>
  <c r="X308" i="1"/>
  <c r="AA308" i="1" s="1"/>
  <c r="AF308" i="1" s="1"/>
  <c r="X307" i="1"/>
  <c r="AA307" i="1" s="1"/>
  <c r="AF307" i="1" s="1"/>
  <c r="X306" i="1"/>
  <c r="AA306" i="1" s="1"/>
  <c r="AF306" i="1" s="1"/>
  <c r="X305" i="1"/>
  <c r="AA305" i="1" s="1"/>
  <c r="AF305" i="1" s="1"/>
  <c r="X304" i="1"/>
  <c r="AA304" i="1" s="1"/>
  <c r="AF304" i="1" s="1"/>
  <c r="X303" i="1"/>
  <c r="AA303" i="1" s="1"/>
  <c r="AF303" i="1" s="1"/>
  <c r="X302" i="1"/>
  <c r="AA302" i="1" s="1"/>
  <c r="AF302" i="1" s="1"/>
  <c r="X301" i="1"/>
  <c r="AA301" i="1" s="1"/>
  <c r="AF301" i="1" s="1"/>
  <c r="X300" i="1"/>
  <c r="AA300" i="1" s="1"/>
  <c r="AF300" i="1" s="1"/>
  <c r="X299" i="1"/>
  <c r="AA299" i="1" s="1"/>
  <c r="AF299" i="1" s="1"/>
  <c r="X298" i="1"/>
  <c r="AA298" i="1" s="1"/>
  <c r="AF298" i="1" s="1"/>
  <c r="X297" i="1"/>
  <c r="AA297" i="1" s="1"/>
  <c r="AF297" i="1" s="1"/>
  <c r="X296" i="1"/>
  <c r="AA296" i="1" s="1"/>
  <c r="AF296" i="1" s="1"/>
  <c r="X295" i="1"/>
  <c r="AA295" i="1" s="1"/>
  <c r="AF295" i="1" s="1"/>
  <c r="X294" i="1"/>
  <c r="AA294" i="1" s="1"/>
  <c r="AF294" i="1" s="1"/>
  <c r="X293" i="1"/>
  <c r="AA293" i="1" s="1"/>
  <c r="AF293" i="1" s="1"/>
  <c r="X276" i="1"/>
  <c r="AA276" i="1" s="1"/>
  <c r="AF276" i="1" s="1"/>
  <c r="X290" i="1"/>
  <c r="AA290" i="1" s="1"/>
  <c r="AF290" i="1" s="1"/>
  <c r="X286" i="1"/>
  <c r="AA286" i="1" s="1"/>
  <c r="AF286" i="1" s="1"/>
  <c r="X282" i="1"/>
  <c r="AA282" i="1" s="1"/>
  <c r="AF282" i="1" s="1"/>
  <c r="X278" i="1"/>
  <c r="AA278" i="1" s="1"/>
  <c r="AF278" i="1" s="1"/>
  <c r="X289" i="1"/>
  <c r="AA289" i="1" s="1"/>
  <c r="AF289" i="1" s="1"/>
  <c r="X285" i="1"/>
  <c r="AA285" i="1" s="1"/>
  <c r="AF285" i="1" s="1"/>
  <c r="X281" i="1"/>
  <c r="AA281" i="1" s="1"/>
  <c r="AF281" i="1" s="1"/>
  <c r="X277" i="1"/>
  <c r="AA277" i="1" s="1"/>
  <c r="AF277" i="1" s="1"/>
  <c r="X292" i="1"/>
  <c r="AA292" i="1" s="1"/>
  <c r="AF292" i="1" s="1"/>
  <c r="X288" i="1"/>
  <c r="AA288" i="1" s="1"/>
  <c r="AF288" i="1" s="1"/>
  <c r="X284" i="1"/>
  <c r="AA284" i="1" s="1"/>
  <c r="AF284" i="1" s="1"/>
  <c r="X280" i="1"/>
  <c r="AA280" i="1" s="1"/>
  <c r="AF280" i="1" s="1"/>
  <c r="X291" i="1"/>
  <c r="AA291" i="1" s="1"/>
  <c r="AF291" i="1" s="1"/>
  <c r="X287" i="1"/>
  <c r="AA287" i="1" s="1"/>
  <c r="AF287" i="1" s="1"/>
  <c r="X283" i="1"/>
  <c r="AA283" i="1" s="1"/>
  <c r="AF283" i="1" s="1"/>
  <c r="X279" i="1"/>
  <c r="AA279" i="1" s="1"/>
  <c r="AF279" i="1" s="1"/>
  <c r="AI409" i="1"/>
  <c r="AJ833" i="1"/>
  <c r="AI1619" i="1"/>
  <c r="AI1386" i="1" l="1"/>
  <c r="AJ668" i="1"/>
  <c r="AI366" i="1"/>
  <c r="AJ924" i="1"/>
  <c r="AI2061" i="1"/>
  <c r="AK2061" i="1"/>
  <c r="AK1619" i="1"/>
  <c r="AK485" i="1"/>
  <c r="AI833" i="1"/>
  <c r="AI1124" i="1"/>
  <c r="AI2089" i="1"/>
  <c r="AJ2089" i="1"/>
  <c r="AJ2078" i="1"/>
  <c r="AK2078" i="1"/>
  <c r="AI2078" i="1"/>
  <c r="AI83" i="1"/>
  <c r="AK1958" i="1"/>
  <c r="AK193" i="1"/>
  <c r="AJ276" i="1"/>
  <c r="AK83" i="1"/>
  <c r="AK735" i="1"/>
  <c r="AI1958" i="1"/>
  <c r="AI193" i="1"/>
  <c r="AJ1958" i="1"/>
  <c r="AJ735" i="1"/>
  <c r="AJ83" i="1"/>
  <c r="AK1909" i="1"/>
  <c r="AJ193" i="1"/>
  <c r="AI1909" i="1"/>
  <c r="AI735" i="1"/>
  <c r="AJ1564" i="1"/>
  <c r="AJ1548" i="1"/>
  <c r="AI1564" i="1"/>
  <c r="AK1564" i="1"/>
  <c r="AK1548" i="1"/>
  <c r="AK276" i="1"/>
  <c r="AI276" i="1"/>
  <c r="AI1548" i="1"/>
  <c r="AJ1909" i="1"/>
  <c r="AK2089" i="1"/>
  <c r="AI13" i="1" l="1"/>
  <c r="AK13" i="1"/>
  <c r="AJ13" i="1"/>
</calcChain>
</file>

<file path=xl/sharedStrings.xml><?xml version="1.0" encoding="utf-8"?>
<sst xmlns="http://schemas.openxmlformats.org/spreadsheetml/2006/main" count="8521" uniqueCount="2187">
  <si>
    <t>ENCUESTA DE MERCADO LABORAL, OCTUBRE DE 2021</t>
  </si>
  <si>
    <t>CONTROL DE COBERTURA POR UPM</t>
  </si>
  <si>
    <t>Encuestables</t>
  </si>
  <si>
    <t>No encuestables</t>
  </si>
  <si>
    <t>Hogares Encuestados</t>
  </si>
  <si>
    <t>Población</t>
  </si>
  <si>
    <t>Viviendas</t>
  </si>
  <si>
    <t>Total</t>
  </si>
  <si>
    <t>Efectiva</t>
  </si>
  <si>
    <t>No efectivas</t>
  </si>
  <si>
    <t>Deso-cupada</t>
  </si>
  <si>
    <t>En cons-trucción</t>
  </si>
  <si>
    <t>Otras</t>
  </si>
  <si>
    <t>Adicionales empadronados</t>
  </si>
  <si>
    <t>Encuesta anterior</t>
  </si>
  <si>
    <t>Encuesta Actual</t>
  </si>
  <si>
    <t>Viviendas particulares del Dominio Censo 2010</t>
  </si>
  <si>
    <t>UPM seleccionadas</t>
  </si>
  <si>
    <t>Viviendas en la UPM inicial Censo 2010</t>
  </si>
  <si>
    <t>Viviendas a seleccionar</t>
  </si>
  <si>
    <t>p1(primera etapa)</t>
  </si>
  <si>
    <t>p2(segunda etapa)</t>
  </si>
  <si>
    <t>Pfinal</t>
  </si>
  <si>
    <t>F1(primera etapa)</t>
  </si>
  <si>
    <t>F2(segunda etapa)</t>
  </si>
  <si>
    <t>FFinal</t>
  </si>
  <si>
    <t>Factor de ajuste por perdida de UPM</t>
  </si>
  <si>
    <t>Factor final ajustado1</t>
  </si>
  <si>
    <t>Factor de ajuste por perdida de Vivienda</t>
  </si>
  <si>
    <t>Factor final ajustado2</t>
  </si>
  <si>
    <t>Estimación población total</t>
  </si>
  <si>
    <t>Estimación población 15 y -</t>
  </si>
  <si>
    <t>Estimación población 15 y +</t>
  </si>
  <si>
    <t>Estimación población total por dominio</t>
  </si>
  <si>
    <t>Estimación población 15 y - por dominio</t>
  </si>
  <si>
    <t>Estimación población 15 y + por dominio</t>
  </si>
  <si>
    <t>Ajuste por población total Proy. Demog. Por dominio</t>
  </si>
  <si>
    <t>Ajuste por población 15 y - por Proy. Demog.</t>
  </si>
  <si>
    <t>Ajuste por población 15 y + por Proy. Demog.</t>
  </si>
  <si>
    <t>factor final total ajustado PD</t>
  </si>
  <si>
    <r>
      <t xml:space="preserve">factor final 15 y - ajustado PD </t>
    </r>
    <r>
      <rPr>
        <b/>
        <sz val="11"/>
        <color theme="1"/>
        <rFont val="Calibri"/>
        <family val="2"/>
        <scheme val="minor"/>
      </rPr>
      <t>(Recreación-Selvis)</t>
    </r>
  </si>
  <si>
    <r>
      <t xml:space="preserve">factor final 15 y + ajustado PD </t>
    </r>
    <r>
      <rPr>
        <b/>
        <sz val="11"/>
        <color theme="1"/>
        <rFont val="Calibri"/>
        <family val="2"/>
        <scheme val="minor"/>
      </rPr>
      <t>(recreación-Selvis)</t>
    </r>
  </si>
  <si>
    <t>Estimación de la población proy. Demog.</t>
  </si>
  <si>
    <t>Estimación de la población 15 y - Proy. Demog.</t>
  </si>
  <si>
    <t>Estimación de la población 15 y + Proy. Demog.</t>
  </si>
  <si>
    <t xml:space="preserve">Estimación de la población </t>
  </si>
  <si>
    <t>Estimación de la población 15 y -</t>
  </si>
  <si>
    <t xml:space="preserve">Estimación de la población 15 y + </t>
  </si>
  <si>
    <t>investigadas</t>
  </si>
  <si>
    <t>VPO</t>
  </si>
  <si>
    <t>Sub-total</t>
  </si>
  <si>
    <t>Con</t>
  </si>
  <si>
    <t>Fusionada</t>
  </si>
  <si>
    <t>en la</t>
  </si>
  <si>
    <t>Empa-</t>
  </si>
  <si>
    <t>ocupantes</t>
  </si>
  <si>
    <t>No dio</t>
  </si>
  <si>
    <t>destruída y</t>
  </si>
  <si>
    <t>10 años</t>
  </si>
  <si>
    <t>15 años</t>
  </si>
  <si>
    <t>encuesta</t>
  </si>
  <si>
    <t>dronadas</t>
  </si>
  <si>
    <t>ausentes</t>
  </si>
  <si>
    <t>información</t>
  </si>
  <si>
    <t>dejó de ser</t>
  </si>
  <si>
    <t>y más</t>
  </si>
  <si>
    <t>y menos</t>
  </si>
  <si>
    <t>vivienda</t>
  </si>
  <si>
    <t>6=7+12</t>
  </si>
  <si>
    <t>7 = 8+9</t>
  </si>
  <si>
    <t>9=10+11</t>
  </si>
  <si>
    <t>12=13…16</t>
  </si>
  <si>
    <t>17 = 18+ 8</t>
  </si>
  <si>
    <t>PROYECCIÓN DEMOGRÁFICA</t>
  </si>
  <si>
    <t>TOTAL</t>
  </si>
  <si>
    <t>01010101001</t>
  </si>
  <si>
    <t>01010101002</t>
  </si>
  <si>
    <t>01010101003</t>
  </si>
  <si>
    <t>01010101004</t>
  </si>
  <si>
    <t>01010101005</t>
  </si>
  <si>
    <t>01010101006</t>
  </si>
  <si>
    <t>01010101007</t>
  </si>
  <si>
    <t>01010101008</t>
  </si>
  <si>
    <t>01010101009</t>
  </si>
  <si>
    <t>01020101010</t>
  </si>
  <si>
    <t>01020101011</t>
  </si>
  <si>
    <t>01020101012</t>
  </si>
  <si>
    <t>01020101013</t>
  </si>
  <si>
    <t>01020101014</t>
  </si>
  <si>
    <t>01020101015</t>
  </si>
  <si>
    <t>01020101016</t>
  </si>
  <si>
    <t>01020101017</t>
  </si>
  <si>
    <t>01020101018</t>
  </si>
  <si>
    <t>01020101019</t>
  </si>
  <si>
    <t>01020101020</t>
  </si>
  <si>
    <t>01020101021</t>
  </si>
  <si>
    <t>01020101022</t>
  </si>
  <si>
    <t>01020101023</t>
  </si>
  <si>
    <t>01020101024</t>
  </si>
  <si>
    <t>01020101025</t>
  </si>
  <si>
    <t>01020101026</t>
  </si>
  <si>
    <t>01020101027</t>
  </si>
  <si>
    <t>01020101028</t>
  </si>
  <si>
    <t>01020101029</t>
  </si>
  <si>
    <t>01020101030</t>
  </si>
  <si>
    <t>01020101031</t>
  </si>
  <si>
    <t>01020101032</t>
  </si>
  <si>
    <t>01020101033</t>
  </si>
  <si>
    <t>01020201034</t>
  </si>
  <si>
    <t>01020201035</t>
  </si>
  <si>
    <t>01020201036</t>
  </si>
  <si>
    <t>01020201037</t>
  </si>
  <si>
    <t>01020201038</t>
  </si>
  <si>
    <t>01020201039</t>
  </si>
  <si>
    <t>01020201040</t>
  </si>
  <si>
    <t>01020201041</t>
  </si>
  <si>
    <t>01020201042</t>
  </si>
  <si>
    <t>01020201043</t>
  </si>
  <si>
    <t>01020201044</t>
  </si>
  <si>
    <t>01020201045</t>
  </si>
  <si>
    <t>01020201046</t>
  </si>
  <si>
    <t>01020301047</t>
  </si>
  <si>
    <t>01020301048</t>
  </si>
  <si>
    <t>01020301049</t>
  </si>
  <si>
    <t>01020601050</t>
  </si>
  <si>
    <t>01020601051</t>
  </si>
  <si>
    <t>01020601052</t>
  </si>
  <si>
    <t>01020601053</t>
  </si>
  <si>
    <t>01020601054</t>
  </si>
  <si>
    <t>01020601055</t>
  </si>
  <si>
    <t>01020601056</t>
  </si>
  <si>
    <t>01020601057</t>
  </si>
  <si>
    <t>01020601058</t>
  </si>
  <si>
    <t>01020601059</t>
  </si>
  <si>
    <t>01020601060</t>
  </si>
  <si>
    <t>01020601061</t>
  </si>
  <si>
    <t>01020601062</t>
  </si>
  <si>
    <t>01020701063</t>
  </si>
  <si>
    <t>01020701064</t>
  </si>
  <si>
    <t>01020701065</t>
  </si>
  <si>
    <t>01030101066</t>
  </si>
  <si>
    <t>01030101067</t>
  </si>
  <si>
    <t>01030101068</t>
  </si>
  <si>
    <t>01010102001</t>
  </si>
  <si>
    <t>01010102002</t>
  </si>
  <si>
    <t>01010102003</t>
  </si>
  <si>
    <t>01010102004</t>
  </si>
  <si>
    <t>01010202005</t>
  </si>
  <si>
    <t>01010202006</t>
  </si>
  <si>
    <t>01010202007</t>
  </si>
  <si>
    <t>01010402008</t>
  </si>
  <si>
    <t>01010502009</t>
  </si>
  <si>
    <t>01020102010</t>
  </si>
  <si>
    <t>01020102011</t>
  </si>
  <si>
    <t>01020102012</t>
  </si>
  <si>
    <t>01020102013</t>
  </si>
  <si>
    <t>01020102014</t>
  </si>
  <si>
    <t>01020102015</t>
  </si>
  <si>
    <t>01020102016</t>
  </si>
  <si>
    <t>01020102017</t>
  </si>
  <si>
    <t>01020102018</t>
  </si>
  <si>
    <t>01020102019</t>
  </si>
  <si>
    <t>01020102020</t>
  </si>
  <si>
    <t>01020102021</t>
  </si>
  <si>
    <t>01020102022</t>
  </si>
  <si>
    <t>01020202023</t>
  </si>
  <si>
    <t>01020202024</t>
  </si>
  <si>
    <t>01020202025</t>
  </si>
  <si>
    <t>01020202026</t>
  </si>
  <si>
    <t>01020302027</t>
  </si>
  <si>
    <t>01020302028</t>
  </si>
  <si>
    <t>01020302029</t>
  </si>
  <si>
    <t>01020302030</t>
  </si>
  <si>
    <t>01020302031</t>
  </si>
  <si>
    <t>01020302032</t>
  </si>
  <si>
    <t>01020602033</t>
  </si>
  <si>
    <t>01020602034</t>
  </si>
  <si>
    <t>01020602035</t>
  </si>
  <si>
    <t>01020602036</t>
  </si>
  <si>
    <t>01020602037</t>
  </si>
  <si>
    <t>01020602038</t>
  </si>
  <si>
    <t>01020602039</t>
  </si>
  <si>
    <t>01020602040</t>
  </si>
  <si>
    <t>01020602041</t>
  </si>
  <si>
    <t>01020702042</t>
  </si>
  <si>
    <t>01020702043</t>
  </si>
  <si>
    <t>01020702044</t>
  </si>
  <si>
    <t>01020702045</t>
  </si>
  <si>
    <t>01020702046</t>
  </si>
  <si>
    <t>01020702047</t>
  </si>
  <si>
    <t>01020902048</t>
  </si>
  <si>
    <t>01020902049</t>
  </si>
  <si>
    <t>01021002050</t>
  </si>
  <si>
    <t>01030102051</t>
  </si>
  <si>
    <t>01030102052</t>
  </si>
  <si>
    <t>01030202053</t>
  </si>
  <si>
    <t>01030202054</t>
  </si>
  <si>
    <t>01030302055</t>
  </si>
  <si>
    <t>01030302056</t>
  </si>
  <si>
    <t>01030302057</t>
  </si>
  <si>
    <t>01030502058</t>
  </si>
  <si>
    <t>01030502059</t>
  </si>
  <si>
    <t>01030502060</t>
  </si>
  <si>
    <t>01010320031</t>
  </si>
  <si>
    <t>01020220032</t>
  </si>
  <si>
    <t>01020520033</t>
  </si>
  <si>
    <t>01020920034</t>
  </si>
  <si>
    <t>01021220035</t>
  </si>
  <si>
    <t>02010101001</t>
  </si>
  <si>
    <t>02010101002</t>
  </si>
  <si>
    <t>02010101003</t>
  </si>
  <si>
    <t>02010101004</t>
  </si>
  <si>
    <t>02010101005</t>
  </si>
  <si>
    <t>02010101006</t>
  </si>
  <si>
    <t>02010401007</t>
  </si>
  <si>
    <t>02010401008</t>
  </si>
  <si>
    <t>02010401009</t>
  </si>
  <si>
    <t>02010401010</t>
  </si>
  <si>
    <t>02010401011</t>
  </si>
  <si>
    <t>02010401012</t>
  </si>
  <si>
    <t>02010501013</t>
  </si>
  <si>
    <t>02010501014</t>
  </si>
  <si>
    <t>02010501015</t>
  </si>
  <si>
    <t>02010501016</t>
  </si>
  <si>
    <t>02010501017</t>
  </si>
  <si>
    <t>02020101018</t>
  </si>
  <si>
    <t>02020101019</t>
  </si>
  <si>
    <t>02020101020</t>
  </si>
  <si>
    <t>02020101021</t>
  </si>
  <si>
    <t>02020501022</t>
  </si>
  <si>
    <t>02020501023</t>
  </si>
  <si>
    <t>02020501024</t>
  </si>
  <si>
    <t>02020501025</t>
  </si>
  <si>
    <t>02020701026</t>
  </si>
  <si>
    <t>02020701027</t>
  </si>
  <si>
    <t>02020701028</t>
  </si>
  <si>
    <t>02020701029</t>
  </si>
  <si>
    <t>02030101030</t>
  </si>
  <si>
    <t>02040101031</t>
  </si>
  <si>
    <t>02040101032</t>
  </si>
  <si>
    <t>02040101033</t>
  </si>
  <si>
    <t>02060101034</t>
  </si>
  <si>
    <t>02060101035</t>
  </si>
  <si>
    <t>02060101036</t>
  </si>
  <si>
    <t>02060101037</t>
  </si>
  <si>
    <t>02060101038</t>
  </si>
  <si>
    <t>02060101039</t>
  </si>
  <si>
    <t>02060101040</t>
  </si>
  <si>
    <t>02060101041</t>
  </si>
  <si>
    <t>02060101042</t>
  </si>
  <si>
    <t>02060101043</t>
  </si>
  <si>
    <t>02060201044</t>
  </si>
  <si>
    <t>02060501045</t>
  </si>
  <si>
    <t>02010202001</t>
  </si>
  <si>
    <t>02010202002</t>
  </si>
  <si>
    <t>02010202003</t>
  </si>
  <si>
    <t>02010302004</t>
  </si>
  <si>
    <t>02010302005</t>
  </si>
  <si>
    <t>02010302006</t>
  </si>
  <si>
    <t>02010302007</t>
  </si>
  <si>
    <t>02010302008</t>
  </si>
  <si>
    <t>02020102009</t>
  </si>
  <si>
    <t>02020102010</t>
  </si>
  <si>
    <t>02020202011</t>
  </si>
  <si>
    <t>02020302012</t>
  </si>
  <si>
    <t>02020302013</t>
  </si>
  <si>
    <t>02020302014</t>
  </si>
  <si>
    <t>02020402015</t>
  </si>
  <si>
    <t>02020602016</t>
  </si>
  <si>
    <t>02020602017</t>
  </si>
  <si>
    <t>02020702018</t>
  </si>
  <si>
    <t>02020702019</t>
  </si>
  <si>
    <t>02020702020</t>
  </si>
  <si>
    <t>02020702021</t>
  </si>
  <si>
    <t>02020702022</t>
  </si>
  <si>
    <t>02020702023</t>
  </si>
  <si>
    <t>02020802024</t>
  </si>
  <si>
    <t>02020802025</t>
  </si>
  <si>
    <t>02020902026</t>
  </si>
  <si>
    <t>02020902027</t>
  </si>
  <si>
    <t>02021002028</t>
  </si>
  <si>
    <t>02030102029</t>
  </si>
  <si>
    <t>02030202030</t>
  </si>
  <si>
    <t>02030202031</t>
  </si>
  <si>
    <t>02030202032</t>
  </si>
  <si>
    <t>02030202033</t>
  </si>
  <si>
    <t>02030302034</t>
  </si>
  <si>
    <t>02030402035</t>
  </si>
  <si>
    <t>02030402036</t>
  </si>
  <si>
    <t>02030402037</t>
  </si>
  <si>
    <t>02030402038</t>
  </si>
  <si>
    <t>02030502039</t>
  </si>
  <si>
    <t>02030502040</t>
  </si>
  <si>
    <t>02030602041</t>
  </si>
  <si>
    <t>02040102042</t>
  </si>
  <si>
    <t>02040202043</t>
  </si>
  <si>
    <t>02040202044</t>
  </si>
  <si>
    <t>02040302045</t>
  </si>
  <si>
    <t>02040302046</t>
  </si>
  <si>
    <t>02040402047</t>
  </si>
  <si>
    <t>02040502048</t>
  </si>
  <si>
    <t>02040602049</t>
  </si>
  <si>
    <t>02050102050</t>
  </si>
  <si>
    <t>02050202051</t>
  </si>
  <si>
    <t>02050302052</t>
  </si>
  <si>
    <t>02050502053</t>
  </si>
  <si>
    <t>02060102054</t>
  </si>
  <si>
    <t>02060102055</t>
  </si>
  <si>
    <t>02060202056</t>
  </si>
  <si>
    <t>02060202057</t>
  </si>
  <si>
    <t>02060302058</t>
  </si>
  <si>
    <t>02060302059</t>
  </si>
  <si>
    <t>02060402060</t>
  </si>
  <si>
    <t>02060402061</t>
  </si>
  <si>
    <t>02060402062</t>
  </si>
  <si>
    <t>02060402063</t>
  </si>
  <si>
    <t>02060502064</t>
  </si>
  <si>
    <t>02060502065</t>
  </si>
  <si>
    <t>02060602066</t>
  </si>
  <si>
    <t>02060602067</t>
  </si>
  <si>
    <t>02060602068</t>
  </si>
  <si>
    <t>02060602069</t>
  </si>
  <si>
    <t>02060602070</t>
  </si>
  <si>
    <t>02060602071</t>
  </si>
  <si>
    <t>02060602072</t>
  </si>
  <si>
    <t>02060702073</t>
  </si>
  <si>
    <t>02060702074</t>
  </si>
  <si>
    <t>02060802075</t>
  </si>
  <si>
    <t>02060802076</t>
  </si>
  <si>
    <t>02060902077</t>
  </si>
  <si>
    <t>02060902078</t>
  </si>
  <si>
    <t>02060902079</t>
  </si>
  <si>
    <t>02060902080</t>
  </si>
  <si>
    <t>02060902081</t>
  </si>
  <si>
    <t>02061002082</t>
  </si>
  <si>
    <t>02061002083</t>
  </si>
  <si>
    <t>03010101001</t>
  </si>
  <si>
    <t>03010101002</t>
  </si>
  <si>
    <t>03010101003</t>
  </si>
  <si>
    <t>03010101004</t>
  </si>
  <si>
    <t>03010101005</t>
  </si>
  <si>
    <t>03010101006</t>
  </si>
  <si>
    <t>03010101007</t>
  </si>
  <si>
    <t>03010101008</t>
  </si>
  <si>
    <t>03010101009</t>
  </si>
  <si>
    <t>03010101010</t>
  </si>
  <si>
    <t>03010101011</t>
  </si>
  <si>
    <t>03010101012</t>
  </si>
  <si>
    <t>03010101013</t>
  </si>
  <si>
    <t>03010201014</t>
  </si>
  <si>
    <t>03010201015</t>
  </si>
  <si>
    <t>03010201016</t>
  </si>
  <si>
    <t>03010201017</t>
  </si>
  <si>
    <t>03010201018</t>
  </si>
  <si>
    <t>03010201019</t>
  </si>
  <si>
    <t>03010201020</t>
  </si>
  <si>
    <t>03010201021</t>
  </si>
  <si>
    <t>03010201022</t>
  </si>
  <si>
    <t>03010302001</t>
  </si>
  <si>
    <t>03010302002</t>
  </si>
  <si>
    <t>03010402003</t>
  </si>
  <si>
    <t>03010402004</t>
  </si>
  <si>
    <t>03010402005</t>
  </si>
  <si>
    <t>03010402006</t>
  </si>
  <si>
    <t>03010402007</t>
  </si>
  <si>
    <t>03010402008</t>
  </si>
  <si>
    <t>03010402009</t>
  </si>
  <si>
    <t>03010402010</t>
  </si>
  <si>
    <t>03010402011</t>
  </si>
  <si>
    <t>03010402012</t>
  </si>
  <si>
    <t>03010402013</t>
  </si>
  <si>
    <t>03010402014</t>
  </si>
  <si>
    <t>03010402015</t>
  </si>
  <si>
    <t>03010402016</t>
  </si>
  <si>
    <t>03010402017</t>
  </si>
  <si>
    <t>03010402018</t>
  </si>
  <si>
    <t>03010602019</t>
  </si>
  <si>
    <t>03010602020</t>
  </si>
  <si>
    <t>03010602021</t>
  </si>
  <si>
    <t>03010602022</t>
  </si>
  <si>
    <t>03010602023</t>
  </si>
  <si>
    <t>03010602024</t>
  </si>
  <si>
    <t>03010602025</t>
  </si>
  <si>
    <t>03010602026</t>
  </si>
  <si>
    <t>03010602027</t>
  </si>
  <si>
    <t>03010602028</t>
  </si>
  <si>
    <t>03010602029</t>
  </si>
  <si>
    <t>03010602030</t>
  </si>
  <si>
    <t>03010602031</t>
  </si>
  <si>
    <t>03010602032</t>
  </si>
  <si>
    <t>03010602033</t>
  </si>
  <si>
    <t>03010602034</t>
  </si>
  <si>
    <t>03010602035</t>
  </si>
  <si>
    <t>03010602036</t>
  </si>
  <si>
    <t>03010602037</t>
  </si>
  <si>
    <t>03010602038</t>
  </si>
  <si>
    <t>03010602039</t>
  </si>
  <si>
    <t>03010602040</t>
  </si>
  <si>
    <t>03011002041</t>
  </si>
  <si>
    <t>03011002042</t>
  </si>
  <si>
    <t>03011002043</t>
  </si>
  <si>
    <t>03011002044</t>
  </si>
  <si>
    <t>03011002045</t>
  </si>
  <si>
    <t>03011002046</t>
  </si>
  <si>
    <t>03011002047</t>
  </si>
  <si>
    <t>03011002048</t>
  </si>
  <si>
    <t>03011102049</t>
  </si>
  <si>
    <t>03011102050</t>
  </si>
  <si>
    <t>03011102051</t>
  </si>
  <si>
    <t>03011102052</t>
  </si>
  <si>
    <t>03011102053</t>
  </si>
  <si>
    <t>03011102054</t>
  </si>
  <si>
    <t>03011102055</t>
  </si>
  <si>
    <t>03011102056</t>
  </si>
  <si>
    <t>03011302057</t>
  </si>
  <si>
    <t>03011302058</t>
  </si>
  <si>
    <t>03011302059</t>
  </si>
  <si>
    <t>03011302060</t>
  </si>
  <si>
    <t>03011302061</t>
  </si>
  <si>
    <t>03011302062</t>
  </si>
  <si>
    <t>03011302063</t>
  </si>
  <si>
    <t>03010603001</t>
  </si>
  <si>
    <t>03010603002</t>
  </si>
  <si>
    <t>03010603003</t>
  </si>
  <si>
    <t>03011104002</t>
  </si>
  <si>
    <t>03011104005</t>
  </si>
  <si>
    <t>03010306001</t>
  </si>
  <si>
    <t>03010306002</t>
  </si>
  <si>
    <t>03010306003</t>
  </si>
  <si>
    <t>03010306004</t>
  </si>
  <si>
    <t>03010306005</t>
  </si>
  <si>
    <t>03010406006</t>
  </si>
  <si>
    <t>03010506007</t>
  </si>
  <si>
    <t>03010506008</t>
  </si>
  <si>
    <t>03010606009</t>
  </si>
  <si>
    <t>03010706010</t>
  </si>
  <si>
    <t>03010806011</t>
  </si>
  <si>
    <t>03010806012</t>
  </si>
  <si>
    <t>03010806013</t>
  </si>
  <si>
    <t>03010906014</t>
  </si>
  <si>
    <t>03010906015</t>
  </si>
  <si>
    <t>03010906016</t>
  </si>
  <si>
    <t>03011106017</t>
  </si>
  <si>
    <t>03011106018</t>
  </si>
  <si>
    <t>03011206019</t>
  </si>
  <si>
    <t>03011206020</t>
  </si>
  <si>
    <t>03011306021</t>
  </si>
  <si>
    <t>03011406022</t>
  </si>
  <si>
    <t>03020207001</t>
  </si>
  <si>
    <t>03020407002</t>
  </si>
  <si>
    <t>03020407003</t>
  </si>
  <si>
    <t>03020507004</t>
  </si>
  <si>
    <t>03020707005</t>
  </si>
  <si>
    <t>03030107006</t>
  </si>
  <si>
    <t>03030107007</t>
  </si>
  <si>
    <t>03030207008</t>
  </si>
  <si>
    <t>03030307009</t>
  </si>
  <si>
    <t>03030307010</t>
  </si>
  <si>
    <t>03030507011</t>
  </si>
  <si>
    <t>03030607012</t>
  </si>
  <si>
    <t>03040107013</t>
  </si>
  <si>
    <t>03040107014</t>
  </si>
  <si>
    <t>03040107015</t>
  </si>
  <si>
    <t>03040407016</t>
  </si>
  <si>
    <t>03040507017</t>
  </si>
  <si>
    <t>03040507018</t>
  </si>
  <si>
    <t>03050207019</t>
  </si>
  <si>
    <t>03050407020</t>
  </si>
  <si>
    <t>03050707021</t>
  </si>
  <si>
    <t>04020101001</t>
  </si>
  <si>
    <t>04020101002</t>
  </si>
  <si>
    <t>04020101003</t>
  </si>
  <si>
    <t>04020101004</t>
  </si>
  <si>
    <t>04020101005</t>
  </si>
  <si>
    <t>04020101006</t>
  </si>
  <si>
    <t>04020101007</t>
  </si>
  <si>
    <t>04020301008</t>
  </si>
  <si>
    <t>04040101009</t>
  </si>
  <si>
    <t>04040401010</t>
  </si>
  <si>
    <t>04040401011</t>
  </si>
  <si>
    <t>04050101012</t>
  </si>
  <si>
    <t>04050101013</t>
  </si>
  <si>
    <t>04050101014</t>
  </si>
  <si>
    <t>04050101015</t>
  </si>
  <si>
    <t>04050101016</t>
  </si>
  <si>
    <t>04050101017</t>
  </si>
  <si>
    <t>04050101018</t>
  </si>
  <si>
    <t>04050301019</t>
  </si>
  <si>
    <t>04050401020</t>
  </si>
  <si>
    <t>04050801021</t>
  </si>
  <si>
    <t>04051201022</t>
  </si>
  <si>
    <t>04051201023</t>
  </si>
  <si>
    <t>04051201024</t>
  </si>
  <si>
    <t>04051201025</t>
  </si>
  <si>
    <t>04060101026</t>
  </si>
  <si>
    <t>04060101027</t>
  </si>
  <si>
    <t>04060101028</t>
  </si>
  <si>
    <t>04060101029</t>
  </si>
  <si>
    <t>04060101030</t>
  </si>
  <si>
    <t>04060101031</t>
  </si>
  <si>
    <t>04060101032</t>
  </si>
  <si>
    <t>04060101033</t>
  </si>
  <si>
    <t>04060101034</t>
  </si>
  <si>
    <t>04060101035</t>
  </si>
  <si>
    <t>04060101036</t>
  </si>
  <si>
    <t>04060101037</t>
  </si>
  <si>
    <t>04060101038</t>
  </si>
  <si>
    <t>04060101039</t>
  </si>
  <si>
    <t>04060101040</t>
  </si>
  <si>
    <t>04060101041</t>
  </si>
  <si>
    <t>04060101042</t>
  </si>
  <si>
    <t>04060101043</t>
  </si>
  <si>
    <t>04060101044</t>
  </si>
  <si>
    <t>04060101045</t>
  </si>
  <si>
    <t>04060101046</t>
  </si>
  <si>
    <t>04060101047</t>
  </si>
  <si>
    <t>04060101048</t>
  </si>
  <si>
    <t>04060101049</t>
  </si>
  <si>
    <t>04060101050</t>
  </si>
  <si>
    <t>04060101051</t>
  </si>
  <si>
    <t>04060101052</t>
  </si>
  <si>
    <t>04060101053</t>
  </si>
  <si>
    <t>04060101054</t>
  </si>
  <si>
    <t>04060401055</t>
  </si>
  <si>
    <t>04060601056</t>
  </si>
  <si>
    <t>04060601057</t>
  </si>
  <si>
    <t>04060601058</t>
  </si>
  <si>
    <t>04060601059</t>
  </si>
  <si>
    <t>04060601060</t>
  </si>
  <si>
    <t>04060701061</t>
  </si>
  <si>
    <t>04060701062</t>
  </si>
  <si>
    <t>04060701063</t>
  </si>
  <si>
    <t>04060701064</t>
  </si>
  <si>
    <t>04060701065</t>
  </si>
  <si>
    <t>04060701066</t>
  </si>
  <si>
    <t>04060801067</t>
  </si>
  <si>
    <t>04061001068</t>
  </si>
  <si>
    <t>04061001069</t>
  </si>
  <si>
    <t>04070101070</t>
  </si>
  <si>
    <t>04070301071</t>
  </si>
  <si>
    <t>04070801072</t>
  </si>
  <si>
    <t>04070801073</t>
  </si>
  <si>
    <t>04070801074</t>
  </si>
  <si>
    <t>04080101075</t>
  </si>
  <si>
    <t>04130101076</t>
  </si>
  <si>
    <t>04010102001</t>
  </si>
  <si>
    <t>04010202002</t>
  </si>
  <si>
    <t>04010302003</t>
  </si>
  <si>
    <t>04010502004</t>
  </si>
  <si>
    <t>04010702005</t>
  </si>
  <si>
    <t>04010902006</t>
  </si>
  <si>
    <t>04020102007</t>
  </si>
  <si>
    <t>04020202008</t>
  </si>
  <si>
    <t>04020302009</t>
  </si>
  <si>
    <t>04020302010</t>
  </si>
  <si>
    <t>04020402011</t>
  </si>
  <si>
    <t>04020402012</t>
  </si>
  <si>
    <t>04020402013</t>
  </si>
  <si>
    <t>04020502014</t>
  </si>
  <si>
    <t>04020502015</t>
  </si>
  <si>
    <t>04020502016</t>
  </si>
  <si>
    <t>04020502017</t>
  </si>
  <si>
    <t>04020502018</t>
  </si>
  <si>
    <t>04030102019</t>
  </si>
  <si>
    <t>04030202020</t>
  </si>
  <si>
    <t>04030502021</t>
  </si>
  <si>
    <t>04030702022</t>
  </si>
  <si>
    <t>04030802023</t>
  </si>
  <si>
    <t>04040102024</t>
  </si>
  <si>
    <t>04040202025</t>
  </si>
  <si>
    <t>04040402026</t>
  </si>
  <si>
    <t>04040502027</t>
  </si>
  <si>
    <t>04040602028</t>
  </si>
  <si>
    <t>04040602029</t>
  </si>
  <si>
    <t>04050102030</t>
  </si>
  <si>
    <t>04050202031</t>
  </si>
  <si>
    <t>04050202032</t>
  </si>
  <si>
    <t>04050202033</t>
  </si>
  <si>
    <t>04050202034</t>
  </si>
  <si>
    <t>04050402035</t>
  </si>
  <si>
    <t>04050402036</t>
  </si>
  <si>
    <t>04050502037</t>
  </si>
  <si>
    <t>04050602038</t>
  </si>
  <si>
    <t>04050602039</t>
  </si>
  <si>
    <t>04050702040</t>
  </si>
  <si>
    <t>04050802041</t>
  </si>
  <si>
    <t>04051002042</t>
  </si>
  <si>
    <t>04051102043</t>
  </si>
  <si>
    <t>04051202044</t>
  </si>
  <si>
    <t>04051302045</t>
  </si>
  <si>
    <t>04060202046</t>
  </si>
  <si>
    <t>04060402047</t>
  </si>
  <si>
    <t>04060502048</t>
  </si>
  <si>
    <t>04060602049</t>
  </si>
  <si>
    <t>04060802050</t>
  </si>
  <si>
    <t>04060902051</t>
  </si>
  <si>
    <t>04061002052</t>
  </si>
  <si>
    <t>04070102053</t>
  </si>
  <si>
    <t>04070302054</t>
  </si>
  <si>
    <t>04070502055</t>
  </si>
  <si>
    <t>04070602056</t>
  </si>
  <si>
    <t>04070802057</t>
  </si>
  <si>
    <t>04080102058</t>
  </si>
  <si>
    <t>04080302059</t>
  </si>
  <si>
    <t>04090102060</t>
  </si>
  <si>
    <t>04090402061</t>
  </si>
  <si>
    <t>04100102062</t>
  </si>
  <si>
    <t>04100102063</t>
  </si>
  <si>
    <t>04100302064</t>
  </si>
  <si>
    <t>04100402065</t>
  </si>
  <si>
    <t>04100502066</t>
  </si>
  <si>
    <t>04100602067</t>
  </si>
  <si>
    <t>04100802068</t>
  </si>
  <si>
    <t>04110102069</t>
  </si>
  <si>
    <t>04110402070</t>
  </si>
  <si>
    <t>04110402071</t>
  </si>
  <si>
    <t>04120302072</t>
  </si>
  <si>
    <t>04120402073</t>
  </si>
  <si>
    <t>04120502074</t>
  </si>
  <si>
    <t>04130302075</t>
  </si>
  <si>
    <t>04130802076</t>
  </si>
  <si>
    <t>04130420036</t>
  </si>
  <si>
    <t>05010101001</t>
  </si>
  <si>
    <t>05010101002</t>
  </si>
  <si>
    <t>05010101003</t>
  </si>
  <si>
    <t>05010101004</t>
  </si>
  <si>
    <t>05020801005</t>
  </si>
  <si>
    <t>05020801006</t>
  </si>
  <si>
    <t>05020801007</t>
  </si>
  <si>
    <t>05020801008</t>
  </si>
  <si>
    <t>05020801009</t>
  </si>
  <si>
    <t>05011302001</t>
  </si>
  <si>
    <t>05011302002</t>
  </si>
  <si>
    <t>05011302003</t>
  </si>
  <si>
    <t>05011302004</t>
  </si>
  <si>
    <t>05011302005</t>
  </si>
  <si>
    <t>05011302006</t>
  </si>
  <si>
    <t>05010202007</t>
  </si>
  <si>
    <t>05010302008</t>
  </si>
  <si>
    <t>05011402009</t>
  </si>
  <si>
    <t>05011402010</t>
  </si>
  <si>
    <t>05011402011</t>
  </si>
  <si>
    <t>05010402012</t>
  </si>
  <si>
    <t>05010402013</t>
  </si>
  <si>
    <t>05010402014</t>
  </si>
  <si>
    <t>05010402015</t>
  </si>
  <si>
    <t>05010402016</t>
  </si>
  <si>
    <t>05010502017</t>
  </si>
  <si>
    <t>05010502018</t>
  </si>
  <si>
    <t>05010502019</t>
  </si>
  <si>
    <t>05010502020</t>
  </si>
  <si>
    <t>05010602026</t>
  </si>
  <si>
    <t>05010602027</t>
  </si>
  <si>
    <t>05010102021</t>
  </si>
  <si>
    <t>05010102022</t>
  </si>
  <si>
    <t>05010102023</t>
  </si>
  <si>
    <t>05010102024</t>
  </si>
  <si>
    <t>05010102025</t>
  </si>
  <si>
    <t>05010702028</t>
  </si>
  <si>
    <t>05010702029</t>
  </si>
  <si>
    <t>05010702030</t>
  </si>
  <si>
    <t>05011502031</t>
  </si>
  <si>
    <t>05011502032</t>
  </si>
  <si>
    <t>05011502033</t>
  </si>
  <si>
    <t>05011502034</t>
  </si>
  <si>
    <t>05011502035</t>
  </si>
  <si>
    <t>05010802036</t>
  </si>
  <si>
    <t>05010802037</t>
  </si>
  <si>
    <t>05010802038</t>
  </si>
  <si>
    <t>05010802039</t>
  </si>
  <si>
    <t>05010902040</t>
  </si>
  <si>
    <t>05010902041</t>
  </si>
  <si>
    <t>05011602042</t>
  </si>
  <si>
    <t>05011602043</t>
  </si>
  <si>
    <t>05011602044</t>
  </si>
  <si>
    <t>05011602045</t>
  </si>
  <si>
    <t>05011602046</t>
  </si>
  <si>
    <t>05011602047</t>
  </si>
  <si>
    <t>05011602048</t>
  </si>
  <si>
    <t>05011602049</t>
  </si>
  <si>
    <t>05011602050</t>
  </si>
  <si>
    <t>05011602051</t>
  </si>
  <si>
    <t>05011602052</t>
  </si>
  <si>
    <t>05011602053</t>
  </si>
  <si>
    <t>05011602054</t>
  </si>
  <si>
    <t>05011602055</t>
  </si>
  <si>
    <t>05011602056</t>
  </si>
  <si>
    <t>05011602057</t>
  </si>
  <si>
    <t>05011002058</t>
  </si>
  <si>
    <t>05011002059</t>
  </si>
  <si>
    <t>05011102060</t>
  </si>
  <si>
    <t>05011202061</t>
  </si>
  <si>
    <t>05011202062</t>
  </si>
  <si>
    <t>05020202063</t>
  </si>
  <si>
    <t>05020202064</t>
  </si>
  <si>
    <t>05020202065</t>
  </si>
  <si>
    <t>05020102066</t>
  </si>
  <si>
    <t>05020102067</t>
  </si>
  <si>
    <t>05020802068</t>
  </si>
  <si>
    <t>05020802069</t>
  </si>
  <si>
    <t>05020802070</t>
  </si>
  <si>
    <t>05020802071</t>
  </si>
  <si>
    <t>05020802072</t>
  </si>
  <si>
    <t>05020802073</t>
  </si>
  <si>
    <t>05020802074</t>
  </si>
  <si>
    <t>05020802075</t>
  </si>
  <si>
    <t>05020802076</t>
  </si>
  <si>
    <t>05020802077</t>
  </si>
  <si>
    <t>05020802078</t>
  </si>
  <si>
    <t>05020802079</t>
  </si>
  <si>
    <t>05020802080</t>
  </si>
  <si>
    <t>05020402081</t>
  </si>
  <si>
    <t>05020702082</t>
  </si>
  <si>
    <t>05020702083</t>
  </si>
  <si>
    <t>05020702084</t>
  </si>
  <si>
    <t>05020702085</t>
  </si>
  <si>
    <t>05020702086</t>
  </si>
  <si>
    <t>05020702087</t>
  </si>
  <si>
    <t>05020702088</t>
  </si>
  <si>
    <t>05020702089</t>
  </si>
  <si>
    <t>05020702090</t>
  </si>
  <si>
    <t>05020702091</t>
  </si>
  <si>
    <t>05010320012</t>
  </si>
  <si>
    <t>05010520013</t>
  </si>
  <si>
    <t>05010720014</t>
  </si>
  <si>
    <t>05011220015</t>
  </si>
  <si>
    <t>05020220016</t>
  </si>
  <si>
    <t>05020920018</t>
  </si>
  <si>
    <t>06010101001</t>
  </si>
  <si>
    <t>06010101002</t>
  </si>
  <si>
    <t>06010101003</t>
  </si>
  <si>
    <t>06010101004</t>
  </si>
  <si>
    <t>06010101005</t>
  </si>
  <si>
    <t>06010101006</t>
  </si>
  <si>
    <t>06010101007</t>
  </si>
  <si>
    <t>06010101008</t>
  </si>
  <si>
    <t>06010101009</t>
  </si>
  <si>
    <t>06010101010</t>
  </si>
  <si>
    <t>06010101011</t>
  </si>
  <si>
    <t>06010201012</t>
  </si>
  <si>
    <t>06010201013</t>
  </si>
  <si>
    <t>06010201014</t>
  </si>
  <si>
    <t>06010201015</t>
  </si>
  <si>
    <t>06010201016</t>
  </si>
  <si>
    <t>06010201017</t>
  </si>
  <si>
    <t>06010201018</t>
  </si>
  <si>
    <t>06010201019</t>
  </si>
  <si>
    <t>06010301020</t>
  </si>
  <si>
    <t>06010301021</t>
  </si>
  <si>
    <t>06010301022</t>
  </si>
  <si>
    <t>06010301023</t>
  </si>
  <si>
    <t>06010301024</t>
  </si>
  <si>
    <t>06010301025</t>
  </si>
  <si>
    <t>06010301026</t>
  </si>
  <si>
    <t>06010301027</t>
  </si>
  <si>
    <t>06010301028</t>
  </si>
  <si>
    <t>06010301029</t>
  </si>
  <si>
    <t>06010301030</t>
  </si>
  <si>
    <t>06010301031</t>
  </si>
  <si>
    <t>06010401032</t>
  </si>
  <si>
    <t>06010401033</t>
  </si>
  <si>
    <t>06010401034</t>
  </si>
  <si>
    <t>06010401035</t>
  </si>
  <si>
    <t>06010401036</t>
  </si>
  <si>
    <t>06010401037</t>
  </si>
  <si>
    <t>06010401038</t>
  </si>
  <si>
    <t>06010401039</t>
  </si>
  <si>
    <t>06010401040</t>
  </si>
  <si>
    <t>06010401041</t>
  </si>
  <si>
    <t>06010501042</t>
  </si>
  <si>
    <t>06010501043</t>
  </si>
  <si>
    <t>06010501044</t>
  </si>
  <si>
    <t>06010501045</t>
  </si>
  <si>
    <t>06010501046</t>
  </si>
  <si>
    <t>06010501047</t>
  </si>
  <si>
    <t>06010501048</t>
  </si>
  <si>
    <t>06010501049</t>
  </si>
  <si>
    <t>06010501050</t>
  </si>
  <si>
    <t>06010501051</t>
  </si>
  <si>
    <t>06010501052</t>
  </si>
  <si>
    <t>06010501053</t>
  </si>
  <si>
    <t>06010501054</t>
  </si>
  <si>
    <t>06040101055</t>
  </si>
  <si>
    <t>06040101056</t>
  </si>
  <si>
    <t>06040101057</t>
  </si>
  <si>
    <t>06040101058</t>
  </si>
  <si>
    <t>06040101059</t>
  </si>
  <si>
    <t>06050101060</t>
  </si>
  <si>
    <t>06050101061</t>
  </si>
  <si>
    <t>06050101062</t>
  </si>
  <si>
    <t>06060101063</t>
  </si>
  <si>
    <t>06060101064</t>
  </si>
  <si>
    <t>06060101065</t>
  </si>
  <si>
    <t>06070101066</t>
  </si>
  <si>
    <t>06070101067</t>
  </si>
  <si>
    <t>06010202001</t>
  </si>
  <si>
    <t>06010302002</t>
  </si>
  <si>
    <t>06010402003</t>
  </si>
  <si>
    <t>06020102004</t>
  </si>
  <si>
    <t>06020102005</t>
  </si>
  <si>
    <t>06020202006</t>
  </si>
  <si>
    <t>06020202007</t>
  </si>
  <si>
    <t>06020402008</t>
  </si>
  <si>
    <t>06020502009</t>
  </si>
  <si>
    <t>06020602010</t>
  </si>
  <si>
    <t>06020702011</t>
  </si>
  <si>
    <t>06030102012</t>
  </si>
  <si>
    <t>06030102013</t>
  </si>
  <si>
    <t>06030102014</t>
  </si>
  <si>
    <t>06030202015</t>
  </si>
  <si>
    <t>06030402016</t>
  </si>
  <si>
    <t>06030502017</t>
  </si>
  <si>
    <t>06030602018</t>
  </si>
  <si>
    <t>06030702019</t>
  </si>
  <si>
    <t>06030802020</t>
  </si>
  <si>
    <t>06030902021</t>
  </si>
  <si>
    <t>06040102022</t>
  </si>
  <si>
    <t>06040102023</t>
  </si>
  <si>
    <t>06040102024</t>
  </si>
  <si>
    <t>06040202025</t>
  </si>
  <si>
    <t>06040202026</t>
  </si>
  <si>
    <t>06040302027</t>
  </si>
  <si>
    <t>06040302028</t>
  </si>
  <si>
    <t>06040302029</t>
  </si>
  <si>
    <t>06040402030</t>
  </si>
  <si>
    <t>06040502031</t>
  </si>
  <si>
    <t>06040502032</t>
  </si>
  <si>
    <t>06040602033</t>
  </si>
  <si>
    <t>06040702034</t>
  </si>
  <si>
    <t>06040702035</t>
  </si>
  <si>
    <t>06050102036</t>
  </si>
  <si>
    <t>06050202037</t>
  </si>
  <si>
    <t>06050202038</t>
  </si>
  <si>
    <t>06050302039</t>
  </si>
  <si>
    <t>06050502040</t>
  </si>
  <si>
    <t>06050602041</t>
  </si>
  <si>
    <t>06050602042</t>
  </si>
  <si>
    <t>06050702043</t>
  </si>
  <si>
    <t>06060202044</t>
  </si>
  <si>
    <t>06060202045</t>
  </si>
  <si>
    <t>06060302046</t>
  </si>
  <si>
    <t>06060402047</t>
  </si>
  <si>
    <t>06060402048</t>
  </si>
  <si>
    <t>06060502049</t>
  </si>
  <si>
    <t>06060502050</t>
  </si>
  <si>
    <t>06060602051</t>
  </si>
  <si>
    <t>06060702052</t>
  </si>
  <si>
    <t>06060702053</t>
  </si>
  <si>
    <t>06060802054</t>
  </si>
  <si>
    <t>06060802055</t>
  </si>
  <si>
    <t>06070202056</t>
  </si>
  <si>
    <t>06070302057</t>
  </si>
  <si>
    <t>06070302058</t>
  </si>
  <si>
    <t>06070402059</t>
  </si>
  <si>
    <t>06070402060</t>
  </si>
  <si>
    <t>06070502061</t>
  </si>
  <si>
    <t>07010101001</t>
  </si>
  <si>
    <t>07010101002</t>
  </si>
  <si>
    <t>07010101003</t>
  </si>
  <si>
    <t>07010101004</t>
  </si>
  <si>
    <t>07010501005</t>
  </si>
  <si>
    <t>07010501006</t>
  </si>
  <si>
    <t>07020101007</t>
  </si>
  <si>
    <t>07020101008</t>
  </si>
  <si>
    <t>07020101009</t>
  </si>
  <si>
    <t>07020101010</t>
  </si>
  <si>
    <t>07020101011</t>
  </si>
  <si>
    <t>07020101012</t>
  </si>
  <si>
    <t>07020101013</t>
  </si>
  <si>
    <t>07020101014</t>
  </si>
  <si>
    <t>07020101015</t>
  </si>
  <si>
    <t>07020101016</t>
  </si>
  <si>
    <t>07020101017</t>
  </si>
  <si>
    <t>07021201018</t>
  </si>
  <si>
    <t>07021301019</t>
  </si>
  <si>
    <t>07022101020</t>
  </si>
  <si>
    <t>07022101021</t>
  </si>
  <si>
    <t>07022101022</t>
  </si>
  <si>
    <t>07030101023</t>
  </si>
  <si>
    <t>07030101024</t>
  </si>
  <si>
    <t>07030101025</t>
  </si>
  <si>
    <t>07030101026</t>
  </si>
  <si>
    <t>07030101027</t>
  </si>
  <si>
    <t>07030101028</t>
  </si>
  <si>
    <t>07030101029</t>
  </si>
  <si>
    <t>07030101030</t>
  </si>
  <si>
    <t>07040101031</t>
  </si>
  <si>
    <t>07040101032</t>
  </si>
  <si>
    <t>07040101033</t>
  </si>
  <si>
    <t>07050101034</t>
  </si>
  <si>
    <t>07050101035</t>
  </si>
  <si>
    <t>07070101036</t>
  </si>
  <si>
    <t>07070101037</t>
  </si>
  <si>
    <t>07010102001</t>
  </si>
  <si>
    <t>07010102002</t>
  </si>
  <si>
    <t>07010202003</t>
  </si>
  <si>
    <t>07010202004</t>
  </si>
  <si>
    <t>07010302005</t>
  </si>
  <si>
    <t>07010502006</t>
  </si>
  <si>
    <t>07010602007</t>
  </si>
  <si>
    <t>07010702008</t>
  </si>
  <si>
    <t>07010902009</t>
  </si>
  <si>
    <t>07011002010</t>
  </si>
  <si>
    <t>07020302011</t>
  </si>
  <si>
    <t>07020302012</t>
  </si>
  <si>
    <t>07020402013</t>
  </si>
  <si>
    <t>07020502014</t>
  </si>
  <si>
    <t>07020502015</t>
  </si>
  <si>
    <t>07020602016</t>
  </si>
  <si>
    <t>07020602017</t>
  </si>
  <si>
    <t>07020802018</t>
  </si>
  <si>
    <t>07020902019</t>
  </si>
  <si>
    <t>07021102020</t>
  </si>
  <si>
    <t>07021102021</t>
  </si>
  <si>
    <t>07021102022</t>
  </si>
  <si>
    <t>07021202023</t>
  </si>
  <si>
    <t>07021202024</t>
  </si>
  <si>
    <t>07021302025</t>
  </si>
  <si>
    <t>07021402026</t>
  </si>
  <si>
    <t>07021402027</t>
  </si>
  <si>
    <t>07021702028</t>
  </si>
  <si>
    <t>07021802029</t>
  </si>
  <si>
    <t>07022002030</t>
  </si>
  <si>
    <t>07022202031</t>
  </si>
  <si>
    <t>07022202032</t>
  </si>
  <si>
    <t>07022302033</t>
  </si>
  <si>
    <t>07030102034</t>
  </si>
  <si>
    <t>07030102035</t>
  </si>
  <si>
    <t>07030202036</t>
  </si>
  <si>
    <t>07030302037</t>
  </si>
  <si>
    <t>07030402038</t>
  </si>
  <si>
    <t>07030402039</t>
  </si>
  <si>
    <t>07030502040</t>
  </si>
  <si>
    <t>07030502041</t>
  </si>
  <si>
    <t>07030602042</t>
  </si>
  <si>
    <t>07030702043</t>
  </si>
  <si>
    <t>07030802044</t>
  </si>
  <si>
    <t>07030802045</t>
  </si>
  <si>
    <t>07030902046</t>
  </si>
  <si>
    <t>07030902047</t>
  </si>
  <si>
    <t>07031002048</t>
  </si>
  <si>
    <t>07031002049</t>
  </si>
  <si>
    <t>07031002050</t>
  </si>
  <si>
    <t>07031102051</t>
  </si>
  <si>
    <t>07031102052</t>
  </si>
  <si>
    <t>07031102053</t>
  </si>
  <si>
    <t>07031102054</t>
  </si>
  <si>
    <t>07031202055</t>
  </si>
  <si>
    <t>07031302056</t>
  </si>
  <si>
    <t>07031302057</t>
  </si>
  <si>
    <t>07031402058</t>
  </si>
  <si>
    <t>07040102059</t>
  </si>
  <si>
    <t>07040302060</t>
  </si>
  <si>
    <t>07040402061</t>
  </si>
  <si>
    <t>07040502062</t>
  </si>
  <si>
    <t>07040602063</t>
  </si>
  <si>
    <t>07040802064</t>
  </si>
  <si>
    <t>07040902065</t>
  </si>
  <si>
    <t>07041002066</t>
  </si>
  <si>
    <t>07041002067</t>
  </si>
  <si>
    <t>07050102068</t>
  </si>
  <si>
    <t>07050202069</t>
  </si>
  <si>
    <t>07050202070</t>
  </si>
  <si>
    <t>07050302071</t>
  </si>
  <si>
    <t>07050402072</t>
  </si>
  <si>
    <t>07050502073</t>
  </si>
  <si>
    <t>07060102074</t>
  </si>
  <si>
    <t>07060102075</t>
  </si>
  <si>
    <t>07060302076</t>
  </si>
  <si>
    <t>07060402077</t>
  </si>
  <si>
    <t>07060502078</t>
  </si>
  <si>
    <t>07060502079</t>
  </si>
  <si>
    <t>07070102080</t>
  </si>
  <si>
    <t>07070202081</t>
  </si>
  <si>
    <t>07070302082</t>
  </si>
  <si>
    <t>07070402083</t>
  </si>
  <si>
    <t>07070402084</t>
  </si>
  <si>
    <t>07070502085</t>
  </si>
  <si>
    <t>07070602086</t>
  </si>
  <si>
    <t>07070702087</t>
  </si>
  <si>
    <t>07070802088</t>
  </si>
  <si>
    <t>07070902089</t>
  </si>
  <si>
    <t>07071002090</t>
  </si>
  <si>
    <t>07071102091</t>
  </si>
  <si>
    <t>08010101001</t>
  </si>
  <si>
    <t>08010101002</t>
  </si>
  <si>
    <t>08010101003</t>
  </si>
  <si>
    <t>08010101004</t>
  </si>
  <si>
    <t>08010101005</t>
  </si>
  <si>
    <t>08010101006</t>
  </si>
  <si>
    <t>08010101007</t>
  </si>
  <si>
    <t>08010101008</t>
  </si>
  <si>
    <t>08010101009</t>
  </si>
  <si>
    <t>08010101010</t>
  </si>
  <si>
    <t>08010101011</t>
  </si>
  <si>
    <t>08010101012</t>
  </si>
  <si>
    <t>08010101013</t>
  </si>
  <si>
    <t>08010101014</t>
  </si>
  <si>
    <t>08010101015</t>
  </si>
  <si>
    <t>08010201016</t>
  </si>
  <si>
    <t>08010201017</t>
  </si>
  <si>
    <t>08010201018</t>
  </si>
  <si>
    <t>08010201019</t>
  </si>
  <si>
    <t>08010201020</t>
  </si>
  <si>
    <t>08010201021</t>
  </si>
  <si>
    <t>08010201022</t>
  </si>
  <si>
    <t>08010201023</t>
  </si>
  <si>
    <t>08010201024</t>
  </si>
  <si>
    <t>08010201025</t>
  </si>
  <si>
    <t>08010201026</t>
  </si>
  <si>
    <t>08010201027</t>
  </si>
  <si>
    <t>08010201028</t>
  </si>
  <si>
    <t>08010201029</t>
  </si>
  <si>
    <t>08010301030</t>
  </si>
  <si>
    <t>08010501031</t>
  </si>
  <si>
    <t>08010501032</t>
  </si>
  <si>
    <t>08010501033</t>
  </si>
  <si>
    <t>08010501034</t>
  </si>
  <si>
    <t>08010501035</t>
  </si>
  <si>
    <t>08010501036</t>
  </si>
  <si>
    <t>08010501037</t>
  </si>
  <si>
    <t>08010601038</t>
  </si>
  <si>
    <t>08010601039</t>
  </si>
  <si>
    <t>08010601040</t>
  </si>
  <si>
    <t>08010601041</t>
  </si>
  <si>
    <t>08010601042</t>
  </si>
  <si>
    <t>08010601043</t>
  </si>
  <si>
    <t>08010601044</t>
  </si>
  <si>
    <t>08010601045</t>
  </si>
  <si>
    <t>08010601046</t>
  </si>
  <si>
    <t>08010601047</t>
  </si>
  <si>
    <t>08010601048</t>
  </si>
  <si>
    <t>08010601049</t>
  </si>
  <si>
    <t>08010601050</t>
  </si>
  <si>
    <t>08010601051</t>
  </si>
  <si>
    <t>08010601052</t>
  </si>
  <si>
    <t>08010601053</t>
  </si>
  <si>
    <t>08010601054</t>
  </si>
  <si>
    <t>08010601055</t>
  </si>
  <si>
    <t>08010601056</t>
  </si>
  <si>
    <t>08010601057</t>
  </si>
  <si>
    <t>08010601058</t>
  </si>
  <si>
    <t>08010601059</t>
  </si>
  <si>
    <t>08010701060</t>
  </si>
  <si>
    <t>08010701061</t>
  </si>
  <si>
    <t>08010701062</t>
  </si>
  <si>
    <t>08010701063</t>
  </si>
  <si>
    <t>08010701064</t>
  </si>
  <si>
    <t>08010701065</t>
  </si>
  <si>
    <t>08010701066</t>
  </si>
  <si>
    <t>08010701067</t>
  </si>
  <si>
    <t>08010701068</t>
  </si>
  <si>
    <t>08010701069</t>
  </si>
  <si>
    <t>08010701070</t>
  </si>
  <si>
    <t>08010701071</t>
  </si>
  <si>
    <t>08010701072</t>
  </si>
  <si>
    <t>08010701073</t>
  </si>
  <si>
    <t>08010801074</t>
  </si>
  <si>
    <t>08010801075</t>
  </si>
  <si>
    <t>08010801076</t>
  </si>
  <si>
    <t>08010801077</t>
  </si>
  <si>
    <t>08010801078</t>
  </si>
  <si>
    <t>08010801079</t>
  </si>
  <si>
    <t>08010801080</t>
  </si>
  <si>
    <t>08010801081</t>
  </si>
  <si>
    <t>08030101001</t>
  </si>
  <si>
    <t>08031001002</t>
  </si>
  <si>
    <t>08031001003</t>
  </si>
  <si>
    <t>08031201004</t>
  </si>
  <si>
    <t>08031201005</t>
  </si>
  <si>
    <t>08040101001</t>
  </si>
  <si>
    <t>08040201002</t>
  </si>
  <si>
    <t>08040201003</t>
  </si>
  <si>
    <t>08040701004</t>
  </si>
  <si>
    <t>08040701005</t>
  </si>
  <si>
    <t>08040701006</t>
  </si>
  <si>
    <t>08040801007</t>
  </si>
  <si>
    <t>08040801008</t>
  </si>
  <si>
    <t>08040801009</t>
  </si>
  <si>
    <t>08090101001</t>
  </si>
  <si>
    <t>08070101001</t>
  </si>
  <si>
    <t>08070101002</t>
  </si>
  <si>
    <t>08070101003</t>
  </si>
  <si>
    <t>08070101004</t>
  </si>
  <si>
    <t>08070101005</t>
  </si>
  <si>
    <t>08070101006</t>
  </si>
  <si>
    <t>08070101007</t>
  </si>
  <si>
    <t>08070101008</t>
  </si>
  <si>
    <t>08070101009</t>
  </si>
  <si>
    <t>08070101010</t>
  </si>
  <si>
    <t>08070101011</t>
  </si>
  <si>
    <t>08070101012</t>
  </si>
  <si>
    <t>08070201013</t>
  </si>
  <si>
    <t>08070201014</t>
  </si>
  <si>
    <t>08070201015</t>
  </si>
  <si>
    <t>08070201016</t>
  </si>
  <si>
    <t>08070201017</t>
  </si>
  <si>
    <t>08070201018</t>
  </si>
  <si>
    <t>08070201019</t>
  </si>
  <si>
    <t>08070201020</t>
  </si>
  <si>
    <t>08070201021</t>
  </si>
  <si>
    <t>08070201022</t>
  </si>
  <si>
    <t>08070201023</t>
  </si>
  <si>
    <t>08070201024</t>
  </si>
  <si>
    <t>08070201025</t>
  </si>
  <si>
    <t>08070201026</t>
  </si>
  <si>
    <t>08070201027</t>
  </si>
  <si>
    <t>08070601028</t>
  </si>
  <si>
    <t>08070601029</t>
  </si>
  <si>
    <t>08070601030</t>
  </si>
  <si>
    <t>08070601031</t>
  </si>
  <si>
    <t>08070601032</t>
  </si>
  <si>
    <t>08070601033</t>
  </si>
  <si>
    <t>08070601034</t>
  </si>
  <si>
    <t>08070601035</t>
  </si>
  <si>
    <t>08070701036</t>
  </si>
  <si>
    <t>08070801037</t>
  </si>
  <si>
    <t>08070801038</t>
  </si>
  <si>
    <t>08070801039</t>
  </si>
  <si>
    <t>08070801040</t>
  </si>
  <si>
    <t>08070801041</t>
  </si>
  <si>
    <t>08070801042</t>
  </si>
  <si>
    <t>08070801043</t>
  </si>
  <si>
    <t>08070801044</t>
  </si>
  <si>
    <t>08070801045</t>
  </si>
  <si>
    <t>08070801046</t>
  </si>
  <si>
    <t>08070801047</t>
  </si>
  <si>
    <t>08070801048</t>
  </si>
  <si>
    <t>08070801049</t>
  </si>
  <si>
    <t>08070801050</t>
  </si>
  <si>
    <t>08070801051</t>
  </si>
  <si>
    <t>08071601052</t>
  </si>
  <si>
    <t>08071601053</t>
  </si>
  <si>
    <t>08071701054</t>
  </si>
  <si>
    <t>08071701055</t>
  </si>
  <si>
    <t>08071701056</t>
  </si>
  <si>
    <t>08071701057</t>
  </si>
  <si>
    <t>08071701058</t>
  </si>
  <si>
    <t>08071701059</t>
  </si>
  <si>
    <t>08071701060</t>
  </si>
  <si>
    <t>08010205001</t>
  </si>
  <si>
    <t>08010205002</t>
  </si>
  <si>
    <t>08010305003</t>
  </si>
  <si>
    <t>08010405004</t>
  </si>
  <si>
    <t>08010705005</t>
  </si>
  <si>
    <t>08010805006</t>
  </si>
  <si>
    <t>08010805007</t>
  </si>
  <si>
    <t>08030102001</t>
  </si>
  <si>
    <t>08030302002</t>
  </si>
  <si>
    <t>08030402003</t>
  </si>
  <si>
    <t>08030502004</t>
  </si>
  <si>
    <t>08030602005</t>
  </si>
  <si>
    <t>08030702006</t>
  </si>
  <si>
    <t>08030702007</t>
  </si>
  <si>
    <t>08030802008</t>
  </si>
  <si>
    <t>08030902009</t>
  </si>
  <si>
    <t>08031002010</t>
  </si>
  <si>
    <t>08031202011</t>
  </si>
  <si>
    <t>08040202001</t>
  </si>
  <si>
    <t>08040302002</t>
  </si>
  <si>
    <t>08040402003</t>
  </si>
  <si>
    <t>08040602004</t>
  </si>
  <si>
    <t>08041002005</t>
  </si>
  <si>
    <t>08041102006</t>
  </si>
  <si>
    <t>08090102001</t>
  </si>
  <si>
    <t>08090102002</t>
  </si>
  <si>
    <t>08090202003</t>
  </si>
  <si>
    <t>08090302004</t>
  </si>
  <si>
    <t>08090302005</t>
  </si>
  <si>
    <t>08090502006</t>
  </si>
  <si>
    <t>08090702007</t>
  </si>
  <si>
    <t>08090802008</t>
  </si>
  <si>
    <t>08090802009</t>
  </si>
  <si>
    <t>08090902010</t>
  </si>
  <si>
    <t>08070305001</t>
  </si>
  <si>
    <t>08070305002</t>
  </si>
  <si>
    <t>08070505003</t>
  </si>
  <si>
    <t>08070705004</t>
  </si>
  <si>
    <t>08070905005</t>
  </si>
  <si>
    <t>08071005006</t>
  </si>
  <si>
    <t>08071205007</t>
  </si>
  <si>
    <t>08071405008</t>
  </si>
  <si>
    <t>08071605009</t>
  </si>
  <si>
    <t>08071705010</t>
  </si>
  <si>
    <t>08080101001</t>
  </si>
  <si>
    <t>08080101002</t>
  </si>
  <si>
    <t>08080101003</t>
  </si>
  <si>
    <t>08080201004</t>
  </si>
  <si>
    <t>08080201005</t>
  </si>
  <si>
    <t>08080201006</t>
  </si>
  <si>
    <t>08080201007</t>
  </si>
  <si>
    <t>08080201008</t>
  </si>
  <si>
    <t>08080201009</t>
  </si>
  <si>
    <t>08080201010</t>
  </si>
  <si>
    <t>08080201011</t>
  </si>
  <si>
    <t>08080201012</t>
  </si>
  <si>
    <t>08080201013</t>
  </si>
  <si>
    <t>08080201014</t>
  </si>
  <si>
    <t>08080301015</t>
  </si>
  <si>
    <t>08080301016</t>
  </si>
  <si>
    <t>08080301017</t>
  </si>
  <si>
    <t>08080301018</t>
  </si>
  <si>
    <t>08080301019</t>
  </si>
  <si>
    <t>08080301020</t>
  </si>
  <si>
    <t>08080301021</t>
  </si>
  <si>
    <t>08080301022</t>
  </si>
  <si>
    <t>08080301023</t>
  </si>
  <si>
    <t>08080301024</t>
  </si>
  <si>
    <t>08080301025</t>
  </si>
  <si>
    <t>08080401026</t>
  </si>
  <si>
    <t>08080401027</t>
  </si>
  <si>
    <t>08080401028</t>
  </si>
  <si>
    <t>08080401029</t>
  </si>
  <si>
    <t>08080401030</t>
  </si>
  <si>
    <t>08080401031</t>
  </si>
  <si>
    <t>08080401032</t>
  </si>
  <si>
    <t>08080401033</t>
  </si>
  <si>
    <t>08080401034</t>
  </si>
  <si>
    <t>08080401035</t>
  </si>
  <si>
    <t>08080401036</t>
  </si>
  <si>
    <t>08080401037</t>
  </si>
  <si>
    <t>08080401038</t>
  </si>
  <si>
    <t>08080401039</t>
  </si>
  <si>
    <t>08080501040</t>
  </si>
  <si>
    <t>08080501041</t>
  </si>
  <si>
    <t>08080501042</t>
  </si>
  <si>
    <t>08080501043</t>
  </si>
  <si>
    <t>08080501044</t>
  </si>
  <si>
    <t>08080501045</t>
  </si>
  <si>
    <t>08080501046</t>
  </si>
  <si>
    <t>08080501047</t>
  </si>
  <si>
    <t>08080601048</t>
  </si>
  <si>
    <t>08080601049</t>
  </si>
  <si>
    <t>08080601050</t>
  </si>
  <si>
    <t>08080601051</t>
  </si>
  <si>
    <t>08080601052</t>
  </si>
  <si>
    <t>08080601053</t>
  </si>
  <si>
    <t>08080601054</t>
  </si>
  <si>
    <t>08080601055</t>
  </si>
  <si>
    <t>08080601056</t>
  </si>
  <si>
    <t>08080601057</t>
  </si>
  <si>
    <t>08080601058</t>
  </si>
  <si>
    <t>08080601059</t>
  </si>
  <si>
    <t>08080601060</t>
  </si>
  <si>
    <t>08080601061</t>
  </si>
  <si>
    <t>08080601062</t>
  </si>
  <si>
    <t>08080601063</t>
  </si>
  <si>
    <t>08080601064</t>
  </si>
  <si>
    <t>08080601065</t>
  </si>
  <si>
    <t>08080601066</t>
  </si>
  <si>
    <t>08080601067</t>
  </si>
  <si>
    <t>08080601068</t>
  </si>
  <si>
    <t>08080601069</t>
  </si>
  <si>
    <t>08080601070</t>
  </si>
  <si>
    <t>08080601071</t>
  </si>
  <si>
    <t>08080601072</t>
  </si>
  <si>
    <t>08080601073</t>
  </si>
  <si>
    <t>08080601074</t>
  </si>
  <si>
    <t>08080601075</t>
  </si>
  <si>
    <t>08080701076</t>
  </si>
  <si>
    <t>08080701077</t>
  </si>
  <si>
    <t>08080701078</t>
  </si>
  <si>
    <t>08080701079</t>
  </si>
  <si>
    <t>08080701080</t>
  </si>
  <si>
    <t>08080701081</t>
  </si>
  <si>
    <t>08080701082</t>
  </si>
  <si>
    <t>08080701083</t>
  </si>
  <si>
    <t>08080701084</t>
  </si>
  <si>
    <t>08080701085</t>
  </si>
  <si>
    <t>08080701086</t>
  </si>
  <si>
    <t>08080701087</t>
  </si>
  <si>
    <t>08080701088</t>
  </si>
  <si>
    <t>08080701089</t>
  </si>
  <si>
    <t>08080701090</t>
  </si>
  <si>
    <t>08080701091</t>
  </si>
  <si>
    <t>08080701092</t>
  </si>
  <si>
    <t>08080701093</t>
  </si>
  <si>
    <t>08080701094</t>
  </si>
  <si>
    <t>08080701095</t>
  </si>
  <si>
    <t>08080701096</t>
  </si>
  <si>
    <t>08080701097</t>
  </si>
  <si>
    <t>08080701098</t>
  </si>
  <si>
    <t>08080801099</t>
  </si>
  <si>
    <t>08080801100</t>
  </si>
  <si>
    <t>08080801101</t>
  </si>
  <si>
    <t>08080801102</t>
  </si>
  <si>
    <t>08080801103</t>
  </si>
  <si>
    <t>08080801104</t>
  </si>
  <si>
    <t>08080801105</t>
  </si>
  <si>
    <t>08080801106</t>
  </si>
  <si>
    <t>08080801107</t>
  </si>
  <si>
    <t>08080801108</t>
  </si>
  <si>
    <t>08080801109</t>
  </si>
  <si>
    <t>08080801110</t>
  </si>
  <si>
    <t>08080901111</t>
  </si>
  <si>
    <t>08080901112</t>
  </si>
  <si>
    <t>08080901113</t>
  </si>
  <si>
    <t>08080901114</t>
  </si>
  <si>
    <t>08080901115</t>
  </si>
  <si>
    <t>08080901116</t>
  </si>
  <si>
    <t>08080901117</t>
  </si>
  <si>
    <t>08080901118</t>
  </si>
  <si>
    <t>08080901119</t>
  </si>
  <si>
    <t>08080901120</t>
  </si>
  <si>
    <t>08080901121</t>
  </si>
  <si>
    <t>08080901122</t>
  </si>
  <si>
    <t>08080901123</t>
  </si>
  <si>
    <t>08080901124</t>
  </si>
  <si>
    <t>08080901125</t>
  </si>
  <si>
    <t>08080901126</t>
  </si>
  <si>
    <t>08080901127</t>
  </si>
  <si>
    <t>08080901128</t>
  </si>
  <si>
    <t>08080901129</t>
  </si>
  <si>
    <t>08080901130</t>
  </si>
  <si>
    <t>08080901131</t>
  </si>
  <si>
    <t>08080901132</t>
  </si>
  <si>
    <t>08080901133</t>
  </si>
  <si>
    <t>08080901134</t>
  </si>
  <si>
    <t>08080901135</t>
  </si>
  <si>
    <t>08080901136</t>
  </si>
  <si>
    <t>08080901137</t>
  </si>
  <si>
    <t>08080901138</t>
  </si>
  <si>
    <t>08080901139</t>
  </si>
  <si>
    <t>08080901140</t>
  </si>
  <si>
    <t>08080901141</t>
  </si>
  <si>
    <t>08080901142</t>
  </si>
  <si>
    <t>08081001143</t>
  </si>
  <si>
    <t>08081001144</t>
  </si>
  <si>
    <t>08081001145</t>
  </si>
  <si>
    <t>08081001146</t>
  </si>
  <si>
    <t>08081001147</t>
  </si>
  <si>
    <t>08081001148</t>
  </si>
  <si>
    <t>08081001149</t>
  </si>
  <si>
    <t>08081001150</t>
  </si>
  <si>
    <t>08081001151</t>
  </si>
  <si>
    <t>08081001152</t>
  </si>
  <si>
    <t>08081001153</t>
  </si>
  <si>
    <t>08081001154</t>
  </si>
  <si>
    <t>08081001155</t>
  </si>
  <si>
    <t>08081001156</t>
  </si>
  <si>
    <t>08081001157</t>
  </si>
  <si>
    <t>08081001158</t>
  </si>
  <si>
    <t>08081001159</t>
  </si>
  <si>
    <t>08081001160</t>
  </si>
  <si>
    <t>08081001161</t>
  </si>
  <si>
    <t>08081001162</t>
  </si>
  <si>
    <t>08081001163</t>
  </si>
  <si>
    <t>08081001164</t>
  </si>
  <si>
    <t>08081101165</t>
  </si>
  <si>
    <t>08081101166</t>
  </si>
  <si>
    <t>08081101167</t>
  </si>
  <si>
    <t>08081101168</t>
  </si>
  <si>
    <t>08081101169</t>
  </si>
  <si>
    <t>08081101170</t>
  </si>
  <si>
    <t>08081101171</t>
  </si>
  <si>
    <t>08081101172</t>
  </si>
  <si>
    <t>08081101173</t>
  </si>
  <si>
    <t>08081101174</t>
  </si>
  <si>
    <t>08081101175</t>
  </si>
  <si>
    <t>08081101176</t>
  </si>
  <si>
    <t>08081101177</t>
  </si>
  <si>
    <t>08081101178</t>
  </si>
  <si>
    <t>08081101179</t>
  </si>
  <si>
    <t>08081201180</t>
  </si>
  <si>
    <t>08081201181</t>
  </si>
  <si>
    <t>08081201182</t>
  </si>
  <si>
    <t>08081201183</t>
  </si>
  <si>
    <t>08081201184</t>
  </si>
  <si>
    <t>08081201185</t>
  </si>
  <si>
    <t>08081201186</t>
  </si>
  <si>
    <t>08081201187</t>
  </si>
  <si>
    <t>08081201188</t>
  </si>
  <si>
    <t>08081201189</t>
  </si>
  <si>
    <t>08081201190</t>
  </si>
  <si>
    <t>08081201191</t>
  </si>
  <si>
    <t>08081201192</t>
  </si>
  <si>
    <t>08081201193</t>
  </si>
  <si>
    <t>08081201194</t>
  </si>
  <si>
    <t>08081201195</t>
  </si>
  <si>
    <t>08081201196</t>
  </si>
  <si>
    <t>08081201197</t>
  </si>
  <si>
    <t>08081201198</t>
  </si>
  <si>
    <t>08081201199</t>
  </si>
  <si>
    <t>08081201200</t>
  </si>
  <si>
    <t>08081201201</t>
  </si>
  <si>
    <t>08081201202</t>
  </si>
  <si>
    <t>08081201203</t>
  </si>
  <si>
    <t>08081201204</t>
  </si>
  <si>
    <t>08081201205</t>
  </si>
  <si>
    <t>08081201206</t>
  </si>
  <si>
    <t>08081201207</t>
  </si>
  <si>
    <t>08081201208</t>
  </si>
  <si>
    <t>08081201209</t>
  </si>
  <si>
    <t>08081201210</t>
  </si>
  <si>
    <t>08081201211</t>
  </si>
  <si>
    <t>08081201212</t>
  </si>
  <si>
    <t>08081201213</t>
  </si>
  <si>
    <t>08081201214</t>
  </si>
  <si>
    <t>08081201215</t>
  </si>
  <si>
    <t>08081201216</t>
  </si>
  <si>
    <t>08081201217</t>
  </si>
  <si>
    <t>08081201218</t>
  </si>
  <si>
    <t>08081201219</t>
  </si>
  <si>
    <t>08081201220</t>
  </si>
  <si>
    <t>08081201221</t>
  </si>
  <si>
    <t>08081201222</t>
  </si>
  <si>
    <t>08081201223</t>
  </si>
  <si>
    <t>08081201224</t>
  </si>
  <si>
    <t>08081201225</t>
  </si>
  <si>
    <t>08081201226</t>
  </si>
  <si>
    <t>08081201227</t>
  </si>
  <si>
    <t>08081201228</t>
  </si>
  <si>
    <t>08081301229</t>
  </si>
  <si>
    <t>08081301230</t>
  </si>
  <si>
    <t>08081301231</t>
  </si>
  <si>
    <t>08081301232</t>
  </si>
  <si>
    <t>08081301233</t>
  </si>
  <si>
    <t>08081301234</t>
  </si>
  <si>
    <t>08081301235</t>
  </si>
  <si>
    <t>08081301236</t>
  </si>
  <si>
    <t>08081301237</t>
  </si>
  <si>
    <t>08081301238</t>
  </si>
  <si>
    <t>08081301239</t>
  </si>
  <si>
    <t>08081301240</t>
  </si>
  <si>
    <t>08081301241</t>
  </si>
  <si>
    <t>08081301242</t>
  </si>
  <si>
    <t>08081301243</t>
  </si>
  <si>
    <t>08081301244</t>
  </si>
  <si>
    <t>08081301245</t>
  </si>
  <si>
    <t>08081301246</t>
  </si>
  <si>
    <t>08081301247</t>
  </si>
  <si>
    <t>08081301248</t>
  </si>
  <si>
    <t>08081301249</t>
  </si>
  <si>
    <t>08081301250</t>
  </si>
  <si>
    <t>08081301251</t>
  </si>
  <si>
    <t>08081301252</t>
  </si>
  <si>
    <t>08080403014</t>
  </si>
  <si>
    <t>08080703002</t>
  </si>
  <si>
    <t>08080703006</t>
  </si>
  <si>
    <t>08080803006</t>
  </si>
  <si>
    <t>08080903012</t>
  </si>
  <si>
    <t>08080903031</t>
  </si>
  <si>
    <t>08080903042</t>
  </si>
  <si>
    <t>08081003005</t>
  </si>
  <si>
    <t>08081203012</t>
  </si>
  <si>
    <t>08081302002</t>
  </si>
  <si>
    <t>08081405001</t>
  </si>
  <si>
    <t>08081405002</t>
  </si>
  <si>
    <t>08081405003</t>
  </si>
  <si>
    <t>08081405004</t>
  </si>
  <si>
    <t>08081405005</t>
  </si>
  <si>
    <t>08081405006</t>
  </si>
  <si>
    <t>08081405007</t>
  </si>
  <si>
    <t>08081405008</t>
  </si>
  <si>
    <t>08081405009</t>
  </si>
  <si>
    <t>08081505010</t>
  </si>
  <si>
    <t>08081505011</t>
  </si>
  <si>
    <t>08081505012</t>
  </si>
  <si>
    <t>08081505013</t>
  </si>
  <si>
    <t>08081505014</t>
  </si>
  <si>
    <t>08081505015</t>
  </si>
  <si>
    <t>08081505016</t>
  </si>
  <si>
    <t>08081505017</t>
  </si>
  <si>
    <t>08081505018</t>
  </si>
  <si>
    <t>08081505019</t>
  </si>
  <si>
    <t>08081505020</t>
  </si>
  <si>
    <t>08081505021</t>
  </si>
  <si>
    <t>08081505022</t>
  </si>
  <si>
    <t>08081505023</t>
  </si>
  <si>
    <t>08081505024</t>
  </si>
  <si>
    <t>08081605025</t>
  </si>
  <si>
    <t>08081605026</t>
  </si>
  <si>
    <t>08081605027</t>
  </si>
  <si>
    <t>08081605028</t>
  </si>
  <si>
    <t>08081605029</t>
  </si>
  <si>
    <t>08081605030</t>
  </si>
  <si>
    <t>08081605031</t>
  </si>
  <si>
    <t>08081605032</t>
  </si>
  <si>
    <t>08081605033</t>
  </si>
  <si>
    <t>08081605034</t>
  </si>
  <si>
    <t>08081605035</t>
  </si>
  <si>
    <t>08081705036</t>
  </si>
  <si>
    <t>08081705037</t>
  </si>
  <si>
    <t>08081705038</t>
  </si>
  <si>
    <t>08081705039</t>
  </si>
  <si>
    <t>08081705040</t>
  </si>
  <si>
    <t>08081705041</t>
  </si>
  <si>
    <t>08081705042</t>
  </si>
  <si>
    <t>08081705043</t>
  </si>
  <si>
    <t>08081705044</t>
  </si>
  <si>
    <t>08081705045</t>
  </si>
  <si>
    <t>08081705046</t>
  </si>
  <si>
    <t>08081705047</t>
  </si>
  <si>
    <t>08081705048</t>
  </si>
  <si>
    <t>08081705049</t>
  </si>
  <si>
    <t>08081705050</t>
  </si>
  <si>
    <t>08081705051</t>
  </si>
  <si>
    <t>08081705052</t>
  </si>
  <si>
    <t>08081905053</t>
  </si>
  <si>
    <t>08081905054</t>
  </si>
  <si>
    <t>08081905055</t>
  </si>
  <si>
    <t>08081905056</t>
  </si>
  <si>
    <t>08081905057</t>
  </si>
  <si>
    <t>08081905058</t>
  </si>
  <si>
    <t>08081905059</t>
  </si>
  <si>
    <t>08081905060</t>
  </si>
  <si>
    <t>08081905061</t>
  </si>
  <si>
    <t>08081905062</t>
  </si>
  <si>
    <t>08081905063</t>
  </si>
  <si>
    <t>08081905064</t>
  </si>
  <si>
    <t>08081905065</t>
  </si>
  <si>
    <t>08081905066</t>
  </si>
  <si>
    <t>08081905067</t>
  </si>
  <si>
    <t>08081905068</t>
  </si>
  <si>
    <t>08081905069</t>
  </si>
  <si>
    <t>08081905070</t>
  </si>
  <si>
    <t>08081905071</t>
  </si>
  <si>
    <t>08081905072</t>
  </si>
  <si>
    <t>08081905073</t>
  </si>
  <si>
    <t>08081905074</t>
  </si>
  <si>
    <t>08081905075</t>
  </si>
  <si>
    <t>08081905076</t>
  </si>
  <si>
    <t>08081905077</t>
  </si>
  <si>
    <t>08081905078</t>
  </si>
  <si>
    <t>08081905079</t>
  </si>
  <si>
    <t>08081905080</t>
  </si>
  <si>
    <t>08082005081</t>
  </si>
  <si>
    <t>08082005082</t>
  </si>
  <si>
    <t>08082005083</t>
  </si>
  <si>
    <t>08082005084</t>
  </si>
  <si>
    <t>08082005085</t>
  </si>
  <si>
    <t>08082005086</t>
  </si>
  <si>
    <t>08082005087</t>
  </si>
  <si>
    <t>08082005088</t>
  </si>
  <si>
    <t>08082005089</t>
  </si>
  <si>
    <t>08082005090</t>
  </si>
  <si>
    <t>08082005091</t>
  </si>
  <si>
    <t>08082005092</t>
  </si>
  <si>
    <t>08082005093</t>
  </si>
  <si>
    <t>08082105094</t>
  </si>
  <si>
    <t>08082105095</t>
  </si>
  <si>
    <t>08082105096</t>
  </si>
  <si>
    <t>08082105097</t>
  </si>
  <si>
    <t>08082105098</t>
  </si>
  <si>
    <t>08082105099</t>
  </si>
  <si>
    <t>08082105100</t>
  </si>
  <si>
    <t>08082105101</t>
  </si>
  <si>
    <t>08082105102</t>
  </si>
  <si>
    <t>08082105103</t>
  </si>
  <si>
    <t>08082105104</t>
  </si>
  <si>
    <t>08082105105</t>
  </si>
  <si>
    <t>08082105106</t>
  </si>
  <si>
    <t>08082105107</t>
  </si>
  <si>
    <t>08082105108</t>
  </si>
  <si>
    <t>08082105109</t>
  </si>
  <si>
    <t>08082105110</t>
  </si>
  <si>
    <t>08082105111</t>
  </si>
  <si>
    <t>08082105112</t>
  </si>
  <si>
    <t>08082105113</t>
  </si>
  <si>
    <t>08082105114</t>
  </si>
  <si>
    <t>08082105115</t>
  </si>
  <si>
    <t>08082105116</t>
  </si>
  <si>
    <t>08082105117</t>
  </si>
  <si>
    <t>08082205118</t>
  </si>
  <si>
    <t>08082205119</t>
  </si>
  <si>
    <t>08082205120</t>
  </si>
  <si>
    <t>08082205121</t>
  </si>
  <si>
    <t>08082205122</t>
  </si>
  <si>
    <t>08082205123</t>
  </si>
  <si>
    <t>08082205124</t>
  </si>
  <si>
    <t>08082205125</t>
  </si>
  <si>
    <t>08082205126</t>
  </si>
  <si>
    <t>08082205127</t>
  </si>
  <si>
    <t>08082205128</t>
  </si>
  <si>
    <t>08082205129</t>
  </si>
  <si>
    <t>08082205130</t>
  </si>
  <si>
    <t>08082205131</t>
  </si>
  <si>
    <t>08082205132</t>
  </si>
  <si>
    <t>08082305133</t>
  </si>
  <si>
    <t>08082305134</t>
  </si>
  <si>
    <t>08082305135</t>
  </si>
  <si>
    <t>08082305136</t>
  </si>
  <si>
    <t>08082305137</t>
  </si>
  <si>
    <t>08082305138</t>
  </si>
  <si>
    <t>08082305139</t>
  </si>
  <si>
    <t>08082305140</t>
  </si>
  <si>
    <t>08082305141</t>
  </si>
  <si>
    <t>08082305142</t>
  </si>
  <si>
    <t>08082305143</t>
  </si>
  <si>
    <t>08082305144</t>
  </si>
  <si>
    <t>08082305145</t>
  </si>
  <si>
    <t>08082305146</t>
  </si>
  <si>
    <t>08082305147</t>
  </si>
  <si>
    <t>08082305148</t>
  </si>
  <si>
    <t>08082305149</t>
  </si>
  <si>
    <t>08082305150</t>
  </si>
  <si>
    <t>08082305151</t>
  </si>
  <si>
    <t>08082305152</t>
  </si>
  <si>
    <t>08081407003</t>
  </si>
  <si>
    <t>08081506001</t>
  </si>
  <si>
    <t>08081506014</t>
  </si>
  <si>
    <t>08081706005</t>
  </si>
  <si>
    <t>08081706017</t>
  </si>
  <si>
    <t>08081706029</t>
  </si>
  <si>
    <t>08081906011</t>
  </si>
  <si>
    <t>08081906025</t>
  </si>
  <si>
    <t>08082206006</t>
  </si>
  <si>
    <t>08082306009</t>
  </si>
  <si>
    <t>08081409001</t>
  </si>
  <si>
    <t>08081509002</t>
  </si>
  <si>
    <t>08081509003</t>
  </si>
  <si>
    <t>08081509004</t>
  </si>
  <si>
    <t>08081509005</t>
  </si>
  <si>
    <t>08081509006</t>
  </si>
  <si>
    <t>08081509007</t>
  </si>
  <si>
    <t>08081509008</t>
  </si>
  <si>
    <t>08081709009</t>
  </si>
  <si>
    <t>08081709010</t>
  </si>
  <si>
    <t>08081709011</t>
  </si>
  <si>
    <t>08081809012</t>
  </si>
  <si>
    <t>08081809013</t>
  </si>
  <si>
    <t>08082009014</t>
  </si>
  <si>
    <t>08082109015</t>
  </si>
  <si>
    <t>08082209016</t>
  </si>
  <si>
    <t>08050101001</t>
  </si>
  <si>
    <t>08050101002</t>
  </si>
  <si>
    <t>08050101003</t>
  </si>
  <si>
    <t>08050101004</t>
  </si>
  <si>
    <t>08050101005</t>
  </si>
  <si>
    <t>08050101006</t>
  </si>
  <si>
    <t>08050101007</t>
  </si>
  <si>
    <t>08050101008</t>
  </si>
  <si>
    <t>08050101009</t>
  </si>
  <si>
    <t>08050101010</t>
  </si>
  <si>
    <t>08050101011</t>
  </si>
  <si>
    <t>08050101012</t>
  </si>
  <si>
    <t>08050101013</t>
  </si>
  <si>
    <t>08050101014</t>
  </si>
  <si>
    <t>08050101015</t>
  </si>
  <si>
    <t>08050101016</t>
  </si>
  <si>
    <t>08050101017</t>
  </si>
  <si>
    <t>08050101018</t>
  </si>
  <si>
    <t>08050101019</t>
  </si>
  <si>
    <t>08050101020</t>
  </si>
  <si>
    <t>08050101021</t>
  </si>
  <si>
    <t>08050101022</t>
  </si>
  <si>
    <t>08050101023</t>
  </si>
  <si>
    <t>08050101024</t>
  </si>
  <si>
    <t>08050101025</t>
  </si>
  <si>
    <t>08050101026</t>
  </si>
  <si>
    <t>08050101027</t>
  </si>
  <si>
    <t>08050101028</t>
  </si>
  <si>
    <t>08050101029</t>
  </si>
  <si>
    <t>08050101030</t>
  </si>
  <si>
    <t>08050101031</t>
  </si>
  <si>
    <t>08050101032</t>
  </si>
  <si>
    <t>08050101033</t>
  </si>
  <si>
    <t>08050101034</t>
  </si>
  <si>
    <t>08050101035</t>
  </si>
  <si>
    <t>08050101036</t>
  </si>
  <si>
    <t>08050101037</t>
  </si>
  <si>
    <t>08050101038</t>
  </si>
  <si>
    <t>08050501039</t>
  </si>
  <si>
    <t>08050501040</t>
  </si>
  <si>
    <t>08050501041</t>
  </si>
  <si>
    <t>08050501042</t>
  </si>
  <si>
    <t>08050501043</t>
  </si>
  <si>
    <t>08050501044</t>
  </si>
  <si>
    <t>08050501045</t>
  </si>
  <si>
    <t>08050501046</t>
  </si>
  <si>
    <t>08050501047</t>
  </si>
  <si>
    <t>08050501048</t>
  </si>
  <si>
    <t>08050501049</t>
  </si>
  <si>
    <t>08050501050</t>
  </si>
  <si>
    <t>08050501051</t>
  </si>
  <si>
    <t>08050501052</t>
  </si>
  <si>
    <t>08050104001</t>
  </si>
  <si>
    <t>08050104002</t>
  </si>
  <si>
    <t>08050104003</t>
  </si>
  <si>
    <t>08020302001</t>
  </si>
  <si>
    <t>08020302002</t>
  </si>
  <si>
    <t>08020402003</t>
  </si>
  <si>
    <t>08020502004</t>
  </si>
  <si>
    <t>08020602005</t>
  </si>
  <si>
    <t>08020602006</t>
  </si>
  <si>
    <t>08020602007</t>
  </si>
  <si>
    <t>08020602008</t>
  </si>
  <si>
    <t>08020102009</t>
  </si>
  <si>
    <t>08020102010</t>
  </si>
  <si>
    <t>08020102011</t>
  </si>
  <si>
    <t>08020102012</t>
  </si>
  <si>
    <t>08020102013</t>
  </si>
  <si>
    <t>08050202014</t>
  </si>
  <si>
    <t>08050202015</t>
  </si>
  <si>
    <t>08050202016</t>
  </si>
  <si>
    <t>08050202017</t>
  </si>
  <si>
    <t>08050202018</t>
  </si>
  <si>
    <t>08050202019</t>
  </si>
  <si>
    <t>08050202020</t>
  </si>
  <si>
    <t>08050202021</t>
  </si>
  <si>
    <t>08050202022</t>
  </si>
  <si>
    <t>08050302023</t>
  </si>
  <si>
    <t>08050302024</t>
  </si>
  <si>
    <t>08050102025</t>
  </si>
  <si>
    <t>08050102026</t>
  </si>
  <si>
    <t>08050102027</t>
  </si>
  <si>
    <t>08050102028</t>
  </si>
  <si>
    <t>08050102029</t>
  </si>
  <si>
    <t>08050102030</t>
  </si>
  <si>
    <t>08050102031</t>
  </si>
  <si>
    <t>08050102032</t>
  </si>
  <si>
    <t>08050102033</t>
  </si>
  <si>
    <t>08050102034</t>
  </si>
  <si>
    <t>08050102035</t>
  </si>
  <si>
    <t>08050102036</t>
  </si>
  <si>
    <t>08050102037</t>
  </si>
  <si>
    <t>08050102038</t>
  </si>
  <si>
    <t>08050102039</t>
  </si>
  <si>
    <t>08050102040</t>
  </si>
  <si>
    <t>08050102041</t>
  </si>
  <si>
    <t>08050102042</t>
  </si>
  <si>
    <t>08050102043</t>
  </si>
  <si>
    <t>08050102044</t>
  </si>
  <si>
    <t>08050102045</t>
  </si>
  <si>
    <t>08050102046</t>
  </si>
  <si>
    <t>08050102047</t>
  </si>
  <si>
    <t>08050102048</t>
  </si>
  <si>
    <t>08050102049</t>
  </si>
  <si>
    <t>08050102050</t>
  </si>
  <si>
    <t>08050102051</t>
  </si>
  <si>
    <t>08050402052</t>
  </si>
  <si>
    <t>08050402053</t>
  </si>
  <si>
    <t>08050402054</t>
  </si>
  <si>
    <t>08050402055</t>
  </si>
  <si>
    <t>08050402056</t>
  </si>
  <si>
    <t>08050402057</t>
  </si>
  <si>
    <t>08050402058</t>
  </si>
  <si>
    <t>08050402059</t>
  </si>
  <si>
    <t>08050402060</t>
  </si>
  <si>
    <t>08050402061</t>
  </si>
  <si>
    <t>08050402062</t>
  </si>
  <si>
    <t>08050502063</t>
  </si>
  <si>
    <t>08050502064</t>
  </si>
  <si>
    <t>08050502065</t>
  </si>
  <si>
    <t>08050502066</t>
  </si>
  <si>
    <t>08050602067</t>
  </si>
  <si>
    <t>08050602068</t>
  </si>
  <si>
    <t>08050602069</t>
  </si>
  <si>
    <t>08050602070</t>
  </si>
  <si>
    <t>08050602071</t>
  </si>
  <si>
    <t>08050602072</t>
  </si>
  <si>
    <t>08050802073</t>
  </si>
  <si>
    <t>08050802074</t>
  </si>
  <si>
    <t>08050802075</t>
  </si>
  <si>
    <t>08050802076</t>
  </si>
  <si>
    <t>08050802077</t>
  </si>
  <si>
    <t>08050802078</t>
  </si>
  <si>
    <t>08050802079</t>
  </si>
  <si>
    <t>08050802080</t>
  </si>
  <si>
    <t>08050802081</t>
  </si>
  <si>
    <t>08050802082</t>
  </si>
  <si>
    <t>08050802083</t>
  </si>
  <si>
    <t>08050802084</t>
  </si>
  <si>
    <t>08050802085</t>
  </si>
  <si>
    <t>08050802086</t>
  </si>
  <si>
    <t>08050802087</t>
  </si>
  <si>
    <t>08050802088</t>
  </si>
  <si>
    <t>08050802089</t>
  </si>
  <si>
    <t>08050802090</t>
  </si>
  <si>
    <t>08050802091</t>
  </si>
  <si>
    <t>08050802092</t>
  </si>
  <si>
    <t>08050802093</t>
  </si>
  <si>
    <t>08050802094</t>
  </si>
  <si>
    <t>08050802095</t>
  </si>
  <si>
    <t>08050802096</t>
  </si>
  <si>
    <t>08050802097</t>
  </si>
  <si>
    <t>08050802098</t>
  </si>
  <si>
    <t>08060202099</t>
  </si>
  <si>
    <t>08060202100</t>
  </si>
  <si>
    <t>08060202101</t>
  </si>
  <si>
    <t>08060102102</t>
  </si>
  <si>
    <t>08060102103</t>
  </si>
  <si>
    <t>08060102104</t>
  </si>
  <si>
    <t>08060402105</t>
  </si>
  <si>
    <t>08060402106</t>
  </si>
  <si>
    <t>08060502107</t>
  </si>
  <si>
    <t>08060502108</t>
  </si>
  <si>
    <t>08060502109</t>
  </si>
  <si>
    <t>08110302110</t>
  </si>
  <si>
    <t>08110302111</t>
  </si>
  <si>
    <t>08110202112</t>
  </si>
  <si>
    <t>08110102113</t>
  </si>
  <si>
    <t>08110102114</t>
  </si>
  <si>
    <t>08110102115</t>
  </si>
  <si>
    <t>08110102116</t>
  </si>
  <si>
    <t>08050720019</t>
  </si>
  <si>
    <t>08050720020</t>
  </si>
  <si>
    <t>08100101001</t>
  </si>
  <si>
    <t>08100101002</t>
  </si>
  <si>
    <t>08100101003</t>
  </si>
  <si>
    <t>08100101004</t>
  </si>
  <si>
    <t>08100101005</t>
  </si>
  <si>
    <t>08100101006</t>
  </si>
  <si>
    <t>08100101007</t>
  </si>
  <si>
    <t>08100101008</t>
  </si>
  <si>
    <t>08100101009</t>
  </si>
  <si>
    <t>08100101010</t>
  </si>
  <si>
    <t>08100101011</t>
  </si>
  <si>
    <t>08100101012</t>
  </si>
  <si>
    <t>08100101013</t>
  </si>
  <si>
    <t>08100101014</t>
  </si>
  <si>
    <t>08100101015</t>
  </si>
  <si>
    <t>08100101016</t>
  </si>
  <si>
    <t>08100101017</t>
  </si>
  <si>
    <t>08100101018</t>
  </si>
  <si>
    <t>08100101019</t>
  </si>
  <si>
    <t>08100101020</t>
  </si>
  <si>
    <t>08100101021</t>
  </si>
  <si>
    <t>08100101022</t>
  </si>
  <si>
    <t>08100201023</t>
  </si>
  <si>
    <t>08100201024</t>
  </si>
  <si>
    <t>08100201025</t>
  </si>
  <si>
    <t>08100201026</t>
  </si>
  <si>
    <t>08100201027</t>
  </si>
  <si>
    <t>08100201028</t>
  </si>
  <si>
    <t>08100201029</t>
  </si>
  <si>
    <t>08100201030</t>
  </si>
  <si>
    <t>08100201031</t>
  </si>
  <si>
    <t>08100201032</t>
  </si>
  <si>
    <t>08100201033</t>
  </si>
  <si>
    <t>08100201034</t>
  </si>
  <si>
    <t>08100201035</t>
  </si>
  <si>
    <t>08100201036</t>
  </si>
  <si>
    <t>08100201037</t>
  </si>
  <si>
    <t>08100201038</t>
  </si>
  <si>
    <t>08100201039</t>
  </si>
  <si>
    <t>08100201040</t>
  </si>
  <si>
    <t>08100201041</t>
  </si>
  <si>
    <t>08100201042</t>
  </si>
  <si>
    <t>08100201043</t>
  </si>
  <si>
    <t>08100201044</t>
  </si>
  <si>
    <t>08100201045</t>
  </si>
  <si>
    <t>08100201046</t>
  </si>
  <si>
    <t>08100201047</t>
  </si>
  <si>
    <t>08100301048</t>
  </si>
  <si>
    <t>08100301049</t>
  </si>
  <si>
    <t>08100301050</t>
  </si>
  <si>
    <t>08100301051</t>
  </si>
  <si>
    <t>08100301052</t>
  </si>
  <si>
    <t>08100301053</t>
  </si>
  <si>
    <t>08100301054</t>
  </si>
  <si>
    <t>08100301055</t>
  </si>
  <si>
    <t>08100301056</t>
  </si>
  <si>
    <t>08100301057</t>
  </si>
  <si>
    <t>08100301058</t>
  </si>
  <si>
    <t>08100301059</t>
  </si>
  <si>
    <t>08100301060</t>
  </si>
  <si>
    <t>08100301061</t>
  </si>
  <si>
    <t>08100301062</t>
  </si>
  <si>
    <t>08100301063</t>
  </si>
  <si>
    <t>08100301064</t>
  </si>
  <si>
    <t>08100301065</t>
  </si>
  <si>
    <t>08100301066</t>
  </si>
  <si>
    <t>08100301067</t>
  </si>
  <si>
    <t>08100301068</t>
  </si>
  <si>
    <t>08100301069</t>
  </si>
  <si>
    <t>08100301070</t>
  </si>
  <si>
    <t>08100301071</t>
  </si>
  <si>
    <t>08100301072</t>
  </si>
  <si>
    <t>08100401073</t>
  </si>
  <si>
    <t>08100401074</t>
  </si>
  <si>
    <t>08100401075</t>
  </si>
  <si>
    <t>08100401076</t>
  </si>
  <si>
    <t>08100401077</t>
  </si>
  <si>
    <t>08100401078</t>
  </si>
  <si>
    <t>08100401079</t>
  </si>
  <si>
    <t>08100501080</t>
  </si>
  <si>
    <t>08100501081</t>
  </si>
  <si>
    <t>08100501082</t>
  </si>
  <si>
    <t>08100501083</t>
  </si>
  <si>
    <t>08100501084</t>
  </si>
  <si>
    <t>08100501085</t>
  </si>
  <si>
    <t>08100501086</t>
  </si>
  <si>
    <t>08100501087</t>
  </si>
  <si>
    <t>08100601088</t>
  </si>
  <si>
    <t>08100601089</t>
  </si>
  <si>
    <t>08100601090</t>
  </si>
  <si>
    <t>08100601091</t>
  </si>
  <si>
    <t>08100601092</t>
  </si>
  <si>
    <t>08100601093</t>
  </si>
  <si>
    <t>08100601094</t>
  </si>
  <si>
    <t>08100601095</t>
  </si>
  <si>
    <t>08100601096</t>
  </si>
  <si>
    <t>08100601097</t>
  </si>
  <si>
    <t>08100601098</t>
  </si>
  <si>
    <t>08100601099</t>
  </si>
  <si>
    <t>08100601100</t>
  </si>
  <si>
    <t>08100601101</t>
  </si>
  <si>
    <t>08100601102</t>
  </si>
  <si>
    <t>08100701103</t>
  </si>
  <si>
    <t>08100701104</t>
  </si>
  <si>
    <t>08100701105</t>
  </si>
  <si>
    <t>08100701106</t>
  </si>
  <si>
    <t>08100701107</t>
  </si>
  <si>
    <t>08100701108</t>
  </si>
  <si>
    <t>08100701109</t>
  </si>
  <si>
    <t>08100701110</t>
  </si>
  <si>
    <t>08100701111</t>
  </si>
  <si>
    <t>08100701112</t>
  </si>
  <si>
    <t>08100701113</t>
  </si>
  <si>
    <t>08100701114</t>
  </si>
  <si>
    <t>08100701115</t>
  </si>
  <si>
    <t>08100701116</t>
  </si>
  <si>
    <t>08100701117</t>
  </si>
  <si>
    <t>08100701118</t>
  </si>
  <si>
    <t>08100701119</t>
  </si>
  <si>
    <t>08100701120</t>
  </si>
  <si>
    <t>08100701121</t>
  </si>
  <si>
    <t>08100701122</t>
  </si>
  <si>
    <t>08100701123</t>
  </si>
  <si>
    <t>08100701124</t>
  </si>
  <si>
    <t>08100801125</t>
  </si>
  <si>
    <t>08100801126</t>
  </si>
  <si>
    <t>08100801127</t>
  </si>
  <si>
    <t>08100801128</t>
  </si>
  <si>
    <t>08100801129</t>
  </si>
  <si>
    <t>08100801130</t>
  </si>
  <si>
    <t>08100801131</t>
  </si>
  <si>
    <t>08100801132</t>
  </si>
  <si>
    <t>08100801133</t>
  </si>
  <si>
    <t>08100801134</t>
  </si>
  <si>
    <t>08100801135</t>
  </si>
  <si>
    <t>08100801136</t>
  </si>
  <si>
    <t>08100801137</t>
  </si>
  <si>
    <t>08100801138</t>
  </si>
  <si>
    <t>08100801139</t>
  </si>
  <si>
    <t>08100801140</t>
  </si>
  <si>
    <t>08100801141</t>
  </si>
  <si>
    <t>08100801142</t>
  </si>
  <si>
    <t>08100801143</t>
  </si>
  <si>
    <t>08100901144</t>
  </si>
  <si>
    <t>08100901145</t>
  </si>
  <si>
    <t>08100901146</t>
  </si>
  <si>
    <t>08100901147</t>
  </si>
  <si>
    <t>08100901148</t>
  </si>
  <si>
    <t>08100901149</t>
  </si>
  <si>
    <t>08100901150</t>
  </si>
  <si>
    <t>08100901151</t>
  </si>
  <si>
    <t>08100901152</t>
  </si>
  <si>
    <t>08100901153</t>
  </si>
  <si>
    <t>08100901154</t>
  </si>
  <si>
    <t>08100901155</t>
  </si>
  <si>
    <t>08100901156</t>
  </si>
  <si>
    <t>08100901157</t>
  </si>
  <si>
    <t>08100901158</t>
  </si>
  <si>
    <t>08100901159</t>
  </si>
  <si>
    <t>08100901160</t>
  </si>
  <si>
    <t>08100901161</t>
  </si>
  <si>
    <t>08100901162</t>
  </si>
  <si>
    <t>08100901163</t>
  </si>
  <si>
    <t>08100901164</t>
  </si>
  <si>
    <t>08100901165</t>
  </si>
  <si>
    <t>08100901166</t>
  </si>
  <si>
    <t>08100901167</t>
  </si>
  <si>
    <t>08100901168</t>
  </si>
  <si>
    <t>08100203001</t>
  </si>
  <si>
    <t>08100302006</t>
  </si>
  <si>
    <t>08100303001</t>
  </si>
  <si>
    <t>08100802001</t>
  </si>
  <si>
    <t>09010101001</t>
  </si>
  <si>
    <t>09010101002</t>
  </si>
  <si>
    <t>09010501003</t>
  </si>
  <si>
    <t>09030101004</t>
  </si>
  <si>
    <t>09030101005</t>
  </si>
  <si>
    <t>09040101006</t>
  </si>
  <si>
    <t>09060101007</t>
  </si>
  <si>
    <t>09060101008</t>
  </si>
  <si>
    <t>09080101009</t>
  </si>
  <si>
    <t>09100101010</t>
  </si>
  <si>
    <t>09100101011</t>
  </si>
  <si>
    <t>09100101012</t>
  </si>
  <si>
    <t>09100101013</t>
  </si>
  <si>
    <t>09100101014</t>
  </si>
  <si>
    <t>09100101015</t>
  </si>
  <si>
    <t>09100101016</t>
  </si>
  <si>
    <t>09100101017</t>
  </si>
  <si>
    <t>09100101018</t>
  </si>
  <si>
    <t>09100101019</t>
  </si>
  <si>
    <t>09100101020</t>
  </si>
  <si>
    <t>09100101021</t>
  </si>
  <si>
    <t>09100101022</t>
  </si>
  <si>
    <t>09100101023</t>
  </si>
  <si>
    <t>09100101024</t>
  </si>
  <si>
    <t>09100101025</t>
  </si>
  <si>
    <t>09100101026</t>
  </si>
  <si>
    <t>09100101027</t>
  </si>
  <si>
    <t>09100301028</t>
  </si>
  <si>
    <t>09100301029</t>
  </si>
  <si>
    <t>09100701030</t>
  </si>
  <si>
    <t>09100701031</t>
  </si>
  <si>
    <t>09100701032</t>
  </si>
  <si>
    <t>09100701033</t>
  </si>
  <si>
    <t>09100701034</t>
  </si>
  <si>
    <t>09101101035</t>
  </si>
  <si>
    <t>09101101036</t>
  </si>
  <si>
    <t>09101101037</t>
  </si>
  <si>
    <t>09101101038</t>
  </si>
  <si>
    <t>09101101039</t>
  </si>
  <si>
    <t>09101101040</t>
  </si>
  <si>
    <t>09101101041</t>
  </si>
  <si>
    <t>09101101042</t>
  </si>
  <si>
    <t>09101101043</t>
  </si>
  <si>
    <t>09101101044</t>
  </si>
  <si>
    <t>09110101045</t>
  </si>
  <si>
    <t>09110101046</t>
  </si>
  <si>
    <t>09110101047</t>
  </si>
  <si>
    <t>09110101048</t>
  </si>
  <si>
    <t>09110101049</t>
  </si>
  <si>
    <t>09010102001</t>
  </si>
  <si>
    <t>09010202002</t>
  </si>
  <si>
    <t>09010302003</t>
  </si>
  <si>
    <t>09010502004</t>
  </si>
  <si>
    <t>09020102005</t>
  </si>
  <si>
    <t>09020102006</t>
  </si>
  <si>
    <t>09020202007</t>
  </si>
  <si>
    <t>09020302008</t>
  </si>
  <si>
    <t>09020502009</t>
  </si>
  <si>
    <t>09020702010</t>
  </si>
  <si>
    <t>09020902011</t>
  </si>
  <si>
    <t>09021002012</t>
  </si>
  <si>
    <t>09021102013</t>
  </si>
  <si>
    <t>09030102014</t>
  </si>
  <si>
    <t>09030202015</t>
  </si>
  <si>
    <t>09030302016</t>
  </si>
  <si>
    <t>09030302017</t>
  </si>
  <si>
    <t>09030402018</t>
  </si>
  <si>
    <t>09030502019</t>
  </si>
  <si>
    <t>09030602020</t>
  </si>
  <si>
    <t>09030702021</t>
  </si>
  <si>
    <t>09040102022</t>
  </si>
  <si>
    <t>09040202023</t>
  </si>
  <si>
    <t>09040202024</t>
  </si>
  <si>
    <t>09040302025</t>
  </si>
  <si>
    <t>09040402026</t>
  </si>
  <si>
    <t>09040502027</t>
  </si>
  <si>
    <t>09040502028</t>
  </si>
  <si>
    <t>09050102029</t>
  </si>
  <si>
    <t>09050102030</t>
  </si>
  <si>
    <t>09050102031</t>
  </si>
  <si>
    <t>09050202032</t>
  </si>
  <si>
    <t>09050402033</t>
  </si>
  <si>
    <t>09050502034</t>
  </si>
  <si>
    <t>09050602035</t>
  </si>
  <si>
    <t>09050702036</t>
  </si>
  <si>
    <t>09050802037</t>
  </si>
  <si>
    <t>09050902038</t>
  </si>
  <si>
    <t>09051102039</t>
  </si>
  <si>
    <t>09060102040</t>
  </si>
  <si>
    <t>09060502041</t>
  </si>
  <si>
    <t>09060702042</t>
  </si>
  <si>
    <t>09060802043</t>
  </si>
  <si>
    <t>09070102044</t>
  </si>
  <si>
    <t>09070102045</t>
  </si>
  <si>
    <t>09070302046</t>
  </si>
  <si>
    <t>09070502047</t>
  </si>
  <si>
    <t>09080202048</t>
  </si>
  <si>
    <t>09080302049</t>
  </si>
  <si>
    <t>09080402050</t>
  </si>
  <si>
    <t>09080502051</t>
  </si>
  <si>
    <t>09080602052</t>
  </si>
  <si>
    <t>09090102053</t>
  </si>
  <si>
    <t>09090102054</t>
  </si>
  <si>
    <t>09090102055</t>
  </si>
  <si>
    <t>09090502056</t>
  </si>
  <si>
    <t>09090302057</t>
  </si>
  <si>
    <t>09090402058</t>
  </si>
  <si>
    <t>09090602059</t>
  </si>
  <si>
    <t>09090702060</t>
  </si>
  <si>
    <t>09090802061</t>
  </si>
  <si>
    <t>09100102062</t>
  </si>
  <si>
    <t>09100102063</t>
  </si>
  <si>
    <t>09100202064</t>
  </si>
  <si>
    <t>09100202065</t>
  </si>
  <si>
    <t>09100302066</t>
  </si>
  <si>
    <t>09100402067</t>
  </si>
  <si>
    <t>09100402068</t>
  </si>
  <si>
    <t>09100502069</t>
  </si>
  <si>
    <t>09100502070</t>
  </si>
  <si>
    <t>09100502071</t>
  </si>
  <si>
    <t>09100602072</t>
  </si>
  <si>
    <t>09100702073</t>
  </si>
  <si>
    <t>09100702074</t>
  </si>
  <si>
    <t>09100702075</t>
  </si>
  <si>
    <t>09100802076</t>
  </si>
  <si>
    <t>09100802077</t>
  </si>
  <si>
    <t>09100802078</t>
  </si>
  <si>
    <t>09100802079</t>
  </si>
  <si>
    <t>09100902080</t>
  </si>
  <si>
    <t>09100902081</t>
  </si>
  <si>
    <t>09100902082</t>
  </si>
  <si>
    <t>09101002083</t>
  </si>
  <si>
    <t>09101002084</t>
  </si>
  <si>
    <t>09101202085</t>
  </si>
  <si>
    <t>09110102086</t>
  </si>
  <si>
    <t>09110102087</t>
  </si>
  <si>
    <t>09110202088</t>
  </si>
  <si>
    <t>09110302089</t>
  </si>
  <si>
    <t>09110502090</t>
  </si>
  <si>
    <t>09110502091</t>
  </si>
  <si>
    <t>09110602092</t>
  </si>
  <si>
    <t>09110602093</t>
  </si>
  <si>
    <t>09110702094</t>
  </si>
  <si>
    <t>09110802095</t>
  </si>
  <si>
    <t>09110902096</t>
  </si>
  <si>
    <t>09110902097</t>
  </si>
  <si>
    <t>09110902098</t>
  </si>
  <si>
    <t>09111002099</t>
  </si>
  <si>
    <t>09120102100</t>
  </si>
  <si>
    <t>09120102101</t>
  </si>
  <si>
    <t>09120302102</t>
  </si>
  <si>
    <t>09120402103</t>
  </si>
  <si>
    <t>10010110001</t>
  </si>
  <si>
    <t>10010110002</t>
  </si>
  <si>
    <t>10010110003</t>
  </si>
  <si>
    <t>10010110004</t>
  </si>
  <si>
    <t>10010110005</t>
  </si>
  <si>
    <t>10010110006</t>
  </si>
  <si>
    <t>10010110007</t>
  </si>
  <si>
    <t>10010210008</t>
  </si>
  <si>
    <t>10010210009</t>
  </si>
  <si>
    <t>10010210010</t>
  </si>
  <si>
    <t>10010210011</t>
  </si>
  <si>
    <t>10010210012</t>
  </si>
  <si>
    <t>10010210013</t>
  </si>
  <si>
    <t>10010210014</t>
  </si>
  <si>
    <t>10010110015</t>
  </si>
  <si>
    <t>10010110016</t>
  </si>
  <si>
    <t>10010110017</t>
  </si>
  <si>
    <t>11010110001</t>
  </si>
  <si>
    <t>11010110002</t>
  </si>
  <si>
    <t>11010210003</t>
  </si>
  <si>
    <t>11010210004</t>
  </si>
  <si>
    <t>11010210005</t>
  </si>
  <si>
    <t>11010210006</t>
  </si>
  <si>
    <t>11010110007</t>
  </si>
  <si>
    <t>11010210008</t>
  </si>
  <si>
    <t>11020110009</t>
  </si>
  <si>
    <t>11020110010</t>
  </si>
  <si>
    <t>11020110011</t>
  </si>
  <si>
    <t>12010110001</t>
  </si>
  <si>
    <t>12010210002</t>
  </si>
  <si>
    <t>12010410003</t>
  </si>
  <si>
    <t>12010610004</t>
  </si>
  <si>
    <t>12010810005</t>
  </si>
  <si>
    <t>12020210006</t>
  </si>
  <si>
    <t>12020610007</t>
  </si>
  <si>
    <t>12030110008</t>
  </si>
  <si>
    <t>12030210009</t>
  </si>
  <si>
    <t>12030410010</t>
  </si>
  <si>
    <t>12030510011</t>
  </si>
  <si>
    <t>12030710012</t>
  </si>
  <si>
    <t>12031010013</t>
  </si>
  <si>
    <t>12031110014</t>
  </si>
  <si>
    <t>12040110015</t>
  </si>
  <si>
    <t>12040210016</t>
  </si>
  <si>
    <t>12040510017</t>
  </si>
  <si>
    <t>12050210018</t>
  </si>
  <si>
    <t>12050410019</t>
  </si>
  <si>
    <t>12050810020</t>
  </si>
  <si>
    <t>12060210021</t>
  </si>
  <si>
    <t>12060310022</t>
  </si>
  <si>
    <t>12060410023</t>
  </si>
  <si>
    <t>12060510024</t>
  </si>
  <si>
    <t>12060710025</t>
  </si>
  <si>
    <t>12060910026</t>
  </si>
  <si>
    <t>12070110027</t>
  </si>
  <si>
    <t>12070310028</t>
  </si>
  <si>
    <t>12070510029</t>
  </si>
  <si>
    <t>12070610030</t>
  </si>
  <si>
    <t>Estrato</t>
  </si>
  <si>
    <t>Urbano</t>
  </si>
  <si>
    <t>Rural</t>
  </si>
  <si>
    <t>Indigena</t>
  </si>
  <si>
    <t>Clave de UPM</t>
  </si>
  <si>
    <t>N° de UPM con al menos una entrevista en el estrato</t>
  </si>
  <si>
    <t>Factor 15 y -  calculado para octubre 2021</t>
  </si>
  <si>
    <t>Factor 15 y +  calculado para octubre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</si>
</sst>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quotePrefix="1" applyFont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4" fillId="0" borderId="3" xfId="0" quotePrefix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3" xfId="0" quotePrefix="1" applyFont="1" applyBorder="1" applyAlignment="1">
      <alignment horizontal="center" vertical="center" wrapText="1"/>
    </xf>
    <xf numFmtId="0" fontId="0" fillId="0" borderId="3" xfId="0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4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quotePrefix="1" applyFont="1" applyBorder="1" applyAlignment="1">
      <alignment vertical="center" wrapText="1"/>
    </xf>
    <xf numFmtId="0" fontId="4" fillId="0" borderId="3" xfId="0" applyFont="1" applyBorder="1" applyAlignment="1">
      <alignment horizontal="centerContinuous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quotePrefix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0" applyFont="1" applyBorder="1"/>
    <xf numFmtId="0" fontId="5" fillId="0" borderId="4" xfId="0" applyFont="1" applyBorder="1" applyAlignment="1">
      <alignment vertical="center" wrapText="1"/>
    </xf>
    <xf numFmtId="0" fontId="5" fillId="0" borderId="4" xfId="0" quotePrefix="1" applyFont="1" applyBorder="1" applyAlignment="1">
      <alignment vertical="center" wrapText="1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3" fontId="6" fillId="5" borderId="6" xfId="0" applyNumberFormat="1" applyFont="1" applyFill="1" applyBorder="1" applyAlignment="1">
      <alignment horizontal="center" vertical="center"/>
    </xf>
    <xf numFmtId="0" fontId="1" fillId="0" borderId="0" xfId="0" applyFont="1"/>
    <xf numFmtId="0" fontId="7" fillId="0" borderId="7" xfId="0" applyFont="1" applyBorder="1" applyAlignment="1">
      <alignment vertical="center" wrapText="1"/>
    </xf>
    <xf numFmtId="3" fontId="4" fillId="0" borderId="3" xfId="0" applyNumberFormat="1" applyFont="1" applyBorder="1" applyAlignment="1">
      <alignment horizontal="center"/>
    </xf>
    <xf numFmtId="164" fontId="7" fillId="0" borderId="7" xfId="0" applyNumberFormat="1" applyFont="1" applyBorder="1" applyAlignment="1">
      <alignment vertical="center" wrapText="1"/>
    </xf>
    <xf numFmtId="0" fontId="7" fillId="2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 wrapText="1"/>
    </xf>
    <xf numFmtId="0" fontId="7" fillId="0" borderId="7" xfId="0" applyFont="1" applyBorder="1" applyAlignment="1">
      <alignment horizontal="right" vertical="center" wrapText="1"/>
    </xf>
    <xf numFmtId="0" fontId="8" fillId="0" borderId="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center" wrapText="1"/>
    </xf>
    <xf numFmtId="0" fontId="4" fillId="0" borderId="3" xfId="0" quotePrefix="1" applyFont="1" applyBorder="1" applyAlignment="1">
      <alignment horizont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quotePrefix="1" applyFont="1" applyBorder="1" applyAlignment="1">
      <alignment horizontal="center" vertical="center" wrapText="1"/>
    </xf>
    <xf numFmtId="0" fontId="5" fillId="0" borderId="3" xfId="0" quotePrefix="1" applyFont="1" applyBorder="1" applyAlignment="1">
      <alignment horizontal="center" vertical="center" wrapText="1"/>
    </xf>
    <xf numFmtId="0" fontId="5" fillId="0" borderId="4" xfId="0" quotePrefix="1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BF2118"/>
  <sheetViews>
    <sheetView zoomScaleNormal="100" workbookViewId="0">
      <pane xSplit="2" ySplit="11" topLeftCell="C2112" activePane="bottomRight" state="frozen"/>
      <selection pane="topRight" activeCell="B1" sqref="B1"/>
      <selection pane="bottomLeft" activeCell="A12" sqref="A12"/>
      <selection pane="bottomRight" activeCell="A15" sqref="A15:M2118"/>
    </sheetView>
  </sheetViews>
  <sheetFormatPr baseColWidth="10" defaultColWidth="8.85546875" defaultRowHeight="15" x14ac:dyDescent="0.25"/>
  <cols>
    <col min="2" max="38" width="13.85546875" customWidth="1"/>
    <col min="39" max="39" width="7.85546875" bestFit="1" customWidth="1"/>
    <col min="40" max="40" width="9.42578125" bestFit="1" customWidth="1"/>
    <col min="41" max="41" width="9" bestFit="1" customWidth="1"/>
    <col min="42" max="42" width="9.42578125" bestFit="1" customWidth="1"/>
    <col min="43" max="43" width="10.42578125" bestFit="1" customWidth="1"/>
    <col min="44" max="44" width="10.85546875" bestFit="1" customWidth="1"/>
    <col min="45" max="53" width="13.85546875" customWidth="1"/>
    <col min="54" max="56" width="15.42578125" customWidth="1"/>
  </cols>
  <sheetData>
    <row r="1" spans="1:58" ht="18" x14ac:dyDescent="0.25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3" spans="1:58" ht="18" x14ac:dyDescent="0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5" spans="1:58" ht="14.45" customHeight="1" x14ac:dyDescent="0.25">
      <c r="A5" s="43" t="s">
        <v>2179</v>
      </c>
      <c r="B5" s="51" t="s">
        <v>2183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3"/>
      <c r="AJ5" s="3"/>
      <c r="AK5" s="3"/>
      <c r="AL5" s="4"/>
      <c r="AM5" s="46" t="s">
        <v>2</v>
      </c>
      <c r="AN5" s="46"/>
      <c r="AO5" s="46"/>
      <c r="AP5" s="46"/>
      <c r="AQ5" s="46"/>
      <c r="AR5" s="46" t="s">
        <v>3</v>
      </c>
      <c r="AS5" s="46"/>
      <c r="AT5" s="46"/>
      <c r="AU5" s="46"/>
      <c r="AV5" s="46"/>
      <c r="AW5" s="46" t="s">
        <v>4</v>
      </c>
      <c r="AX5" s="46"/>
      <c r="AY5" s="46" t="s">
        <v>5</v>
      </c>
      <c r="AZ5" s="46"/>
      <c r="BA5" s="46"/>
      <c r="BB5" s="46"/>
      <c r="BC5" s="46"/>
      <c r="BD5" s="46"/>
    </row>
    <row r="6" spans="1:58" x14ac:dyDescent="0.25">
      <c r="A6" s="44"/>
      <c r="B6" s="5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5"/>
      <c r="AJ6" s="5"/>
      <c r="AK6" s="5"/>
      <c r="AL6" s="6" t="s">
        <v>6</v>
      </c>
      <c r="AM6" s="47" t="s">
        <v>7</v>
      </c>
      <c r="AN6" s="7" t="s">
        <v>8</v>
      </c>
      <c r="AO6" s="46" t="s">
        <v>9</v>
      </c>
      <c r="AP6" s="46"/>
      <c r="AQ6" s="46"/>
      <c r="AR6" s="47" t="s">
        <v>7</v>
      </c>
      <c r="AS6" s="52" t="s">
        <v>10</v>
      </c>
      <c r="AT6" s="55" t="s">
        <v>11</v>
      </c>
      <c r="AU6" s="8"/>
      <c r="AV6" s="47" t="s">
        <v>12</v>
      </c>
      <c r="AW6" s="47" t="s">
        <v>7</v>
      </c>
      <c r="AX6" s="52" t="s">
        <v>13</v>
      </c>
      <c r="AY6" s="46" t="s">
        <v>14</v>
      </c>
      <c r="AZ6" s="46"/>
      <c r="BA6" s="46"/>
      <c r="BB6" s="46" t="s">
        <v>15</v>
      </c>
      <c r="BC6" s="46"/>
      <c r="BD6" s="46"/>
    </row>
    <row r="7" spans="1:58" ht="75" x14ac:dyDescent="0.25">
      <c r="A7" s="44"/>
      <c r="B7" s="51"/>
      <c r="C7" s="41" t="s">
        <v>16</v>
      </c>
      <c r="D7" s="9" t="s">
        <v>18</v>
      </c>
      <c r="E7" s="9" t="s">
        <v>17</v>
      </c>
      <c r="F7" s="9" t="s">
        <v>19</v>
      </c>
      <c r="G7" s="9"/>
      <c r="H7" s="9" t="s">
        <v>20</v>
      </c>
      <c r="I7" s="9" t="s">
        <v>21</v>
      </c>
      <c r="J7" s="9" t="s">
        <v>22</v>
      </c>
      <c r="K7" s="9" t="s">
        <v>23</v>
      </c>
      <c r="L7" s="9" t="s">
        <v>24</v>
      </c>
      <c r="M7" s="9" t="s">
        <v>25</v>
      </c>
      <c r="N7" s="9" t="s">
        <v>26</v>
      </c>
      <c r="O7" s="9" t="s">
        <v>27</v>
      </c>
      <c r="P7" s="9" t="s">
        <v>28</v>
      </c>
      <c r="Q7" s="9" t="s">
        <v>29</v>
      </c>
      <c r="R7" s="10" t="s">
        <v>30</v>
      </c>
      <c r="S7" s="10" t="s">
        <v>31</v>
      </c>
      <c r="T7" s="10" t="s">
        <v>32</v>
      </c>
      <c r="U7" s="10" t="s">
        <v>33</v>
      </c>
      <c r="V7" s="10" t="s">
        <v>34</v>
      </c>
      <c r="W7" s="10" t="s">
        <v>35</v>
      </c>
      <c r="X7" s="10" t="s">
        <v>36</v>
      </c>
      <c r="Y7" s="10" t="s">
        <v>37</v>
      </c>
      <c r="Z7" s="10" t="s">
        <v>38</v>
      </c>
      <c r="AA7" s="10" t="s">
        <v>39</v>
      </c>
      <c r="AB7" s="11" t="s">
        <v>40</v>
      </c>
      <c r="AC7" s="11" t="s">
        <v>41</v>
      </c>
      <c r="AD7" s="12" t="s">
        <v>2185</v>
      </c>
      <c r="AE7" s="12" t="s">
        <v>2186</v>
      </c>
      <c r="AF7" s="11" t="s">
        <v>42</v>
      </c>
      <c r="AG7" s="11" t="s">
        <v>43</v>
      </c>
      <c r="AH7" s="11" t="s">
        <v>44</v>
      </c>
      <c r="AI7" s="11" t="s">
        <v>45</v>
      </c>
      <c r="AJ7" s="11" t="s">
        <v>46</v>
      </c>
      <c r="AK7" s="11" t="s">
        <v>47</v>
      </c>
      <c r="AL7" s="13" t="s">
        <v>48</v>
      </c>
      <c r="AM7" s="48"/>
      <c r="AN7" s="13" t="s">
        <v>49</v>
      </c>
      <c r="AO7" s="47" t="s">
        <v>50</v>
      </c>
      <c r="AP7" s="14" t="s">
        <v>51</v>
      </c>
      <c r="AQ7" s="15"/>
      <c r="AR7" s="48"/>
      <c r="AS7" s="53"/>
      <c r="AT7" s="56"/>
      <c r="AU7" s="16" t="s">
        <v>52</v>
      </c>
      <c r="AV7" s="48"/>
      <c r="AW7" s="48"/>
      <c r="AX7" s="53"/>
      <c r="AY7" s="50" t="s">
        <v>7</v>
      </c>
      <c r="AZ7" s="17"/>
      <c r="BA7" s="17"/>
      <c r="BB7" s="50" t="s">
        <v>7</v>
      </c>
      <c r="BC7" s="17"/>
      <c r="BD7" s="17"/>
      <c r="BE7" s="17"/>
      <c r="BF7" s="17"/>
    </row>
    <row r="8" spans="1:58" ht="71.25" x14ac:dyDescent="0.25">
      <c r="A8" s="44"/>
      <c r="B8" s="51"/>
      <c r="C8" s="5"/>
      <c r="D8" s="5"/>
      <c r="E8" s="5"/>
      <c r="F8" s="5"/>
      <c r="G8" s="42" t="s">
        <v>2184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 t="s">
        <v>53</v>
      </c>
      <c r="AM8" s="48"/>
      <c r="AN8" s="13" t="s">
        <v>54</v>
      </c>
      <c r="AO8" s="48"/>
      <c r="AP8" s="18" t="s">
        <v>55</v>
      </c>
      <c r="AQ8" s="19" t="s">
        <v>56</v>
      </c>
      <c r="AR8" s="48"/>
      <c r="AS8" s="53"/>
      <c r="AT8" s="56"/>
      <c r="AU8" s="13" t="s">
        <v>57</v>
      </c>
      <c r="AV8" s="48"/>
      <c r="AW8" s="48"/>
      <c r="AX8" s="53"/>
      <c r="AY8" s="50"/>
      <c r="AZ8" s="18" t="s">
        <v>58</v>
      </c>
      <c r="BA8" s="18" t="s">
        <v>59</v>
      </c>
      <c r="BB8" s="50"/>
      <c r="BC8" s="18" t="s">
        <v>58</v>
      </c>
      <c r="BD8" s="18" t="s">
        <v>59</v>
      </c>
      <c r="BE8" s="18" t="s">
        <v>58</v>
      </c>
      <c r="BF8" s="18" t="s">
        <v>59</v>
      </c>
    </row>
    <row r="9" spans="1:58" x14ac:dyDescent="0.25">
      <c r="A9" s="44"/>
      <c r="B9" s="51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13" t="s">
        <v>60</v>
      </c>
      <c r="AM9" s="48"/>
      <c r="AN9" s="13" t="s">
        <v>61</v>
      </c>
      <c r="AO9" s="48"/>
      <c r="AP9" s="18" t="s">
        <v>62</v>
      </c>
      <c r="AQ9" s="19" t="s">
        <v>63</v>
      </c>
      <c r="AR9" s="48"/>
      <c r="AS9" s="53"/>
      <c r="AT9" s="56"/>
      <c r="AU9" s="13" t="s">
        <v>64</v>
      </c>
      <c r="AV9" s="48"/>
      <c r="AW9" s="48"/>
      <c r="AX9" s="53"/>
      <c r="AY9" s="50"/>
      <c r="AZ9" s="18" t="s">
        <v>65</v>
      </c>
      <c r="BA9" s="18" t="s">
        <v>65</v>
      </c>
      <c r="BB9" s="50"/>
      <c r="BC9" s="18" t="s">
        <v>65</v>
      </c>
      <c r="BD9" s="18" t="s">
        <v>65</v>
      </c>
      <c r="BE9" s="18" t="s">
        <v>66</v>
      </c>
      <c r="BF9" s="18" t="s">
        <v>66</v>
      </c>
    </row>
    <row r="10" spans="1:58" x14ac:dyDescent="0.25">
      <c r="A10" s="44"/>
      <c r="B10" s="51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1"/>
      <c r="AM10" s="49"/>
      <c r="AN10" s="21"/>
      <c r="AO10" s="49"/>
      <c r="AP10" s="22"/>
      <c r="AQ10" s="23"/>
      <c r="AR10" s="49"/>
      <c r="AS10" s="54"/>
      <c r="AT10" s="57"/>
      <c r="AU10" s="24" t="s">
        <v>67</v>
      </c>
      <c r="AV10" s="49"/>
      <c r="AW10" s="49"/>
      <c r="AX10" s="54"/>
      <c r="AY10" s="50"/>
      <c r="AZ10" s="22"/>
      <c r="BA10" s="22"/>
      <c r="BB10" s="50"/>
      <c r="BC10" s="22"/>
      <c r="BD10" s="22"/>
      <c r="BE10" s="22"/>
      <c r="BF10" s="22"/>
    </row>
    <row r="11" spans="1:58" x14ac:dyDescent="0.25">
      <c r="A11" s="45"/>
      <c r="B11" s="5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5" t="s">
        <v>68</v>
      </c>
      <c r="AM11" s="25" t="s">
        <v>69</v>
      </c>
      <c r="AN11" s="25">
        <v>8</v>
      </c>
      <c r="AO11" s="25" t="s">
        <v>70</v>
      </c>
      <c r="AP11" s="25">
        <v>10</v>
      </c>
      <c r="AQ11" s="25">
        <v>11</v>
      </c>
      <c r="AR11" s="25" t="s">
        <v>71</v>
      </c>
      <c r="AS11" s="25">
        <v>13</v>
      </c>
      <c r="AT11" s="25">
        <v>14</v>
      </c>
      <c r="AU11" s="26">
        <v>15</v>
      </c>
      <c r="AV11" s="25">
        <v>16</v>
      </c>
      <c r="AW11" s="25" t="s">
        <v>72</v>
      </c>
      <c r="AX11" s="25">
        <v>18</v>
      </c>
      <c r="AY11" s="25">
        <v>19</v>
      </c>
      <c r="AZ11" s="25">
        <v>20</v>
      </c>
      <c r="BA11" s="25">
        <v>21</v>
      </c>
      <c r="BB11" s="27">
        <v>22</v>
      </c>
      <c r="BC11" s="27">
        <v>23</v>
      </c>
      <c r="BD11" s="27">
        <v>24</v>
      </c>
      <c r="BE11" s="27">
        <v>23</v>
      </c>
      <c r="BF11" s="27">
        <v>24</v>
      </c>
    </row>
    <row r="12" spans="1:58" x14ac:dyDescent="0.25">
      <c r="M12">
        <f>SUM(M15:M2118)</f>
        <v>150270.84759999989</v>
      </c>
      <c r="AI12" s="58" t="s">
        <v>73</v>
      </c>
      <c r="AJ12" s="58"/>
      <c r="AK12" s="58"/>
    </row>
    <row r="13" spans="1:58" x14ac:dyDescent="0.25">
      <c r="B13" s="28" t="s">
        <v>74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9">
        <f>SUM(AI15,AI83,AI148,AI193,AI276,AI366,AI409,AI485,AI562,AI571,AI668,AI735,AI796,AI833,AI924,AI1081,AI1124,AI1386,AI1548,AI1564,AI1619,AI1737,AI1909,AI1958,AI2061,AI2078,AI2089)</f>
        <v>4476273.0000000009</v>
      </c>
      <c r="AJ13" s="29">
        <f t="shared" ref="AJ13:AK13" si="0">SUM(AJ15,AJ83,AJ148,AJ193,AJ276,AJ366,AJ409,AJ485,AJ562,AJ571,AJ668,AJ735,AJ796,AJ833,AJ924,AJ1081,AJ1124,AJ1386,AJ1548,AJ1564,AJ1619,AJ1737,AJ1909,AJ1958,AJ2061,AJ2078,AJ2089)</f>
        <v>1184415</v>
      </c>
      <c r="AK13" s="29">
        <f t="shared" si="0"/>
        <v>3291858</v>
      </c>
      <c r="AL13" s="30">
        <f t="shared" ref="AL13:BA13" si="1">SUM(AL15:AL2118)</f>
        <v>15326</v>
      </c>
      <c r="AM13" s="30">
        <f t="shared" si="1"/>
        <v>11908</v>
      </c>
      <c r="AN13" s="30">
        <f t="shared" si="1"/>
        <v>11053</v>
      </c>
      <c r="AO13" s="30">
        <f t="shared" si="1"/>
        <v>855</v>
      </c>
      <c r="AP13" s="30">
        <f t="shared" si="1"/>
        <v>601</v>
      </c>
      <c r="AQ13" s="30">
        <f t="shared" si="1"/>
        <v>254</v>
      </c>
      <c r="AR13" s="30">
        <f t="shared" si="1"/>
        <v>3416</v>
      </c>
      <c r="AS13" s="30">
        <f t="shared" si="1"/>
        <v>1544</v>
      </c>
      <c r="AT13" s="30">
        <f t="shared" si="1"/>
        <v>55</v>
      </c>
      <c r="AU13" s="30">
        <f t="shared" si="1"/>
        <v>784</v>
      </c>
      <c r="AV13" s="30">
        <f t="shared" si="1"/>
        <v>1033</v>
      </c>
      <c r="AW13" s="30">
        <f t="shared" si="1"/>
        <v>11147</v>
      </c>
      <c r="AX13" s="30">
        <f t="shared" si="1"/>
        <v>94</v>
      </c>
      <c r="AY13" s="30">
        <f t="shared" si="1"/>
        <v>41758</v>
      </c>
      <c r="AZ13" s="30">
        <f t="shared" si="1"/>
        <v>34606</v>
      </c>
      <c r="BA13" s="30">
        <f t="shared" si="1"/>
        <v>30782</v>
      </c>
      <c r="BB13" s="30">
        <f>SUM(BB15:BB2118)</f>
        <v>38644</v>
      </c>
      <c r="BC13" s="30">
        <f t="shared" ref="BC13:BD13" si="2">SUM(BC15:BC2118)</f>
        <v>32659</v>
      </c>
      <c r="BD13" s="30">
        <f t="shared" si="2"/>
        <v>29323</v>
      </c>
    </row>
    <row r="14" spans="1:58" x14ac:dyDescent="0.25">
      <c r="U14" s="31">
        <v>74122</v>
      </c>
      <c r="V14" s="31">
        <v>19983</v>
      </c>
      <c r="W14" s="31">
        <v>54139</v>
      </c>
    </row>
    <row r="15" spans="1:58" x14ac:dyDescent="0.25">
      <c r="A15" t="s">
        <v>2180</v>
      </c>
      <c r="B15" s="32" t="s">
        <v>75</v>
      </c>
      <c r="C15" s="33">
        <v>12835</v>
      </c>
      <c r="D15" s="32">
        <v>42</v>
      </c>
      <c r="E15" s="33">
        <v>68</v>
      </c>
      <c r="F15" s="32">
        <v>8</v>
      </c>
      <c r="G15" s="32">
        <v>68</v>
      </c>
      <c r="H15" s="32">
        <f t="shared" ref="H15:H78" si="3">ROUND(E15*(D15/C15),4)</f>
        <v>0.2225</v>
      </c>
      <c r="I15" s="32">
        <f t="shared" ref="I15:I78" si="4">ROUND(F15/D15,4)</f>
        <v>0.1905</v>
      </c>
      <c r="J15" s="32">
        <f>ROUND(H15*I15,4)</f>
        <v>4.24E-2</v>
      </c>
      <c r="K15" s="32">
        <f>ROUND(1/H15,4)</f>
        <v>4.4943999999999997</v>
      </c>
      <c r="L15" s="32">
        <f>ROUND(1/I15,4)</f>
        <v>5.2492999999999999</v>
      </c>
      <c r="M15" s="32">
        <f>ROUND(K15*L15,4)</f>
        <v>23.592500000000001</v>
      </c>
      <c r="N15" s="34">
        <f>68/68</f>
        <v>1</v>
      </c>
      <c r="O15" s="32">
        <f>ROUND(M15*N15,4)</f>
        <v>23.592500000000001</v>
      </c>
      <c r="P15" s="32">
        <f>ROUND(AM15/AN15,4)</f>
        <v>1</v>
      </c>
      <c r="Q15" s="32">
        <f>ROUND(O15*P15,4)</f>
        <v>23.592500000000001</v>
      </c>
      <c r="R15" s="32">
        <f>Q15*BB15</f>
        <v>377.48</v>
      </c>
      <c r="S15" s="32">
        <f>Q15*BF15</f>
        <v>117.96250000000001</v>
      </c>
      <c r="T15" s="32">
        <f>Q15*BD15</f>
        <v>259.51750000000004</v>
      </c>
      <c r="U15" s="32">
        <f>SUM(R15:R82)</f>
        <v>35676.106800000009</v>
      </c>
      <c r="V15" s="32">
        <f t="shared" ref="V15:W15" si="5">SUM(S15:S82)</f>
        <v>10875.500500000002</v>
      </c>
      <c r="W15" s="32">
        <f t="shared" si="5"/>
        <v>24800.606299999989</v>
      </c>
      <c r="X15" s="32">
        <f>$U$14/$U$15</f>
        <v>2.0776370139131881</v>
      </c>
      <c r="Y15" s="32">
        <f>$V$14/$V$15</f>
        <v>1.8374326772363254</v>
      </c>
      <c r="Z15" s="32">
        <f>$W$14/$W$15</f>
        <v>2.182970825193093</v>
      </c>
      <c r="AA15" s="32">
        <f>Q15*X15</f>
        <v>49.016651250746889</v>
      </c>
      <c r="AB15" s="35">
        <f>Q15*Y15</f>
        <v>43.349630437698011</v>
      </c>
      <c r="AC15" s="35">
        <f>Q15*Z15</f>
        <v>51.501739193368053</v>
      </c>
      <c r="AD15" s="36">
        <v>38.024299999999997</v>
      </c>
      <c r="AE15" s="36">
        <v>44.959200000000003</v>
      </c>
      <c r="AF15" s="32">
        <f>AA15*BB15</f>
        <v>784.26642001195023</v>
      </c>
      <c r="AG15" s="32">
        <f>AB15*BF15</f>
        <v>216.74815218849005</v>
      </c>
      <c r="AH15" s="32">
        <f>AC15*BD15</f>
        <v>566.51913112704858</v>
      </c>
      <c r="AI15" s="35">
        <f>SUM(AF15:AF82)</f>
        <v>74121.999999999985</v>
      </c>
      <c r="AJ15" s="35">
        <f t="shared" ref="AJ15:AK15" si="6">SUM(AG15:AG82)</f>
        <v>19982.999999999989</v>
      </c>
      <c r="AK15" s="35">
        <f t="shared" si="6"/>
        <v>54139.000000000007</v>
      </c>
      <c r="AL15" s="37">
        <v>8</v>
      </c>
      <c r="AM15" s="37">
        <v>7</v>
      </c>
      <c r="AN15" s="37">
        <v>7</v>
      </c>
      <c r="AO15" s="37">
        <v>0</v>
      </c>
      <c r="AP15" s="37">
        <v>0</v>
      </c>
      <c r="AQ15" s="37">
        <v>0</v>
      </c>
      <c r="AR15" s="37">
        <v>1</v>
      </c>
      <c r="AS15" s="37">
        <v>0</v>
      </c>
      <c r="AT15" s="37">
        <v>0</v>
      </c>
      <c r="AU15" s="37">
        <v>0</v>
      </c>
      <c r="AV15" s="37">
        <v>1</v>
      </c>
      <c r="AW15" s="37">
        <v>7</v>
      </c>
      <c r="AX15" s="37">
        <v>0</v>
      </c>
      <c r="AY15" s="37">
        <v>20</v>
      </c>
      <c r="AZ15" s="37">
        <v>18</v>
      </c>
      <c r="BA15" s="37">
        <v>15</v>
      </c>
      <c r="BB15" s="37">
        <v>16</v>
      </c>
      <c r="BC15" s="37">
        <v>14</v>
      </c>
      <c r="BD15" s="37">
        <v>11</v>
      </c>
      <c r="BE15">
        <f>BB15-BC15</f>
        <v>2</v>
      </c>
      <c r="BF15">
        <f>BB15-BD15</f>
        <v>5</v>
      </c>
    </row>
    <row r="16" spans="1:58" x14ac:dyDescent="0.25">
      <c r="A16" t="s">
        <v>2180</v>
      </c>
      <c r="B16" s="32" t="s">
        <v>76</v>
      </c>
      <c r="C16" s="33">
        <v>12835</v>
      </c>
      <c r="D16" s="32">
        <v>31</v>
      </c>
      <c r="E16" s="33">
        <v>68</v>
      </c>
      <c r="F16" s="32">
        <v>8</v>
      </c>
      <c r="G16" s="32">
        <v>68</v>
      </c>
      <c r="H16" s="32">
        <f t="shared" si="3"/>
        <v>0.16420000000000001</v>
      </c>
      <c r="I16" s="32">
        <f t="shared" si="4"/>
        <v>0.2581</v>
      </c>
      <c r="J16" s="32">
        <f t="shared" ref="J16:J79" si="7">ROUND(H16*I16,4)</f>
        <v>4.24E-2</v>
      </c>
      <c r="K16" s="32">
        <f t="shared" ref="K16:L79" si="8">ROUND(1/H16,4)</f>
        <v>6.0900999999999996</v>
      </c>
      <c r="L16" s="32">
        <f t="shared" si="8"/>
        <v>3.8744999999999998</v>
      </c>
      <c r="M16" s="32">
        <f t="shared" ref="M16:M79" si="9">ROUND(K16*L16,4)</f>
        <v>23.5961</v>
      </c>
      <c r="N16" s="34">
        <f t="shared" ref="N16:N79" si="10">68/68</f>
        <v>1</v>
      </c>
      <c r="O16" s="32">
        <f t="shared" ref="O16:O79" si="11">ROUND(M16*N16,4)</f>
        <v>23.5961</v>
      </c>
      <c r="P16" s="32">
        <f t="shared" ref="P16:P79" si="12">ROUND(AM16/AN16,4)</f>
        <v>1</v>
      </c>
      <c r="Q16" s="32">
        <f t="shared" ref="Q16:Q79" si="13">ROUND(O16*P16,4)</f>
        <v>23.5961</v>
      </c>
      <c r="R16" s="32">
        <f t="shared" ref="R16:R79" si="14">Q16*BB16</f>
        <v>235.96100000000001</v>
      </c>
      <c r="S16" s="32">
        <f t="shared" ref="S16:S79" si="15">Q16*BF16</f>
        <v>47.1922</v>
      </c>
      <c r="T16" s="32">
        <f t="shared" ref="T16:T79" si="16">Q16*BD16</f>
        <v>188.7688</v>
      </c>
      <c r="U16" s="32"/>
      <c r="V16" s="32"/>
      <c r="W16" s="32"/>
      <c r="X16" s="32">
        <f t="shared" ref="X16:X79" si="17">$U$14/$U$15</f>
        <v>2.0776370139131881</v>
      </c>
      <c r="Y16" s="32">
        <f t="shared" ref="Y16:Y79" si="18">$V$14/$V$15</f>
        <v>1.8374326772363254</v>
      </c>
      <c r="Z16" s="32">
        <f t="shared" ref="Z16:Z79" si="19">$W$14/$W$15</f>
        <v>2.182970825193093</v>
      </c>
      <c r="AA16" s="32">
        <f t="shared" ref="AA16:AA79" si="20">Q16*X16</f>
        <v>49.024130743996977</v>
      </c>
      <c r="AB16" s="35">
        <f t="shared" ref="AB16:AB79" si="21">Q16*Y16</f>
        <v>43.356245195336058</v>
      </c>
      <c r="AC16" s="35">
        <f t="shared" ref="AC16:AC79" si="22">Q16*Z16</f>
        <v>51.509597888338746</v>
      </c>
      <c r="AD16" s="36">
        <v>31.427199999999999</v>
      </c>
      <c r="AE16" s="36">
        <v>36.744999999999997</v>
      </c>
      <c r="AF16" s="32">
        <f t="shared" ref="AF16:AF79" si="23">AA16*BB16</f>
        <v>490.24130743996977</v>
      </c>
      <c r="AG16" s="32">
        <f t="shared" ref="AG16:AG79" si="24">AB16*BF16</f>
        <v>86.712490390672116</v>
      </c>
      <c r="AH16" s="32">
        <f t="shared" ref="AH16:AH79" si="25">AC16*BD16</f>
        <v>412.07678310670997</v>
      </c>
      <c r="AI16" s="32"/>
      <c r="AJ16" s="32"/>
      <c r="AK16" s="32"/>
      <c r="AL16" s="37">
        <v>8</v>
      </c>
      <c r="AM16" s="37">
        <v>4</v>
      </c>
      <c r="AN16" s="37">
        <v>4</v>
      </c>
      <c r="AO16" s="37">
        <v>0</v>
      </c>
      <c r="AP16" s="37">
        <v>0</v>
      </c>
      <c r="AQ16" s="37">
        <v>0</v>
      </c>
      <c r="AR16" s="37">
        <v>4</v>
      </c>
      <c r="AS16" s="37">
        <v>2</v>
      </c>
      <c r="AT16" s="37">
        <v>0</v>
      </c>
      <c r="AU16" s="37">
        <v>0</v>
      </c>
      <c r="AV16" s="37">
        <v>2</v>
      </c>
      <c r="AW16" s="37">
        <v>4</v>
      </c>
      <c r="AX16" s="37">
        <v>0</v>
      </c>
      <c r="AY16" s="37">
        <v>12</v>
      </c>
      <c r="AZ16" s="37">
        <v>11</v>
      </c>
      <c r="BA16" s="37">
        <v>9</v>
      </c>
      <c r="BB16" s="37">
        <v>10</v>
      </c>
      <c r="BC16" s="37">
        <v>9</v>
      </c>
      <c r="BD16" s="37">
        <v>8</v>
      </c>
      <c r="BE16">
        <f t="shared" ref="BE16:BE79" si="26">BB16-BC16</f>
        <v>1</v>
      </c>
      <c r="BF16">
        <f t="shared" ref="BF16:BF79" si="27">BB16-BD16</f>
        <v>2</v>
      </c>
    </row>
    <row r="17" spans="1:58" x14ac:dyDescent="0.25">
      <c r="A17" t="s">
        <v>2180</v>
      </c>
      <c r="B17" s="32" t="s">
        <v>77</v>
      </c>
      <c r="C17" s="33">
        <v>12835</v>
      </c>
      <c r="D17" s="32">
        <v>55</v>
      </c>
      <c r="E17" s="33">
        <v>68</v>
      </c>
      <c r="F17" s="32">
        <v>8</v>
      </c>
      <c r="G17" s="32">
        <v>68</v>
      </c>
      <c r="H17" s="32">
        <f t="shared" si="3"/>
        <v>0.29139999999999999</v>
      </c>
      <c r="I17" s="32">
        <f t="shared" si="4"/>
        <v>0.14549999999999999</v>
      </c>
      <c r="J17" s="32">
        <f t="shared" si="7"/>
        <v>4.24E-2</v>
      </c>
      <c r="K17" s="32">
        <f t="shared" si="8"/>
        <v>3.4317000000000002</v>
      </c>
      <c r="L17" s="32">
        <f t="shared" si="8"/>
        <v>6.8728999999999996</v>
      </c>
      <c r="M17" s="32">
        <f t="shared" si="9"/>
        <v>23.585699999999999</v>
      </c>
      <c r="N17" s="34">
        <f t="shared" si="10"/>
        <v>1</v>
      </c>
      <c r="O17" s="32">
        <f t="shared" si="11"/>
        <v>23.585699999999999</v>
      </c>
      <c r="P17" s="32">
        <f t="shared" si="12"/>
        <v>1</v>
      </c>
      <c r="Q17" s="32">
        <f t="shared" si="13"/>
        <v>23.585699999999999</v>
      </c>
      <c r="R17" s="32">
        <f t="shared" si="14"/>
        <v>117.9285</v>
      </c>
      <c r="S17" s="32">
        <f t="shared" si="15"/>
        <v>0</v>
      </c>
      <c r="T17" s="32">
        <f t="shared" si="16"/>
        <v>117.9285</v>
      </c>
      <c r="U17" s="32"/>
      <c r="V17" s="32"/>
      <c r="W17" s="32"/>
      <c r="X17" s="32">
        <f t="shared" si="17"/>
        <v>2.0776370139131881</v>
      </c>
      <c r="Y17" s="32">
        <f t="shared" si="18"/>
        <v>1.8374326772363254</v>
      </c>
      <c r="Z17" s="32">
        <f t="shared" si="19"/>
        <v>2.182970825193093</v>
      </c>
      <c r="AA17" s="32">
        <f t="shared" si="20"/>
        <v>49.00252331905228</v>
      </c>
      <c r="AB17" s="35">
        <f t="shared" si="21"/>
        <v>43.3371358954928</v>
      </c>
      <c r="AC17" s="35">
        <f t="shared" si="22"/>
        <v>51.486894991756735</v>
      </c>
      <c r="AD17" s="36">
        <v>38.5077</v>
      </c>
      <c r="AE17" s="36">
        <v>45.023600000000002</v>
      </c>
      <c r="AF17" s="32">
        <f t="shared" si="23"/>
        <v>245.01261659526139</v>
      </c>
      <c r="AG17" s="32">
        <f t="shared" si="24"/>
        <v>0</v>
      </c>
      <c r="AH17" s="32">
        <f t="shared" si="25"/>
        <v>257.43447495878365</v>
      </c>
      <c r="AI17" s="32"/>
      <c r="AJ17" s="32"/>
      <c r="AK17" s="32"/>
      <c r="AL17" s="37">
        <v>8</v>
      </c>
      <c r="AM17" s="37">
        <v>4</v>
      </c>
      <c r="AN17" s="37">
        <v>4</v>
      </c>
      <c r="AO17" s="37">
        <v>0</v>
      </c>
      <c r="AP17" s="37">
        <v>0</v>
      </c>
      <c r="AQ17" s="37">
        <v>0</v>
      </c>
      <c r="AR17" s="37">
        <v>4</v>
      </c>
      <c r="AS17" s="37">
        <v>2</v>
      </c>
      <c r="AT17" s="37">
        <v>1</v>
      </c>
      <c r="AU17" s="37">
        <v>0</v>
      </c>
      <c r="AV17" s="37">
        <v>1</v>
      </c>
      <c r="AW17" s="37">
        <v>4</v>
      </c>
      <c r="AX17" s="37">
        <v>0</v>
      </c>
      <c r="AY17" s="37">
        <v>13</v>
      </c>
      <c r="AZ17" s="37">
        <v>11</v>
      </c>
      <c r="BA17" s="37">
        <v>10</v>
      </c>
      <c r="BB17" s="37">
        <v>5</v>
      </c>
      <c r="BC17" s="37">
        <v>5</v>
      </c>
      <c r="BD17" s="37">
        <v>5</v>
      </c>
      <c r="BE17">
        <f t="shared" si="26"/>
        <v>0</v>
      </c>
      <c r="BF17">
        <f t="shared" si="27"/>
        <v>0</v>
      </c>
    </row>
    <row r="18" spans="1:58" x14ac:dyDescent="0.25">
      <c r="A18" t="s">
        <v>2180</v>
      </c>
      <c r="B18" s="32" t="s">
        <v>78</v>
      </c>
      <c r="C18" s="33">
        <v>12835</v>
      </c>
      <c r="D18" s="32">
        <v>59</v>
      </c>
      <c r="E18" s="33">
        <v>68</v>
      </c>
      <c r="F18" s="32">
        <v>8</v>
      </c>
      <c r="G18" s="32">
        <v>68</v>
      </c>
      <c r="H18" s="32">
        <f t="shared" si="3"/>
        <v>0.31259999999999999</v>
      </c>
      <c r="I18" s="32">
        <f t="shared" si="4"/>
        <v>0.1356</v>
      </c>
      <c r="J18" s="32">
        <f t="shared" si="7"/>
        <v>4.24E-2</v>
      </c>
      <c r="K18" s="32">
        <f t="shared" si="8"/>
        <v>3.1989999999999998</v>
      </c>
      <c r="L18" s="32">
        <f t="shared" si="8"/>
        <v>7.3746</v>
      </c>
      <c r="M18" s="32">
        <f t="shared" si="9"/>
        <v>23.5913</v>
      </c>
      <c r="N18" s="34">
        <f t="shared" si="10"/>
        <v>1</v>
      </c>
      <c r="O18" s="32">
        <f t="shared" si="11"/>
        <v>23.5913</v>
      </c>
      <c r="P18" s="32">
        <f t="shared" si="12"/>
        <v>1.25</v>
      </c>
      <c r="Q18" s="32">
        <f t="shared" si="13"/>
        <v>29.489100000000001</v>
      </c>
      <c r="R18" s="32">
        <f t="shared" si="14"/>
        <v>353.86919999999998</v>
      </c>
      <c r="S18" s="32">
        <f t="shared" si="15"/>
        <v>58.978200000000001</v>
      </c>
      <c r="T18" s="32">
        <f t="shared" si="16"/>
        <v>294.89100000000002</v>
      </c>
      <c r="U18" s="32"/>
      <c r="V18" s="32"/>
      <c r="W18" s="32"/>
      <c r="X18" s="32">
        <f t="shared" si="17"/>
        <v>2.0776370139131881</v>
      </c>
      <c r="Y18" s="32">
        <f t="shared" si="18"/>
        <v>1.8374326772363254</v>
      </c>
      <c r="Z18" s="32">
        <f t="shared" si="19"/>
        <v>2.182970825193093</v>
      </c>
      <c r="AA18" s="32">
        <f t="shared" si="20"/>
        <v>61.267645666987399</v>
      </c>
      <c r="AB18" s="35">
        <f t="shared" si="21"/>
        <v>54.184235962289726</v>
      </c>
      <c r="AC18" s="35">
        <f t="shared" si="22"/>
        <v>64.373844961201641</v>
      </c>
      <c r="AD18" s="36">
        <v>48.460999999999999</v>
      </c>
      <c r="AE18" s="36">
        <v>56.661000000000001</v>
      </c>
      <c r="AF18" s="32">
        <f t="shared" si="23"/>
        <v>735.21174800384881</v>
      </c>
      <c r="AG18" s="32">
        <f t="shared" si="24"/>
        <v>108.36847192457945</v>
      </c>
      <c r="AH18" s="32">
        <f t="shared" si="25"/>
        <v>643.73844961201644</v>
      </c>
      <c r="AI18" s="32"/>
      <c r="AJ18" s="32"/>
      <c r="AK18" s="32"/>
      <c r="AL18" s="37">
        <v>8</v>
      </c>
      <c r="AM18" s="37">
        <v>5</v>
      </c>
      <c r="AN18" s="37">
        <v>4</v>
      </c>
      <c r="AO18" s="37">
        <v>1</v>
      </c>
      <c r="AP18" s="37">
        <v>1</v>
      </c>
      <c r="AQ18" s="37">
        <v>0</v>
      </c>
      <c r="AR18" s="37">
        <v>3</v>
      </c>
      <c r="AS18" s="37">
        <v>2</v>
      </c>
      <c r="AT18" s="37">
        <v>0</v>
      </c>
      <c r="AU18" s="37">
        <v>1</v>
      </c>
      <c r="AV18" s="37">
        <v>0</v>
      </c>
      <c r="AW18" s="37">
        <v>4</v>
      </c>
      <c r="AX18" s="37">
        <v>0</v>
      </c>
      <c r="AY18" s="37">
        <v>22</v>
      </c>
      <c r="AZ18" s="37">
        <v>20</v>
      </c>
      <c r="BA18" s="37">
        <v>17</v>
      </c>
      <c r="BB18" s="37">
        <v>12</v>
      </c>
      <c r="BC18" s="37">
        <v>10</v>
      </c>
      <c r="BD18" s="37">
        <v>10</v>
      </c>
      <c r="BE18">
        <f t="shared" si="26"/>
        <v>2</v>
      </c>
      <c r="BF18">
        <f t="shared" si="27"/>
        <v>2</v>
      </c>
    </row>
    <row r="19" spans="1:58" x14ac:dyDescent="0.25">
      <c r="A19" t="s">
        <v>2180</v>
      </c>
      <c r="B19" s="32" t="s">
        <v>79</v>
      </c>
      <c r="C19" s="33">
        <v>12835</v>
      </c>
      <c r="D19" s="32">
        <v>53</v>
      </c>
      <c r="E19" s="33">
        <v>68</v>
      </c>
      <c r="F19" s="32">
        <v>8</v>
      </c>
      <c r="G19" s="32">
        <v>68</v>
      </c>
      <c r="H19" s="32">
        <f t="shared" si="3"/>
        <v>0.28079999999999999</v>
      </c>
      <c r="I19" s="32">
        <f t="shared" si="4"/>
        <v>0.15090000000000001</v>
      </c>
      <c r="J19" s="32">
        <f t="shared" si="7"/>
        <v>4.24E-2</v>
      </c>
      <c r="K19" s="32">
        <f t="shared" si="8"/>
        <v>3.5613000000000001</v>
      </c>
      <c r="L19" s="32">
        <f t="shared" si="8"/>
        <v>6.6269</v>
      </c>
      <c r="M19" s="32">
        <f t="shared" si="9"/>
        <v>23.6004</v>
      </c>
      <c r="N19" s="34">
        <f t="shared" si="10"/>
        <v>1</v>
      </c>
      <c r="O19" s="32">
        <f t="shared" si="11"/>
        <v>23.6004</v>
      </c>
      <c r="P19" s="32">
        <f t="shared" si="12"/>
        <v>1</v>
      </c>
      <c r="Q19" s="32">
        <f t="shared" si="13"/>
        <v>23.6004</v>
      </c>
      <c r="R19" s="32">
        <f t="shared" si="14"/>
        <v>778.81320000000005</v>
      </c>
      <c r="S19" s="32">
        <f t="shared" si="15"/>
        <v>448.4076</v>
      </c>
      <c r="T19" s="32">
        <f t="shared" si="16"/>
        <v>330.40559999999999</v>
      </c>
      <c r="U19" s="32"/>
      <c r="V19" s="32"/>
      <c r="W19" s="32"/>
      <c r="X19" s="32">
        <f t="shared" si="17"/>
        <v>2.0776370139131881</v>
      </c>
      <c r="Y19" s="32">
        <f t="shared" si="18"/>
        <v>1.8374326772363254</v>
      </c>
      <c r="Z19" s="32">
        <f t="shared" si="19"/>
        <v>2.182970825193093</v>
      </c>
      <c r="AA19" s="32">
        <f t="shared" si="20"/>
        <v>49.033064583156808</v>
      </c>
      <c r="AB19" s="35">
        <f t="shared" si="21"/>
        <v>43.364146155848175</v>
      </c>
      <c r="AC19" s="35">
        <f t="shared" si="22"/>
        <v>51.518984662887071</v>
      </c>
      <c r="AD19" s="36">
        <v>39.1616</v>
      </c>
      <c r="AE19" s="36">
        <v>45.7881</v>
      </c>
      <c r="AF19" s="32">
        <f t="shared" si="23"/>
        <v>1618.0911312441747</v>
      </c>
      <c r="AG19" s="32">
        <f t="shared" si="24"/>
        <v>823.91877696111533</v>
      </c>
      <c r="AH19" s="32">
        <f t="shared" si="25"/>
        <v>721.26578528041898</v>
      </c>
      <c r="AI19" s="32"/>
      <c r="AJ19" s="32"/>
      <c r="AK19" s="32"/>
      <c r="AL19" s="37">
        <v>8</v>
      </c>
      <c r="AM19" s="37">
        <v>5</v>
      </c>
      <c r="AN19" s="37">
        <v>5</v>
      </c>
      <c r="AO19" s="37">
        <v>0</v>
      </c>
      <c r="AP19" s="37">
        <v>0</v>
      </c>
      <c r="AQ19" s="37">
        <v>0</v>
      </c>
      <c r="AR19" s="37">
        <v>3</v>
      </c>
      <c r="AS19" s="37">
        <v>0</v>
      </c>
      <c r="AT19" s="37">
        <v>0</v>
      </c>
      <c r="AU19" s="37">
        <v>1</v>
      </c>
      <c r="AV19" s="37">
        <v>2</v>
      </c>
      <c r="AW19" s="37">
        <v>5</v>
      </c>
      <c r="AX19" s="37">
        <v>0</v>
      </c>
      <c r="AY19" s="37">
        <v>25</v>
      </c>
      <c r="AZ19" s="37">
        <v>16</v>
      </c>
      <c r="BA19" s="37">
        <v>12</v>
      </c>
      <c r="BB19" s="37">
        <v>33</v>
      </c>
      <c r="BC19" s="37">
        <v>19</v>
      </c>
      <c r="BD19" s="37">
        <v>14</v>
      </c>
      <c r="BE19">
        <f t="shared" si="26"/>
        <v>14</v>
      </c>
      <c r="BF19">
        <f t="shared" si="27"/>
        <v>19</v>
      </c>
    </row>
    <row r="20" spans="1:58" x14ac:dyDescent="0.25">
      <c r="A20" t="s">
        <v>2180</v>
      </c>
      <c r="B20" s="32" t="s">
        <v>80</v>
      </c>
      <c r="C20" s="33">
        <v>12835</v>
      </c>
      <c r="D20" s="32">
        <v>54</v>
      </c>
      <c r="E20" s="33">
        <v>68</v>
      </c>
      <c r="F20" s="32">
        <v>8</v>
      </c>
      <c r="G20" s="32">
        <v>68</v>
      </c>
      <c r="H20" s="32">
        <f t="shared" si="3"/>
        <v>0.28610000000000002</v>
      </c>
      <c r="I20" s="32">
        <f t="shared" si="4"/>
        <v>0.14810000000000001</v>
      </c>
      <c r="J20" s="32">
        <f t="shared" si="7"/>
        <v>4.24E-2</v>
      </c>
      <c r="K20" s="32">
        <f t="shared" si="8"/>
        <v>3.4952999999999999</v>
      </c>
      <c r="L20" s="32">
        <f t="shared" si="8"/>
        <v>6.7522000000000002</v>
      </c>
      <c r="M20" s="32">
        <f t="shared" si="9"/>
        <v>23.600999999999999</v>
      </c>
      <c r="N20" s="34">
        <f t="shared" si="10"/>
        <v>1</v>
      </c>
      <c r="O20" s="32">
        <f t="shared" si="11"/>
        <v>23.600999999999999</v>
      </c>
      <c r="P20" s="32">
        <f t="shared" si="12"/>
        <v>1.5</v>
      </c>
      <c r="Q20" s="32">
        <f t="shared" si="13"/>
        <v>35.401499999999999</v>
      </c>
      <c r="R20" s="32">
        <f t="shared" si="14"/>
        <v>106.2045</v>
      </c>
      <c r="S20" s="32">
        <f t="shared" si="15"/>
        <v>0</v>
      </c>
      <c r="T20" s="32">
        <f t="shared" si="16"/>
        <v>106.2045</v>
      </c>
      <c r="U20" s="32"/>
      <c r="V20" s="32"/>
      <c r="W20" s="32"/>
      <c r="X20" s="32">
        <f t="shared" si="17"/>
        <v>2.0776370139131881</v>
      </c>
      <c r="Y20" s="32">
        <f t="shared" si="18"/>
        <v>1.8374326772363254</v>
      </c>
      <c r="Z20" s="32">
        <f t="shared" si="19"/>
        <v>2.182970825193093</v>
      </c>
      <c r="AA20" s="32">
        <f t="shared" si="20"/>
        <v>73.55146674804773</v>
      </c>
      <c r="AB20" s="35">
        <f t="shared" si="21"/>
        <v>65.047872923181771</v>
      </c>
      <c r="AC20" s="35">
        <f t="shared" si="22"/>
        <v>77.28044166807328</v>
      </c>
      <c r="AD20" s="36">
        <v>65.891000000000005</v>
      </c>
      <c r="AE20" s="36">
        <v>77.040300000000002</v>
      </c>
      <c r="AF20" s="32">
        <f t="shared" si="23"/>
        <v>220.65440024414318</v>
      </c>
      <c r="AG20" s="32">
        <f t="shared" si="24"/>
        <v>0</v>
      </c>
      <c r="AH20" s="32">
        <f t="shared" si="25"/>
        <v>231.84132500421984</v>
      </c>
      <c r="AI20" s="32"/>
      <c r="AJ20" s="32"/>
      <c r="AK20" s="32"/>
      <c r="AL20" s="37">
        <v>8</v>
      </c>
      <c r="AM20" s="37">
        <v>3</v>
      </c>
      <c r="AN20" s="37">
        <v>2</v>
      </c>
      <c r="AO20" s="37">
        <v>1</v>
      </c>
      <c r="AP20" s="37">
        <v>1</v>
      </c>
      <c r="AQ20" s="37">
        <v>0</v>
      </c>
      <c r="AR20" s="37">
        <v>5</v>
      </c>
      <c r="AS20" s="37">
        <v>1</v>
      </c>
      <c r="AT20" s="37">
        <v>0</v>
      </c>
      <c r="AU20" s="37">
        <v>0</v>
      </c>
      <c r="AV20" s="37">
        <v>4</v>
      </c>
      <c r="AW20" s="37">
        <v>2</v>
      </c>
      <c r="AX20" s="37">
        <v>0</v>
      </c>
      <c r="AY20" s="37">
        <v>6</v>
      </c>
      <c r="AZ20" s="37">
        <v>5</v>
      </c>
      <c r="BA20" s="37">
        <v>5</v>
      </c>
      <c r="BB20" s="37">
        <v>3</v>
      </c>
      <c r="BC20" s="37">
        <v>3</v>
      </c>
      <c r="BD20" s="37">
        <v>3</v>
      </c>
      <c r="BE20">
        <f t="shared" si="26"/>
        <v>0</v>
      </c>
      <c r="BF20">
        <f t="shared" si="27"/>
        <v>0</v>
      </c>
    </row>
    <row r="21" spans="1:58" x14ac:dyDescent="0.25">
      <c r="A21" t="s">
        <v>2180</v>
      </c>
      <c r="B21" s="32" t="s">
        <v>81</v>
      </c>
      <c r="C21" s="33">
        <v>12835</v>
      </c>
      <c r="D21" s="32">
        <v>47</v>
      </c>
      <c r="E21" s="33">
        <v>68</v>
      </c>
      <c r="F21" s="32">
        <v>8</v>
      </c>
      <c r="G21" s="32">
        <v>68</v>
      </c>
      <c r="H21" s="32">
        <f t="shared" si="3"/>
        <v>0.249</v>
      </c>
      <c r="I21" s="32">
        <f t="shared" si="4"/>
        <v>0.17019999999999999</v>
      </c>
      <c r="J21" s="32">
        <f t="shared" si="7"/>
        <v>4.24E-2</v>
      </c>
      <c r="K21" s="32">
        <f t="shared" si="8"/>
        <v>4.0160999999999998</v>
      </c>
      <c r="L21" s="32">
        <f t="shared" si="8"/>
        <v>5.8754</v>
      </c>
      <c r="M21" s="32">
        <f t="shared" si="9"/>
        <v>23.5962</v>
      </c>
      <c r="N21" s="34">
        <f t="shared" si="10"/>
        <v>1</v>
      </c>
      <c r="O21" s="32">
        <f t="shared" si="11"/>
        <v>23.5962</v>
      </c>
      <c r="P21" s="32">
        <f t="shared" si="12"/>
        <v>1.1667000000000001</v>
      </c>
      <c r="Q21" s="32">
        <f t="shared" si="13"/>
        <v>27.529699999999998</v>
      </c>
      <c r="R21" s="32">
        <f t="shared" si="14"/>
        <v>660.71280000000002</v>
      </c>
      <c r="S21" s="32">
        <f t="shared" si="15"/>
        <v>357.8861</v>
      </c>
      <c r="T21" s="32">
        <f t="shared" si="16"/>
        <v>302.82669999999996</v>
      </c>
      <c r="U21" s="32"/>
      <c r="V21" s="32"/>
      <c r="W21" s="32"/>
      <c r="X21" s="32">
        <f t="shared" si="17"/>
        <v>2.0776370139131881</v>
      </c>
      <c r="Y21" s="32">
        <f t="shared" si="18"/>
        <v>1.8374326772363254</v>
      </c>
      <c r="Z21" s="32">
        <f t="shared" si="19"/>
        <v>2.182970825193093</v>
      </c>
      <c r="AA21" s="32">
        <f t="shared" si="20"/>
        <v>57.19672370192589</v>
      </c>
      <c r="AB21" s="35">
        <f t="shared" si="21"/>
        <v>50.583970374512866</v>
      </c>
      <c r="AC21" s="35">
        <f t="shared" si="22"/>
        <v>60.096531926318292</v>
      </c>
      <c r="AD21" s="36">
        <v>32.594999999999999</v>
      </c>
      <c r="AE21" s="36">
        <v>38.110399999999998</v>
      </c>
      <c r="AF21" s="32">
        <f t="shared" si="23"/>
        <v>1372.7213688462214</v>
      </c>
      <c r="AG21" s="32">
        <f t="shared" si="24"/>
        <v>657.59161486866731</v>
      </c>
      <c r="AH21" s="32">
        <f t="shared" si="25"/>
        <v>661.06185118950123</v>
      </c>
      <c r="AI21" s="32"/>
      <c r="AJ21" s="32"/>
      <c r="AK21" s="32"/>
      <c r="AL21" s="37">
        <v>8</v>
      </c>
      <c r="AM21" s="37">
        <v>7</v>
      </c>
      <c r="AN21" s="37">
        <v>6</v>
      </c>
      <c r="AO21" s="37">
        <v>1</v>
      </c>
      <c r="AP21" s="37">
        <v>0</v>
      </c>
      <c r="AQ21" s="37">
        <v>1</v>
      </c>
      <c r="AR21" s="37">
        <v>1</v>
      </c>
      <c r="AS21" s="37">
        <v>1</v>
      </c>
      <c r="AT21" s="37">
        <v>0</v>
      </c>
      <c r="AU21" s="37">
        <v>0</v>
      </c>
      <c r="AV21" s="37">
        <v>0</v>
      </c>
      <c r="AW21" s="37">
        <v>6</v>
      </c>
      <c r="AX21" s="37">
        <v>0</v>
      </c>
      <c r="AY21" s="37">
        <v>16</v>
      </c>
      <c r="AZ21" s="37">
        <v>14</v>
      </c>
      <c r="BA21" s="37">
        <v>10</v>
      </c>
      <c r="BB21" s="37">
        <v>24</v>
      </c>
      <c r="BC21" s="37">
        <v>18</v>
      </c>
      <c r="BD21" s="37">
        <v>11</v>
      </c>
      <c r="BE21">
        <f t="shared" si="26"/>
        <v>6</v>
      </c>
      <c r="BF21">
        <f t="shared" si="27"/>
        <v>13</v>
      </c>
    </row>
    <row r="22" spans="1:58" x14ac:dyDescent="0.25">
      <c r="A22" t="s">
        <v>2180</v>
      </c>
      <c r="B22" s="32" t="s">
        <v>82</v>
      </c>
      <c r="C22" s="33">
        <v>12835</v>
      </c>
      <c r="D22" s="32">
        <v>47</v>
      </c>
      <c r="E22" s="33">
        <v>68</v>
      </c>
      <c r="F22" s="32">
        <v>8</v>
      </c>
      <c r="G22" s="32">
        <v>68</v>
      </c>
      <c r="H22" s="32">
        <f t="shared" si="3"/>
        <v>0.249</v>
      </c>
      <c r="I22" s="32">
        <f t="shared" si="4"/>
        <v>0.17019999999999999</v>
      </c>
      <c r="J22" s="32">
        <f t="shared" si="7"/>
        <v>4.24E-2</v>
      </c>
      <c r="K22" s="32">
        <f t="shared" si="8"/>
        <v>4.0160999999999998</v>
      </c>
      <c r="L22" s="32">
        <f t="shared" si="8"/>
        <v>5.8754</v>
      </c>
      <c r="M22" s="32">
        <f t="shared" si="9"/>
        <v>23.5962</v>
      </c>
      <c r="N22" s="34">
        <f t="shared" si="10"/>
        <v>1</v>
      </c>
      <c r="O22" s="32">
        <f t="shared" si="11"/>
        <v>23.5962</v>
      </c>
      <c r="P22" s="32">
        <f t="shared" si="12"/>
        <v>1</v>
      </c>
      <c r="Q22" s="32">
        <f t="shared" si="13"/>
        <v>23.5962</v>
      </c>
      <c r="R22" s="32">
        <f t="shared" si="14"/>
        <v>330.34679999999997</v>
      </c>
      <c r="S22" s="32">
        <f t="shared" si="15"/>
        <v>47.192399999999999</v>
      </c>
      <c r="T22" s="32">
        <f t="shared" si="16"/>
        <v>283.15440000000001</v>
      </c>
      <c r="U22" s="32"/>
      <c r="V22" s="32"/>
      <c r="W22" s="32"/>
      <c r="X22" s="32">
        <f t="shared" si="17"/>
        <v>2.0776370139131881</v>
      </c>
      <c r="Y22" s="32">
        <f t="shared" si="18"/>
        <v>1.8374326772363254</v>
      </c>
      <c r="Z22" s="32">
        <f t="shared" si="19"/>
        <v>2.182970825193093</v>
      </c>
      <c r="AA22" s="32">
        <f t="shared" si="20"/>
        <v>49.024338507698367</v>
      </c>
      <c r="AB22" s="35">
        <f t="shared" si="21"/>
        <v>43.356428938603784</v>
      </c>
      <c r="AC22" s="35">
        <f t="shared" si="22"/>
        <v>51.509816185421258</v>
      </c>
      <c r="AD22" s="36">
        <v>32.444800000000001</v>
      </c>
      <c r="AE22" s="36">
        <v>37.934699999999999</v>
      </c>
      <c r="AF22" s="32">
        <f t="shared" si="23"/>
        <v>686.34073910777715</v>
      </c>
      <c r="AG22" s="32">
        <f t="shared" si="24"/>
        <v>86.712857877207568</v>
      </c>
      <c r="AH22" s="32">
        <f t="shared" si="25"/>
        <v>618.11779422505515</v>
      </c>
      <c r="AI22" s="32"/>
      <c r="AJ22" s="32"/>
      <c r="AK22" s="32"/>
      <c r="AL22" s="37">
        <v>8</v>
      </c>
      <c r="AM22" s="37">
        <v>4</v>
      </c>
      <c r="AN22" s="37">
        <v>4</v>
      </c>
      <c r="AO22" s="37">
        <v>0</v>
      </c>
      <c r="AP22" s="37">
        <v>0</v>
      </c>
      <c r="AQ22" s="37">
        <v>0</v>
      </c>
      <c r="AR22" s="37">
        <v>4</v>
      </c>
      <c r="AS22" s="37">
        <v>1</v>
      </c>
      <c r="AT22" s="37">
        <v>0</v>
      </c>
      <c r="AU22" s="37">
        <v>1</v>
      </c>
      <c r="AV22" s="37">
        <v>2</v>
      </c>
      <c r="AW22" s="37">
        <v>4</v>
      </c>
      <c r="AX22" s="37">
        <v>0</v>
      </c>
      <c r="AY22" s="37">
        <v>22</v>
      </c>
      <c r="AZ22" s="37">
        <v>17</v>
      </c>
      <c r="BA22" s="37">
        <v>14</v>
      </c>
      <c r="BB22" s="37">
        <v>14</v>
      </c>
      <c r="BC22" s="37">
        <v>12</v>
      </c>
      <c r="BD22" s="37">
        <v>12</v>
      </c>
      <c r="BE22">
        <f t="shared" si="26"/>
        <v>2</v>
      </c>
      <c r="BF22">
        <f t="shared" si="27"/>
        <v>2</v>
      </c>
    </row>
    <row r="23" spans="1:58" x14ac:dyDescent="0.25">
      <c r="A23" t="s">
        <v>2180</v>
      </c>
      <c r="B23" s="32" t="s">
        <v>83</v>
      </c>
      <c r="C23" s="33">
        <v>12835</v>
      </c>
      <c r="D23" s="32">
        <v>66</v>
      </c>
      <c r="E23" s="33">
        <v>68</v>
      </c>
      <c r="F23" s="32">
        <v>8</v>
      </c>
      <c r="G23" s="32">
        <v>68</v>
      </c>
      <c r="H23" s="32">
        <f t="shared" si="3"/>
        <v>0.34970000000000001</v>
      </c>
      <c r="I23" s="32">
        <f t="shared" si="4"/>
        <v>0.1212</v>
      </c>
      <c r="J23" s="32">
        <f t="shared" si="7"/>
        <v>4.24E-2</v>
      </c>
      <c r="K23" s="32">
        <f t="shared" si="8"/>
        <v>2.8595999999999999</v>
      </c>
      <c r="L23" s="32">
        <f t="shared" si="8"/>
        <v>8.2507999999999999</v>
      </c>
      <c r="M23" s="32">
        <f t="shared" si="9"/>
        <v>23.594000000000001</v>
      </c>
      <c r="N23" s="34">
        <f t="shared" si="10"/>
        <v>1</v>
      </c>
      <c r="O23" s="32">
        <f t="shared" si="11"/>
        <v>23.594000000000001</v>
      </c>
      <c r="P23" s="32">
        <f t="shared" si="12"/>
        <v>1</v>
      </c>
      <c r="Q23" s="32">
        <f t="shared" si="13"/>
        <v>23.594000000000001</v>
      </c>
      <c r="R23" s="32">
        <f t="shared" si="14"/>
        <v>330.31600000000003</v>
      </c>
      <c r="S23" s="32">
        <f t="shared" si="15"/>
        <v>117.97</v>
      </c>
      <c r="T23" s="32">
        <f t="shared" si="16"/>
        <v>212.346</v>
      </c>
      <c r="U23" s="32"/>
      <c r="V23" s="32"/>
      <c r="W23" s="32"/>
      <c r="X23" s="32">
        <f t="shared" si="17"/>
        <v>2.0776370139131881</v>
      </c>
      <c r="Y23" s="32">
        <f t="shared" si="18"/>
        <v>1.8374326772363254</v>
      </c>
      <c r="Z23" s="32">
        <f t="shared" si="19"/>
        <v>2.182970825193093</v>
      </c>
      <c r="AA23" s="32">
        <f t="shared" si="20"/>
        <v>49.019767706267764</v>
      </c>
      <c r="AB23" s="35">
        <f t="shared" si="21"/>
        <v>43.352386586713862</v>
      </c>
      <c r="AC23" s="35">
        <f t="shared" si="22"/>
        <v>51.505013649605843</v>
      </c>
      <c r="AD23" s="36">
        <v>44.925600000000003</v>
      </c>
      <c r="AE23" s="36">
        <v>52.527500000000003</v>
      </c>
      <c r="AF23" s="32">
        <f t="shared" si="23"/>
        <v>686.27674788774868</v>
      </c>
      <c r="AG23" s="32">
        <f t="shared" si="24"/>
        <v>216.76193293356931</v>
      </c>
      <c r="AH23" s="32">
        <f t="shared" si="25"/>
        <v>463.54512284645261</v>
      </c>
      <c r="AI23" s="32"/>
      <c r="AJ23" s="32"/>
      <c r="AK23" s="32"/>
      <c r="AL23" s="37">
        <v>8</v>
      </c>
      <c r="AM23" s="37">
        <v>4</v>
      </c>
      <c r="AN23" s="37">
        <v>4</v>
      </c>
      <c r="AO23" s="37">
        <v>0</v>
      </c>
      <c r="AP23" s="37">
        <v>0</v>
      </c>
      <c r="AQ23" s="37">
        <v>0</v>
      </c>
      <c r="AR23" s="37">
        <v>4</v>
      </c>
      <c r="AS23" s="37">
        <v>0</v>
      </c>
      <c r="AT23" s="37">
        <v>0</v>
      </c>
      <c r="AU23" s="37">
        <v>1</v>
      </c>
      <c r="AV23" s="37">
        <v>3</v>
      </c>
      <c r="AW23" s="37">
        <v>5</v>
      </c>
      <c r="AX23" s="37">
        <v>1</v>
      </c>
      <c r="AY23" s="37">
        <v>15</v>
      </c>
      <c r="AZ23" s="37">
        <v>9</v>
      </c>
      <c r="BA23" s="37">
        <v>8</v>
      </c>
      <c r="BB23" s="37">
        <v>14</v>
      </c>
      <c r="BC23" s="37">
        <v>11</v>
      </c>
      <c r="BD23" s="37">
        <v>9</v>
      </c>
      <c r="BE23">
        <f t="shared" si="26"/>
        <v>3</v>
      </c>
      <c r="BF23">
        <f t="shared" si="27"/>
        <v>5</v>
      </c>
    </row>
    <row r="24" spans="1:58" x14ac:dyDescent="0.25">
      <c r="A24" t="s">
        <v>2180</v>
      </c>
      <c r="B24" s="32" t="s">
        <v>84</v>
      </c>
      <c r="C24" s="33">
        <v>12835</v>
      </c>
      <c r="D24" s="32">
        <v>46</v>
      </c>
      <c r="E24" s="33">
        <v>68</v>
      </c>
      <c r="F24" s="32">
        <v>8</v>
      </c>
      <c r="G24" s="32">
        <v>68</v>
      </c>
      <c r="H24" s="32">
        <f t="shared" si="3"/>
        <v>0.2437</v>
      </c>
      <c r="I24" s="32">
        <f t="shared" si="4"/>
        <v>0.1739</v>
      </c>
      <c r="J24" s="32">
        <f t="shared" si="7"/>
        <v>4.24E-2</v>
      </c>
      <c r="K24" s="32">
        <f t="shared" si="8"/>
        <v>4.1033999999999997</v>
      </c>
      <c r="L24" s="32">
        <f t="shared" si="8"/>
        <v>5.7504</v>
      </c>
      <c r="M24" s="32">
        <f t="shared" si="9"/>
        <v>23.5962</v>
      </c>
      <c r="N24" s="34">
        <f t="shared" si="10"/>
        <v>1</v>
      </c>
      <c r="O24" s="32">
        <f t="shared" si="11"/>
        <v>23.5962</v>
      </c>
      <c r="P24" s="32">
        <f t="shared" si="12"/>
        <v>1</v>
      </c>
      <c r="Q24" s="32">
        <f t="shared" si="13"/>
        <v>23.5962</v>
      </c>
      <c r="R24" s="32">
        <f t="shared" si="14"/>
        <v>471.92399999999998</v>
      </c>
      <c r="S24" s="32">
        <f t="shared" si="15"/>
        <v>47.192399999999999</v>
      </c>
      <c r="T24" s="32">
        <f t="shared" si="16"/>
        <v>424.73160000000001</v>
      </c>
      <c r="U24" s="32"/>
      <c r="V24" s="32"/>
      <c r="W24" s="32"/>
      <c r="X24" s="32">
        <f t="shared" si="17"/>
        <v>2.0776370139131881</v>
      </c>
      <c r="Y24" s="32">
        <f t="shared" si="18"/>
        <v>1.8374326772363254</v>
      </c>
      <c r="Z24" s="32">
        <f t="shared" si="19"/>
        <v>2.182970825193093</v>
      </c>
      <c r="AA24" s="32">
        <f t="shared" si="20"/>
        <v>49.024338507698367</v>
      </c>
      <c r="AB24" s="35">
        <f t="shared" si="21"/>
        <v>43.356428938603784</v>
      </c>
      <c r="AC24" s="35">
        <f t="shared" si="22"/>
        <v>51.509816185421258</v>
      </c>
      <c r="AD24" s="36">
        <v>44.200099999999999</v>
      </c>
      <c r="AE24" s="36">
        <v>51.679200000000002</v>
      </c>
      <c r="AF24" s="32">
        <f t="shared" si="23"/>
        <v>980.48677015396731</v>
      </c>
      <c r="AG24" s="32">
        <f t="shared" si="24"/>
        <v>86.712857877207568</v>
      </c>
      <c r="AH24" s="32">
        <f t="shared" si="25"/>
        <v>927.17669133758261</v>
      </c>
      <c r="AI24" s="32"/>
      <c r="AJ24" s="32"/>
      <c r="AK24" s="32"/>
      <c r="AL24" s="37">
        <v>8</v>
      </c>
      <c r="AM24" s="37">
        <v>7</v>
      </c>
      <c r="AN24" s="37">
        <v>7</v>
      </c>
      <c r="AO24" s="37">
        <v>0</v>
      </c>
      <c r="AP24" s="37">
        <v>0</v>
      </c>
      <c r="AQ24" s="37">
        <v>0</v>
      </c>
      <c r="AR24" s="37">
        <v>1</v>
      </c>
      <c r="AS24" s="37">
        <v>1</v>
      </c>
      <c r="AT24" s="37">
        <v>0</v>
      </c>
      <c r="AU24" s="37">
        <v>0</v>
      </c>
      <c r="AV24" s="37">
        <v>0</v>
      </c>
      <c r="AW24" s="37">
        <v>7</v>
      </c>
      <c r="AX24" s="37">
        <v>0</v>
      </c>
      <c r="AY24" s="37">
        <v>20</v>
      </c>
      <c r="AZ24" s="37">
        <v>19</v>
      </c>
      <c r="BA24" s="37">
        <v>18</v>
      </c>
      <c r="BB24" s="37">
        <v>20</v>
      </c>
      <c r="BC24" s="37">
        <v>19</v>
      </c>
      <c r="BD24" s="37">
        <v>18</v>
      </c>
      <c r="BE24">
        <f t="shared" si="26"/>
        <v>1</v>
      </c>
      <c r="BF24">
        <f t="shared" si="27"/>
        <v>2</v>
      </c>
    </row>
    <row r="25" spans="1:58" x14ac:dyDescent="0.25">
      <c r="A25" t="s">
        <v>2180</v>
      </c>
      <c r="B25" s="32" t="s">
        <v>85</v>
      </c>
      <c r="C25" s="33">
        <v>12835</v>
      </c>
      <c r="D25" s="32">
        <v>56</v>
      </c>
      <c r="E25" s="33">
        <v>68</v>
      </c>
      <c r="F25" s="32">
        <v>8</v>
      </c>
      <c r="G25" s="32">
        <v>68</v>
      </c>
      <c r="H25" s="32">
        <f t="shared" si="3"/>
        <v>0.29670000000000002</v>
      </c>
      <c r="I25" s="32">
        <f t="shared" si="4"/>
        <v>0.1429</v>
      </c>
      <c r="J25" s="32">
        <f t="shared" si="7"/>
        <v>4.24E-2</v>
      </c>
      <c r="K25" s="32">
        <f t="shared" si="8"/>
        <v>3.3704000000000001</v>
      </c>
      <c r="L25" s="32">
        <f t="shared" si="8"/>
        <v>6.9978999999999996</v>
      </c>
      <c r="M25" s="32">
        <f t="shared" si="9"/>
        <v>23.585699999999999</v>
      </c>
      <c r="N25" s="34">
        <f t="shared" si="10"/>
        <v>1</v>
      </c>
      <c r="O25" s="32">
        <f t="shared" si="11"/>
        <v>23.585699999999999</v>
      </c>
      <c r="P25" s="32">
        <f t="shared" si="12"/>
        <v>1</v>
      </c>
      <c r="Q25" s="32">
        <f t="shared" si="13"/>
        <v>23.585699999999999</v>
      </c>
      <c r="R25" s="32">
        <f t="shared" si="14"/>
        <v>400.95689999999996</v>
      </c>
      <c r="S25" s="32">
        <f t="shared" si="15"/>
        <v>70.757099999999994</v>
      </c>
      <c r="T25" s="32">
        <f t="shared" si="16"/>
        <v>330.19979999999998</v>
      </c>
      <c r="U25" s="32"/>
      <c r="V25" s="32"/>
      <c r="W25" s="32"/>
      <c r="X25" s="32">
        <f t="shared" si="17"/>
        <v>2.0776370139131881</v>
      </c>
      <c r="Y25" s="32">
        <f t="shared" si="18"/>
        <v>1.8374326772363254</v>
      </c>
      <c r="Z25" s="32">
        <f t="shared" si="19"/>
        <v>2.182970825193093</v>
      </c>
      <c r="AA25" s="32">
        <f t="shared" si="20"/>
        <v>49.00252331905228</v>
      </c>
      <c r="AB25" s="35">
        <f t="shared" si="21"/>
        <v>43.3371358954928</v>
      </c>
      <c r="AC25" s="35">
        <f t="shared" si="22"/>
        <v>51.486894991756735</v>
      </c>
      <c r="AD25" s="36">
        <v>45.384099999999997</v>
      </c>
      <c r="AE25" s="36">
        <v>53.063499999999998</v>
      </c>
      <c r="AF25" s="32">
        <f t="shared" si="23"/>
        <v>833.04289642388881</v>
      </c>
      <c r="AG25" s="32">
        <f t="shared" si="24"/>
        <v>130.01140768647841</v>
      </c>
      <c r="AH25" s="32">
        <f t="shared" si="25"/>
        <v>720.81652988459427</v>
      </c>
      <c r="AI25" s="32"/>
      <c r="AJ25" s="32"/>
      <c r="AK25" s="32"/>
      <c r="AL25" s="37">
        <v>8</v>
      </c>
      <c r="AM25" s="37">
        <v>5</v>
      </c>
      <c r="AN25" s="37">
        <v>5</v>
      </c>
      <c r="AO25" s="37">
        <v>0</v>
      </c>
      <c r="AP25" s="37">
        <v>0</v>
      </c>
      <c r="AQ25" s="37">
        <v>0</v>
      </c>
      <c r="AR25" s="37">
        <v>3</v>
      </c>
      <c r="AS25" s="37">
        <v>3</v>
      </c>
      <c r="AT25" s="37">
        <v>0</v>
      </c>
      <c r="AU25" s="37">
        <v>0</v>
      </c>
      <c r="AV25" s="37">
        <v>0</v>
      </c>
      <c r="AW25" s="37">
        <v>5</v>
      </c>
      <c r="AX25" s="37">
        <v>0</v>
      </c>
      <c r="AY25" s="37">
        <v>18</v>
      </c>
      <c r="AZ25" s="37">
        <v>15</v>
      </c>
      <c r="BA25" s="37">
        <v>15</v>
      </c>
      <c r="BB25" s="37">
        <v>17</v>
      </c>
      <c r="BC25" s="37">
        <v>14</v>
      </c>
      <c r="BD25" s="37">
        <v>14</v>
      </c>
      <c r="BE25">
        <f t="shared" si="26"/>
        <v>3</v>
      </c>
      <c r="BF25">
        <f t="shared" si="27"/>
        <v>3</v>
      </c>
    </row>
    <row r="26" spans="1:58" x14ac:dyDescent="0.25">
      <c r="A26" t="s">
        <v>2180</v>
      </c>
      <c r="B26" s="32" t="s">
        <v>86</v>
      </c>
      <c r="C26" s="33">
        <v>12835</v>
      </c>
      <c r="D26" s="32">
        <v>44</v>
      </c>
      <c r="E26" s="33">
        <v>68</v>
      </c>
      <c r="F26" s="32">
        <v>8</v>
      </c>
      <c r="G26" s="32">
        <v>68</v>
      </c>
      <c r="H26" s="32">
        <f t="shared" si="3"/>
        <v>0.2331</v>
      </c>
      <c r="I26" s="32">
        <f t="shared" si="4"/>
        <v>0.18179999999999999</v>
      </c>
      <c r="J26" s="32">
        <f t="shared" si="7"/>
        <v>4.24E-2</v>
      </c>
      <c r="K26" s="32">
        <f t="shared" si="8"/>
        <v>4.29</v>
      </c>
      <c r="L26" s="32">
        <f t="shared" si="8"/>
        <v>5.5006000000000004</v>
      </c>
      <c r="M26" s="32">
        <f t="shared" si="9"/>
        <v>23.5976</v>
      </c>
      <c r="N26" s="34">
        <f t="shared" si="10"/>
        <v>1</v>
      </c>
      <c r="O26" s="32">
        <f t="shared" si="11"/>
        <v>23.5976</v>
      </c>
      <c r="P26" s="32">
        <f t="shared" si="12"/>
        <v>1</v>
      </c>
      <c r="Q26" s="32">
        <f t="shared" si="13"/>
        <v>23.5976</v>
      </c>
      <c r="R26" s="32">
        <f t="shared" si="14"/>
        <v>401.1592</v>
      </c>
      <c r="S26" s="32">
        <f t="shared" si="15"/>
        <v>47.1952</v>
      </c>
      <c r="T26" s="32">
        <f t="shared" si="16"/>
        <v>353.964</v>
      </c>
      <c r="U26" s="32"/>
      <c r="V26" s="32"/>
      <c r="W26" s="32"/>
      <c r="X26" s="32">
        <f t="shared" si="17"/>
        <v>2.0776370139131881</v>
      </c>
      <c r="Y26" s="32">
        <f t="shared" si="18"/>
        <v>1.8374326772363254</v>
      </c>
      <c r="Z26" s="32">
        <f t="shared" si="19"/>
        <v>2.182970825193093</v>
      </c>
      <c r="AA26" s="32">
        <f t="shared" si="20"/>
        <v>49.027247199517845</v>
      </c>
      <c r="AB26" s="35">
        <f t="shared" si="21"/>
        <v>43.35900134435191</v>
      </c>
      <c r="AC26" s="35">
        <f t="shared" si="22"/>
        <v>51.512872344576529</v>
      </c>
      <c r="AD26" s="36">
        <v>45.246499999999997</v>
      </c>
      <c r="AE26" s="36">
        <v>52.902700000000003</v>
      </c>
      <c r="AF26" s="32">
        <f t="shared" si="23"/>
        <v>833.46320239180341</v>
      </c>
      <c r="AG26" s="32">
        <f t="shared" si="24"/>
        <v>86.71800268870382</v>
      </c>
      <c r="AH26" s="32">
        <f t="shared" si="25"/>
        <v>772.69308516864794</v>
      </c>
      <c r="AI26" s="32"/>
      <c r="AJ26" s="32"/>
      <c r="AK26" s="32"/>
      <c r="AL26" s="37">
        <v>8</v>
      </c>
      <c r="AM26" s="37">
        <v>6</v>
      </c>
      <c r="AN26" s="37">
        <v>6</v>
      </c>
      <c r="AO26" s="37">
        <v>0</v>
      </c>
      <c r="AP26" s="37">
        <v>0</v>
      </c>
      <c r="AQ26" s="37">
        <v>0</v>
      </c>
      <c r="AR26" s="37">
        <v>2</v>
      </c>
      <c r="AS26" s="37">
        <v>0</v>
      </c>
      <c r="AT26" s="37">
        <v>0</v>
      </c>
      <c r="AU26" s="37">
        <v>0</v>
      </c>
      <c r="AV26" s="37">
        <v>2</v>
      </c>
      <c r="AW26" s="37">
        <v>6</v>
      </c>
      <c r="AX26" s="37">
        <v>0</v>
      </c>
      <c r="AY26" s="37">
        <v>21</v>
      </c>
      <c r="AZ26" s="37">
        <v>18</v>
      </c>
      <c r="BA26" s="37">
        <v>16</v>
      </c>
      <c r="BB26" s="37">
        <v>17</v>
      </c>
      <c r="BC26" s="37">
        <v>16</v>
      </c>
      <c r="BD26" s="37">
        <v>15</v>
      </c>
      <c r="BE26">
        <f t="shared" si="26"/>
        <v>1</v>
      </c>
      <c r="BF26">
        <f t="shared" si="27"/>
        <v>2</v>
      </c>
    </row>
    <row r="27" spans="1:58" x14ac:dyDescent="0.25">
      <c r="A27" t="s">
        <v>2180</v>
      </c>
      <c r="B27" s="32" t="s">
        <v>87</v>
      </c>
      <c r="C27" s="33">
        <v>12835</v>
      </c>
      <c r="D27" s="32">
        <v>53</v>
      </c>
      <c r="E27" s="33">
        <v>68</v>
      </c>
      <c r="F27" s="32">
        <v>8</v>
      </c>
      <c r="G27" s="32">
        <v>68</v>
      </c>
      <c r="H27" s="32">
        <f t="shared" si="3"/>
        <v>0.28079999999999999</v>
      </c>
      <c r="I27" s="32">
        <f t="shared" si="4"/>
        <v>0.15090000000000001</v>
      </c>
      <c r="J27" s="32">
        <f t="shared" si="7"/>
        <v>4.24E-2</v>
      </c>
      <c r="K27" s="32">
        <f t="shared" si="8"/>
        <v>3.5613000000000001</v>
      </c>
      <c r="L27" s="32">
        <f t="shared" si="8"/>
        <v>6.6269</v>
      </c>
      <c r="M27" s="32">
        <f t="shared" si="9"/>
        <v>23.6004</v>
      </c>
      <c r="N27" s="34">
        <f t="shared" si="10"/>
        <v>1</v>
      </c>
      <c r="O27" s="32">
        <f t="shared" si="11"/>
        <v>23.6004</v>
      </c>
      <c r="P27" s="32">
        <f t="shared" si="12"/>
        <v>1</v>
      </c>
      <c r="Q27" s="32">
        <f t="shared" si="13"/>
        <v>23.6004</v>
      </c>
      <c r="R27" s="32">
        <f t="shared" si="14"/>
        <v>306.80520000000001</v>
      </c>
      <c r="S27" s="32">
        <f t="shared" si="15"/>
        <v>23.6004</v>
      </c>
      <c r="T27" s="32">
        <f t="shared" si="16"/>
        <v>283.20479999999998</v>
      </c>
      <c r="U27" s="32"/>
      <c r="V27" s="32"/>
      <c r="W27" s="32"/>
      <c r="X27" s="32">
        <f t="shared" si="17"/>
        <v>2.0776370139131881</v>
      </c>
      <c r="Y27" s="32">
        <f t="shared" si="18"/>
        <v>1.8374326772363254</v>
      </c>
      <c r="Z27" s="32">
        <f t="shared" si="19"/>
        <v>2.182970825193093</v>
      </c>
      <c r="AA27" s="32">
        <f t="shared" si="20"/>
        <v>49.033064583156808</v>
      </c>
      <c r="AB27" s="35">
        <f t="shared" si="21"/>
        <v>43.364146155848175</v>
      </c>
      <c r="AC27" s="35">
        <f t="shared" si="22"/>
        <v>51.518984662887071</v>
      </c>
      <c r="AD27" s="36">
        <v>47.953000000000003</v>
      </c>
      <c r="AE27" s="36">
        <v>56.067100000000003</v>
      </c>
      <c r="AF27" s="32">
        <f t="shared" si="23"/>
        <v>637.42983958103855</v>
      </c>
      <c r="AG27" s="32">
        <f t="shared" si="24"/>
        <v>43.364146155848175</v>
      </c>
      <c r="AH27" s="32">
        <f t="shared" si="25"/>
        <v>618.22781595464483</v>
      </c>
      <c r="AI27" s="32"/>
      <c r="AJ27" s="32"/>
      <c r="AK27" s="32"/>
      <c r="AL27" s="37">
        <v>8</v>
      </c>
      <c r="AM27" s="37">
        <v>5</v>
      </c>
      <c r="AN27" s="37">
        <v>5</v>
      </c>
      <c r="AO27" s="37">
        <v>0</v>
      </c>
      <c r="AP27" s="37">
        <v>0</v>
      </c>
      <c r="AQ27" s="37">
        <v>0</v>
      </c>
      <c r="AR27" s="37">
        <v>3</v>
      </c>
      <c r="AS27" s="37">
        <v>2</v>
      </c>
      <c r="AT27" s="37">
        <v>0</v>
      </c>
      <c r="AU27" s="37">
        <v>1</v>
      </c>
      <c r="AV27" s="37">
        <v>0</v>
      </c>
      <c r="AW27" s="37">
        <v>5</v>
      </c>
      <c r="AX27" s="37">
        <v>0</v>
      </c>
      <c r="AY27" s="37">
        <v>18</v>
      </c>
      <c r="AZ27" s="37">
        <v>17</v>
      </c>
      <c r="BA27" s="37">
        <v>15</v>
      </c>
      <c r="BB27" s="37">
        <v>13</v>
      </c>
      <c r="BC27" s="37">
        <v>13</v>
      </c>
      <c r="BD27" s="37">
        <v>12</v>
      </c>
      <c r="BE27">
        <f t="shared" si="26"/>
        <v>0</v>
      </c>
      <c r="BF27">
        <f t="shared" si="27"/>
        <v>1</v>
      </c>
    </row>
    <row r="28" spans="1:58" x14ac:dyDescent="0.25">
      <c r="A28" t="s">
        <v>2180</v>
      </c>
      <c r="B28" s="32" t="s">
        <v>88</v>
      </c>
      <c r="C28" s="33">
        <v>12835</v>
      </c>
      <c r="D28" s="32">
        <v>57</v>
      </c>
      <c r="E28" s="33">
        <v>68</v>
      </c>
      <c r="F28" s="32">
        <v>8</v>
      </c>
      <c r="G28" s="32">
        <v>68</v>
      </c>
      <c r="H28" s="32">
        <f t="shared" si="3"/>
        <v>0.30199999999999999</v>
      </c>
      <c r="I28" s="32">
        <f t="shared" si="4"/>
        <v>0.1404</v>
      </c>
      <c r="J28" s="32">
        <f t="shared" si="7"/>
        <v>4.24E-2</v>
      </c>
      <c r="K28" s="32">
        <f t="shared" si="8"/>
        <v>3.3113000000000001</v>
      </c>
      <c r="L28" s="32">
        <f t="shared" si="8"/>
        <v>7.1224999999999996</v>
      </c>
      <c r="M28" s="32">
        <f t="shared" si="9"/>
        <v>23.584700000000002</v>
      </c>
      <c r="N28" s="34">
        <f t="shared" si="10"/>
        <v>1</v>
      </c>
      <c r="O28" s="32">
        <f t="shared" si="11"/>
        <v>23.584700000000002</v>
      </c>
      <c r="P28" s="32">
        <f t="shared" si="12"/>
        <v>1.2</v>
      </c>
      <c r="Q28" s="32">
        <f t="shared" si="13"/>
        <v>28.301600000000001</v>
      </c>
      <c r="R28" s="32">
        <f t="shared" si="14"/>
        <v>990.55600000000004</v>
      </c>
      <c r="S28" s="32">
        <f t="shared" si="15"/>
        <v>367.92079999999999</v>
      </c>
      <c r="T28" s="32">
        <f t="shared" si="16"/>
        <v>622.63520000000005</v>
      </c>
      <c r="U28" s="32"/>
      <c r="V28" s="32"/>
      <c r="W28" s="32"/>
      <c r="X28" s="32">
        <f t="shared" si="17"/>
        <v>2.0776370139131881</v>
      </c>
      <c r="Y28" s="32">
        <f t="shared" si="18"/>
        <v>1.8374326772363254</v>
      </c>
      <c r="Z28" s="32">
        <f t="shared" si="19"/>
        <v>2.182970825193093</v>
      </c>
      <c r="AA28" s="32">
        <f t="shared" si="20"/>
        <v>58.800451712965483</v>
      </c>
      <c r="AB28" s="35">
        <f t="shared" si="21"/>
        <v>52.002284658071588</v>
      </c>
      <c r="AC28" s="35">
        <f t="shared" si="22"/>
        <v>61.781567106284847</v>
      </c>
      <c r="AD28" s="36">
        <v>36.561999999999998</v>
      </c>
      <c r="AE28" s="36">
        <v>42.748699999999999</v>
      </c>
      <c r="AF28" s="32">
        <f t="shared" si="23"/>
        <v>2058.0158099537921</v>
      </c>
      <c r="AG28" s="32">
        <f t="shared" si="24"/>
        <v>676.02970055493063</v>
      </c>
      <c r="AH28" s="32">
        <f t="shared" si="25"/>
        <v>1359.1944763382667</v>
      </c>
      <c r="AI28" s="32"/>
      <c r="AJ28" s="32"/>
      <c r="AK28" s="32"/>
      <c r="AL28" s="37">
        <v>8</v>
      </c>
      <c r="AM28" s="37">
        <v>6</v>
      </c>
      <c r="AN28" s="37">
        <v>5</v>
      </c>
      <c r="AO28" s="37">
        <v>1</v>
      </c>
      <c r="AP28" s="37">
        <v>0</v>
      </c>
      <c r="AQ28" s="37">
        <v>1</v>
      </c>
      <c r="AR28" s="37">
        <v>2</v>
      </c>
      <c r="AS28" s="37">
        <v>0</v>
      </c>
      <c r="AT28" s="37">
        <v>0</v>
      </c>
      <c r="AU28" s="37">
        <v>1</v>
      </c>
      <c r="AV28" s="37">
        <v>1</v>
      </c>
      <c r="AW28" s="37">
        <v>5</v>
      </c>
      <c r="AX28" s="37">
        <v>0</v>
      </c>
      <c r="AY28" s="37">
        <v>32</v>
      </c>
      <c r="AZ28" s="37">
        <v>23</v>
      </c>
      <c r="BA28" s="37">
        <v>21</v>
      </c>
      <c r="BB28" s="37">
        <v>35</v>
      </c>
      <c r="BC28" s="37">
        <v>25</v>
      </c>
      <c r="BD28" s="37">
        <v>22</v>
      </c>
      <c r="BE28">
        <f t="shared" si="26"/>
        <v>10</v>
      </c>
      <c r="BF28">
        <f t="shared" si="27"/>
        <v>13</v>
      </c>
    </row>
    <row r="29" spans="1:58" x14ac:dyDescent="0.25">
      <c r="A29" t="s">
        <v>2180</v>
      </c>
      <c r="B29" s="32" t="s">
        <v>89</v>
      </c>
      <c r="C29" s="33">
        <v>12835</v>
      </c>
      <c r="D29" s="32">
        <v>48</v>
      </c>
      <c r="E29" s="33">
        <v>68</v>
      </c>
      <c r="F29" s="32">
        <v>8</v>
      </c>
      <c r="G29" s="32">
        <v>68</v>
      </c>
      <c r="H29" s="32">
        <f t="shared" si="3"/>
        <v>0.25430000000000003</v>
      </c>
      <c r="I29" s="32">
        <f t="shared" si="4"/>
        <v>0.16669999999999999</v>
      </c>
      <c r="J29" s="32">
        <f t="shared" si="7"/>
        <v>4.24E-2</v>
      </c>
      <c r="K29" s="32">
        <f t="shared" si="8"/>
        <v>3.9323999999999999</v>
      </c>
      <c r="L29" s="32">
        <f t="shared" si="8"/>
        <v>5.9988000000000001</v>
      </c>
      <c r="M29" s="32">
        <f t="shared" si="9"/>
        <v>23.589700000000001</v>
      </c>
      <c r="N29" s="34">
        <f t="shared" si="10"/>
        <v>1</v>
      </c>
      <c r="O29" s="32">
        <f t="shared" si="11"/>
        <v>23.589700000000001</v>
      </c>
      <c r="P29" s="32">
        <f t="shared" si="12"/>
        <v>1</v>
      </c>
      <c r="Q29" s="32">
        <f t="shared" si="13"/>
        <v>23.589700000000001</v>
      </c>
      <c r="R29" s="32">
        <f t="shared" si="14"/>
        <v>424.6146</v>
      </c>
      <c r="S29" s="32">
        <f t="shared" si="15"/>
        <v>165.12790000000001</v>
      </c>
      <c r="T29" s="32">
        <f t="shared" si="16"/>
        <v>259.48669999999998</v>
      </c>
      <c r="U29" s="32"/>
      <c r="V29" s="32"/>
      <c r="W29" s="32"/>
      <c r="X29" s="32">
        <f t="shared" si="17"/>
        <v>2.0776370139131881</v>
      </c>
      <c r="Y29" s="32">
        <f t="shared" si="18"/>
        <v>1.8374326772363254</v>
      </c>
      <c r="Z29" s="32">
        <f t="shared" si="19"/>
        <v>2.182970825193093</v>
      </c>
      <c r="AA29" s="32">
        <f t="shared" si="20"/>
        <v>49.010833867107934</v>
      </c>
      <c r="AB29" s="35">
        <f t="shared" si="21"/>
        <v>43.344485626201745</v>
      </c>
      <c r="AC29" s="35">
        <f t="shared" si="22"/>
        <v>51.495626875057511</v>
      </c>
      <c r="AD29" s="36">
        <v>43.240900000000003</v>
      </c>
      <c r="AE29" s="36">
        <v>50.557699999999997</v>
      </c>
      <c r="AF29" s="32">
        <f t="shared" si="23"/>
        <v>882.19500960794278</v>
      </c>
      <c r="AG29" s="32">
        <f t="shared" si="24"/>
        <v>303.41139938341223</v>
      </c>
      <c r="AH29" s="32">
        <f t="shared" si="25"/>
        <v>566.45189562563257</v>
      </c>
      <c r="AI29" s="32"/>
      <c r="AJ29" s="32"/>
      <c r="AK29" s="32"/>
      <c r="AL29" s="37">
        <v>8</v>
      </c>
      <c r="AM29" s="37">
        <v>5</v>
      </c>
      <c r="AN29" s="37">
        <v>5</v>
      </c>
      <c r="AO29" s="37">
        <v>0</v>
      </c>
      <c r="AP29" s="37">
        <v>0</v>
      </c>
      <c r="AQ29" s="37">
        <v>0</v>
      </c>
      <c r="AR29" s="37">
        <v>3</v>
      </c>
      <c r="AS29" s="37">
        <v>2</v>
      </c>
      <c r="AT29" s="37">
        <v>0</v>
      </c>
      <c r="AU29" s="37">
        <v>1</v>
      </c>
      <c r="AV29" s="37">
        <v>0</v>
      </c>
      <c r="AW29" s="37">
        <v>5</v>
      </c>
      <c r="AX29" s="37">
        <v>0</v>
      </c>
      <c r="AY29" s="37">
        <v>21</v>
      </c>
      <c r="AZ29" s="37">
        <v>15</v>
      </c>
      <c r="BA29" s="37">
        <v>12</v>
      </c>
      <c r="BB29" s="37">
        <v>18</v>
      </c>
      <c r="BC29" s="37">
        <v>12</v>
      </c>
      <c r="BD29" s="37">
        <v>11</v>
      </c>
      <c r="BE29">
        <f t="shared" si="26"/>
        <v>6</v>
      </c>
      <c r="BF29">
        <f t="shared" si="27"/>
        <v>7</v>
      </c>
    </row>
    <row r="30" spans="1:58" x14ac:dyDescent="0.25">
      <c r="A30" t="s">
        <v>2180</v>
      </c>
      <c r="B30" s="32" t="s">
        <v>90</v>
      </c>
      <c r="C30" s="33">
        <v>12835</v>
      </c>
      <c r="D30" s="32">
        <v>45</v>
      </c>
      <c r="E30" s="33">
        <v>68</v>
      </c>
      <c r="F30" s="32">
        <v>8</v>
      </c>
      <c r="G30" s="32">
        <v>68</v>
      </c>
      <c r="H30" s="32">
        <f t="shared" si="3"/>
        <v>0.2384</v>
      </c>
      <c r="I30" s="32">
        <f t="shared" si="4"/>
        <v>0.17780000000000001</v>
      </c>
      <c r="J30" s="32">
        <f t="shared" si="7"/>
        <v>4.24E-2</v>
      </c>
      <c r="K30" s="32">
        <f t="shared" si="8"/>
        <v>4.1946000000000003</v>
      </c>
      <c r="L30" s="32">
        <f t="shared" si="8"/>
        <v>5.6242999999999999</v>
      </c>
      <c r="M30" s="32">
        <f t="shared" si="9"/>
        <v>23.591699999999999</v>
      </c>
      <c r="N30" s="34">
        <f t="shared" si="10"/>
        <v>1</v>
      </c>
      <c r="O30" s="32">
        <f t="shared" si="11"/>
        <v>23.591699999999999</v>
      </c>
      <c r="P30" s="32">
        <f t="shared" si="12"/>
        <v>1.1667000000000001</v>
      </c>
      <c r="Q30" s="32">
        <f t="shared" si="13"/>
        <v>27.5244</v>
      </c>
      <c r="R30" s="32">
        <f t="shared" si="14"/>
        <v>467.91480000000001</v>
      </c>
      <c r="S30" s="32">
        <f t="shared" si="15"/>
        <v>55.0488</v>
      </c>
      <c r="T30" s="32">
        <f t="shared" si="16"/>
        <v>412.86599999999999</v>
      </c>
      <c r="U30" s="32"/>
      <c r="V30" s="32"/>
      <c r="W30" s="32"/>
      <c r="X30" s="32">
        <f t="shared" si="17"/>
        <v>2.0776370139131881</v>
      </c>
      <c r="Y30" s="32">
        <f t="shared" si="18"/>
        <v>1.8374326772363254</v>
      </c>
      <c r="Z30" s="32">
        <f t="shared" si="19"/>
        <v>2.182970825193093</v>
      </c>
      <c r="AA30" s="32">
        <f t="shared" si="20"/>
        <v>57.185712225752155</v>
      </c>
      <c r="AB30" s="35">
        <f t="shared" si="21"/>
        <v>50.574231981323514</v>
      </c>
      <c r="AC30" s="35">
        <f t="shared" si="22"/>
        <v>60.084962180944771</v>
      </c>
      <c r="AD30" s="36">
        <v>48.32</v>
      </c>
      <c r="AE30" s="36">
        <v>56.496200000000002</v>
      </c>
      <c r="AF30" s="32">
        <f t="shared" si="23"/>
        <v>972.15710783778661</v>
      </c>
      <c r="AG30" s="32">
        <f t="shared" si="24"/>
        <v>101.14846396264703</v>
      </c>
      <c r="AH30" s="32">
        <f t="shared" si="25"/>
        <v>901.27443271417155</v>
      </c>
      <c r="AI30" s="32"/>
      <c r="AJ30" s="32"/>
      <c r="AK30" s="32"/>
      <c r="AL30" s="37">
        <v>8</v>
      </c>
      <c r="AM30" s="37">
        <v>7</v>
      </c>
      <c r="AN30" s="37">
        <v>6</v>
      </c>
      <c r="AO30" s="37">
        <v>1</v>
      </c>
      <c r="AP30" s="37">
        <v>0</v>
      </c>
      <c r="AQ30" s="37">
        <v>1</v>
      </c>
      <c r="AR30" s="37">
        <v>1</v>
      </c>
      <c r="AS30" s="37">
        <v>1</v>
      </c>
      <c r="AT30" s="37">
        <v>0</v>
      </c>
      <c r="AU30" s="37">
        <v>0</v>
      </c>
      <c r="AV30" s="37">
        <v>0</v>
      </c>
      <c r="AW30" s="37">
        <v>6</v>
      </c>
      <c r="AX30" s="37">
        <v>0</v>
      </c>
      <c r="AY30" s="37">
        <v>23</v>
      </c>
      <c r="AZ30" s="37">
        <v>21</v>
      </c>
      <c r="BA30" s="37">
        <v>17</v>
      </c>
      <c r="BB30" s="37">
        <v>17</v>
      </c>
      <c r="BC30" s="37">
        <v>15</v>
      </c>
      <c r="BD30" s="37">
        <v>15</v>
      </c>
      <c r="BE30">
        <f t="shared" si="26"/>
        <v>2</v>
      </c>
      <c r="BF30">
        <f t="shared" si="27"/>
        <v>2</v>
      </c>
    </row>
    <row r="31" spans="1:58" x14ac:dyDescent="0.25">
      <c r="A31" t="s">
        <v>2180</v>
      </c>
      <c r="B31" s="32" t="s">
        <v>91</v>
      </c>
      <c r="C31" s="33">
        <v>12835</v>
      </c>
      <c r="D31" s="32">
        <v>56</v>
      </c>
      <c r="E31" s="33">
        <v>68</v>
      </c>
      <c r="F31" s="32">
        <v>8</v>
      </c>
      <c r="G31" s="32">
        <v>68</v>
      </c>
      <c r="H31" s="32">
        <f t="shared" si="3"/>
        <v>0.29670000000000002</v>
      </c>
      <c r="I31" s="32">
        <f t="shared" si="4"/>
        <v>0.1429</v>
      </c>
      <c r="J31" s="32">
        <f t="shared" si="7"/>
        <v>4.24E-2</v>
      </c>
      <c r="K31" s="32">
        <f t="shared" si="8"/>
        <v>3.3704000000000001</v>
      </c>
      <c r="L31" s="32">
        <f t="shared" si="8"/>
        <v>6.9978999999999996</v>
      </c>
      <c r="M31" s="32">
        <f t="shared" si="9"/>
        <v>23.585699999999999</v>
      </c>
      <c r="N31" s="34">
        <f t="shared" si="10"/>
        <v>1</v>
      </c>
      <c r="O31" s="32">
        <f t="shared" si="11"/>
        <v>23.585699999999999</v>
      </c>
      <c r="P31" s="32">
        <f t="shared" si="12"/>
        <v>1</v>
      </c>
      <c r="Q31" s="32">
        <f t="shared" si="13"/>
        <v>23.585699999999999</v>
      </c>
      <c r="R31" s="32">
        <f t="shared" si="14"/>
        <v>778.32809999999995</v>
      </c>
      <c r="S31" s="32">
        <f t="shared" si="15"/>
        <v>306.61410000000001</v>
      </c>
      <c r="T31" s="32">
        <f t="shared" si="16"/>
        <v>471.714</v>
      </c>
      <c r="U31" s="32"/>
      <c r="V31" s="32"/>
      <c r="W31" s="32"/>
      <c r="X31" s="32">
        <f t="shared" si="17"/>
        <v>2.0776370139131881</v>
      </c>
      <c r="Y31" s="32">
        <f t="shared" si="18"/>
        <v>1.8374326772363254</v>
      </c>
      <c r="Z31" s="32">
        <f t="shared" si="19"/>
        <v>2.182970825193093</v>
      </c>
      <c r="AA31" s="32">
        <f t="shared" si="20"/>
        <v>49.00252331905228</v>
      </c>
      <c r="AB31" s="35">
        <f t="shared" si="21"/>
        <v>43.3371358954928</v>
      </c>
      <c r="AC31" s="35">
        <f t="shared" si="22"/>
        <v>51.486894991756735</v>
      </c>
      <c r="AD31" s="36">
        <v>54.460900000000002</v>
      </c>
      <c r="AE31" s="36">
        <v>63.676200000000001</v>
      </c>
      <c r="AF31" s="32">
        <f t="shared" si="23"/>
        <v>1617.0832695287252</v>
      </c>
      <c r="AG31" s="32">
        <f t="shared" si="24"/>
        <v>563.38276664140642</v>
      </c>
      <c r="AH31" s="32">
        <f t="shared" si="25"/>
        <v>1029.7378998351346</v>
      </c>
      <c r="AI31" s="32"/>
      <c r="AJ31" s="32"/>
      <c r="AK31" s="32"/>
      <c r="AL31" s="37">
        <v>8</v>
      </c>
      <c r="AM31" s="37">
        <v>7</v>
      </c>
      <c r="AN31" s="37">
        <v>7</v>
      </c>
      <c r="AO31" s="37">
        <v>0</v>
      </c>
      <c r="AP31" s="37">
        <v>0</v>
      </c>
      <c r="AQ31" s="37">
        <v>0</v>
      </c>
      <c r="AR31" s="37">
        <v>1</v>
      </c>
      <c r="AS31" s="37">
        <v>0</v>
      </c>
      <c r="AT31" s="37">
        <v>0</v>
      </c>
      <c r="AU31" s="37">
        <v>1</v>
      </c>
      <c r="AV31" s="37">
        <v>0</v>
      </c>
      <c r="AW31" s="37">
        <v>7</v>
      </c>
      <c r="AX31" s="37">
        <v>0</v>
      </c>
      <c r="AY31" s="37">
        <v>28</v>
      </c>
      <c r="AZ31" s="37">
        <v>20</v>
      </c>
      <c r="BA31" s="37">
        <v>17</v>
      </c>
      <c r="BB31" s="37">
        <v>33</v>
      </c>
      <c r="BC31" s="37">
        <v>24</v>
      </c>
      <c r="BD31" s="37">
        <v>20</v>
      </c>
      <c r="BE31">
        <f t="shared" si="26"/>
        <v>9</v>
      </c>
      <c r="BF31">
        <f t="shared" si="27"/>
        <v>13</v>
      </c>
    </row>
    <row r="32" spans="1:58" x14ac:dyDescent="0.25">
      <c r="A32" t="s">
        <v>2180</v>
      </c>
      <c r="B32" s="32" t="s">
        <v>92</v>
      </c>
      <c r="C32" s="33">
        <v>12835</v>
      </c>
      <c r="D32" s="32">
        <v>58</v>
      </c>
      <c r="E32" s="33">
        <v>68</v>
      </c>
      <c r="F32" s="32">
        <v>8</v>
      </c>
      <c r="G32" s="32">
        <v>68</v>
      </c>
      <c r="H32" s="32">
        <f t="shared" si="3"/>
        <v>0.30730000000000002</v>
      </c>
      <c r="I32" s="32">
        <f t="shared" si="4"/>
        <v>0.13789999999999999</v>
      </c>
      <c r="J32" s="32">
        <f t="shared" si="7"/>
        <v>4.24E-2</v>
      </c>
      <c r="K32" s="32">
        <f t="shared" si="8"/>
        <v>3.2541000000000002</v>
      </c>
      <c r="L32" s="32">
        <f t="shared" si="8"/>
        <v>7.2515999999999998</v>
      </c>
      <c r="M32" s="32">
        <f t="shared" si="9"/>
        <v>23.5974</v>
      </c>
      <c r="N32" s="34">
        <f t="shared" si="10"/>
        <v>1</v>
      </c>
      <c r="O32" s="32">
        <f t="shared" si="11"/>
        <v>23.5974</v>
      </c>
      <c r="P32" s="32">
        <f t="shared" si="12"/>
        <v>1</v>
      </c>
      <c r="Q32" s="32">
        <f t="shared" si="13"/>
        <v>23.5974</v>
      </c>
      <c r="R32" s="32">
        <f t="shared" si="14"/>
        <v>802.3116</v>
      </c>
      <c r="S32" s="32">
        <f t="shared" si="15"/>
        <v>330.36360000000002</v>
      </c>
      <c r="T32" s="32">
        <f t="shared" si="16"/>
        <v>471.94799999999998</v>
      </c>
      <c r="U32" s="32"/>
      <c r="V32" s="32"/>
      <c r="W32" s="32"/>
      <c r="X32" s="32">
        <f t="shared" si="17"/>
        <v>2.0776370139131881</v>
      </c>
      <c r="Y32" s="32">
        <f t="shared" si="18"/>
        <v>1.8374326772363254</v>
      </c>
      <c r="Z32" s="32">
        <f t="shared" si="19"/>
        <v>2.182970825193093</v>
      </c>
      <c r="AA32" s="32">
        <f t="shared" si="20"/>
        <v>49.026831672115065</v>
      </c>
      <c r="AB32" s="35">
        <f t="shared" si="21"/>
        <v>43.358633857816464</v>
      </c>
      <c r="AC32" s="35">
        <f t="shared" si="22"/>
        <v>51.512435750411491</v>
      </c>
      <c r="AD32" s="36">
        <v>48.201000000000001</v>
      </c>
      <c r="AE32" s="36">
        <v>56.357100000000003</v>
      </c>
      <c r="AF32" s="32">
        <f t="shared" si="23"/>
        <v>1666.9122768519123</v>
      </c>
      <c r="AG32" s="32">
        <f t="shared" si="24"/>
        <v>607.02087400943049</v>
      </c>
      <c r="AH32" s="32">
        <f t="shared" si="25"/>
        <v>1030.2487150082297</v>
      </c>
      <c r="AI32" s="32"/>
      <c r="AJ32" s="32"/>
      <c r="AK32" s="32"/>
      <c r="AL32" s="37">
        <v>8</v>
      </c>
      <c r="AM32" s="37">
        <v>6</v>
      </c>
      <c r="AN32" s="37">
        <v>6</v>
      </c>
      <c r="AO32" s="37">
        <v>0</v>
      </c>
      <c r="AP32" s="37">
        <v>0</v>
      </c>
      <c r="AQ32" s="37">
        <v>0</v>
      </c>
      <c r="AR32" s="37">
        <v>2</v>
      </c>
      <c r="AS32" s="37">
        <v>0</v>
      </c>
      <c r="AT32" s="37">
        <v>0</v>
      </c>
      <c r="AU32" s="37">
        <v>2</v>
      </c>
      <c r="AV32" s="37">
        <v>0</v>
      </c>
      <c r="AW32" s="37">
        <v>6</v>
      </c>
      <c r="AX32" s="37">
        <v>0</v>
      </c>
      <c r="AY32" s="37">
        <v>33</v>
      </c>
      <c r="AZ32" s="37">
        <v>20</v>
      </c>
      <c r="BA32" s="37">
        <v>16</v>
      </c>
      <c r="BB32" s="37">
        <v>34</v>
      </c>
      <c r="BC32" s="37">
        <v>25</v>
      </c>
      <c r="BD32" s="37">
        <v>20</v>
      </c>
      <c r="BE32">
        <f t="shared" si="26"/>
        <v>9</v>
      </c>
      <c r="BF32">
        <f t="shared" si="27"/>
        <v>14</v>
      </c>
    </row>
    <row r="33" spans="1:58" x14ac:dyDescent="0.25">
      <c r="A33" t="s">
        <v>2180</v>
      </c>
      <c r="B33" s="32" t="s">
        <v>93</v>
      </c>
      <c r="C33" s="33">
        <v>12835</v>
      </c>
      <c r="D33" s="32">
        <v>45</v>
      </c>
      <c r="E33" s="33">
        <v>68</v>
      </c>
      <c r="F33" s="32">
        <v>8</v>
      </c>
      <c r="G33" s="32">
        <v>68</v>
      </c>
      <c r="H33" s="32">
        <f t="shared" si="3"/>
        <v>0.2384</v>
      </c>
      <c r="I33" s="32">
        <f t="shared" si="4"/>
        <v>0.17780000000000001</v>
      </c>
      <c r="J33" s="32">
        <f t="shared" si="7"/>
        <v>4.24E-2</v>
      </c>
      <c r="K33" s="32">
        <f t="shared" si="8"/>
        <v>4.1946000000000003</v>
      </c>
      <c r="L33" s="32">
        <f t="shared" si="8"/>
        <v>5.6242999999999999</v>
      </c>
      <c r="M33" s="32">
        <f t="shared" si="9"/>
        <v>23.591699999999999</v>
      </c>
      <c r="N33" s="34">
        <f t="shared" si="10"/>
        <v>1</v>
      </c>
      <c r="O33" s="32">
        <f t="shared" si="11"/>
        <v>23.591699999999999</v>
      </c>
      <c r="P33" s="32">
        <f t="shared" si="12"/>
        <v>1</v>
      </c>
      <c r="Q33" s="32">
        <f t="shared" si="13"/>
        <v>23.591699999999999</v>
      </c>
      <c r="R33" s="32">
        <f t="shared" si="14"/>
        <v>424.6506</v>
      </c>
      <c r="S33" s="32">
        <f t="shared" si="15"/>
        <v>165.14189999999999</v>
      </c>
      <c r="T33" s="32">
        <f t="shared" si="16"/>
        <v>259.50869999999998</v>
      </c>
      <c r="U33" s="32"/>
      <c r="V33" s="32"/>
      <c r="W33" s="32"/>
      <c r="X33" s="32">
        <f t="shared" si="17"/>
        <v>2.0776370139131881</v>
      </c>
      <c r="Y33" s="32">
        <f t="shared" si="18"/>
        <v>1.8374326772363254</v>
      </c>
      <c r="Z33" s="32">
        <f t="shared" si="19"/>
        <v>2.182970825193093</v>
      </c>
      <c r="AA33" s="32">
        <f t="shared" si="20"/>
        <v>49.014989141135757</v>
      </c>
      <c r="AB33" s="35">
        <f t="shared" si="21"/>
        <v>43.348160491556214</v>
      </c>
      <c r="AC33" s="35">
        <f t="shared" si="22"/>
        <v>51.499992816707895</v>
      </c>
      <c r="AD33" s="36">
        <v>46.123699999999999</v>
      </c>
      <c r="AE33" s="36">
        <v>53.928199999999997</v>
      </c>
      <c r="AF33" s="32">
        <f t="shared" si="23"/>
        <v>882.2698045404436</v>
      </c>
      <c r="AG33" s="32">
        <f t="shared" si="24"/>
        <v>303.43712344089352</v>
      </c>
      <c r="AH33" s="32">
        <f t="shared" si="25"/>
        <v>566.49992098378686</v>
      </c>
      <c r="AI33" s="32"/>
      <c r="AJ33" s="32"/>
      <c r="AK33" s="32"/>
      <c r="AL33" s="37">
        <v>8</v>
      </c>
      <c r="AM33" s="37">
        <v>7</v>
      </c>
      <c r="AN33" s="37">
        <v>7</v>
      </c>
      <c r="AO33" s="37">
        <v>0</v>
      </c>
      <c r="AP33" s="37">
        <v>0</v>
      </c>
      <c r="AQ33" s="37">
        <v>0</v>
      </c>
      <c r="AR33" s="37">
        <v>1</v>
      </c>
      <c r="AS33" s="37">
        <v>0</v>
      </c>
      <c r="AT33" s="37">
        <v>0</v>
      </c>
      <c r="AU33" s="37">
        <v>0</v>
      </c>
      <c r="AV33" s="37">
        <v>1</v>
      </c>
      <c r="AW33" s="37">
        <v>7</v>
      </c>
      <c r="AX33" s="37">
        <v>0</v>
      </c>
      <c r="AY33" s="37">
        <v>20</v>
      </c>
      <c r="AZ33" s="37">
        <v>16</v>
      </c>
      <c r="BA33" s="37">
        <v>15</v>
      </c>
      <c r="BB33" s="37">
        <v>18</v>
      </c>
      <c r="BC33" s="37">
        <v>12</v>
      </c>
      <c r="BD33" s="37">
        <v>11</v>
      </c>
      <c r="BE33">
        <f t="shared" si="26"/>
        <v>6</v>
      </c>
      <c r="BF33">
        <f t="shared" si="27"/>
        <v>7</v>
      </c>
    </row>
    <row r="34" spans="1:58" x14ac:dyDescent="0.25">
      <c r="A34" t="s">
        <v>2180</v>
      </c>
      <c r="B34" s="32" t="s">
        <v>94</v>
      </c>
      <c r="C34" s="33">
        <v>12835</v>
      </c>
      <c r="D34" s="32">
        <v>45</v>
      </c>
      <c r="E34" s="33">
        <v>68</v>
      </c>
      <c r="F34" s="32">
        <v>8</v>
      </c>
      <c r="G34" s="32">
        <v>68</v>
      </c>
      <c r="H34" s="32">
        <f t="shared" si="3"/>
        <v>0.2384</v>
      </c>
      <c r="I34" s="32">
        <f t="shared" si="4"/>
        <v>0.17780000000000001</v>
      </c>
      <c r="J34" s="32">
        <f t="shared" si="7"/>
        <v>4.24E-2</v>
      </c>
      <c r="K34" s="32">
        <f t="shared" si="8"/>
        <v>4.1946000000000003</v>
      </c>
      <c r="L34" s="32">
        <f t="shared" si="8"/>
        <v>5.6242999999999999</v>
      </c>
      <c r="M34" s="32">
        <f t="shared" si="9"/>
        <v>23.591699999999999</v>
      </c>
      <c r="N34" s="34">
        <f t="shared" si="10"/>
        <v>1</v>
      </c>
      <c r="O34" s="32">
        <f t="shared" si="11"/>
        <v>23.591699999999999</v>
      </c>
      <c r="P34" s="32">
        <f t="shared" si="12"/>
        <v>1</v>
      </c>
      <c r="Q34" s="32">
        <f t="shared" si="13"/>
        <v>23.591699999999999</v>
      </c>
      <c r="R34" s="32">
        <f t="shared" si="14"/>
        <v>401.05889999999999</v>
      </c>
      <c r="S34" s="32">
        <f t="shared" si="15"/>
        <v>141.55019999999999</v>
      </c>
      <c r="T34" s="32">
        <f t="shared" si="16"/>
        <v>259.50869999999998</v>
      </c>
      <c r="U34" s="32"/>
      <c r="V34" s="32"/>
      <c r="W34" s="32"/>
      <c r="X34" s="32">
        <f t="shared" si="17"/>
        <v>2.0776370139131881</v>
      </c>
      <c r="Y34" s="32">
        <f t="shared" si="18"/>
        <v>1.8374326772363254</v>
      </c>
      <c r="Z34" s="32">
        <f t="shared" si="19"/>
        <v>2.182970825193093</v>
      </c>
      <c r="AA34" s="32">
        <f t="shared" si="20"/>
        <v>49.014989141135757</v>
      </c>
      <c r="AB34" s="35">
        <f t="shared" si="21"/>
        <v>43.348160491556214</v>
      </c>
      <c r="AC34" s="35">
        <f t="shared" si="22"/>
        <v>51.499992816707895</v>
      </c>
      <c r="AD34" s="36">
        <v>41.417200000000001</v>
      </c>
      <c r="AE34" s="36">
        <v>48.4253</v>
      </c>
      <c r="AF34" s="32">
        <f t="shared" si="23"/>
        <v>833.25481539930786</v>
      </c>
      <c r="AG34" s="32">
        <f t="shared" si="24"/>
        <v>260.08896294933731</v>
      </c>
      <c r="AH34" s="32">
        <f t="shared" si="25"/>
        <v>566.49992098378686</v>
      </c>
      <c r="AI34" s="32"/>
      <c r="AJ34" s="32"/>
      <c r="AK34" s="32"/>
      <c r="AL34" s="37">
        <v>8</v>
      </c>
      <c r="AM34" s="37">
        <v>5</v>
      </c>
      <c r="AN34" s="37">
        <v>5</v>
      </c>
      <c r="AO34" s="37">
        <v>0</v>
      </c>
      <c r="AP34" s="37">
        <v>0</v>
      </c>
      <c r="AQ34" s="37">
        <v>0</v>
      </c>
      <c r="AR34" s="37">
        <v>3</v>
      </c>
      <c r="AS34" s="37">
        <v>2</v>
      </c>
      <c r="AT34" s="37">
        <v>0</v>
      </c>
      <c r="AU34" s="37">
        <v>0</v>
      </c>
      <c r="AV34" s="37">
        <v>1</v>
      </c>
      <c r="AW34" s="37">
        <v>5</v>
      </c>
      <c r="AX34" s="37">
        <v>0</v>
      </c>
      <c r="AY34" s="37">
        <v>21</v>
      </c>
      <c r="AZ34" s="37">
        <v>17</v>
      </c>
      <c r="BA34" s="37">
        <v>14</v>
      </c>
      <c r="BB34" s="37">
        <v>17</v>
      </c>
      <c r="BC34" s="37">
        <v>14</v>
      </c>
      <c r="BD34" s="37">
        <v>11</v>
      </c>
      <c r="BE34">
        <f t="shared" si="26"/>
        <v>3</v>
      </c>
      <c r="BF34">
        <f t="shared" si="27"/>
        <v>6</v>
      </c>
    </row>
    <row r="35" spans="1:58" x14ac:dyDescent="0.25">
      <c r="A35" t="s">
        <v>2180</v>
      </c>
      <c r="B35" s="32" t="s">
        <v>95</v>
      </c>
      <c r="C35" s="33">
        <v>12835</v>
      </c>
      <c r="D35" s="32">
        <v>47</v>
      </c>
      <c r="E35" s="33">
        <v>68</v>
      </c>
      <c r="F35" s="32">
        <v>8</v>
      </c>
      <c r="G35" s="32">
        <v>68</v>
      </c>
      <c r="H35" s="32">
        <f t="shared" si="3"/>
        <v>0.249</v>
      </c>
      <c r="I35" s="32">
        <f t="shared" si="4"/>
        <v>0.17019999999999999</v>
      </c>
      <c r="J35" s="32">
        <f t="shared" si="7"/>
        <v>4.24E-2</v>
      </c>
      <c r="K35" s="32">
        <f t="shared" si="8"/>
        <v>4.0160999999999998</v>
      </c>
      <c r="L35" s="32">
        <f t="shared" si="8"/>
        <v>5.8754</v>
      </c>
      <c r="M35" s="32">
        <f t="shared" si="9"/>
        <v>23.5962</v>
      </c>
      <c r="N35" s="34">
        <f t="shared" si="10"/>
        <v>1</v>
      </c>
      <c r="O35" s="32">
        <f t="shared" si="11"/>
        <v>23.5962</v>
      </c>
      <c r="P35" s="32">
        <f t="shared" si="12"/>
        <v>1</v>
      </c>
      <c r="Q35" s="32">
        <f t="shared" si="13"/>
        <v>23.5962</v>
      </c>
      <c r="R35" s="32">
        <f t="shared" si="14"/>
        <v>542.71259999999995</v>
      </c>
      <c r="S35" s="32">
        <f t="shared" si="15"/>
        <v>165.17339999999999</v>
      </c>
      <c r="T35" s="32">
        <f t="shared" si="16"/>
        <v>377.53919999999999</v>
      </c>
      <c r="U35" s="32"/>
      <c r="V35" s="32"/>
      <c r="W35" s="32"/>
      <c r="X35" s="32">
        <f t="shared" si="17"/>
        <v>2.0776370139131881</v>
      </c>
      <c r="Y35" s="32">
        <f t="shared" si="18"/>
        <v>1.8374326772363254</v>
      </c>
      <c r="Z35" s="32">
        <f t="shared" si="19"/>
        <v>2.182970825193093</v>
      </c>
      <c r="AA35" s="32">
        <f t="shared" si="20"/>
        <v>49.024338507698367</v>
      </c>
      <c r="AB35" s="35">
        <f t="shared" si="21"/>
        <v>43.356428938603784</v>
      </c>
      <c r="AC35" s="35">
        <f t="shared" si="22"/>
        <v>51.509816185421258</v>
      </c>
      <c r="AD35" s="36">
        <v>37.852200000000003</v>
      </c>
      <c r="AE35" s="36">
        <v>44.257199999999997</v>
      </c>
      <c r="AF35" s="32">
        <f t="shared" si="23"/>
        <v>1127.5597856770623</v>
      </c>
      <c r="AG35" s="32">
        <f t="shared" si="24"/>
        <v>303.49500257022646</v>
      </c>
      <c r="AH35" s="32">
        <f t="shared" si="25"/>
        <v>824.15705896674012</v>
      </c>
      <c r="AI35" s="32"/>
      <c r="AJ35" s="32"/>
      <c r="AK35" s="32"/>
      <c r="AL35" s="37">
        <v>8</v>
      </c>
      <c r="AM35" s="37">
        <v>7</v>
      </c>
      <c r="AN35" s="37">
        <v>7</v>
      </c>
      <c r="AO35" s="37">
        <v>0</v>
      </c>
      <c r="AP35" s="37">
        <v>0</v>
      </c>
      <c r="AQ35" s="37">
        <v>0</v>
      </c>
      <c r="AR35" s="37">
        <v>1</v>
      </c>
      <c r="AS35" s="37">
        <v>0</v>
      </c>
      <c r="AT35" s="37">
        <v>0</v>
      </c>
      <c r="AU35" s="37">
        <v>0</v>
      </c>
      <c r="AV35" s="37">
        <v>1</v>
      </c>
      <c r="AW35" s="37">
        <v>7</v>
      </c>
      <c r="AX35" s="37">
        <v>0</v>
      </c>
      <c r="AY35" s="37">
        <v>6</v>
      </c>
      <c r="AZ35" s="37">
        <v>6</v>
      </c>
      <c r="BA35" s="37">
        <v>6</v>
      </c>
      <c r="BB35" s="37">
        <v>23</v>
      </c>
      <c r="BC35" s="37">
        <v>18</v>
      </c>
      <c r="BD35" s="37">
        <v>16</v>
      </c>
      <c r="BE35">
        <f t="shared" si="26"/>
        <v>5</v>
      </c>
      <c r="BF35">
        <f t="shared" si="27"/>
        <v>7</v>
      </c>
    </row>
    <row r="36" spans="1:58" x14ac:dyDescent="0.25">
      <c r="A36" t="s">
        <v>2180</v>
      </c>
      <c r="B36" s="32" t="s">
        <v>96</v>
      </c>
      <c r="C36" s="33">
        <v>12835</v>
      </c>
      <c r="D36" s="32">
        <v>50</v>
      </c>
      <c r="E36" s="33">
        <v>68</v>
      </c>
      <c r="F36" s="32">
        <v>8</v>
      </c>
      <c r="G36" s="32">
        <v>68</v>
      </c>
      <c r="H36" s="32">
        <f t="shared" si="3"/>
        <v>0.26490000000000002</v>
      </c>
      <c r="I36" s="32">
        <f t="shared" si="4"/>
        <v>0.16</v>
      </c>
      <c r="J36" s="32">
        <f t="shared" si="7"/>
        <v>4.24E-2</v>
      </c>
      <c r="K36" s="32">
        <f t="shared" si="8"/>
        <v>3.7749999999999999</v>
      </c>
      <c r="L36" s="32">
        <f t="shared" si="8"/>
        <v>6.25</v>
      </c>
      <c r="M36" s="32">
        <f t="shared" si="9"/>
        <v>23.593800000000002</v>
      </c>
      <c r="N36" s="34">
        <f t="shared" si="10"/>
        <v>1</v>
      </c>
      <c r="O36" s="32">
        <f t="shared" si="11"/>
        <v>23.593800000000002</v>
      </c>
      <c r="P36" s="32">
        <f t="shared" si="12"/>
        <v>1</v>
      </c>
      <c r="Q36" s="32">
        <f t="shared" si="13"/>
        <v>23.593800000000002</v>
      </c>
      <c r="R36" s="32">
        <f t="shared" si="14"/>
        <v>306.71940000000001</v>
      </c>
      <c r="S36" s="32">
        <f t="shared" si="15"/>
        <v>165.15660000000003</v>
      </c>
      <c r="T36" s="32">
        <f t="shared" si="16"/>
        <v>141.56280000000001</v>
      </c>
      <c r="U36" s="32"/>
      <c r="V36" s="32"/>
      <c r="W36" s="32"/>
      <c r="X36" s="32">
        <f t="shared" si="17"/>
        <v>2.0776370139131881</v>
      </c>
      <c r="Y36" s="32">
        <f t="shared" si="18"/>
        <v>1.8374326772363254</v>
      </c>
      <c r="Z36" s="32">
        <f t="shared" si="19"/>
        <v>2.182970825193093</v>
      </c>
      <c r="AA36" s="32">
        <f t="shared" si="20"/>
        <v>49.019352178864985</v>
      </c>
      <c r="AB36" s="35">
        <f t="shared" si="21"/>
        <v>43.352019100178417</v>
      </c>
      <c r="AC36" s="35">
        <f t="shared" si="22"/>
        <v>51.504577055440805</v>
      </c>
      <c r="AD36" s="36">
        <v>54.218899999999998</v>
      </c>
      <c r="AE36" s="36">
        <v>63.3932</v>
      </c>
      <c r="AF36" s="32">
        <f t="shared" si="23"/>
        <v>637.25157832524485</v>
      </c>
      <c r="AG36" s="32">
        <f t="shared" si="24"/>
        <v>303.4641337012489</v>
      </c>
      <c r="AH36" s="32">
        <f t="shared" si="25"/>
        <v>309.02746233264486</v>
      </c>
      <c r="AI36" s="32"/>
      <c r="AJ36" s="32"/>
      <c r="AK36" s="32"/>
      <c r="AL36" s="37">
        <v>8</v>
      </c>
      <c r="AM36" s="37">
        <v>3</v>
      </c>
      <c r="AN36" s="37">
        <v>3</v>
      </c>
      <c r="AO36" s="37">
        <v>0</v>
      </c>
      <c r="AP36" s="37">
        <v>0</v>
      </c>
      <c r="AQ36" s="37">
        <v>0</v>
      </c>
      <c r="AR36" s="37">
        <v>5</v>
      </c>
      <c r="AS36" s="37">
        <v>3</v>
      </c>
      <c r="AT36" s="37">
        <v>0</v>
      </c>
      <c r="AU36" s="37">
        <v>2</v>
      </c>
      <c r="AV36" s="37">
        <v>0</v>
      </c>
      <c r="AW36" s="37">
        <v>3</v>
      </c>
      <c r="AX36" s="37">
        <v>0</v>
      </c>
      <c r="AY36" s="37">
        <v>17</v>
      </c>
      <c r="AZ36" s="37">
        <v>12</v>
      </c>
      <c r="BA36" s="37">
        <v>10</v>
      </c>
      <c r="BB36" s="37">
        <v>13</v>
      </c>
      <c r="BC36" s="37">
        <v>7</v>
      </c>
      <c r="BD36" s="37">
        <v>6</v>
      </c>
      <c r="BE36">
        <f t="shared" si="26"/>
        <v>6</v>
      </c>
      <c r="BF36">
        <f t="shared" si="27"/>
        <v>7</v>
      </c>
    </row>
    <row r="37" spans="1:58" x14ac:dyDescent="0.25">
      <c r="A37" t="s">
        <v>2180</v>
      </c>
      <c r="B37" s="32" t="s">
        <v>97</v>
      </c>
      <c r="C37" s="33">
        <v>12835</v>
      </c>
      <c r="D37" s="32">
        <v>47</v>
      </c>
      <c r="E37" s="33">
        <v>68</v>
      </c>
      <c r="F37" s="32">
        <v>8</v>
      </c>
      <c r="G37" s="32">
        <v>68</v>
      </c>
      <c r="H37" s="32">
        <f t="shared" si="3"/>
        <v>0.249</v>
      </c>
      <c r="I37" s="32">
        <f t="shared" si="4"/>
        <v>0.17019999999999999</v>
      </c>
      <c r="J37" s="32">
        <f t="shared" si="7"/>
        <v>4.24E-2</v>
      </c>
      <c r="K37" s="32">
        <f t="shared" si="8"/>
        <v>4.0160999999999998</v>
      </c>
      <c r="L37" s="32">
        <f t="shared" si="8"/>
        <v>5.8754</v>
      </c>
      <c r="M37" s="32">
        <f t="shared" si="9"/>
        <v>23.5962</v>
      </c>
      <c r="N37" s="34">
        <f t="shared" si="10"/>
        <v>1</v>
      </c>
      <c r="O37" s="32">
        <f t="shared" si="11"/>
        <v>23.5962</v>
      </c>
      <c r="P37" s="32">
        <f t="shared" si="12"/>
        <v>1</v>
      </c>
      <c r="Q37" s="32">
        <f t="shared" si="13"/>
        <v>23.5962</v>
      </c>
      <c r="R37" s="32">
        <f t="shared" si="14"/>
        <v>778.67459999999994</v>
      </c>
      <c r="S37" s="32">
        <f t="shared" si="15"/>
        <v>283.15440000000001</v>
      </c>
      <c r="T37" s="32">
        <f t="shared" si="16"/>
        <v>495.52019999999999</v>
      </c>
      <c r="U37" s="32"/>
      <c r="V37" s="32"/>
      <c r="W37" s="32"/>
      <c r="X37" s="32">
        <f t="shared" si="17"/>
        <v>2.0776370139131881</v>
      </c>
      <c r="Y37" s="32">
        <f t="shared" si="18"/>
        <v>1.8374326772363254</v>
      </c>
      <c r="Z37" s="32">
        <f t="shared" si="19"/>
        <v>2.182970825193093</v>
      </c>
      <c r="AA37" s="32">
        <f t="shared" si="20"/>
        <v>49.024338507698367</v>
      </c>
      <c r="AB37" s="35">
        <f t="shared" si="21"/>
        <v>43.356428938603784</v>
      </c>
      <c r="AC37" s="35">
        <f t="shared" si="22"/>
        <v>51.509816185421258</v>
      </c>
      <c r="AD37" s="36">
        <v>44.161000000000001</v>
      </c>
      <c r="AE37" s="36">
        <v>51.633400000000002</v>
      </c>
      <c r="AF37" s="32">
        <f t="shared" si="23"/>
        <v>1617.8031707540461</v>
      </c>
      <c r="AG37" s="32">
        <f t="shared" si="24"/>
        <v>520.27714726324541</v>
      </c>
      <c r="AH37" s="32">
        <f t="shared" si="25"/>
        <v>1081.7061398938465</v>
      </c>
      <c r="AI37" s="32"/>
      <c r="AJ37" s="32"/>
      <c r="AK37" s="32"/>
      <c r="AL37" s="37">
        <v>8</v>
      </c>
      <c r="AM37" s="37">
        <v>7</v>
      </c>
      <c r="AN37" s="37">
        <v>7</v>
      </c>
      <c r="AO37" s="37">
        <v>0</v>
      </c>
      <c r="AP37" s="37">
        <v>0</v>
      </c>
      <c r="AQ37" s="37">
        <v>0</v>
      </c>
      <c r="AR37" s="37">
        <v>1</v>
      </c>
      <c r="AS37" s="37">
        <v>1</v>
      </c>
      <c r="AT37" s="37">
        <v>0</v>
      </c>
      <c r="AU37" s="37">
        <v>0</v>
      </c>
      <c r="AV37" s="37">
        <v>0</v>
      </c>
      <c r="AW37" s="37">
        <v>7</v>
      </c>
      <c r="AX37" s="37">
        <v>0</v>
      </c>
      <c r="AY37" s="37">
        <v>31</v>
      </c>
      <c r="AZ37" s="37">
        <v>24</v>
      </c>
      <c r="BA37" s="37">
        <v>21</v>
      </c>
      <c r="BB37" s="37">
        <v>33</v>
      </c>
      <c r="BC37" s="37">
        <v>26</v>
      </c>
      <c r="BD37" s="37">
        <v>21</v>
      </c>
      <c r="BE37">
        <f t="shared" si="26"/>
        <v>7</v>
      </c>
      <c r="BF37">
        <f t="shared" si="27"/>
        <v>12</v>
      </c>
    </row>
    <row r="38" spans="1:58" x14ac:dyDescent="0.25">
      <c r="A38" t="s">
        <v>2180</v>
      </c>
      <c r="B38" s="32" t="s">
        <v>98</v>
      </c>
      <c r="C38" s="33">
        <v>12835</v>
      </c>
      <c r="D38" s="32">
        <v>54</v>
      </c>
      <c r="E38" s="33">
        <v>68</v>
      </c>
      <c r="F38" s="32">
        <v>8</v>
      </c>
      <c r="G38" s="32">
        <v>68</v>
      </c>
      <c r="H38" s="32">
        <f t="shared" si="3"/>
        <v>0.28610000000000002</v>
      </c>
      <c r="I38" s="32">
        <f t="shared" si="4"/>
        <v>0.14810000000000001</v>
      </c>
      <c r="J38" s="32">
        <f t="shared" si="7"/>
        <v>4.24E-2</v>
      </c>
      <c r="K38" s="32">
        <f t="shared" si="8"/>
        <v>3.4952999999999999</v>
      </c>
      <c r="L38" s="32">
        <f t="shared" si="8"/>
        <v>6.7522000000000002</v>
      </c>
      <c r="M38" s="32">
        <f t="shared" si="9"/>
        <v>23.600999999999999</v>
      </c>
      <c r="N38" s="34">
        <f t="shared" si="10"/>
        <v>1</v>
      </c>
      <c r="O38" s="32">
        <f t="shared" si="11"/>
        <v>23.600999999999999</v>
      </c>
      <c r="P38" s="32">
        <f t="shared" si="12"/>
        <v>1</v>
      </c>
      <c r="Q38" s="32">
        <f t="shared" si="13"/>
        <v>23.600999999999999</v>
      </c>
      <c r="R38" s="32">
        <f t="shared" si="14"/>
        <v>495.62099999999998</v>
      </c>
      <c r="S38" s="32">
        <f t="shared" si="15"/>
        <v>118.005</v>
      </c>
      <c r="T38" s="32">
        <f t="shared" si="16"/>
        <v>377.61599999999999</v>
      </c>
      <c r="U38" s="32"/>
      <c r="V38" s="32"/>
      <c r="W38" s="32"/>
      <c r="X38" s="32">
        <f t="shared" si="17"/>
        <v>2.0776370139131881</v>
      </c>
      <c r="Y38" s="32">
        <f t="shared" si="18"/>
        <v>1.8374326772363254</v>
      </c>
      <c r="Z38" s="32">
        <f t="shared" si="19"/>
        <v>2.182970825193093</v>
      </c>
      <c r="AA38" s="32">
        <f t="shared" si="20"/>
        <v>49.034311165365153</v>
      </c>
      <c r="AB38" s="35">
        <f t="shared" si="21"/>
        <v>43.365248615454512</v>
      </c>
      <c r="AC38" s="35">
        <f t="shared" si="22"/>
        <v>51.520294445382184</v>
      </c>
      <c r="AD38" s="36">
        <v>32.945500000000003</v>
      </c>
      <c r="AE38" s="36">
        <v>38.520099999999999</v>
      </c>
      <c r="AF38" s="32">
        <f t="shared" si="23"/>
        <v>1029.7205344726683</v>
      </c>
      <c r="AG38" s="32">
        <f t="shared" si="24"/>
        <v>216.82624307727255</v>
      </c>
      <c r="AH38" s="32">
        <f t="shared" si="25"/>
        <v>824.32471112611495</v>
      </c>
      <c r="AI38" s="32"/>
      <c r="AJ38" s="32"/>
      <c r="AK38" s="32"/>
      <c r="AL38" s="37">
        <v>8</v>
      </c>
      <c r="AM38" s="37">
        <v>7</v>
      </c>
      <c r="AN38" s="37">
        <v>7</v>
      </c>
      <c r="AO38" s="37">
        <v>0</v>
      </c>
      <c r="AP38" s="37">
        <v>0</v>
      </c>
      <c r="AQ38" s="37">
        <v>0</v>
      </c>
      <c r="AR38" s="37">
        <v>1</v>
      </c>
      <c r="AS38" s="37">
        <v>1</v>
      </c>
      <c r="AT38" s="37">
        <v>0</v>
      </c>
      <c r="AU38" s="37">
        <v>0</v>
      </c>
      <c r="AV38" s="37">
        <v>0</v>
      </c>
      <c r="AW38" s="37">
        <v>7</v>
      </c>
      <c r="AX38" s="37">
        <v>0</v>
      </c>
      <c r="AY38" s="37">
        <v>17</v>
      </c>
      <c r="AZ38" s="37">
        <v>13</v>
      </c>
      <c r="BA38" s="37">
        <v>12</v>
      </c>
      <c r="BB38" s="37">
        <v>21</v>
      </c>
      <c r="BC38" s="37">
        <v>19</v>
      </c>
      <c r="BD38" s="37">
        <v>16</v>
      </c>
      <c r="BE38">
        <f t="shared" si="26"/>
        <v>2</v>
      </c>
      <c r="BF38">
        <f t="shared" si="27"/>
        <v>5</v>
      </c>
    </row>
    <row r="39" spans="1:58" x14ac:dyDescent="0.25">
      <c r="A39" t="s">
        <v>2180</v>
      </c>
      <c r="B39" s="32" t="s">
        <v>99</v>
      </c>
      <c r="C39" s="33">
        <v>12835</v>
      </c>
      <c r="D39" s="32">
        <v>58</v>
      </c>
      <c r="E39" s="33">
        <v>68</v>
      </c>
      <c r="F39" s="32">
        <v>8</v>
      </c>
      <c r="G39" s="32">
        <v>68</v>
      </c>
      <c r="H39" s="32">
        <f t="shared" si="3"/>
        <v>0.30730000000000002</v>
      </c>
      <c r="I39" s="32">
        <f t="shared" si="4"/>
        <v>0.13789999999999999</v>
      </c>
      <c r="J39" s="32">
        <f t="shared" si="7"/>
        <v>4.24E-2</v>
      </c>
      <c r="K39" s="32">
        <f t="shared" si="8"/>
        <v>3.2541000000000002</v>
      </c>
      <c r="L39" s="32">
        <f t="shared" si="8"/>
        <v>7.2515999999999998</v>
      </c>
      <c r="M39" s="32">
        <f t="shared" si="9"/>
        <v>23.5974</v>
      </c>
      <c r="N39" s="34">
        <f t="shared" si="10"/>
        <v>1</v>
      </c>
      <c r="O39" s="32">
        <f t="shared" si="11"/>
        <v>23.5974</v>
      </c>
      <c r="P39" s="32">
        <f t="shared" si="12"/>
        <v>1</v>
      </c>
      <c r="Q39" s="32">
        <f t="shared" si="13"/>
        <v>23.5974</v>
      </c>
      <c r="R39" s="32">
        <f t="shared" si="14"/>
        <v>660.72720000000004</v>
      </c>
      <c r="S39" s="32">
        <f t="shared" si="15"/>
        <v>188.7792</v>
      </c>
      <c r="T39" s="32">
        <f t="shared" si="16"/>
        <v>471.94799999999998</v>
      </c>
      <c r="U39" s="32"/>
      <c r="V39" s="32"/>
      <c r="W39" s="32"/>
      <c r="X39" s="32">
        <f t="shared" si="17"/>
        <v>2.0776370139131881</v>
      </c>
      <c r="Y39" s="32">
        <f t="shared" si="18"/>
        <v>1.8374326772363254</v>
      </c>
      <c r="Z39" s="32">
        <f t="shared" si="19"/>
        <v>2.182970825193093</v>
      </c>
      <c r="AA39" s="32">
        <f t="shared" si="20"/>
        <v>49.026831672115065</v>
      </c>
      <c r="AB39" s="35">
        <f t="shared" si="21"/>
        <v>43.358633857816464</v>
      </c>
      <c r="AC39" s="35">
        <f t="shared" si="22"/>
        <v>51.512435750411491</v>
      </c>
      <c r="AD39" s="36">
        <v>50.392000000000003</v>
      </c>
      <c r="AE39" s="36">
        <v>58.918799999999997</v>
      </c>
      <c r="AF39" s="32">
        <f t="shared" si="23"/>
        <v>1372.7512868192218</v>
      </c>
      <c r="AG39" s="32">
        <f t="shared" si="24"/>
        <v>346.86907086253171</v>
      </c>
      <c r="AH39" s="32">
        <f t="shared" si="25"/>
        <v>1030.2487150082297</v>
      </c>
      <c r="AI39" s="32"/>
      <c r="AJ39" s="32"/>
      <c r="AK39" s="32"/>
      <c r="AL39" s="37">
        <v>8</v>
      </c>
      <c r="AM39" s="37">
        <v>6</v>
      </c>
      <c r="AN39" s="37">
        <v>6</v>
      </c>
      <c r="AO39" s="37">
        <v>0</v>
      </c>
      <c r="AP39" s="37">
        <v>0</v>
      </c>
      <c r="AQ39" s="37">
        <v>0</v>
      </c>
      <c r="AR39" s="37">
        <v>2</v>
      </c>
      <c r="AS39" s="37">
        <v>1</v>
      </c>
      <c r="AT39" s="37">
        <v>0</v>
      </c>
      <c r="AU39" s="37">
        <v>0</v>
      </c>
      <c r="AV39" s="37">
        <v>1</v>
      </c>
      <c r="AW39" s="37">
        <v>6</v>
      </c>
      <c r="AX39" s="37">
        <v>0</v>
      </c>
      <c r="AY39" s="37">
        <v>19</v>
      </c>
      <c r="AZ39" s="37">
        <v>19</v>
      </c>
      <c r="BA39" s="37">
        <v>18</v>
      </c>
      <c r="BB39" s="37">
        <v>28</v>
      </c>
      <c r="BC39" s="37">
        <v>22</v>
      </c>
      <c r="BD39" s="37">
        <v>20</v>
      </c>
      <c r="BE39">
        <f t="shared" si="26"/>
        <v>6</v>
      </c>
      <c r="BF39">
        <f t="shared" si="27"/>
        <v>8</v>
      </c>
    </row>
    <row r="40" spans="1:58" x14ac:dyDescent="0.25">
      <c r="A40" t="s">
        <v>2180</v>
      </c>
      <c r="B40" s="32" t="s">
        <v>100</v>
      </c>
      <c r="C40" s="33">
        <v>12835</v>
      </c>
      <c r="D40" s="32">
        <v>46</v>
      </c>
      <c r="E40" s="33">
        <v>68</v>
      </c>
      <c r="F40" s="32">
        <v>8</v>
      </c>
      <c r="G40" s="32">
        <v>68</v>
      </c>
      <c r="H40" s="32">
        <f t="shared" si="3"/>
        <v>0.2437</v>
      </c>
      <c r="I40" s="32">
        <f t="shared" si="4"/>
        <v>0.1739</v>
      </c>
      <c r="J40" s="32">
        <f t="shared" si="7"/>
        <v>4.24E-2</v>
      </c>
      <c r="K40" s="32">
        <f t="shared" si="8"/>
        <v>4.1033999999999997</v>
      </c>
      <c r="L40" s="32">
        <f t="shared" si="8"/>
        <v>5.7504</v>
      </c>
      <c r="M40" s="32">
        <f t="shared" si="9"/>
        <v>23.5962</v>
      </c>
      <c r="N40" s="34">
        <f t="shared" si="10"/>
        <v>1</v>
      </c>
      <c r="O40" s="32">
        <f t="shared" si="11"/>
        <v>23.5962</v>
      </c>
      <c r="P40" s="32">
        <f t="shared" si="12"/>
        <v>1</v>
      </c>
      <c r="Q40" s="32">
        <f t="shared" si="13"/>
        <v>23.5962</v>
      </c>
      <c r="R40" s="32">
        <f t="shared" si="14"/>
        <v>165.17339999999999</v>
      </c>
      <c r="S40" s="32">
        <f t="shared" si="15"/>
        <v>23.5962</v>
      </c>
      <c r="T40" s="32">
        <f t="shared" si="16"/>
        <v>141.5772</v>
      </c>
      <c r="U40" s="32"/>
      <c r="V40" s="32"/>
      <c r="W40" s="32"/>
      <c r="X40" s="32">
        <f t="shared" si="17"/>
        <v>2.0776370139131881</v>
      </c>
      <c r="Y40" s="32">
        <f t="shared" si="18"/>
        <v>1.8374326772363254</v>
      </c>
      <c r="Z40" s="32">
        <f t="shared" si="19"/>
        <v>2.182970825193093</v>
      </c>
      <c r="AA40" s="32">
        <f t="shared" si="20"/>
        <v>49.024338507698367</v>
      </c>
      <c r="AB40" s="35">
        <f t="shared" si="21"/>
        <v>43.356428938603784</v>
      </c>
      <c r="AC40" s="35">
        <f t="shared" si="22"/>
        <v>51.509816185421258</v>
      </c>
      <c r="AD40" s="36">
        <v>34.991799999999998</v>
      </c>
      <c r="AE40" s="36">
        <v>40.912700000000001</v>
      </c>
      <c r="AF40" s="32">
        <f t="shared" si="23"/>
        <v>343.17036955388858</v>
      </c>
      <c r="AG40" s="32">
        <f t="shared" si="24"/>
        <v>43.356428938603784</v>
      </c>
      <c r="AH40" s="32">
        <f t="shared" si="25"/>
        <v>309.05889711252757</v>
      </c>
      <c r="AI40" s="32"/>
      <c r="AJ40" s="32"/>
      <c r="AK40" s="32"/>
      <c r="AL40" s="37">
        <v>8</v>
      </c>
      <c r="AM40" s="37">
        <v>3</v>
      </c>
      <c r="AN40" s="37">
        <v>3</v>
      </c>
      <c r="AO40" s="37">
        <v>0</v>
      </c>
      <c r="AP40" s="37">
        <v>0</v>
      </c>
      <c r="AQ40" s="37">
        <v>0</v>
      </c>
      <c r="AR40" s="37">
        <v>5</v>
      </c>
      <c r="AS40" s="37">
        <v>3</v>
      </c>
      <c r="AT40" s="37">
        <v>0</v>
      </c>
      <c r="AU40" s="37">
        <v>1</v>
      </c>
      <c r="AV40" s="37">
        <v>1</v>
      </c>
      <c r="AW40" s="37">
        <v>3</v>
      </c>
      <c r="AX40" s="37">
        <v>0</v>
      </c>
      <c r="AY40" s="37">
        <v>11</v>
      </c>
      <c r="AZ40" s="37">
        <v>10</v>
      </c>
      <c r="BA40" s="37">
        <v>8</v>
      </c>
      <c r="BB40" s="37">
        <v>7</v>
      </c>
      <c r="BC40" s="37">
        <v>6</v>
      </c>
      <c r="BD40" s="37">
        <v>6</v>
      </c>
      <c r="BE40">
        <f t="shared" si="26"/>
        <v>1</v>
      </c>
      <c r="BF40">
        <f t="shared" si="27"/>
        <v>1</v>
      </c>
    </row>
    <row r="41" spans="1:58" x14ac:dyDescent="0.25">
      <c r="A41" t="s">
        <v>2180</v>
      </c>
      <c r="B41" s="32" t="s">
        <v>101</v>
      </c>
      <c r="C41" s="33">
        <v>12835</v>
      </c>
      <c r="D41" s="32">
        <v>46</v>
      </c>
      <c r="E41" s="33">
        <v>68</v>
      </c>
      <c r="F41" s="32">
        <v>8</v>
      </c>
      <c r="G41" s="32">
        <v>68</v>
      </c>
      <c r="H41" s="32">
        <f t="shared" si="3"/>
        <v>0.2437</v>
      </c>
      <c r="I41" s="32">
        <f t="shared" si="4"/>
        <v>0.1739</v>
      </c>
      <c r="J41" s="32">
        <f t="shared" si="7"/>
        <v>4.24E-2</v>
      </c>
      <c r="K41" s="32">
        <f t="shared" si="8"/>
        <v>4.1033999999999997</v>
      </c>
      <c r="L41" s="32">
        <f t="shared" si="8"/>
        <v>5.7504</v>
      </c>
      <c r="M41" s="32">
        <f t="shared" si="9"/>
        <v>23.5962</v>
      </c>
      <c r="N41" s="34">
        <f t="shared" si="10"/>
        <v>1</v>
      </c>
      <c r="O41" s="32">
        <f t="shared" si="11"/>
        <v>23.5962</v>
      </c>
      <c r="P41" s="32">
        <f t="shared" si="12"/>
        <v>1</v>
      </c>
      <c r="Q41" s="32">
        <f t="shared" si="13"/>
        <v>23.5962</v>
      </c>
      <c r="R41" s="32">
        <f t="shared" si="14"/>
        <v>637.09739999999999</v>
      </c>
      <c r="S41" s="32">
        <f t="shared" si="15"/>
        <v>212.36580000000001</v>
      </c>
      <c r="T41" s="32">
        <f t="shared" si="16"/>
        <v>424.73160000000001</v>
      </c>
      <c r="U41" s="32"/>
      <c r="V41" s="32"/>
      <c r="W41" s="32"/>
      <c r="X41" s="32">
        <f t="shared" si="17"/>
        <v>2.0776370139131881</v>
      </c>
      <c r="Y41" s="32">
        <f t="shared" si="18"/>
        <v>1.8374326772363254</v>
      </c>
      <c r="Z41" s="32">
        <f t="shared" si="19"/>
        <v>2.182970825193093</v>
      </c>
      <c r="AA41" s="32">
        <f t="shared" si="20"/>
        <v>49.024338507698367</v>
      </c>
      <c r="AB41" s="35">
        <f t="shared" si="21"/>
        <v>43.356428938603784</v>
      </c>
      <c r="AC41" s="35">
        <f t="shared" si="22"/>
        <v>51.509816185421258</v>
      </c>
      <c r="AD41" s="36">
        <v>40.516800000000003</v>
      </c>
      <c r="AE41" s="36">
        <v>47.372599999999998</v>
      </c>
      <c r="AF41" s="32">
        <f t="shared" si="23"/>
        <v>1323.657139707856</v>
      </c>
      <c r="AG41" s="32">
        <f t="shared" si="24"/>
        <v>390.20786044743409</v>
      </c>
      <c r="AH41" s="32">
        <f t="shared" si="25"/>
        <v>927.17669133758261</v>
      </c>
      <c r="AI41" s="32"/>
      <c r="AJ41" s="32"/>
      <c r="AK41" s="32"/>
      <c r="AL41" s="37">
        <v>8</v>
      </c>
      <c r="AM41" s="37">
        <v>5</v>
      </c>
      <c r="AN41" s="37">
        <v>5</v>
      </c>
      <c r="AO41" s="37">
        <v>0</v>
      </c>
      <c r="AP41" s="37">
        <v>0</v>
      </c>
      <c r="AQ41" s="37">
        <v>0</v>
      </c>
      <c r="AR41" s="37">
        <v>3</v>
      </c>
      <c r="AS41" s="37">
        <v>1</v>
      </c>
      <c r="AT41" s="37">
        <v>0</v>
      </c>
      <c r="AU41" s="37">
        <v>1</v>
      </c>
      <c r="AV41" s="37">
        <v>1</v>
      </c>
      <c r="AW41" s="37">
        <v>5</v>
      </c>
      <c r="AX41" s="37">
        <v>0</v>
      </c>
      <c r="AY41" s="37">
        <v>31</v>
      </c>
      <c r="AZ41" s="37">
        <v>26</v>
      </c>
      <c r="BA41" s="37">
        <v>24</v>
      </c>
      <c r="BB41" s="37">
        <v>27</v>
      </c>
      <c r="BC41" s="37">
        <v>22</v>
      </c>
      <c r="BD41" s="37">
        <v>18</v>
      </c>
      <c r="BE41">
        <f t="shared" si="26"/>
        <v>5</v>
      </c>
      <c r="BF41">
        <f t="shared" si="27"/>
        <v>9</v>
      </c>
    </row>
    <row r="42" spans="1:58" x14ac:dyDescent="0.25">
      <c r="A42" t="s">
        <v>2180</v>
      </c>
      <c r="B42" s="32" t="s">
        <v>102</v>
      </c>
      <c r="C42" s="33">
        <v>12835</v>
      </c>
      <c r="D42" s="32">
        <v>54</v>
      </c>
      <c r="E42" s="33">
        <v>68</v>
      </c>
      <c r="F42" s="32">
        <v>8</v>
      </c>
      <c r="G42" s="32">
        <v>68</v>
      </c>
      <c r="H42" s="32">
        <f t="shared" si="3"/>
        <v>0.28610000000000002</v>
      </c>
      <c r="I42" s="32">
        <f t="shared" si="4"/>
        <v>0.14810000000000001</v>
      </c>
      <c r="J42" s="32">
        <f t="shared" si="7"/>
        <v>4.24E-2</v>
      </c>
      <c r="K42" s="32">
        <f t="shared" si="8"/>
        <v>3.4952999999999999</v>
      </c>
      <c r="L42" s="32">
        <f t="shared" si="8"/>
        <v>6.7522000000000002</v>
      </c>
      <c r="M42" s="32">
        <f t="shared" si="9"/>
        <v>23.600999999999999</v>
      </c>
      <c r="N42" s="34">
        <f t="shared" si="10"/>
        <v>1</v>
      </c>
      <c r="O42" s="32">
        <f t="shared" si="11"/>
        <v>23.600999999999999</v>
      </c>
      <c r="P42" s="32">
        <f t="shared" si="12"/>
        <v>1.3332999999999999</v>
      </c>
      <c r="Q42" s="32">
        <f t="shared" si="13"/>
        <v>31.467199999999998</v>
      </c>
      <c r="R42" s="32">
        <f t="shared" si="14"/>
        <v>314.67199999999997</v>
      </c>
      <c r="S42" s="32">
        <f t="shared" si="15"/>
        <v>125.86879999999999</v>
      </c>
      <c r="T42" s="32">
        <f t="shared" si="16"/>
        <v>188.8032</v>
      </c>
      <c r="U42" s="32"/>
      <c r="V42" s="32"/>
      <c r="W42" s="32"/>
      <c r="X42" s="32">
        <f t="shared" si="17"/>
        <v>2.0776370139131881</v>
      </c>
      <c r="Y42" s="32">
        <f t="shared" si="18"/>
        <v>1.8374326772363254</v>
      </c>
      <c r="Z42" s="32">
        <f t="shared" si="19"/>
        <v>2.182970825193093</v>
      </c>
      <c r="AA42" s="32">
        <f t="shared" si="20"/>
        <v>65.377419444209067</v>
      </c>
      <c r="AB42" s="35">
        <f t="shared" si="21"/>
        <v>57.818861541130893</v>
      </c>
      <c r="AC42" s="35">
        <f t="shared" si="22"/>
        <v>68.691979550516095</v>
      </c>
      <c r="AD42" s="36">
        <v>57.523899999999998</v>
      </c>
      <c r="AE42" s="36">
        <v>67.257400000000004</v>
      </c>
      <c r="AF42" s="32">
        <f t="shared" si="23"/>
        <v>653.77419444209067</v>
      </c>
      <c r="AG42" s="32">
        <f t="shared" si="24"/>
        <v>231.27544616452357</v>
      </c>
      <c r="AH42" s="32">
        <f t="shared" si="25"/>
        <v>412.15187730309657</v>
      </c>
      <c r="AI42" s="32"/>
      <c r="AJ42" s="32"/>
      <c r="AK42" s="32"/>
      <c r="AL42" s="37">
        <v>8</v>
      </c>
      <c r="AM42" s="37">
        <v>4</v>
      </c>
      <c r="AN42" s="37">
        <v>3</v>
      </c>
      <c r="AO42" s="37">
        <v>1</v>
      </c>
      <c r="AP42" s="37">
        <v>1</v>
      </c>
      <c r="AQ42" s="37">
        <v>0</v>
      </c>
      <c r="AR42" s="37">
        <v>4</v>
      </c>
      <c r="AS42" s="37">
        <v>4</v>
      </c>
      <c r="AT42" s="37">
        <v>0</v>
      </c>
      <c r="AU42" s="37">
        <v>0</v>
      </c>
      <c r="AV42" s="37">
        <v>0</v>
      </c>
      <c r="AW42" s="37">
        <v>3</v>
      </c>
      <c r="AX42" s="37">
        <v>0</v>
      </c>
      <c r="AY42" s="37">
        <v>15</v>
      </c>
      <c r="AZ42" s="37">
        <v>11</v>
      </c>
      <c r="BA42" s="37">
        <v>11</v>
      </c>
      <c r="BB42" s="37">
        <v>10</v>
      </c>
      <c r="BC42" s="37">
        <v>8</v>
      </c>
      <c r="BD42" s="37">
        <v>6</v>
      </c>
      <c r="BE42">
        <f t="shared" si="26"/>
        <v>2</v>
      </c>
      <c r="BF42">
        <f t="shared" si="27"/>
        <v>4</v>
      </c>
    </row>
    <row r="43" spans="1:58" x14ac:dyDescent="0.25">
      <c r="A43" t="s">
        <v>2180</v>
      </c>
      <c r="B43" s="32" t="s">
        <v>103</v>
      </c>
      <c r="C43" s="33">
        <v>12835</v>
      </c>
      <c r="D43" s="32">
        <v>49</v>
      </c>
      <c r="E43" s="33">
        <v>68</v>
      </c>
      <c r="F43" s="32">
        <v>8</v>
      </c>
      <c r="G43" s="32">
        <v>68</v>
      </c>
      <c r="H43" s="32">
        <f t="shared" si="3"/>
        <v>0.2596</v>
      </c>
      <c r="I43" s="32">
        <f t="shared" si="4"/>
        <v>0.1633</v>
      </c>
      <c r="J43" s="32">
        <f t="shared" si="7"/>
        <v>4.24E-2</v>
      </c>
      <c r="K43" s="32">
        <f t="shared" si="8"/>
        <v>3.8521000000000001</v>
      </c>
      <c r="L43" s="32">
        <f t="shared" si="8"/>
        <v>6.1237000000000004</v>
      </c>
      <c r="M43" s="32">
        <f t="shared" si="9"/>
        <v>23.589099999999998</v>
      </c>
      <c r="N43" s="34">
        <f t="shared" si="10"/>
        <v>1</v>
      </c>
      <c r="O43" s="32">
        <f t="shared" si="11"/>
        <v>23.589099999999998</v>
      </c>
      <c r="P43" s="32">
        <f t="shared" si="12"/>
        <v>1</v>
      </c>
      <c r="Q43" s="32">
        <f t="shared" si="13"/>
        <v>23.589099999999998</v>
      </c>
      <c r="R43" s="32">
        <f t="shared" si="14"/>
        <v>448.19289999999995</v>
      </c>
      <c r="S43" s="32">
        <f t="shared" si="15"/>
        <v>117.9455</v>
      </c>
      <c r="T43" s="32">
        <f t="shared" si="16"/>
        <v>330.24739999999997</v>
      </c>
      <c r="U43" s="32"/>
      <c r="V43" s="32"/>
      <c r="W43" s="32"/>
      <c r="X43" s="32">
        <f t="shared" si="17"/>
        <v>2.0776370139131881</v>
      </c>
      <c r="Y43" s="32">
        <f t="shared" si="18"/>
        <v>1.8374326772363254</v>
      </c>
      <c r="Z43" s="32">
        <f t="shared" si="19"/>
        <v>2.182970825193093</v>
      </c>
      <c r="AA43" s="32">
        <f t="shared" si="20"/>
        <v>49.009587284899581</v>
      </c>
      <c r="AB43" s="35">
        <f t="shared" si="21"/>
        <v>43.343383166595402</v>
      </c>
      <c r="AC43" s="35">
        <f t="shared" si="22"/>
        <v>51.49431709256239</v>
      </c>
      <c r="AD43" s="36">
        <v>44.087400000000002</v>
      </c>
      <c r="AE43" s="36">
        <v>51.547400000000003</v>
      </c>
      <c r="AF43" s="32">
        <f t="shared" si="23"/>
        <v>931.182158413092</v>
      </c>
      <c r="AG43" s="32">
        <f t="shared" si="24"/>
        <v>216.71691583297701</v>
      </c>
      <c r="AH43" s="32">
        <f t="shared" si="25"/>
        <v>720.92043929587351</v>
      </c>
      <c r="AI43" s="32"/>
      <c r="AJ43" s="32"/>
      <c r="AK43" s="32"/>
      <c r="AL43" s="37">
        <v>8</v>
      </c>
      <c r="AM43" s="37">
        <v>6</v>
      </c>
      <c r="AN43" s="37">
        <v>6</v>
      </c>
      <c r="AO43" s="37">
        <v>0</v>
      </c>
      <c r="AP43" s="37">
        <v>0</v>
      </c>
      <c r="AQ43" s="37">
        <v>0</v>
      </c>
      <c r="AR43" s="37">
        <v>2</v>
      </c>
      <c r="AS43" s="37">
        <v>2</v>
      </c>
      <c r="AT43" s="37">
        <v>0</v>
      </c>
      <c r="AU43" s="37">
        <v>0</v>
      </c>
      <c r="AV43" s="37">
        <v>0</v>
      </c>
      <c r="AW43" s="37">
        <v>6</v>
      </c>
      <c r="AX43" s="37">
        <v>0</v>
      </c>
      <c r="AY43" s="37">
        <v>16</v>
      </c>
      <c r="AZ43" s="37">
        <v>14</v>
      </c>
      <c r="BA43" s="37">
        <v>14</v>
      </c>
      <c r="BB43" s="37">
        <v>19</v>
      </c>
      <c r="BC43" s="37">
        <v>15</v>
      </c>
      <c r="BD43" s="37">
        <v>14</v>
      </c>
      <c r="BE43">
        <f t="shared" si="26"/>
        <v>4</v>
      </c>
      <c r="BF43">
        <f t="shared" si="27"/>
        <v>5</v>
      </c>
    </row>
    <row r="44" spans="1:58" x14ac:dyDescent="0.25">
      <c r="A44" t="s">
        <v>2180</v>
      </c>
      <c r="B44" s="32" t="s">
        <v>104</v>
      </c>
      <c r="C44" s="33">
        <v>12835</v>
      </c>
      <c r="D44" s="32">
        <v>32</v>
      </c>
      <c r="E44" s="33">
        <v>68</v>
      </c>
      <c r="F44" s="32">
        <v>8</v>
      </c>
      <c r="G44" s="32">
        <v>68</v>
      </c>
      <c r="H44" s="32">
        <f t="shared" si="3"/>
        <v>0.16950000000000001</v>
      </c>
      <c r="I44" s="32">
        <f t="shared" si="4"/>
        <v>0.25</v>
      </c>
      <c r="J44" s="32">
        <f t="shared" si="7"/>
        <v>4.24E-2</v>
      </c>
      <c r="K44" s="32">
        <f t="shared" si="8"/>
        <v>5.8997000000000002</v>
      </c>
      <c r="L44" s="32">
        <f t="shared" si="8"/>
        <v>4</v>
      </c>
      <c r="M44" s="32">
        <f t="shared" si="9"/>
        <v>23.598800000000001</v>
      </c>
      <c r="N44" s="34">
        <f t="shared" si="10"/>
        <v>1</v>
      </c>
      <c r="O44" s="32">
        <f t="shared" si="11"/>
        <v>23.598800000000001</v>
      </c>
      <c r="P44" s="32">
        <f t="shared" si="12"/>
        <v>1</v>
      </c>
      <c r="Q44" s="32">
        <f t="shared" si="13"/>
        <v>23.598800000000001</v>
      </c>
      <c r="R44" s="32">
        <f t="shared" si="14"/>
        <v>519.17359999999996</v>
      </c>
      <c r="S44" s="32">
        <f t="shared" si="15"/>
        <v>165.19159999999999</v>
      </c>
      <c r="T44" s="32">
        <f t="shared" si="16"/>
        <v>353.98200000000003</v>
      </c>
      <c r="U44" s="32"/>
      <c r="V44" s="32"/>
      <c r="W44" s="32"/>
      <c r="X44" s="32">
        <f t="shared" si="17"/>
        <v>2.0776370139131881</v>
      </c>
      <c r="Y44" s="32">
        <f t="shared" si="18"/>
        <v>1.8374326772363254</v>
      </c>
      <c r="Z44" s="32">
        <f t="shared" si="19"/>
        <v>2.182970825193093</v>
      </c>
      <c r="AA44" s="32">
        <f t="shared" si="20"/>
        <v>49.029740363934543</v>
      </c>
      <c r="AB44" s="35">
        <f t="shared" si="21"/>
        <v>43.361206263564597</v>
      </c>
      <c r="AC44" s="35">
        <f t="shared" si="22"/>
        <v>51.515491909566762</v>
      </c>
      <c r="AD44" s="36">
        <v>48.976999999999997</v>
      </c>
      <c r="AE44" s="36">
        <v>57.264299999999999</v>
      </c>
      <c r="AF44" s="32">
        <f t="shared" si="23"/>
        <v>1078.6542880065599</v>
      </c>
      <c r="AG44" s="32">
        <f t="shared" si="24"/>
        <v>303.52844384495216</v>
      </c>
      <c r="AH44" s="32">
        <f t="shared" si="25"/>
        <v>772.73237864350142</v>
      </c>
      <c r="AI44" s="32"/>
      <c r="AJ44" s="32"/>
      <c r="AK44" s="32"/>
      <c r="AL44" s="37">
        <v>8</v>
      </c>
      <c r="AM44" s="37">
        <v>7</v>
      </c>
      <c r="AN44" s="37">
        <v>7</v>
      </c>
      <c r="AO44" s="37">
        <v>0</v>
      </c>
      <c r="AP44" s="37">
        <v>0</v>
      </c>
      <c r="AQ44" s="37">
        <v>0</v>
      </c>
      <c r="AR44" s="37">
        <v>1</v>
      </c>
      <c r="AS44" s="37">
        <v>1</v>
      </c>
      <c r="AT44" s="37">
        <v>0</v>
      </c>
      <c r="AU44" s="37">
        <v>0</v>
      </c>
      <c r="AV44" s="37">
        <v>0</v>
      </c>
      <c r="AW44" s="37">
        <v>7</v>
      </c>
      <c r="AX44" s="37">
        <v>0</v>
      </c>
      <c r="AY44" s="37">
        <v>21</v>
      </c>
      <c r="AZ44" s="37">
        <v>16</v>
      </c>
      <c r="BA44" s="37">
        <v>13</v>
      </c>
      <c r="BB44" s="37">
        <v>22</v>
      </c>
      <c r="BC44" s="37">
        <v>17</v>
      </c>
      <c r="BD44" s="37">
        <v>15</v>
      </c>
      <c r="BE44">
        <f t="shared" si="26"/>
        <v>5</v>
      </c>
      <c r="BF44">
        <f t="shared" si="27"/>
        <v>7</v>
      </c>
    </row>
    <row r="45" spans="1:58" x14ac:dyDescent="0.25">
      <c r="A45" t="s">
        <v>2180</v>
      </c>
      <c r="B45" s="32" t="s">
        <v>105</v>
      </c>
      <c r="C45" s="33">
        <v>12835</v>
      </c>
      <c r="D45" s="32">
        <v>62</v>
      </c>
      <c r="E45" s="33">
        <v>68</v>
      </c>
      <c r="F45" s="32">
        <v>8</v>
      </c>
      <c r="G45" s="32">
        <v>68</v>
      </c>
      <c r="H45" s="32">
        <f t="shared" si="3"/>
        <v>0.32850000000000001</v>
      </c>
      <c r="I45" s="32">
        <f t="shared" si="4"/>
        <v>0.129</v>
      </c>
      <c r="J45" s="32">
        <f t="shared" si="7"/>
        <v>4.24E-2</v>
      </c>
      <c r="K45" s="32">
        <f t="shared" si="8"/>
        <v>3.0440999999999998</v>
      </c>
      <c r="L45" s="32">
        <f t="shared" si="8"/>
        <v>7.7519</v>
      </c>
      <c r="M45" s="32">
        <f t="shared" si="9"/>
        <v>23.5976</v>
      </c>
      <c r="N45" s="34">
        <f t="shared" si="10"/>
        <v>1</v>
      </c>
      <c r="O45" s="32">
        <f t="shared" si="11"/>
        <v>23.5976</v>
      </c>
      <c r="P45" s="32">
        <f t="shared" si="12"/>
        <v>1</v>
      </c>
      <c r="Q45" s="32">
        <f t="shared" si="13"/>
        <v>23.5976</v>
      </c>
      <c r="R45" s="32">
        <f t="shared" si="14"/>
        <v>967.50160000000005</v>
      </c>
      <c r="S45" s="32">
        <f t="shared" si="15"/>
        <v>401.1592</v>
      </c>
      <c r="T45" s="32">
        <f t="shared" si="16"/>
        <v>566.3424</v>
      </c>
      <c r="U45" s="32"/>
      <c r="V45" s="32"/>
      <c r="W45" s="32"/>
      <c r="X45" s="32">
        <f t="shared" si="17"/>
        <v>2.0776370139131881</v>
      </c>
      <c r="Y45" s="32">
        <f t="shared" si="18"/>
        <v>1.8374326772363254</v>
      </c>
      <c r="Z45" s="32">
        <f t="shared" si="19"/>
        <v>2.182970825193093</v>
      </c>
      <c r="AA45" s="32">
        <f t="shared" si="20"/>
        <v>49.027247199517845</v>
      </c>
      <c r="AB45" s="35">
        <f t="shared" si="21"/>
        <v>43.35900134435191</v>
      </c>
      <c r="AC45" s="35">
        <f t="shared" si="22"/>
        <v>51.512872344576529</v>
      </c>
      <c r="AD45" s="36">
        <v>37.576099999999997</v>
      </c>
      <c r="AE45" s="36">
        <v>43.9343</v>
      </c>
      <c r="AF45" s="32">
        <f t="shared" si="23"/>
        <v>2010.1171351802316</v>
      </c>
      <c r="AG45" s="32">
        <f t="shared" si="24"/>
        <v>737.10302285398245</v>
      </c>
      <c r="AH45" s="32">
        <f t="shared" si="25"/>
        <v>1236.3089362698367</v>
      </c>
      <c r="AI45" s="32"/>
      <c r="AJ45" s="32"/>
      <c r="AK45" s="32"/>
      <c r="AL45" s="37">
        <v>8</v>
      </c>
      <c r="AM45" s="37">
        <v>7</v>
      </c>
      <c r="AN45" s="37">
        <v>7</v>
      </c>
      <c r="AO45" s="37">
        <v>0</v>
      </c>
      <c r="AP45" s="37">
        <v>0</v>
      </c>
      <c r="AQ45" s="37">
        <v>0</v>
      </c>
      <c r="AR45" s="37">
        <v>1</v>
      </c>
      <c r="AS45" s="37">
        <v>1</v>
      </c>
      <c r="AT45" s="37">
        <v>0</v>
      </c>
      <c r="AU45" s="37">
        <v>0</v>
      </c>
      <c r="AV45" s="37">
        <v>0</v>
      </c>
      <c r="AW45" s="37">
        <v>8</v>
      </c>
      <c r="AX45" s="37">
        <v>1</v>
      </c>
      <c r="AY45" s="37">
        <v>49</v>
      </c>
      <c r="AZ45" s="37">
        <v>33</v>
      </c>
      <c r="BA45" s="37">
        <v>29</v>
      </c>
      <c r="BB45" s="37">
        <v>41</v>
      </c>
      <c r="BC45" s="37">
        <v>32</v>
      </c>
      <c r="BD45" s="37">
        <v>24</v>
      </c>
      <c r="BE45">
        <f t="shared" si="26"/>
        <v>9</v>
      </c>
      <c r="BF45">
        <f t="shared" si="27"/>
        <v>17</v>
      </c>
    </row>
    <row r="46" spans="1:58" x14ac:dyDescent="0.25">
      <c r="A46" t="s">
        <v>2180</v>
      </c>
      <c r="B46" s="32" t="s">
        <v>106</v>
      </c>
      <c r="C46" s="33">
        <v>12835</v>
      </c>
      <c r="D46" s="32">
        <v>51</v>
      </c>
      <c r="E46" s="33">
        <v>68</v>
      </c>
      <c r="F46" s="32">
        <v>8</v>
      </c>
      <c r="G46" s="32">
        <v>68</v>
      </c>
      <c r="H46" s="32">
        <f t="shared" si="3"/>
        <v>0.2702</v>
      </c>
      <c r="I46" s="32">
        <f t="shared" si="4"/>
        <v>0.15690000000000001</v>
      </c>
      <c r="J46" s="32">
        <f t="shared" si="7"/>
        <v>4.24E-2</v>
      </c>
      <c r="K46" s="32">
        <f t="shared" si="8"/>
        <v>3.7010000000000001</v>
      </c>
      <c r="L46" s="32">
        <f t="shared" si="8"/>
        <v>6.3734999999999999</v>
      </c>
      <c r="M46" s="32">
        <f t="shared" si="9"/>
        <v>23.5883</v>
      </c>
      <c r="N46" s="34">
        <f t="shared" si="10"/>
        <v>1</v>
      </c>
      <c r="O46" s="32">
        <f t="shared" si="11"/>
        <v>23.5883</v>
      </c>
      <c r="P46" s="32">
        <f t="shared" si="12"/>
        <v>1</v>
      </c>
      <c r="Q46" s="32">
        <f t="shared" si="13"/>
        <v>23.5883</v>
      </c>
      <c r="R46" s="32">
        <f t="shared" si="14"/>
        <v>919.94370000000004</v>
      </c>
      <c r="S46" s="32">
        <f t="shared" si="15"/>
        <v>283.05959999999999</v>
      </c>
      <c r="T46" s="32">
        <f t="shared" si="16"/>
        <v>636.88409999999999</v>
      </c>
      <c r="U46" s="32"/>
      <c r="V46" s="32"/>
      <c r="W46" s="32"/>
      <c r="X46" s="32">
        <f t="shared" si="17"/>
        <v>2.0776370139131881</v>
      </c>
      <c r="Y46" s="32">
        <f t="shared" si="18"/>
        <v>1.8374326772363254</v>
      </c>
      <c r="Z46" s="32">
        <f t="shared" si="19"/>
        <v>2.182970825193093</v>
      </c>
      <c r="AA46" s="32">
        <f t="shared" si="20"/>
        <v>49.007925175288456</v>
      </c>
      <c r="AB46" s="35">
        <f t="shared" si="21"/>
        <v>43.341913220453613</v>
      </c>
      <c r="AC46" s="35">
        <f t="shared" si="22"/>
        <v>51.492570715902239</v>
      </c>
      <c r="AD46" s="36">
        <v>39.866799999999998</v>
      </c>
      <c r="AE46" s="36">
        <v>46.6126</v>
      </c>
      <c r="AF46" s="32">
        <f t="shared" si="23"/>
        <v>1911.3090818362498</v>
      </c>
      <c r="AG46" s="32">
        <f t="shared" si="24"/>
        <v>520.10295864544332</v>
      </c>
      <c r="AH46" s="32">
        <f t="shared" si="25"/>
        <v>1390.2994093293605</v>
      </c>
      <c r="AI46" s="32"/>
      <c r="AJ46" s="32"/>
      <c r="AK46" s="32"/>
      <c r="AL46" s="37">
        <v>8</v>
      </c>
      <c r="AM46" s="37">
        <v>7</v>
      </c>
      <c r="AN46" s="37">
        <v>7</v>
      </c>
      <c r="AO46" s="37">
        <v>0</v>
      </c>
      <c r="AP46" s="37">
        <v>0</v>
      </c>
      <c r="AQ46" s="37">
        <v>0</v>
      </c>
      <c r="AR46" s="37">
        <v>1</v>
      </c>
      <c r="AS46" s="37">
        <v>0</v>
      </c>
      <c r="AT46" s="37">
        <v>0</v>
      </c>
      <c r="AU46" s="37">
        <v>0</v>
      </c>
      <c r="AV46" s="37">
        <v>1</v>
      </c>
      <c r="AW46" s="37">
        <v>7</v>
      </c>
      <c r="AX46" s="37">
        <v>0</v>
      </c>
      <c r="AY46" s="37">
        <v>41</v>
      </c>
      <c r="AZ46" s="37">
        <v>33</v>
      </c>
      <c r="BA46" s="37">
        <v>24</v>
      </c>
      <c r="BB46" s="37">
        <v>39</v>
      </c>
      <c r="BC46" s="37">
        <v>33</v>
      </c>
      <c r="BD46" s="37">
        <v>27</v>
      </c>
      <c r="BE46">
        <f t="shared" si="26"/>
        <v>6</v>
      </c>
      <c r="BF46">
        <f t="shared" si="27"/>
        <v>12</v>
      </c>
    </row>
    <row r="47" spans="1:58" x14ac:dyDescent="0.25">
      <c r="A47" t="s">
        <v>2180</v>
      </c>
      <c r="B47" s="32" t="s">
        <v>107</v>
      </c>
      <c r="C47" s="33">
        <v>12835</v>
      </c>
      <c r="D47" s="32">
        <v>59</v>
      </c>
      <c r="E47" s="33">
        <v>68</v>
      </c>
      <c r="F47" s="32">
        <v>8</v>
      </c>
      <c r="G47" s="32">
        <v>68</v>
      </c>
      <c r="H47" s="32">
        <f t="shared" si="3"/>
        <v>0.31259999999999999</v>
      </c>
      <c r="I47" s="32">
        <f t="shared" si="4"/>
        <v>0.1356</v>
      </c>
      <c r="J47" s="32">
        <f t="shared" si="7"/>
        <v>4.24E-2</v>
      </c>
      <c r="K47" s="32">
        <f t="shared" si="8"/>
        <v>3.1989999999999998</v>
      </c>
      <c r="L47" s="32">
        <f t="shared" si="8"/>
        <v>7.3746</v>
      </c>
      <c r="M47" s="32">
        <f t="shared" si="9"/>
        <v>23.5913</v>
      </c>
      <c r="N47" s="34">
        <f t="shared" si="10"/>
        <v>1</v>
      </c>
      <c r="O47" s="32">
        <f t="shared" si="11"/>
        <v>23.5913</v>
      </c>
      <c r="P47" s="32">
        <f t="shared" si="12"/>
        <v>1</v>
      </c>
      <c r="Q47" s="32">
        <f t="shared" si="13"/>
        <v>23.5913</v>
      </c>
      <c r="R47" s="32">
        <f t="shared" si="14"/>
        <v>872.87810000000002</v>
      </c>
      <c r="S47" s="32">
        <f t="shared" si="15"/>
        <v>235.91300000000001</v>
      </c>
      <c r="T47" s="32">
        <f t="shared" si="16"/>
        <v>636.96510000000001</v>
      </c>
      <c r="U47" s="32"/>
      <c r="V47" s="32"/>
      <c r="W47" s="32"/>
      <c r="X47" s="32">
        <f t="shared" si="17"/>
        <v>2.0776370139131881</v>
      </c>
      <c r="Y47" s="32">
        <f t="shared" si="18"/>
        <v>1.8374326772363254</v>
      </c>
      <c r="Z47" s="32">
        <f t="shared" si="19"/>
        <v>2.182970825193093</v>
      </c>
      <c r="AA47" s="32">
        <f t="shared" si="20"/>
        <v>49.014158086330198</v>
      </c>
      <c r="AB47" s="35">
        <f t="shared" si="21"/>
        <v>43.347425518485323</v>
      </c>
      <c r="AC47" s="35">
        <f t="shared" si="22"/>
        <v>51.499119628377819</v>
      </c>
      <c r="AD47" s="36">
        <v>40.204599999999999</v>
      </c>
      <c r="AE47" s="36">
        <v>47.007599999999996</v>
      </c>
      <c r="AF47" s="32">
        <f t="shared" si="23"/>
        <v>1813.5238491942173</v>
      </c>
      <c r="AG47" s="32">
        <f t="shared" si="24"/>
        <v>433.47425518485323</v>
      </c>
      <c r="AH47" s="32">
        <f t="shared" si="25"/>
        <v>1390.4762299662011</v>
      </c>
      <c r="AI47" s="32"/>
      <c r="AJ47" s="32"/>
      <c r="AK47" s="32"/>
      <c r="AL47" s="37">
        <v>8</v>
      </c>
      <c r="AM47" s="37">
        <v>5</v>
      </c>
      <c r="AN47" s="37">
        <v>5</v>
      </c>
      <c r="AO47" s="37">
        <v>0</v>
      </c>
      <c r="AP47" s="37">
        <v>0</v>
      </c>
      <c r="AQ47" s="37">
        <v>0</v>
      </c>
      <c r="AR47" s="37">
        <v>3</v>
      </c>
      <c r="AS47" s="37">
        <v>3</v>
      </c>
      <c r="AT47" s="37">
        <v>0</v>
      </c>
      <c r="AU47" s="37">
        <v>0</v>
      </c>
      <c r="AV47" s="37">
        <v>0</v>
      </c>
      <c r="AW47" s="37">
        <v>9</v>
      </c>
      <c r="AX47" s="37">
        <v>4</v>
      </c>
      <c r="AY47" s="37">
        <v>18</v>
      </c>
      <c r="AZ47" s="37">
        <v>16</v>
      </c>
      <c r="BA47" s="37">
        <v>16</v>
      </c>
      <c r="BB47" s="37">
        <v>37</v>
      </c>
      <c r="BC47" s="37">
        <v>30</v>
      </c>
      <c r="BD47" s="37">
        <v>27</v>
      </c>
      <c r="BE47">
        <f t="shared" si="26"/>
        <v>7</v>
      </c>
      <c r="BF47">
        <f t="shared" si="27"/>
        <v>10</v>
      </c>
    </row>
    <row r="48" spans="1:58" x14ac:dyDescent="0.25">
      <c r="A48" t="s">
        <v>2180</v>
      </c>
      <c r="B48" s="32" t="s">
        <v>108</v>
      </c>
      <c r="C48" s="33">
        <v>12835</v>
      </c>
      <c r="D48" s="32">
        <v>40</v>
      </c>
      <c r="E48" s="33">
        <v>68</v>
      </c>
      <c r="F48" s="32">
        <v>8</v>
      </c>
      <c r="G48" s="32">
        <v>68</v>
      </c>
      <c r="H48" s="32">
        <f t="shared" si="3"/>
        <v>0.21190000000000001</v>
      </c>
      <c r="I48" s="32">
        <f t="shared" si="4"/>
        <v>0.2</v>
      </c>
      <c r="J48" s="32">
        <f t="shared" si="7"/>
        <v>4.24E-2</v>
      </c>
      <c r="K48" s="32">
        <f t="shared" si="8"/>
        <v>4.7191999999999998</v>
      </c>
      <c r="L48" s="32">
        <f t="shared" si="8"/>
        <v>5</v>
      </c>
      <c r="M48" s="32">
        <f t="shared" si="9"/>
        <v>23.596</v>
      </c>
      <c r="N48" s="34">
        <f t="shared" si="10"/>
        <v>1</v>
      </c>
      <c r="O48" s="32">
        <f t="shared" si="11"/>
        <v>23.596</v>
      </c>
      <c r="P48" s="32">
        <f t="shared" si="12"/>
        <v>1</v>
      </c>
      <c r="Q48" s="32">
        <f t="shared" si="13"/>
        <v>23.596</v>
      </c>
      <c r="R48" s="32">
        <f t="shared" si="14"/>
        <v>542.70799999999997</v>
      </c>
      <c r="S48" s="32">
        <f t="shared" si="15"/>
        <v>165.172</v>
      </c>
      <c r="T48" s="32">
        <f t="shared" si="16"/>
        <v>377.536</v>
      </c>
      <c r="U48" s="32"/>
      <c r="V48" s="32"/>
      <c r="W48" s="32"/>
      <c r="X48" s="32">
        <f t="shared" si="17"/>
        <v>2.0776370139131881</v>
      </c>
      <c r="Y48" s="32">
        <f t="shared" si="18"/>
        <v>1.8374326772363254</v>
      </c>
      <c r="Z48" s="32">
        <f t="shared" si="19"/>
        <v>2.182970825193093</v>
      </c>
      <c r="AA48" s="32">
        <f t="shared" si="20"/>
        <v>49.023922980295588</v>
      </c>
      <c r="AB48" s="35">
        <f t="shared" si="21"/>
        <v>43.356061452068332</v>
      </c>
      <c r="AC48" s="35">
        <f t="shared" si="22"/>
        <v>51.509379591256227</v>
      </c>
      <c r="AD48" s="36">
        <v>50.830199999999998</v>
      </c>
      <c r="AE48" s="36">
        <v>59.431100000000001</v>
      </c>
      <c r="AF48" s="32">
        <f t="shared" si="23"/>
        <v>1127.5502285467985</v>
      </c>
      <c r="AG48" s="32">
        <f t="shared" si="24"/>
        <v>303.49243016447832</v>
      </c>
      <c r="AH48" s="32">
        <f t="shared" si="25"/>
        <v>824.15007346009963</v>
      </c>
      <c r="AI48" s="32"/>
      <c r="AJ48" s="32"/>
      <c r="AK48" s="32"/>
      <c r="AL48" s="37">
        <v>8</v>
      </c>
      <c r="AM48" s="37">
        <v>6</v>
      </c>
      <c r="AN48" s="37">
        <v>6</v>
      </c>
      <c r="AO48" s="37">
        <v>0</v>
      </c>
      <c r="AP48" s="37">
        <v>0</v>
      </c>
      <c r="AQ48" s="37">
        <v>0</v>
      </c>
      <c r="AR48" s="37">
        <v>2</v>
      </c>
      <c r="AS48" s="37">
        <v>2</v>
      </c>
      <c r="AT48" s="37">
        <v>0</v>
      </c>
      <c r="AU48" s="37">
        <v>0</v>
      </c>
      <c r="AV48" s="37">
        <v>0</v>
      </c>
      <c r="AW48" s="37">
        <v>6</v>
      </c>
      <c r="AX48" s="37">
        <v>0</v>
      </c>
      <c r="AY48" s="37">
        <v>23</v>
      </c>
      <c r="AZ48" s="37">
        <v>16</v>
      </c>
      <c r="BA48" s="37">
        <v>15</v>
      </c>
      <c r="BB48" s="37">
        <v>23</v>
      </c>
      <c r="BC48" s="37">
        <v>18</v>
      </c>
      <c r="BD48" s="37">
        <v>16</v>
      </c>
      <c r="BE48">
        <f t="shared" si="26"/>
        <v>5</v>
      </c>
      <c r="BF48">
        <f t="shared" si="27"/>
        <v>7</v>
      </c>
    </row>
    <row r="49" spans="1:58" x14ac:dyDescent="0.25">
      <c r="A49" t="s">
        <v>2180</v>
      </c>
      <c r="B49" s="32" t="s">
        <v>109</v>
      </c>
      <c r="C49" s="33">
        <v>12835</v>
      </c>
      <c r="D49" s="32">
        <v>52</v>
      </c>
      <c r="E49" s="33">
        <v>68</v>
      </c>
      <c r="F49" s="32">
        <v>8</v>
      </c>
      <c r="G49" s="32">
        <v>68</v>
      </c>
      <c r="H49" s="32">
        <f t="shared" si="3"/>
        <v>0.27550000000000002</v>
      </c>
      <c r="I49" s="32">
        <f t="shared" si="4"/>
        <v>0.15379999999999999</v>
      </c>
      <c r="J49" s="32">
        <f t="shared" si="7"/>
        <v>4.24E-2</v>
      </c>
      <c r="K49" s="32">
        <f t="shared" si="8"/>
        <v>3.6297999999999999</v>
      </c>
      <c r="L49" s="32">
        <f t="shared" si="8"/>
        <v>6.5019999999999998</v>
      </c>
      <c r="M49" s="32">
        <f t="shared" si="9"/>
        <v>23.600999999999999</v>
      </c>
      <c r="N49" s="34">
        <f t="shared" si="10"/>
        <v>1</v>
      </c>
      <c r="O49" s="32">
        <f t="shared" si="11"/>
        <v>23.600999999999999</v>
      </c>
      <c r="P49" s="32">
        <f t="shared" si="12"/>
        <v>1</v>
      </c>
      <c r="Q49" s="32">
        <f t="shared" si="13"/>
        <v>23.600999999999999</v>
      </c>
      <c r="R49" s="32">
        <f t="shared" si="14"/>
        <v>330.41399999999999</v>
      </c>
      <c r="S49" s="32">
        <f t="shared" si="15"/>
        <v>47.201999999999998</v>
      </c>
      <c r="T49" s="32">
        <f t="shared" si="16"/>
        <v>283.21199999999999</v>
      </c>
      <c r="U49" s="32"/>
      <c r="V49" s="32"/>
      <c r="W49" s="32"/>
      <c r="X49" s="32">
        <f t="shared" si="17"/>
        <v>2.0776370139131881</v>
      </c>
      <c r="Y49" s="32">
        <f t="shared" si="18"/>
        <v>1.8374326772363254</v>
      </c>
      <c r="Z49" s="32">
        <f t="shared" si="19"/>
        <v>2.182970825193093</v>
      </c>
      <c r="AA49" s="32">
        <f t="shared" si="20"/>
        <v>49.034311165365153</v>
      </c>
      <c r="AB49" s="35">
        <f t="shared" si="21"/>
        <v>43.365248615454512</v>
      </c>
      <c r="AC49" s="35">
        <f t="shared" si="22"/>
        <v>51.520294445382184</v>
      </c>
      <c r="AD49" s="36">
        <v>38.285499999999999</v>
      </c>
      <c r="AE49" s="36">
        <v>44.763800000000003</v>
      </c>
      <c r="AF49" s="32">
        <f t="shared" si="23"/>
        <v>686.4803563151122</v>
      </c>
      <c r="AG49" s="32">
        <f t="shared" si="24"/>
        <v>86.730497230909023</v>
      </c>
      <c r="AH49" s="32">
        <f t="shared" si="25"/>
        <v>618.24353334458624</v>
      </c>
      <c r="AI49" s="32"/>
      <c r="AJ49" s="32"/>
      <c r="AK49" s="32"/>
      <c r="AL49" s="37">
        <v>8</v>
      </c>
      <c r="AM49" s="37">
        <v>6</v>
      </c>
      <c r="AN49" s="37">
        <v>6</v>
      </c>
      <c r="AO49" s="37">
        <v>0</v>
      </c>
      <c r="AP49" s="37">
        <v>0</v>
      </c>
      <c r="AQ49" s="37">
        <v>0</v>
      </c>
      <c r="AR49" s="37">
        <v>2</v>
      </c>
      <c r="AS49" s="37">
        <v>0</v>
      </c>
      <c r="AT49" s="37">
        <v>0</v>
      </c>
      <c r="AU49" s="37">
        <v>2</v>
      </c>
      <c r="AV49" s="37">
        <v>0</v>
      </c>
      <c r="AW49" s="37">
        <v>6</v>
      </c>
      <c r="AX49" s="37">
        <v>0</v>
      </c>
      <c r="AY49" s="37">
        <v>18</v>
      </c>
      <c r="AZ49" s="37">
        <v>14</v>
      </c>
      <c r="BA49" s="37">
        <v>11</v>
      </c>
      <c r="BB49" s="37">
        <v>14</v>
      </c>
      <c r="BC49" s="37">
        <v>13</v>
      </c>
      <c r="BD49" s="37">
        <v>12</v>
      </c>
      <c r="BE49">
        <f t="shared" si="26"/>
        <v>1</v>
      </c>
      <c r="BF49">
        <f t="shared" si="27"/>
        <v>2</v>
      </c>
    </row>
    <row r="50" spans="1:58" x14ac:dyDescent="0.25">
      <c r="A50" t="s">
        <v>2180</v>
      </c>
      <c r="B50" s="32" t="s">
        <v>110</v>
      </c>
      <c r="C50" s="33">
        <v>12835</v>
      </c>
      <c r="D50" s="32">
        <v>48</v>
      </c>
      <c r="E50" s="33">
        <v>68</v>
      </c>
      <c r="F50" s="32">
        <v>8</v>
      </c>
      <c r="G50" s="32">
        <v>68</v>
      </c>
      <c r="H50" s="32">
        <f t="shared" si="3"/>
        <v>0.25430000000000003</v>
      </c>
      <c r="I50" s="32">
        <f t="shared" si="4"/>
        <v>0.16669999999999999</v>
      </c>
      <c r="J50" s="32">
        <f t="shared" si="7"/>
        <v>4.24E-2</v>
      </c>
      <c r="K50" s="32">
        <f t="shared" si="8"/>
        <v>3.9323999999999999</v>
      </c>
      <c r="L50" s="32">
        <f t="shared" si="8"/>
        <v>5.9988000000000001</v>
      </c>
      <c r="M50" s="32">
        <f t="shared" si="9"/>
        <v>23.589700000000001</v>
      </c>
      <c r="N50" s="34">
        <f t="shared" si="10"/>
        <v>1</v>
      </c>
      <c r="O50" s="32">
        <f t="shared" si="11"/>
        <v>23.589700000000001</v>
      </c>
      <c r="P50" s="32">
        <f t="shared" si="12"/>
        <v>1</v>
      </c>
      <c r="Q50" s="32">
        <f t="shared" si="13"/>
        <v>23.589700000000001</v>
      </c>
      <c r="R50" s="32">
        <f t="shared" si="14"/>
        <v>401.0249</v>
      </c>
      <c r="S50" s="32">
        <f t="shared" si="15"/>
        <v>23.589700000000001</v>
      </c>
      <c r="T50" s="32">
        <f t="shared" si="16"/>
        <v>377.43520000000001</v>
      </c>
      <c r="U50" s="32"/>
      <c r="V50" s="32"/>
      <c r="W50" s="32"/>
      <c r="X50" s="32">
        <f t="shared" si="17"/>
        <v>2.0776370139131881</v>
      </c>
      <c r="Y50" s="32">
        <f t="shared" si="18"/>
        <v>1.8374326772363254</v>
      </c>
      <c r="Z50" s="32">
        <f t="shared" si="19"/>
        <v>2.182970825193093</v>
      </c>
      <c r="AA50" s="32">
        <f t="shared" si="20"/>
        <v>49.010833867107934</v>
      </c>
      <c r="AB50" s="35">
        <f t="shared" si="21"/>
        <v>43.344485626201745</v>
      </c>
      <c r="AC50" s="35">
        <f t="shared" si="22"/>
        <v>51.495626875057511</v>
      </c>
      <c r="AD50" s="36">
        <v>42.358499999999999</v>
      </c>
      <c r="AE50" s="36">
        <v>49.5259</v>
      </c>
      <c r="AF50" s="32">
        <f t="shared" si="23"/>
        <v>833.18417574083492</v>
      </c>
      <c r="AG50" s="32">
        <f t="shared" si="24"/>
        <v>43.344485626201745</v>
      </c>
      <c r="AH50" s="32">
        <f t="shared" si="25"/>
        <v>823.93003000092017</v>
      </c>
      <c r="AI50" s="32"/>
      <c r="AJ50" s="32"/>
      <c r="AK50" s="32"/>
      <c r="AL50" s="37">
        <v>8</v>
      </c>
      <c r="AM50" s="37">
        <v>8</v>
      </c>
      <c r="AN50" s="37">
        <v>8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8</v>
      </c>
      <c r="AX50" s="37">
        <v>0</v>
      </c>
      <c r="AY50" s="37">
        <v>20</v>
      </c>
      <c r="AZ50" s="37">
        <v>17</v>
      </c>
      <c r="BA50" s="37">
        <v>17</v>
      </c>
      <c r="BB50" s="37">
        <v>17</v>
      </c>
      <c r="BC50" s="37">
        <v>17</v>
      </c>
      <c r="BD50" s="37">
        <v>16</v>
      </c>
      <c r="BE50">
        <f t="shared" si="26"/>
        <v>0</v>
      </c>
      <c r="BF50">
        <f t="shared" si="27"/>
        <v>1</v>
      </c>
    </row>
    <row r="51" spans="1:58" x14ac:dyDescent="0.25">
      <c r="A51" t="s">
        <v>2180</v>
      </c>
      <c r="B51" s="32" t="s">
        <v>111</v>
      </c>
      <c r="C51" s="33">
        <v>12835</v>
      </c>
      <c r="D51" s="32">
        <v>56</v>
      </c>
      <c r="E51" s="33">
        <v>68</v>
      </c>
      <c r="F51" s="32">
        <v>8</v>
      </c>
      <c r="G51" s="32">
        <v>68</v>
      </c>
      <c r="H51" s="32">
        <f t="shared" si="3"/>
        <v>0.29670000000000002</v>
      </c>
      <c r="I51" s="32">
        <f t="shared" si="4"/>
        <v>0.1429</v>
      </c>
      <c r="J51" s="32">
        <f t="shared" si="7"/>
        <v>4.24E-2</v>
      </c>
      <c r="K51" s="32">
        <f t="shared" si="8"/>
        <v>3.3704000000000001</v>
      </c>
      <c r="L51" s="32">
        <f t="shared" si="8"/>
        <v>6.9978999999999996</v>
      </c>
      <c r="M51" s="32">
        <f t="shared" si="9"/>
        <v>23.585699999999999</v>
      </c>
      <c r="N51" s="34">
        <f t="shared" si="10"/>
        <v>1</v>
      </c>
      <c r="O51" s="32">
        <f t="shared" si="11"/>
        <v>23.585699999999999</v>
      </c>
      <c r="P51" s="32">
        <f t="shared" si="12"/>
        <v>1</v>
      </c>
      <c r="Q51" s="32">
        <f t="shared" si="13"/>
        <v>23.585699999999999</v>
      </c>
      <c r="R51" s="32">
        <f t="shared" si="14"/>
        <v>542.47109999999998</v>
      </c>
      <c r="S51" s="32">
        <f t="shared" si="15"/>
        <v>212.2713</v>
      </c>
      <c r="T51" s="32">
        <f t="shared" si="16"/>
        <v>330.19979999999998</v>
      </c>
      <c r="U51" s="32"/>
      <c r="V51" s="32"/>
      <c r="W51" s="32"/>
      <c r="X51" s="32">
        <f t="shared" si="17"/>
        <v>2.0776370139131881</v>
      </c>
      <c r="Y51" s="32">
        <f t="shared" si="18"/>
        <v>1.8374326772363254</v>
      </c>
      <c r="Z51" s="32">
        <f t="shared" si="19"/>
        <v>2.182970825193093</v>
      </c>
      <c r="AA51" s="32">
        <f t="shared" si="20"/>
        <v>49.00252331905228</v>
      </c>
      <c r="AB51" s="35">
        <f t="shared" si="21"/>
        <v>43.3371358954928</v>
      </c>
      <c r="AC51" s="35">
        <f t="shared" si="22"/>
        <v>51.486894991756735</v>
      </c>
      <c r="AD51" s="36">
        <v>39.332900000000002</v>
      </c>
      <c r="AE51" s="36">
        <v>45.988300000000002</v>
      </c>
      <c r="AF51" s="32">
        <f t="shared" si="23"/>
        <v>1127.0580363382023</v>
      </c>
      <c r="AG51" s="32">
        <f t="shared" si="24"/>
        <v>390.03422305943519</v>
      </c>
      <c r="AH51" s="32">
        <f t="shared" si="25"/>
        <v>720.81652988459427</v>
      </c>
      <c r="AI51" s="32"/>
      <c r="AJ51" s="32"/>
      <c r="AK51" s="32"/>
      <c r="AL51" s="37">
        <v>8</v>
      </c>
      <c r="AM51" s="37">
        <v>5</v>
      </c>
      <c r="AN51" s="37">
        <v>5</v>
      </c>
      <c r="AO51" s="37">
        <v>0</v>
      </c>
      <c r="AP51" s="37">
        <v>0</v>
      </c>
      <c r="AQ51" s="37">
        <v>0</v>
      </c>
      <c r="AR51" s="37">
        <v>3</v>
      </c>
      <c r="AS51" s="37">
        <v>1</v>
      </c>
      <c r="AT51" s="37">
        <v>0</v>
      </c>
      <c r="AU51" s="37">
        <v>1</v>
      </c>
      <c r="AV51" s="37">
        <v>1</v>
      </c>
      <c r="AW51" s="37">
        <v>5</v>
      </c>
      <c r="AX51" s="37">
        <v>0</v>
      </c>
      <c r="AY51" s="37">
        <v>21</v>
      </c>
      <c r="AZ51" s="37">
        <v>16</v>
      </c>
      <c r="BA51" s="37">
        <v>14</v>
      </c>
      <c r="BB51" s="37">
        <v>23</v>
      </c>
      <c r="BC51" s="37">
        <v>19</v>
      </c>
      <c r="BD51" s="37">
        <v>14</v>
      </c>
      <c r="BE51">
        <f t="shared" si="26"/>
        <v>4</v>
      </c>
      <c r="BF51">
        <f t="shared" si="27"/>
        <v>9</v>
      </c>
    </row>
    <row r="52" spans="1:58" x14ac:dyDescent="0.25">
      <c r="A52" t="s">
        <v>2180</v>
      </c>
      <c r="B52" s="32" t="s">
        <v>112</v>
      </c>
      <c r="C52" s="33">
        <v>12835</v>
      </c>
      <c r="D52" s="32">
        <v>54</v>
      </c>
      <c r="E52" s="33">
        <v>68</v>
      </c>
      <c r="F52" s="32">
        <v>8</v>
      </c>
      <c r="G52" s="32">
        <v>68</v>
      </c>
      <c r="H52" s="32">
        <f t="shared" si="3"/>
        <v>0.28610000000000002</v>
      </c>
      <c r="I52" s="32">
        <f t="shared" si="4"/>
        <v>0.14810000000000001</v>
      </c>
      <c r="J52" s="32">
        <f t="shared" si="7"/>
        <v>4.24E-2</v>
      </c>
      <c r="K52" s="32">
        <f t="shared" si="8"/>
        <v>3.4952999999999999</v>
      </c>
      <c r="L52" s="32">
        <f t="shared" si="8"/>
        <v>6.7522000000000002</v>
      </c>
      <c r="M52" s="32">
        <f t="shared" si="9"/>
        <v>23.600999999999999</v>
      </c>
      <c r="N52" s="34">
        <f t="shared" si="10"/>
        <v>1</v>
      </c>
      <c r="O52" s="32">
        <f t="shared" si="11"/>
        <v>23.600999999999999</v>
      </c>
      <c r="P52" s="32">
        <f t="shared" si="12"/>
        <v>1.2</v>
      </c>
      <c r="Q52" s="32">
        <f t="shared" si="13"/>
        <v>28.321200000000001</v>
      </c>
      <c r="R52" s="32">
        <f t="shared" si="14"/>
        <v>453.13920000000002</v>
      </c>
      <c r="S52" s="32">
        <f t="shared" si="15"/>
        <v>198.2484</v>
      </c>
      <c r="T52" s="32">
        <f t="shared" si="16"/>
        <v>254.89080000000001</v>
      </c>
      <c r="U52" s="32"/>
      <c r="V52" s="32"/>
      <c r="W52" s="32"/>
      <c r="X52" s="32">
        <f t="shared" si="17"/>
        <v>2.0776370139131881</v>
      </c>
      <c r="Y52" s="32">
        <f t="shared" si="18"/>
        <v>1.8374326772363254</v>
      </c>
      <c r="Z52" s="32">
        <f t="shared" si="19"/>
        <v>2.182970825193093</v>
      </c>
      <c r="AA52" s="32">
        <f t="shared" si="20"/>
        <v>58.841173398438187</v>
      </c>
      <c r="AB52" s="35">
        <f t="shared" si="21"/>
        <v>52.038298338545424</v>
      </c>
      <c r="AC52" s="35">
        <f t="shared" si="22"/>
        <v>61.824353334458628</v>
      </c>
      <c r="AD52" s="36">
        <v>55.536700000000003</v>
      </c>
      <c r="AE52" s="36">
        <v>64.933999999999997</v>
      </c>
      <c r="AF52" s="32">
        <f t="shared" si="23"/>
        <v>941.45877437501099</v>
      </c>
      <c r="AG52" s="32">
        <f t="shared" si="24"/>
        <v>364.26808836981797</v>
      </c>
      <c r="AH52" s="32">
        <f t="shared" si="25"/>
        <v>556.41918001012766</v>
      </c>
      <c r="AI52" s="32"/>
      <c r="AJ52" s="32"/>
      <c r="AK52" s="32"/>
      <c r="AL52" s="37">
        <v>8</v>
      </c>
      <c r="AM52" s="37">
        <v>6</v>
      </c>
      <c r="AN52" s="37">
        <v>5</v>
      </c>
      <c r="AO52" s="37">
        <v>1</v>
      </c>
      <c r="AP52" s="37">
        <v>0</v>
      </c>
      <c r="AQ52" s="37">
        <v>1</v>
      </c>
      <c r="AR52" s="37">
        <v>2</v>
      </c>
      <c r="AS52" s="37">
        <v>1</v>
      </c>
      <c r="AT52" s="37">
        <v>0</v>
      </c>
      <c r="AU52" s="37">
        <v>0</v>
      </c>
      <c r="AV52" s="37">
        <v>1</v>
      </c>
      <c r="AW52" s="37">
        <v>5</v>
      </c>
      <c r="AX52" s="37">
        <v>0</v>
      </c>
      <c r="AY52" s="37">
        <v>22</v>
      </c>
      <c r="AZ52" s="37">
        <v>16</v>
      </c>
      <c r="BA52" s="37">
        <v>14</v>
      </c>
      <c r="BB52" s="37">
        <v>16</v>
      </c>
      <c r="BC52" s="37">
        <v>13</v>
      </c>
      <c r="BD52" s="37">
        <v>9</v>
      </c>
      <c r="BE52">
        <f t="shared" si="26"/>
        <v>3</v>
      </c>
      <c r="BF52">
        <f t="shared" si="27"/>
        <v>7</v>
      </c>
    </row>
    <row r="53" spans="1:58" x14ac:dyDescent="0.25">
      <c r="A53" t="s">
        <v>2180</v>
      </c>
      <c r="B53" s="32" t="s">
        <v>113</v>
      </c>
      <c r="C53" s="33">
        <v>12835</v>
      </c>
      <c r="D53" s="32">
        <v>45</v>
      </c>
      <c r="E53" s="33">
        <v>68</v>
      </c>
      <c r="F53" s="32">
        <v>8</v>
      </c>
      <c r="G53" s="32">
        <v>68</v>
      </c>
      <c r="H53" s="32">
        <f t="shared" si="3"/>
        <v>0.2384</v>
      </c>
      <c r="I53" s="32">
        <f t="shared" si="4"/>
        <v>0.17780000000000001</v>
      </c>
      <c r="J53" s="32">
        <f t="shared" si="7"/>
        <v>4.24E-2</v>
      </c>
      <c r="K53" s="32">
        <f t="shared" si="8"/>
        <v>4.1946000000000003</v>
      </c>
      <c r="L53" s="32">
        <f t="shared" si="8"/>
        <v>5.6242999999999999</v>
      </c>
      <c r="M53" s="32">
        <f t="shared" si="9"/>
        <v>23.591699999999999</v>
      </c>
      <c r="N53" s="34">
        <f t="shared" si="10"/>
        <v>1</v>
      </c>
      <c r="O53" s="32">
        <f t="shared" si="11"/>
        <v>23.591699999999999</v>
      </c>
      <c r="P53" s="32">
        <f t="shared" si="12"/>
        <v>1</v>
      </c>
      <c r="Q53" s="32">
        <f t="shared" si="13"/>
        <v>23.591699999999999</v>
      </c>
      <c r="R53" s="32">
        <f t="shared" si="14"/>
        <v>967.25969999999995</v>
      </c>
      <c r="S53" s="32">
        <f t="shared" si="15"/>
        <v>377.46719999999999</v>
      </c>
      <c r="T53" s="32">
        <f t="shared" si="16"/>
        <v>589.79250000000002</v>
      </c>
      <c r="U53" s="32"/>
      <c r="V53" s="32"/>
      <c r="W53" s="32"/>
      <c r="X53" s="32">
        <f t="shared" si="17"/>
        <v>2.0776370139131881</v>
      </c>
      <c r="Y53" s="32">
        <f t="shared" si="18"/>
        <v>1.8374326772363254</v>
      </c>
      <c r="Z53" s="32">
        <f t="shared" si="19"/>
        <v>2.182970825193093</v>
      </c>
      <c r="AA53" s="32">
        <f t="shared" si="20"/>
        <v>49.014989141135757</v>
      </c>
      <c r="AB53" s="35">
        <f t="shared" si="21"/>
        <v>43.348160491556214</v>
      </c>
      <c r="AC53" s="35">
        <f t="shared" si="22"/>
        <v>51.499992816707895</v>
      </c>
      <c r="AD53" s="36">
        <v>45.182400000000001</v>
      </c>
      <c r="AE53" s="36">
        <v>52.827599999999997</v>
      </c>
      <c r="AF53" s="32">
        <f t="shared" si="23"/>
        <v>2009.614554786566</v>
      </c>
      <c r="AG53" s="32">
        <f t="shared" si="24"/>
        <v>693.57056786489943</v>
      </c>
      <c r="AH53" s="32">
        <f t="shared" si="25"/>
        <v>1287.4998204176973</v>
      </c>
      <c r="AI53" s="32"/>
      <c r="AJ53" s="32"/>
      <c r="AK53" s="32"/>
      <c r="AL53" s="37">
        <v>8</v>
      </c>
      <c r="AM53" s="37">
        <v>7</v>
      </c>
      <c r="AN53" s="37">
        <v>7</v>
      </c>
      <c r="AO53" s="37">
        <v>0</v>
      </c>
      <c r="AP53" s="37">
        <v>0</v>
      </c>
      <c r="AQ53" s="37">
        <v>0</v>
      </c>
      <c r="AR53" s="37">
        <v>1</v>
      </c>
      <c r="AS53" s="37">
        <v>0</v>
      </c>
      <c r="AT53" s="37">
        <v>1</v>
      </c>
      <c r="AU53" s="37">
        <v>0</v>
      </c>
      <c r="AV53" s="37">
        <v>0</v>
      </c>
      <c r="AW53" s="37">
        <v>8</v>
      </c>
      <c r="AX53" s="37">
        <v>1</v>
      </c>
      <c r="AY53" s="37">
        <v>18</v>
      </c>
      <c r="AZ53" s="37">
        <v>15</v>
      </c>
      <c r="BA53" s="37">
        <v>15</v>
      </c>
      <c r="BB53" s="37">
        <v>41</v>
      </c>
      <c r="BC53" s="37">
        <v>30</v>
      </c>
      <c r="BD53" s="37">
        <v>25</v>
      </c>
      <c r="BE53">
        <f t="shared" si="26"/>
        <v>11</v>
      </c>
      <c r="BF53">
        <f t="shared" si="27"/>
        <v>16</v>
      </c>
    </row>
    <row r="54" spans="1:58" x14ac:dyDescent="0.25">
      <c r="A54" t="s">
        <v>2180</v>
      </c>
      <c r="B54" s="32" t="s">
        <v>114</v>
      </c>
      <c r="C54" s="33">
        <v>12835</v>
      </c>
      <c r="D54" s="32">
        <v>47</v>
      </c>
      <c r="E54" s="33">
        <v>68</v>
      </c>
      <c r="F54" s="32">
        <v>8</v>
      </c>
      <c r="G54" s="32">
        <v>68</v>
      </c>
      <c r="H54" s="32">
        <f t="shared" si="3"/>
        <v>0.249</v>
      </c>
      <c r="I54" s="32">
        <f t="shared" si="4"/>
        <v>0.17019999999999999</v>
      </c>
      <c r="J54" s="32">
        <f t="shared" si="7"/>
        <v>4.24E-2</v>
      </c>
      <c r="K54" s="32">
        <f t="shared" si="8"/>
        <v>4.0160999999999998</v>
      </c>
      <c r="L54" s="32">
        <f t="shared" si="8"/>
        <v>5.8754</v>
      </c>
      <c r="M54" s="32">
        <f t="shared" si="9"/>
        <v>23.5962</v>
      </c>
      <c r="N54" s="34">
        <f t="shared" si="10"/>
        <v>1</v>
      </c>
      <c r="O54" s="32">
        <f t="shared" si="11"/>
        <v>23.5962</v>
      </c>
      <c r="P54" s="32">
        <f t="shared" si="12"/>
        <v>1</v>
      </c>
      <c r="Q54" s="32">
        <f t="shared" si="13"/>
        <v>23.5962</v>
      </c>
      <c r="R54" s="32">
        <f t="shared" si="14"/>
        <v>566.30880000000002</v>
      </c>
      <c r="S54" s="32">
        <f t="shared" si="15"/>
        <v>259.5582</v>
      </c>
      <c r="T54" s="32">
        <f t="shared" si="16"/>
        <v>306.75060000000002</v>
      </c>
      <c r="U54" s="32"/>
      <c r="V54" s="32"/>
      <c r="W54" s="32"/>
      <c r="X54" s="32">
        <f t="shared" si="17"/>
        <v>2.0776370139131881</v>
      </c>
      <c r="Y54" s="32">
        <f t="shared" si="18"/>
        <v>1.8374326772363254</v>
      </c>
      <c r="Z54" s="32">
        <f t="shared" si="19"/>
        <v>2.182970825193093</v>
      </c>
      <c r="AA54" s="32">
        <f t="shared" si="20"/>
        <v>49.024338507698367</v>
      </c>
      <c r="AB54" s="35">
        <f t="shared" si="21"/>
        <v>43.356428938603784</v>
      </c>
      <c r="AC54" s="35">
        <f t="shared" si="22"/>
        <v>51.509816185421258</v>
      </c>
      <c r="AD54" s="36">
        <v>44.161000000000001</v>
      </c>
      <c r="AE54" s="36">
        <v>51.633400000000002</v>
      </c>
      <c r="AF54" s="32">
        <f t="shared" si="23"/>
        <v>1176.5841241847609</v>
      </c>
      <c r="AG54" s="32">
        <f t="shared" si="24"/>
        <v>476.9207183246416</v>
      </c>
      <c r="AH54" s="32">
        <f t="shared" si="25"/>
        <v>669.62761041047634</v>
      </c>
      <c r="AI54" s="32"/>
      <c r="AJ54" s="32"/>
      <c r="AK54" s="32"/>
      <c r="AL54" s="37">
        <v>8</v>
      </c>
      <c r="AM54" s="37">
        <v>4</v>
      </c>
      <c r="AN54" s="37">
        <v>4</v>
      </c>
      <c r="AO54" s="37">
        <v>0</v>
      </c>
      <c r="AP54" s="37">
        <v>0</v>
      </c>
      <c r="AQ54" s="37">
        <v>0</v>
      </c>
      <c r="AR54" s="37">
        <v>4</v>
      </c>
      <c r="AS54" s="37">
        <v>2</v>
      </c>
      <c r="AT54" s="37">
        <v>1</v>
      </c>
      <c r="AU54" s="37">
        <v>1</v>
      </c>
      <c r="AV54" s="37">
        <v>0</v>
      </c>
      <c r="AW54" s="37">
        <v>4</v>
      </c>
      <c r="AX54" s="37">
        <v>0</v>
      </c>
      <c r="AY54" s="37">
        <v>17</v>
      </c>
      <c r="AZ54" s="37">
        <v>14</v>
      </c>
      <c r="BA54" s="37">
        <v>12</v>
      </c>
      <c r="BB54" s="37">
        <v>24</v>
      </c>
      <c r="BC54" s="37">
        <v>18</v>
      </c>
      <c r="BD54" s="37">
        <v>13</v>
      </c>
      <c r="BE54">
        <f t="shared" si="26"/>
        <v>6</v>
      </c>
      <c r="BF54">
        <f t="shared" si="27"/>
        <v>11</v>
      </c>
    </row>
    <row r="55" spans="1:58" x14ac:dyDescent="0.25">
      <c r="A55" t="s">
        <v>2180</v>
      </c>
      <c r="B55" s="32" t="s">
        <v>115</v>
      </c>
      <c r="C55" s="33">
        <v>12835</v>
      </c>
      <c r="D55" s="32">
        <v>41</v>
      </c>
      <c r="E55" s="33">
        <v>68</v>
      </c>
      <c r="F55" s="32">
        <v>8</v>
      </c>
      <c r="G55" s="32">
        <v>68</v>
      </c>
      <c r="H55" s="32">
        <f t="shared" si="3"/>
        <v>0.2172</v>
      </c>
      <c r="I55" s="32">
        <f t="shared" si="4"/>
        <v>0.1951</v>
      </c>
      <c r="J55" s="32">
        <f t="shared" si="7"/>
        <v>4.24E-2</v>
      </c>
      <c r="K55" s="32">
        <f t="shared" si="8"/>
        <v>4.6040999999999999</v>
      </c>
      <c r="L55" s="32">
        <f t="shared" si="8"/>
        <v>5.1256000000000004</v>
      </c>
      <c r="M55" s="32">
        <f t="shared" si="9"/>
        <v>23.598800000000001</v>
      </c>
      <c r="N55" s="34">
        <f t="shared" si="10"/>
        <v>1</v>
      </c>
      <c r="O55" s="32">
        <f t="shared" si="11"/>
        <v>23.598800000000001</v>
      </c>
      <c r="P55" s="32">
        <f t="shared" si="12"/>
        <v>1</v>
      </c>
      <c r="Q55" s="32">
        <f t="shared" si="13"/>
        <v>23.598800000000001</v>
      </c>
      <c r="R55" s="32">
        <f t="shared" si="14"/>
        <v>566.37120000000004</v>
      </c>
      <c r="S55" s="32">
        <f t="shared" si="15"/>
        <v>212.38920000000002</v>
      </c>
      <c r="T55" s="32">
        <f t="shared" si="16"/>
        <v>353.98200000000003</v>
      </c>
      <c r="U55" s="32"/>
      <c r="V55" s="32"/>
      <c r="W55" s="32"/>
      <c r="X55" s="32">
        <f t="shared" si="17"/>
        <v>2.0776370139131881</v>
      </c>
      <c r="Y55" s="32">
        <f t="shared" si="18"/>
        <v>1.8374326772363254</v>
      </c>
      <c r="Z55" s="32">
        <f t="shared" si="19"/>
        <v>2.182970825193093</v>
      </c>
      <c r="AA55" s="32">
        <f t="shared" si="20"/>
        <v>49.029740363934543</v>
      </c>
      <c r="AB55" s="35">
        <f t="shared" si="21"/>
        <v>43.361206263564597</v>
      </c>
      <c r="AC55" s="35">
        <f t="shared" si="22"/>
        <v>51.515491909566762</v>
      </c>
      <c r="AD55" s="36">
        <v>53.722900000000003</v>
      </c>
      <c r="AE55" s="36">
        <v>62.813400000000001</v>
      </c>
      <c r="AF55" s="32">
        <f t="shared" si="23"/>
        <v>1176.7137687344291</v>
      </c>
      <c r="AG55" s="32">
        <f t="shared" si="24"/>
        <v>390.25085637208139</v>
      </c>
      <c r="AH55" s="32">
        <f t="shared" si="25"/>
        <v>772.73237864350142</v>
      </c>
      <c r="AI55" s="32"/>
      <c r="AJ55" s="32"/>
      <c r="AK55" s="32"/>
      <c r="AL55" s="37">
        <v>8</v>
      </c>
      <c r="AM55" s="37">
        <v>7</v>
      </c>
      <c r="AN55" s="37">
        <v>7</v>
      </c>
      <c r="AO55" s="37">
        <v>0</v>
      </c>
      <c r="AP55" s="37">
        <v>0</v>
      </c>
      <c r="AQ55" s="37">
        <v>0</v>
      </c>
      <c r="AR55" s="37">
        <v>1</v>
      </c>
      <c r="AS55" s="37">
        <v>1</v>
      </c>
      <c r="AT55" s="37">
        <v>0</v>
      </c>
      <c r="AU55" s="37">
        <v>0</v>
      </c>
      <c r="AV55" s="37">
        <v>0</v>
      </c>
      <c r="AW55" s="37">
        <v>7</v>
      </c>
      <c r="AX55" s="37">
        <v>0</v>
      </c>
      <c r="AY55" s="37">
        <v>31</v>
      </c>
      <c r="AZ55" s="37">
        <v>22</v>
      </c>
      <c r="BA55" s="37">
        <v>18</v>
      </c>
      <c r="BB55" s="37">
        <v>24</v>
      </c>
      <c r="BC55" s="37">
        <v>20</v>
      </c>
      <c r="BD55" s="37">
        <v>15</v>
      </c>
      <c r="BE55">
        <f t="shared" si="26"/>
        <v>4</v>
      </c>
      <c r="BF55">
        <f t="shared" si="27"/>
        <v>9</v>
      </c>
    </row>
    <row r="56" spans="1:58" x14ac:dyDescent="0.25">
      <c r="A56" t="s">
        <v>2180</v>
      </c>
      <c r="B56" s="32" t="s">
        <v>116</v>
      </c>
      <c r="C56" s="33">
        <v>12835</v>
      </c>
      <c r="D56" s="32">
        <v>62</v>
      </c>
      <c r="E56" s="33">
        <v>68</v>
      </c>
      <c r="F56" s="32">
        <v>8</v>
      </c>
      <c r="G56" s="32">
        <v>68</v>
      </c>
      <c r="H56" s="32">
        <f t="shared" si="3"/>
        <v>0.32850000000000001</v>
      </c>
      <c r="I56" s="32">
        <f t="shared" si="4"/>
        <v>0.129</v>
      </c>
      <c r="J56" s="32">
        <f t="shared" si="7"/>
        <v>4.24E-2</v>
      </c>
      <c r="K56" s="32">
        <f t="shared" si="8"/>
        <v>3.0440999999999998</v>
      </c>
      <c r="L56" s="32">
        <f t="shared" si="8"/>
        <v>7.7519</v>
      </c>
      <c r="M56" s="32">
        <f t="shared" si="9"/>
        <v>23.5976</v>
      </c>
      <c r="N56" s="34">
        <f t="shared" si="10"/>
        <v>1</v>
      </c>
      <c r="O56" s="32">
        <f t="shared" si="11"/>
        <v>23.5976</v>
      </c>
      <c r="P56" s="32">
        <f t="shared" si="12"/>
        <v>1</v>
      </c>
      <c r="Q56" s="32">
        <f t="shared" si="13"/>
        <v>23.5976</v>
      </c>
      <c r="R56" s="32">
        <f t="shared" si="14"/>
        <v>471.952</v>
      </c>
      <c r="S56" s="32">
        <f t="shared" si="15"/>
        <v>117.988</v>
      </c>
      <c r="T56" s="32">
        <f t="shared" si="16"/>
        <v>353.964</v>
      </c>
      <c r="U56" s="32"/>
      <c r="V56" s="32"/>
      <c r="W56" s="32"/>
      <c r="X56" s="32">
        <f t="shared" si="17"/>
        <v>2.0776370139131881</v>
      </c>
      <c r="Y56" s="32">
        <f t="shared" si="18"/>
        <v>1.8374326772363254</v>
      </c>
      <c r="Z56" s="32">
        <f t="shared" si="19"/>
        <v>2.182970825193093</v>
      </c>
      <c r="AA56" s="32">
        <f t="shared" si="20"/>
        <v>49.027247199517845</v>
      </c>
      <c r="AB56" s="35">
        <f t="shared" si="21"/>
        <v>43.35900134435191</v>
      </c>
      <c r="AC56" s="35">
        <f t="shared" si="22"/>
        <v>51.512872344576529</v>
      </c>
      <c r="AD56" s="36">
        <v>47.824100000000001</v>
      </c>
      <c r="AE56" s="36">
        <v>55.916400000000003</v>
      </c>
      <c r="AF56" s="32">
        <f t="shared" si="23"/>
        <v>980.54494399035684</v>
      </c>
      <c r="AG56" s="32">
        <f t="shared" si="24"/>
        <v>216.79500672175953</v>
      </c>
      <c r="AH56" s="32">
        <f t="shared" si="25"/>
        <v>772.69308516864794</v>
      </c>
      <c r="AI56" s="32"/>
      <c r="AJ56" s="32"/>
      <c r="AK56" s="32"/>
      <c r="AL56" s="37">
        <v>8</v>
      </c>
      <c r="AM56" s="37">
        <v>5</v>
      </c>
      <c r="AN56" s="37">
        <v>5</v>
      </c>
      <c r="AO56" s="37">
        <v>0</v>
      </c>
      <c r="AP56" s="37">
        <v>0</v>
      </c>
      <c r="AQ56" s="37">
        <v>0</v>
      </c>
      <c r="AR56" s="37">
        <v>3</v>
      </c>
      <c r="AS56" s="37">
        <v>0</v>
      </c>
      <c r="AT56" s="37">
        <v>0</v>
      </c>
      <c r="AU56" s="37">
        <v>2</v>
      </c>
      <c r="AV56" s="37">
        <v>1</v>
      </c>
      <c r="AW56" s="37">
        <v>5</v>
      </c>
      <c r="AX56" s="37">
        <v>0</v>
      </c>
      <c r="AY56" s="37">
        <v>30</v>
      </c>
      <c r="AZ56" s="37">
        <v>21</v>
      </c>
      <c r="BA56" s="37">
        <v>19</v>
      </c>
      <c r="BB56" s="37">
        <v>20</v>
      </c>
      <c r="BC56" s="37">
        <v>16</v>
      </c>
      <c r="BD56" s="37">
        <v>15</v>
      </c>
      <c r="BE56">
        <f t="shared" si="26"/>
        <v>4</v>
      </c>
      <c r="BF56">
        <f t="shared" si="27"/>
        <v>5</v>
      </c>
    </row>
    <row r="57" spans="1:58" x14ac:dyDescent="0.25">
      <c r="A57" t="s">
        <v>2180</v>
      </c>
      <c r="B57" s="32" t="s">
        <v>117</v>
      </c>
      <c r="C57" s="33">
        <v>12835</v>
      </c>
      <c r="D57" s="32">
        <v>68</v>
      </c>
      <c r="E57" s="33">
        <v>68</v>
      </c>
      <c r="F57" s="32">
        <v>8</v>
      </c>
      <c r="G57" s="32">
        <v>68</v>
      </c>
      <c r="H57" s="32">
        <f t="shared" si="3"/>
        <v>0.36030000000000001</v>
      </c>
      <c r="I57" s="32">
        <f t="shared" si="4"/>
        <v>0.1176</v>
      </c>
      <c r="J57" s="32">
        <f t="shared" si="7"/>
        <v>4.24E-2</v>
      </c>
      <c r="K57" s="32">
        <f t="shared" si="8"/>
        <v>2.7755000000000001</v>
      </c>
      <c r="L57" s="32">
        <f t="shared" si="8"/>
        <v>8.5033999999999992</v>
      </c>
      <c r="M57" s="32">
        <f t="shared" si="9"/>
        <v>23.601199999999999</v>
      </c>
      <c r="N57" s="34">
        <f t="shared" si="10"/>
        <v>1</v>
      </c>
      <c r="O57" s="32">
        <f t="shared" si="11"/>
        <v>23.601199999999999</v>
      </c>
      <c r="P57" s="32">
        <f t="shared" si="12"/>
        <v>1</v>
      </c>
      <c r="Q57" s="32">
        <f t="shared" si="13"/>
        <v>23.601199999999999</v>
      </c>
      <c r="R57" s="32">
        <f t="shared" si="14"/>
        <v>991.2503999999999</v>
      </c>
      <c r="S57" s="32">
        <f t="shared" si="15"/>
        <v>377.61919999999998</v>
      </c>
      <c r="T57" s="32">
        <f t="shared" si="16"/>
        <v>613.63119999999992</v>
      </c>
      <c r="U57" s="32"/>
      <c r="V57" s="32"/>
      <c r="W57" s="32"/>
      <c r="X57" s="32">
        <f t="shared" si="17"/>
        <v>2.0776370139131881</v>
      </c>
      <c r="Y57" s="32">
        <f t="shared" si="18"/>
        <v>1.8374326772363254</v>
      </c>
      <c r="Z57" s="32">
        <f t="shared" si="19"/>
        <v>2.182970825193093</v>
      </c>
      <c r="AA57" s="32">
        <f t="shared" si="20"/>
        <v>49.034726692767933</v>
      </c>
      <c r="AB57" s="35">
        <f t="shared" si="21"/>
        <v>43.365616101989964</v>
      </c>
      <c r="AC57" s="35">
        <f t="shared" si="22"/>
        <v>51.520731039547222</v>
      </c>
      <c r="AD57" s="36">
        <v>59.800199999999997</v>
      </c>
      <c r="AE57" s="36">
        <v>69.918999999999997</v>
      </c>
      <c r="AF57" s="32">
        <f t="shared" si="23"/>
        <v>2059.4585210962532</v>
      </c>
      <c r="AG57" s="32">
        <f t="shared" si="24"/>
        <v>693.84985763183943</v>
      </c>
      <c r="AH57" s="32">
        <f t="shared" si="25"/>
        <v>1339.5390070282278</v>
      </c>
      <c r="AI57" s="32"/>
      <c r="AJ57" s="32"/>
      <c r="AK57" s="32"/>
      <c r="AL57" s="37">
        <v>8</v>
      </c>
      <c r="AM57" s="37">
        <v>8</v>
      </c>
      <c r="AN57" s="37">
        <v>8</v>
      </c>
      <c r="AO57" s="37">
        <v>0</v>
      </c>
      <c r="AP57" s="37">
        <v>0</v>
      </c>
      <c r="AQ57" s="37">
        <v>0</v>
      </c>
      <c r="AR57" s="37">
        <v>0</v>
      </c>
      <c r="AS57" s="37">
        <v>0</v>
      </c>
      <c r="AT57" s="37">
        <v>0</v>
      </c>
      <c r="AU57" s="37">
        <v>0</v>
      </c>
      <c r="AV57" s="37">
        <v>0</v>
      </c>
      <c r="AW57" s="37">
        <v>9</v>
      </c>
      <c r="AX57" s="37">
        <v>1</v>
      </c>
      <c r="AY57" s="37">
        <v>31</v>
      </c>
      <c r="AZ57" s="37">
        <v>25</v>
      </c>
      <c r="BA57" s="37">
        <v>23</v>
      </c>
      <c r="BB57" s="37">
        <v>42</v>
      </c>
      <c r="BC57" s="37">
        <v>30</v>
      </c>
      <c r="BD57" s="37">
        <v>26</v>
      </c>
      <c r="BE57">
        <f t="shared" si="26"/>
        <v>12</v>
      </c>
      <c r="BF57">
        <f t="shared" si="27"/>
        <v>16</v>
      </c>
    </row>
    <row r="58" spans="1:58" x14ac:dyDescent="0.25">
      <c r="A58" t="s">
        <v>2180</v>
      </c>
      <c r="B58" s="32" t="s">
        <v>118</v>
      </c>
      <c r="C58" s="33">
        <v>12835</v>
      </c>
      <c r="D58" s="32">
        <v>43</v>
      </c>
      <c r="E58" s="33">
        <v>68</v>
      </c>
      <c r="F58" s="32">
        <v>8</v>
      </c>
      <c r="G58" s="32">
        <v>68</v>
      </c>
      <c r="H58" s="32">
        <f t="shared" si="3"/>
        <v>0.2278</v>
      </c>
      <c r="I58" s="32">
        <f t="shared" si="4"/>
        <v>0.186</v>
      </c>
      <c r="J58" s="32">
        <f t="shared" si="7"/>
        <v>4.24E-2</v>
      </c>
      <c r="K58" s="32">
        <f t="shared" si="8"/>
        <v>4.3898000000000001</v>
      </c>
      <c r="L58" s="32">
        <f t="shared" si="8"/>
        <v>5.3762999999999996</v>
      </c>
      <c r="M58" s="32">
        <f t="shared" si="9"/>
        <v>23.600899999999999</v>
      </c>
      <c r="N58" s="34">
        <f t="shared" si="10"/>
        <v>1</v>
      </c>
      <c r="O58" s="32">
        <f t="shared" si="11"/>
        <v>23.600899999999999</v>
      </c>
      <c r="P58" s="32">
        <f t="shared" si="12"/>
        <v>1</v>
      </c>
      <c r="Q58" s="32">
        <f t="shared" si="13"/>
        <v>23.600899999999999</v>
      </c>
      <c r="R58" s="32">
        <f t="shared" si="14"/>
        <v>306.81169999999997</v>
      </c>
      <c r="S58" s="32">
        <f t="shared" si="15"/>
        <v>70.802700000000002</v>
      </c>
      <c r="T58" s="32">
        <f t="shared" si="16"/>
        <v>236.00899999999999</v>
      </c>
      <c r="U58" s="32"/>
      <c r="V58" s="32"/>
      <c r="W58" s="32"/>
      <c r="X58" s="32">
        <f t="shared" si="17"/>
        <v>2.0776370139131881</v>
      </c>
      <c r="Y58" s="32">
        <f t="shared" si="18"/>
        <v>1.8374326772363254</v>
      </c>
      <c r="Z58" s="32">
        <f t="shared" si="19"/>
        <v>2.182970825193093</v>
      </c>
      <c r="AA58" s="32">
        <f t="shared" si="20"/>
        <v>49.034103401663756</v>
      </c>
      <c r="AB58" s="35">
        <f t="shared" si="21"/>
        <v>43.365064872186792</v>
      </c>
      <c r="AC58" s="35">
        <f t="shared" si="22"/>
        <v>51.520076148299665</v>
      </c>
      <c r="AD58" s="36">
        <v>41.373399999999997</v>
      </c>
      <c r="AE58" s="36">
        <v>48.374099999999999</v>
      </c>
      <c r="AF58" s="32">
        <f t="shared" si="23"/>
        <v>637.44334422162888</v>
      </c>
      <c r="AG58" s="32">
        <f t="shared" si="24"/>
        <v>130.09519461656038</v>
      </c>
      <c r="AH58" s="32">
        <f t="shared" si="25"/>
        <v>515.20076148299665</v>
      </c>
      <c r="AI58" s="32"/>
      <c r="AJ58" s="32"/>
      <c r="AK58" s="32"/>
      <c r="AL58" s="37">
        <v>8</v>
      </c>
      <c r="AM58" s="37">
        <v>4</v>
      </c>
      <c r="AN58" s="37">
        <v>4</v>
      </c>
      <c r="AO58" s="37">
        <v>0</v>
      </c>
      <c r="AP58" s="37">
        <v>0</v>
      </c>
      <c r="AQ58" s="37">
        <v>0</v>
      </c>
      <c r="AR58" s="37">
        <v>4</v>
      </c>
      <c r="AS58" s="37">
        <v>2</v>
      </c>
      <c r="AT58" s="37">
        <v>1</v>
      </c>
      <c r="AU58" s="37">
        <v>0</v>
      </c>
      <c r="AV58" s="37">
        <v>1</v>
      </c>
      <c r="AW58" s="37">
        <v>5</v>
      </c>
      <c r="AX58" s="37">
        <v>1</v>
      </c>
      <c r="AY58" s="37">
        <v>9</v>
      </c>
      <c r="AZ58" s="37">
        <v>7</v>
      </c>
      <c r="BA58" s="37">
        <v>7</v>
      </c>
      <c r="BB58" s="37">
        <v>13</v>
      </c>
      <c r="BC58" s="37">
        <v>12</v>
      </c>
      <c r="BD58" s="37">
        <v>10</v>
      </c>
      <c r="BE58">
        <f t="shared" si="26"/>
        <v>1</v>
      </c>
      <c r="BF58">
        <f t="shared" si="27"/>
        <v>3</v>
      </c>
    </row>
    <row r="59" spans="1:58" x14ac:dyDescent="0.25">
      <c r="A59" t="s">
        <v>2180</v>
      </c>
      <c r="B59" s="32" t="s">
        <v>119</v>
      </c>
      <c r="C59" s="33">
        <v>12835</v>
      </c>
      <c r="D59" s="32">
        <v>41</v>
      </c>
      <c r="E59" s="33">
        <v>68</v>
      </c>
      <c r="F59" s="32">
        <v>8</v>
      </c>
      <c r="G59" s="32">
        <v>68</v>
      </c>
      <c r="H59" s="32">
        <f t="shared" si="3"/>
        <v>0.2172</v>
      </c>
      <c r="I59" s="32">
        <f t="shared" si="4"/>
        <v>0.1951</v>
      </c>
      <c r="J59" s="32">
        <f t="shared" si="7"/>
        <v>4.24E-2</v>
      </c>
      <c r="K59" s="32">
        <f t="shared" si="8"/>
        <v>4.6040999999999999</v>
      </c>
      <c r="L59" s="32">
        <f t="shared" si="8"/>
        <v>5.1256000000000004</v>
      </c>
      <c r="M59" s="32">
        <f t="shared" si="9"/>
        <v>23.598800000000001</v>
      </c>
      <c r="N59" s="34">
        <f t="shared" si="10"/>
        <v>1</v>
      </c>
      <c r="O59" s="32">
        <f t="shared" si="11"/>
        <v>23.598800000000001</v>
      </c>
      <c r="P59" s="32">
        <f t="shared" si="12"/>
        <v>1</v>
      </c>
      <c r="Q59" s="32">
        <f t="shared" si="13"/>
        <v>23.598800000000001</v>
      </c>
      <c r="R59" s="32">
        <f t="shared" si="14"/>
        <v>330.38319999999999</v>
      </c>
      <c r="S59" s="32">
        <f t="shared" si="15"/>
        <v>47.197600000000001</v>
      </c>
      <c r="T59" s="32">
        <f t="shared" si="16"/>
        <v>283.18560000000002</v>
      </c>
      <c r="U59" s="32"/>
      <c r="V59" s="32"/>
      <c r="W59" s="32"/>
      <c r="X59" s="32">
        <f t="shared" si="17"/>
        <v>2.0776370139131881</v>
      </c>
      <c r="Y59" s="32">
        <f t="shared" si="18"/>
        <v>1.8374326772363254</v>
      </c>
      <c r="Z59" s="32">
        <f t="shared" si="19"/>
        <v>2.182970825193093</v>
      </c>
      <c r="AA59" s="32">
        <f t="shared" si="20"/>
        <v>49.029740363934543</v>
      </c>
      <c r="AB59" s="35">
        <f t="shared" si="21"/>
        <v>43.361206263564597</v>
      </c>
      <c r="AC59" s="35">
        <f t="shared" si="22"/>
        <v>51.515491909566762</v>
      </c>
      <c r="AD59" s="36">
        <v>38.225900000000003</v>
      </c>
      <c r="AE59" s="36">
        <v>44.694099999999999</v>
      </c>
      <c r="AF59" s="32">
        <f t="shared" si="23"/>
        <v>686.41636509508362</v>
      </c>
      <c r="AG59" s="32">
        <f t="shared" si="24"/>
        <v>86.722412527129194</v>
      </c>
      <c r="AH59" s="32">
        <f t="shared" si="25"/>
        <v>618.18590291480109</v>
      </c>
      <c r="AI59" s="32"/>
      <c r="AJ59" s="32"/>
      <c r="AK59" s="32"/>
      <c r="AL59" s="37">
        <v>8</v>
      </c>
      <c r="AM59" s="37">
        <v>7</v>
      </c>
      <c r="AN59" s="37">
        <v>7</v>
      </c>
      <c r="AO59" s="37">
        <v>0</v>
      </c>
      <c r="AP59" s="37">
        <v>0</v>
      </c>
      <c r="AQ59" s="37">
        <v>0</v>
      </c>
      <c r="AR59" s="37">
        <v>1</v>
      </c>
      <c r="AS59" s="37">
        <v>1</v>
      </c>
      <c r="AT59" s="37">
        <v>0</v>
      </c>
      <c r="AU59" s="37">
        <v>0</v>
      </c>
      <c r="AV59" s="37">
        <v>0</v>
      </c>
      <c r="AW59" s="37">
        <v>7</v>
      </c>
      <c r="AX59" s="37">
        <v>0</v>
      </c>
      <c r="AY59" s="37">
        <v>27</v>
      </c>
      <c r="AZ59" s="37">
        <v>19</v>
      </c>
      <c r="BA59" s="37">
        <v>18</v>
      </c>
      <c r="BB59" s="37">
        <v>14</v>
      </c>
      <c r="BC59" s="37">
        <v>13</v>
      </c>
      <c r="BD59" s="37">
        <v>12</v>
      </c>
      <c r="BE59">
        <f t="shared" si="26"/>
        <v>1</v>
      </c>
      <c r="BF59">
        <f t="shared" si="27"/>
        <v>2</v>
      </c>
    </row>
    <row r="60" spans="1:58" x14ac:dyDescent="0.25">
      <c r="A60" t="s">
        <v>2180</v>
      </c>
      <c r="B60" s="32" t="s">
        <v>120</v>
      </c>
      <c r="C60" s="33">
        <v>12835</v>
      </c>
      <c r="D60" s="32">
        <v>46</v>
      </c>
      <c r="E60" s="33">
        <v>68</v>
      </c>
      <c r="F60" s="32">
        <v>8</v>
      </c>
      <c r="G60" s="32">
        <v>68</v>
      </c>
      <c r="H60" s="32">
        <f t="shared" si="3"/>
        <v>0.2437</v>
      </c>
      <c r="I60" s="32">
        <f t="shared" si="4"/>
        <v>0.1739</v>
      </c>
      <c r="J60" s="32">
        <f t="shared" si="7"/>
        <v>4.24E-2</v>
      </c>
      <c r="K60" s="32">
        <f t="shared" si="8"/>
        <v>4.1033999999999997</v>
      </c>
      <c r="L60" s="32">
        <f t="shared" si="8"/>
        <v>5.7504</v>
      </c>
      <c r="M60" s="32">
        <f t="shared" si="9"/>
        <v>23.5962</v>
      </c>
      <c r="N60" s="34">
        <f t="shared" si="10"/>
        <v>1</v>
      </c>
      <c r="O60" s="32">
        <f t="shared" si="11"/>
        <v>23.5962</v>
      </c>
      <c r="P60" s="32">
        <f t="shared" si="12"/>
        <v>1</v>
      </c>
      <c r="Q60" s="32">
        <f t="shared" si="13"/>
        <v>23.5962</v>
      </c>
      <c r="R60" s="32">
        <f t="shared" si="14"/>
        <v>967.44420000000002</v>
      </c>
      <c r="S60" s="32">
        <f t="shared" si="15"/>
        <v>330.34679999999997</v>
      </c>
      <c r="T60" s="32">
        <f t="shared" si="16"/>
        <v>637.09739999999999</v>
      </c>
      <c r="U60" s="32"/>
      <c r="V60" s="32"/>
      <c r="W60" s="32"/>
      <c r="X60" s="32">
        <f t="shared" si="17"/>
        <v>2.0776370139131881</v>
      </c>
      <c r="Y60" s="32">
        <f t="shared" si="18"/>
        <v>1.8374326772363254</v>
      </c>
      <c r="Z60" s="32">
        <f t="shared" si="19"/>
        <v>2.182970825193093</v>
      </c>
      <c r="AA60" s="32">
        <f t="shared" si="20"/>
        <v>49.024338507698367</v>
      </c>
      <c r="AB60" s="35">
        <f t="shared" si="21"/>
        <v>43.356428938603784</v>
      </c>
      <c r="AC60" s="35">
        <f t="shared" si="22"/>
        <v>51.509816185421258</v>
      </c>
      <c r="AD60" s="36">
        <v>43.279299999999999</v>
      </c>
      <c r="AE60" s="36">
        <v>50.602600000000002</v>
      </c>
      <c r="AF60" s="32">
        <f t="shared" si="23"/>
        <v>2009.9978788156332</v>
      </c>
      <c r="AG60" s="32">
        <f t="shared" si="24"/>
        <v>606.99000514045292</v>
      </c>
      <c r="AH60" s="32">
        <f t="shared" si="25"/>
        <v>1390.7650370063739</v>
      </c>
      <c r="AI60" s="32"/>
      <c r="AJ60" s="32"/>
      <c r="AK60" s="32"/>
      <c r="AL60" s="37">
        <v>8</v>
      </c>
      <c r="AM60" s="37">
        <v>7</v>
      </c>
      <c r="AN60" s="37">
        <v>7</v>
      </c>
      <c r="AO60" s="37">
        <v>0</v>
      </c>
      <c r="AP60" s="37">
        <v>0</v>
      </c>
      <c r="AQ60" s="37">
        <v>0</v>
      </c>
      <c r="AR60" s="37">
        <v>1</v>
      </c>
      <c r="AS60" s="37">
        <v>1</v>
      </c>
      <c r="AT60" s="37">
        <v>0</v>
      </c>
      <c r="AU60" s="37">
        <v>0</v>
      </c>
      <c r="AV60" s="37">
        <v>0</v>
      </c>
      <c r="AW60" s="37">
        <v>7</v>
      </c>
      <c r="AX60" s="37">
        <v>0</v>
      </c>
      <c r="AY60" s="37">
        <v>34</v>
      </c>
      <c r="AZ60" s="37">
        <v>30</v>
      </c>
      <c r="BA60" s="37">
        <v>25</v>
      </c>
      <c r="BB60" s="37">
        <v>41</v>
      </c>
      <c r="BC60" s="37">
        <v>32</v>
      </c>
      <c r="BD60" s="37">
        <v>27</v>
      </c>
      <c r="BE60">
        <f t="shared" si="26"/>
        <v>9</v>
      </c>
      <c r="BF60">
        <f t="shared" si="27"/>
        <v>14</v>
      </c>
    </row>
    <row r="61" spans="1:58" x14ac:dyDescent="0.25">
      <c r="A61" t="s">
        <v>2180</v>
      </c>
      <c r="B61" s="32" t="s">
        <v>121</v>
      </c>
      <c r="C61" s="33">
        <v>12835</v>
      </c>
      <c r="D61" s="32">
        <v>55</v>
      </c>
      <c r="E61" s="33">
        <v>68</v>
      </c>
      <c r="F61" s="32">
        <v>8</v>
      </c>
      <c r="G61" s="32">
        <v>68</v>
      </c>
      <c r="H61" s="32">
        <f t="shared" si="3"/>
        <v>0.29139999999999999</v>
      </c>
      <c r="I61" s="32">
        <f t="shared" si="4"/>
        <v>0.14549999999999999</v>
      </c>
      <c r="J61" s="32">
        <f t="shared" si="7"/>
        <v>4.24E-2</v>
      </c>
      <c r="K61" s="32">
        <f t="shared" si="8"/>
        <v>3.4317000000000002</v>
      </c>
      <c r="L61" s="32">
        <f t="shared" si="8"/>
        <v>6.8728999999999996</v>
      </c>
      <c r="M61" s="32">
        <f t="shared" si="9"/>
        <v>23.585699999999999</v>
      </c>
      <c r="N61" s="34">
        <f t="shared" si="10"/>
        <v>1</v>
      </c>
      <c r="O61" s="32">
        <f t="shared" si="11"/>
        <v>23.585699999999999</v>
      </c>
      <c r="P61" s="32">
        <f t="shared" si="12"/>
        <v>1</v>
      </c>
      <c r="Q61" s="32">
        <f t="shared" si="13"/>
        <v>23.585699999999999</v>
      </c>
      <c r="R61" s="32">
        <f t="shared" si="14"/>
        <v>566.05679999999995</v>
      </c>
      <c r="S61" s="32">
        <f t="shared" si="15"/>
        <v>141.51419999999999</v>
      </c>
      <c r="T61" s="32">
        <f t="shared" si="16"/>
        <v>424.54259999999999</v>
      </c>
      <c r="U61" s="32"/>
      <c r="V61" s="32"/>
      <c r="W61" s="32"/>
      <c r="X61" s="32">
        <f t="shared" si="17"/>
        <v>2.0776370139131881</v>
      </c>
      <c r="Y61" s="32">
        <f t="shared" si="18"/>
        <v>1.8374326772363254</v>
      </c>
      <c r="Z61" s="32">
        <f t="shared" si="19"/>
        <v>2.182970825193093</v>
      </c>
      <c r="AA61" s="32">
        <f t="shared" si="20"/>
        <v>49.00252331905228</v>
      </c>
      <c r="AB61" s="35">
        <f t="shared" si="21"/>
        <v>43.3371358954928</v>
      </c>
      <c r="AC61" s="35">
        <f t="shared" si="22"/>
        <v>51.486894991756735</v>
      </c>
      <c r="AD61" s="36">
        <v>46.209200000000003</v>
      </c>
      <c r="AE61" s="36">
        <v>54.028300000000002</v>
      </c>
      <c r="AF61" s="32">
        <f t="shared" si="23"/>
        <v>1176.0605596572548</v>
      </c>
      <c r="AG61" s="32">
        <f t="shared" si="24"/>
        <v>260.02281537295681</v>
      </c>
      <c r="AH61" s="32">
        <f t="shared" si="25"/>
        <v>926.76410985162124</v>
      </c>
      <c r="AI61" s="32"/>
      <c r="AJ61" s="32"/>
      <c r="AK61" s="32"/>
      <c r="AL61" s="37">
        <v>8</v>
      </c>
      <c r="AM61" s="37">
        <v>8</v>
      </c>
      <c r="AN61" s="37">
        <v>8</v>
      </c>
      <c r="AO61" s="37">
        <v>0</v>
      </c>
      <c r="AP61" s="37">
        <v>0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0</v>
      </c>
      <c r="AW61" s="37">
        <v>8</v>
      </c>
      <c r="AX61" s="37">
        <v>0</v>
      </c>
      <c r="AY61" s="37">
        <v>26</v>
      </c>
      <c r="AZ61" s="37">
        <v>23</v>
      </c>
      <c r="BA61" s="37">
        <v>22</v>
      </c>
      <c r="BB61" s="37">
        <v>24</v>
      </c>
      <c r="BC61" s="37">
        <v>19</v>
      </c>
      <c r="BD61" s="37">
        <v>18</v>
      </c>
      <c r="BE61">
        <f t="shared" si="26"/>
        <v>5</v>
      </c>
      <c r="BF61">
        <f t="shared" si="27"/>
        <v>6</v>
      </c>
    </row>
    <row r="62" spans="1:58" x14ac:dyDescent="0.25">
      <c r="A62" t="s">
        <v>2180</v>
      </c>
      <c r="B62" s="32" t="s">
        <v>122</v>
      </c>
      <c r="C62" s="33">
        <v>12835</v>
      </c>
      <c r="D62" s="32">
        <v>52</v>
      </c>
      <c r="E62" s="33">
        <v>68</v>
      </c>
      <c r="F62" s="32">
        <v>8</v>
      </c>
      <c r="G62" s="32">
        <v>68</v>
      </c>
      <c r="H62" s="32">
        <f t="shared" si="3"/>
        <v>0.27550000000000002</v>
      </c>
      <c r="I62" s="32">
        <f t="shared" si="4"/>
        <v>0.15379999999999999</v>
      </c>
      <c r="J62" s="32">
        <f t="shared" si="7"/>
        <v>4.24E-2</v>
      </c>
      <c r="K62" s="32">
        <f t="shared" si="8"/>
        <v>3.6297999999999999</v>
      </c>
      <c r="L62" s="32">
        <f t="shared" si="8"/>
        <v>6.5019999999999998</v>
      </c>
      <c r="M62" s="32">
        <f t="shared" si="9"/>
        <v>23.600999999999999</v>
      </c>
      <c r="N62" s="34">
        <f t="shared" si="10"/>
        <v>1</v>
      </c>
      <c r="O62" s="32">
        <f t="shared" si="11"/>
        <v>23.600999999999999</v>
      </c>
      <c r="P62" s="32">
        <f t="shared" si="12"/>
        <v>1</v>
      </c>
      <c r="Q62" s="32">
        <f t="shared" si="13"/>
        <v>23.600999999999999</v>
      </c>
      <c r="R62" s="32">
        <f t="shared" si="14"/>
        <v>448.41899999999998</v>
      </c>
      <c r="S62" s="32">
        <f t="shared" si="15"/>
        <v>165.20699999999999</v>
      </c>
      <c r="T62" s="32">
        <f t="shared" si="16"/>
        <v>283.21199999999999</v>
      </c>
      <c r="U62" s="32"/>
      <c r="V62" s="32"/>
      <c r="W62" s="32"/>
      <c r="X62" s="32">
        <f t="shared" si="17"/>
        <v>2.0776370139131881</v>
      </c>
      <c r="Y62" s="32">
        <f t="shared" si="18"/>
        <v>1.8374326772363254</v>
      </c>
      <c r="Z62" s="32">
        <f t="shared" si="19"/>
        <v>2.182970825193093</v>
      </c>
      <c r="AA62" s="32">
        <f t="shared" si="20"/>
        <v>49.034311165365153</v>
      </c>
      <c r="AB62" s="35">
        <f t="shared" si="21"/>
        <v>43.365248615454512</v>
      </c>
      <c r="AC62" s="35">
        <f t="shared" si="22"/>
        <v>51.520294445382184</v>
      </c>
      <c r="AD62" s="36">
        <v>52.133499999999998</v>
      </c>
      <c r="AE62" s="36">
        <v>60.954999999999998</v>
      </c>
      <c r="AF62" s="32">
        <f t="shared" si="23"/>
        <v>931.65191214193794</v>
      </c>
      <c r="AG62" s="32">
        <f t="shared" si="24"/>
        <v>303.55674030818159</v>
      </c>
      <c r="AH62" s="32">
        <f t="shared" si="25"/>
        <v>618.24353334458624</v>
      </c>
      <c r="AI62" s="32"/>
      <c r="AJ62" s="32"/>
      <c r="AK62" s="32"/>
      <c r="AL62" s="37">
        <v>8</v>
      </c>
      <c r="AM62" s="37">
        <v>5</v>
      </c>
      <c r="AN62" s="37">
        <v>5</v>
      </c>
      <c r="AO62" s="37">
        <v>0</v>
      </c>
      <c r="AP62" s="37">
        <v>0</v>
      </c>
      <c r="AQ62" s="37">
        <v>0</v>
      </c>
      <c r="AR62" s="37">
        <v>3</v>
      </c>
      <c r="AS62" s="37">
        <v>2</v>
      </c>
      <c r="AT62" s="37">
        <v>0</v>
      </c>
      <c r="AU62" s="37">
        <v>0</v>
      </c>
      <c r="AV62" s="37">
        <v>1</v>
      </c>
      <c r="AW62" s="37">
        <v>5</v>
      </c>
      <c r="AX62" s="37">
        <v>0</v>
      </c>
      <c r="AY62" s="37">
        <v>15</v>
      </c>
      <c r="AZ62" s="37">
        <v>13</v>
      </c>
      <c r="BA62" s="37">
        <v>10</v>
      </c>
      <c r="BB62" s="37">
        <v>19</v>
      </c>
      <c r="BC62" s="37">
        <v>14</v>
      </c>
      <c r="BD62" s="37">
        <v>12</v>
      </c>
      <c r="BE62">
        <f t="shared" si="26"/>
        <v>5</v>
      </c>
      <c r="BF62">
        <f t="shared" si="27"/>
        <v>7</v>
      </c>
    </row>
    <row r="63" spans="1:58" x14ac:dyDescent="0.25">
      <c r="A63" t="s">
        <v>2180</v>
      </c>
      <c r="B63" s="32" t="s">
        <v>123</v>
      </c>
      <c r="C63" s="33">
        <v>12835</v>
      </c>
      <c r="D63" s="32">
        <v>50</v>
      </c>
      <c r="E63" s="33">
        <v>68</v>
      </c>
      <c r="F63" s="32">
        <v>8</v>
      </c>
      <c r="G63" s="32">
        <v>68</v>
      </c>
      <c r="H63" s="32">
        <f t="shared" si="3"/>
        <v>0.26490000000000002</v>
      </c>
      <c r="I63" s="32">
        <f t="shared" si="4"/>
        <v>0.16</v>
      </c>
      <c r="J63" s="32">
        <f t="shared" si="7"/>
        <v>4.24E-2</v>
      </c>
      <c r="K63" s="32">
        <f t="shared" si="8"/>
        <v>3.7749999999999999</v>
      </c>
      <c r="L63" s="32">
        <f t="shared" si="8"/>
        <v>6.25</v>
      </c>
      <c r="M63" s="32">
        <f t="shared" si="9"/>
        <v>23.593800000000002</v>
      </c>
      <c r="N63" s="34">
        <f t="shared" si="10"/>
        <v>1</v>
      </c>
      <c r="O63" s="32">
        <f t="shared" si="11"/>
        <v>23.593800000000002</v>
      </c>
      <c r="P63" s="32">
        <f t="shared" si="12"/>
        <v>1</v>
      </c>
      <c r="Q63" s="32">
        <f t="shared" si="13"/>
        <v>23.593800000000002</v>
      </c>
      <c r="R63" s="32">
        <f t="shared" si="14"/>
        <v>283.12560000000002</v>
      </c>
      <c r="S63" s="32">
        <f t="shared" si="15"/>
        <v>23.593800000000002</v>
      </c>
      <c r="T63" s="32">
        <f t="shared" si="16"/>
        <v>259.53180000000003</v>
      </c>
      <c r="U63" s="32"/>
      <c r="V63" s="32"/>
      <c r="W63" s="32"/>
      <c r="X63" s="32">
        <f t="shared" si="17"/>
        <v>2.0776370139131881</v>
      </c>
      <c r="Y63" s="32">
        <f t="shared" si="18"/>
        <v>1.8374326772363254</v>
      </c>
      <c r="Z63" s="32">
        <f t="shared" si="19"/>
        <v>2.182970825193093</v>
      </c>
      <c r="AA63" s="32">
        <f t="shared" si="20"/>
        <v>49.019352178864985</v>
      </c>
      <c r="AB63" s="35">
        <f t="shared" si="21"/>
        <v>43.352019100178417</v>
      </c>
      <c r="AC63" s="35">
        <f t="shared" si="22"/>
        <v>51.504577055440805</v>
      </c>
      <c r="AD63" s="36">
        <v>42.358499999999999</v>
      </c>
      <c r="AE63" s="36">
        <v>49.5259</v>
      </c>
      <c r="AF63" s="32">
        <f t="shared" si="23"/>
        <v>588.23222614637984</v>
      </c>
      <c r="AG63" s="32">
        <f t="shared" si="24"/>
        <v>43.352019100178417</v>
      </c>
      <c r="AH63" s="32">
        <f t="shared" si="25"/>
        <v>566.55034760984881</v>
      </c>
      <c r="AI63" s="32"/>
      <c r="AJ63" s="32"/>
      <c r="AK63" s="32"/>
      <c r="AL63" s="37">
        <v>8</v>
      </c>
      <c r="AM63" s="37">
        <v>5</v>
      </c>
      <c r="AN63" s="37">
        <v>5</v>
      </c>
      <c r="AO63" s="37">
        <v>0</v>
      </c>
      <c r="AP63" s="37">
        <v>0</v>
      </c>
      <c r="AQ63" s="37">
        <v>0</v>
      </c>
      <c r="AR63" s="37">
        <v>3</v>
      </c>
      <c r="AS63" s="37">
        <v>3</v>
      </c>
      <c r="AT63" s="37">
        <v>0</v>
      </c>
      <c r="AU63" s="37">
        <v>0</v>
      </c>
      <c r="AV63" s="37">
        <v>0</v>
      </c>
      <c r="AW63" s="37">
        <v>5</v>
      </c>
      <c r="AX63" s="37">
        <v>0</v>
      </c>
      <c r="AY63" s="37">
        <v>34</v>
      </c>
      <c r="AZ63" s="37">
        <v>28</v>
      </c>
      <c r="BA63" s="37">
        <v>25</v>
      </c>
      <c r="BB63" s="37">
        <v>12</v>
      </c>
      <c r="BC63" s="37">
        <v>11</v>
      </c>
      <c r="BD63" s="37">
        <v>11</v>
      </c>
      <c r="BE63">
        <f t="shared" si="26"/>
        <v>1</v>
      </c>
      <c r="BF63">
        <f t="shared" si="27"/>
        <v>1</v>
      </c>
    </row>
    <row r="64" spans="1:58" x14ac:dyDescent="0.25">
      <c r="A64" t="s">
        <v>2180</v>
      </c>
      <c r="B64" s="32" t="s">
        <v>124</v>
      </c>
      <c r="C64" s="33">
        <v>12835</v>
      </c>
      <c r="D64" s="32">
        <v>53</v>
      </c>
      <c r="E64" s="33">
        <v>68</v>
      </c>
      <c r="F64" s="32">
        <v>8</v>
      </c>
      <c r="G64" s="32">
        <v>68</v>
      </c>
      <c r="H64" s="32">
        <f t="shared" si="3"/>
        <v>0.28079999999999999</v>
      </c>
      <c r="I64" s="32">
        <f t="shared" si="4"/>
        <v>0.15090000000000001</v>
      </c>
      <c r="J64" s="32">
        <f t="shared" si="7"/>
        <v>4.24E-2</v>
      </c>
      <c r="K64" s="32">
        <f t="shared" si="8"/>
        <v>3.5613000000000001</v>
      </c>
      <c r="L64" s="32">
        <f t="shared" si="8"/>
        <v>6.6269</v>
      </c>
      <c r="M64" s="32">
        <f t="shared" si="9"/>
        <v>23.6004</v>
      </c>
      <c r="N64" s="34">
        <f t="shared" si="10"/>
        <v>1</v>
      </c>
      <c r="O64" s="32">
        <f t="shared" si="11"/>
        <v>23.6004</v>
      </c>
      <c r="P64" s="32">
        <f t="shared" si="12"/>
        <v>1</v>
      </c>
      <c r="Q64" s="32">
        <f t="shared" si="13"/>
        <v>23.6004</v>
      </c>
      <c r="R64" s="32">
        <f t="shared" si="14"/>
        <v>401.20679999999999</v>
      </c>
      <c r="S64" s="32">
        <f t="shared" si="15"/>
        <v>70.801199999999994</v>
      </c>
      <c r="T64" s="32">
        <f t="shared" si="16"/>
        <v>330.40559999999999</v>
      </c>
      <c r="U64" s="32"/>
      <c r="V64" s="32"/>
      <c r="W64" s="32"/>
      <c r="X64" s="32">
        <f t="shared" si="17"/>
        <v>2.0776370139131881</v>
      </c>
      <c r="Y64" s="32">
        <f t="shared" si="18"/>
        <v>1.8374326772363254</v>
      </c>
      <c r="Z64" s="32">
        <f t="shared" si="19"/>
        <v>2.182970825193093</v>
      </c>
      <c r="AA64" s="32">
        <f t="shared" si="20"/>
        <v>49.033064583156808</v>
      </c>
      <c r="AB64" s="35">
        <f t="shared" si="21"/>
        <v>43.364146155848175</v>
      </c>
      <c r="AC64" s="35">
        <f t="shared" si="22"/>
        <v>51.518984662887071</v>
      </c>
      <c r="AD64" s="36">
        <v>67.933400000000006</v>
      </c>
      <c r="AE64" s="36">
        <v>79.428399999999996</v>
      </c>
      <c r="AF64" s="32">
        <f t="shared" si="23"/>
        <v>833.56209791366575</v>
      </c>
      <c r="AG64" s="32">
        <f t="shared" si="24"/>
        <v>130.09243846754453</v>
      </c>
      <c r="AH64" s="32">
        <f t="shared" si="25"/>
        <v>721.26578528041898</v>
      </c>
      <c r="AI64" s="32"/>
      <c r="AJ64" s="32"/>
      <c r="AK64" s="32"/>
      <c r="AL64" s="37">
        <v>8</v>
      </c>
      <c r="AM64" s="37">
        <v>5</v>
      </c>
      <c r="AN64" s="37">
        <v>5</v>
      </c>
      <c r="AO64" s="37">
        <v>0</v>
      </c>
      <c r="AP64" s="37">
        <v>0</v>
      </c>
      <c r="AQ64" s="37">
        <v>0</v>
      </c>
      <c r="AR64" s="37">
        <v>3</v>
      </c>
      <c r="AS64" s="37">
        <v>1</v>
      </c>
      <c r="AT64" s="37">
        <v>0</v>
      </c>
      <c r="AU64" s="37">
        <v>1</v>
      </c>
      <c r="AV64" s="37">
        <v>1</v>
      </c>
      <c r="AW64" s="37">
        <v>5</v>
      </c>
      <c r="AX64" s="37">
        <v>0</v>
      </c>
      <c r="AY64" s="37">
        <v>22</v>
      </c>
      <c r="AZ64" s="37">
        <v>17</v>
      </c>
      <c r="BA64" s="37">
        <v>15</v>
      </c>
      <c r="BB64" s="37">
        <v>17</v>
      </c>
      <c r="BC64" s="37">
        <v>15</v>
      </c>
      <c r="BD64" s="37">
        <v>14</v>
      </c>
      <c r="BE64">
        <f t="shared" si="26"/>
        <v>2</v>
      </c>
      <c r="BF64">
        <f t="shared" si="27"/>
        <v>3</v>
      </c>
    </row>
    <row r="65" spans="1:58" x14ac:dyDescent="0.25">
      <c r="A65" t="s">
        <v>2180</v>
      </c>
      <c r="B65" s="32" t="s">
        <v>125</v>
      </c>
      <c r="C65" s="33">
        <v>12835</v>
      </c>
      <c r="D65" s="32">
        <v>53</v>
      </c>
      <c r="E65" s="33">
        <v>68</v>
      </c>
      <c r="F65" s="32">
        <v>8</v>
      </c>
      <c r="G65" s="32">
        <v>68</v>
      </c>
      <c r="H65" s="32">
        <f t="shared" si="3"/>
        <v>0.28079999999999999</v>
      </c>
      <c r="I65" s="32">
        <f t="shared" si="4"/>
        <v>0.15090000000000001</v>
      </c>
      <c r="J65" s="32">
        <f t="shared" si="7"/>
        <v>4.24E-2</v>
      </c>
      <c r="K65" s="32">
        <f t="shared" si="8"/>
        <v>3.5613000000000001</v>
      </c>
      <c r="L65" s="32">
        <f t="shared" si="8"/>
        <v>6.6269</v>
      </c>
      <c r="M65" s="32">
        <f t="shared" si="9"/>
        <v>23.6004</v>
      </c>
      <c r="N65" s="34">
        <f t="shared" si="10"/>
        <v>1</v>
      </c>
      <c r="O65" s="32">
        <f t="shared" si="11"/>
        <v>23.6004</v>
      </c>
      <c r="P65" s="32">
        <f t="shared" si="12"/>
        <v>1</v>
      </c>
      <c r="Q65" s="32">
        <f t="shared" si="13"/>
        <v>23.6004</v>
      </c>
      <c r="R65" s="32">
        <f t="shared" si="14"/>
        <v>519.2088</v>
      </c>
      <c r="S65" s="32">
        <f t="shared" si="15"/>
        <v>212.40360000000001</v>
      </c>
      <c r="T65" s="32">
        <f t="shared" si="16"/>
        <v>306.80520000000001</v>
      </c>
      <c r="U65" s="32"/>
      <c r="V65" s="32"/>
      <c r="W65" s="32"/>
      <c r="X65" s="32">
        <f t="shared" si="17"/>
        <v>2.0776370139131881</v>
      </c>
      <c r="Y65" s="32">
        <f t="shared" si="18"/>
        <v>1.8374326772363254</v>
      </c>
      <c r="Z65" s="32">
        <f t="shared" si="19"/>
        <v>2.182970825193093</v>
      </c>
      <c r="AA65" s="32">
        <f t="shared" si="20"/>
        <v>49.033064583156808</v>
      </c>
      <c r="AB65" s="35">
        <f t="shared" si="21"/>
        <v>43.364146155848175</v>
      </c>
      <c r="AC65" s="35">
        <f t="shared" si="22"/>
        <v>51.518984662887071</v>
      </c>
      <c r="AD65" s="36">
        <v>42.358499999999999</v>
      </c>
      <c r="AE65" s="36">
        <v>49.5259</v>
      </c>
      <c r="AF65" s="32">
        <f t="shared" si="23"/>
        <v>1078.7274208294498</v>
      </c>
      <c r="AG65" s="32">
        <f t="shared" si="24"/>
        <v>390.27731540263358</v>
      </c>
      <c r="AH65" s="32">
        <f t="shared" si="25"/>
        <v>669.7468006175319</v>
      </c>
      <c r="AI65" s="32"/>
      <c r="AJ65" s="32"/>
      <c r="AK65" s="32"/>
      <c r="AL65" s="37">
        <v>8</v>
      </c>
      <c r="AM65" s="37">
        <v>5</v>
      </c>
      <c r="AN65" s="37">
        <v>5</v>
      </c>
      <c r="AO65" s="37">
        <v>0</v>
      </c>
      <c r="AP65" s="37">
        <v>0</v>
      </c>
      <c r="AQ65" s="37">
        <v>0</v>
      </c>
      <c r="AR65" s="37">
        <v>3</v>
      </c>
      <c r="AS65" s="37">
        <v>0</v>
      </c>
      <c r="AT65" s="37">
        <v>0</v>
      </c>
      <c r="AU65" s="37">
        <v>0</v>
      </c>
      <c r="AV65" s="37">
        <v>3</v>
      </c>
      <c r="AW65" s="37">
        <v>5</v>
      </c>
      <c r="AX65" s="37">
        <v>0</v>
      </c>
      <c r="AY65" s="37">
        <v>21</v>
      </c>
      <c r="AZ65" s="37">
        <v>17</v>
      </c>
      <c r="BA65" s="37">
        <v>16</v>
      </c>
      <c r="BB65" s="37">
        <v>22</v>
      </c>
      <c r="BC65" s="37">
        <v>16</v>
      </c>
      <c r="BD65" s="37">
        <v>13</v>
      </c>
      <c r="BE65">
        <f t="shared" si="26"/>
        <v>6</v>
      </c>
      <c r="BF65">
        <f t="shared" si="27"/>
        <v>9</v>
      </c>
    </row>
    <row r="66" spans="1:58" x14ac:dyDescent="0.25">
      <c r="A66" t="s">
        <v>2180</v>
      </c>
      <c r="B66" s="32" t="s">
        <v>126</v>
      </c>
      <c r="C66" s="33">
        <v>12835</v>
      </c>
      <c r="D66" s="32">
        <v>42</v>
      </c>
      <c r="E66" s="33">
        <v>68</v>
      </c>
      <c r="F66" s="32">
        <v>8</v>
      </c>
      <c r="G66" s="32">
        <v>68</v>
      </c>
      <c r="H66" s="32">
        <f t="shared" si="3"/>
        <v>0.2225</v>
      </c>
      <c r="I66" s="32">
        <f t="shared" si="4"/>
        <v>0.1905</v>
      </c>
      <c r="J66" s="32">
        <f t="shared" si="7"/>
        <v>4.24E-2</v>
      </c>
      <c r="K66" s="32">
        <f t="shared" si="8"/>
        <v>4.4943999999999997</v>
      </c>
      <c r="L66" s="32">
        <f t="shared" si="8"/>
        <v>5.2492999999999999</v>
      </c>
      <c r="M66" s="32">
        <f t="shared" si="9"/>
        <v>23.592500000000001</v>
      </c>
      <c r="N66" s="34">
        <f t="shared" si="10"/>
        <v>1</v>
      </c>
      <c r="O66" s="32">
        <f t="shared" si="11"/>
        <v>23.592500000000001</v>
      </c>
      <c r="P66" s="32">
        <f t="shared" si="12"/>
        <v>1.2</v>
      </c>
      <c r="Q66" s="32">
        <f t="shared" si="13"/>
        <v>28.311</v>
      </c>
      <c r="R66" s="32">
        <f t="shared" si="14"/>
        <v>905.952</v>
      </c>
      <c r="S66" s="32">
        <f t="shared" si="15"/>
        <v>254.79900000000001</v>
      </c>
      <c r="T66" s="32">
        <f t="shared" si="16"/>
        <v>651.15300000000002</v>
      </c>
      <c r="U66" s="32"/>
      <c r="V66" s="32"/>
      <c r="W66" s="32"/>
      <c r="X66" s="32">
        <f t="shared" si="17"/>
        <v>2.0776370139131881</v>
      </c>
      <c r="Y66" s="32">
        <f t="shared" si="18"/>
        <v>1.8374326772363254</v>
      </c>
      <c r="Z66" s="32">
        <f t="shared" si="19"/>
        <v>2.182970825193093</v>
      </c>
      <c r="AA66" s="32">
        <f t="shared" si="20"/>
        <v>58.819981500896269</v>
      </c>
      <c r="AB66" s="35">
        <f t="shared" si="21"/>
        <v>52.019556525237611</v>
      </c>
      <c r="AC66" s="35">
        <f t="shared" si="22"/>
        <v>61.802087032041655</v>
      </c>
      <c r="AD66" s="36">
        <v>53.250700000000002</v>
      </c>
      <c r="AE66" s="36">
        <v>62.261200000000002</v>
      </c>
      <c r="AF66" s="32">
        <f t="shared" si="23"/>
        <v>1882.2394080286806</v>
      </c>
      <c r="AG66" s="32">
        <f t="shared" si="24"/>
        <v>468.17600872713848</v>
      </c>
      <c r="AH66" s="32">
        <f t="shared" si="25"/>
        <v>1421.4480017369581</v>
      </c>
      <c r="AI66" s="32"/>
      <c r="AJ66" s="32"/>
      <c r="AK66" s="32"/>
      <c r="AL66" s="37">
        <v>8</v>
      </c>
      <c r="AM66" s="37">
        <v>6</v>
      </c>
      <c r="AN66" s="37">
        <v>5</v>
      </c>
      <c r="AO66" s="37">
        <v>1</v>
      </c>
      <c r="AP66" s="37">
        <v>1</v>
      </c>
      <c r="AQ66" s="37">
        <v>0</v>
      </c>
      <c r="AR66" s="37">
        <v>2</v>
      </c>
      <c r="AS66" s="37">
        <v>1</v>
      </c>
      <c r="AT66" s="37">
        <v>0</v>
      </c>
      <c r="AU66" s="37">
        <v>0</v>
      </c>
      <c r="AV66" s="37">
        <v>1</v>
      </c>
      <c r="AW66" s="37">
        <v>6</v>
      </c>
      <c r="AX66" s="37">
        <v>1</v>
      </c>
      <c r="AY66" s="37">
        <v>32</v>
      </c>
      <c r="AZ66" s="37">
        <v>25</v>
      </c>
      <c r="BA66" s="37">
        <v>21</v>
      </c>
      <c r="BB66" s="37">
        <v>32</v>
      </c>
      <c r="BC66" s="37">
        <v>26</v>
      </c>
      <c r="BD66" s="37">
        <v>23</v>
      </c>
      <c r="BE66">
        <f t="shared" si="26"/>
        <v>6</v>
      </c>
      <c r="BF66">
        <f t="shared" si="27"/>
        <v>9</v>
      </c>
    </row>
    <row r="67" spans="1:58" x14ac:dyDescent="0.25">
      <c r="A67" t="s">
        <v>2180</v>
      </c>
      <c r="B67" s="32" t="s">
        <v>127</v>
      </c>
      <c r="C67" s="33">
        <v>12835</v>
      </c>
      <c r="D67" s="32">
        <v>52</v>
      </c>
      <c r="E67" s="33">
        <v>68</v>
      </c>
      <c r="F67" s="32">
        <v>8</v>
      </c>
      <c r="G67" s="32">
        <v>68</v>
      </c>
      <c r="H67" s="32">
        <f t="shared" si="3"/>
        <v>0.27550000000000002</v>
      </c>
      <c r="I67" s="32">
        <f t="shared" si="4"/>
        <v>0.15379999999999999</v>
      </c>
      <c r="J67" s="32">
        <f t="shared" si="7"/>
        <v>4.24E-2</v>
      </c>
      <c r="K67" s="32">
        <f t="shared" si="8"/>
        <v>3.6297999999999999</v>
      </c>
      <c r="L67" s="32">
        <f t="shared" si="8"/>
        <v>6.5019999999999998</v>
      </c>
      <c r="M67" s="32">
        <f t="shared" si="9"/>
        <v>23.600999999999999</v>
      </c>
      <c r="N67" s="34">
        <f t="shared" si="10"/>
        <v>1</v>
      </c>
      <c r="O67" s="32">
        <f t="shared" si="11"/>
        <v>23.600999999999999</v>
      </c>
      <c r="P67" s="32">
        <f t="shared" si="12"/>
        <v>1</v>
      </c>
      <c r="Q67" s="32">
        <f t="shared" si="13"/>
        <v>23.600999999999999</v>
      </c>
      <c r="R67" s="32">
        <f t="shared" si="14"/>
        <v>590.02499999999998</v>
      </c>
      <c r="S67" s="32">
        <f t="shared" si="15"/>
        <v>283.21199999999999</v>
      </c>
      <c r="T67" s="32">
        <f t="shared" si="16"/>
        <v>306.81299999999999</v>
      </c>
      <c r="U67" s="32"/>
      <c r="V67" s="32"/>
      <c r="W67" s="32"/>
      <c r="X67" s="32">
        <f t="shared" si="17"/>
        <v>2.0776370139131881</v>
      </c>
      <c r="Y67" s="32">
        <f t="shared" si="18"/>
        <v>1.8374326772363254</v>
      </c>
      <c r="Z67" s="32">
        <f t="shared" si="19"/>
        <v>2.182970825193093</v>
      </c>
      <c r="AA67" s="32">
        <f t="shared" si="20"/>
        <v>49.034311165365153</v>
      </c>
      <c r="AB67" s="35">
        <f t="shared" si="21"/>
        <v>43.365248615454512</v>
      </c>
      <c r="AC67" s="35">
        <f t="shared" si="22"/>
        <v>51.520294445382184</v>
      </c>
      <c r="AD67" s="36">
        <v>45.616799999999998</v>
      </c>
      <c r="AE67" s="36">
        <v>53.335599999999999</v>
      </c>
      <c r="AF67" s="32">
        <f t="shared" si="23"/>
        <v>1225.8577791341288</v>
      </c>
      <c r="AG67" s="32">
        <f t="shared" si="24"/>
        <v>520.38298338545417</v>
      </c>
      <c r="AH67" s="32">
        <f t="shared" si="25"/>
        <v>669.76382778996845</v>
      </c>
      <c r="AI67" s="32"/>
      <c r="AJ67" s="32"/>
      <c r="AK67" s="32"/>
      <c r="AL67" s="37">
        <v>8</v>
      </c>
      <c r="AM67" s="37">
        <v>4</v>
      </c>
      <c r="AN67" s="37">
        <v>4</v>
      </c>
      <c r="AO67" s="37">
        <v>0</v>
      </c>
      <c r="AP67" s="37">
        <v>0</v>
      </c>
      <c r="AQ67" s="37">
        <v>0</v>
      </c>
      <c r="AR67" s="37">
        <v>4</v>
      </c>
      <c r="AS67" s="37">
        <v>3</v>
      </c>
      <c r="AT67" s="37">
        <v>0</v>
      </c>
      <c r="AU67" s="37">
        <v>0</v>
      </c>
      <c r="AV67" s="37">
        <v>1</v>
      </c>
      <c r="AW67" s="37">
        <v>4</v>
      </c>
      <c r="AX67" s="37">
        <v>0</v>
      </c>
      <c r="AY67" s="37">
        <v>29</v>
      </c>
      <c r="AZ67" s="37">
        <v>23</v>
      </c>
      <c r="BA67" s="37">
        <v>21</v>
      </c>
      <c r="BB67" s="37">
        <v>25</v>
      </c>
      <c r="BC67" s="37">
        <v>17</v>
      </c>
      <c r="BD67" s="37">
        <v>13</v>
      </c>
      <c r="BE67">
        <f t="shared" si="26"/>
        <v>8</v>
      </c>
      <c r="BF67">
        <f t="shared" si="27"/>
        <v>12</v>
      </c>
    </row>
    <row r="68" spans="1:58" x14ac:dyDescent="0.25">
      <c r="A68" t="s">
        <v>2180</v>
      </c>
      <c r="B68" s="32" t="s">
        <v>128</v>
      </c>
      <c r="C68" s="33">
        <v>12835</v>
      </c>
      <c r="D68" s="32">
        <v>56</v>
      </c>
      <c r="E68" s="33">
        <v>68</v>
      </c>
      <c r="F68" s="32">
        <v>8</v>
      </c>
      <c r="G68" s="32">
        <v>68</v>
      </c>
      <c r="H68" s="32">
        <f t="shared" si="3"/>
        <v>0.29670000000000002</v>
      </c>
      <c r="I68" s="32">
        <f t="shared" si="4"/>
        <v>0.1429</v>
      </c>
      <c r="J68" s="32">
        <f t="shared" si="7"/>
        <v>4.24E-2</v>
      </c>
      <c r="K68" s="32">
        <f t="shared" si="8"/>
        <v>3.3704000000000001</v>
      </c>
      <c r="L68" s="32">
        <f t="shared" si="8"/>
        <v>6.9978999999999996</v>
      </c>
      <c r="M68" s="32">
        <f t="shared" si="9"/>
        <v>23.585699999999999</v>
      </c>
      <c r="N68" s="34">
        <f t="shared" si="10"/>
        <v>1</v>
      </c>
      <c r="O68" s="32">
        <f t="shared" si="11"/>
        <v>23.585699999999999</v>
      </c>
      <c r="P68" s="32">
        <f t="shared" si="12"/>
        <v>1</v>
      </c>
      <c r="Q68" s="32">
        <f t="shared" si="13"/>
        <v>23.585699999999999</v>
      </c>
      <c r="R68" s="32">
        <f t="shared" si="14"/>
        <v>424.54259999999999</v>
      </c>
      <c r="S68" s="32">
        <f t="shared" si="15"/>
        <v>47.171399999999998</v>
      </c>
      <c r="T68" s="32">
        <f t="shared" si="16"/>
        <v>377.37119999999999</v>
      </c>
      <c r="U68" s="32"/>
      <c r="V68" s="32"/>
      <c r="W68" s="32"/>
      <c r="X68" s="32">
        <f t="shared" si="17"/>
        <v>2.0776370139131881</v>
      </c>
      <c r="Y68" s="32">
        <f t="shared" si="18"/>
        <v>1.8374326772363254</v>
      </c>
      <c r="Z68" s="32">
        <f t="shared" si="19"/>
        <v>2.182970825193093</v>
      </c>
      <c r="AA68" s="32">
        <f t="shared" si="20"/>
        <v>49.00252331905228</v>
      </c>
      <c r="AB68" s="35">
        <f t="shared" si="21"/>
        <v>43.3371358954928</v>
      </c>
      <c r="AC68" s="35">
        <f t="shared" si="22"/>
        <v>51.486894991756735</v>
      </c>
      <c r="AD68" s="36">
        <v>49.1661</v>
      </c>
      <c r="AE68" s="36">
        <v>57.485399999999998</v>
      </c>
      <c r="AF68" s="32">
        <f t="shared" si="23"/>
        <v>882.04541974294102</v>
      </c>
      <c r="AG68" s="32">
        <f t="shared" si="24"/>
        <v>86.6742717909856</v>
      </c>
      <c r="AH68" s="32">
        <f t="shared" si="25"/>
        <v>823.79031986810776</v>
      </c>
      <c r="AI68" s="32"/>
      <c r="AJ68" s="32"/>
      <c r="AK68" s="32"/>
      <c r="AL68" s="37">
        <v>8</v>
      </c>
      <c r="AM68" s="37">
        <v>5</v>
      </c>
      <c r="AN68" s="37">
        <v>5</v>
      </c>
      <c r="AO68" s="37">
        <v>0</v>
      </c>
      <c r="AP68" s="37">
        <v>0</v>
      </c>
      <c r="AQ68" s="37">
        <v>0</v>
      </c>
      <c r="AR68" s="37">
        <v>3</v>
      </c>
      <c r="AS68" s="37">
        <v>3</v>
      </c>
      <c r="AT68" s="37">
        <v>0</v>
      </c>
      <c r="AU68" s="37">
        <v>0</v>
      </c>
      <c r="AV68" s="37">
        <v>0</v>
      </c>
      <c r="AW68" s="37">
        <v>5</v>
      </c>
      <c r="AX68" s="37">
        <v>0</v>
      </c>
      <c r="AY68" s="37">
        <v>18</v>
      </c>
      <c r="AZ68" s="37">
        <v>17</v>
      </c>
      <c r="BA68" s="37">
        <v>16</v>
      </c>
      <c r="BB68" s="37">
        <v>18</v>
      </c>
      <c r="BC68" s="37">
        <v>17</v>
      </c>
      <c r="BD68" s="37">
        <v>16</v>
      </c>
      <c r="BE68">
        <f t="shared" si="26"/>
        <v>1</v>
      </c>
      <c r="BF68">
        <f t="shared" si="27"/>
        <v>2</v>
      </c>
    </row>
    <row r="69" spans="1:58" x14ac:dyDescent="0.25">
      <c r="A69" t="s">
        <v>2180</v>
      </c>
      <c r="B69" s="32" t="s">
        <v>129</v>
      </c>
      <c r="C69" s="33">
        <v>12835</v>
      </c>
      <c r="D69" s="32">
        <v>53</v>
      </c>
      <c r="E69" s="33">
        <v>68</v>
      </c>
      <c r="F69" s="32">
        <v>8</v>
      </c>
      <c r="G69" s="32">
        <v>68</v>
      </c>
      <c r="H69" s="32">
        <f t="shared" si="3"/>
        <v>0.28079999999999999</v>
      </c>
      <c r="I69" s="32">
        <f t="shared" si="4"/>
        <v>0.15090000000000001</v>
      </c>
      <c r="J69" s="32">
        <f t="shared" si="7"/>
        <v>4.24E-2</v>
      </c>
      <c r="K69" s="32">
        <f t="shared" si="8"/>
        <v>3.5613000000000001</v>
      </c>
      <c r="L69" s="32">
        <f t="shared" si="8"/>
        <v>6.6269</v>
      </c>
      <c r="M69" s="32">
        <f t="shared" si="9"/>
        <v>23.6004</v>
      </c>
      <c r="N69" s="34">
        <f t="shared" si="10"/>
        <v>1</v>
      </c>
      <c r="O69" s="32">
        <f t="shared" si="11"/>
        <v>23.6004</v>
      </c>
      <c r="P69" s="32">
        <f t="shared" si="12"/>
        <v>1</v>
      </c>
      <c r="Q69" s="32">
        <f t="shared" si="13"/>
        <v>23.6004</v>
      </c>
      <c r="R69" s="32">
        <f t="shared" si="14"/>
        <v>542.80920000000003</v>
      </c>
      <c r="S69" s="32">
        <f t="shared" si="15"/>
        <v>94.401600000000002</v>
      </c>
      <c r="T69" s="32">
        <f t="shared" si="16"/>
        <v>448.4076</v>
      </c>
      <c r="U69" s="32"/>
      <c r="V69" s="32"/>
      <c r="W69" s="32"/>
      <c r="X69" s="32">
        <f t="shared" si="17"/>
        <v>2.0776370139131881</v>
      </c>
      <c r="Y69" s="32">
        <f t="shared" si="18"/>
        <v>1.8374326772363254</v>
      </c>
      <c r="Z69" s="32">
        <f t="shared" si="19"/>
        <v>2.182970825193093</v>
      </c>
      <c r="AA69" s="32">
        <f t="shared" si="20"/>
        <v>49.033064583156808</v>
      </c>
      <c r="AB69" s="35">
        <f t="shared" si="21"/>
        <v>43.364146155848175</v>
      </c>
      <c r="AC69" s="35">
        <f t="shared" si="22"/>
        <v>51.518984662887071</v>
      </c>
      <c r="AD69" s="36">
        <v>41.559199999999997</v>
      </c>
      <c r="AE69" s="36">
        <v>48.591500000000003</v>
      </c>
      <c r="AF69" s="32">
        <f t="shared" si="23"/>
        <v>1127.7604854126066</v>
      </c>
      <c r="AG69" s="32">
        <f t="shared" si="24"/>
        <v>173.4565846233927</v>
      </c>
      <c r="AH69" s="32">
        <f t="shared" si="25"/>
        <v>978.86070859485437</v>
      </c>
      <c r="AI69" s="32"/>
      <c r="AJ69" s="32"/>
      <c r="AK69" s="32"/>
      <c r="AL69" s="37">
        <v>8</v>
      </c>
      <c r="AM69" s="37">
        <v>8</v>
      </c>
      <c r="AN69" s="37">
        <v>8</v>
      </c>
      <c r="AO69" s="37">
        <v>0</v>
      </c>
      <c r="AP69" s="37">
        <v>0</v>
      </c>
      <c r="AQ69" s="37">
        <v>0</v>
      </c>
      <c r="AR69" s="37">
        <v>0</v>
      </c>
      <c r="AS69" s="37">
        <v>0</v>
      </c>
      <c r="AT69" s="37">
        <v>0</v>
      </c>
      <c r="AU69" s="37">
        <v>0</v>
      </c>
      <c r="AV69" s="37">
        <v>0</v>
      </c>
      <c r="AW69" s="37">
        <v>8</v>
      </c>
      <c r="AX69" s="37">
        <v>0</v>
      </c>
      <c r="AY69" s="37">
        <v>12</v>
      </c>
      <c r="AZ69" s="37">
        <v>11</v>
      </c>
      <c r="BA69" s="37">
        <v>10</v>
      </c>
      <c r="BB69" s="37">
        <v>23</v>
      </c>
      <c r="BC69" s="37">
        <v>22</v>
      </c>
      <c r="BD69" s="37">
        <v>19</v>
      </c>
      <c r="BE69">
        <f t="shared" si="26"/>
        <v>1</v>
      </c>
      <c r="BF69">
        <f t="shared" si="27"/>
        <v>4</v>
      </c>
    </row>
    <row r="70" spans="1:58" x14ac:dyDescent="0.25">
      <c r="A70" t="s">
        <v>2180</v>
      </c>
      <c r="B70" s="32" t="s">
        <v>130</v>
      </c>
      <c r="C70" s="33">
        <v>12835</v>
      </c>
      <c r="D70" s="32">
        <v>64</v>
      </c>
      <c r="E70" s="33">
        <v>68</v>
      </c>
      <c r="F70" s="32">
        <v>8</v>
      </c>
      <c r="G70" s="32">
        <v>68</v>
      </c>
      <c r="H70" s="32">
        <f t="shared" si="3"/>
        <v>0.33910000000000001</v>
      </c>
      <c r="I70" s="32">
        <f t="shared" si="4"/>
        <v>0.125</v>
      </c>
      <c r="J70" s="32">
        <f t="shared" si="7"/>
        <v>4.24E-2</v>
      </c>
      <c r="K70" s="32">
        <f t="shared" si="8"/>
        <v>2.9489999999999998</v>
      </c>
      <c r="L70" s="32">
        <f t="shared" si="8"/>
        <v>8</v>
      </c>
      <c r="M70" s="32">
        <f t="shared" si="9"/>
        <v>23.591999999999999</v>
      </c>
      <c r="N70" s="34">
        <f t="shared" si="10"/>
        <v>1</v>
      </c>
      <c r="O70" s="32">
        <f t="shared" si="11"/>
        <v>23.591999999999999</v>
      </c>
      <c r="P70" s="32">
        <f t="shared" si="12"/>
        <v>1.2</v>
      </c>
      <c r="Q70" s="32">
        <f t="shared" si="13"/>
        <v>28.310400000000001</v>
      </c>
      <c r="R70" s="32">
        <f t="shared" si="14"/>
        <v>396.34559999999999</v>
      </c>
      <c r="S70" s="32">
        <f t="shared" si="15"/>
        <v>113.24160000000001</v>
      </c>
      <c r="T70" s="32">
        <f t="shared" si="16"/>
        <v>283.10400000000004</v>
      </c>
      <c r="U70" s="32"/>
      <c r="V70" s="32"/>
      <c r="W70" s="32"/>
      <c r="X70" s="32">
        <f t="shared" si="17"/>
        <v>2.0776370139131881</v>
      </c>
      <c r="Y70" s="32">
        <f t="shared" si="18"/>
        <v>1.8374326772363254</v>
      </c>
      <c r="Z70" s="32">
        <f t="shared" si="19"/>
        <v>2.182970825193093</v>
      </c>
      <c r="AA70" s="32">
        <f t="shared" si="20"/>
        <v>58.818734918687923</v>
      </c>
      <c r="AB70" s="35">
        <f t="shared" si="21"/>
        <v>52.018454065631268</v>
      </c>
      <c r="AC70" s="35">
        <f t="shared" si="22"/>
        <v>61.800777249546542</v>
      </c>
      <c r="AD70" s="36">
        <v>56.389699999999998</v>
      </c>
      <c r="AE70" s="36">
        <v>65.931399999999996</v>
      </c>
      <c r="AF70" s="32">
        <f t="shared" si="23"/>
        <v>823.4622888616309</v>
      </c>
      <c r="AG70" s="32">
        <f t="shared" si="24"/>
        <v>208.07381626252507</v>
      </c>
      <c r="AH70" s="32">
        <f t="shared" si="25"/>
        <v>618.00777249546536</v>
      </c>
      <c r="AI70" s="32"/>
      <c r="AJ70" s="32"/>
      <c r="AK70" s="32"/>
      <c r="AL70" s="37">
        <v>8</v>
      </c>
      <c r="AM70" s="37">
        <v>6</v>
      </c>
      <c r="AN70" s="37">
        <v>5</v>
      </c>
      <c r="AO70" s="37">
        <v>1</v>
      </c>
      <c r="AP70" s="37">
        <v>1</v>
      </c>
      <c r="AQ70" s="37">
        <v>0</v>
      </c>
      <c r="AR70" s="37">
        <v>2</v>
      </c>
      <c r="AS70" s="37">
        <v>0</v>
      </c>
      <c r="AT70" s="37">
        <v>0</v>
      </c>
      <c r="AU70" s="37">
        <v>1</v>
      </c>
      <c r="AV70" s="37">
        <v>1</v>
      </c>
      <c r="AW70" s="37">
        <v>5</v>
      </c>
      <c r="AX70" s="37">
        <v>0</v>
      </c>
      <c r="AY70" s="37">
        <v>24</v>
      </c>
      <c r="AZ70" s="37">
        <v>18</v>
      </c>
      <c r="BA70" s="37">
        <v>17</v>
      </c>
      <c r="BB70" s="37">
        <v>14</v>
      </c>
      <c r="BC70" s="37">
        <v>11</v>
      </c>
      <c r="BD70" s="37">
        <v>10</v>
      </c>
      <c r="BE70">
        <f t="shared" si="26"/>
        <v>3</v>
      </c>
      <c r="BF70">
        <f t="shared" si="27"/>
        <v>4</v>
      </c>
    </row>
    <row r="71" spans="1:58" x14ac:dyDescent="0.25">
      <c r="A71" t="s">
        <v>2180</v>
      </c>
      <c r="B71" s="32" t="s">
        <v>131</v>
      </c>
      <c r="C71" s="33">
        <v>12835</v>
      </c>
      <c r="D71" s="32">
        <v>47</v>
      </c>
      <c r="E71" s="33">
        <v>68</v>
      </c>
      <c r="F71" s="32">
        <v>8</v>
      </c>
      <c r="G71" s="32">
        <v>68</v>
      </c>
      <c r="H71" s="32">
        <f t="shared" si="3"/>
        <v>0.249</v>
      </c>
      <c r="I71" s="32">
        <f t="shared" si="4"/>
        <v>0.17019999999999999</v>
      </c>
      <c r="J71" s="32">
        <f t="shared" si="7"/>
        <v>4.24E-2</v>
      </c>
      <c r="K71" s="32">
        <f t="shared" si="8"/>
        <v>4.0160999999999998</v>
      </c>
      <c r="L71" s="32">
        <f t="shared" si="8"/>
        <v>5.8754</v>
      </c>
      <c r="M71" s="32">
        <f t="shared" si="9"/>
        <v>23.5962</v>
      </c>
      <c r="N71" s="34">
        <f t="shared" si="10"/>
        <v>1</v>
      </c>
      <c r="O71" s="32">
        <f t="shared" si="11"/>
        <v>23.5962</v>
      </c>
      <c r="P71" s="32">
        <f t="shared" si="12"/>
        <v>1</v>
      </c>
      <c r="Q71" s="32">
        <f t="shared" si="13"/>
        <v>23.5962</v>
      </c>
      <c r="R71" s="32">
        <f t="shared" si="14"/>
        <v>1014.6365999999999</v>
      </c>
      <c r="S71" s="32">
        <f t="shared" si="15"/>
        <v>330.34679999999997</v>
      </c>
      <c r="T71" s="32">
        <f t="shared" si="16"/>
        <v>684.28980000000001</v>
      </c>
      <c r="U71" s="32"/>
      <c r="V71" s="32"/>
      <c r="W71" s="32"/>
      <c r="X71" s="32">
        <f t="shared" si="17"/>
        <v>2.0776370139131881</v>
      </c>
      <c r="Y71" s="32">
        <f t="shared" si="18"/>
        <v>1.8374326772363254</v>
      </c>
      <c r="Z71" s="32">
        <f t="shared" si="19"/>
        <v>2.182970825193093</v>
      </c>
      <c r="AA71" s="32">
        <f t="shared" si="20"/>
        <v>49.024338507698367</v>
      </c>
      <c r="AB71" s="35">
        <f t="shared" si="21"/>
        <v>43.356428938603784</v>
      </c>
      <c r="AC71" s="35">
        <f t="shared" si="22"/>
        <v>51.509816185421258</v>
      </c>
      <c r="AD71" s="36">
        <v>43.259700000000002</v>
      </c>
      <c r="AE71" s="36">
        <v>50.579700000000003</v>
      </c>
      <c r="AF71" s="32">
        <f t="shared" si="23"/>
        <v>2108.0465558310298</v>
      </c>
      <c r="AG71" s="32">
        <f t="shared" si="24"/>
        <v>606.99000514045292</v>
      </c>
      <c r="AH71" s="32">
        <f t="shared" si="25"/>
        <v>1493.7846693772165</v>
      </c>
      <c r="AI71" s="32"/>
      <c r="AJ71" s="32"/>
      <c r="AK71" s="32"/>
      <c r="AL71" s="37">
        <v>8</v>
      </c>
      <c r="AM71" s="37">
        <v>8</v>
      </c>
      <c r="AN71" s="37">
        <v>8</v>
      </c>
      <c r="AO71" s="37">
        <v>0</v>
      </c>
      <c r="AP71" s="37">
        <v>0</v>
      </c>
      <c r="AQ71" s="37">
        <v>0</v>
      </c>
      <c r="AR71" s="37">
        <v>0</v>
      </c>
      <c r="AS71" s="37">
        <v>0</v>
      </c>
      <c r="AT71" s="37">
        <v>0</v>
      </c>
      <c r="AU71" s="37">
        <v>0</v>
      </c>
      <c r="AV71" s="37">
        <v>0</v>
      </c>
      <c r="AW71" s="37">
        <v>8</v>
      </c>
      <c r="AX71" s="37">
        <v>0</v>
      </c>
      <c r="AY71" s="37">
        <v>45</v>
      </c>
      <c r="AZ71" s="37">
        <v>34</v>
      </c>
      <c r="BA71" s="37">
        <v>28</v>
      </c>
      <c r="BB71" s="37">
        <v>43</v>
      </c>
      <c r="BC71" s="37">
        <v>33</v>
      </c>
      <c r="BD71" s="37">
        <v>29</v>
      </c>
      <c r="BE71">
        <f t="shared" si="26"/>
        <v>10</v>
      </c>
      <c r="BF71">
        <f t="shared" si="27"/>
        <v>14</v>
      </c>
    </row>
    <row r="72" spans="1:58" x14ac:dyDescent="0.25">
      <c r="A72" t="s">
        <v>2180</v>
      </c>
      <c r="B72" s="32" t="s">
        <v>132</v>
      </c>
      <c r="C72" s="33">
        <v>12835</v>
      </c>
      <c r="D72" s="32">
        <v>34</v>
      </c>
      <c r="E72" s="33">
        <v>68</v>
      </c>
      <c r="F72" s="32">
        <v>8</v>
      </c>
      <c r="G72" s="32">
        <v>68</v>
      </c>
      <c r="H72" s="32">
        <f t="shared" si="3"/>
        <v>0.18010000000000001</v>
      </c>
      <c r="I72" s="32">
        <f t="shared" si="4"/>
        <v>0.23530000000000001</v>
      </c>
      <c r="J72" s="32">
        <f t="shared" si="7"/>
        <v>4.24E-2</v>
      </c>
      <c r="K72" s="32">
        <f t="shared" si="8"/>
        <v>5.5525000000000002</v>
      </c>
      <c r="L72" s="32">
        <f t="shared" si="8"/>
        <v>4.2499000000000002</v>
      </c>
      <c r="M72" s="32">
        <f t="shared" si="9"/>
        <v>23.5976</v>
      </c>
      <c r="N72" s="34">
        <f t="shared" si="10"/>
        <v>1</v>
      </c>
      <c r="O72" s="32">
        <f t="shared" si="11"/>
        <v>23.5976</v>
      </c>
      <c r="P72" s="32">
        <f t="shared" si="12"/>
        <v>1</v>
      </c>
      <c r="Q72" s="32">
        <f t="shared" si="13"/>
        <v>23.5976</v>
      </c>
      <c r="R72" s="32">
        <f t="shared" si="14"/>
        <v>377.5616</v>
      </c>
      <c r="S72" s="32">
        <f t="shared" si="15"/>
        <v>94.3904</v>
      </c>
      <c r="T72" s="32">
        <f t="shared" si="16"/>
        <v>283.1712</v>
      </c>
      <c r="U72" s="32"/>
      <c r="V72" s="32"/>
      <c r="W72" s="32"/>
      <c r="X72" s="32">
        <f t="shared" si="17"/>
        <v>2.0776370139131881</v>
      </c>
      <c r="Y72" s="32">
        <f t="shared" si="18"/>
        <v>1.8374326772363254</v>
      </c>
      <c r="Z72" s="32">
        <f t="shared" si="19"/>
        <v>2.182970825193093</v>
      </c>
      <c r="AA72" s="32">
        <f t="shared" si="20"/>
        <v>49.027247199517845</v>
      </c>
      <c r="AB72" s="35">
        <f t="shared" si="21"/>
        <v>43.35900134435191</v>
      </c>
      <c r="AC72" s="35">
        <f t="shared" si="22"/>
        <v>51.512872344576529</v>
      </c>
      <c r="AD72" s="36">
        <v>41.1126</v>
      </c>
      <c r="AE72" s="36">
        <v>48.069299999999998</v>
      </c>
      <c r="AF72" s="32">
        <f t="shared" si="23"/>
        <v>784.43595519228552</v>
      </c>
      <c r="AG72" s="32">
        <f t="shared" si="24"/>
        <v>173.43600537740764</v>
      </c>
      <c r="AH72" s="32">
        <f t="shared" si="25"/>
        <v>618.15446813491837</v>
      </c>
      <c r="AI72" s="32"/>
      <c r="AJ72" s="32"/>
      <c r="AK72" s="32"/>
      <c r="AL72" s="37">
        <v>8</v>
      </c>
      <c r="AM72" s="37">
        <v>6</v>
      </c>
      <c r="AN72" s="37">
        <v>6</v>
      </c>
      <c r="AO72" s="37">
        <v>0</v>
      </c>
      <c r="AP72" s="37">
        <v>0</v>
      </c>
      <c r="AQ72" s="37">
        <v>0</v>
      </c>
      <c r="AR72" s="37">
        <v>2</v>
      </c>
      <c r="AS72" s="37">
        <v>1</v>
      </c>
      <c r="AT72" s="37">
        <v>1</v>
      </c>
      <c r="AU72" s="37">
        <v>0</v>
      </c>
      <c r="AV72" s="37">
        <v>0</v>
      </c>
      <c r="AW72" s="37">
        <v>6</v>
      </c>
      <c r="AX72" s="37">
        <v>0</v>
      </c>
      <c r="AY72" s="37">
        <v>31</v>
      </c>
      <c r="AZ72" s="37">
        <v>25</v>
      </c>
      <c r="BA72" s="37">
        <v>17</v>
      </c>
      <c r="BB72" s="37">
        <v>16</v>
      </c>
      <c r="BC72" s="37">
        <v>13</v>
      </c>
      <c r="BD72" s="37">
        <v>12</v>
      </c>
      <c r="BE72">
        <f t="shared" si="26"/>
        <v>3</v>
      </c>
      <c r="BF72">
        <f t="shared" si="27"/>
        <v>4</v>
      </c>
    </row>
    <row r="73" spans="1:58" x14ac:dyDescent="0.25">
      <c r="A73" t="s">
        <v>2180</v>
      </c>
      <c r="B73" s="32" t="s">
        <v>133</v>
      </c>
      <c r="C73" s="33">
        <v>12835</v>
      </c>
      <c r="D73" s="32">
        <v>49</v>
      </c>
      <c r="E73" s="33">
        <v>68</v>
      </c>
      <c r="F73" s="32">
        <v>8</v>
      </c>
      <c r="G73" s="32">
        <v>68</v>
      </c>
      <c r="H73" s="32">
        <f t="shared" si="3"/>
        <v>0.2596</v>
      </c>
      <c r="I73" s="32">
        <f t="shared" si="4"/>
        <v>0.1633</v>
      </c>
      <c r="J73" s="32">
        <f t="shared" si="7"/>
        <v>4.24E-2</v>
      </c>
      <c r="K73" s="32">
        <f t="shared" si="8"/>
        <v>3.8521000000000001</v>
      </c>
      <c r="L73" s="32">
        <f t="shared" si="8"/>
        <v>6.1237000000000004</v>
      </c>
      <c r="M73" s="32">
        <f t="shared" si="9"/>
        <v>23.589099999999998</v>
      </c>
      <c r="N73" s="34">
        <f t="shared" si="10"/>
        <v>1</v>
      </c>
      <c r="O73" s="32">
        <f t="shared" si="11"/>
        <v>23.589099999999998</v>
      </c>
      <c r="P73" s="32">
        <f t="shared" si="12"/>
        <v>1</v>
      </c>
      <c r="Q73" s="32">
        <f t="shared" si="13"/>
        <v>23.589099999999998</v>
      </c>
      <c r="R73" s="32">
        <f t="shared" si="14"/>
        <v>636.90569999999991</v>
      </c>
      <c r="S73" s="32">
        <f t="shared" si="15"/>
        <v>141.53459999999998</v>
      </c>
      <c r="T73" s="32">
        <f t="shared" si="16"/>
        <v>495.37109999999996</v>
      </c>
      <c r="U73" s="32"/>
      <c r="V73" s="32"/>
      <c r="W73" s="32"/>
      <c r="X73" s="32">
        <f t="shared" si="17"/>
        <v>2.0776370139131881</v>
      </c>
      <c r="Y73" s="32">
        <f t="shared" si="18"/>
        <v>1.8374326772363254</v>
      </c>
      <c r="Z73" s="32">
        <f t="shared" si="19"/>
        <v>2.182970825193093</v>
      </c>
      <c r="AA73" s="32">
        <f t="shared" si="20"/>
        <v>49.009587284899581</v>
      </c>
      <c r="AB73" s="35">
        <f t="shared" si="21"/>
        <v>43.343383166595402</v>
      </c>
      <c r="AC73" s="35">
        <f t="shared" si="22"/>
        <v>51.49431709256239</v>
      </c>
      <c r="AD73" s="36">
        <v>38.900599999999997</v>
      </c>
      <c r="AE73" s="36">
        <v>45.482999999999997</v>
      </c>
      <c r="AF73" s="32">
        <f t="shared" si="23"/>
        <v>1323.2588566922886</v>
      </c>
      <c r="AG73" s="32">
        <f t="shared" si="24"/>
        <v>260.06029899957241</v>
      </c>
      <c r="AH73" s="32">
        <f t="shared" si="25"/>
        <v>1081.3806589438102</v>
      </c>
      <c r="AI73" s="32"/>
      <c r="AJ73" s="32"/>
      <c r="AK73" s="32"/>
      <c r="AL73" s="37">
        <v>8</v>
      </c>
      <c r="AM73" s="37">
        <v>7</v>
      </c>
      <c r="AN73" s="37">
        <v>7</v>
      </c>
      <c r="AO73" s="37">
        <v>0</v>
      </c>
      <c r="AP73" s="37">
        <v>0</v>
      </c>
      <c r="AQ73" s="37">
        <v>0</v>
      </c>
      <c r="AR73" s="37">
        <v>1</v>
      </c>
      <c r="AS73" s="37">
        <v>1</v>
      </c>
      <c r="AT73" s="37">
        <v>0</v>
      </c>
      <c r="AU73" s="37">
        <v>0</v>
      </c>
      <c r="AV73" s="37">
        <v>0</v>
      </c>
      <c r="AW73" s="37">
        <v>7</v>
      </c>
      <c r="AX73" s="37">
        <v>0</v>
      </c>
      <c r="AY73" s="37">
        <v>25</v>
      </c>
      <c r="AZ73" s="37">
        <v>21</v>
      </c>
      <c r="BA73" s="37">
        <v>16</v>
      </c>
      <c r="BB73" s="37">
        <v>27</v>
      </c>
      <c r="BC73" s="37">
        <v>24</v>
      </c>
      <c r="BD73" s="37">
        <v>21</v>
      </c>
      <c r="BE73">
        <f t="shared" si="26"/>
        <v>3</v>
      </c>
      <c r="BF73">
        <f t="shared" si="27"/>
        <v>6</v>
      </c>
    </row>
    <row r="74" spans="1:58" x14ac:dyDescent="0.25">
      <c r="A74" t="s">
        <v>2180</v>
      </c>
      <c r="B74" s="32" t="s">
        <v>134</v>
      </c>
      <c r="C74" s="33">
        <v>12835</v>
      </c>
      <c r="D74" s="32">
        <v>57</v>
      </c>
      <c r="E74" s="33">
        <v>68</v>
      </c>
      <c r="F74" s="32">
        <v>8</v>
      </c>
      <c r="G74" s="32">
        <v>68</v>
      </c>
      <c r="H74" s="32">
        <f t="shared" si="3"/>
        <v>0.30199999999999999</v>
      </c>
      <c r="I74" s="32">
        <f t="shared" si="4"/>
        <v>0.1404</v>
      </c>
      <c r="J74" s="32">
        <f t="shared" si="7"/>
        <v>4.24E-2</v>
      </c>
      <c r="K74" s="32">
        <f t="shared" si="8"/>
        <v>3.3113000000000001</v>
      </c>
      <c r="L74" s="32">
        <f t="shared" si="8"/>
        <v>7.1224999999999996</v>
      </c>
      <c r="M74" s="32">
        <f t="shared" si="9"/>
        <v>23.584700000000002</v>
      </c>
      <c r="N74" s="34">
        <f t="shared" si="10"/>
        <v>1</v>
      </c>
      <c r="O74" s="32">
        <f t="shared" si="11"/>
        <v>23.584700000000002</v>
      </c>
      <c r="P74" s="32">
        <f t="shared" si="12"/>
        <v>1</v>
      </c>
      <c r="Q74" s="32">
        <f t="shared" si="13"/>
        <v>23.584700000000002</v>
      </c>
      <c r="R74" s="32">
        <f t="shared" si="14"/>
        <v>424.52460000000002</v>
      </c>
      <c r="S74" s="32">
        <f t="shared" si="15"/>
        <v>188.67760000000001</v>
      </c>
      <c r="T74" s="32">
        <f t="shared" si="16"/>
        <v>235.84700000000001</v>
      </c>
      <c r="U74" s="32"/>
      <c r="V74" s="32"/>
      <c r="W74" s="32"/>
      <c r="X74" s="32">
        <f t="shared" si="17"/>
        <v>2.0776370139131881</v>
      </c>
      <c r="Y74" s="32">
        <f t="shared" si="18"/>
        <v>1.8374326772363254</v>
      </c>
      <c r="Z74" s="32">
        <f t="shared" si="19"/>
        <v>2.182970825193093</v>
      </c>
      <c r="AA74" s="32">
        <f t="shared" si="20"/>
        <v>49.000445682038368</v>
      </c>
      <c r="AB74" s="35">
        <f t="shared" si="21"/>
        <v>43.335298462815565</v>
      </c>
      <c r="AC74" s="35">
        <f t="shared" si="22"/>
        <v>51.484712020931546</v>
      </c>
      <c r="AD74" s="36">
        <v>40.129100000000001</v>
      </c>
      <c r="AE74" s="36">
        <v>46.9193</v>
      </c>
      <c r="AF74" s="32">
        <f t="shared" si="23"/>
        <v>882.00802227669067</v>
      </c>
      <c r="AG74" s="32">
        <f t="shared" si="24"/>
        <v>346.68238770252452</v>
      </c>
      <c r="AH74" s="32">
        <f t="shared" si="25"/>
        <v>514.84712020931545</v>
      </c>
      <c r="AI74" s="32"/>
      <c r="AJ74" s="32"/>
      <c r="AK74" s="32"/>
      <c r="AL74" s="37">
        <v>8</v>
      </c>
      <c r="AM74" s="37">
        <v>6</v>
      </c>
      <c r="AN74" s="37">
        <v>6</v>
      </c>
      <c r="AO74" s="37">
        <v>0</v>
      </c>
      <c r="AP74" s="37">
        <v>0</v>
      </c>
      <c r="AQ74" s="37">
        <v>0</v>
      </c>
      <c r="AR74" s="37">
        <v>2</v>
      </c>
      <c r="AS74" s="37">
        <v>2</v>
      </c>
      <c r="AT74" s="37">
        <v>0</v>
      </c>
      <c r="AU74" s="37">
        <v>0</v>
      </c>
      <c r="AV74" s="37">
        <v>0</v>
      </c>
      <c r="AW74" s="37">
        <v>6</v>
      </c>
      <c r="AX74" s="37">
        <v>0</v>
      </c>
      <c r="AY74" s="37">
        <v>20</v>
      </c>
      <c r="AZ74" s="37">
        <v>14</v>
      </c>
      <c r="BA74" s="37">
        <v>12</v>
      </c>
      <c r="BB74" s="37">
        <v>18</v>
      </c>
      <c r="BC74" s="37">
        <v>14</v>
      </c>
      <c r="BD74" s="37">
        <v>10</v>
      </c>
      <c r="BE74">
        <f t="shared" si="26"/>
        <v>4</v>
      </c>
      <c r="BF74">
        <f t="shared" si="27"/>
        <v>8</v>
      </c>
    </row>
    <row r="75" spans="1:58" x14ac:dyDescent="0.25">
      <c r="A75" t="s">
        <v>2180</v>
      </c>
      <c r="B75" s="32" t="s">
        <v>135</v>
      </c>
      <c r="C75" s="33">
        <v>12835</v>
      </c>
      <c r="D75" s="32">
        <v>47</v>
      </c>
      <c r="E75" s="33">
        <v>68</v>
      </c>
      <c r="F75" s="32">
        <v>8</v>
      </c>
      <c r="G75" s="32">
        <v>68</v>
      </c>
      <c r="H75" s="32">
        <f t="shared" si="3"/>
        <v>0.249</v>
      </c>
      <c r="I75" s="32">
        <f t="shared" si="4"/>
        <v>0.17019999999999999</v>
      </c>
      <c r="J75" s="32">
        <f t="shared" si="7"/>
        <v>4.24E-2</v>
      </c>
      <c r="K75" s="32">
        <f t="shared" si="8"/>
        <v>4.0160999999999998</v>
      </c>
      <c r="L75" s="32">
        <f t="shared" si="8"/>
        <v>5.8754</v>
      </c>
      <c r="M75" s="32">
        <f t="shared" si="9"/>
        <v>23.5962</v>
      </c>
      <c r="N75" s="34">
        <f t="shared" si="10"/>
        <v>1</v>
      </c>
      <c r="O75" s="32">
        <f t="shared" si="11"/>
        <v>23.5962</v>
      </c>
      <c r="P75" s="32">
        <f t="shared" si="12"/>
        <v>1</v>
      </c>
      <c r="Q75" s="32">
        <f t="shared" si="13"/>
        <v>23.5962</v>
      </c>
      <c r="R75" s="32">
        <f t="shared" si="14"/>
        <v>637.09739999999999</v>
      </c>
      <c r="S75" s="32">
        <f t="shared" si="15"/>
        <v>235.96199999999999</v>
      </c>
      <c r="T75" s="32">
        <f t="shared" si="16"/>
        <v>401.1354</v>
      </c>
      <c r="U75" s="32"/>
      <c r="V75" s="32"/>
      <c r="W75" s="32"/>
      <c r="X75" s="32">
        <f t="shared" si="17"/>
        <v>2.0776370139131881</v>
      </c>
      <c r="Y75" s="32">
        <f t="shared" si="18"/>
        <v>1.8374326772363254</v>
      </c>
      <c r="Z75" s="32">
        <f t="shared" si="19"/>
        <v>2.182970825193093</v>
      </c>
      <c r="AA75" s="32">
        <f t="shared" si="20"/>
        <v>49.024338507698367</v>
      </c>
      <c r="AB75" s="35">
        <f t="shared" si="21"/>
        <v>43.356428938603784</v>
      </c>
      <c r="AC75" s="35">
        <f t="shared" si="22"/>
        <v>51.509816185421258</v>
      </c>
      <c r="AD75" s="36">
        <v>41.4572</v>
      </c>
      <c r="AE75" s="36">
        <v>48.472200000000001</v>
      </c>
      <c r="AF75" s="32">
        <f t="shared" si="23"/>
        <v>1323.657139707856</v>
      </c>
      <c r="AG75" s="32">
        <f t="shared" si="24"/>
        <v>433.56428938603784</v>
      </c>
      <c r="AH75" s="32">
        <f t="shared" si="25"/>
        <v>875.66687515216142</v>
      </c>
      <c r="AI75" s="32"/>
      <c r="AJ75" s="32"/>
      <c r="AK75" s="32"/>
      <c r="AL75" s="37">
        <v>8</v>
      </c>
      <c r="AM75" s="37">
        <v>7</v>
      </c>
      <c r="AN75" s="37">
        <v>7</v>
      </c>
      <c r="AO75" s="37">
        <v>0</v>
      </c>
      <c r="AP75" s="37">
        <v>0</v>
      </c>
      <c r="AQ75" s="37">
        <v>0</v>
      </c>
      <c r="AR75" s="37">
        <v>1</v>
      </c>
      <c r="AS75" s="37">
        <v>0</v>
      </c>
      <c r="AT75" s="37">
        <v>0</v>
      </c>
      <c r="AU75" s="37">
        <v>1</v>
      </c>
      <c r="AV75" s="37">
        <v>0</v>
      </c>
      <c r="AW75" s="37">
        <v>7</v>
      </c>
      <c r="AX75" s="37">
        <v>0</v>
      </c>
      <c r="AY75" s="37">
        <v>38</v>
      </c>
      <c r="AZ75" s="37">
        <v>27</v>
      </c>
      <c r="BA75" s="37">
        <v>22</v>
      </c>
      <c r="BB75" s="37">
        <v>27</v>
      </c>
      <c r="BC75" s="37">
        <v>22</v>
      </c>
      <c r="BD75" s="37">
        <v>17</v>
      </c>
      <c r="BE75">
        <f t="shared" si="26"/>
        <v>5</v>
      </c>
      <c r="BF75">
        <f t="shared" si="27"/>
        <v>10</v>
      </c>
    </row>
    <row r="76" spans="1:58" x14ac:dyDescent="0.25">
      <c r="A76" t="s">
        <v>2180</v>
      </c>
      <c r="B76" s="32" t="s">
        <v>136</v>
      </c>
      <c r="C76" s="33">
        <v>12835</v>
      </c>
      <c r="D76" s="32">
        <v>69</v>
      </c>
      <c r="E76" s="33">
        <v>68</v>
      </c>
      <c r="F76" s="32">
        <v>8</v>
      </c>
      <c r="G76" s="32">
        <v>68</v>
      </c>
      <c r="H76" s="32">
        <f t="shared" si="3"/>
        <v>0.36559999999999998</v>
      </c>
      <c r="I76" s="32">
        <f t="shared" si="4"/>
        <v>0.1159</v>
      </c>
      <c r="J76" s="32">
        <f t="shared" si="7"/>
        <v>4.24E-2</v>
      </c>
      <c r="K76" s="32">
        <f t="shared" si="8"/>
        <v>2.7351999999999999</v>
      </c>
      <c r="L76" s="32">
        <f t="shared" si="8"/>
        <v>8.6280999999999999</v>
      </c>
      <c r="M76" s="32">
        <f t="shared" si="9"/>
        <v>23.599599999999999</v>
      </c>
      <c r="N76" s="34">
        <f t="shared" si="10"/>
        <v>1</v>
      </c>
      <c r="O76" s="32">
        <f t="shared" si="11"/>
        <v>23.599599999999999</v>
      </c>
      <c r="P76" s="32">
        <f t="shared" si="12"/>
        <v>1</v>
      </c>
      <c r="Q76" s="32">
        <f t="shared" si="13"/>
        <v>23.599599999999999</v>
      </c>
      <c r="R76" s="32">
        <f t="shared" si="14"/>
        <v>519.19119999999998</v>
      </c>
      <c r="S76" s="32">
        <f t="shared" si="15"/>
        <v>94.398399999999995</v>
      </c>
      <c r="T76" s="32">
        <f t="shared" si="16"/>
        <v>424.7928</v>
      </c>
      <c r="U76" s="32"/>
      <c r="V76" s="32"/>
      <c r="W76" s="32"/>
      <c r="X76" s="32">
        <f t="shared" si="17"/>
        <v>2.0776370139131881</v>
      </c>
      <c r="Y76" s="32">
        <f t="shared" si="18"/>
        <v>1.8374326772363254</v>
      </c>
      <c r="Z76" s="32">
        <f t="shared" si="19"/>
        <v>2.182970825193093</v>
      </c>
      <c r="AA76" s="32">
        <f t="shared" si="20"/>
        <v>49.031402473545668</v>
      </c>
      <c r="AB76" s="35">
        <f t="shared" si="21"/>
        <v>43.362676209706386</v>
      </c>
      <c r="AC76" s="35">
        <f t="shared" si="22"/>
        <v>51.517238286226913</v>
      </c>
      <c r="AD76" s="36">
        <v>45.427900000000001</v>
      </c>
      <c r="AE76" s="36">
        <v>53.114800000000002</v>
      </c>
      <c r="AF76" s="32">
        <f t="shared" si="23"/>
        <v>1078.6908544180046</v>
      </c>
      <c r="AG76" s="32">
        <f t="shared" si="24"/>
        <v>173.45070483882554</v>
      </c>
      <c r="AH76" s="32">
        <f t="shared" si="25"/>
        <v>927.31028915208447</v>
      </c>
      <c r="AI76" s="32"/>
      <c r="AJ76" s="32"/>
      <c r="AK76" s="32"/>
      <c r="AL76" s="37">
        <v>8</v>
      </c>
      <c r="AM76" s="37">
        <v>5</v>
      </c>
      <c r="AN76" s="37">
        <v>5</v>
      </c>
      <c r="AO76" s="37">
        <v>0</v>
      </c>
      <c r="AP76" s="37">
        <v>0</v>
      </c>
      <c r="AQ76" s="37">
        <v>0</v>
      </c>
      <c r="AR76" s="37">
        <v>3</v>
      </c>
      <c r="AS76" s="37">
        <v>2</v>
      </c>
      <c r="AT76" s="37">
        <v>0</v>
      </c>
      <c r="AU76" s="37">
        <v>0</v>
      </c>
      <c r="AV76" s="37">
        <v>1</v>
      </c>
      <c r="AW76" s="37">
        <v>5</v>
      </c>
      <c r="AX76" s="37">
        <v>0</v>
      </c>
      <c r="AY76" s="37">
        <v>28</v>
      </c>
      <c r="AZ76" s="37">
        <v>25</v>
      </c>
      <c r="BA76" s="37">
        <v>21</v>
      </c>
      <c r="BB76" s="37">
        <v>22</v>
      </c>
      <c r="BC76" s="37">
        <v>20</v>
      </c>
      <c r="BD76" s="37">
        <v>18</v>
      </c>
      <c r="BE76">
        <f t="shared" si="26"/>
        <v>2</v>
      </c>
      <c r="BF76">
        <f t="shared" si="27"/>
        <v>4</v>
      </c>
    </row>
    <row r="77" spans="1:58" x14ac:dyDescent="0.25">
      <c r="A77" t="s">
        <v>2180</v>
      </c>
      <c r="B77" s="32" t="s">
        <v>137</v>
      </c>
      <c r="C77" s="33">
        <v>12835</v>
      </c>
      <c r="D77" s="32">
        <v>56</v>
      </c>
      <c r="E77" s="33">
        <v>68</v>
      </c>
      <c r="F77" s="32">
        <v>8</v>
      </c>
      <c r="G77" s="32">
        <v>68</v>
      </c>
      <c r="H77" s="32">
        <f t="shared" si="3"/>
        <v>0.29670000000000002</v>
      </c>
      <c r="I77" s="32">
        <f t="shared" si="4"/>
        <v>0.1429</v>
      </c>
      <c r="J77" s="32">
        <f t="shared" si="7"/>
        <v>4.24E-2</v>
      </c>
      <c r="K77" s="32">
        <f t="shared" si="8"/>
        <v>3.3704000000000001</v>
      </c>
      <c r="L77" s="32">
        <f t="shared" si="8"/>
        <v>6.9978999999999996</v>
      </c>
      <c r="M77" s="32">
        <f t="shared" si="9"/>
        <v>23.585699999999999</v>
      </c>
      <c r="N77" s="34">
        <f t="shared" si="10"/>
        <v>1</v>
      </c>
      <c r="O77" s="32">
        <f t="shared" si="11"/>
        <v>23.585699999999999</v>
      </c>
      <c r="P77" s="32">
        <f t="shared" si="12"/>
        <v>1</v>
      </c>
      <c r="Q77" s="32">
        <f t="shared" si="13"/>
        <v>23.585699999999999</v>
      </c>
      <c r="R77" s="32">
        <f t="shared" si="14"/>
        <v>377.37119999999999</v>
      </c>
      <c r="S77" s="32">
        <f t="shared" si="15"/>
        <v>70.757099999999994</v>
      </c>
      <c r="T77" s="32">
        <f t="shared" si="16"/>
        <v>306.61410000000001</v>
      </c>
      <c r="U77" s="32"/>
      <c r="V77" s="32"/>
      <c r="W77" s="32"/>
      <c r="X77" s="32">
        <f t="shared" si="17"/>
        <v>2.0776370139131881</v>
      </c>
      <c r="Y77" s="32">
        <f t="shared" si="18"/>
        <v>1.8374326772363254</v>
      </c>
      <c r="Z77" s="32">
        <f t="shared" si="19"/>
        <v>2.182970825193093</v>
      </c>
      <c r="AA77" s="32">
        <f t="shared" si="20"/>
        <v>49.00252331905228</v>
      </c>
      <c r="AB77" s="35">
        <f t="shared" si="21"/>
        <v>43.3371358954928</v>
      </c>
      <c r="AC77" s="35">
        <f t="shared" si="22"/>
        <v>51.486894991756735</v>
      </c>
      <c r="AD77" s="36">
        <v>44.627699999999997</v>
      </c>
      <c r="AE77" s="36">
        <v>52.179099999999998</v>
      </c>
      <c r="AF77" s="32">
        <f t="shared" si="23"/>
        <v>784.04037310483648</v>
      </c>
      <c r="AG77" s="32">
        <f t="shared" si="24"/>
        <v>130.01140768647841</v>
      </c>
      <c r="AH77" s="32">
        <f t="shared" si="25"/>
        <v>669.32963489283759</v>
      </c>
      <c r="AI77" s="32"/>
      <c r="AJ77" s="32"/>
      <c r="AK77" s="32"/>
      <c r="AL77" s="37">
        <v>8</v>
      </c>
      <c r="AM77" s="37">
        <v>5</v>
      </c>
      <c r="AN77" s="37">
        <v>5</v>
      </c>
      <c r="AO77" s="37">
        <v>0</v>
      </c>
      <c r="AP77" s="37">
        <v>0</v>
      </c>
      <c r="AQ77" s="37">
        <v>0</v>
      </c>
      <c r="AR77" s="37">
        <v>3</v>
      </c>
      <c r="AS77" s="37">
        <v>2</v>
      </c>
      <c r="AT77" s="37">
        <v>0</v>
      </c>
      <c r="AU77" s="37">
        <v>0</v>
      </c>
      <c r="AV77" s="37">
        <v>1</v>
      </c>
      <c r="AW77" s="37">
        <v>5</v>
      </c>
      <c r="AX77" s="37">
        <v>0</v>
      </c>
      <c r="AY77" s="37">
        <v>16</v>
      </c>
      <c r="AZ77" s="37">
        <v>13</v>
      </c>
      <c r="BA77" s="37">
        <v>13</v>
      </c>
      <c r="BB77" s="37">
        <v>16</v>
      </c>
      <c r="BC77" s="37">
        <v>14</v>
      </c>
      <c r="BD77" s="37">
        <v>13</v>
      </c>
      <c r="BE77">
        <f t="shared" si="26"/>
        <v>2</v>
      </c>
      <c r="BF77">
        <f t="shared" si="27"/>
        <v>3</v>
      </c>
    </row>
    <row r="78" spans="1:58" x14ac:dyDescent="0.25">
      <c r="A78" t="s">
        <v>2180</v>
      </c>
      <c r="B78" s="32" t="s">
        <v>138</v>
      </c>
      <c r="C78" s="33">
        <v>12835</v>
      </c>
      <c r="D78" s="32">
        <v>55</v>
      </c>
      <c r="E78" s="33">
        <v>68</v>
      </c>
      <c r="F78" s="32">
        <v>8</v>
      </c>
      <c r="G78" s="32">
        <v>68</v>
      </c>
      <c r="H78" s="32">
        <f t="shared" si="3"/>
        <v>0.29139999999999999</v>
      </c>
      <c r="I78" s="32">
        <f t="shared" si="4"/>
        <v>0.14549999999999999</v>
      </c>
      <c r="J78" s="32">
        <f t="shared" si="7"/>
        <v>4.24E-2</v>
      </c>
      <c r="K78" s="32">
        <f t="shared" si="8"/>
        <v>3.4317000000000002</v>
      </c>
      <c r="L78" s="32">
        <f t="shared" si="8"/>
        <v>6.8728999999999996</v>
      </c>
      <c r="M78" s="32">
        <f t="shared" si="9"/>
        <v>23.585699999999999</v>
      </c>
      <c r="N78" s="34">
        <f t="shared" si="10"/>
        <v>1</v>
      </c>
      <c r="O78" s="32">
        <f t="shared" si="11"/>
        <v>23.585699999999999</v>
      </c>
      <c r="P78" s="32">
        <f t="shared" si="12"/>
        <v>1</v>
      </c>
      <c r="Q78" s="32">
        <f t="shared" si="13"/>
        <v>23.585699999999999</v>
      </c>
      <c r="R78" s="32">
        <f t="shared" si="14"/>
        <v>1132.1135999999999</v>
      </c>
      <c r="S78" s="32">
        <f t="shared" si="15"/>
        <v>330.19979999999998</v>
      </c>
      <c r="T78" s="32">
        <f t="shared" si="16"/>
        <v>801.91379999999992</v>
      </c>
      <c r="U78" s="32"/>
      <c r="V78" s="32"/>
      <c r="W78" s="32"/>
      <c r="X78" s="32">
        <f t="shared" si="17"/>
        <v>2.0776370139131881</v>
      </c>
      <c r="Y78" s="32">
        <f t="shared" si="18"/>
        <v>1.8374326772363254</v>
      </c>
      <c r="Z78" s="32">
        <f t="shared" si="19"/>
        <v>2.182970825193093</v>
      </c>
      <c r="AA78" s="32">
        <f t="shared" si="20"/>
        <v>49.00252331905228</v>
      </c>
      <c r="AB78" s="35">
        <f t="shared" si="21"/>
        <v>43.3371358954928</v>
      </c>
      <c r="AC78" s="35">
        <f t="shared" si="22"/>
        <v>51.486894991756735</v>
      </c>
      <c r="AD78" s="36">
        <v>39.277799999999999</v>
      </c>
      <c r="AE78" s="36">
        <v>45.923999999999999</v>
      </c>
      <c r="AF78" s="32">
        <f t="shared" si="23"/>
        <v>2352.1211193145095</v>
      </c>
      <c r="AG78" s="32">
        <f t="shared" si="24"/>
        <v>606.71990253689921</v>
      </c>
      <c r="AH78" s="32">
        <f t="shared" si="25"/>
        <v>1750.5544297197289</v>
      </c>
      <c r="AI78" s="32"/>
      <c r="AJ78" s="32"/>
      <c r="AK78" s="32"/>
      <c r="AL78" s="37">
        <v>8</v>
      </c>
      <c r="AM78" s="37">
        <v>8</v>
      </c>
      <c r="AN78" s="37">
        <v>8</v>
      </c>
      <c r="AO78" s="37">
        <v>0</v>
      </c>
      <c r="AP78" s="37">
        <v>0</v>
      </c>
      <c r="AQ78" s="37">
        <v>0</v>
      </c>
      <c r="AR78" s="37">
        <v>0</v>
      </c>
      <c r="AS78" s="37">
        <v>0</v>
      </c>
      <c r="AT78" s="37">
        <v>0</v>
      </c>
      <c r="AU78" s="37">
        <v>0</v>
      </c>
      <c r="AV78" s="37">
        <v>0</v>
      </c>
      <c r="AW78" s="37">
        <v>8</v>
      </c>
      <c r="AX78" s="37">
        <v>0</v>
      </c>
      <c r="AY78" s="37">
        <v>51</v>
      </c>
      <c r="AZ78" s="37">
        <v>42</v>
      </c>
      <c r="BA78" s="37">
        <v>35</v>
      </c>
      <c r="BB78" s="37">
        <v>48</v>
      </c>
      <c r="BC78" s="37">
        <v>41</v>
      </c>
      <c r="BD78" s="37">
        <v>34</v>
      </c>
      <c r="BE78">
        <f t="shared" si="26"/>
        <v>7</v>
      </c>
      <c r="BF78">
        <f t="shared" si="27"/>
        <v>14</v>
      </c>
    </row>
    <row r="79" spans="1:58" x14ac:dyDescent="0.25">
      <c r="A79" t="s">
        <v>2180</v>
      </c>
      <c r="B79" s="32" t="s">
        <v>139</v>
      </c>
      <c r="C79" s="33">
        <v>12835</v>
      </c>
      <c r="D79" s="32">
        <v>70</v>
      </c>
      <c r="E79" s="33">
        <v>68</v>
      </c>
      <c r="F79" s="32">
        <v>8</v>
      </c>
      <c r="G79" s="32">
        <v>68</v>
      </c>
      <c r="H79" s="32">
        <f t="shared" ref="H79:H142" si="28">ROUND(E79*(D79/C79),4)</f>
        <v>0.37090000000000001</v>
      </c>
      <c r="I79" s="32">
        <f t="shared" ref="I79:I142" si="29">ROUND(F79/D79,4)</f>
        <v>0.1143</v>
      </c>
      <c r="J79" s="32">
        <f t="shared" si="7"/>
        <v>4.24E-2</v>
      </c>
      <c r="K79" s="32">
        <f t="shared" si="8"/>
        <v>2.6960999999999999</v>
      </c>
      <c r="L79" s="32">
        <f t="shared" si="8"/>
        <v>8.7489000000000008</v>
      </c>
      <c r="M79" s="32">
        <f t="shared" si="9"/>
        <v>23.587900000000001</v>
      </c>
      <c r="N79" s="34">
        <f t="shared" si="10"/>
        <v>1</v>
      </c>
      <c r="O79" s="32">
        <f t="shared" si="11"/>
        <v>23.587900000000001</v>
      </c>
      <c r="P79" s="32">
        <f t="shared" si="12"/>
        <v>1</v>
      </c>
      <c r="Q79" s="32">
        <f t="shared" si="13"/>
        <v>23.587900000000001</v>
      </c>
      <c r="R79" s="32">
        <f t="shared" si="14"/>
        <v>660.46120000000008</v>
      </c>
      <c r="S79" s="32">
        <f t="shared" si="15"/>
        <v>70.7637</v>
      </c>
      <c r="T79" s="32">
        <f t="shared" si="16"/>
        <v>589.69749999999999</v>
      </c>
      <c r="U79" s="32"/>
      <c r="V79" s="32"/>
      <c r="W79" s="32"/>
      <c r="X79" s="32">
        <f t="shared" si="17"/>
        <v>2.0776370139131881</v>
      </c>
      <c r="Y79" s="32">
        <f t="shared" si="18"/>
        <v>1.8374326772363254</v>
      </c>
      <c r="Z79" s="32">
        <f t="shared" si="19"/>
        <v>2.182970825193093</v>
      </c>
      <c r="AA79" s="32">
        <f t="shared" si="20"/>
        <v>49.00709412048289</v>
      </c>
      <c r="AB79" s="35">
        <f t="shared" si="21"/>
        <v>43.341178247382722</v>
      </c>
      <c r="AC79" s="35">
        <f t="shared" si="22"/>
        <v>51.491697527572164</v>
      </c>
      <c r="AD79" s="36">
        <v>35.702100000000002</v>
      </c>
      <c r="AE79" s="36">
        <v>41.743299999999998</v>
      </c>
      <c r="AF79" s="32">
        <f t="shared" si="23"/>
        <v>1372.198635373521</v>
      </c>
      <c r="AG79" s="32">
        <f t="shared" si="24"/>
        <v>130.02353474214817</v>
      </c>
      <c r="AH79" s="32">
        <f t="shared" si="25"/>
        <v>1287.292438189304</v>
      </c>
      <c r="AI79" s="32"/>
      <c r="AJ79" s="32"/>
      <c r="AK79" s="32"/>
      <c r="AL79" s="37">
        <v>8</v>
      </c>
      <c r="AM79" s="37">
        <v>8</v>
      </c>
      <c r="AN79" s="37">
        <v>8</v>
      </c>
      <c r="AO79" s="37">
        <v>0</v>
      </c>
      <c r="AP79" s="37">
        <v>0</v>
      </c>
      <c r="AQ79" s="37">
        <v>0</v>
      </c>
      <c r="AR79" s="37">
        <v>0</v>
      </c>
      <c r="AS79" s="37">
        <v>0</v>
      </c>
      <c r="AT79" s="37">
        <v>0</v>
      </c>
      <c r="AU79" s="37">
        <v>0</v>
      </c>
      <c r="AV79" s="37">
        <v>0</v>
      </c>
      <c r="AW79" s="37">
        <v>8</v>
      </c>
      <c r="AX79" s="37">
        <v>0</v>
      </c>
      <c r="AY79" s="37">
        <v>24</v>
      </c>
      <c r="AZ79" s="37">
        <v>20</v>
      </c>
      <c r="BA79" s="37">
        <v>18</v>
      </c>
      <c r="BB79" s="37">
        <v>28</v>
      </c>
      <c r="BC79" s="37">
        <v>28</v>
      </c>
      <c r="BD79" s="37">
        <v>25</v>
      </c>
      <c r="BE79">
        <f t="shared" si="26"/>
        <v>0</v>
      </c>
      <c r="BF79">
        <f t="shared" si="27"/>
        <v>3</v>
      </c>
    </row>
    <row r="80" spans="1:58" x14ac:dyDescent="0.25">
      <c r="A80" t="s">
        <v>2180</v>
      </c>
      <c r="B80" s="32" t="s">
        <v>140</v>
      </c>
      <c r="C80" s="33">
        <v>12835</v>
      </c>
      <c r="D80" s="32">
        <v>53</v>
      </c>
      <c r="E80" s="33">
        <v>68</v>
      </c>
      <c r="F80" s="32">
        <v>8</v>
      </c>
      <c r="G80" s="32">
        <v>68</v>
      </c>
      <c r="H80" s="32">
        <f t="shared" si="28"/>
        <v>0.28079999999999999</v>
      </c>
      <c r="I80" s="32">
        <f t="shared" si="29"/>
        <v>0.15090000000000001</v>
      </c>
      <c r="J80" s="32">
        <f t="shared" ref="J80:J143" si="30">ROUND(H80*I80,4)</f>
        <v>4.24E-2</v>
      </c>
      <c r="K80" s="32">
        <f t="shared" ref="K80:L143" si="31">ROUND(1/H80,4)</f>
        <v>3.5613000000000001</v>
      </c>
      <c r="L80" s="32">
        <f t="shared" si="31"/>
        <v>6.6269</v>
      </c>
      <c r="M80" s="32">
        <f t="shared" ref="M80:M143" si="32">ROUND(K80*L80,4)</f>
        <v>23.6004</v>
      </c>
      <c r="N80" s="34">
        <f t="shared" ref="N80:N82" si="33">68/68</f>
        <v>1</v>
      </c>
      <c r="O80" s="32">
        <f t="shared" ref="O80:O143" si="34">ROUND(M80*N80,4)</f>
        <v>23.6004</v>
      </c>
      <c r="P80" s="32">
        <f t="shared" ref="P80:P143" si="35">ROUND(AM80/AN80,4)</f>
        <v>1</v>
      </c>
      <c r="Q80" s="32">
        <f t="shared" ref="Q80:Q143" si="36">ROUND(O80*P80,4)</f>
        <v>23.6004</v>
      </c>
      <c r="R80" s="32">
        <f t="shared" ref="R80:R143" si="37">Q80*BB80</f>
        <v>306.80520000000001</v>
      </c>
      <c r="S80" s="32">
        <f t="shared" ref="S80:S143" si="38">Q80*BF80</f>
        <v>0</v>
      </c>
      <c r="T80" s="32">
        <f t="shared" ref="T80:T143" si="39">Q80*BD80</f>
        <v>306.80520000000001</v>
      </c>
      <c r="U80" s="32"/>
      <c r="V80" s="32"/>
      <c r="W80" s="32"/>
      <c r="X80" s="32">
        <f t="shared" ref="X80:X82" si="40">$U$14/$U$15</f>
        <v>2.0776370139131881</v>
      </c>
      <c r="Y80" s="32">
        <f t="shared" ref="Y80:Y82" si="41">$V$14/$V$15</f>
        <v>1.8374326772363254</v>
      </c>
      <c r="Z80" s="32">
        <f t="shared" ref="Z80:Z82" si="42">$W$14/$W$15</f>
        <v>2.182970825193093</v>
      </c>
      <c r="AA80" s="32">
        <f t="shared" ref="AA80:AA143" si="43">Q80*X80</f>
        <v>49.033064583156808</v>
      </c>
      <c r="AB80" s="35">
        <f t="shared" ref="AB80:AB143" si="44">Q80*Y80</f>
        <v>43.364146155848175</v>
      </c>
      <c r="AC80" s="35">
        <f t="shared" ref="AC80:AC143" si="45">Q80*Z80</f>
        <v>51.518984662887071</v>
      </c>
      <c r="AD80" s="36">
        <v>37.563200000000002</v>
      </c>
      <c r="AE80" s="36">
        <v>43.919199999999996</v>
      </c>
      <c r="AF80" s="32">
        <f t="shared" ref="AF80:AF143" si="46">AA80*BB80</f>
        <v>637.42983958103855</v>
      </c>
      <c r="AG80" s="32">
        <f t="shared" ref="AG80:AG143" si="47">AB80*BF80</f>
        <v>0</v>
      </c>
      <c r="AH80" s="32">
        <f t="shared" ref="AH80:AH143" si="48">AC80*BD80</f>
        <v>669.7468006175319</v>
      </c>
      <c r="AI80" s="32"/>
      <c r="AJ80" s="32"/>
      <c r="AK80" s="32"/>
      <c r="AL80" s="37">
        <v>8</v>
      </c>
      <c r="AM80" s="37">
        <v>7</v>
      </c>
      <c r="AN80" s="37">
        <v>7</v>
      </c>
      <c r="AO80" s="37">
        <v>0</v>
      </c>
      <c r="AP80" s="37">
        <v>0</v>
      </c>
      <c r="AQ80" s="37">
        <v>0</v>
      </c>
      <c r="AR80" s="37">
        <v>1</v>
      </c>
      <c r="AS80" s="37">
        <v>0</v>
      </c>
      <c r="AT80" s="37">
        <v>0</v>
      </c>
      <c r="AU80" s="37">
        <v>0</v>
      </c>
      <c r="AV80" s="37">
        <v>1</v>
      </c>
      <c r="AW80" s="37">
        <v>7</v>
      </c>
      <c r="AX80" s="37">
        <v>0</v>
      </c>
      <c r="AY80" s="37">
        <v>13</v>
      </c>
      <c r="AZ80" s="37">
        <v>12</v>
      </c>
      <c r="BA80" s="37">
        <v>12</v>
      </c>
      <c r="BB80" s="37">
        <v>13</v>
      </c>
      <c r="BC80" s="37">
        <v>13</v>
      </c>
      <c r="BD80" s="37">
        <v>13</v>
      </c>
      <c r="BE80">
        <f t="shared" ref="BE80:BE143" si="49">BB80-BC80</f>
        <v>0</v>
      </c>
      <c r="BF80">
        <f t="shared" ref="BF80:BF143" si="50">BB80-BD80</f>
        <v>0</v>
      </c>
    </row>
    <row r="81" spans="1:58" x14ac:dyDescent="0.25">
      <c r="A81" t="s">
        <v>2180</v>
      </c>
      <c r="B81" s="32" t="s">
        <v>141</v>
      </c>
      <c r="C81" s="33">
        <v>12835</v>
      </c>
      <c r="D81" s="32">
        <v>53</v>
      </c>
      <c r="E81" s="33">
        <v>68</v>
      </c>
      <c r="F81" s="32">
        <v>8</v>
      </c>
      <c r="G81" s="32">
        <v>68</v>
      </c>
      <c r="H81" s="32">
        <f t="shared" si="28"/>
        <v>0.28079999999999999</v>
      </c>
      <c r="I81" s="32">
        <f t="shared" si="29"/>
        <v>0.15090000000000001</v>
      </c>
      <c r="J81" s="32">
        <f t="shared" si="30"/>
        <v>4.24E-2</v>
      </c>
      <c r="K81" s="32">
        <f t="shared" si="31"/>
        <v>3.5613000000000001</v>
      </c>
      <c r="L81" s="32">
        <f t="shared" si="31"/>
        <v>6.6269</v>
      </c>
      <c r="M81" s="32">
        <f t="shared" si="32"/>
        <v>23.6004</v>
      </c>
      <c r="N81" s="34">
        <f t="shared" si="33"/>
        <v>1</v>
      </c>
      <c r="O81" s="32">
        <f t="shared" si="34"/>
        <v>23.6004</v>
      </c>
      <c r="P81" s="32">
        <f t="shared" si="35"/>
        <v>1</v>
      </c>
      <c r="Q81" s="32">
        <f t="shared" si="36"/>
        <v>23.6004</v>
      </c>
      <c r="R81" s="32">
        <f t="shared" si="37"/>
        <v>70.801199999999994</v>
      </c>
      <c r="S81" s="32">
        <f t="shared" si="38"/>
        <v>0</v>
      </c>
      <c r="T81" s="32">
        <f t="shared" si="39"/>
        <v>70.801199999999994</v>
      </c>
      <c r="U81" s="32"/>
      <c r="V81" s="32"/>
      <c r="W81" s="32"/>
      <c r="X81" s="32">
        <f t="shared" si="40"/>
        <v>2.0776370139131881</v>
      </c>
      <c r="Y81" s="32">
        <f t="shared" si="41"/>
        <v>1.8374326772363254</v>
      </c>
      <c r="Z81" s="32">
        <f t="shared" si="42"/>
        <v>2.182970825193093</v>
      </c>
      <c r="AA81" s="32">
        <f t="shared" si="43"/>
        <v>49.033064583156808</v>
      </c>
      <c r="AB81" s="35">
        <f t="shared" si="44"/>
        <v>43.364146155848175</v>
      </c>
      <c r="AC81" s="35">
        <f t="shared" si="45"/>
        <v>51.518984662887071</v>
      </c>
      <c r="AD81" s="36">
        <v>44.756100000000004</v>
      </c>
      <c r="AE81" s="36">
        <v>52.329300000000003</v>
      </c>
      <c r="AF81" s="32">
        <f t="shared" si="46"/>
        <v>147.09919374947043</v>
      </c>
      <c r="AG81" s="32">
        <f t="shared" si="47"/>
        <v>0</v>
      </c>
      <c r="AH81" s="32">
        <f t="shared" si="48"/>
        <v>154.55695398866121</v>
      </c>
      <c r="AI81" s="32"/>
      <c r="AJ81" s="32"/>
      <c r="AK81" s="32"/>
      <c r="AL81" s="37">
        <v>8</v>
      </c>
      <c r="AM81" s="37">
        <v>2</v>
      </c>
      <c r="AN81" s="37">
        <v>2</v>
      </c>
      <c r="AO81" s="37">
        <v>0</v>
      </c>
      <c r="AP81" s="37">
        <v>0</v>
      </c>
      <c r="AQ81" s="37">
        <v>0</v>
      </c>
      <c r="AR81" s="37">
        <v>6</v>
      </c>
      <c r="AS81" s="37">
        <v>4</v>
      </c>
      <c r="AT81" s="37">
        <v>0</v>
      </c>
      <c r="AU81" s="37">
        <v>2</v>
      </c>
      <c r="AV81" s="37">
        <v>0</v>
      </c>
      <c r="AW81" s="37">
        <v>2</v>
      </c>
      <c r="AX81" s="37">
        <v>0</v>
      </c>
      <c r="AY81" s="37">
        <v>12</v>
      </c>
      <c r="AZ81" s="37">
        <v>10</v>
      </c>
      <c r="BA81" s="37">
        <v>8</v>
      </c>
      <c r="BB81" s="37">
        <v>3</v>
      </c>
      <c r="BC81" s="37">
        <v>3</v>
      </c>
      <c r="BD81" s="37">
        <v>3</v>
      </c>
      <c r="BE81">
        <f t="shared" si="49"/>
        <v>0</v>
      </c>
      <c r="BF81">
        <f t="shared" si="50"/>
        <v>0</v>
      </c>
    </row>
    <row r="82" spans="1:58" x14ac:dyDescent="0.25">
      <c r="A82" t="s">
        <v>2180</v>
      </c>
      <c r="B82" s="32" t="s">
        <v>142</v>
      </c>
      <c r="C82" s="33">
        <v>12835</v>
      </c>
      <c r="D82" s="32">
        <v>43</v>
      </c>
      <c r="E82" s="33">
        <v>68</v>
      </c>
      <c r="F82" s="32">
        <v>8</v>
      </c>
      <c r="G82" s="32">
        <v>68</v>
      </c>
      <c r="H82" s="32">
        <f t="shared" si="28"/>
        <v>0.2278</v>
      </c>
      <c r="I82" s="32">
        <f t="shared" si="29"/>
        <v>0.186</v>
      </c>
      <c r="J82" s="32">
        <f t="shared" si="30"/>
        <v>4.24E-2</v>
      </c>
      <c r="K82" s="32">
        <f t="shared" si="31"/>
        <v>4.3898000000000001</v>
      </c>
      <c r="L82" s="32">
        <f t="shared" si="31"/>
        <v>5.3762999999999996</v>
      </c>
      <c r="M82" s="32">
        <f t="shared" si="32"/>
        <v>23.600899999999999</v>
      </c>
      <c r="N82" s="34">
        <f t="shared" si="33"/>
        <v>1</v>
      </c>
      <c r="O82" s="32">
        <f t="shared" si="34"/>
        <v>23.600899999999999</v>
      </c>
      <c r="P82" s="32">
        <f t="shared" si="35"/>
        <v>1</v>
      </c>
      <c r="Q82" s="32">
        <f t="shared" si="36"/>
        <v>23.600899999999999</v>
      </c>
      <c r="R82" s="32">
        <f t="shared" si="37"/>
        <v>212.40809999999999</v>
      </c>
      <c r="S82" s="32">
        <f t="shared" si="38"/>
        <v>70.802700000000002</v>
      </c>
      <c r="T82" s="32">
        <f t="shared" si="39"/>
        <v>141.6054</v>
      </c>
      <c r="U82" s="38">
        <v>113336</v>
      </c>
      <c r="V82" s="38">
        <v>48746</v>
      </c>
      <c r="W82" s="38">
        <v>64590</v>
      </c>
      <c r="X82" s="32">
        <f t="shared" si="40"/>
        <v>2.0776370139131881</v>
      </c>
      <c r="Y82" s="32">
        <f t="shared" si="41"/>
        <v>1.8374326772363254</v>
      </c>
      <c r="Z82" s="32">
        <f t="shared" si="42"/>
        <v>2.182970825193093</v>
      </c>
      <c r="AA82" s="32">
        <f t="shared" si="43"/>
        <v>49.034103401663756</v>
      </c>
      <c r="AB82" s="35">
        <f t="shared" si="44"/>
        <v>43.365064872186792</v>
      </c>
      <c r="AC82" s="35">
        <f t="shared" si="45"/>
        <v>51.520076148299665</v>
      </c>
      <c r="AD82" s="36">
        <v>49.253999999999998</v>
      </c>
      <c r="AE82" s="36">
        <v>57.588299999999997</v>
      </c>
      <c r="AF82" s="32">
        <f t="shared" si="46"/>
        <v>441.30693061497379</v>
      </c>
      <c r="AG82" s="32">
        <f t="shared" si="47"/>
        <v>130.09519461656038</v>
      </c>
      <c r="AH82" s="32">
        <f t="shared" si="48"/>
        <v>309.12045688979799</v>
      </c>
      <c r="AI82" s="32"/>
      <c r="AJ82" s="32"/>
      <c r="AK82" s="32"/>
      <c r="AL82" s="37">
        <v>8</v>
      </c>
      <c r="AM82" s="37">
        <v>3</v>
      </c>
      <c r="AN82" s="37">
        <v>3</v>
      </c>
      <c r="AO82" s="37">
        <v>0</v>
      </c>
      <c r="AP82" s="37">
        <v>0</v>
      </c>
      <c r="AQ82" s="37">
        <v>0</v>
      </c>
      <c r="AR82" s="37">
        <v>5</v>
      </c>
      <c r="AS82" s="37">
        <v>0</v>
      </c>
      <c r="AT82" s="37">
        <v>0</v>
      </c>
      <c r="AU82" s="37">
        <v>2</v>
      </c>
      <c r="AV82" s="37">
        <v>3</v>
      </c>
      <c r="AW82" s="37">
        <v>3</v>
      </c>
      <c r="AX82" s="37">
        <v>0</v>
      </c>
      <c r="AY82" s="37">
        <v>6</v>
      </c>
      <c r="AZ82" s="37">
        <v>5</v>
      </c>
      <c r="BA82" s="37">
        <v>5</v>
      </c>
      <c r="BB82" s="37">
        <v>9</v>
      </c>
      <c r="BC82" s="37">
        <v>8</v>
      </c>
      <c r="BD82" s="37">
        <v>6</v>
      </c>
      <c r="BE82">
        <f t="shared" si="49"/>
        <v>1</v>
      </c>
      <c r="BF82">
        <f t="shared" si="50"/>
        <v>3</v>
      </c>
    </row>
    <row r="83" spans="1:58" x14ac:dyDescent="0.25">
      <c r="A83" t="s">
        <v>2181</v>
      </c>
      <c r="B83" s="32" t="s">
        <v>143</v>
      </c>
      <c r="C83" s="33">
        <v>16635</v>
      </c>
      <c r="D83" s="32">
        <v>47</v>
      </c>
      <c r="E83" s="33">
        <v>65</v>
      </c>
      <c r="F83" s="32">
        <v>8</v>
      </c>
      <c r="G83" s="32">
        <v>65</v>
      </c>
      <c r="H83" s="32">
        <f t="shared" si="28"/>
        <v>0.18360000000000001</v>
      </c>
      <c r="I83" s="32">
        <f t="shared" si="29"/>
        <v>0.17019999999999999</v>
      </c>
      <c r="J83" s="32">
        <f t="shared" si="30"/>
        <v>3.1199999999999999E-2</v>
      </c>
      <c r="K83" s="32">
        <f t="shared" si="31"/>
        <v>5.4466000000000001</v>
      </c>
      <c r="L83" s="32">
        <f t="shared" si="31"/>
        <v>5.8754</v>
      </c>
      <c r="M83" s="32">
        <f t="shared" si="32"/>
        <v>32.000999999999998</v>
      </c>
      <c r="N83" s="34">
        <f>65/65</f>
        <v>1</v>
      </c>
      <c r="O83" s="32">
        <f t="shared" si="34"/>
        <v>32.000999999999998</v>
      </c>
      <c r="P83" s="32">
        <f t="shared" si="35"/>
        <v>1</v>
      </c>
      <c r="Q83" s="32">
        <f t="shared" si="36"/>
        <v>32.000999999999998</v>
      </c>
      <c r="R83" s="32">
        <f t="shared" si="37"/>
        <v>800.02499999999998</v>
      </c>
      <c r="S83" s="32">
        <f t="shared" si="38"/>
        <v>192.00599999999997</v>
      </c>
      <c r="T83" s="32">
        <f t="shared" si="39"/>
        <v>608.01900000000001</v>
      </c>
      <c r="U83" s="32">
        <f>SUM(R83:R147)</f>
        <v>63610.619299999991</v>
      </c>
      <c r="V83" s="32">
        <f t="shared" ref="V83:W83" si="51">SUM(S83:S147)</f>
        <v>23359.065399999996</v>
      </c>
      <c r="W83" s="32">
        <f t="shared" si="51"/>
        <v>40251.553899999999</v>
      </c>
      <c r="X83" s="32">
        <f>$U$82/$U$83</f>
        <v>1.7817150854244239</v>
      </c>
      <c r="Y83" s="32">
        <f>$V$82/$V$83</f>
        <v>2.0868129424390416</v>
      </c>
      <c r="Z83" s="32">
        <f>$W$82/$W$83</f>
        <v>1.6046585471076684</v>
      </c>
      <c r="AA83" s="32">
        <f t="shared" si="43"/>
        <v>57.016664448666987</v>
      </c>
      <c r="AB83" s="35">
        <f t="shared" si="44"/>
        <v>66.780100970991768</v>
      </c>
      <c r="AC83" s="35">
        <f t="shared" si="45"/>
        <v>51.350678165992491</v>
      </c>
      <c r="AD83" s="36">
        <v>51.6586</v>
      </c>
      <c r="AE83" s="36">
        <v>39.6877</v>
      </c>
      <c r="AF83" s="32">
        <f t="shared" si="46"/>
        <v>1425.4166112166747</v>
      </c>
      <c r="AG83" s="32">
        <f t="shared" si="47"/>
        <v>400.68060582595058</v>
      </c>
      <c r="AH83" s="32">
        <f t="shared" si="48"/>
        <v>975.66288515385736</v>
      </c>
      <c r="AI83" s="35">
        <f>SUM(AF83:AF147)</f>
        <v>113336.00000000001</v>
      </c>
      <c r="AJ83" s="35">
        <f t="shared" ref="AJ83:AK83" si="52">SUM(AG83:AG147)</f>
        <v>48745.999999999993</v>
      </c>
      <c r="AK83" s="35">
        <f t="shared" si="52"/>
        <v>64589.999999999993</v>
      </c>
      <c r="AL83" s="37">
        <v>8</v>
      </c>
      <c r="AM83" s="37">
        <v>6</v>
      </c>
      <c r="AN83" s="37">
        <v>6</v>
      </c>
      <c r="AO83" s="37">
        <v>0</v>
      </c>
      <c r="AP83" s="37">
        <v>0</v>
      </c>
      <c r="AQ83" s="37">
        <v>0</v>
      </c>
      <c r="AR83" s="37">
        <v>2</v>
      </c>
      <c r="AS83" s="37">
        <v>2</v>
      </c>
      <c r="AT83" s="37">
        <v>0</v>
      </c>
      <c r="AU83" s="37">
        <v>0</v>
      </c>
      <c r="AV83" s="37">
        <v>0</v>
      </c>
      <c r="AW83" s="37">
        <v>7</v>
      </c>
      <c r="AX83" s="37">
        <v>1</v>
      </c>
      <c r="AY83" s="37">
        <v>25</v>
      </c>
      <c r="AZ83" s="37">
        <v>20</v>
      </c>
      <c r="BA83" s="37">
        <v>17</v>
      </c>
      <c r="BB83" s="37">
        <v>25</v>
      </c>
      <c r="BC83" s="37">
        <v>22</v>
      </c>
      <c r="BD83" s="37">
        <v>19</v>
      </c>
      <c r="BE83">
        <f t="shared" si="49"/>
        <v>3</v>
      </c>
      <c r="BF83">
        <f t="shared" si="50"/>
        <v>6</v>
      </c>
    </row>
    <row r="84" spans="1:58" x14ac:dyDescent="0.25">
      <c r="A84" t="s">
        <v>2181</v>
      </c>
      <c r="B84" s="32" t="s">
        <v>144</v>
      </c>
      <c r="C84" s="33">
        <v>16635</v>
      </c>
      <c r="D84" s="32">
        <v>72</v>
      </c>
      <c r="E84" s="33">
        <v>65</v>
      </c>
      <c r="F84" s="32">
        <v>8</v>
      </c>
      <c r="G84" s="32">
        <v>65</v>
      </c>
      <c r="H84" s="32">
        <f t="shared" si="28"/>
        <v>0.28129999999999999</v>
      </c>
      <c r="I84" s="32">
        <f t="shared" si="29"/>
        <v>0.1111</v>
      </c>
      <c r="J84" s="32">
        <f t="shared" si="30"/>
        <v>3.1300000000000001E-2</v>
      </c>
      <c r="K84" s="32">
        <f t="shared" si="31"/>
        <v>3.5548999999999999</v>
      </c>
      <c r="L84" s="32">
        <f t="shared" si="31"/>
        <v>9.0008999999999997</v>
      </c>
      <c r="M84" s="32">
        <f t="shared" si="32"/>
        <v>31.997299999999999</v>
      </c>
      <c r="N84" s="34">
        <f t="shared" ref="N84:N147" si="53">65/65</f>
        <v>1</v>
      </c>
      <c r="O84" s="32">
        <f t="shared" si="34"/>
        <v>31.997299999999999</v>
      </c>
      <c r="P84" s="32">
        <f t="shared" si="35"/>
        <v>1</v>
      </c>
      <c r="Q84" s="32">
        <f t="shared" si="36"/>
        <v>31.997299999999999</v>
      </c>
      <c r="R84" s="32">
        <f t="shared" si="37"/>
        <v>223.9811</v>
      </c>
      <c r="S84" s="32">
        <f t="shared" si="38"/>
        <v>63.994599999999998</v>
      </c>
      <c r="T84" s="32">
        <f t="shared" si="39"/>
        <v>159.98650000000001</v>
      </c>
      <c r="U84" s="32"/>
      <c r="V84" s="32"/>
      <c r="W84" s="32"/>
      <c r="X84" s="32">
        <f t="shared" ref="X84:X147" si="54">$U$82/$U$83</f>
        <v>1.7817150854244239</v>
      </c>
      <c r="Y84" s="32">
        <f t="shared" ref="Y84:Y147" si="55">$V$82/$V$83</f>
        <v>2.0868129424390416</v>
      </c>
      <c r="Z84" s="32">
        <f t="shared" ref="Z84:Z147" si="56">$W$82/$W$83</f>
        <v>1.6046585471076684</v>
      </c>
      <c r="AA84" s="32">
        <f t="shared" si="43"/>
        <v>57.01007210285092</v>
      </c>
      <c r="AB84" s="35">
        <f t="shared" si="44"/>
        <v>66.772379763104738</v>
      </c>
      <c r="AC84" s="35">
        <f t="shared" si="45"/>
        <v>51.3447409293682</v>
      </c>
      <c r="AD84" s="36">
        <v>118.44199999999999</v>
      </c>
      <c r="AE84" s="36">
        <v>91.587400000000002</v>
      </c>
      <c r="AF84" s="32">
        <f t="shared" si="46"/>
        <v>399.07050471995643</v>
      </c>
      <c r="AG84" s="32">
        <f t="shared" si="47"/>
        <v>133.54475952620948</v>
      </c>
      <c r="AH84" s="32">
        <f t="shared" si="48"/>
        <v>256.72370464684099</v>
      </c>
      <c r="AI84" s="32"/>
      <c r="AJ84" s="32"/>
      <c r="AK84" s="32"/>
      <c r="AL84" s="37">
        <v>8</v>
      </c>
      <c r="AM84" s="37">
        <v>3</v>
      </c>
      <c r="AN84" s="37">
        <v>3</v>
      </c>
      <c r="AO84" s="37">
        <v>0</v>
      </c>
      <c r="AP84" s="37">
        <v>0</v>
      </c>
      <c r="AQ84" s="37">
        <v>0</v>
      </c>
      <c r="AR84" s="37">
        <v>5</v>
      </c>
      <c r="AS84" s="37">
        <v>0</v>
      </c>
      <c r="AT84" s="37">
        <v>0</v>
      </c>
      <c r="AU84" s="37">
        <v>5</v>
      </c>
      <c r="AV84" s="37">
        <v>0</v>
      </c>
      <c r="AW84" s="37">
        <v>3</v>
      </c>
      <c r="AX84" s="37">
        <v>0</v>
      </c>
      <c r="AY84" s="37">
        <v>33</v>
      </c>
      <c r="AZ84" s="37">
        <v>24</v>
      </c>
      <c r="BA84" s="37">
        <v>16</v>
      </c>
      <c r="BB84" s="37">
        <v>7</v>
      </c>
      <c r="BC84" s="37">
        <v>6</v>
      </c>
      <c r="BD84" s="37">
        <v>5</v>
      </c>
      <c r="BE84">
        <f t="shared" si="49"/>
        <v>1</v>
      </c>
      <c r="BF84">
        <f t="shared" si="50"/>
        <v>2</v>
      </c>
    </row>
    <row r="85" spans="1:58" x14ac:dyDescent="0.25">
      <c r="A85" t="s">
        <v>2181</v>
      </c>
      <c r="B85" s="32" t="s">
        <v>145</v>
      </c>
      <c r="C85" s="33">
        <v>16635</v>
      </c>
      <c r="D85" s="32">
        <v>38</v>
      </c>
      <c r="E85" s="33">
        <v>65</v>
      </c>
      <c r="F85" s="32">
        <v>8</v>
      </c>
      <c r="G85" s="32">
        <v>65</v>
      </c>
      <c r="H85" s="32">
        <f t="shared" si="28"/>
        <v>0.14849999999999999</v>
      </c>
      <c r="I85" s="32">
        <f t="shared" si="29"/>
        <v>0.21049999999999999</v>
      </c>
      <c r="J85" s="32">
        <f t="shared" si="30"/>
        <v>3.1300000000000001E-2</v>
      </c>
      <c r="K85" s="32">
        <f t="shared" si="31"/>
        <v>6.734</v>
      </c>
      <c r="L85" s="32">
        <f t="shared" si="31"/>
        <v>4.7506000000000004</v>
      </c>
      <c r="M85" s="32">
        <f t="shared" si="32"/>
        <v>31.990500000000001</v>
      </c>
      <c r="N85" s="34">
        <f t="shared" si="53"/>
        <v>1</v>
      </c>
      <c r="O85" s="32">
        <f t="shared" si="34"/>
        <v>31.990500000000001</v>
      </c>
      <c r="P85" s="32">
        <f t="shared" si="35"/>
        <v>1</v>
      </c>
      <c r="Q85" s="32">
        <f t="shared" si="36"/>
        <v>31.990500000000001</v>
      </c>
      <c r="R85" s="32">
        <f t="shared" si="37"/>
        <v>95.971500000000006</v>
      </c>
      <c r="S85" s="32">
        <f t="shared" si="38"/>
        <v>0</v>
      </c>
      <c r="T85" s="32">
        <f t="shared" si="39"/>
        <v>95.971500000000006</v>
      </c>
      <c r="U85" s="32"/>
      <c r="V85" s="32"/>
      <c r="W85" s="32"/>
      <c r="X85" s="32">
        <f t="shared" si="54"/>
        <v>1.7817150854244239</v>
      </c>
      <c r="Y85" s="32">
        <f t="shared" si="55"/>
        <v>2.0868129424390416</v>
      </c>
      <c r="Z85" s="32">
        <f t="shared" si="56"/>
        <v>1.6046585471076684</v>
      </c>
      <c r="AA85" s="32">
        <f t="shared" si="43"/>
        <v>56.997956440270038</v>
      </c>
      <c r="AB85" s="35">
        <f t="shared" si="44"/>
        <v>66.758189435096156</v>
      </c>
      <c r="AC85" s="35">
        <f t="shared" si="45"/>
        <v>51.33382925124787</v>
      </c>
      <c r="AD85" s="36">
        <v>63.720399999999998</v>
      </c>
      <c r="AE85" s="36">
        <v>49.2729</v>
      </c>
      <c r="AF85" s="32">
        <f t="shared" si="46"/>
        <v>170.99386932081012</v>
      </c>
      <c r="AG85" s="32">
        <f t="shared" si="47"/>
        <v>0</v>
      </c>
      <c r="AH85" s="32">
        <f t="shared" si="48"/>
        <v>154.00148775374362</v>
      </c>
      <c r="AI85" s="32"/>
      <c r="AJ85" s="32"/>
      <c r="AK85" s="32"/>
      <c r="AL85" s="37">
        <v>8</v>
      </c>
      <c r="AM85" s="37">
        <v>2</v>
      </c>
      <c r="AN85" s="37">
        <v>2</v>
      </c>
      <c r="AO85" s="37">
        <v>0</v>
      </c>
      <c r="AP85" s="37">
        <v>0</v>
      </c>
      <c r="AQ85" s="37">
        <v>0</v>
      </c>
      <c r="AR85" s="37">
        <v>6</v>
      </c>
      <c r="AS85" s="37">
        <v>2</v>
      </c>
      <c r="AT85" s="37">
        <v>0</v>
      </c>
      <c r="AU85" s="37">
        <v>0</v>
      </c>
      <c r="AV85" s="37">
        <v>4</v>
      </c>
      <c r="AW85" s="37">
        <v>2</v>
      </c>
      <c r="AX85" s="37">
        <v>0</v>
      </c>
      <c r="AY85" s="37">
        <v>2</v>
      </c>
      <c r="AZ85" s="37">
        <v>2</v>
      </c>
      <c r="BA85" s="37">
        <v>1</v>
      </c>
      <c r="BB85" s="37">
        <v>3</v>
      </c>
      <c r="BC85" s="37">
        <v>3</v>
      </c>
      <c r="BD85" s="37">
        <v>3</v>
      </c>
      <c r="BE85">
        <f t="shared" si="49"/>
        <v>0</v>
      </c>
      <c r="BF85">
        <f t="shared" si="50"/>
        <v>0</v>
      </c>
    </row>
    <row r="86" spans="1:58" x14ac:dyDescent="0.25">
      <c r="A86" t="s">
        <v>2181</v>
      </c>
      <c r="B86" s="32" t="s">
        <v>146</v>
      </c>
      <c r="C86" s="33">
        <v>16635</v>
      </c>
      <c r="D86" s="32">
        <v>54</v>
      </c>
      <c r="E86" s="33">
        <v>65</v>
      </c>
      <c r="F86" s="32">
        <v>8</v>
      </c>
      <c r="G86" s="32">
        <v>65</v>
      </c>
      <c r="H86" s="32">
        <f t="shared" si="28"/>
        <v>0.21099999999999999</v>
      </c>
      <c r="I86" s="32">
        <f t="shared" si="29"/>
        <v>0.14810000000000001</v>
      </c>
      <c r="J86" s="32">
        <f t="shared" si="30"/>
        <v>3.1199999999999999E-2</v>
      </c>
      <c r="K86" s="32">
        <f t="shared" si="31"/>
        <v>4.7393000000000001</v>
      </c>
      <c r="L86" s="32">
        <f t="shared" si="31"/>
        <v>6.7522000000000002</v>
      </c>
      <c r="M86" s="32">
        <f t="shared" si="32"/>
        <v>32.000700000000002</v>
      </c>
      <c r="N86" s="34">
        <f t="shared" si="53"/>
        <v>1</v>
      </c>
      <c r="O86" s="32">
        <f t="shared" si="34"/>
        <v>32.000700000000002</v>
      </c>
      <c r="P86" s="32">
        <f t="shared" si="35"/>
        <v>1</v>
      </c>
      <c r="Q86" s="32">
        <f t="shared" si="36"/>
        <v>32.000700000000002</v>
      </c>
      <c r="R86" s="32">
        <f t="shared" si="37"/>
        <v>640.01400000000001</v>
      </c>
      <c r="S86" s="32">
        <f t="shared" si="38"/>
        <v>320.00700000000001</v>
      </c>
      <c r="T86" s="32">
        <f t="shared" si="39"/>
        <v>320.00700000000001</v>
      </c>
      <c r="U86" s="32"/>
      <c r="V86" s="32"/>
      <c r="W86" s="32"/>
      <c r="X86" s="32">
        <f t="shared" si="54"/>
        <v>1.7817150854244239</v>
      </c>
      <c r="Y86" s="32">
        <f t="shared" si="55"/>
        <v>2.0868129424390416</v>
      </c>
      <c r="Z86" s="32">
        <f t="shared" si="56"/>
        <v>1.6046585471076684</v>
      </c>
      <c r="AA86" s="32">
        <f t="shared" si="43"/>
        <v>57.016129934141368</v>
      </c>
      <c r="AB86" s="35">
        <f t="shared" si="44"/>
        <v>66.779474927109035</v>
      </c>
      <c r="AC86" s="35">
        <f t="shared" si="45"/>
        <v>51.350196768428368</v>
      </c>
      <c r="AD86" s="36">
        <v>83.931799999999996</v>
      </c>
      <c r="AE86" s="36">
        <v>64.901799999999994</v>
      </c>
      <c r="AF86" s="32">
        <f t="shared" si="46"/>
        <v>1140.3225986828274</v>
      </c>
      <c r="AG86" s="32">
        <f t="shared" si="47"/>
        <v>667.79474927109038</v>
      </c>
      <c r="AH86" s="32">
        <f t="shared" si="48"/>
        <v>513.50196768428373</v>
      </c>
      <c r="AI86" s="32"/>
      <c r="AJ86" s="32"/>
      <c r="AK86" s="32"/>
      <c r="AL86" s="37">
        <v>8</v>
      </c>
      <c r="AM86" s="37">
        <v>4</v>
      </c>
      <c r="AN86" s="37">
        <v>4</v>
      </c>
      <c r="AO86" s="37">
        <v>0</v>
      </c>
      <c r="AP86" s="37">
        <v>0</v>
      </c>
      <c r="AQ86" s="37">
        <v>0</v>
      </c>
      <c r="AR86" s="37">
        <v>4</v>
      </c>
      <c r="AS86" s="37">
        <v>2</v>
      </c>
      <c r="AT86" s="37">
        <v>0</v>
      </c>
      <c r="AU86" s="37">
        <v>2</v>
      </c>
      <c r="AV86" s="37">
        <v>0</v>
      </c>
      <c r="AW86" s="37">
        <v>4</v>
      </c>
      <c r="AX86" s="37">
        <v>0</v>
      </c>
      <c r="AY86" s="37">
        <v>27</v>
      </c>
      <c r="AZ86" s="37">
        <v>20</v>
      </c>
      <c r="BA86" s="37">
        <v>15</v>
      </c>
      <c r="BB86" s="37">
        <v>20</v>
      </c>
      <c r="BC86" s="37">
        <v>14</v>
      </c>
      <c r="BD86" s="37">
        <v>10</v>
      </c>
      <c r="BE86">
        <f t="shared" si="49"/>
        <v>6</v>
      </c>
      <c r="BF86">
        <f t="shared" si="50"/>
        <v>10</v>
      </c>
    </row>
    <row r="87" spans="1:58" x14ac:dyDescent="0.25">
      <c r="A87" t="s">
        <v>2181</v>
      </c>
      <c r="B87" s="32" t="s">
        <v>147</v>
      </c>
      <c r="C87" s="33">
        <v>16635</v>
      </c>
      <c r="D87" s="32">
        <v>38</v>
      </c>
      <c r="E87" s="33">
        <v>65</v>
      </c>
      <c r="F87" s="32">
        <v>8</v>
      </c>
      <c r="G87" s="32">
        <v>65</v>
      </c>
      <c r="H87" s="32">
        <f t="shared" si="28"/>
        <v>0.14849999999999999</v>
      </c>
      <c r="I87" s="32">
        <f t="shared" si="29"/>
        <v>0.21049999999999999</v>
      </c>
      <c r="J87" s="32">
        <f t="shared" si="30"/>
        <v>3.1300000000000001E-2</v>
      </c>
      <c r="K87" s="32">
        <f t="shared" si="31"/>
        <v>6.734</v>
      </c>
      <c r="L87" s="32">
        <f t="shared" si="31"/>
        <v>4.7506000000000004</v>
      </c>
      <c r="M87" s="32">
        <f t="shared" si="32"/>
        <v>31.990500000000001</v>
      </c>
      <c r="N87" s="34">
        <f t="shared" si="53"/>
        <v>1</v>
      </c>
      <c r="O87" s="32">
        <f t="shared" si="34"/>
        <v>31.990500000000001</v>
      </c>
      <c r="P87" s="32">
        <f t="shared" si="35"/>
        <v>1</v>
      </c>
      <c r="Q87" s="32">
        <f t="shared" si="36"/>
        <v>31.990500000000001</v>
      </c>
      <c r="R87" s="32">
        <f t="shared" si="37"/>
        <v>959.71500000000003</v>
      </c>
      <c r="S87" s="32">
        <f t="shared" si="38"/>
        <v>319.90500000000003</v>
      </c>
      <c r="T87" s="32">
        <f t="shared" si="39"/>
        <v>639.81000000000006</v>
      </c>
      <c r="U87" s="32"/>
      <c r="V87" s="32"/>
      <c r="W87" s="32"/>
      <c r="X87" s="32">
        <f t="shared" si="54"/>
        <v>1.7817150854244239</v>
      </c>
      <c r="Y87" s="32">
        <f t="shared" si="55"/>
        <v>2.0868129424390416</v>
      </c>
      <c r="Z87" s="32">
        <f t="shared" si="56"/>
        <v>1.6046585471076684</v>
      </c>
      <c r="AA87" s="32">
        <f t="shared" si="43"/>
        <v>56.997956440270038</v>
      </c>
      <c r="AB87" s="35">
        <f t="shared" si="44"/>
        <v>66.758189435096156</v>
      </c>
      <c r="AC87" s="35">
        <f t="shared" si="45"/>
        <v>51.33382925124787</v>
      </c>
      <c r="AD87" s="36">
        <v>58.818800000000003</v>
      </c>
      <c r="AE87" s="36">
        <v>45.482700000000001</v>
      </c>
      <c r="AF87" s="32">
        <f t="shared" si="46"/>
        <v>1709.9386932081011</v>
      </c>
      <c r="AG87" s="32">
        <f t="shared" si="47"/>
        <v>667.58189435096153</v>
      </c>
      <c r="AH87" s="32">
        <f t="shared" si="48"/>
        <v>1026.6765850249574</v>
      </c>
      <c r="AI87" s="32"/>
      <c r="AJ87" s="32"/>
      <c r="AK87" s="32"/>
      <c r="AL87" s="37">
        <v>8</v>
      </c>
      <c r="AM87" s="37">
        <v>7</v>
      </c>
      <c r="AN87" s="37">
        <v>7</v>
      </c>
      <c r="AO87" s="37">
        <v>0</v>
      </c>
      <c r="AP87" s="37">
        <v>0</v>
      </c>
      <c r="AQ87" s="37">
        <v>0</v>
      </c>
      <c r="AR87" s="37">
        <v>1</v>
      </c>
      <c r="AS87" s="37">
        <v>0</v>
      </c>
      <c r="AT87" s="37">
        <v>0</v>
      </c>
      <c r="AU87" s="37">
        <v>1</v>
      </c>
      <c r="AV87" s="37">
        <v>0</v>
      </c>
      <c r="AW87" s="37">
        <v>7</v>
      </c>
      <c r="AX87" s="37">
        <v>0</v>
      </c>
      <c r="AY87" s="37">
        <v>30</v>
      </c>
      <c r="AZ87" s="37">
        <v>24</v>
      </c>
      <c r="BA87" s="37">
        <v>20</v>
      </c>
      <c r="BB87" s="37">
        <v>30</v>
      </c>
      <c r="BC87" s="37">
        <v>23</v>
      </c>
      <c r="BD87" s="37">
        <v>20</v>
      </c>
      <c r="BE87">
        <f t="shared" si="49"/>
        <v>7</v>
      </c>
      <c r="BF87">
        <f t="shared" si="50"/>
        <v>10</v>
      </c>
    </row>
    <row r="88" spans="1:58" x14ac:dyDescent="0.25">
      <c r="A88" t="s">
        <v>2181</v>
      </c>
      <c r="B88" s="32" t="s">
        <v>148</v>
      </c>
      <c r="C88" s="33">
        <v>16635</v>
      </c>
      <c r="D88" s="32">
        <v>42</v>
      </c>
      <c r="E88" s="33">
        <v>65</v>
      </c>
      <c r="F88" s="32">
        <v>8</v>
      </c>
      <c r="G88" s="32">
        <v>65</v>
      </c>
      <c r="H88" s="32">
        <f t="shared" si="28"/>
        <v>0.1641</v>
      </c>
      <c r="I88" s="32">
        <f t="shared" si="29"/>
        <v>0.1905</v>
      </c>
      <c r="J88" s="32">
        <f t="shared" si="30"/>
        <v>3.1300000000000001E-2</v>
      </c>
      <c r="K88" s="32">
        <f t="shared" si="31"/>
        <v>6.0937999999999999</v>
      </c>
      <c r="L88" s="32">
        <f t="shared" si="31"/>
        <v>5.2492999999999999</v>
      </c>
      <c r="M88" s="32">
        <f t="shared" si="32"/>
        <v>31.988199999999999</v>
      </c>
      <c r="N88" s="34">
        <f t="shared" si="53"/>
        <v>1</v>
      </c>
      <c r="O88" s="32">
        <f t="shared" si="34"/>
        <v>31.988199999999999</v>
      </c>
      <c r="P88" s="32">
        <f t="shared" si="35"/>
        <v>1</v>
      </c>
      <c r="Q88" s="32">
        <f t="shared" si="36"/>
        <v>31.988199999999999</v>
      </c>
      <c r="R88" s="32">
        <f t="shared" si="37"/>
        <v>639.76400000000001</v>
      </c>
      <c r="S88" s="32">
        <f t="shared" si="38"/>
        <v>95.96459999999999</v>
      </c>
      <c r="T88" s="32">
        <f t="shared" si="39"/>
        <v>543.79939999999999</v>
      </c>
      <c r="U88" s="32"/>
      <c r="V88" s="32"/>
      <c r="W88" s="32"/>
      <c r="X88" s="32">
        <f t="shared" si="54"/>
        <v>1.7817150854244239</v>
      </c>
      <c r="Y88" s="32">
        <f t="shared" si="55"/>
        <v>2.0868129424390416</v>
      </c>
      <c r="Z88" s="32">
        <f t="shared" si="56"/>
        <v>1.6046585471076684</v>
      </c>
      <c r="AA88" s="32">
        <f t="shared" si="43"/>
        <v>56.993858495573555</v>
      </c>
      <c r="AB88" s="35">
        <f t="shared" si="44"/>
        <v>66.753389765328549</v>
      </c>
      <c r="AC88" s="35">
        <f t="shared" si="45"/>
        <v>51.330138536589516</v>
      </c>
      <c r="AD88" s="36">
        <v>72.434299999999993</v>
      </c>
      <c r="AE88" s="36">
        <v>56.011099999999999</v>
      </c>
      <c r="AF88" s="32">
        <f t="shared" si="46"/>
        <v>1139.8771699114711</v>
      </c>
      <c r="AG88" s="32">
        <f t="shared" si="47"/>
        <v>200.26016929598563</v>
      </c>
      <c r="AH88" s="32">
        <f t="shared" si="48"/>
        <v>872.61235512202177</v>
      </c>
      <c r="AI88" s="32"/>
      <c r="AJ88" s="32"/>
      <c r="AK88" s="32"/>
      <c r="AL88" s="37">
        <v>8</v>
      </c>
      <c r="AM88" s="37">
        <v>5</v>
      </c>
      <c r="AN88" s="37">
        <v>5</v>
      </c>
      <c r="AO88" s="37">
        <v>0</v>
      </c>
      <c r="AP88" s="37">
        <v>0</v>
      </c>
      <c r="AQ88" s="37">
        <v>0</v>
      </c>
      <c r="AR88" s="37">
        <v>3</v>
      </c>
      <c r="AS88" s="37">
        <v>0</v>
      </c>
      <c r="AT88" s="37">
        <v>1</v>
      </c>
      <c r="AU88" s="37">
        <v>2</v>
      </c>
      <c r="AV88" s="37">
        <v>0</v>
      </c>
      <c r="AW88" s="37">
        <v>5</v>
      </c>
      <c r="AX88" s="37">
        <v>0</v>
      </c>
      <c r="AY88" s="37">
        <v>42</v>
      </c>
      <c r="AZ88" s="37">
        <v>30</v>
      </c>
      <c r="BA88" s="37">
        <v>26</v>
      </c>
      <c r="BB88" s="37">
        <v>20</v>
      </c>
      <c r="BC88" s="37">
        <v>20</v>
      </c>
      <c r="BD88" s="37">
        <v>17</v>
      </c>
      <c r="BE88">
        <f t="shared" si="49"/>
        <v>0</v>
      </c>
      <c r="BF88">
        <f t="shared" si="50"/>
        <v>3</v>
      </c>
    </row>
    <row r="89" spans="1:58" x14ac:dyDescent="0.25">
      <c r="A89" t="s">
        <v>2181</v>
      </c>
      <c r="B89" s="32" t="s">
        <v>149</v>
      </c>
      <c r="C89" s="33">
        <v>16635</v>
      </c>
      <c r="D89" s="32">
        <v>56</v>
      </c>
      <c r="E89" s="33">
        <v>65</v>
      </c>
      <c r="F89" s="32">
        <v>8</v>
      </c>
      <c r="G89" s="32">
        <v>65</v>
      </c>
      <c r="H89" s="32">
        <f t="shared" si="28"/>
        <v>0.21879999999999999</v>
      </c>
      <c r="I89" s="32">
        <f t="shared" si="29"/>
        <v>0.1429</v>
      </c>
      <c r="J89" s="32">
        <f t="shared" si="30"/>
        <v>3.1300000000000001E-2</v>
      </c>
      <c r="K89" s="32">
        <f t="shared" si="31"/>
        <v>4.5704000000000002</v>
      </c>
      <c r="L89" s="32">
        <f t="shared" si="31"/>
        <v>6.9978999999999996</v>
      </c>
      <c r="M89" s="32">
        <f t="shared" si="32"/>
        <v>31.9832</v>
      </c>
      <c r="N89" s="34">
        <f t="shared" si="53"/>
        <v>1</v>
      </c>
      <c r="O89" s="32">
        <f t="shared" si="34"/>
        <v>31.9832</v>
      </c>
      <c r="P89" s="32">
        <f t="shared" si="35"/>
        <v>1</v>
      </c>
      <c r="Q89" s="32">
        <f t="shared" si="36"/>
        <v>31.9832</v>
      </c>
      <c r="R89" s="32">
        <f t="shared" si="37"/>
        <v>1151.3951999999999</v>
      </c>
      <c r="S89" s="32">
        <f t="shared" si="38"/>
        <v>671.6472</v>
      </c>
      <c r="T89" s="32">
        <f t="shared" si="39"/>
        <v>479.74799999999999</v>
      </c>
      <c r="U89" s="32"/>
      <c r="V89" s="32"/>
      <c r="W89" s="32"/>
      <c r="X89" s="32">
        <f t="shared" si="54"/>
        <v>1.7817150854244239</v>
      </c>
      <c r="Y89" s="32">
        <f t="shared" si="55"/>
        <v>2.0868129424390416</v>
      </c>
      <c r="Z89" s="32">
        <f t="shared" si="56"/>
        <v>1.6046585471076684</v>
      </c>
      <c r="AA89" s="32">
        <f t="shared" si="43"/>
        <v>56.984949920146434</v>
      </c>
      <c r="AB89" s="35">
        <f t="shared" si="44"/>
        <v>66.742955700616349</v>
      </c>
      <c r="AC89" s="35">
        <f t="shared" si="45"/>
        <v>51.322115243853979</v>
      </c>
      <c r="AD89" s="36">
        <v>60.977800000000002</v>
      </c>
      <c r="AE89" s="36">
        <v>47.152200000000001</v>
      </c>
      <c r="AF89" s="32">
        <f t="shared" si="46"/>
        <v>2051.4581971252715</v>
      </c>
      <c r="AG89" s="32">
        <f t="shared" si="47"/>
        <v>1401.6020697129434</v>
      </c>
      <c r="AH89" s="32">
        <f t="shared" si="48"/>
        <v>769.83172865780966</v>
      </c>
      <c r="AI89" s="32"/>
      <c r="AJ89" s="32"/>
      <c r="AK89" s="32"/>
      <c r="AL89" s="37">
        <v>8</v>
      </c>
      <c r="AM89" s="37">
        <v>5</v>
      </c>
      <c r="AN89" s="37">
        <v>5</v>
      </c>
      <c r="AO89" s="37">
        <v>0</v>
      </c>
      <c r="AP89" s="37">
        <v>0</v>
      </c>
      <c r="AQ89" s="37">
        <v>0</v>
      </c>
      <c r="AR89" s="37">
        <v>3</v>
      </c>
      <c r="AS89" s="37">
        <v>0</v>
      </c>
      <c r="AT89" s="37">
        <v>0</v>
      </c>
      <c r="AU89" s="37">
        <v>3</v>
      </c>
      <c r="AV89" s="37">
        <v>0</v>
      </c>
      <c r="AW89" s="37">
        <v>5</v>
      </c>
      <c r="AX89" s="37">
        <v>0</v>
      </c>
      <c r="AY89" s="37">
        <v>47</v>
      </c>
      <c r="AZ89" s="37">
        <v>29</v>
      </c>
      <c r="BA89" s="37">
        <v>22</v>
      </c>
      <c r="BB89" s="37">
        <v>36</v>
      </c>
      <c r="BC89" s="37">
        <v>21</v>
      </c>
      <c r="BD89" s="37">
        <v>15</v>
      </c>
      <c r="BE89">
        <f t="shared" si="49"/>
        <v>15</v>
      </c>
      <c r="BF89">
        <f t="shared" si="50"/>
        <v>21</v>
      </c>
    </row>
    <row r="90" spans="1:58" x14ac:dyDescent="0.25">
      <c r="A90" t="s">
        <v>2181</v>
      </c>
      <c r="B90" s="32" t="s">
        <v>150</v>
      </c>
      <c r="C90" s="33">
        <v>16635</v>
      </c>
      <c r="D90" s="32">
        <v>58</v>
      </c>
      <c r="E90" s="33">
        <v>65</v>
      </c>
      <c r="F90" s="32">
        <v>8</v>
      </c>
      <c r="G90" s="32">
        <v>65</v>
      </c>
      <c r="H90" s="32">
        <f t="shared" si="28"/>
        <v>0.2266</v>
      </c>
      <c r="I90" s="32">
        <f t="shared" si="29"/>
        <v>0.13789999999999999</v>
      </c>
      <c r="J90" s="32">
        <f t="shared" si="30"/>
        <v>3.1199999999999999E-2</v>
      </c>
      <c r="K90" s="32">
        <f t="shared" si="31"/>
        <v>4.4131</v>
      </c>
      <c r="L90" s="32">
        <f t="shared" si="31"/>
        <v>7.2515999999999998</v>
      </c>
      <c r="M90" s="32">
        <f t="shared" si="32"/>
        <v>32.002000000000002</v>
      </c>
      <c r="N90" s="34">
        <f t="shared" si="53"/>
        <v>1</v>
      </c>
      <c r="O90" s="32">
        <f t="shared" si="34"/>
        <v>32.002000000000002</v>
      </c>
      <c r="P90" s="32">
        <f t="shared" si="35"/>
        <v>1</v>
      </c>
      <c r="Q90" s="32">
        <f t="shared" si="36"/>
        <v>32.002000000000002</v>
      </c>
      <c r="R90" s="32">
        <f t="shared" si="37"/>
        <v>1088.068</v>
      </c>
      <c r="S90" s="32">
        <f t="shared" si="38"/>
        <v>384.024</v>
      </c>
      <c r="T90" s="32">
        <f t="shared" si="39"/>
        <v>704.0440000000001</v>
      </c>
      <c r="U90" s="32"/>
      <c r="V90" s="32"/>
      <c r="W90" s="32"/>
      <c r="X90" s="32">
        <f t="shared" si="54"/>
        <v>1.7817150854244239</v>
      </c>
      <c r="Y90" s="32">
        <f t="shared" si="55"/>
        <v>2.0868129424390416</v>
      </c>
      <c r="Z90" s="32">
        <f t="shared" si="56"/>
        <v>1.6046585471076684</v>
      </c>
      <c r="AA90" s="32">
        <f t="shared" si="43"/>
        <v>57.018446163752415</v>
      </c>
      <c r="AB90" s="35">
        <f t="shared" si="44"/>
        <v>66.782187783934219</v>
      </c>
      <c r="AC90" s="35">
        <f t="shared" si="45"/>
        <v>51.352282824539607</v>
      </c>
      <c r="AD90" s="36">
        <v>58.285299999999999</v>
      </c>
      <c r="AE90" s="36">
        <v>45.070099999999996</v>
      </c>
      <c r="AF90" s="32">
        <f t="shared" si="46"/>
        <v>1938.6271695675821</v>
      </c>
      <c r="AG90" s="32">
        <f t="shared" si="47"/>
        <v>801.38625340721069</v>
      </c>
      <c r="AH90" s="32">
        <f t="shared" si="48"/>
        <v>1129.7502221398713</v>
      </c>
      <c r="AI90" s="32"/>
      <c r="AJ90" s="32"/>
      <c r="AK90" s="32"/>
      <c r="AL90" s="37">
        <v>8</v>
      </c>
      <c r="AM90" s="37">
        <v>7</v>
      </c>
      <c r="AN90" s="37">
        <v>7</v>
      </c>
      <c r="AO90" s="37">
        <v>0</v>
      </c>
      <c r="AP90" s="37">
        <v>0</v>
      </c>
      <c r="AQ90" s="37">
        <v>0</v>
      </c>
      <c r="AR90" s="37">
        <v>1</v>
      </c>
      <c r="AS90" s="37">
        <v>0</v>
      </c>
      <c r="AT90" s="37">
        <v>0</v>
      </c>
      <c r="AU90" s="37">
        <v>1</v>
      </c>
      <c r="AV90" s="37">
        <v>0</v>
      </c>
      <c r="AW90" s="37">
        <v>7</v>
      </c>
      <c r="AX90" s="37">
        <v>0</v>
      </c>
      <c r="AY90" s="37">
        <v>44</v>
      </c>
      <c r="AZ90" s="37">
        <v>30</v>
      </c>
      <c r="BA90" s="37">
        <v>20</v>
      </c>
      <c r="BB90" s="37">
        <v>34</v>
      </c>
      <c r="BC90" s="37">
        <v>28</v>
      </c>
      <c r="BD90" s="37">
        <v>22</v>
      </c>
      <c r="BE90">
        <f t="shared" si="49"/>
        <v>6</v>
      </c>
      <c r="BF90">
        <f t="shared" si="50"/>
        <v>12</v>
      </c>
    </row>
    <row r="91" spans="1:58" x14ac:dyDescent="0.25">
      <c r="A91" t="s">
        <v>2181</v>
      </c>
      <c r="B91" s="32" t="s">
        <v>151</v>
      </c>
      <c r="C91" s="33">
        <v>16635</v>
      </c>
      <c r="D91" s="32">
        <v>59</v>
      </c>
      <c r="E91" s="33">
        <v>65</v>
      </c>
      <c r="F91" s="32">
        <v>8</v>
      </c>
      <c r="G91" s="32">
        <v>65</v>
      </c>
      <c r="H91" s="32">
        <f t="shared" si="28"/>
        <v>0.23050000000000001</v>
      </c>
      <c r="I91" s="32">
        <f t="shared" si="29"/>
        <v>0.1356</v>
      </c>
      <c r="J91" s="32">
        <f t="shared" si="30"/>
        <v>3.1300000000000001E-2</v>
      </c>
      <c r="K91" s="32">
        <f t="shared" si="31"/>
        <v>4.3384</v>
      </c>
      <c r="L91" s="32">
        <f t="shared" si="31"/>
        <v>7.3746</v>
      </c>
      <c r="M91" s="32">
        <f t="shared" si="32"/>
        <v>31.994</v>
      </c>
      <c r="N91" s="34">
        <f t="shared" si="53"/>
        <v>1</v>
      </c>
      <c r="O91" s="32">
        <f t="shared" si="34"/>
        <v>31.994</v>
      </c>
      <c r="P91" s="32">
        <f t="shared" si="35"/>
        <v>1</v>
      </c>
      <c r="Q91" s="32">
        <f t="shared" si="36"/>
        <v>31.994</v>
      </c>
      <c r="R91" s="32">
        <f t="shared" si="37"/>
        <v>543.89800000000002</v>
      </c>
      <c r="S91" s="32">
        <f t="shared" si="38"/>
        <v>319.94</v>
      </c>
      <c r="T91" s="32">
        <f t="shared" si="39"/>
        <v>223.958</v>
      </c>
      <c r="U91" s="32"/>
      <c r="V91" s="32"/>
      <c r="W91" s="32"/>
      <c r="X91" s="32">
        <f t="shared" si="54"/>
        <v>1.7817150854244239</v>
      </c>
      <c r="Y91" s="32">
        <f t="shared" si="55"/>
        <v>2.0868129424390416</v>
      </c>
      <c r="Z91" s="32">
        <f t="shared" si="56"/>
        <v>1.6046585471076684</v>
      </c>
      <c r="AA91" s="32">
        <f t="shared" si="43"/>
        <v>57.004192443069016</v>
      </c>
      <c r="AB91" s="35">
        <f t="shared" si="44"/>
        <v>66.765493280394693</v>
      </c>
      <c r="AC91" s="35">
        <f t="shared" si="45"/>
        <v>51.339445556162744</v>
      </c>
      <c r="AD91" s="36">
        <v>63.407499999999999</v>
      </c>
      <c r="AE91" s="36">
        <v>49.030999999999999</v>
      </c>
      <c r="AF91" s="32">
        <f t="shared" si="46"/>
        <v>969.07127153217323</v>
      </c>
      <c r="AG91" s="32">
        <f t="shared" si="47"/>
        <v>667.65493280394696</v>
      </c>
      <c r="AH91" s="32">
        <f t="shared" si="48"/>
        <v>359.37611889313922</v>
      </c>
      <c r="AI91" s="32"/>
      <c r="AJ91" s="32"/>
      <c r="AK91" s="32"/>
      <c r="AL91" s="37">
        <v>8</v>
      </c>
      <c r="AM91" s="37">
        <v>3</v>
      </c>
      <c r="AN91" s="37">
        <v>3</v>
      </c>
      <c r="AO91" s="37">
        <v>0</v>
      </c>
      <c r="AP91" s="37">
        <v>0</v>
      </c>
      <c r="AQ91" s="37">
        <v>0</v>
      </c>
      <c r="AR91" s="37">
        <v>5</v>
      </c>
      <c r="AS91" s="37">
        <v>3</v>
      </c>
      <c r="AT91" s="37">
        <v>0</v>
      </c>
      <c r="AU91" s="37">
        <v>2</v>
      </c>
      <c r="AV91" s="37">
        <v>0</v>
      </c>
      <c r="AW91" s="37">
        <v>3</v>
      </c>
      <c r="AX91" s="37">
        <v>0</v>
      </c>
      <c r="AY91" s="37">
        <v>19</v>
      </c>
      <c r="AZ91" s="37">
        <v>12</v>
      </c>
      <c r="BA91" s="37">
        <v>12</v>
      </c>
      <c r="BB91" s="37">
        <v>17</v>
      </c>
      <c r="BC91" s="37">
        <v>9</v>
      </c>
      <c r="BD91" s="37">
        <v>7</v>
      </c>
      <c r="BE91">
        <f t="shared" si="49"/>
        <v>8</v>
      </c>
      <c r="BF91">
        <f t="shared" si="50"/>
        <v>10</v>
      </c>
    </row>
    <row r="92" spans="1:58" x14ac:dyDescent="0.25">
      <c r="A92" t="s">
        <v>2181</v>
      </c>
      <c r="B92" s="32" t="s">
        <v>152</v>
      </c>
      <c r="C92" s="33">
        <v>16635</v>
      </c>
      <c r="D92" s="32">
        <v>47</v>
      </c>
      <c r="E92" s="33">
        <v>65</v>
      </c>
      <c r="F92" s="32">
        <v>8</v>
      </c>
      <c r="G92" s="32">
        <v>65</v>
      </c>
      <c r="H92" s="32">
        <f t="shared" si="28"/>
        <v>0.18360000000000001</v>
      </c>
      <c r="I92" s="32">
        <f t="shared" si="29"/>
        <v>0.17019999999999999</v>
      </c>
      <c r="J92" s="32">
        <f t="shared" si="30"/>
        <v>3.1199999999999999E-2</v>
      </c>
      <c r="K92" s="32">
        <f t="shared" si="31"/>
        <v>5.4466000000000001</v>
      </c>
      <c r="L92" s="32">
        <f t="shared" si="31"/>
        <v>5.8754</v>
      </c>
      <c r="M92" s="32">
        <f t="shared" si="32"/>
        <v>32.000999999999998</v>
      </c>
      <c r="N92" s="34">
        <f t="shared" si="53"/>
        <v>1</v>
      </c>
      <c r="O92" s="32">
        <f t="shared" si="34"/>
        <v>32.000999999999998</v>
      </c>
      <c r="P92" s="32">
        <f t="shared" si="35"/>
        <v>1</v>
      </c>
      <c r="Q92" s="32">
        <f t="shared" si="36"/>
        <v>32.000999999999998</v>
      </c>
      <c r="R92" s="32">
        <f t="shared" si="37"/>
        <v>1152.0359999999998</v>
      </c>
      <c r="S92" s="32">
        <f t="shared" si="38"/>
        <v>128.00399999999999</v>
      </c>
      <c r="T92" s="32">
        <f t="shared" si="39"/>
        <v>1024.0319999999999</v>
      </c>
      <c r="U92" s="32"/>
      <c r="V92" s="32"/>
      <c r="W92" s="32"/>
      <c r="X92" s="32">
        <f t="shared" si="54"/>
        <v>1.7817150854244239</v>
      </c>
      <c r="Y92" s="32">
        <f t="shared" si="55"/>
        <v>2.0868129424390416</v>
      </c>
      <c r="Z92" s="32">
        <f t="shared" si="56"/>
        <v>1.6046585471076684</v>
      </c>
      <c r="AA92" s="32">
        <f t="shared" si="43"/>
        <v>57.016664448666987</v>
      </c>
      <c r="AB92" s="35">
        <f t="shared" si="44"/>
        <v>66.780100970991768</v>
      </c>
      <c r="AC92" s="35">
        <f t="shared" si="45"/>
        <v>51.350678165992491</v>
      </c>
      <c r="AD92" s="36">
        <v>63.564799999999998</v>
      </c>
      <c r="AE92" s="36">
        <v>49.1526</v>
      </c>
      <c r="AF92" s="32">
        <f t="shared" si="46"/>
        <v>2052.5999201520117</v>
      </c>
      <c r="AG92" s="32">
        <f t="shared" si="47"/>
        <v>267.12040388396707</v>
      </c>
      <c r="AH92" s="32">
        <f t="shared" si="48"/>
        <v>1643.2217013117597</v>
      </c>
      <c r="AI92" s="32"/>
      <c r="AJ92" s="32"/>
      <c r="AK92" s="32"/>
      <c r="AL92" s="37">
        <v>8</v>
      </c>
      <c r="AM92" s="37">
        <v>7</v>
      </c>
      <c r="AN92" s="37">
        <v>7</v>
      </c>
      <c r="AO92" s="37">
        <v>0</v>
      </c>
      <c r="AP92" s="37">
        <v>0</v>
      </c>
      <c r="AQ92" s="37">
        <v>0</v>
      </c>
      <c r="AR92" s="37">
        <v>1</v>
      </c>
      <c r="AS92" s="37">
        <v>1</v>
      </c>
      <c r="AT92" s="37">
        <v>0</v>
      </c>
      <c r="AU92" s="37">
        <v>0</v>
      </c>
      <c r="AV92" s="37">
        <v>0</v>
      </c>
      <c r="AW92" s="37">
        <v>7</v>
      </c>
      <c r="AX92" s="37">
        <v>0</v>
      </c>
      <c r="AY92" s="37">
        <v>17</v>
      </c>
      <c r="AZ92" s="37">
        <v>17</v>
      </c>
      <c r="BA92" s="37">
        <v>17</v>
      </c>
      <c r="BB92" s="37">
        <v>36</v>
      </c>
      <c r="BC92" s="37">
        <v>34</v>
      </c>
      <c r="BD92" s="37">
        <v>32</v>
      </c>
      <c r="BE92">
        <f t="shared" si="49"/>
        <v>2</v>
      </c>
      <c r="BF92">
        <f t="shared" si="50"/>
        <v>4</v>
      </c>
    </row>
    <row r="93" spans="1:58" x14ac:dyDescent="0.25">
      <c r="A93" t="s">
        <v>2181</v>
      </c>
      <c r="B93" s="32" t="s">
        <v>153</v>
      </c>
      <c r="C93" s="33">
        <v>16635</v>
      </c>
      <c r="D93" s="32">
        <v>42</v>
      </c>
      <c r="E93" s="33">
        <v>65</v>
      </c>
      <c r="F93" s="32">
        <v>8</v>
      </c>
      <c r="G93" s="32">
        <v>65</v>
      </c>
      <c r="H93" s="32">
        <f t="shared" si="28"/>
        <v>0.1641</v>
      </c>
      <c r="I93" s="32">
        <f t="shared" si="29"/>
        <v>0.1905</v>
      </c>
      <c r="J93" s="32">
        <f t="shared" si="30"/>
        <v>3.1300000000000001E-2</v>
      </c>
      <c r="K93" s="32">
        <f t="shared" si="31"/>
        <v>6.0937999999999999</v>
      </c>
      <c r="L93" s="32">
        <f t="shared" si="31"/>
        <v>5.2492999999999999</v>
      </c>
      <c r="M93" s="32">
        <f t="shared" si="32"/>
        <v>31.988199999999999</v>
      </c>
      <c r="N93" s="34">
        <f t="shared" si="53"/>
        <v>1</v>
      </c>
      <c r="O93" s="32">
        <f t="shared" si="34"/>
        <v>31.988199999999999</v>
      </c>
      <c r="P93" s="32">
        <f t="shared" si="35"/>
        <v>1</v>
      </c>
      <c r="Q93" s="32">
        <f t="shared" si="36"/>
        <v>31.988199999999999</v>
      </c>
      <c r="R93" s="32">
        <f t="shared" si="37"/>
        <v>1663.3863999999999</v>
      </c>
      <c r="S93" s="32">
        <f t="shared" si="38"/>
        <v>511.81119999999999</v>
      </c>
      <c r="T93" s="32">
        <f t="shared" si="39"/>
        <v>1151.5752</v>
      </c>
      <c r="U93" s="32"/>
      <c r="V93" s="32"/>
      <c r="W93" s="32"/>
      <c r="X93" s="32">
        <f t="shared" si="54"/>
        <v>1.7817150854244239</v>
      </c>
      <c r="Y93" s="32">
        <f t="shared" si="55"/>
        <v>2.0868129424390416</v>
      </c>
      <c r="Z93" s="32">
        <f t="shared" si="56"/>
        <v>1.6046585471076684</v>
      </c>
      <c r="AA93" s="32">
        <f t="shared" si="43"/>
        <v>56.993858495573555</v>
      </c>
      <c r="AB93" s="35">
        <f t="shared" si="44"/>
        <v>66.753389765328549</v>
      </c>
      <c r="AC93" s="35">
        <f t="shared" si="45"/>
        <v>51.330138536589516</v>
      </c>
      <c r="AD93" s="36">
        <v>76.499499999999998</v>
      </c>
      <c r="AE93" s="36">
        <v>59.154600000000002</v>
      </c>
      <c r="AF93" s="32">
        <f t="shared" si="46"/>
        <v>2963.6806417698249</v>
      </c>
      <c r="AG93" s="32">
        <f t="shared" si="47"/>
        <v>1068.0542362452568</v>
      </c>
      <c r="AH93" s="32">
        <f t="shared" si="48"/>
        <v>1847.8849873172226</v>
      </c>
      <c r="AI93" s="32"/>
      <c r="AJ93" s="32"/>
      <c r="AK93" s="32"/>
      <c r="AL93" s="37">
        <v>8</v>
      </c>
      <c r="AM93" s="37">
        <v>8</v>
      </c>
      <c r="AN93" s="37">
        <v>8</v>
      </c>
      <c r="AO93" s="37">
        <v>0</v>
      </c>
      <c r="AP93" s="37">
        <v>0</v>
      </c>
      <c r="AQ93" s="37">
        <v>0</v>
      </c>
      <c r="AR93" s="37">
        <v>0</v>
      </c>
      <c r="AS93" s="37">
        <v>0</v>
      </c>
      <c r="AT93" s="37">
        <v>0</v>
      </c>
      <c r="AU93" s="37">
        <v>0</v>
      </c>
      <c r="AV93" s="37">
        <v>0</v>
      </c>
      <c r="AW93" s="37">
        <v>8</v>
      </c>
      <c r="AX93" s="37">
        <v>0</v>
      </c>
      <c r="AY93" s="37">
        <v>46</v>
      </c>
      <c r="AZ93" s="37">
        <v>32</v>
      </c>
      <c r="BA93" s="37">
        <v>25</v>
      </c>
      <c r="BB93" s="37">
        <v>52</v>
      </c>
      <c r="BC93" s="37">
        <v>42</v>
      </c>
      <c r="BD93" s="37">
        <v>36</v>
      </c>
      <c r="BE93">
        <f t="shared" si="49"/>
        <v>10</v>
      </c>
      <c r="BF93">
        <f t="shared" si="50"/>
        <v>16</v>
      </c>
    </row>
    <row r="94" spans="1:58" x14ac:dyDescent="0.25">
      <c r="A94" t="s">
        <v>2181</v>
      </c>
      <c r="B94" s="32" t="s">
        <v>154</v>
      </c>
      <c r="C94" s="33">
        <v>16635</v>
      </c>
      <c r="D94" s="32">
        <v>56</v>
      </c>
      <c r="E94" s="33">
        <v>65</v>
      </c>
      <c r="F94" s="32">
        <v>8</v>
      </c>
      <c r="G94" s="32">
        <v>65</v>
      </c>
      <c r="H94" s="32">
        <f t="shared" si="28"/>
        <v>0.21879999999999999</v>
      </c>
      <c r="I94" s="32">
        <f t="shared" si="29"/>
        <v>0.1429</v>
      </c>
      <c r="J94" s="32">
        <f t="shared" si="30"/>
        <v>3.1300000000000001E-2</v>
      </c>
      <c r="K94" s="32">
        <f t="shared" si="31"/>
        <v>4.5704000000000002</v>
      </c>
      <c r="L94" s="32">
        <f t="shared" si="31"/>
        <v>6.9978999999999996</v>
      </c>
      <c r="M94" s="32">
        <f t="shared" si="32"/>
        <v>31.9832</v>
      </c>
      <c r="N94" s="34">
        <f t="shared" si="53"/>
        <v>1</v>
      </c>
      <c r="O94" s="32">
        <f t="shared" si="34"/>
        <v>31.9832</v>
      </c>
      <c r="P94" s="32">
        <f t="shared" si="35"/>
        <v>1</v>
      </c>
      <c r="Q94" s="32">
        <f t="shared" si="36"/>
        <v>31.9832</v>
      </c>
      <c r="R94" s="32">
        <f t="shared" si="37"/>
        <v>959.49599999999998</v>
      </c>
      <c r="S94" s="32">
        <f t="shared" si="38"/>
        <v>319.83199999999999</v>
      </c>
      <c r="T94" s="32">
        <f t="shared" si="39"/>
        <v>639.66399999999999</v>
      </c>
      <c r="U94" s="32"/>
      <c r="V94" s="32"/>
      <c r="W94" s="32"/>
      <c r="X94" s="32">
        <f t="shared" si="54"/>
        <v>1.7817150854244239</v>
      </c>
      <c r="Y94" s="32">
        <f t="shared" si="55"/>
        <v>2.0868129424390416</v>
      </c>
      <c r="Z94" s="32">
        <f t="shared" si="56"/>
        <v>1.6046585471076684</v>
      </c>
      <c r="AA94" s="32">
        <f t="shared" si="43"/>
        <v>56.984949920146434</v>
      </c>
      <c r="AB94" s="35">
        <f t="shared" si="44"/>
        <v>66.742955700616349</v>
      </c>
      <c r="AC94" s="35">
        <f t="shared" si="45"/>
        <v>51.322115243853979</v>
      </c>
      <c r="AD94" s="36">
        <v>70.364699999999999</v>
      </c>
      <c r="AE94" s="36">
        <v>54.410800000000002</v>
      </c>
      <c r="AF94" s="32">
        <f t="shared" si="46"/>
        <v>1709.5484976043931</v>
      </c>
      <c r="AG94" s="32">
        <f t="shared" si="47"/>
        <v>667.42955700616346</v>
      </c>
      <c r="AH94" s="32">
        <f t="shared" si="48"/>
        <v>1026.4423048770796</v>
      </c>
      <c r="AI94" s="32"/>
      <c r="AJ94" s="32"/>
      <c r="AK94" s="32"/>
      <c r="AL94" s="37">
        <v>8</v>
      </c>
      <c r="AM94" s="37">
        <v>5</v>
      </c>
      <c r="AN94" s="37">
        <v>5</v>
      </c>
      <c r="AO94" s="37">
        <v>0</v>
      </c>
      <c r="AP94" s="37">
        <v>0</v>
      </c>
      <c r="AQ94" s="37">
        <v>0</v>
      </c>
      <c r="AR94" s="37">
        <v>3</v>
      </c>
      <c r="AS94" s="37">
        <v>0</v>
      </c>
      <c r="AT94" s="37">
        <v>0</v>
      </c>
      <c r="AU94" s="37">
        <v>3</v>
      </c>
      <c r="AV94" s="37">
        <v>0</v>
      </c>
      <c r="AW94" s="37">
        <v>5</v>
      </c>
      <c r="AX94" s="37">
        <v>0</v>
      </c>
      <c r="AY94" s="37">
        <v>37</v>
      </c>
      <c r="AZ94" s="37">
        <v>32</v>
      </c>
      <c r="BA94" s="37">
        <v>28</v>
      </c>
      <c r="BB94" s="37">
        <v>30</v>
      </c>
      <c r="BC94" s="37">
        <v>25</v>
      </c>
      <c r="BD94" s="37">
        <v>20</v>
      </c>
      <c r="BE94">
        <f t="shared" si="49"/>
        <v>5</v>
      </c>
      <c r="BF94">
        <f t="shared" si="50"/>
        <v>10</v>
      </c>
    </row>
    <row r="95" spans="1:58" x14ac:dyDescent="0.25">
      <c r="A95" t="s">
        <v>2181</v>
      </c>
      <c r="B95" s="32" t="s">
        <v>155</v>
      </c>
      <c r="C95" s="33">
        <v>16635</v>
      </c>
      <c r="D95" s="32">
        <v>45</v>
      </c>
      <c r="E95" s="33">
        <v>65</v>
      </c>
      <c r="F95" s="32">
        <v>8</v>
      </c>
      <c r="G95" s="32">
        <v>65</v>
      </c>
      <c r="H95" s="32">
        <f t="shared" si="28"/>
        <v>0.17580000000000001</v>
      </c>
      <c r="I95" s="32">
        <f t="shared" si="29"/>
        <v>0.17780000000000001</v>
      </c>
      <c r="J95" s="32">
        <f t="shared" si="30"/>
        <v>3.1300000000000001E-2</v>
      </c>
      <c r="K95" s="32">
        <f t="shared" si="31"/>
        <v>5.6882999999999999</v>
      </c>
      <c r="L95" s="32">
        <f t="shared" si="31"/>
        <v>5.6242999999999999</v>
      </c>
      <c r="M95" s="32">
        <f t="shared" si="32"/>
        <v>31.992699999999999</v>
      </c>
      <c r="N95" s="34">
        <f t="shared" si="53"/>
        <v>1</v>
      </c>
      <c r="O95" s="32">
        <f t="shared" si="34"/>
        <v>31.992699999999999</v>
      </c>
      <c r="P95" s="32">
        <f t="shared" si="35"/>
        <v>1</v>
      </c>
      <c r="Q95" s="32">
        <f t="shared" si="36"/>
        <v>31.992699999999999</v>
      </c>
      <c r="R95" s="32">
        <f t="shared" si="37"/>
        <v>1343.6933999999999</v>
      </c>
      <c r="S95" s="32">
        <f t="shared" si="38"/>
        <v>383.91239999999999</v>
      </c>
      <c r="T95" s="32">
        <f t="shared" si="39"/>
        <v>959.78099999999995</v>
      </c>
      <c r="U95" s="32"/>
      <c r="V95" s="32"/>
      <c r="W95" s="32"/>
      <c r="X95" s="32">
        <f t="shared" si="54"/>
        <v>1.7817150854244239</v>
      </c>
      <c r="Y95" s="32">
        <f t="shared" si="55"/>
        <v>2.0868129424390416</v>
      </c>
      <c r="Z95" s="32">
        <f t="shared" si="56"/>
        <v>1.6046585471076684</v>
      </c>
      <c r="AA95" s="32">
        <f t="shared" si="43"/>
        <v>57.001876213457969</v>
      </c>
      <c r="AB95" s="35">
        <f t="shared" si="44"/>
        <v>66.762780423569524</v>
      </c>
      <c r="AC95" s="35">
        <f t="shared" si="45"/>
        <v>51.337359500051505</v>
      </c>
      <c r="AD95" s="36">
        <v>57.0182</v>
      </c>
      <c r="AE95" s="36">
        <v>44.090400000000002</v>
      </c>
      <c r="AF95" s="32">
        <f t="shared" si="46"/>
        <v>2394.0788009652347</v>
      </c>
      <c r="AG95" s="32">
        <f t="shared" si="47"/>
        <v>801.15336508283428</v>
      </c>
      <c r="AH95" s="32">
        <f t="shared" si="48"/>
        <v>1540.1207850015451</v>
      </c>
      <c r="AI95" s="32"/>
      <c r="AJ95" s="32"/>
      <c r="AK95" s="32"/>
      <c r="AL95" s="37">
        <v>8</v>
      </c>
      <c r="AM95" s="37">
        <v>8</v>
      </c>
      <c r="AN95" s="37">
        <v>8</v>
      </c>
      <c r="AO95" s="37">
        <v>0</v>
      </c>
      <c r="AP95" s="37">
        <v>0</v>
      </c>
      <c r="AQ95" s="37">
        <v>0</v>
      </c>
      <c r="AR95" s="37">
        <v>0</v>
      </c>
      <c r="AS95" s="37">
        <v>0</v>
      </c>
      <c r="AT95" s="37">
        <v>0</v>
      </c>
      <c r="AU95" s="37">
        <v>0</v>
      </c>
      <c r="AV95" s="37">
        <v>0</v>
      </c>
      <c r="AW95" s="37">
        <v>8</v>
      </c>
      <c r="AX95" s="37">
        <v>0</v>
      </c>
      <c r="AY95" s="37">
        <v>45</v>
      </c>
      <c r="AZ95" s="37">
        <v>39</v>
      </c>
      <c r="BA95" s="37">
        <v>30</v>
      </c>
      <c r="BB95" s="37">
        <v>42</v>
      </c>
      <c r="BC95" s="37">
        <v>33</v>
      </c>
      <c r="BD95" s="37">
        <v>30</v>
      </c>
      <c r="BE95">
        <f t="shared" si="49"/>
        <v>9</v>
      </c>
      <c r="BF95">
        <f t="shared" si="50"/>
        <v>12</v>
      </c>
    </row>
    <row r="96" spans="1:58" x14ac:dyDescent="0.25">
      <c r="A96" t="s">
        <v>2181</v>
      </c>
      <c r="B96" s="32" t="s">
        <v>156</v>
      </c>
      <c r="C96" s="33">
        <v>16635</v>
      </c>
      <c r="D96" s="32">
        <v>49</v>
      </c>
      <c r="E96" s="33">
        <v>65</v>
      </c>
      <c r="F96" s="32">
        <v>8</v>
      </c>
      <c r="G96" s="32">
        <v>65</v>
      </c>
      <c r="H96" s="32">
        <f t="shared" si="28"/>
        <v>0.1915</v>
      </c>
      <c r="I96" s="32">
        <f t="shared" si="29"/>
        <v>0.1633</v>
      </c>
      <c r="J96" s="32">
        <f t="shared" si="30"/>
        <v>3.1300000000000001E-2</v>
      </c>
      <c r="K96" s="32">
        <f t="shared" si="31"/>
        <v>5.2218999999999998</v>
      </c>
      <c r="L96" s="32">
        <f t="shared" si="31"/>
        <v>6.1237000000000004</v>
      </c>
      <c r="M96" s="32">
        <f t="shared" si="32"/>
        <v>31.9773</v>
      </c>
      <c r="N96" s="34">
        <f t="shared" si="53"/>
        <v>1</v>
      </c>
      <c r="O96" s="32">
        <f t="shared" si="34"/>
        <v>31.9773</v>
      </c>
      <c r="P96" s="32">
        <f t="shared" si="35"/>
        <v>1</v>
      </c>
      <c r="Q96" s="32">
        <f t="shared" si="36"/>
        <v>31.9773</v>
      </c>
      <c r="R96" s="32">
        <f t="shared" si="37"/>
        <v>1982.5925999999999</v>
      </c>
      <c r="S96" s="32">
        <f t="shared" si="38"/>
        <v>575.59140000000002</v>
      </c>
      <c r="T96" s="32">
        <f t="shared" si="39"/>
        <v>1407.0011999999999</v>
      </c>
      <c r="U96" s="32"/>
      <c r="V96" s="32"/>
      <c r="W96" s="32"/>
      <c r="X96" s="32">
        <f t="shared" si="54"/>
        <v>1.7817150854244239</v>
      </c>
      <c r="Y96" s="32">
        <f t="shared" si="55"/>
        <v>2.0868129424390416</v>
      </c>
      <c r="Z96" s="32">
        <f t="shared" si="56"/>
        <v>1.6046585471076684</v>
      </c>
      <c r="AA96" s="32">
        <f t="shared" si="43"/>
        <v>56.974437801142429</v>
      </c>
      <c r="AB96" s="35">
        <f t="shared" si="44"/>
        <v>66.730643504255966</v>
      </c>
      <c r="AC96" s="35">
        <f t="shared" si="45"/>
        <v>51.312647758426046</v>
      </c>
      <c r="AD96" s="36">
        <v>61.051699999999997</v>
      </c>
      <c r="AE96" s="36">
        <v>47.209299999999999</v>
      </c>
      <c r="AF96" s="32">
        <f t="shared" si="46"/>
        <v>3532.4151436708307</v>
      </c>
      <c r="AG96" s="32">
        <f t="shared" si="47"/>
        <v>1201.1515830766075</v>
      </c>
      <c r="AH96" s="32">
        <f t="shared" si="48"/>
        <v>2257.7565013707458</v>
      </c>
      <c r="AI96" s="32"/>
      <c r="AJ96" s="32"/>
      <c r="AK96" s="32"/>
      <c r="AL96" s="37">
        <v>8</v>
      </c>
      <c r="AM96" s="37">
        <v>8</v>
      </c>
      <c r="AN96" s="37">
        <v>8</v>
      </c>
      <c r="AO96" s="37">
        <v>0</v>
      </c>
      <c r="AP96" s="37">
        <v>0</v>
      </c>
      <c r="AQ96" s="37">
        <v>0</v>
      </c>
      <c r="AR96" s="37">
        <v>0</v>
      </c>
      <c r="AS96" s="37">
        <v>0</v>
      </c>
      <c r="AT96" s="37">
        <v>0</v>
      </c>
      <c r="AU96" s="37">
        <v>0</v>
      </c>
      <c r="AV96" s="37">
        <v>0</v>
      </c>
      <c r="AW96" s="37">
        <v>11</v>
      </c>
      <c r="AX96" s="37">
        <v>3</v>
      </c>
      <c r="AY96" s="37">
        <v>54</v>
      </c>
      <c r="AZ96" s="37">
        <v>37</v>
      </c>
      <c r="BA96" s="37">
        <v>29</v>
      </c>
      <c r="BB96" s="37">
        <v>62</v>
      </c>
      <c r="BC96" s="37">
        <v>50</v>
      </c>
      <c r="BD96" s="37">
        <v>44</v>
      </c>
      <c r="BE96">
        <f t="shared" si="49"/>
        <v>12</v>
      </c>
      <c r="BF96">
        <f t="shared" si="50"/>
        <v>18</v>
      </c>
    </row>
    <row r="97" spans="1:58" x14ac:dyDescent="0.25">
      <c r="A97" t="s">
        <v>2181</v>
      </c>
      <c r="B97" s="32" t="s">
        <v>157</v>
      </c>
      <c r="C97" s="33">
        <v>16635</v>
      </c>
      <c r="D97" s="32">
        <v>60</v>
      </c>
      <c r="E97" s="33">
        <v>65</v>
      </c>
      <c r="F97" s="32">
        <v>8</v>
      </c>
      <c r="G97" s="32">
        <v>65</v>
      </c>
      <c r="H97" s="32">
        <f t="shared" si="28"/>
        <v>0.2344</v>
      </c>
      <c r="I97" s="32">
        <f t="shared" si="29"/>
        <v>0.1333</v>
      </c>
      <c r="J97" s="32">
        <f t="shared" si="30"/>
        <v>3.1199999999999999E-2</v>
      </c>
      <c r="K97" s="32">
        <f t="shared" si="31"/>
        <v>4.2662000000000004</v>
      </c>
      <c r="L97" s="32">
        <f t="shared" si="31"/>
        <v>7.5019</v>
      </c>
      <c r="M97" s="32">
        <f t="shared" si="32"/>
        <v>32.004600000000003</v>
      </c>
      <c r="N97" s="34">
        <f t="shared" si="53"/>
        <v>1</v>
      </c>
      <c r="O97" s="32">
        <f t="shared" si="34"/>
        <v>32.004600000000003</v>
      </c>
      <c r="P97" s="32">
        <f t="shared" si="35"/>
        <v>1</v>
      </c>
      <c r="Q97" s="32">
        <f t="shared" si="36"/>
        <v>32.004600000000003</v>
      </c>
      <c r="R97" s="32">
        <f t="shared" si="37"/>
        <v>1312.1886000000002</v>
      </c>
      <c r="S97" s="32">
        <f t="shared" si="38"/>
        <v>416.05980000000005</v>
      </c>
      <c r="T97" s="32">
        <f t="shared" si="39"/>
        <v>896.12880000000007</v>
      </c>
      <c r="U97" s="32"/>
      <c r="V97" s="32"/>
      <c r="W97" s="32"/>
      <c r="X97" s="32">
        <f t="shared" si="54"/>
        <v>1.7817150854244239</v>
      </c>
      <c r="Y97" s="32">
        <f t="shared" si="55"/>
        <v>2.0868129424390416</v>
      </c>
      <c r="Z97" s="32">
        <f t="shared" si="56"/>
        <v>1.6046585471076684</v>
      </c>
      <c r="AA97" s="32">
        <f t="shared" si="43"/>
        <v>57.023078622974523</v>
      </c>
      <c r="AB97" s="35">
        <f t="shared" si="44"/>
        <v>66.787613497584559</v>
      </c>
      <c r="AC97" s="35">
        <f t="shared" si="45"/>
        <v>51.356454936762091</v>
      </c>
      <c r="AD97" s="36">
        <v>69.390799999999999</v>
      </c>
      <c r="AE97" s="36">
        <v>53.657699999999998</v>
      </c>
      <c r="AF97" s="32">
        <f t="shared" si="46"/>
        <v>2337.9462235419555</v>
      </c>
      <c r="AG97" s="32">
        <f t="shared" si="47"/>
        <v>868.23897546859928</v>
      </c>
      <c r="AH97" s="32">
        <f t="shared" si="48"/>
        <v>1437.9807382293386</v>
      </c>
      <c r="AI97" s="32"/>
      <c r="AJ97" s="32"/>
      <c r="AK97" s="32"/>
      <c r="AL97" s="37">
        <v>8</v>
      </c>
      <c r="AM97" s="37">
        <v>7</v>
      </c>
      <c r="AN97" s="37">
        <v>7</v>
      </c>
      <c r="AO97" s="37">
        <v>0</v>
      </c>
      <c r="AP97" s="37">
        <v>0</v>
      </c>
      <c r="AQ97" s="37">
        <v>0</v>
      </c>
      <c r="AR97" s="37">
        <v>1</v>
      </c>
      <c r="AS97" s="37">
        <v>1</v>
      </c>
      <c r="AT97" s="37">
        <v>0</v>
      </c>
      <c r="AU97" s="37">
        <v>0</v>
      </c>
      <c r="AV97" s="37">
        <v>0</v>
      </c>
      <c r="AW97" s="37">
        <v>7</v>
      </c>
      <c r="AX97" s="37">
        <v>0</v>
      </c>
      <c r="AY97" s="37">
        <v>31</v>
      </c>
      <c r="AZ97" s="37">
        <v>24</v>
      </c>
      <c r="BA97" s="37">
        <v>21</v>
      </c>
      <c r="BB97" s="37">
        <v>41</v>
      </c>
      <c r="BC97" s="37">
        <v>29</v>
      </c>
      <c r="BD97" s="37">
        <v>28</v>
      </c>
      <c r="BE97">
        <f t="shared" si="49"/>
        <v>12</v>
      </c>
      <c r="BF97">
        <f t="shared" si="50"/>
        <v>13</v>
      </c>
    </row>
    <row r="98" spans="1:58" x14ac:dyDescent="0.25">
      <c r="A98" t="s">
        <v>2181</v>
      </c>
      <c r="B98" s="32" t="s">
        <v>158</v>
      </c>
      <c r="C98" s="33">
        <v>16635</v>
      </c>
      <c r="D98" s="32">
        <v>51</v>
      </c>
      <c r="E98" s="33">
        <v>65</v>
      </c>
      <c r="F98" s="32">
        <v>8</v>
      </c>
      <c r="G98" s="32">
        <v>65</v>
      </c>
      <c r="H98" s="32">
        <f t="shared" si="28"/>
        <v>0.1993</v>
      </c>
      <c r="I98" s="32">
        <f t="shared" si="29"/>
        <v>0.15690000000000001</v>
      </c>
      <c r="J98" s="32">
        <f t="shared" si="30"/>
        <v>3.1300000000000001E-2</v>
      </c>
      <c r="K98" s="32">
        <f t="shared" si="31"/>
        <v>5.0175999999999998</v>
      </c>
      <c r="L98" s="32">
        <f t="shared" si="31"/>
        <v>6.3734999999999999</v>
      </c>
      <c r="M98" s="32">
        <f t="shared" si="32"/>
        <v>31.979700000000001</v>
      </c>
      <c r="N98" s="34">
        <f t="shared" si="53"/>
        <v>1</v>
      </c>
      <c r="O98" s="32">
        <f t="shared" si="34"/>
        <v>31.979700000000001</v>
      </c>
      <c r="P98" s="32">
        <f t="shared" si="35"/>
        <v>1</v>
      </c>
      <c r="Q98" s="32">
        <f t="shared" si="36"/>
        <v>31.979700000000001</v>
      </c>
      <c r="R98" s="32">
        <f t="shared" si="37"/>
        <v>831.47220000000004</v>
      </c>
      <c r="S98" s="32">
        <f t="shared" si="38"/>
        <v>383.75639999999999</v>
      </c>
      <c r="T98" s="32">
        <f t="shared" si="39"/>
        <v>447.7158</v>
      </c>
      <c r="U98" s="32"/>
      <c r="V98" s="32"/>
      <c r="W98" s="32"/>
      <c r="X98" s="32">
        <f t="shared" si="54"/>
        <v>1.7817150854244239</v>
      </c>
      <c r="Y98" s="32">
        <f t="shared" si="55"/>
        <v>2.0868129424390416</v>
      </c>
      <c r="Z98" s="32">
        <f t="shared" si="56"/>
        <v>1.6046585471076684</v>
      </c>
      <c r="AA98" s="32">
        <f t="shared" si="43"/>
        <v>56.978713917347449</v>
      </c>
      <c r="AB98" s="35">
        <f t="shared" si="44"/>
        <v>66.735651855317826</v>
      </c>
      <c r="AC98" s="35">
        <f t="shared" si="45"/>
        <v>51.316498938939105</v>
      </c>
      <c r="AD98" s="36">
        <v>62.086500000000001</v>
      </c>
      <c r="AE98" s="36">
        <v>48.009500000000003</v>
      </c>
      <c r="AF98" s="32">
        <f t="shared" si="46"/>
        <v>1481.4465618510337</v>
      </c>
      <c r="AG98" s="32">
        <f t="shared" si="47"/>
        <v>800.82782226381391</v>
      </c>
      <c r="AH98" s="32">
        <f t="shared" si="48"/>
        <v>718.43098514514747</v>
      </c>
      <c r="AI98" s="32"/>
      <c r="AJ98" s="32"/>
      <c r="AK98" s="32"/>
      <c r="AL98" s="37">
        <v>8</v>
      </c>
      <c r="AM98" s="37">
        <v>6</v>
      </c>
      <c r="AN98" s="37">
        <v>6</v>
      </c>
      <c r="AO98" s="37">
        <v>0</v>
      </c>
      <c r="AP98" s="37">
        <v>0</v>
      </c>
      <c r="AQ98" s="37">
        <v>0</v>
      </c>
      <c r="AR98" s="37">
        <v>2</v>
      </c>
      <c r="AS98" s="37">
        <v>2</v>
      </c>
      <c r="AT98" s="37">
        <v>0</v>
      </c>
      <c r="AU98" s="37">
        <v>0</v>
      </c>
      <c r="AV98" s="37">
        <v>0</v>
      </c>
      <c r="AW98" s="37">
        <v>6</v>
      </c>
      <c r="AX98" s="37">
        <v>0</v>
      </c>
      <c r="AY98" s="37">
        <v>24</v>
      </c>
      <c r="AZ98" s="37">
        <v>17</v>
      </c>
      <c r="BA98" s="37">
        <v>14</v>
      </c>
      <c r="BB98" s="37">
        <v>26</v>
      </c>
      <c r="BC98" s="37">
        <v>18</v>
      </c>
      <c r="BD98" s="37">
        <v>14</v>
      </c>
      <c r="BE98">
        <f t="shared" si="49"/>
        <v>8</v>
      </c>
      <c r="BF98">
        <f t="shared" si="50"/>
        <v>12</v>
      </c>
    </row>
    <row r="99" spans="1:58" x14ac:dyDescent="0.25">
      <c r="A99" t="s">
        <v>2181</v>
      </c>
      <c r="B99" s="32" t="s">
        <v>159</v>
      </c>
      <c r="C99" s="33">
        <v>16635</v>
      </c>
      <c r="D99" s="32">
        <v>55</v>
      </c>
      <c r="E99" s="33">
        <v>65</v>
      </c>
      <c r="F99" s="32">
        <v>8</v>
      </c>
      <c r="G99" s="32">
        <v>65</v>
      </c>
      <c r="H99" s="32">
        <f t="shared" si="28"/>
        <v>0.21490000000000001</v>
      </c>
      <c r="I99" s="32">
        <f t="shared" si="29"/>
        <v>0.14549999999999999</v>
      </c>
      <c r="J99" s="32">
        <f t="shared" si="30"/>
        <v>3.1300000000000001E-2</v>
      </c>
      <c r="K99" s="32">
        <f t="shared" si="31"/>
        <v>4.6532999999999998</v>
      </c>
      <c r="L99" s="32">
        <f t="shared" si="31"/>
        <v>6.8728999999999996</v>
      </c>
      <c r="M99" s="32">
        <f t="shared" si="32"/>
        <v>31.9817</v>
      </c>
      <c r="N99" s="34">
        <f t="shared" si="53"/>
        <v>1</v>
      </c>
      <c r="O99" s="32">
        <f t="shared" si="34"/>
        <v>31.9817</v>
      </c>
      <c r="P99" s="32">
        <f t="shared" si="35"/>
        <v>1</v>
      </c>
      <c r="Q99" s="32">
        <f t="shared" si="36"/>
        <v>31.9817</v>
      </c>
      <c r="R99" s="32">
        <f t="shared" si="37"/>
        <v>639.63400000000001</v>
      </c>
      <c r="S99" s="32">
        <f t="shared" si="38"/>
        <v>159.9085</v>
      </c>
      <c r="T99" s="32">
        <f t="shared" si="39"/>
        <v>479.72550000000001</v>
      </c>
      <c r="U99" s="32"/>
      <c r="V99" s="32"/>
      <c r="W99" s="32"/>
      <c r="X99" s="32">
        <f t="shared" si="54"/>
        <v>1.7817150854244239</v>
      </c>
      <c r="Y99" s="32">
        <f t="shared" si="55"/>
        <v>2.0868129424390416</v>
      </c>
      <c r="Z99" s="32">
        <f t="shared" si="56"/>
        <v>1.6046585471076684</v>
      </c>
      <c r="AA99" s="32">
        <f t="shared" si="43"/>
        <v>56.982277347518298</v>
      </c>
      <c r="AB99" s="35">
        <f t="shared" si="44"/>
        <v>66.739825481202701</v>
      </c>
      <c r="AC99" s="35">
        <f t="shared" si="45"/>
        <v>51.319708256033316</v>
      </c>
      <c r="AD99" s="36">
        <v>52.3474</v>
      </c>
      <c r="AE99" s="36">
        <v>40.4786</v>
      </c>
      <c r="AF99" s="32">
        <f t="shared" si="46"/>
        <v>1139.645546950366</v>
      </c>
      <c r="AG99" s="32">
        <f t="shared" si="47"/>
        <v>333.69912740601353</v>
      </c>
      <c r="AH99" s="32">
        <f t="shared" si="48"/>
        <v>769.79562384049973</v>
      </c>
      <c r="AI99" s="32"/>
      <c r="AJ99" s="32"/>
      <c r="AK99" s="32"/>
      <c r="AL99" s="37">
        <v>8</v>
      </c>
      <c r="AM99" s="37">
        <v>7</v>
      </c>
      <c r="AN99" s="37">
        <v>7</v>
      </c>
      <c r="AO99" s="37">
        <v>0</v>
      </c>
      <c r="AP99" s="37">
        <v>0</v>
      </c>
      <c r="AQ99" s="37">
        <v>0</v>
      </c>
      <c r="AR99" s="37">
        <v>1</v>
      </c>
      <c r="AS99" s="37">
        <v>1</v>
      </c>
      <c r="AT99" s="37">
        <v>0</v>
      </c>
      <c r="AU99" s="37">
        <v>0</v>
      </c>
      <c r="AV99" s="37">
        <v>0</v>
      </c>
      <c r="AW99" s="37">
        <v>7</v>
      </c>
      <c r="AX99" s="37">
        <v>0</v>
      </c>
      <c r="AY99" s="37">
        <v>18</v>
      </c>
      <c r="AZ99" s="37">
        <v>14</v>
      </c>
      <c r="BA99" s="37">
        <v>14</v>
      </c>
      <c r="BB99" s="37">
        <v>20</v>
      </c>
      <c r="BC99" s="37">
        <v>18</v>
      </c>
      <c r="BD99" s="37">
        <v>15</v>
      </c>
      <c r="BE99">
        <f t="shared" si="49"/>
        <v>2</v>
      </c>
      <c r="BF99">
        <f t="shared" si="50"/>
        <v>5</v>
      </c>
    </row>
    <row r="100" spans="1:58" x14ac:dyDescent="0.25">
      <c r="A100" t="s">
        <v>2181</v>
      </c>
      <c r="B100" s="32" t="s">
        <v>160</v>
      </c>
      <c r="C100" s="33">
        <v>16635</v>
      </c>
      <c r="D100" s="32">
        <v>51</v>
      </c>
      <c r="E100" s="33">
        <v>65</v>
      </c>
      <c r="F100" s="32">
        <v>8</v>
      </c>
      <c r="G100" s="32">
        <v>65</v>
      </c>
      <c r="H100" s="32">
        <f t="shared" si="28"/>
        <v>0.1993</v>
      </c>
      <c r="I100" s="32">
        <f t="shared" si="29"/>
        <v>0.15690000000000001</v>
      </c>
      <c r="J100" s="32">
        <f t="shared" si="30"/>
        <v>3.1300000000000001E-2</v>
      </c>
      <c r="K100" s="32">
        <f t="shared" si="31"/>
        <v>5.0175999999999998</v>
      </c>
      <c r="L100" s="32">
        <f t="shared" si="31"/>
        <v>6.3734999999999999</v>
      </c>
      <c r="M100" s="32">
        <f t="shared" si="32"/>
        <v>31.979700000000001</v>
      </c>
      <c r="N100" s="34">
        <f t="shared" si="53"/>
        <v>1</v>
      </c>
      <c r="O100" s="32">
        <f t="shared" si="34"/>
        <v>31.979700000000001</v>
      </c>
      <c r="P100" s="32">
        <f t="shared" si="35"/>
        <v>1</v>
      </c>
      <c r="Q100" s="32">
        <f t="shared" si="36"/>
        <v>31.979700000000001</v>
      </c>
      <c r="R100" s="32">
        <f t="shared" si="37"/>
        <v>479.69550000000004</v>
      </c>
      <c r="S100" s="32">
        <f t="shared" si="38"/>
        <v>95.939099999999996</v>
      </c>
      <c r="T100" s="32">
        <f t="shared" si="39"/>
        <v>383.75639999999999</v>
      </c>
      <c r="U100" s="32"/>
      <c r="V100" s="32"/>
      <c r="W100" s="32"/>
      <c r="X100" s="32">
        <f t="shared" si="54"/>
        <v>1.7817150854244239</v>
      </c>
      <c r="Y100" s="32">
        <f t="shared" si="55"/>
        <v>2.0868129424390416</v>
      </c>
      <c r="Z100" s="32">
        <f t="shared" si="56"/>
        <v>1.6046585471076684</v>
      </c>
      <c r="AA100" s="32">
        <f t="shared" si="43"/>
        <v>56.978713917347449</v>
      </c>
      <c r="AB100" s="35">
        <f t="shared" si="44"/>
        <v>66.735651855317826</v>
      </c>
      <c r="AC100" s="35">
        <f t="shared" si="45"/>
        <v>51.316498938939105</v>
      </c>
      <c r="AD100" s="36">
        <v>59.651699999999998</v>
      </c>
      <c r="AE100" s="36">
        <v>46.126800000000003</v>
      </c>
      <c r="AF100" s="32">
        <f t="shared" si="46"/>
        <v>854.6807087602117</v>
      </c>
      <c r="AG100" s="32">
        <f t="shared" si="47"/>
        <v>200.20695556595348</v>
      </c>
      <c r="AH100" s="32">
        <f t="shared" si="48"/>
        <v>615.79798726726926</v>
      </c>
      <c r="AI100" s="32"/>
      <c r="AJ100" s="32"/>
      <c r="AK100" s="32"/>
      <c r="AL100" s="37">
        <v>8</v>
      </c>
      <c r="AM100" s="37">
        <v>7</v>
      </c>
      <c r="AN100" s="37">
        <v>7</v>
      </c>
      <c r="AO100" s="37">
        <v>0</v>
      </c>
      <c r="AP100" s="37">
        <v>0</v>
      </c>
      <c r="AQ100" s="37">
        <v>0</v>
      </c>
      <c r="AR100" s="37">
        <v>1</v>
      </c>
      <c r="AS100" s="37">
        <v>0</v>
      </c>
      <c r="AT100" s="37">
        <v>0</v>
      </c>
      <c r="AU100" s="37">
        <v>1</v>
      </c>
      <c r="AV100" s="37">
        <v>0</v>
      </c>
      <c r="AW100" s="37">
        <v>7</v>
      </c>
      <c r="AX100" s="37">
        <v>0</v>
      </c>
      <c r="AY100" s="37">
        <v>13</v>
      </c>
      <c r="AZ100" s="37">
        <v>9</v>
      </c>
      <c r="BA100" s="37">
        <v>7</v>
      </c>
      <c r="BB100" s="37">
        <v>15</v>
      </c>
      <c r="BC100" s="37">
        <v>13</v>
      </c>
      <c r="BD100" s="37">
        <v>12</v>
      </c>
      <c r="BE100">
        <f t="shared" si="49"/>
        <v>2</v>
      </c>
      <c r="BF100">
        <f t="shared" si="50"/>
        <v>3</v>
      </c>
    </row>
    <row r="101" spans="1:58" x14ac:dyDescent="0.25">
      <c r="A101" t="s">
        <v>2181</v>
      </c>
      <c r="B101" s="32" t="s">
        <v>161</v>
      </c>
      <c r="C101" s="33">
        <v>16635</v>
      </c>
      <c r="D101" s="32">
        <v>51</v>
      </c>
      <c r="E101" s="33">
        <v>65</v>
      </c>
      <c r="F101" s="32">
        <v>8</v>
      </c>
      <c r="G101" s="32">
        <v>65</v>
      </c>
      <c r="H101" s="32">
        <f t="shared" si="28"/>
        <v>0.1993</v>
      </c>
      <c r="I101" s="32">
        <f t="shared" si="29"/>
        <v>0.15690000000000001</v>
      </c>
      <c r="J101" s="32">
        <f t="shared" si="30"/>
        <v>3.1300000000000001E-2</v>
      </c>
      <c r="K101" s="32">
        <f t="shared" si="31"/>
        <v>5.0175999999999998</v>
      </c>
      <c r="L101" s="32">
        <f t="shared" si="31"/>
        <v>6.3734999999999999</v>
      </c>
      <c r="M101" s="32">
        <f t="shared" si="32"/>
        <v>31.979700000000001</v>
      </c>
      <c r="N101" s="34">
        <f t="shared" si="53"/>
        <v>1</v>
      </c>
      <c r="O101" s="32">
        <f t="shared" si="34"/>
        <v>31.979700000000001</v>
      </c>
      <c r="P101" s="32">
        <f t="shared" si="35"/>
        <v>1</v>
      </c>
      <c r="Q101" s="32">
        <f t="shared" si="36"/>
        <v>31.979700000000001</v>
      </c>
      <c r="R101" s="32">
        <f t="shared" si="37"/>
        <v>1535.0255999999999</v>
      </c>
      <c r="S101" s="32">
        <f t="shared" si="38"/>
        <v>639.59400000000005</v>
      </c>
      <c r="T101" s="32">
        <f t="shared" si="39"/>
        <v>895.4316</v>
      </c>
      <c r="U101" s="32"/>
      <c r="V101" s="32"/>
      <c r="W101" s="32"/>
      <c r="X101" s="32">
        <f t="shared" si="54"/>
        <v>1.7817150854244239</v>
      </c>
      <c r="Y101" s="32">
        <f t="shared" si="55"/>
        <v>2.0868129424390416</v>
      </c>
      <c r="Z101" s="32">
        <f t="shared" si="56"/>
        <v>1.6046585471076684</v>
      </c>
      <c r="AA101" s="32">
        <f t="shared" si="43"/>
        <v>56.978713917347449</v>
      </c>
      <c r="AB101" s="35">
        <f t="shared" si="44"/>
        <v>66.735651855317826</v>
      </c>
      <c r="AC101" s="35">
        <f t="shared" si="45"/>
        <v>51.316498938939105</v>
      </c>
      <c r="AD101" s="36">
        <v>63.860399999999998</v>
      </c>
      <c r="AE101" s="36">
        <v>49.3812</v>
      </c>
      <c r="AF101" s="32">
        <f t="shared" si="46"/>
        <v>2734.9782680326775</v>
      </c>
      <c r="AG101" s="32">
        <f t="shared" si="47"/>
        <v>1334.7130371063565</v>
      </c>
      <c r="AH101" s="32">
        <f t="shared" si="48"/>
        <v>1436.8619702902949</v>
      </c>
      <c r="AI101" s="32"/>
      <c r="AJ101" s="32"/>
      <c r="AK101" s="32"/>
      <c r="AL101" s="37">
        <v>8</v>
      </c>
      <c r="AM101" s="37">
        <v>7</v>
      </c>
      <c r="AN101" s="37">
        <v>7</v>
      </c>
      <c r="AO101" s="37">
        <v>0</v>
      </c>
      <c r="AP101" s="37">
        <v>0</v>
      </c>
      <c r="AQ101" s="37">
        <v>0</v>
      </c>
      <c r="AR101" s="37">
        <v>1</v>
      </c>
      <c r="AS101" s="37">
        <v>0</v>
      </c>
      <c r="AT101" s="37">
        <v>0</v>
      </c>
      <c r="AU101" s="37">
        <v>1</v>
      </c>
      <c r="AV101" s="37">
        <v>0</v>
      </c>
      <c r="AW101" s="37">
        <v>7</v>
      </c>
      <c r="AX101" s="37">
        <v>0</v>
      </c>
      <c r="AY101" s="37">
        <v>40</v>
      </c>
      <c r="AZ101" s="37">
        <v>30</v>
      </c>
      <c r="BA101" s="37">
        <v>22</v>
      </c>
      <c r="BB101" s="37">
        <v>48</v>
      </c>
      <c r="BC101" s="37">
        <v>34</v>
      </c>
      <c r="BD101" s="37">
        <v>28</v>
      </c>
      <c r="BE101">
        <f t="shared" si="49"/>
        <v>14</v>
      </c>
      <c r="BF101">
        <f t="shared" si="50"/>
        <v>20</v>
      </c>
    </row>
    <row r="102" spans="1:58" x14ac:dyDescent="0.25">
      <c r="A102" t="s">
        <v>2181</v>
      </c>
      <c r="B102" s="32" t="s">
        <v>162</v>
      </c>
      <c r="C102" s="33">
        <v>16635</v>
      </c>
      <c r="D102" s="32">
        <v>35</v>
      </c>
      <c r="E102" s="33">
        <v>65</v>
      </c>
      <c r="F102" s="32">
        <v>8</v>
      </c>
      <c r="G102" s="32">
        <v>65</v>
      </c>
      <c r="H102" s="32">
        <f t="shared" si="28"/>
        <v>0.1368</v>
      </c>
      <c r="I102" s="32">
        <f t="shared" si="29"/>
        <v>0.2286</v>
      </c>
      <c r="J102" s="32">
        <f t="shared" si="30"/>
        <v>3.1300000000000001E-2</v>
      </c>
      <c r="K102" s="32">
        <f t="shared" si="31"/>
        <v>7.3098999999999998</v>
      </c>
      <c r="L102" s="32">
        <f t="shared" si="31"/>
        <v>4.3745000000000003</v>
      </c>
      <c r="M102" s="32">
        <f t="shared" si="32"/>
        <v>31.9772</v>
      </c>
      <c r="N102" s="34">
        <f t="shared" si="53"/>
        <v>1</v>
      </c>
      <c r="O102" s="32">
        <f t="shared" si="34"/>
        <v>31.9772</v>
      </c>
      <c r="P102" s="32">
        <f t="shared" si="35"/>
        <v>1</v>
      </c>
      <c r="Q102" s="32">
        <f t="shared" si="36"/>
        <v>31.9772</v>
      </c>
      <c r="R102" s="32">
        <f t="shared" si="37"/>
        <v>1055.2475999999999</v>
      </c>
      <c r="S102" s="32">
        <f t="shared" si="38"/>
        <v>543.61239999999998</v>
      </c>
      <c r="T102" s="32">
        <f t="shared" si="39"/>
        <v>511.6352</v>
      </c>
      <c r="U102" s="32"/>
      <c r="V102" s="32"/>
      <c r="W102" s="32"/>
      <c r="X102" s="32">
        <f t="shared" si="54"/>
        <v>1.7817150854244239</v>
      </c>
      <c r="Y102" s="32">
        <f t="shared" si="55"/>
        <v>2.0868129424390416</v>
      </c>
      <c r="Z102" s="32">
        <f t="shared" si="56"/>
        <v>1.6046585471076684</v>
      </c>
      <c r="AA102" s="32">
        <f t="shared" si="43"/>
        <v>56.974259629633892</v>
      </c>
      <c r="AB102" s="35">
        <f t="shared" si="44"/>
        <v>66.730434822961726</v>
      </c>
      <c r="AC102" s="35">
        <f t="shared" si="45"/>
        <v>51.312487292571333</v>
      </c>
      <c r="AD102" s="36">
        <v>75.745599999999996</v>
      </c>
      <c r="AE102" s="36">
        <v>58.571599999999997</v>
      </c>
      <c r="AF102" s="32">
        <f t="shared" si="46"/>
        <v>1880.1505677779185</v>
      </c>
      <c r="AG102" s="32">
        <f t="shared" si="47"/>
        <v>1134.4173919903494</v>
      </c>
      <c r="AH102" s="32">
        <f t="shared" si="48"/>
        <v>820.99979668114133</v>
      </c>
      <c r="AI102" s="32"/>
      <c r="AJ102" s="32"/>
      <c r="AK102" s="32"/>
      <c r="AL102" s="37">
        <v>8</v>
      </c>
      <c r="AM102" s="37">
        <v>5</v>
      </c>
      <c r="AN102" s="37">
        <v>5</v>
      </c>
      <c r="AO102" s="37">
        <v>0</v>
      </c>
      <c r="AP102" s="37">
        <v>0</v>
      </c>
      <c r="AQ102" s="37">
        <v>0</v>
      </c>
      <c r="AR102" s="37">
        <v>3</v>
      </c>
      <c r="AS102" s="37">
        <v>1</v>
      </c>
      <c r="AT102" s="37">
        <v>0</v>
      </c>
      <c r="AU102" s="37">
        <v>2</v>
      </c>
      <c r="AV102" s="37">
        <v>0</v>
      </c>
      <c r="AW102" s="37">
        <v>5</v>
      </c>
      <c r="AX102" s="37">
        <v>0</v>
      </c>
      <c r="AY102" s="37">
        <v>45</v>
      </c>
      <c r="AZ102" s="37">
        <v>36</v>
      </c>
      <c r="BA102" s="37">
        <v>22</v>
      </c>
      <c r="BB102" s="37">
        <v>33</v>
      </c>
      <c r="BC102" s="37">
        <v>22</v>
      </c>
      <c r="BD102" s="37">
        <v>16</v>
      </c>
      <c r="BE102">
        <f t="shared" si="49"/>
        <v>11</v>
      </c>
      <c r="BF102">
        <f t="shared" si="50"/>
        <v>17</v>
      </c>
    </row>
    <row r="103" spans="1:58" x14ac:dyDescent="0.25">
      <c r="A103" t="s">
        <v>2181</v>
      </c>
      <c r="B103" s="32" t="s">
        <v>163</v>
      </c>
      <c r="C103" s="33">
        <v>16635</v>
      </c>
      <c r="D103" s="32">
        <v>50</v>
      </c>
      <c r="E103" s="33">
        <v>65</v>
      </c>
      <c r="F103" s="32">
        <v>8</v>
      </c>
      <c r="G103" s="32">
        <v>65</v>
      </c>
      <c r="H103" s="32">
        <f t="shared" si="28"/>
        <v>0.19539999999999999</v>
      </c>
      <c r="I103" s="32">
        <f t="shared" si="29"/>
        <v>0.16</v>
      </c>
      <c r="J103" s="32">
        <f t="shared" si="30"/>
        <v>3.1300000000000001E-2</v>
      </c>
      <c r="K103" s="32">
        <f t="shared" si="31"/>
        <v>5.1177000000000001</v>
      </c>
      <c r="L103" s="32">
        <f t="shared" si="31"/>
        <v>6.25</v>
      </c>
      <c r="M103" s="32">
        <f t="shared" si="32"/>
        <v>31.985600000000002</v>
      </c>
      <c r="N103" s="34">
        <f t="shared" si="53"/>
        <v>1</v>
      </c>
      <c r="O103" s="32">
        <f t="shared" si="34"/>
        <v>31.985600000000002</v>
      </c>
      <c r="P103" s="32">
        <f t="shared" si="35"/>
        <v>1</v>
      </c>
      <c r="Q103" s="32">
        <f t="shared" si="36"/>
        <v>31.985600000000002</v>
      </c>
      <c r="R103" s="32">
        <f t="shared" si="37"/>
        <v>735.66880000000003</v>
      </c>
      <c r="S103" s="32">
        <f t="shared" si="38"/>
        <v>319.85599999999999</v>
      </c>
      <c r="T103" s="32">
        <f t="shared" si="39"/>
        <v>415.81280000000004</v>
      </c>
      <c r="U103" s="32"/>
      <c r="V103" s="32"/>
      <c r="W103" s="32"/>
      <c r="X103" s="32">
        <f t="shared" si="54"/>
        <v>1.7817150854244239</v>
      </c>
      <c r="Y103" s="32">
        <f t="shared" si="55"/>
        <v>2.0868129424390416</v>
      </c>
      <c r="Z103" s="32">
        <f t="shared" si="56"/>
        <v>1.6046585471076684</v>
      </c>
      <c r="AA103" s="32">
        <f t="shared" si="43"/>
        <v>56.989226036351454</v>
      </c>
      <c r="AB103" s="35">
        <f t="shared" si="44"/>
        <v>66.74796405167821</v>
      </c>
      <c r="AC103" s="35">
        <f t="shared" si="45"/>
        <v>51.325966424367039</v>
      </c>
      <c r="AD103" s="36">
        <v>64.728499999999997</v>
      </c>
      <c r="AE103" s="36">
        <v>50.052500000000002</v>
      </c>
      <c r="AF103" s="32">
        <f t="shared" si="46"/>
        <v>1310.7521988360834</v>
      </c>
      <c r="AG103" s="32">
        <f t="shared" si="47"/>
        <v>667.47964051678207</v>
      </c>
      <c r="AH103" s="32">
        <f t="shared" si="48"/>
        <v>667.2375635167715</v>
      </c>
      <c r="AI103" s="32"/>
      <c r="AJ103" s="32"/>
      <c r="AK103" s="32"/>
      <c r="AL103" s="37">
        <v>8</v>
      </c>
      <c r="AM103" s="37">
        <v>5</v>
      </c>
      <c r="AN103" s="37">
        <v>5</v>
      </c>
      <c r="AO103" s="37">
        <v>0</v>
      </c>
      <c r="AP103" s="37">
        <v>0</v>
      </c>
      <c r="AQ103" s="37">
        <v>0</v>
      </c>
      <c r="AR103" s="37">
        <v>3</v>
      </c>
      <c r="AS103" s="37">
        <v>1</v>
      </c>
      <c r="AT103" s="37">
        <v>0</v>
      </c>
      <c r="AU103" s="37">
        <v>2</v>
      </c>
      <c r="AV103" s="37">
        <v>0</v>
      </c>
      <c r="AW103" s="37">
        <v>5</v>
      </c>
      <c r="AX103" s="37">
        <v>0</v>
      </c>
      <c r="AY103" s="37">
        <v>22</v>
      </c>
      <c r="AZ103" s="37">
        <v>16</v>
      </c>
      <c r="BA103" s="37">
        <v>11</v>
      </c>
      <c r="BB103" s="37">
        <v>23</v>
      </c>
      <c r="BC103" s="37">
        <v>19</v>
      </c>
      <c r="BD103" s="37">
        <v>13</v>
      </c>
      <c r="BE103">
        <f t="shared" si="49"/>
        <v>4</v>
      </c>
      <c r="BF103">
        <f t="shared" si="50"/>
        <v>10</v>
      </c>
    </row>
    <row r="104" spans="1:58" x14ac:dyDescent="0.25">
      <c r="A104" t="s">
        <v>2181</v>
      </c>
      <c r="B104" s="32" t="s">
        <v>164</v>
      </c>
      <c r="C104" s="33">
        <v>16635</v>
      </c>
      <c r="D104" s="32">
        <v>47</v>
      </c>
      <c r="E104" s="33">
        <v>65</v>
      </c>
      <c r="F104" s="32">
        <v>8</v>
      </c>
      <c r="G104" s="32">
        <v>65</v>
      </c>
      <c r="H104" s="32">
        <f t="shared" si="28"/>
        <v>0.18360000000000001</v>
      </c>
      <c r="I104" s="32">
        <f t="shared" si="29"/>
        <v>0.17019999999999999</v>
      </c>
      <c r="J104" s="32">
        <f t="shared" si="30"/>
        <v>3.1199999999999999E-2</v>
      </c>
      <c r="K104" s="32">
        <f t="shared" si="31"/>
        <v>5.4466000000000001</v>
      </c>
      <c r="L104" s="32">
        <f t="shared" si="31"/>
        <v>5.8754</v>
      </c>
      <c r="M104" s="32">
        <f t="shared" si="32"/>
        <v>32.000999999999998</v>
      </c>
      <c r="N104" s="34">
        <f t="shared" si="53"/>
        <v>1</v>
      </c>
      <c r="O104" s="32">
        <f t="shared" si="34"/>
        <v>32.000999999999998</v>
      </c>
      <c r="P104" s="32">
        <f t="shared" si="35"/>
        <v>1</v>
      </c>
      <c r="Q104" s="32">
        <f t="shared" si="36"/>
        <v>32.000999999999998</v>
      </c>
      <c r="R104" s="32">
        <f t="shared" si="37"/>
        <v>800.02499999999998</v>
      </c>
      <c r="S104" s="32">
        <f t="shared" si="38"/>
        <v>256.00799999999998</v>
      </c>
      <c r="T104" s="32">
        <f t="shared" si="39"/>
        <v>544.01699999999994</v>
      </c>
      <c r="U104" s="32"/>
      <c r="V104" s="32"/>
      <c r="W104" s="32"/>
      <c r="X104" s="32">
        <f t="shared" si="54"/>
        <v>1.7817150854244239</v>
      </c>
      <c r="Y104" s="32">
        <f t="shared" si="55"/>
        <v>2.0868129424390416</v>
      </c>
      <c r="Z104" s="32">
        <f t="shared" si="56"/>
        <v>1.6046585471076684</v>
      </c>
      <c r="AA104" s="32">
        <f t="shared" si="43"/>
        <v>57.016664448666987</v>
      </c>
      <c r="AB104" s="35">
        <f t="shared" si="44"/>
        <v>66.780100970991768</v>
      </c>
      <c r="AC104" s="35">
        <f t="shared" si="45"/>
        <v>51.350678165992491</v>
      </c>
      <c r="AD104" s="36">
        <v>72.246099999999998</v>
      </c>
      <c r="AE104" s="36">
        <v>55.865600000000001</v>
      </c>
      <c r="AF104" s="32">
        <f t="shared" si="46"/>
        <v>1425.4166112166747</v>
      </c>
      <c r="AG104" s="32">
        <f t="shared" si="47"/>
        <v>534.24080776793414</v>
      </c>
      <c r="AH104" s="32">
        <f t="shared" si="48"/>
        <v>872.96152882187232</v>
      </c>
      <c r="AI104" s="32"/>
      <c r="AJ104" s="32"/>
      <c r="AK104" s="32"/>
      <c r="AL104" s="37">
        <v>8</v>
      </c>
      <c r="AM104" s="37">
        <v>6</v>
      </c>
      <c r="AN104" s="37">
        <v>6</v>
      </c>
      <c r="AO104" s="37">
        <v>0</v>
      </c>
      <c r="AP104" s="37">
        <v>0</v>
      </c>
      <c r="AQ104" s="37">
        <v>0</v>
      </c>
      <c r="AR104" s="37">
        <v>2</v>
      </c>
      <c r="AS104" s="37">
        <v>2</v>
      </c>
      <c r="AT104" s="37">
        <v>0</v>
      </c>
      <c r="AU104" s="37">
        <v>0</v>
      </c>
      <c r="AV104" s="37">
        <v>0</v>
      </c>
      <c r="AW104" s="37">
        <v>6</v>
      </c>
      <c r="AX104" s="37">
        <v>0</v>
      </c>
      <c r="AY104" s="37">
        <v>14</v>
      </c>
      <c r="AZ104" s="37">
        <v>9</v>
      </c>
      <c r="BA104" s="37">
        <v>7</v>
      </c>
      <c r="BB104" s="37">
        <v>25</v>
      </c>
      <c r="BC104" s="37">
        <v>20</v>
      </c>
      <c r="BD104" s="37">
        <v>17</v>
      </c>
      <c r="BE104">
        <f t="shared" si="49"/>
        <v>5</v>
      </c>
      <c r="BF104">
        <f t="shared" si="50"/>
        <v>8</v>
      </c>
    </row>
    <row r="105" spans="1:58" x14ac:dyDescent="0.25">
      <c r="A105" t="s">
        <v>2181</v>
      </c>
      <c r="B105" s="32" t="s">
        <v>165</v>
      </c>
      <c r="C105" s="33">
        <v>16635</v>
      </c>
      <c r="D105" s="32">
        <v>55</v>
      </c>
      <c r="E105" s="33">
        <v>65</v>
      </c>
      <c r="F105" s="32">
        <v>8</v>
      </c>
      <c r="G105" s="32">
        <v>65</v>
      </c>
      <c r="H105" s="32">
        <f t="shared" si="28"/>
        <v>0.21490000000000001</v>
      </c>
      <c r="I105" s="32">
        <f t="shared" si="29"/>
        <v>0.14549999999999999</v>
      </c>
      <c r="J105" s="32">
        <f t="shared" si="30"/>
        <v>3.1300000000000001E-2</v>
      </c>
      <c r="K105" s="32">
        <f t="shared" si="31"/>
        <v>4.6532999999999998</v>
      </c>
      <c r="L105" s="32">
        <f t="shared" si="31"/>
        <v>6.8728999999999996</v>
      </c>
      <c r="M105" s="32">
        <f t="shared" si="32"/>
        <v>31.9817</v>
      </c>
      <c r="N105" s="34">
        <f t="shared" si="53"/>
        <v>1</v>
      </c>
      <c r="O105" s="32">
        <f t="shared" si="34"/>
        <v>31.9817</v>
      </c>
      <c r="P105" s="32">
        <f t="shared" si="35"/>
        <v>1</v>
      </c>
      <c r="Q105" s="32">
        <f t="shared" si="36"/>
        <v>31.9817</v>
      </c>
      <c r="R105" s="32">
        <f t="shared" si="37"/>
        <v>831.52419999999995</v>
      </c>
      <c r="S105" s="32">
        <f t="shared" si="38"/>
        <v>319.81700000000001</v>
      </c>
      <c r="T105" s="32">
        <f t="shared" si="39"/>
        <v>511.7072</v>
      </c>
      <c r="U105" s="32"/>
      <c r="V105" s="32"/>
      <c r="W105" s="32"/>
      <c r="X105" s="32">
        <f t="shared" si="54"/>
        <v>1.7817150854244239</v>
      </c>
      <c r="Y105" s="32">
        <f t="shared" si="55"/>
        <v>2.0868129424390416</v>
      </c>
      <c r="Z105" s="32">
        <f t="shared" si="56"/>
        <v>1.6046585471076684</v>
      </c>
      <c r="AA105" s="32">
        <f t="shared" si="43"/>
        <v>56.982277347518298</v>
      </c>
      <c r="AB105" s="35">
        <f t="shared" si="44"/>
        <v>66.739825481202701</v>
      </c>
      <c r="AC105" s="35">
        <f t="shared" si="45"/>
        <v>51.319708256033316</v>
      </c>
      <c r="AD105" s="36">
        <v>77.608199999999997</v>
      </c>
      <c r="AE105" s="36">
        <v>60.011899999999997</v>
      </c>
      <c r="AF105" s="32">
        <f t="shared" si="46"/>
        <v>1481.5392110354758</v>
      </c>
      <c r="AG105" s="32">
        <f t="shared" si="47"/>
        <v>667.39825481202706</v>
      </c>
      <c r="AH105" s="32">
        <f t="shared" si="48"/>
        <v>821.11533209653305</v>
      </c>
      <c r="AI105" s="32"/>
      <c r="AJ105" s="32"/>
      <c r="AK105" s="32"/>
      <c r="AL105" s="37">
        <v>8</v>
      </c>
      <c r="AM105" s="37">
        <v>6</v>
      </c>
      <c r="AN105" s="37">
        <v>6</v>
      </c>
      <c r="AO105" s="37">
        <v>0</v>
      </c>
      <c r="AP105" s="37">
        <v>0</v>
      </c>
      <c r="AQ105" s="37">
        <v>0</v>
      </c>
      <c r="AR105" s="37">
        <v>2</v>
      </c>
      <c r="AS105" s="37">
        <v>1</v>
      </c>
      <c r="AT105" s="37">
        <v>0</v>
      </c>
      <c r="AU105" s="37">
        <v>1</v>
      </c>
      <c r="AV105" s="37">
        <v>0</v>
      </c>
      <c r="AW105" s="37">
        <v>6</v>
      </c>
      <c r="AX105" s="37">
        <v>0</v>
      </c>
      <c r="AY105" s="37">
        <v>21</v>
      </c>
      <c r="AZ105" s="37">
        <v>12</v>
      </c>
      <c r="BA105" s="37">
        <v>9</v>
      </c>
      <c r="BB105" s="37">
        <v>26</v>
      </c>
      <c r="BC105" s="37">
        <v>20</v>
      </c>
      <c r="BD105" s="37">
        <v>16</v>
      </c>
      <c r="BE105">
        <f t="shared" si="49"/>
        <v>6</v>
      </c>
      <c r="BF105">
        <f t="shared" si="50"/>
        <v>10</v>
      </c>
    </row>
    <row r="106" spans="1:58" x14ac:dyDescent="0.25">
      <c r="A106" t="s">
        <v>2181</v>
      </c>
      <c r="B106" s="32" t="s">
        <v>166</v>
      </c>
      <c r="C106" s="33">
        <v>16635</v>
      </c>
      <c r="D106" s="32">
        <v>52</v>
      </c>
      <c r="E106" s="33">
        <v>65</v>
      </c>
      <c r="F106" s="32">
        <v>8</v>
      </c>
      <c r="G106" s="32">
        <v>65</v>
      </c>
      <c r="H106" s="32">
        <f t="shared" si="28"/>
        <v>0.20319999999999999</v>
      </c>
      <c r="I106" s="32">
        <f t="shared" si="29"/>
        <v>0.15379999999999999</v>
      </c>
      <c r="J106" s="32">
        <f t="shared" si="30"/>
        <v>3.1300000000000001E-2</v>
      </c>
      <c r="K106" s="32">
        <f t="shared" si="31"/>
        <v>4.9212999999999996</v>
      </c>
      <c r="L106" s="32">
        <f t="shared" si="31"/>
        <v>6.5019999999999998</v>
      </c>
      <c r="M106" s="32">
        <f t="shared" si="32"/>
        <v>31.9983</v>
      </c>
      <c r="N106" s="34">
        <f t="shared" si="53"/>
        <v>1</v>
      </c>
      <c r="O106" s="32">
        <f t="shared" si="34"/>
        <v>31.9983</v>
      </c>
      <c r="P106" s="32">
        <f t="shared" si="35"/>
        <v>1</v>
      </c>
      <c r="Q106" s="32">
        <f t="shared" si="36"/>
        <v>31.9983</v>
      </c>
      <c r="R106" s="32">
        <f t="shared" si="37"/>
        <v>255.9864</v>
      </c>
      <c r="S106" s="32">
        <f t="shared" si="38"/>
        <v>31.9983</v>
      </c>
      <c r="T106" s="32">
        <f t="shared" si="39"/>
        <v>223.9881</v>
      </c>
      <c r="U106" s="32"/>
      <c r="V106" s="32"/>
      <c r="W106" s="32"/>
      <c r="X106" s="32">
        <f t="shared" si="54"/>
        <v>1.7817150854244239</v>
      </c>
      <c r="Y106" s="32">
        <f t="shared" si="55"/>
        <v>2.0868129424390416</v>
      </c>
      <c r="Z106" s="32">
        <f t="shared" si="56"/>
        <v>1.6046585471076684</v>
      </c>
      <c r="AA106" s="32">
        <f t="shared" si="43"/>
        <v>57.011853817936341</v>
      </c>
      <c r="AB106" s="35">
        <f t="shared" si="44"/>
        <v>66.774466576047189</v>
      </c>
      <c r="AC106" s="35">
        <f t="shared" si="45"/>
        <v>51.346345587915309</v>
      </c>
      <c r="AD106" s="36">
        <v>67.120599999999996</v>
      </c>
      <c r="AE106" s="36">
        <v>51.902200000000001</v>
      </c>
      <c r="AF106" s="32">
        <f t="shared" si="46"/>
        <v>456.09483054349073</v>
      </c>
      <c r="AG106" s="32">
        <f t="shared" si="47"/>
        <v>66.774466576047189</v>
      </c>
      <c r="AH106" s="32">
        <f t="shared" si="48"/>
        <v>359.42441911540715</v>
      </c>
      <c r="AI106" s="32"/>
      <c r="AJ106" s="32"/>
      <c r="AK106" s="32"/>
      <c r="AL106" s="37">
        <v>8</v>
      </c>
      <c r="AM106" s="37">
        <v>3</v>
      </c>
      <c r="AN106" s="37">
        <v>3</v>
      </c>
      <c r="AO106" s="37">
        <v>0</v>
      </c>
      <c r="AP106" s="37">
        <v>0</v>
      </c>
      <c r="AQ106" s="37">
        <v>0</v>
      </c>
      <c r="AR106" s="37">
        <v>5</v>
      </c>
      <c r="AS106" s="37">
        <v>1</v>
      </c>
      <c r="AT106" s="37">
        <v>0</v>
      </c>
      <c r="AU106" s="37">
        <v>2</v>
      </c>
      <c r="AV106" s="37">
        <v>2</v>
      </c>
      <c r="AW106" s="37">
        <v>3</v>
      </c>
      <c r="AX106" s="37">
        <v>0</v>
      </c>
      <c r="AY106" s="37">
        <v>18</v>
      </c>
      <c r="AZ106" s="37">
        <v>18</v>
      </c>
      <c r="BA106" s="37">
        <v>14</v>
      </c>
      <c r="BB106" s="37">
        <v>8</v>
      </c>
      <c r="BC106" s="37">
        <v>8</v>
      </c>
      <c r="BD106" s="37">
        <v>7</v>
      </c>
      <c r="BE106">
        <f t="shared" si="49"/>
        <v>0</v>
      </c>
      <c r="BF106">
        <f t="shared" si="50"/>
        <v>1</v>
      </c>
    </row>
    <row r="107" spans="1:58" x14ac:dyDescent="0.25">
      <c r="A107" t="s">
        <v>2181</v>
      </c>
      <c r="B107" s="32" t="s">
        <v>167</v>
      </c>
      <c r="C107" s="33">
        <v>16635</v>
      </c>
      <c r="D107" s="32">
        <v>59</v>
      </c>
      <c r="E107" s="33">
        <v>65</v>
      </c>
      <c r="F107" s="32">
        <v>8</v>
      </c>
      <c r="G107" s="32">
        <v>65</v>
      </c>
      <c r="H107" s="32">
        <f t="shared" si="28"/>
        <v>0.23050000000000001</v>
      </c>
      <c r="I107" s="32">
        <f t="shared" si="29"/>
        <v>0.1356</v>
      </c>
      <c r="J107" s="32">
        <f t="shared" si="30"/>
        <v>3.1300000000000001E-2</v>
      </c>
      <c r="K107" s="32">
        <f t="shared" si="31"/>
        <v>4.3384</v>
      </c>
      <c r="L107" s="32">
        <f t="shared" si="31"/>
        <v>7.3746</v>
      </c>
      <c r="M107" s="32">
        <f t="shared" si="32"/>
        <v>31.994</v>
      </c>
      <c r="N107" s="34">
        <f t="shared" si="53"/>
        <v>1</v>
      </c>
      <c r="O107" s="32">
        <f t="shared" si="34"/>
        <v>31.994</v>
      </c>
      <c r="P107" s="32">
        <f t="shared" si="35"/>
        <v>1</v>
      </c>
      <c r="Q107" s="32">
        <f t="shared" si="36"/>
        <v>31.994</v>
      </c>
      <c r="R107" s="32">
        <f t="shared" si="37"/>
        <v>511.904</v>
      </c>
      <c r="S107" s="32">
        <f t="shared" si="38"/>
        <v>63.988</v>
      </c>
      <c r="T107" s="32">
        <f t="shared" si="39"/>
        <v>447.916</v>
      </c>
      <c r="U107" s="32"/>
      <c r="V107" s="32"/>
      <c r="W107" s="32"/>
      <c r="X107" s="32">
        <f t="shared" si="54"/>
        <v>1.7817150854244239</v>
      </c>
      <c r="Y107" s="32">
        <f t="shared" si="55"/>
        <v>2.0868129424390416</v>
      </c>
      <c r="Z107" s="32">
        <f t="shared" si="56"/>
        <v>1.6046585471076684</v>
      </c>
      <c r="AA107" s="32">
        <f t="shared" si="43"/>
        <v>57.004192443069016</v>
      </c>
      <c r="AB107" s="35">
        <f t="shared" si="44"/>
        <v>66.765493280394693</v>
      </c>
      <c r="AC107" s="35">
        <f t="shared" si="45"/>
        <v>51.339445556162744</v>
      </c>
      <c r="AD107" s="36">
        <v>56.229300000000002</v>
      </c>
      <c r="AE107" s="36">
        <v>43.4803</v>
      </c>
      <c r="AF107" s="32">
        <f t="shared" si="46"/>
        <v>912.06707908910425</v>
      </c>
      <c r="AG107" s="32">
        <f t="shared" si="47"/>
        <v>133.53098656078939</v>
      </c>
      <c r="AH107" s="32">
        <f t="shared" si="48"/>
        <v>718.75223778627844</v>
      </c>
      <c r="AI107" s="32"/>
      <c r="AJ107" s="32"/>
      <c r="AK107" s="32"/>
      <c r="AL107" s="37">
        <v>8</v>
      </c>
      <c r="AM107" s="37">
        <v>6</v>
      </c>
      <c r="AN107" s="37">
        <v>6</v>
      </c>
      <c r="AO107" s="37">
        <v>0</v>
      </c>
      <c r="AP107" s="37">
        <v>0</v>
      </c>
      <c r="AQ107" s="37">
        <v>0</v>
      </c>
      <c r="AR107" s="37">
        <v>2</v>
      </c>
      <c r="AS107" s="37">
        <v>2</v>
      </c>
      <c r="AT107" s="37">
        <v>0</v>
      </c>
      <c r="AU107" s="37">
        <v>0</v>
      </c>
      <c r="AV107" s="37">
        <v>0</v>
      </c>
      <c r="AW107" s="37">
        <v>6</v>
      </c>
      <c r="AX107" s="37">
        <v>0</v>
      </c>
      <c r="AY107" s="37">
        <v>14</v>
      </c>
      <c r="AZ107" s="37">
        <v>13</v>
      </c>
      <c r="BA107" s="37">
        <v>12</v>
      </c>
      <c r="BB107" s="37">
        <v>16</v>
      </c>
      <c r="BC107" s="37">
        <v>15</v>
      </c>
      <c r="BD107" s="37">
        <v>14</v>
      </c>
      <c r="BE107">
        <f t="shared" si="49"/>
        <v>1</v>
      </c>
      <c r="BF107">
        <f t="shared" si="50"/>
        <v>2</v>
      </c>
    </row>
    <row r="108" spans="1:58" x14ac:dyDescent="0.25">
      <c r="A108" t="s">
        <v>2181</v>
      </c>
      <c r="B108" s="32" t="s">
        <v>168</v>
      </c>
      <c r="C108" s="33">
        <v>16635</v>
      </c>
      <c r="D108" s="32">
        <v>53</v>
      </c>
      <c r="E108" s="33">
        <v>65</v>
      </c>
      <c r="F108" s="32">
        <v>8</v>
      </c>
      <c r="G108" s="32">
        <v>65</v>
      </c>
      <c r="H108" s="32">
        <f t="shared" si="28"/>
        <v>0.20710000000000001</v>
      </c>
      <c r="I108" s="32">
        <f t="shared" si="29"/>
        <v>0.15090000000000001</v>
      </c>
      <c r="J108" s="32">
        <f t="shared" si="30"/>
        <v>3.1300000000000001E-2</v>
      </c>
      <c r="K108" s="32">
        <f t="shared" si="31"/>
        <v>4.8285999999999998</v>
      </c>
      <c r="L108" s="32">
        <f t="shared" si="31"/>
        <v>6.6269</v>
      </c>
      <c r="M108" s="32">
        <f t="shared" si="32"/>
        <v>31.9986</v>
      </c>
      <c r="N108" s="34">
        <f t="shared" si="53"/>
        <v>1</v>
      </c>
      <c r="O108" s="32">
        <f t="shared" si="34"/>
        <v>31.9986</v>
      </c>
      <c r="P108" s="32">
        <f t="shared" si="35"/>
        <v>1</v>
      </c>
      <c r="Q108" s="32">
        <f t="shared" si="36"/>
        <v>31.9986</v>
      </c>
      <c r="R108" s="32">
        <f t="shared" si="37"/>
        <v>255.9888</v>
      </c>
      <c r="S108" s="32">
        <f t="shared" si="38"/>
        <v>63.997199999999999</v>
      </c>
      <c r="T108" s="32">
        <f t="shared" si="39"/>
        <v>191.99160000000001</v>
      </c>
      <c r="U108" s="32"/>
      <c r="V108" s="32"/>
      <c r="W108" s="32"/>
      <c r="X108" s="32">
        <f t="shared" si="54"/>
        <v>1.7817150854244239</v>
      </c>
      <c r="Y108" s="32">
        <f t="shared" si="55"/>
        <v>2.0868129424390416</v>
      </c>
      <c r="Z108" s="32">
        <f t="shared" si="56"/>
        <v>1.6046585471076684</v>
      </c>
      <c r="AA108" s="32">
        <f t="shared" si="43"/>
        <v>57.012388332461974</v>
      </c>
      <c r="AB108" s="35">
        <f t="shared" si="44"/>
        <v>66.775092619929922</v>
      </c>
      <c r="AC108" s="35">
        <f t="shared" si="45"/>
        <v>51.346826985479439</v>
      </c>
      <c r="AD108" s="36">
        <v>68.798599999999993</v>
      </c>
      <c r="AE108" s="36">
        <v>53.1997</v>
      </c>
      <c r="AF108" s="32">
        <f t="shared" si="46"/>
        <v>456.09910665969579</v>
      </c>
      <c r="AG108" s="32">
        <f t="shared" si="47"/>
        <v>133.55018523985984</v>
      </c>
      <c r="AH108" s="32">
        <f t="shared" si="48"/>
        <v>308.08096191287666</v>
      </c>
      <c r="AI108" s="32"/>
      <c r="AJ108" s="32"/>
      <c r="AK108" s="32"/>
      <c r="AL108" s="37">
        <v>8</v>
      </c>
      <c r="AM108" s="37">
        <v>3</v>
      </c>
      <c r="AN108" s="37">
        <v>3</v>
      </c>
      <c r="AO108" s="37">
        <v>0</v>
      </c>
      <c r="AP108" s="37">
        <v>0</v>
      </c>
      <c r="AQ108" s="37">
        <v>0</v>
      </c>
      <c r="AR108" s="37">
        <v>5</v>
      </c>
      <c r="AS108" s="37">
        <v>3</v>
      </c>
      <c r="AT108" s="37">
        <v>0</v>
      </c>
      <c r="AU108" s="37">
        <v>2</v>
      </c>
      <c r="AV108" s="37">
        <v>0</v>
      </c>
      <c r="AW108" s="37">
        <v>3</v>
      </c>
      <c r="AX108" s="37">
        <v>0</v>
      </c>
      <c r="AY108" s="37">
        <v>22</v>
      </c>
      <c r="AZ108" s="37">
        <v>18</v>
      </c>
      <c r="BA108" s="37">
        <v>15</v>
      </c>
      <c r="BB108" s="37">
        <v>8</v>
      </c>
      <c r="BC108" s="37">
        <v>7</v>
      </c>
      <c r="BD108" s="37">
        <v>6</v>
      </c>
      <c r="BE108">
        <f t="shared" si="49"/>
        <v>1</v>
      </c>
      <c r="BF108">
        <f t="shared" si="50"/>
        <v>2</v>
      </c>
    </row>
    <row r="109" spans="1:58" x14ac:dyDescent="0.25">
      <c r="A109" t="s">
        <v>2181</v>
      </c>
      <c r="B109" s="32" t="s">
        <v>169</v>
      </c>
      <c r="C109" s="33">
        <v>16635</v>
      </c>
      <c r="D109" s="32">
        <v>37</v>
      </c>
      <c r="E109" s="33">
        <v>65</v>
      </c>
      <c r="F109" s="32">
        <v>8</v>
      </c>
      <c r="G109" s="32">
        <v>65</v>
      </c>
      <c r="H109" s="32">
        <f t="shared" si="28"/>
        <v>0.14460000000000001</v>
      </c>
      <c r="I109" s="32">
        <f t="shared" si="29"/>
        <v>0.2162</v>
      </c>
      <c r="J109" s="32">
        <f t="shared" si="30"/>
        <v>3.1300000000000001E-2</v>
      </c>
      <c r="K109" s="32">
        <f t="shared" si="31"/>
        <v>6.9156000000000004</v>
      </c>
      <c r="L109" s="32">
        <f t="shared" si="31"/>
        <v>4.6253000000000002</v>
      </c>
      <c r="M109" s="32">
        <f t="shared" si="32"/>
        <v>31.986699999999999</v>
      </c>
      <c r="N109" s="34">
        <f t="shared" si="53"/>
        <v>1</v>
      </c>
      <c r="O109" s="32">
        <f t="shared" si="34"/>
        <v>31.986699999999999</v>
      </c>
      <c r="P109" s="32">
        <f t="shared" si="35"/>
        <v>1</v>
      </c>
      <c r="Q109" s="32">
        <f t="shared" si="36"/>
        <v>31.986699999999999</v>
      </c>
      <c r="R109" s="32">
        <f t="shared" si="37"/>
        <v>1503.3749</v>
      </c>
      <c r="S109" s="32">
        <f t="shared" si="38"/>
        <v>479.8005</v>
      </c>
      <c r="T109" s="32">
        <f t="shared" si="39"/>
        <v>1023.5744</v>
      </c>
      <c r="U109" s="32"/>
      <c r="V109" s="32"/>
      <c r="W109" s="32"/>
      <c r="X109" s="32">
        <f t="shared" si="54"/>
        <v>1.7817150854244239</v>
      </c>
      <c r="Y109" s="32">
        <f t="shared" si="55"/>
        <v>2.0868129424390416</v>
      </c>
      <c r="Z109" s="32">
        <f t="shared" si="56"/>
        <v>1.6046585471076684</v>
      </c>
      <c r="AA109" s="32">
        <f t="shared" si="43"/>
        <v>56.991185922945419</v>
      </c>
      <c r="AB109" s="35">
        <f t="shared" si="44"/>
        <v>66.750259545914886</v>
      </c>
      <c r="AC109" s="35">
        <f t="shared" si="45"/>
        <v>51.327731548768853</v>
      </c>
      <c r="AD109" s="36">
        <v>63.497599999999998</v>
      </c>
      <c r="AE109" s="36">
        <v>49.1006</v>
      </c>
      <c r="AF109" s="32">
        <f t="shared" si="46"/>
        <v>2678.5857383784346</v>
      </c>
      <c r="AG109" s="32">
        <f t="shared" si="47"/>
        <v>1001.2538931887233</v>
      </c>
      <c r="AH109" s="32">
        <f t="shared" si="48"/>
        <v>1642.4874095606033</v>
      </c>
      <c r="AI109" s="32"/>
      <c r="AJ109" s="32"/>
      <c r="AK109" s="32"/>
      <c r="AL109" s="37">
        <v>8</v>
      </c>
      <c r="AM109" s="37">
        <v>6</v>
      </c>
      <c r="AN109" s="37">
        <v>6</v>
      </c>
      <c r="AO109" s="37">
        <v>0</v>
      </c>
      <c r="AP109" s="37">
        <v>0</v>
      </c>
      <c r="AQ109" s="37">
        <v>0</v>
      </c>
      <c r="AR109" s="37">
        <v>2</v>
      </c>
      <c r="AS109" s="37">
        <v>0</v>
      </c>
      <c r="AT109" s="37">
        <v>0</v>
      </c>
      <c r="AU109" s="37">
        <v>1</v>
      </c>
      <c r="AV109" s="37">
        <v>1</v>
      </c>
      <c r="AW109" s="37">
        <v>6</v>
      </c>
      <c r="AX109" s="37">
        <v>0</v>
      </c>
      <c r="AY109" s="37">
        <v>39</v>
      </c>
      <c r="AZ109" s="37">
        <v>27</v>
      </c>
      <c r="BA109" s="37">
        <v>23</v>
      </c>
      <c r="BB109" s="37">
        <v>47</v>
      </c>
      <c r="BC109" s="37">
        <v>37</v>
      </c>
      <c r="BD109" s="37">
        <v>32</v>
      </c>
      <c r="BE109">
        <f t="shared" si="49"/>
        <v>10</v>
      </c>
      <c r="BF109">
        <f t="shared" si="50"/>
        <v>15</v>
      </c>
    </row>
    <row r="110" spans="1:58" x14ac:dyDescent="0.25">
      <c r="A110" t="s">
        <v>2181</v>
      </c>
      <c r="B110" s="32" t="s">
        <v>170</v>
      </c>
      <c r="C110" s="33">
        <v>16635</v>
      </c>
      <c r="D110" s="32">
        <v>68</v>
      </c>
      <c r="E110" s="33">
        <v>65</v>
      </c>
      <c r="F110" s="32">
        <v>8</v>
      </c>
      <c r="G110" s="32">
        <v>65</v>
      </c>
      <c r="H110" s="32">
        <f t="shared" si="28"/>
        <v>0.26569999999999999</v>
      </c>
      <c r="I110" s="32">
        <f t="shared" si="29"/>
        <v>0.1176</v>
      </c>
      <c r="J110" s="32">
        <f t="shared" si="30"/>
        <v>3.1199999999999999E-2</v>
      </c>
      <c r="K110" s="32">
        <f t="shared" si="31"/>
        <v>3.7635999999999998</v>
      </c>
      <c r="L110" s="32">
        <f t="shared" si="31"/>
        <v>8.5033999999999992</v>
      </c>
      <c r="M110" s="32">
        <f t="shared" si="32"/>
        <v>32.003399999999999</v>
      </c>
      <c r="N110" s="34">
        <f t="shared" si="53"/>
        <v>1</v>
      </c>
      <c r="O110" s="32">
        <f t="shared" si="34"/>
        <v>32.003399999999999</v>
      </c>
      <c r="P110" s="32">
        <f t="shared" si="35"/>
        <v>1</v>
      </c>
      <c r="Q110" s="32">
        <f t="shared" si="36"/>
        <v>32.003399999999999</v>
      </c>
      <c r="R110" s="32">
        <f t="shared" si="37"/>
        <v>1216.1291999999999</v>
      </c>
      <c r="S110" s="32">
        <f t="shared" si="38"/>
        <v>544.05780000000004</v>
      </c>
      <c r="T110" s="32">
        <f t="shared" si="39"/>
        <v>672.07140000000004</v>
      </c>
      <c r="U110" s="32"/>
      <c r="V110" s="32"/>
      <c r="W110" s="32"/>
      <c r="X110" s="32">
        <f t="shared" si="54"/>
        <v>1.7817150854244239</v>
      </c>
      <c r="Y110" s="32">
        <f t="shared" si="55"/>
        <v>2.0868129424390416</v>
      </c>
      <c r="Z110" s="32">
        <f t="shared" si="56"/>
        <v>1.6046585471076684</v>
      </c>
      <c r="AA110" s="32">
        <f t="shared" si="43"/>
        <v>57.020940564872006</v>
      </c>
      <c r="AB110" s="35">
        <f t="shared" si="44"/>
        <v>66.785109322053628</v>
      </c>
      <c r="AC110" s="35">
        <f t="shared" si="45"/>
        <v>51.354529346505551</v>
      </c>
      <c r="AD110" s="36">
        <v>63.328200000000002</v>
      </c>
      <c r="AE110" s="36">
        <v>48.969700000000003</v>
      </c>
      <c r="AF110" s="32">
        <f t="shared" si="46"/>
        <v>2166.7957414651364</v>
      </c>
      <c r="AG110" s="32">
        <f t="shared" si="47"/>
        <v>1135.3468584749116</v>
      </c>
      <c r="AH110" s="32">
        <f t="shared" si="48"/>
        <v>1078.4451162766165</v>
      </c>
      <c r="AI110" s="32"/>
      <c r="AJ110" s="32"/>
      <c r="AK110" s="32"/>
      <c r="AL110" s="37">
        <v>8</v>
      </c>
      <c r="AM110" s="37">
        <v>5</v>
      </c>
      <c r="AN110" s="37">
        <v>5</v>
      </c>
      <c r="AO110" s="37">
        <v>0</v>
      </c>
      <c r="AP110" s="37">
        <v>0</v>
      </c>
      <c r="AQ110" s="37">
        <v>0</v>
      </c>
      <c r="AR110" s="37">
        <v>3</v>
      </c>
      <c r="AS110" s="37">
        <v>1</v>
      </c>
      <c r="AT110" s="37">
        <v>0</v>
      </c>
      <c r="AU110" s="37">
        <v>2</v>
      </c>
      <c r="AV110" s="37">
        <v>0</v>
      </c>
      <c r="AW110" s="37">
        <v>5</v>
      </c>
      <c r="AX110" s="37">
        <v>0</v>
      </c>
      <c r="AY110" s="37">
        <v>50</v>
      </c>
      <c r="AZ110" s="37">
        <v>33</v>
      </c>
      <c r="BA110" s="37">
        <v>26</v>
      </c>
      <c r="BB110" s="37">
        <v>38</v>
      </c>
      <c r="BC110" s="37">
        <v>25</v>
      </c>
      <c r="BD110" s="37">
        <v>21</v>
      </c>
      <c r="BE110">
        <f t="shared" si="49"/>
        <v>13</v>
      </c>
      <c r="BF110">
        <f t="shared" si="50"/>
        <v>17</v>
      </c>
    </row>
    <row r="111" spans="1:58" x14ac:dyDescent="0.25">
      <c r="A111" t="s">
        <v>2181</v>
      </c>
      <c r="B111" s="32" t="s">
        <v>171</v>
      </c>
      <c r="C111" s="33">
        <v>16635</v>
      </c>
      <c r="D111" s="32">
        <v>44</v>
      </c>
      <c r="E111" s="33">
        <v>65</v>
      </c>
      <c r="F111" s="32">
        <v>8</v>
      </c>
      <c r="G111" s="32">
        <v>65</v>
      </c>
      <c r="H111" s="32">
        <f t="shared" si="28"/>
        <v>0.1719</v>
      </c>
      <c r="I111" s="32">
        <f t="shared" si="29"/>
        <v>0.18179999999999999</v>
      </c>
      <c r="J111" s="32">
        <f t="shared" si="30"/>
        <v>3.1300000000000001E-2</v>
      </c>
      <c r="K111" s="32">
        <f t="shared" si="31"/>
        <v>5.8173000000000004</v>
      </c>
      <c r="L111" s="32">
        <f t="shared" si="31"/>
        <v>5.5006000000000004</v>
      </c>
      <c r="M111" s="32">
        <f t="shared" si="32"/>
        <v>31.9986</v>
      </c>
      <c r="N111" s="34">
        <f t="shared" si="53"/>
        <v>1</v>
      </c>
      <c r="O111" s="32">
        <f t="shared" si="34"/>
        <v>31.9986</v>
      </c>
      <c r="P111" s="32">
        <f t="shared" si="35"/>
        <v>1</v>
      </c>
      <c r="Q111" s="32">
        <f t="shared" si="36"/>
        <v>31.9986</v>
      </c>
      <c r="R111" s="32">
        <f t="shared" si="37"/>
        <v>543.97619999999995</v>
      </c>
      <c r="S111" s="32">
        <f t="shared" si="38"/>
        <v>63.997199999999999</v>
      </c>
      <c r="T111" s="32">
        <f t="shared" si="39"/>
        <v>479.97899999999998</v>
      </c>
      <c r="U111" s="32"/>
      <c r="V111" s="32"/>
      <c r="W111" s="32"/>
      <c r="X111" s="32">
        <f t="shared" si="54"/>
        <v>1.7817150854244239</v>
      </c>
      <c r="Y111" s="32">
        <f t="shared" si="55"/>
        <v>2.0868129424390416</v>
      </c>
      <c r="Z111" s="32">
        <f t="shared" si="56"/>
        <v>1.6046585471076684</v>
      </c>
      <c r="AA111" s="32">
        <f t="shared" si="43"/>
        <v>57.012388332461974</v>
      </c>
      <c r="AB111" s="35">
        <f t="shared" si="44"/>
        <v>66.775092619929922</v>
      </c>
      <c r="AC111" s="35">
        <f t="shared" si="45"/>
        <v>51.346826985479439</v>
      </c>
      <c r="AD111" s="36">
        <v>71.333399999999997</v>
      </c>
      <c r="AE111" s="36">
        <v>55.1599</v>
      </c>
      <c r="AF111" s="32">
        <f t="shared" si="46"/>
        <v>969.21060165185361</v>
      </c>
      <c r="AG111" s="32">
        <f t="shared" si="47"/>
        <v>133.55018523985984</v>
      </c>
      <c r="AH111" s="32">
        <f t="shared" si="48"/>
        <v>770.20240478219159</v>
      </c>
      <c r="AI111" s="32"/>
      <c r="AJ111" s="32"/>
      <c r="AK111" s="32"/>
      <c r="AL111" s="37">
        <v>8</v>
      </c>
      <c r="AM111" s="37">
        <v>6</v>
      </c>
      <c r="AN111" s="37">
        <v>6</v>
      </c>
      <c r="AO111" s="37">
        <v>0</v>
      </c>
      <c r="AP111" s="37">
        <v>0</v>
      </c>
      <c r="AQ111" s="37">
        <v>0</v>
      </c>
      <c r="AR111" s="37">
        <v>2</v>
      </c>
      <c r="AS111" s="37">
        <v>2</v>
      </c>
      <c r="AT111" s="37">
        <v>0</v>
      </c>
      <c r="AU111" s="37">
        <v>0</v>
      </c>
      <c r="AV111" s="37">
        <v>0</v>
      </c>
      <c r="AW111" s="37">
        <v>6</v>
      </c>
      <c r="AX111" s="37">
        <v>0</v>
      </c>
      <c r="AY111" s="37">
        <v>19</v>
      </c>
      <c r="AZ111" s="37">
        <v>18</v>
      </c>
      <c r="BA111" s="37">
        <v>15</v>
      </c>
      <c r="BB111" s="37">
        <v>17</v>
      </c>
      <c r="BC111" s="37">
        <v>17</v>
      </c>
      <c r="BD111" s="37">
        <v>15</v>
      </c>
      <c r="BE111">
        <f t="shared" si="49"/>
        <v>0</v>
      </c>
      <c r="BF111">
        <f t="shared" si="50"/>
        <v>2</v>
      </c>
    </row>
    <row r="112" spans="1:58" x14ac:dyDescent="0.25">
      <c r="A112" t="s">
        <v>2181</v>
      </c>
      <c r="B112" s="32" t="s">
        <v>172</v>
      </c>
      <c r="C112" s="33">
        <v>16635</v>
      </c>
      <c r="D112" s="32">
        <v>50</v>
      </c>
      <c r="E112" s="33">
        <v>65</v>
      </c>
      <c r="F112" s="32">
        <v>8</v>
      </c>
      <c r="G112" s="32">
        <v>65</v>
      </c>
      <c r="H112" s="32">
        <f t="shared" si="28"/>
        <v>0.19539999999999999</v>
      </c>
      <c r="I112" s="32">
        <f t="shared" si="29"/>
        <v>0.16</v>
      </c>
      <c r="J112" s="32">
        <f t="shared" si="30"/>
        <v>3.1300000000000001E-2</v>
      </c>
      <c r="K112" s="32">
        <f t="shared" si="31"/>
        <v>5.1177000000000001</v>
      </c>
      <c r="L112" s="32">
        <f t="shared" si="31"/>
        <v>6.25</v>
      </c>
      <c r="M112" s="32">
        <f t="shared" si="32"/>
        <v>31.985600000000002</v>
      </c>
      <c r="N112" s="34">
        <f t="shared" si="53"/>
        <v>1</v>
      </c>
      <c r="O112" s="32">
        <f t="shared" si="34"/>
        <v>31.985600000000002</v>
      </c>
      <c r="P112" s="32">
        <f t="shared" si="35"/>
        <v>1</v>
      </c>
      <c r="Q112" s="32">
        <f t="shared" si="36"/>
        <v>31.985600000000002</v>
      </c>
      <c r="R112" s="32">
        <f t="shared" si="37"/>
        <v>703.68320000000006</v>
      </c>
      <c r="S112" s="32">
        <f t="shared" si="38"/>
        <v>63.971200000000003</v>
      </c>
      <c r="T112" s="32">
        <f t="shared" si="39"/>
        <v>639.71199999999999</v>
      </c>
      <c r="U112" s="32"/>
      <c r="V112" s="32"/>
      <c r="W112" s="32"/>
      <c r="X112" s="32">
        <f t="shared" si="54"/>
        <v>1.7817150854244239</v>
      </c>
      <c r="Y112" s="32">
        <f t="shared" si="55"/>
        <v>2.0868129424390416</v>
      </c>
      <c r="Z112" s="32">
        <f t="shared" si="56"/>
        <v>1.6046585471076684</v>
      </c>
      <c r="AA112" s="32">
        <f t="shared" si="43"/>
        <v>56.989226036351454</v>
      </c>
      <c r="AB112" s="35">
        <f t="shared" si="44"/>
        <v>66.74796405167821</v>
      </c>
      <c r="AC112" s="35">
        <f t="shared" si="45"/>
        <v>51.325966424367039</v>
      </c>
      <c r="AD112" s="36">
        <v>51.221400000000003</v>
      </c>
      <c r="AE112" s="36">
        <v>39.607799999999997</v>
      </c>
      <c r="AF112" s="32">
        <f t="shared" si="46"/>
        <v>1253.7629727997319</v>
      </c>
      <c r="AG112" s="32">
        <f t="shared" si="47"/>
        <v>133.49592810335642</v>
      </c>
      <c r="AH112" s="32">
        <f t="shared" si="48"/>
        <v>1026.5193284873408</v>
      </c>
      <c r="AI112" s="32"/>
      <c r="AJ112" s="32"/>
      <c r="AK112" s="32"/>
      <c r="AL112" s="37">
        <v>8</v>
      </c>
      <c r="AM112" s="37">
        <v>7</v>
      </c>
      <c r="AN112" s="37">
        <v>7</v>
      </c>
      <c r="AO112" s="37">
        <v>0</v>
      </c>
      <c r="AP112" s="37">
        <v>0</v>
      </c>
      <c r="AQ112" s="37">
        <v>0</v>
      </c>
      <c r="AR112" s="37">
        <v>1</v>
      </c>
      <c r="AS112" s="37">
        <v>0</v>
      </c>
      <c r="AT112" s="37">
        <v>0</v>
      </c>
      <c r="AU112" s="37">
        <v>0</v>
      </c>
      <c r="AV112" s="37">
        <v>1</v>
      </c>
      <c r="AW112" s="37">
        <v>7</v>
      </c>
      <c r="AX112" s="37">
        <v>0</v>
      </c>
      <c r="AY112" s="37">
        <v>24</v>
      </c>
      <c r="AZ112" s="37">
        <v>15</v>
      </c>
      <c r="BA112" s="37">
        <v>14</v>
      </c>
      <c r="BB112" s="37">
        <v>22</v>
      </c>
      <c r="BC112" s="37">
        <v>21</v>
      </c>
      <c r="BD112" s="37">
        <v>20</v>
      </c>
      <c r="BE112">
        <f t="shared" si="49"/>
        <v>1</v>
      </c>
      <c r="BF112">
        <f t="shared" si="50"/>
        <v>2</v>
      </c>
    </row>
    <row r="113" spans="1:58" x14ac:dyDescent="0.25">
      <c r="A113" t="s">
        <v>2181</v>
      </c>
      <c r="B113" s="32" t="s">
        <v>173</v>
      </c>
      <c r="C113" s="33">
        <v>16635</v>
      </c>
      <c r="D113" s="32">
        <v>47</v>
      </c>
      <c r="E113" s="33">
        <v>65</v>
      </c>
      <c r="F113" s="32">
        <v>8</v>
      </c>
      <c r="G113" s="32">
        <v>65</v>
      </c>
      <c r="H113" s="32">
        <f t="shared" si="28"/>
        <v>0.18360000000000001</v>
      </c>
      <c r="I113" s="32">
        <f t="shared" si="29"/>
        <v>0.17019999999999999</v>
      </c>
      <c r="J113" s="32">
        <f t="shared" si="30"/>
        <v>3.1199999999999999E-2</v>
      </c>
      <c r="K113" s="32">
        <f t="shared" si="31"/>
        <v>5.4466000000000001</v>
      </c>
      <c r="L113" s="32">
        <f t="shared" si="31"/>
        <v>5.8754</v>
      </c>
      <c r="M113" s="32">
        <f t="shared" si="32"/>
        <v>32.000999999999998</v>
      </c>
      <c r="N113" s="34">
        <f t="shared" si="53"/>
        <v>1</v>
      </c>
      <c r="O113" s="32">
        <f t="shared" si="34"/>
        <v>32.000999999999998</v>
      </c>
      <c r="P113" s="32">
        <f t="shared" si="35"/>
        <v>1</v>
      </c>
      <c r="Q113" s="32">
        <f t="shared" si="36"/>
        <v>32.000999999999998</v>
      </c>
      <c r="R113" s="32">
        <f t="shared" si="37"/>
        <v>1280.04</v>
      </c>
      <c r="S113" s="32">
        <f t="shared" si="38"/>
        <v>384.01199999999994</v>
      </c>
      <c r="T113" s="32">
        <f t="shared" si="39"/>
        <v>896.02799999999991</v>
      </c>
      <c r="U113" s="32"/>
      <c r="V113" s="32"/>
      <c r="W113" s="32"/>
      <c r="X113" s="32">
        <f t="shared" si="54"/>
        <v>1.7817150854244239</v>
      </c>
      <c r="Y113" s="32">
        <f t="shared" si="55"/>
        <v>2.0868129424390416</v>
      </c>
      <c r="Z113" s="32">
        <f t="shared" si="56"/>
        <v>1.6046585471076684</v>
      </c>
      <c r="AA113" s="32">
        <f t="shared" si="43"/>
        <v>57.016664448666987</v>
      </c>
      <c r="AB113" s="35">
        <f t="shared" si="44"/>
        <v>66.780100970991768</v>
      </c>
      <c r="AC113" s="35">
        <f t="shared" si="45"/>
        <v>51.350678165992491</v>
      </c>
      <c r="AD113" s="36">
        <v>64.785899999999998</v>
      </c>
      <c r="AE113" s="36">
        <v>50.096899999999998</v>
      </c>
      <c r="AF113" s="32">
        <f t="shared" si="46"/>
        <v>2280.6665779466794</v>
      </c>
      <c r="AG113" s="32">
        <f t="shared" si="47"/>
        <v>801.36121165190116</v>
      </c>
      <c r="AH113" s="32">
        <f t="shared" si="48"/>
        <v>1437.8189886477899</v>
      </c>
      <c r="AI113" s="32"/>
      <c r="AJ113" s="32"/>
      <c r="AK113" s="32"/>
      <c r="AL113" s="37">
        <v>8</v>
      </c>
      <c r="AM113" s="37">
        <v>7</v>
      </c>
      <c r="AN113" s="37">
        <v>7</v>
      </c>
      <c r="AO113" s="37">
        <v>0</v>
      </c>
      <c r="AP113" s="37">
        <v>0</v>
      </c>
      <c r="AQ113" s="37">
        <v>0</v>
      </c>
      <c r="AR113" s="37">
        <v>1</v>
      </c>
      <c r="AS113" s="37">
        <v>1</v>
      </c>
      <c r="AT113" s="37">
        <v>0</v>
      </c>
      <c r="AU113" s="37">
        <v>0</v>
      </c>
      <c r="AV113" s="37">
        <v>0</v>
      </c>
      <c r="AW113" s="37">
        <v>7</v>
      </c>
      <c r="AX113" s="37">
        <v>0</v>
      </c>
      <c r="AY113" s="37">
        <v>51</v>
      </c>
      <c r="AZ113" s="37">
        <v>36</v>
      </c>
      <c r="BA113" s="37">
        <v>29</v>
      </c>
      <c r="BB113" s="37">
        <v>40</v>
      </c>
      <c r="BC113" s="37">
        <v>31</v>
      </c>
      <c r="BD113" s="37">
        <v>28</v>
      </c>
      <c r="BE113">
        <f t="shared" si="49"/>
        <v>9</v>
      </c>
      <c r="BF113">
        <f t="shared" si="50"/>
        <v>12</v>
      </c>
    </row>
    <row r="114" spans="1:58" x14ac:dyDescent="0.25">
      <c r="A114" t="s">
        <v>2181</v>
      </c>
      <c r="B114" s="32" t="s">
        <v>174</v>
      </c>
      <c r="C114" s="33">
        <v>16635</v>
      </c>
      <c r="D114" s="32">
        <v>40</v>
      </c>
      <c r="E114" s="33">
        <v>65</v>
      </c>
      <c r="F114" s="32">
        <v>8</v>
      </c>
      <c r="G114" s="32">
        <v>65</v>
      </c>
      <c r="H114" s="32">
        <f t="shared" si="28"/>
        <v>0.15629999999999999</v>
      </c>
      <c r="I114" s="32">
        <f t="shared" si="29"/>
        <v>0.2</v>
      </c>
      <c r="J114" s="32">
        <f t="shared" si="30"/>
        <v>3.1300000000000001E-2</v>
      </c>
      <c r="K114" s="32">
        <f t="shared" si="31"/>
        <v>6.3979999999999997</v>
      </c>
      <c r="L114" s="32">
        <f t="shared" si="31"/>
        <v>5</v>
      </c>
      <c r="M114" s="32">
        <f t="shared" si="32"/>
        <v>31.99</v>
      </c>
      <c r="N114" s="34">
        <f t="shared" si="53"/>
        <v>1</v>
      </c>
      <c r="O114" s="32">
        <f t="shared" si="34"/>
        <v>31.99</v>
      </c>
      <c r="P114" s="32">
        <f t="shared" si="35"/>
        <v>1</v>
      </c>
      <c r="Q114" s="32">
        <f t="shared" si="36"/>
        <v>31.99</v>
      </c>
      <c r="R114" s="32">
        <f t="shared" si="37"/>
        <v>1503.53</v>
      </c>
      <c r="S114" s="32">
        <f t="shared" si="38"/>
        <v>543.82999999999993</v>
      </c>
      <c r="T114" s="32">
        <f t="shared" si="39"/>
        <v>959.69999999999993</v>
      </c>
      <c r="U114" s="32"/>
      <c r="V114" s="32"/>
      <c r="W114" s="32"/>
      <c r="X114" s="32">
        <f t="shared" si="54"/>
        <v>1.7817150854244239</v>
      </c>
      <c r="Y114" s="32">
        <f t="shared" si="55"/>
        <v>2.0868129424390416</v>
      </c>
      <c r="Z114" s="32">
        <f t="shared" si="56"/>
        <v>1.6046585471076684</v>
      </c>
      <c r="AA114" s="32">
        <f t="shared" si="43"/>
        <v>56.997065582727316</v>
      </c>
      <c r="AB114" s="35">
        <f t="shared" si="44"/>
        <v>66.757146028624931</v>
      </c>
      <c r="AC114" s="35">
        <f t="shared" si="45"/>
        <v>51.333026921974309</v>
      </c>
      <c r="AD114" s="36">
        <v>64.385999999999996</v>
      </c>
      <c r="AE114" s="36">
        <v>49.787599999999998</v>
      </c>
      <c r="AF114" s="32">
        <f t="shared" si="46"/>
        <v>2678.8620823881838</v>
      </c>
      <c r="AG114" s="32">
        <f t="shared" si="47"/>
        <v>1134.8714824866238</v>
      </c>
      <c r="AH114" s="32">
        <f t="shared" si="48"/>
        <v>1539.9908076592292</v>
      </c>
      <c r="AI114" s="32"/>
      <c r="AJ114" s="32"/>
      <c r="AK114" s="32"/>
      <c r="AL114" s="37">
        <v>8</v>
      </c>
      <c r="AM114" s="37">
        <v>7</v>
      </c>
      <c r="AN114" s="37">
        <v>7</v>
      </c>
      <c r="AO114" s="37">
        <v>0</v>
      </c>
      <c r="AP114" s="37">
        <v>0</v>
      </c>
      <c r="AQ114" s="37">
        <v>0</v>
      </c>
      <c r="AR114" s="37">
        <v>1</v>
      </c>
      <c r="AS114" s="37">
        <v>0</v>
      </c>
      <c r="AT114" s="37">
        <v>0</v>
      </c>
      <c r="AU114" s="37">
        <v>0</v>
      </c>
      <c r="AV114" s="37">
        <v>1</v>
      </c>
      <c r="AW114" s="37">
        <v>7</v>
      </c>
      <c r="AX114" s="37">
        <v>0</v>
      </c>
      <c r="AY114" s="37">
        <v>53</v>
      </c>
      <c r="AZ114" s="37">
        <v>38</v>
      </c>
      <c r="BA114" s="37">
        <v>33</v>
      </c>
      <c r="BB114" s="37">
        <v>47</v>
      </c>
      <c r="BC114" s="37">
        <v>35</v>
      </c>
      <c r="BD114" s="37">
        <v>30</v>
      </c>
      <c r="BE114">
        <f t="shared" si="49"/>
        <v>12</v>
      </c>
      <c r="BF114">
        <f t="shared" si="50"/>
        <v>17</v>
      </c>
    </row>
    <row r="115" spans="1:58" x14ac:dyDescent="0.25">
      <c r="A115" t="s">
        <v>2181</v>
      </c>
      <c r="B115" s="32" t="s">
        <v>175</v>
      </c>
      <c r="C115" s="33">
        <v>16635</v>
      </c>
      <c r="D115" s="32">
        <v>69</v>
      </c>
      <c r="E115" s="33">
        <v>65</v>
      </c>
      <c r="F115" s="32">
        <v>8</v>
      </c>
      <c r="G115" s="32">
        <v>65</v>
      </c>
      <c r="H115" s="32">
        <f t="shared" si="28"/>
        <v>0.26960000000000001</v>
      </c>
      <c r="I115" s="32">
        <f t="shared" si="29"/>
        <v>0.1159</v>
      </c>
      <c r="J115" s="32">
        <f t="shared" si="30"/>
        <v>3.1199999999999999E-2</v>
      </c>
      <c r="K115" s="32">
        <f t="shared" si="31"/>
        <v>3.7092000000000001</v>
      </c>
      <c r="L115" s="32">
        <f t="shared" si="31"/>
        <v>8.6280999999999999</v>
      </c>
      <c r="M115" s="32">
        <f t="shared" si="32"/>
        <v>32.003300000000003</v>
      </c>
      <c r="N115" s="34">
        <f t="shared" si="53"/>
        <v>1</v>
      </c>
      <c r="O115" s="32">
        <f t="shared" si="34"/>
        <v>32.003300000000003</v>
      </c>
      <c r="P115" s="32">
        <f t="shared" si="35"/>
        <v>1</v>
      </c>
      <c r="Q115" s="32">
        <f t="shared" si="36"/>
        <v>32.003300000000003</v>
      </c>
      <c r="R115" s="32">
        <f t="shared" si="37"/>
        <v>64.006600000000006</v>
      </c>
      <c r="S115" s="32">
        <f t="shared" si="38"/>
        <v>0</v>
      </c>
      <c r="T115" s="32">
        <f t="shared" si="39"/>
        <v>64.006600000000006</v>
      </c>
      <c r="U115" s="32"/>
      <c r="V115" s="32"/>
      <c r="W115" s="32"/>
      <c r="X115" s="32">
        <f t="shared" si="54"/>
        <v>1.7817150854244239</v>
      </c>
      <c r="Y115" s="32">
        <f t="shared" si="55"/>
        <v>2.0868129424390416</v>
      </c>
      <c r="Z115" s="32">
        <f t="shared" si="56"/>
        <v>1.6046585471076684</v>
      </c>
      <c r="AA115" s="32">
        <f t="shared" si="43"/>
        <v>57.020762393363469</v>
      </c>
      <c r="AB115" s="35">
        <f t="shared" si="44"/>
        <v>66.784900640759389</v>
      </c>
      <c r="AC115" s="35">
        <f t="shared" si="45"/>
        <v>51.354368880650853</v>
      </c>
      <c r="AD115" s="36">
        <v>59.981900000000003</v>
      </c>
      <c r="AE115" s="36">
        <v>46.382100000000001</v>
      </c>
      <c r="AF115" s="32">
        <f t="shared" si="46"/>
        <v>114.04152478672694</v>
      </c>
      <c r="AG115" s="32">
        <f t="shared" si="47"/>
        <v>0</v>
      </c>
      <c r="AH115" s="32">
        <f t="shared" si="48"/>
        <v>102.70873776130171</v>
      </c>
      <c r="AI115" s="32"/>
      <c r="AJ115" s="32"/>
      <c r="AK115" s="32"/>
      <c r="AL115" s="37">
        <v>8</v>
      </c>
      <c r="AM115" s="37">
        <v>1</v>
      </c>
      <c r="AN115" s="37">
        <v>1</v>
      </c>
      <c r="AO115" s="37">
        <v>0</v>
      </c>
      <c r="AP115" s="37">
        <v>0</v>
      </c>
      <c r="AQ115" s="37">
        <v>0</v>
      </c>
      <c r="AR115" s="37">
        <v>7</v>
      </c>
      <c r="AS115" s="37">
        <v>5</v>
      </c>
      <c r="AT115" s="37">
        <v>0</v>
      </c>
      <c r="AU115" s="37">
        <v>0</v>
      </c>
      <c r="AV115" s="37">
        <v>2</v>
      </c>
      <c r="AW115" s="37">
        <v>1</v>
      </c>
      <c r="AX115" s="37">
        <v>0</v>
      </c>
      <c r="AY115" s="37">
        <v>2</v>
      </c>
      <c r="AZ115" s="37">
        <v>2</v>
      </c>
      <c r="BA115" s="37">
        <v>2</v>
      </c>
      <c r="BB115" s="37">
        <v>2</v>
      </c>
      <c r="BC115" s="37">
        <v>2</v>
      </c>
      <c r="BD115" s="37">
        <v>2</v>
      </c>
      <c r="BE115">
        <f t="shared" si="49"/>
        <v>0</v>
      </c>
      <c r="BF115">
        <f t="shared" si="50"/>
        <v>0</v>
      </c>
    </row>
    <row r="116" spans="1:58" x14ac:dyDescent="0.25">
      <c r="A116" t="s">
        <v>2181</v>
      </c>
      <c r="B116" s="32" t="s">
        <v>176</v>
      </c>
      <c r="C116" s="33">
        <v>16635</v>
      </c>
      <c r="D116" s="32">
        <v>54</v>
      </c>
      <c r="E116" s="33">
        <v>65</v>
      </c>
      <c r="F116" s="32">
        <v>8</v>
      </c>
      <c r="G116" s="32">
        <v>65</v>
      </c>
      <c r="H116" s="32">
        <f t="shared" si="28"/>
        <v>0.21099999999999999</v>
      </c>
      <c r="I116" s="32">
        <f t="shared" si="29"/>
        <v>0.14810000000000001</v>
      </c>
      <c r="J116" s="32">
        <f t="shared" si="30"/>
        <v>3.1199999999999999E-2</v>
      </c>
      <c r="K116" s="32">
        <f t="shared" si="31"/>
        <v>4.7393000000000001</v>
      </c>
      <c r="L116" s="32">
        <f t="shared" si="31"/>
        <v>6.7522000000000002</v>
      </c>
      <c r="M116" s="32">
        <f t="shared" si="32"/>
        <v>32.000700000000002</v>
      </c>
      <c r="N116" s="34">
        <f t="shared" si="53"/>
        <v>1</v>
      </c>
      <c r="O116" s="32">
        <f t="shared" si="34"/>
        <v>32.000700000000002</v>
      </c>
      <c r="P116" s="32">
        <f t="shared" si="35"/>
        <v>1</v>
      </c>
      <c r="Q116" s="32">
        <f t="shared" si="36"/>
        <v>32.000700000000002</v>
      </c>
      <c r="R116" s="32">
        <f t="shared" si="37"/>
        <v>544.01190000000008</v>
      </c>
      <c r="S116" s="32">
        <f t="shared" si="38"/>
        <v>64.001400000000004</v>
      </c>
      <c r="T116" s="32">
        <f t="shared" si="39"/>
        <v>480.01050000000004</v>
      </c>
      <c r="U116" s="32"/>
      <c r="V116" s="32"/>
      <c r="W116" s="32"/>
      <c r="X116" s="32">
        <f t="shared" si="54"/>
        <v>1.7817150854244239</v>
      </c>
      <c r="Y116" s="32">
        <f t="shared" si="55"/>
        <v>2.0868129424390416</v>
      </c>
      <c r="Z116" s="32">
        <f t="shared" si="56"/>
        <v>1.6046585471076684</v>
      </c>
      <c r="AA116" s="32">
        <f t="shared" si="43"/>
        <v>57.016129934141368</v>
      </c>
      <c r="AB116" s="35">
        <f t="shared" si="44"/>
        <v>66.779474927109035</v>
      </c>
      <c r="AC116" s="35">
        <f t="shared" si="45"/>
        <v>51.350196768428368</v>
      </c>
      <c r="AD116" s="36">
        <v>58.637300000000003</v>
      </c>
      <c r="AE116" s="36">
        <v>45.342300000000002</v>
      </c>
      <c r="AF116" s="32">
        <f t="shared" si="46"/>
        <v>969.27420888040331</v>
      </c>
      <c r="AG116" s="32">
        <f t="shared" si="47"/>
        <v>133.55894985421807</v>
      </c>
      <c r="AH116" s="32">
        <f t="shared" si="48"/>
        <v>770.25295152642548</v>
      </c>
      <c r="AI116" s="32"/>
      <c r="AJ116" s="32"/>
      <c r="AK116" s="32"/>
      <c r="AL116" s="37">
        <v>8</v>
      </c>
      <c r="AM116" s="37">
        <v>6</v>
      </c>
      <c r="AN116" s="37">
        <v>6</v>
      </c>
      <c r="AO116" s="37">
        <v>0</v>
      </c>
      <c r="AP116" s="37">
        <v>0</v>
      </c>
      <c r="AQ116" s="37">
        <v>0</v>
      </c>
      <c r="AR116" s="37">
        <v>2</v>
      </c>
      <c r="AS116" s="37">
        <v>1</v>
      </c>
      <c r="AT116" s="37">
        <v>0</v>
      </c>
      <c r="AU116" s="37">
        <v>1</v>
      </c>
      <c r="AV116" s="37">
        <v>0</v>
      </c>
      <c r="AW116" s="37">
        <v>6</v>
      </c>
      <c r="AX116" s="37">
        <v>0</v>
      </c>
      <c r="AY116" s="37">
        <v>23</v>
      </c>
      <c r="AZ116" s="37">
        <v>16</v>
      </c>
      <c r="BA116" s="37">
        <v>13</v>
      </c>
      <c r="BB116" s="37">
        <v>17</v>
      </c>
      <c r="BC116" s="37">
        <v>16</v>
      </c>
      <c r="BD116" s="37">
        <v>15</v>
      </c>
      <c r="BE116">
        <f t="shared" si="49"/>
        <v>1</v>
      </c>
      <c r="BF116">
        <f t="shared" si="50"/>
        <v>2</v>
      </c>
    </row>
    <row r="117" spans="1:58" x14ac:dyDescent="0.25">
      <c r="A117" t="s">
        <v>2181</v>
      </c>
      <c r="B117" s="32" t="s">
        <v>177</v>
      </c>
      <c r="C117" s="33">
        <v>16635</v>
      </c>
      <c r="D117" s="32">
        <v>40</v>
      </c>
      <c r="E117" s="33">
        <v>65</v>
      </c>
      <c r="F117" s="32">
        <v>8</v>
      </c>
      <c r="G117" s="32">
        <v>65</v>
      </c>
      <c r="H117" s="32">
        <f t="shared" si="28"/>
        <v>0.15629999999999999</v>
      </c>
      <c r="I117" s="32">
        <f t="shared" si="29"/>
        <v>0.2</v>
      </c>
      <c r="J117" s="32">
        <f t="shared" si="30"/>
        <v>3.1300000000000001E-2</v>
      </c>
      <c r="K117" s="32">
        <f t="shared" si="31"/>
        <v>6.3979999999999997</v>
      </c>
      <c r="L117" s="32">
        <f t="shared" si="31"/>
        <v>5</v>
      </c>
      <c r="M117" s="32">
        <f t="shared" si="32"/>
        <v>31.99</v>
      </c>
      <c r="N117" s="34">
        <f t="shared" si="53"/>
        <v>1</v>
      </c>
      <c r="O117" s="32">
        <f t="shared" si="34"/>
        <v>31.99</v>
      </c>
      <c r="P117" s="32">
        <f t="shared" si="35"/>
        <v>1</v>
      </c>
      <c r="Q117" s="32">
        <f t="shared" si="36"/>
        <v>31.99</v>
      </c>
      <c r="R117" s="32">
        <f t="shared" si="37"/>
        <v>991.68999999999994</v>
      </c>
      <c r="S117" s="32">
        <f t="shared" si="38"/>
        <v>479.84999999999997</v>
      </c>
      <c r="T117" s="32">
        <f t="shared" si="39"/>
        <v>511.84</v>
      </c>
      <c r="U117" s="32"/>
      <c r="V117" s="32"/>
      <c r="W117" s="32"/>
      <c r="X117" s="32">
        <f t="shared" si="54"/>
        <v>1.7817150854244239</v>
      </c>
      <c r="Y117" s="32">
        <f t="shared" si="55"/>
        <v>2.0868129424390416</v>
      </c>
      <c r="Z117" s="32">
        <f t="shared" si="56"/>
        <v>1.6046585471076684</v>
      </c>
      <c r="AA117" s="32">
        <f t="shared" si="43"/>
        <v>56.997065582727316</v>
      </c>
      <c r="AB117" s="35">
        <f t="shared" si="44"/>
        <v>66.757146028624931</v>
      </c>
      <c r="AC117" s="35">
        <f t="shared" si="45"/>
        <v>51.333026921974309</v>
      </c>
      <c r="AD117" s="36">
        <v>79.470699999999994</v>
      </c>
      <c r="AE117" s="36">
        <v>61.452199999999998</v>
      </c>
      <c r="AF117" s="32">
        <f t="shared" si="46"/>
        <v>1766.9090330645467</v>
      </c>
      <c r="AG117" s="32">
        <f t="shared" si="47"/>
        <v>1001.357190429374</v>
      </c>
      <c r="AH117" s="32">
        <f t="shared" si="48"/>
        <v>821.32843075158894</v>
      </c>
      <c r="AI117" s="32"/>
      <c r="AJ117" s="32"/>
      <c r="AK117" s="32"/>
      <c r="AL117" s="37">
        <v>8</v>
      </c>
      <c r="AM117" s="37">
        <v>6</v>
      </c>
      <c r="AN117" s="37">
        <v>6</v>
      </c>
      <c r="AO117" s="37">
        <v>0</v>
      </c>
      <c r="AP117" s="37">
        <v>0</v>
      </c>
      <c r="AQ117" s="37">
        <v>0</v>
      </c>
      <c r="AR117" s="37">
        <v>2</v>
      </c>
      <c r="AS117" s="37">
        <v>0</v>
      </c>
      <c r="AT117" s="37">
        <v>1</v>
      </c>
      <c r="AU117" s="37">
        <v>1</v>
      </c>
      <c r="AV117" s="37">
        <v>0</v>
      </c>
      <c r="AW117" s="37">
        <v>6</v>
      </c>
      <c r="AX117" s="37">
        <v>0</v>
      </c>
      <c r="AY117" s="37">
        <v>30</v>
      </c>
      <c r="AZ117" s="37">
        <v>22</v>
      </c>
      <c r="BA117" s="37">
        <v>16</v>
      </c>
      <c r="BB117" s="37">
        <v>31</v>
      </c>
      <c r="BC117" s="37">
        <v>23</v>
      </c>
      <c r="BD117" s="37">
        <v>16</v>
      </c>
      <c r="BE117">
        <f t="shared" si="49"/>
        <v>8</v>
      </c>
      <c r="BF117">
        <f t="shared" si="50"/>
        <v>15</v>
      </c>
    </row>
    <row r="118" spans="1:58" x14ac:dyDescent="0.25">
      <c r="A118" t="s">
        <v>2181</v>
      </c>
      <c r="B118" s="32" t="s">
        <v>178</v>
      </c>
      <c r="C118" s="33">
        <v>16635</v>
      </c>
      <c r="D118" s="32">
        <v>59</v>
      </c>
      <c r="E118" s="33">
        <v>65</v>
      </c>
      <c r="F118" s="32">
        <v>8</v>
      </c>
      <c r="G118" s="32">
        <v>65</v>
      </c>
      <c r="H118" s="32">
        <f t="shared" si="28"/>
        <v>0.23050000000000001</v>
      </c>
      <c r="I118" s="32">
        <f t="shared" si="29"/>
        <v>0.1356</v>
      </c>
      <c r="J118" s="32">
        <f t="shared" si="30"/>
        <v>3.1300000000000001E-2</v>
      </c>
      <c r="K118" s="32">
        <f t="shared" si="31"/>
        <v>4.3384</v>
      </c>
      <c r="L118" s="32">
        <f t="shared" si="31"/>
        <v>7.3746</v>
      </c>
      <c r="M118" s="32">
        <f t="shared" si="32"/>
        <v>31.994</v>
      </c>
      <c r="N118" s="34">
        <f t="shared" si="53"/>
        <v>1</v>
      </c>
      <c r="O118" s="32">
        <f t="shared" si="34"/>
        <v>31.994</v>
      </c>
      <c r="P118" s="32">
        <f t="shared" si="35"/>
        <v>1.2</v>
      </c>
      <c r="Q118" s="32">
        <f t="shared" si="36"/>
        <v>38.392800000000001</v>
      </c>
      <c r="R118" s="32">
        <f t="shared" si="37"/>
        <v>729.46320000000003</v>
      </c>
      <c r="S118" s="32">
        <f t="shared" si="38"/>
        <v>268.74959999999999</v>
      </c>
      <c r="T118" s="32">
        <f t="shared" si="39"/>
        <v>460.71360000000004</v>
      </c>
      <c r="U118" s="32"/>
      <c r="V118" s="32"/>
      <c r="W118" s="32"/>
      <c r="X118" s="32">
        <f t="shared" si="54"/>
        <v>1.7817150854244239</v>
      </c>
      <c r="Y118" s="32">
        <f t="shared" si="55"/>
        <v>2.0868129424390416</v>
      </c>
      <c r="Z118" s="32">
        <f t="shared" si="56"/>
        <v>1.6046585471076684</v>
      </c>
      <c r="AA118" s="32">
        <f t="shared" si="43"/>
        <v>68.40503093168283</v>
      </c>
      <c r="AB118" s="35">
        <f t="shared" si="44"/>
        <v>80.118591936473635</v>
      </c>
      <c r="AC118" s="35">
        <f t="shared" si="45"/>
        <v>61.607334667395293</v>
      </c>
      <c r="AD118" s="36">
        <v>75.883499999999998</v>
      </c>
      <c r="AE118" s="36">
        <v>58.6783</v>
      </c>
      <c r="AF118" s="32">
        <f t="shared" si="46"/>
        <v>1299.6955877019739</v>
      </c>
      <c r="AG118" s="32">
        <f t="shared" si="47"/>
        <v>560.83014355531543</v>
      </c>
      <c r="AH118" s="32">
        <f t="shared" si="48"/>
        <v>739.28801600874351</v>
      </c>
      <c r="AI118" s="32"/>
      <c r="AJ118" s="32"/>
      <c r="AK118" s="32"/>
      <c r="AL118" s="37">
        <v>8</v>
      </c>
      <c r="AM118" s="37">
        <v>6</v>
      </c>
      <c r="AN118" s="37">
        <v>5</v>
      </c>
      <c r="AO118" s="37">
        <v>1</v>
      </c>
      <c r="AP118" s="37">
        <v>1</v>
      </c>
      <c r="AQ118" s="37">
        <v>0</v>
      </c>
      <c r="AR118" s="37">
        <v>2</v>
      </c>
      <c r="AS118" s="37">
        <v>2</v>
      </c>
      <c r="AT118" s="37">
        <v>0</v>
      </c>
      <c r="AU118" s="37">
        <v>0</v>
      </c>
      <c r="AV118" s="37">
        <v>0</v>
      </c>
      <c r="AW118" s="37">
        <v>5</v>
      </c>
      <c r="AX118" s="37">
        <v>0</v>
      </c>
      <c r="AY118" s="37">
        <v>16</v>
      </c>
      <c r="AZ118" s="37">
        <v>14</v>
      </c>
      <c r="BA118" s="37">
        <v>13</v>
      </c>
      <c r="BB118" s="37">
        <v>19</v>
      </c>
      <c r="BC118" s="37">
        <v>16</v>
      </c>
      <c r="BD118" s="37">
        <v>12</v>
      </c>
      <c r="BE118">
        <f t="shared" si="49"/>
        <v>3</v>
      </c>
      <c r="BF118">
        <f t="shared" si="50"/>
        <v>7</v>
      </c>
    </row>
    <row r="119" spans="1:58" x14ac:dyDescent="0.25">
      <c r="A119" t="s">
        <v>2181</v>
      </c>
      <c r="B119" s="32" t="s">
        <v>179</v>
      </c>
      <c r="C119" s="33">
        <v>16635</v>
      </c>
      <c r="D119" s="32">
        <v>54</v>
      </c>
      <c r="E119" s="33">
        <v>65</v>
      </c>
      <c r="F119" s="32">
        <v>8</v>
      </c>
      <c r="G119" s="32">
        <v>65</v>
      </c>
      <c r="H119" s="32">
        <f t="shared" si="28"/>
        <v>0.21099999999999999</v>
      </c>
      <c r="I119" s="32">
        <f t="shared" si="29"/>
        <v>0.14810000000000001</v>
      </c>
      <c r="J119" s="32">
        <f t="shared" si="30"/>
        <v>3.1199999999999999E-2</v>
      </c>
      <c r="K119" s="32">
        <f t="shared" si="31"/>
        <v>4.7393000000000001</v>
      </c>
      <c r="L119" s="32">
        <f t="shared" si="31"/>
        <v>6.7522000000000002</v>
      </c>
      <c r="M119" s="32">
        <f t="shared" si="32"/>
        <v>32.000700000000002</v>
      </c>
      <c r="N119" s="34">
        <f t="shared" si="53"/>
        <v>1</v>
      </c>
      <c r="O119" s="32">
        <f t="shared" si="34"/>
        <v>32.000700000000002</v>
      </c>
      <c r="P119" s="32">
        <f t="shared" si="35"/>
        <v>1</v>
      </c>
      <c r="Q119" s="32">
        <f t="shared" si="36"/>
        <v>32.000700000000002</v>
      </c>
      <c r="R119" s="32">
        <f t="shared" si="37"/>
        <v>832.01820000000009</v>
      </c>
      <c r="S119" s="32">
        <f t="shared" si="38"/>
        <v>192.00420000000003</v>
      </c>
      <c r="T119" s="32">
        <f t="shared" si="39"/>
        <v>640.01400000000001</v>
      </c>
      <c r="U119" s="32"/>
      <c r="V119" s="32"/>
      <c r="W119" s="32"/>
      <c r="X119" s="32">
        <f t="shared" si="54"/>
        <v>1.7817150854244239</v>
      </c>
      <c r="Y119" s="32">
        <f t="shared" si="55"/>
        <v>2.0868129424390416</v>
      </c>
      <c r="Z119" s="32">
        <f t="shared" si="56"/>
        <v>1.6046585471076684</v>
      </c>
      <c r="AA119" s="32">
        <f t="shared" si="43"/>
        <v>57.016129934141368</v>
      </c>
      <c r="AB119" s="35">
        <f t="shared" si="44"/>
        <v>66.779474927109035</v>
      </c>
      <c r="AC119" s="35">
        <f t="shared" si="45"/>
        <v>51.350196768428368</v>
      </c>
      <c r="AD119" s="36">
        <v>68.984999999999999</v>
      </c>
      <c r="AE119" s="36">
        <v>53.343899999999998</v>
      </c>
      <c r="AF119" s="32">
        <f t="shared" si="46"/>
        <v>1482.4193782876755</v>
      </c>
      <c r="AG119" s="32">
        <f t="shared" si="47"/>
        <v>400.67684956265418</v>
      </c>
      <c r="AH119" s="32">
        <f t="shared" si="48"/>
        <v>1027.0039353685675</v>
      </c>
      <c r="AI119" s="32"/>
      <c r="AJ119" s="32"/>
      <c r="AK119" s="32"/>
      <c r="AL119" s="37">
        <v>8</v>
      </c>
      <c r="AM119" s="37">
        <v>7</v>
      </c>
      <c r="AN119" s="37">
        <v>7</v>
      </c>
      <c r="AO119" s="37">
        <v>0</v>
      </c>
      <c r="AP119" s="37">
        <v>0</v>
      </c>
      <c r="AQ119" s="37">
        <v>0</v>
      </c>
      <c r="AR119" s="37">
        <v>1</v>
      </c>
      <c r="AS119" s="37">
        <v>1</v>
      </c>
      <c r="AT119" s="37">
        <v>0</v>
      </c>
      <c r="AU119" s="37">
        <v>0</v>
      </c>
      <c r="AV119" s="37">
        <v>0</v>
      </c>
      <c r="AW119" s="37">
        <v>7</v>
      </c>
      <c r="AX119" s="37">
        <v>0</v>
      </c>
      <c r="AY119" s="37">
        <v>27</v>
      </c>
      <c r="AZ119" s="37">
        <v>22</v>
      </c>
      <c r="BA119" s="37">
        <v>19</v>
      </c>
      <c r="BB119" s="37">
        <v>26</v>
      </c>
      <c r="BC119" s="37">
        <v>22</v>
      </c>
      <c r="BD119" s="37">
        <v>20</v>
      </c>
      <c r="BE119">
        <f t="shared" si="49"/>
        <v>4</v>
      </c>
      <c r="BF119">
        <f t="shared" si="50"/>
        <v>6</v>
      </c>
    </row>
    <row r="120" spans="1:58" x14ac:dyDescent="0.25">
      <c r="A120" t="s">
        <v>2181</v>
      </c>
      <c r="B120" s="32" t="s">
        <v>180</v>
      </c>
      <c r="C120" s="33">
        <v>16635</v>
      </c>
      <c r="D120" s="32">
        <v>50</v>
      </c>
      <c r="E120" s="33">
        <v>65</v>
      </c>
      <c r="F120" s="32">
        <v>8</v>
      </c>
      <c r="G120" s="32">
        <v>65</v>
      </c>
      <c r="H120" s="32">
        <f t="shared" si="28"/>
        <v>0.19539999999999999</v>
      </c>
      <c r="I120" s="32">
        <f t="shared" si="29"/>
        <v>0.16</v>
      </c>
      <c r="J120" s="32">
        <f t="shared" si="30"/>
        <v>3.1300000000000001E-2</v>
      </c>
      <c r="K120" s="32">
        <f t="shared" si="31"/>
        <v>5.1177000000000001</v>
      </c>
      <c r="L120" s="32">
        <f t="shared" si="31"/>
        <v>6.25</v>
      </c>
      <c r="M120" s="32">
        <f t="shared" si="32"/>
        <v>31.985600000000002</v>
      </c>
      <c r="N120" s="34">
        <f t="shared" si="53"/>
        <v>1</v>
      </c>
      <c r="O120" s="32">
        <f t="shared" si="34"/>
        <v>31.985600000000002</v>
      </c>
      <c r="P120" s="32">
        <f t="shared" si="35"/>
        <v>1</v>
      </c>
      <c r="Q120" s="32">
        <f t="shared" si="36"/>
        <v>31.985600000000002</v>
      </c>
      <c r="R120" s="32">
        <f t="shared" si="37"/>
        <v>1503.3232</v>
      </c>
      <c r="S120" s="32">
        <f t="shared" si="38"/>
        <v>671.69760000000008</v>
      </c>
      <c r="T120" s="32">
        <f t="shared" si="39"/>
        <v>831.62560000000008</v>
      </c>
      <c r="U120" s="32"/>
      <c r="V120" s="32"/>
      <c r="W120" s="32"/>
      <c r="X120" s="32">
        <f t="shared" si="54"/>
        <v>1.7817150854244239</v>
      </c>
      <c r="Y120" s="32">
        <f t="shared" si="55"/>
        <v>2.0868129424390416</v>
      </c>
      <c r="Z120" s="32">
        <f t="shared" si="56"/>
        <v>1.6046585471076684</v>
      </c>
      <c r="AA120" s="32">
        <f t="shared" si="43"/>
        <v>56.989226036351454</v>
      </c>
      <c r="AB120" s="35">
        <f t="shared" si="44"/>
        <v>66.74796405167821</v>
      </c>
      <c r="AC120" s="35">
        <f t="shared" si="45"/>
        <v>51.325966424367039</v>
      </c>
      <c r="AD120" s="36">
        <v>64.344200000000001</v>
      </c>
      <c r="AE120" s="36">
        <v>49.755299999999998</v>
      </c>
      <c r="AF120" s="32">
        <f t="shared" si="46"/>
        <v>2678.4936237085185</v>
      </c>
      <c r="AG120" s="32">
        <f t="shared" si="47"/>
        <v>1401.7072450852424</v>
      </c>
      <c r="AH120" s="32">
        <f t="shared" si="48"/>
        <v>1334.475127033543</v>
      </c>
      <c r="AI120" s="32"/>
      <c r="AJ120" s="32"/>
      <c r="AK120" s="32"/>
      <c r="AL120" s="37">
        <v>8</v>
      </c>
      <c r="AM120" s="37">
        <v>7</v>
      </c>
      <c r="AN120" s="37">
        <v>7</v>
      </c>
      <c r="AO120" s="37">
        <v>0</v>
      </c>
      <c r="AP120" s="37">
        <v>0</v>
      </c>
      <c r="AQ120" s="37">
        <v>0</v>
      </c>
      <c r="AR120" s="37">
        <v>1</v>
      </c>
      <c r="AS120" s="37">
        <v>1</v>
      </c>
      <c r="AT120" s="37">
        <v>0</v>
      </c>
      <c r="AU120" s="37">
        <v>0</v>
      </c>
      <c r="AV120" s="37">
        <v>0</v>
      </c>
      <c r="AW120" s="37">
        <v>7</v>
      </c>
      <c r="AX120" s="37">
        <v>0</v>
      </c>
      <c r="AY120" s="37">
        <v>28</v>
      </c>
      <c r="AZ120" s="37">
        <v>21</v>
      </c>
      <c r="BA120" s="37">
        <v>17</v>
      </c>
      <c r="BB120" s="37">
        <v>47</v>
      </c>
      <c r="BC120" s="37">
        <v>34</v>
      </c>
      <c r="BD120" s="37">
        <v>26</v>
      </c>
      <c r="BE120">
        <f t="shared" si="49"/>
        <v>13</v>
      </c>
      <c r="BF120">
        <f t="shared" si="50"/>
        <v>21</v>
      </c>
    </row>
    <row r="121" spans="1:58" x14ac:dyDescent="0.25">
      <c r="A121" t="s">
        <v>2181</v>
      </c>
      <c r="B121" s="32" t="s">
        <v>181</v>
      </c>
      <c r="C121" s="33">
        <v>16635</v>
      </c>
      <c r="D121" s="32">
        <v>54</v>
      </c>
      <c r="E121" s="33">
        <v>65</v>
      </c>
      <c r="F121" s="32">
        <v>8</v>
      </c>
      <c r="G121" s="32">
        <v>65</v>
      </c>
      <c r="H121" s="32">
        <f t="shared" si="28"/>
        <v>0.21099999999999999</v>
      </c>
      <c r="I121" s="32">
        <f t="shared" si="29"/>
        <v>0.14810000000000001</v>
      </c>
      <c r="J121" s="32">
        <f t="shared" si="30"/>
        <v>3.1199999999999999E-2</v>
      </c>
      <c r="K121" s="32">
        <f t="shared" si="31"/>
        <v>4.7393000000000001</v>
      </c>
      <c r="L121" s="32">
        <f t="shared" si="31"/>
        <v>6.7522000000000002</v>
      </c>
      <c r="M121" s="32">
        <f t="shared" si="32"/>
        <v>32.000700000000002</v>
      </c>
      <c r="N121" s="34">
        <f t="shared" si="53"/>
        <v>1</v>
      </c>
      <c r="O121" s="32">
        <f t="shared" si="34"/>
        <v>32.000700000000002</v>
      </c>
      <c r="P121" s="32">
        <f t="shared" si="35"/>
        <v>1</v>
      </c>
      <c r="Q121" s="32">
        <f t="shared" si="36"/>
        <v>32.000700000000002</v>
      </c>
      <c r="R121" s="32">
        <f t="shared" si="37"/>
        <v>896.01960000000008</v>
      </c>
      <c r="S121" s="32">
        <f t="shared" si="38"/>
        <v>224.00490000000002</v>
      </c>
      <c r="T121" s="32">
        <f t="shared" si="39"/>
        <v>672.01470000000006</v>
      </c>
      <c r="U121" s="32"/>
      <c r="V121" s="32"/>
      <c r="W121" s="32"/>
      <c r="X121" s="32">
        <f t="shared" si="54"/>
        <v>1.7817150854244239</v>
      </c>
      <c r="Y121" s="32">
        <f t="shared" si="55"/>
        <v>2.0868129424390416</v>
      </c>
      <c r="Z121" s="32">
        <f t="shared" si="56"/>
        <v>1.6046585471076684</v>
      </c>
      <c r="AA121" s="32">
        <f t="shared" si="43"/>
        <v>57.016129934141368</v>
      </c>
      <c r="AB121" s="35">
        <f t="shared" si="44"/>
        <v>66.779474927109035</v>
      </c>
      <c r="AC121" s="35">
        <f t="shared" si="45"/>
        <v>51.350196768428368</v>
      </c>
      <c r="AD121" s="36">
        <v>79.6327</v>
      </c>
      <c r="AE121" s="36">
        <v>61.577399999999997</v>
      </c>
      <c r="AF121" s="32">
        <f t="shared" si="46"/>
        <v>1596.4516381559583</v>
      </c>
      <c r="AG121" s="32">
        <f t="shared" si="47"/>
        <v>467.45632448976323</v>
      </c>
      <c r="AH121" s="32">
        <f t="shared" si="48"/>
        <v>1078.3541321369958</v>
      </c>
      <c r="AI121" s="32"/>
      <c r="AJ121" s="32"/>
      <c r="AK121" s="32"/>
      <c r="AL121" s="37">
        <v>8</v>
      </c>
      <c r="AM121" s="37">
        <v>8</v>
      </c>
      <c r="AN121" s="37">
        <v>8</v>
      </c>
      <c r="AO121" s="37">
        <v>0</v>
      </c>
      <c r="AP121" s="37">
        <v>0</v>
      </c>
      <c r="AQ121" s="37">
        <v>0</v>
      </c>
      <c r="AR121" s="37">
        <v>0</v>
      </c>
      <c r="AS121" s="37">
        <v>0</v>
      </c>
      <c r="AT121" s="37">
        <v>0</v>
      </c>
      <c r="AU121" s="37">
        <v>0</v>
      </c>
      <c r="AV121" s="37">
        <v>0</v>
      </c>
      <c r="AW121" s="37">
        <v>8</v>
      </c>
      <c r="AX121" s="37">
        <v>0</v>
      </c>
      <c r="AY121" s="37">
        <v>28</v>
      </c>
      <c r="AZ121" s="37">
        <v>23</v>
      </c>
      <c r="BA121" s="37">
        <v>18</v>
      </c>
      <c r="BB121" s="37">
        <v>28</v>
      </c>
      <c r="BC121" s="37">
        <v>27</v>
      </c>
      <c r="BD121" s="37">
        <v>21</v>
      </c>
      <c r="BE121">
        <f t="shared" si="49"/>
        <v>1</v>
      </c>
      <c r="BF121">
        <f t="shared" si="50"/>
        <v>7</v>
      </c>
    </row>
    <row r="122" spans="1:58" x14ac:dyDescent="0.25">
      <c r="A122" t="s">
        <v>2181</v>
      </c>
      <c r="B122" s="32" t="s">
        <v>182</v>
      </c>
      <c r="C122" s="33">
        <v>16635</v>
      </c>
      <c r="D122" s="32">
        <v>54</v>
      </c>
      <c r="E122" s="33">
        <v>65</v>
      </c>
      <c r="F122" s="32">
        <v>8</v>
      </c>
      <c r="G122" s="32">
        <v>65</v>
      </c>
      <c r="H122" s="32">
        <f t="shared" si="28"/>
        <v>0.21099999999999999</v>
      </c>
      <c r="I122" s="32">
        <f t="shared" si="29"/>
        <v>0.14810000000000001</v>
      </c>
      <c r="J122" s="32">
        <f t="shared" si="30"/>
        <v>3.1199999999999999E-2</v>
      </c>
      <c r="K122" s="32">
        <f t="shared" si="31"/>
        <v>4.7393000000000001</v>
      </c>
      <c r="L122" s="32">
        <f t="shared" si="31"/>
        <v>6.7522000000000002</v>
      </c>
      <c r="M122" s="32">
        <f t="shared" si="32"/>
        <v>32.000700000000002</v>
      </c>
      <c r="N122" s="34">
        <f t="shared" si="53"/>
        <v>1</v>
      </c>
      <c r="O122" s="32">
        <f t="shared" si="34"/>
        <v>32.000700000000002</v>
      </c>
      <c r="P122" s="32">
        <f t="shared" si="35"/>
        <v>1</v>
      </c>
      <c r="Q122" s="32">
        <f t="shared" si="36"/>
        <v>32.000700000000002</v>
      </c>
      <c r="R122" s="32">
        <f t="shared" si="37"/>
        <v>2016.0441000000001</v>
      </c>
      <c r="S122" s="32">
        <f t="shared" si="38"/>
        <v>768.0168000000001</v>
      </c>
      <c r="T122" s="32">
        <f t="shared" si="39"/>
        <v>1248.0273</v>
      </c>
      <c r="U122" s="32"/>
      <c r="V122" s="32"/>
      <c r="W122" s="32"/>
      <c r="X122" s="32">
        <f t="shared" si="54"/>
        <v>1.7817150854244239</v>
      </c>
      <c r="Y122" s="32">
        <f t="shared" si="55"/>
        <v>2.0868129424390416</v>
      </c>
      <c r="Z122" s="32">
        <f t="shared" si="56"/>
        <v>1.6046585471076684</v>
      </c>
      <c r="AA122" s="32">
        <f t="shared" si="43"/>
        <v>57.016129934141368</v>
      </c>
      <c r="AB122" s="35">
        <f t="shared" si="44"/>
        <v>66.779474927109035</v>
      </c>
      <c r="AC122" s="35">
        <f t="shared" si="45"/>
        <v>51.350196768428368</v>
      </c>
      <c r="AD122" s="36">
        <v>72.154600000000002</v>
      </c>
      <c r="AE122" s="36">
        <v>55.794800000000002</v>
      </c>
      <c r="AF122" s="32">
        <f t="shared" si="46"/>
        <v>3592.0161858509064</v>
      </c>
      <c r="AG122" s="32">
        <f t="shared" si="47"/>
        <v>1602.7073982506167</v>
      </c>
      <c r="AH122" s="32">
        <f t="shared" si="48"/>
        <v>2002.6576739687064</v>
      </c>
      <c r="AI122" s="32"/>
      <c r="AJ122" s="32"/>
      <c r="AK122" s="32"/>
      <c r="AL122" s="37">
        <v>8</v>
      </c>
      <c r="AM122" s="37">
        <v>8</v>
      </c>
      <c r="AN122" s="37">
        <v>8</v>
      </c>
      <c r="AO122" s="37">
        <v>0</v>
      </c>
      <c r="AP122" s="37">
        <v>0</v>
      </c>
      <c r="AQ122" s="37">
        <v>0</v>
      </c>
      <c r="AR122" s="37">
        <v>0</v>
      </c>
      <c r="AS122" s="37">
        <v>0</v>
      </c>
      <c r="AT122" s="37">
        <v>0</v>
      </c>
      <c r="AU122" s="37">
        <v>0</v>
      </c>
      <c r="AV122" s="37">
        <v>0</v>
      </c>
      <c r="AW122" s="37">
        <v>8</v>
      </c>
      <c r="AX122" s="37">
        <v>0</v>
      </c>
      <c r="AY122" s="37">
        <v>65</v>
      </c>
      <c r="AZ122" s="37">
        <v>52</v>
      </c>
      <c r="BA122" s="37">
        <v>41</v>
      </c>
      <c r="BB122" s="37">
        <v>63</v>
      </c>
      <c r="BC122" s="37">
        <v>45</v>
      </c>
      <c r="BD122" s="37">
        <v>39</v>
      </c>
      <c r="BE122">
        <f t="shared" si="49"/>
        <v>18</v>
      </c>
      <c r="BF122">
        <f t="shared" si="50"/>
        <v>24</v>
      </c>
    </row>
    <row r="123" spans="1:58" x14ac:dyDescent="0.25">
      <c r="A123" t="s">
        <v>2181</v>
      </c>
      <c r="B123" s="32" t="s">
        <v>183</v>
      </c>
      <c r="C123" s="33">
        <v>16635</v>
      </c>
      <c r="D123" s="32">
        <v>55</v>
      </c>
      <c r="E123" s="33">
        <v>65</v>
      </c>
      <c r="F123" s="32">
        <v>8</v>
      </c>
      <c r="G123" s="32">
        <v>65</v>
      </c>
      <c r="H123" s="32">
        <f t="shared" si="28"/>
        <v>0.21490000000000001</v>
      </c>
      <c r="I123" s="32">
        <f t="shared" si="29"/>
        <v>0.14549999999999999</v>
      </c>
      <c r="J123" s="32">
        <f t="shared" si="30"/>
        <v>3.1300000000000001E-2</v>
      </c>
      <c r="K123" s="32">
        <f t="shared" si="31"/>
        <v>4.6532999999999998</v>
      </c>
      <c r="L123" s="32">
        <f t="shared" si="31"/>
        <v>6.8728999999999996</v>
      </c>
      <c r="M123" s="32">
        <f t="shared" si="32"/>
        <v>31.9817</v>
      </c>
      <c r="N123" s="34">
        <f t="shared" si="53"/>
        <v>1</v>
      </c>
      <c r="O123" s="32">
        <f t="shared" si="34"/>
        <v>31.9817</v>
      </c>
      <c r="P123" s="32">
        <f t="shared" si="35"/>
        <v>1</v>
      </c>
      <c r="Q123" s="32">
        <f t="shared" si="36"/>
        <v>31.9817</v>
      </c>
      <c r="R123" s="32">
        <f t="shared" si="37"/>
        <v>1471.1582000000001</v>
      </c>
      <c r="S123" s="32">
        <f t="shared" si="38"/>
        <v>543.68889999999999</v>
      </c>
      <c r="T123" s="32">
        <f t="shared" si="39"/>
        <v>927.46929999999998</v>
      </c>
      <c r="U123" s="32"/>
      <c r="V123" s="32"/>
      <c r="W123" s="32"/>
      <c r="X123" s="32">
        <f t="shared" si="54"/>
        <v>1.7817150854244239</v>
      </c>
      <c r="Y123" s="32">
        <f t="shared" si="55"/>
        <v>2.0868129424390416</v>
      </c>
      <c r="Z123" s="32">
        <f t="shared" si="56"/>
        <v>1.6046585471076684</v>
      </c>
      <c r="AA123" s="32">
        <f t="shared" si="43"/>
        <v>56.982277347518298</v>
      </c>
      <c r="AB123" s="35">
        <f t="shared" si="44"/>
        <v>66.739825481202701</v>
      </c>
      <c r="AC123" s="35">
        <f t="shared" si="45"/>
        <v>51.319708256033316</v>
      </c>
      <c r="AD123" s="36">
        <v>59.264400000000002</v>
      </c>
      <c r="AE123" s="36">
        <v>45.827300000000001</v>
      </c>
      <c r="AF123" s="32">
        <f t="shared" si="46"/>
        <v>2621.1847579858418</v>
      </c>
      <c r="AG123" s="32">
        <f t="shared" si="47"/>
        <v>1134.5770331804458</v>
      </c>
      <c r="AH123" s="32">
        <f t="shared" si="48"/>
        <v>1488.2715394249662</v>
      </c>
      <c r="AI123" s="32"/>
      <c r="AJ123" s="32"/>
      <c r="AK123" s="32"/>
      <c r="AL123" s="37">
        <v>8</v>
      </c>
      <c r="AM123" s="37">
        <v>7</v>
      </c>
      <c r="AN123" s="37">
        <v>7</v>
      </c>
      <c r="AO123" s="37">
        <v>0</v>
      </c>
      <c r="AP123" s="37">
        <v>0</v>
      </c>
      <c r="AQ123" s="37">
        <v>0</v>
      </c>
      <c r="AR123" s="37">
        <v>1</v>
      </c>
      <c r="AS123" s="37">
        <v>0</v>
      </c>
      <c r="AT123" s="37">
        <v>0</v>
      </c>
      <c r="AU123" s="37">
        <v>0</v>
      </c>
      <c r="AV123" s="37">
        <v>1</v>
      </c>
      <c r="AW123" s="37">
        <v>8</v>
      </c>
      <c r="AX123" s="37">
        <v>1</v>
      </c>
      <c r="AY123" s="37">
        <v>58</v>
      </c>
      <c r="AZ123" s="37">
        <v>40</v>
      </c>
      <c r="BA123" s="37">
        <v>33</v>
      </c>
      <c r="BB123" s="37">
        <v>46</v>
      </c>
      <c r="BC123" s="37">
        <v>34</v>
      </c>
      <c r="BD123" s="37">
        <v>29</v>
      </c>
      <c r="BE123">
        <f t="shared" si="49"/>
        <v>12</v>
      </c>
      <c r="BF123">
        <f t="shared" si="50"/>
        <v>17</v>
      </c>
    </row>
    <row r="124" spans="1:58" x14ac:dyDescent="0.25">
      <c r="A124" t="s">
        <v>2181</v>
      </c>
      <c r="B124" s="32" t="s">
        <v>184</v>
      </c>
      <c r="C124" s="33">
        <v>16635</v>
      </c>
      <c r="D124" s="32">
        <v>46</v>
      </c>
      <c r="E124" s="33">
        <v>65</v>
      </c>
      <c r="F124" s="32">
        <v>8</v>
      </c>
      <c r="G124" s="32">
        <v>65</v>
      </c>
      <c r="H124" s="32">
        <f t="shared" si="28"/>
        <v>0.1797</v>
      </c>
      <c r="I124" s="32">
        <f t="shared" si="29"/>
        <v>0.1739</v>
      </c>
      <c r="J124" s="32">
        <f t="shared" si="30"/>
        <v>3.1199999999999999E-2</v>
      </c>
      <c r="K124" s="32">
        <f t="shared" si="31"/>
        <v>5.5648</v>
      </c>
      <c r="L124" s="32">
        <f t="shared" si="31"/>
        <v>5.7504</v>
      </c>
      <c r="M124" s="32">
        <f t="shared" si="32"/>
        <v>31.9998</v>
      </c>
      <c r="N124" s="34">
        <f t="shared" si="53"/>
        <v>1</v>
      </c>
      <c r="O124" s="32">
        <f t="shared" si="34"/>
        <v>31.9998</v>
      </c>
      <c r="P124" s="32">
        <f t="shared" si="35"/>
        <v>1</v>
      </c>
      <c r="Q124" s="32">
        <f t="shared" si="36"/>
        <v>31.9998</v>
      </c>
      <c r="R124" s="32">
        <f t="shared" si="37"/>
        <v>1567.9902</v>
      </c>
      <c r="S124" s="32">
        <f t="shared" si="38"/>
        <v>543.99660000000006</v>
      </c>
      <c r="T124" s="32">
        <f t="shared" si="39"/>
        <v>1023.9936</v>
      </c>
      <c r="U124" s="32"/>
      <c r="V124" s="32"/>
      <c r="W124" s="32"/>
      <c r="X124" s="32">
        <f t="shared" si="54"/>
        <v>1.7817150854244239</v>
      </c>
      <c r="Y124" s="32">
        <f t="shared" si="55"/>
        <v>2.0868129424390416</v>
      </c>
      <c r="Z124" s="32">
        <f t="shared" si="56"/>
        <v>1.6046585471076684</v>
      </c>
      <c r="AA124" s="32">
        <f t="shared" si="43"/>
        <v>57.014526390564484</v>
      </c>
      <c r="AB124" s="35">
        <f t="shared" si="44"/>
        <v>66.777596795460838</v>
      </c>
      <c r="AC124" s="35">
        <f t="shared" si="45"/>
        <v>51.348752575735972</v>
      </c>
      <c r="AD124" s="36">
        <v>73.173400000000001</v>
      </c>
      <c r="AE124" s="36">
        <v>56.582599999999999</v>
      </c>
      <c r="AF124" s="32">
        <f t="shared" si="46"/>
        <v>2793.7117931376597</v>
      </c>
      <c r="AG124" s="32">
        <f t="shared" si="47"/>
        <v>1135.2191455228342</v>
      </c>
      <c r="AH124" s="32">
        <f t="shared" si="48"/>
        <v>1643.1600824235511</v>
      </c>
      <c r="AI124" s="32"/>
      <c r="AJ124" s="32"/>
      <c r="AK124" s="32"/>
      <c r="AL124" s="37">
        <v>8</v>
      </c>
      <c r="AM124" s="37">
        <v>7</v>
      </c>
      <c r="AN124" s="37">
        <v>7</v>
      </c>
      <c r="AO124" s="37">
        <v>0</v>
      </c>
      <c r="AP124" s="37">
        <v>0</v>
      </c>
      <c r="AQ124" s="37">
        <v>0</v>
      </c>
      <c r="AR124" s="37">
        <v>1</v>
      </c>
      <c r="AS124" s="37">
        <v>1</v>
      </c>
      <c r="AT124" s="37">
        <v>0</v>
      </c>
      <c r="AU124" s="37">
        <v>0</v>
      </c>
      <c r="AV124" s="37">
        <v>0</v>
      </c>
      <c r="AW124" s="37">
        <v>7</v>
      </c>
      <c r="AX124" s="37">
        <v>0</v>
      </c>
      <c r="AY124" s="37">
        <v>30</v>
      </c>
      <c r="AZ124" s="37">
        <v>21</v>
      </c>
      <c r="BA124" s="37">
        <v>17</v>
      </c>
      <c r="BB124" s="37">
        <v>49</v>
      </c>
      <c r="BC124" s="37">
        <v>36</v>
      </c>
      <c r="BD124" s="37">
        <v>32</v>
      </c>
      <c r="BE124">
        <f t="shared" si="49"/>
        <v>13</v>
      </c>
      <c r="BF124">
        <f t="shared" si="50"/>
        <v>17</v>
      </c>
    </row>
    <row r="125" spans="1:58" x14ac:dyDescent="0.25">
      <c r="A125" t="s">
        <v>2181</v>
      </c>
      <c r="B125" s="32" t="s">
        <v>185</v>
      </c>
      <c r="C125" s="33">
        <v>16635</v>
      </c>
      <c r="D125" s="32">
        <v>37</v>
      </c>
      <c r="E125" s="33">
        <v>65</v>
      </c>
      <c r="F125" s="32">
        <v>8</v>
      </c>
      <c r="G125" s="32">
        <v>65</v>
      </c>
      <c r="H125" s="32">
        <f t="shared" si="28"/>
        <v>0.14460000000000001</v>
      </c>
      <c r="I125" s="32">
        <f t="shared" si="29"/>
        <v>0.2162</v>
      </c>
      <c r="J125" s="32">
        <f t="shared" si="30"/>
        <v>3.1300000000000001E-2</v>
      </c>
      <c r="K125" s="32">
        <f t="shared" si="31"/>
        <v>6.9156000000000004</v>
      </c>
      <c r="L125" s="32">
        <f t="shared" si="31"/>
        <v>4.6253000000000002</v>
      </c>
      <c r="M125" s="32">
        <f t="shared" si="32"/>
        <v>31.986699999999999</v>
      </c>
      <c r="N125" s="34">
        <f t="shared" si="53"/>
        <v>1</v>
      </c>
      <c r="O125" s="32">
        <f t="shared" si="34"/>
        <v>31.986699999999999</v>
      </c>
      <c r="P125" s="32">
        <f t="shared" si="35"/>
        <v>1</v>
      </c>
      <c r="Q125" s="32">
        <f t="shared" si="36"/>
        <v>31.986699999999999</v>
      </c>
      <c r="R125" s="32">
        <f t="shared" si="37"/>
        <v>1919.202</v>
      </c>
      <c r="S125" s="32">
        <f t="shared" si="38"/>
        <v>767.68079999999998</v>
      </c>
      <c r="T125" s="32">
        <f t="shared" si="39"/>
        <v>1151.5211999999999</v>
      </c>
      <c r="U125" s="32"/>
      <c r="V125" s="32"/>
      <c r="W125" s="32"/>
      <c r="X125" s="32">
        <f t="shared" si="54"/>
        <v>1.7817150854244239</v>
      </c>
      <c r="Y125" s="32">
        <f t="shared" si="55"/>
        <v>2.0868129424390416</v>
      </c>
      <c r="Z125" s="32">
        <f t="shared" si="56"/>
        <v>1.6046585471076684</v>
      </c>
      <c r="AA125" s="32">
        <f t="shared" si="43"/>
        <v>56.991185922945419</v>
      </c>
      <c r="AB125" s="35">
        <f t="shared" si="44"/>
        <v>66.750259545914886</v>
      </c>
      <c r="AC125" s="35">
        <f t="shared" si="45"/>
        <v>51.327731548768853</v>
      </c>
      <c r="AD125" s="36">
        <v>57.487499999999997</v>
      </c>
      <c r="AE125" s="36">
        <v>44.453200000000002</v>
      </c>
      <c r="AF125" s="32">
        <f t="shared" si="46"/>
        <v>3419.4711553767252</v>
      </c>
      <c r="AG125" s="32">
        <f t="shared" si="47"/>
        <v>1602.0062291019572</v>
      </c>
      <c r="AH125" s="32">
        <f t="shared" si="48"/>
        <v>1847.7983357556786</v>
      </c>
      <c r="AI125" s="32"/>
      <c r="AJ125" s="32"/>
      <c r="AK125" s="32"/>
      <c r="AL125" s="37">
        <v>8</v>
      </c>
      <c r="AM125" s="37">
        <v>8</v>
      </c>
      <c r="AN125" s="37">
        <v>8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7">
        <v>0</v>
      </c>
      <c r="AU125" s="37">
        <v>0</v>
      </c>
      <c r="AV125" s="37">
        <v>0</v>
      </c>
      <c r="AW125" s="37">
        <v>8</v>
      </c>
      <c r="AX125" s="37">
        <v>0</v>
      </c>
      <c r="AY125" s="37">
        <v>58</v>
      </c>
      <c r="AZ125" s="37">
        <v>41</v>
      </c>
      <c r="BA125" s="37">
        <v>38</v>
      </c>
      <c r="BB125" s="37">
        <v>60</v>
      </c>
      <c r="BC125" s="37">
        <v>41</v>
      </c>
      <c r="BD125" s="37">
        <v>36</v>
      </c>
      <c r="BE125">
        <f t="shared" si="49"/>
        <v>19</v>
      </c>
      <c r="BF125">
        <f t="shared" si="50"/>
        <v>24</v>
      </c>
    </row>
    <row r="126" spans="1:58" x14ac:dyDescent="0.25">
      <c r="A126" t="s">
        <v>2181</v>
      </c>
      <c r="B126" s="32" t="s">
        <v>186</v>
      </c>
      <c r="C126" s="33">
        <v>16635</v>
      </c>
      <c r="D126" s="32">
        <v>44</v>
      </c>
      <c r="E126" s="33">
        <v>65</v>
      </c>
      <c r="F126" s="32">
        <v>8</v>
      </c>
      <c r="G126" s="32">
        <v>65</v>
      </c>
      <c r="H126" s="32">
        <f t="shared" si="28"/>
        <v>0.1719</v>
      </c>
      <c r="I126" s="32">
        <f t="shared" si="29"/>
        <v>0.18179999999999999</v>
      </c>
      <c r="J126" s="32">
        <f t="shared" si="30"/>
        <v>3.1300000000000001E-2</v>
      </c>
      <c r="K126" s="32">
        <f t="shared" si="31"/>
        <v>5.8173000000000004</v>
      </c>
      <c r="L126" s="32">
        <f t="shared" si="31"/>
        <v>5.5006000000000004</v>
      </c>
      <c r="M126" s="32">
        <f t="shared" si="32"/>
        <v>31.9986</v>
      </c>
      <c r="N126" s="34">
        <f t="shared" si="53"/>
        <v>1</v>
      </c>
      <c r="O126" s="32">
        <f t="shared" si="34"/>
        <v>31.9986</v>
      </c>
      <c r="P126" s="32">
        <f t="shared" si="35"/>
        <v>1</v>
      </c>
      <c r="Q126" s="32">
        <f t="shared" si="36"/>
        <v>31.9986</v>
      </c>
      <c r="R126" s="32">
        <f t="shared" si="37"/>
        <v>1567.9313999999999</v>
      </c>
      <c r="S126" s="32">
        <f t="shared" si="38"/>
        <v>767.96640000000002</v>
      </c>
      <c r="T126" s="32">
        <f t="shared" si="39"/>
        <v>799.96500000000003</v>
      </c>
      <c r="U126" s="32"/>
      <c r="V126" s="32"/>
      <c r="W126" s="32"/>
      <c r="X126" s="32">
        <f t="shared" si="54"/>
        <v>1.7817150854244239</v>
      </c>
      <c r="Y126" s="32">
        <f t="shared" si="55"/>
        <v>2.0868129424390416</v>
      </c>
      <c r="Z126" s="32">
        <f t="shared" si="56"/>
        <v>1.6046585471076684</v>
      </c>
      <c r="AA126" s="32">
        <f t="shared" si="43"/>
        <v>57.012388332461974</v>
      </c>
      <c r="AB126" s="35">
        <f t="shared" si="44"/>
        <v>66.775092619929922</v>
      </c>
      <c r="AC126" s="35">
        <f t="shared" si="45"/>
        <v>51.346826985479439</v>
      </c>
      <c r="AD126" s="36">
        <v>67.730699999999999</v>
      </c>
      <c r="AE126" s="36">
        <v>52.374000000000002</v>
      </c>
      <c r="AF126" s="32">
        <f t="shared" si="46"/>
        <v>2793.6070282906367</v>
      </c>
      <c r="AG126" s="32">
        <f t="shared" si="47"/>
        <v>1602.6022228783181</v>
      </c>
      <c r="AH126" s="32">
        <f t="shared" si="48"/>
        <v>1283.670674636986</v>
      </c>
      <c r="AI126" s="32"/>
      <c r="AJ126" s="32"/>
      <c r="AK126" s="32"/>
      <c r="AL126" s="37">
        <v>8</v>
      </c>
      <c r="AM126" s="37">
        <v>6</v>
      </c>
      <c r="AN126" s="37">
        <v>6</v>
      </c>
      <c r="AO126" s="37">
        <v>0</v>
      </c>
      <c r="AP126" s="37">
        <v>0</v>
      </c>
      <c r="AQ126" s="37">
        <v>0</v>
      </c>
      <c r="AR126" s="37">
        <v>2</v>
      </c>
      <c r="AS126" s="37">
        <v>0</v>
      </c>
      <c r="AT126" s="37">
        <v>0</v>
      </c>
      <c r="AU126" s="37">
        <v>1</v>
      </c>
      <c r="AV126" s="37">
        <v>1</v>
      </c>
      <c r="AW126" s="37">
        <v>6</v>
      </c>
      <c r="AX126" s="37">
        <v>0</v>
      </c>
      <c r="AY126" s="37">
        <v>65</v>
      </c>
      <c r="AZ126" s="37">
        <v>37</v>
      </c>
      <c r="BA126" s="37">
        <v>31</v>
      </c>
      <c r="BB126" s="37">
        <v>49</v>
      </c>
      <c r="BC126" s="37">
        <v>31</v>
      </c>
      <c r="BD126" s="37">
        <v>25</v>
      </c>
      <c r="BE126">
        <f t="shared" si="49"/>
        <v>18</v>
      </c>
      <c r="BF126">
        <f t="shared" si="50"/>
        <v>24</v>
      </c>
    </row>
    <row r="127" spans="1:58" x14ac:dyDescent="0.25">
      <c r="A127" t="s">
        <v>2181</v>
      </c>
      <c r="B127" s="32" t="s">
        <v>187</v>
      </c>
      <c r="C127" s="33">
        <v>16635</v>
      </c>
      <c r="D127" s="32">
        <v>56</v>
      </c>
      <c r="E127" s="33">
        <v>65</v>
      </c>
      <c r="F127" s="32">
        <v>8</v>
      </c>
      <c r="G127" s="32">
        <v>65</v>
      </c>
      <c r="H127" s="32">
        <f t="shared" si="28"/>
        <v>0.21879999999999999</v>
      </c>
      <c r="I127" s="32">
        <f t="shared" si="29"/>
        <v>0.1429</v>
      </c>
      <c r="J127" s="32">
        <f t="shared" si="30"/>
        <v>3.1300000000000001E-2</v>
      </c>
      <c r="K127" s="32">
        <f t="shared" si="31"/>
        <v>4.5704000000000002</v>
      </c>
      <c r="L127" s="32">
        <f t="shared" si="31"/>
        <v>6.9978999999999996</v>
      </c>
      <c r="M127" s="32">
        <f t="shared" si="32"/>
        <v>31.9832</v>
      </c>
      <c r="N127" s="34">
        <f t="shared" si="53"/>
        <v>1</v>
      </c>
      <c r="O127" s="32">
        <f t="shared" si="34"/>
        <v>31.9832</v>
      </c>
      <c r="P127" s="32">
        <f t="shared" si="35"/>
        <v>1</v>
      </c>
      <c r="Q127" s="32">
        <f t="shared" si="36"/>
        <v>31.9832</v>
      </c>
      <c r="R127" s="32">
        <f t="shared" si="37"/>
        <v>863.54639999999995</v>
      </c>
      <c r="S127" s="32">
        <f t="shared" si="38"/>
        <v>191.89920000000001</v>
      </c>
      <c r="T127" s="32">
        <f t="shared" si="39"/>
        <v>671.6472</v>
      </c>
      <c r="U127" s="32"/>
      <c r="V127" s="32"/>
      <c r="W127" s="32"/>
      <c r="X127" s="32">
        <f t="shared" si="54"/>
        <v>1.7817150854244239</v>
      </c>
      <c r="Y127" s="32">
        <f t="shared" si="55"/>
        <v>2.0868129424390416</v>
      </c>
      <c r="Z127" s="32">
        <f t="shared" si="56"/>
        <v>1.6046585471076684</v>
      </c>
      <c r="AA127" s="32">
        <f t="shared" si="43"/>
        <v>56.984949920146434</v>
      </c>
      <c r="AB127" s="35">
        <f t="shared" si="44"/>
        <v>66.742955700616349</v>
      </c>
      <c r="AC127" s="35">
        <f t="shared" si="45"/>
        <v>51.322115243853979</v>
      </c>
      <c r="AD127" s="36">
        <v>71.534499999999994</v>
      </c>
      <c r="AE127" s="36">
        <v>55.315300000000001</v>
      </c>
      <c r="AF127" s="32">
        <f t="shared" si="46"/>
        <v>1538.5936478439537</v>
      </c>
      <c r="AG127" s="32">
        <f t="shared" si="47"/>
        <v>400.45773420369812</v>
      </c>
      <c r="AH127" s="32">
        <f t="shared" si="48"/>
        <v>1077.7644201209337</v>
      </c>
      <c r="AI127" s="32"/>
      <c r="AJ127" s="32"/>
      <c r="AK127" s="32"/>
      <c r="AL127" s="37">
        <v>8</v>
      </c>
      <c r="AM127" s="37">
        <v>6</v>
      </c>
      <c r="AN127" s="37">
        <v>6</v>
      </c>
      <c r="AO127" s="37">
        <v>0</v>
      </c>
      <c r="AP127" s="37">
        <v>0</v>
      </c>
      <c r="AQ127" s="37">
        <v>0</v>
      </c>
      <c r="AR127" s="37">
        <v>2</v>
      </c>
      <c r="AS127" s="37">
        <v>0</v>
      </c>
      <c r="AT127" s="37">
        <v>0</v>
      </c>
      <c r="AU127" s="37">
        <v>1</v>
      </c>
      <c r="AV127" s="37">
        <v>1</v>
      </c>
      <c r="AW127" s="37">
        <v>6</v>
      </c>
      <c r="AX127" s="37">
        <v>0</v>
      </c>
      <c r="AY127" s="37">
        <v>32</v>
      </c>
      <c r="AZ127" s="37">
        <v>23</v>
      </c>
      <c r="BA127" s="37">
        <v>19</v>
      </c>
      <c r="BB127" s="37">
        <v>27</v>
      </c>
      <c r="BC127" s="37">
        <v>23</v>
      </c>
      <c r="BD127" s="37">
        <v>21</v>
      </c>
      <c r="BE127">
        <f t="shared" si="49"/>
        <v>4</v>
      </c>
      <c r="BF127">
        <f t="shared" si="50"/>
        <v>6</v>
      </c>
    </row>
    <row r="128" spans="1:58" x14ac:dyDescent="0.25">
      <c r="A128" t="s">
        <v>2181</v>
      </c>
      <c r="B128" s="32" t="s">
        <v>188</v>
      </c>
      <c r="C128" s="33">
        <v>16635</v>
      </c>
      <c r="D128" s="32">
        <v>54</v>
      </c>
      <c r="E128" s="33">
        <v>65</v>
      </c>
      <c r="F128" s="32">
        <v>8</v>
      </c>
      <c r="G128" s="32">
        <v>65</v>
      </c>
      <c r="H128" s="32">
        <f t="shared" si="28"/>
        <v>0.21099999999999999</v>
      </c>
      <c r="I128" s="32">
        <f t="shared" si="29"/>
        <v>0.14810000000000001</v>
      </c>
      <c r="J128" s="32">
        <f t="shared" si="30"/>
        <v>3.1199999999999999E-2</v>
      </c>
      <c r="K128" s="32">
        <f t="shared" si="31"/>
        <v>4.7393000000000001</v>
      </c>
      <c r="L128" s="32">
        <f t="shared" si="31"/>
        <v>6.7522000000000002</v>
      </c>
      <c r="M128" s="32">
        <f t="shared" si="32"/>
        <v>32.000700000000002</v>
      </c>
      <c r="N128" s="34">
        <f t="shared" si="53"/>
        <v>1</v>
      </c>
      <c r="O128" s="32">
        <f t="shared" si="34"/>
        <v>32.000700000000002</v>
      </c>
      <c r="P128" s="32">
        <f t="shared" si="35"/>
        <v>1</v>
      </c>
      <c r="Q128" s="32">
        <f t="shared" si="36"/>
        <v>32.000700000000002</v>
      </c>
      <c r="R128" s="32">
        <f t="shared" si="37"/>
        <v>1504.0329000000002</v>
      </c>
      <c r="S128" s="32">
        <f t="shared" si="38"/>
        <v>576.01260000000002</v>
      </c>
      <c r="T128" s="32">
        <f t="shared" si="39"/>
        <v>928.02030000000002</v>
      </c>
      <c r="U128" s="32"/>
      <c r="V128" s="32"/>
      <c r="W128" s="32"/>
      <c r="X128" s="32">
        <f t="shared" si="54"/>
        <v>1.7817150854244239</v>
      </c>
      <c r="Y128" s="32">
        <f t="shared" si="55"/>
        <v>2.0868129424390416</v>
      </c>
      <c r="Z128" s="32">
        <f t="shared" si="56"/>
        <v>1.6046585471076684</v>
      </c>
      <c r="AA128" s="32">
        <f t="shared" si="43"/>
        <v>57.016129934141368</v>
      </c>
      <c r="AB128" s="35">
        <f t="shared" si="44"/>
        <v>66.779474927109035</v>
      </c>
      <c r="AC128" s="35">
        <f t="shared" si="45"/>
        <v>51.350196768428368</v>
      </c>
      <c r="AD128" s="36">
        <v>66.772300000000001</v>
      </c>
      <c r="AE128" s="36">
        <v>51.632899999999999</v>
      </c>
      <c r="AF128" s="32">
        <f t="shared" si="46"/>
        <v>2679.7581069046441</v>
      </c>
      <c r="AG128" s="32">
        <f t="shared" si="47"/>
        <v>1202.0305486879627</v>
      </c>
      <c r="AH128" s="32">
        <f t="shared" si="48"/>
        <v>1489.1557062844226</v>
      </c>
      <c r="AI128" s="32"/>
      <c r="AJ128" s="32"/>
      <c r="AK128" s="32"/>
      <c r="AL128" s="37">
        <v>8</v>
      </c>
      <c r="AM128" s="37">
        <v>6</v>
      </c>
      <c r="AN128" s="37">
        <v>6</v>
      </c>
      <c r="AO128" s="37">
        <v>0</v>
      </c>
      <c r="AP128" s="37">
        <v>0</v>
      </c>
      <c r="AQ128" s="37">
        <v>0</v>
      </c>
      <c r="AR128" s="37">
        <v>2</v>
      </c>
      <c r="AS128" s="37">
        <v>1</v>
      </c>
      <c r="AT128" s="37">
        <v>0</v>
      </c>
      <c r="AU128" s="37">
        <v>0</v>
      </c>
      <c r="AV128" s="37">
        <v>1</v>
      </c>
      <c r="AW128" s="37">
        <v>6</v>
      </c>
      <c r="AX128" s="37">
        <v>0</v>
      </c>
      <c r="AY128" s="37">
        <v>55</v>
      </c>
      <c r="AZ128" s="37">
        <v>37</v>
      </c>
      <c r="BA128" s="37">
        <v>30</v>
      </c>
      <c r="BB128" s="37">
        <v>47</v>
      </c>
      <c r="BC128" s="37">
        <v>35</v>
      </c>
      <c r="BD128" s="37">
        <v>29</v>
      </c>
      <c r="BE128">
        <f t="shared" si="49"/>
        <v>12</v>
      </c>
      <c r="BF128">
        <f t="shared" si="50"/>
        <v>18</v>
      </c>
    </row>
    <row r="129" spans="1:58" x14ac:dyDescent="0.25">
      <c r="A129" t="s">
        <v>2181</v>
      </c>
      <c r="B129" s="32" t="s">
        <v>189</v>
      </c>
      <c r="C129" s="33">
        <v>16635</v>
      </c>
      <c r="D129" s="32">
        <v>55</v>
      </c>
      <c r="E129" s="33">
        <v>65</v>
      </c>
      <c r="F129" s="32">
        <v>8</v>
      </c>
      <c r="G129" s="32">
        <v>65</v>
      </c>
      <c r="H129" s="32">
        <f t="shared" si="28"/>
        <v>0.21490000000000001</v>
      </c>
      <c r="I129" s="32">
        <f t="shared" si="29"/>
        <v>0.14549999999999999</v>
      </c>
      <c r="J129" s="32">
        <f t="shared" si="30"/>
        <v>3.1300000000000001E-2</v>
      </c>
      <c r="K129" s="32">
        <f t="shared" si="31"/>
        <v>4.6532999999999998</v>
      </c>
      <c r="L129" s="32">
        <f t="shared" si="31"/>
        <v>6.8728999999999996</v>
      </c>
      <c r="M129" s="32">
        <f t="shared" si="32"/>
        <v>31.9817</v>
      </c>
      <c r="N129" s="34">
        <f t="shared" si="53"/>
        <v>1</v>
      </c>
      <c r="O129" s="32">
        <f t="shared" si="34"/>
        <v>31.9817</v>
      </c>
      <c r="P129" s="32">
        <f t="shared" si="35"/>
        <v>1</v>
      </c>
      <c r="Q129" s="32">
        <f t="shared" si="36"/>
        <v>31.9817</v>
      </c>
      <c r="R129" s="32">
        <f t="shared" si="37"/>
        <v>1311.2497000000001</v>
      </c>
      <c r="S129" s="32">
        <f t="shared" si="38"/>
        <v>639.63400000000001</v>
      </c>
      <c r="T129" s="32">
        <f t="shared" si="39"/>
        <v>671.61569999999995</v>
      </c>
      <c r="U129" s="32"/>
      <c r="V129" s="32"/>
      <c r="W129" s="32"/>
      <c r="X129" s="32">
        <f t="shared" si="54"/>
        <v>1.7817150854244239</v>
      </c>
      <c r="Y129" s="32">
        <f t="shared" si="55"/>
        <v>2.0868129424390416</v>
      </c>
      <c r="Z129" s="32">
        <f t="shared" si="56"/>
        <v>1.6046585471076684</v>
      </c>
      <c r="AA129" s="32">
        <f t="shared" si="43"/>
        <v>56.982277347518298</v>
      </c>
      <c r="AB129" s="35">
        <f t="shared" si="44"/>
        <v>66.739825481202701</v>
      </c>
      <c r="AC129" s="35">
        <f t="shared" si="45"/>
        <v>51.319708256033316</v>
      </c>
      <c r="AD129" s="36">
        <v>37.486199999999997</v>
      </c>
      <c r="AE129" s="36">
        <v>28.986899999999999</v>
      </c>
      <c r="AF129" s="32">
        <f t="shared" si="46"/>
        <v>2336.2733712482504</v>
      </c>
      <c r="AG129" s="32">
        <f t="shared" si="47"/>
        <v>1334.7965096240541</v>
      </c>
      <c r="AH129" s="32">
        <f t="shared" si="48"/>
        <v>1077.7138733766997</v>
      </c>
      <c r="AI129" s="32"/>
      <c r="AJ129" s="32"/>
      <c r="AK129" s="32"/>
      <c r="AL129" s="37">
        <v>8</v>
      </c>
      <c r="AM129" s="37">
        <v>4</v>
      </c>
      <c r="AN129" s="37">
        <v>4</v>
      </c>
      <c r="AO129" s="37">
        <v>0</v>
      </c>
      <c r="AP129" s="37">
        <v>0</v>
      </c>
      <c r="AQ129" s="37">
        <v>0</v>
      </c>
      <c r="AR129" s="37">
        <v>4</v>
      </c>
      <c r="AS129" s="37">
        <v>2</v>
      </c>
      <c r="AT129" s="37">
        <v>0</v>
      </c>
      <c r="AU129" s="37">
        <v>1</v>
      </c>
      <c r="AV129" s="37">
        <v>1</v>
      </c>
      <c r="AW129" s="37">
        <v>4</v>
      </c>
      <c r="AX129" s="37">
        <v>0</v>
      </c>
      <c r="AY129" s="37">
        <v>35</v>
      </c>
      <c r="AZ129" s="37">
        <v>19</v>
      </c>
      <c r="BA129" s="37">
        <v>13</v>
      </c>
      <c r="BB129" s="37">
        <v>41</v>
      </c>
      <c r="BC129" s="37">
        <v>28</v>
      </c>
      <c r="BD129" s="37">
        <v>21</v>
      </c>
      <c r="BE129">
        <f t="shared" si="49"/>
        <v>13</v>
      </c>
      <c r="BF129">
        <f t="shared" si="50"/>
        <v>20</v>
      </c>
    </row>
    <row r="130" spans="1:58" x14ac:dyDescent="0.25">
      <c r="A130" t="s">
        <v>2181</v>
      </c>
      <c r="B130" s="32" t="s">
        <v>190</v>
      </c>
      <c r="C130" s="33">
        <v>16635</v>
      </c>
      <c r="D130" s="32">
        <v>46</v>
      </c>
      <c r="E130" s="33">
        <v>65</v>
      </c>
      <c r="F130" s="32">
        <v>8</v>
      </c>
      <c r="G130" s="32">
        <v>65</v>
      </c>
      <c r="H130" s="32">
        <f t="shared" si="28"/>
        <v>0.1797</v>
      </c>
      <c r="I130" s="32">
        <f t="shared" si="29"/>
        <v>0.1739</v>
      </c>
      <c r="J130" s="32">
        <f t="shared" si="30"/>
        <v>3.1199999999999999E-2</v>
      </c>
      <c r="K130" s="32">
        <f t="shared" si="31"/>
        <v>5.5648</v>
      </c>
      <c r="L130" s="32">
        <f t="shared" si="31"/>
        <v>5.7504</v>
      </c>
      <c r="M130" s="32">
        <f t="shared" si="32"/>
        <v>31.9998</v>
      </c>
      <c r="N130" s="34">
        <f t="shared" si="53"/>
        <v>1</v>
      </c>
      <c r="O130" s="32">
        <f t="shared" si="34"/>
        <v>31.9998</v>
      </c>
      <c r="P130" s="32">
        <f t="shared" si="35"/>
        <v>1</v>
      </c>
      <c r="Q130" s="32">
        <f t="shared" si="36"/>
        <v>31.9998</v>
      </c>
      <c r="R130" s="32">
        <f t="shared" si="37"/>
        <v>959.99400000000003</v>
      </c>
      <c r="S130" s="32">
        <f t="shared" si="38"/>
        <v>511.99680000000001</v>
      </c>
      <c r="T130" s="32">
        <f t="shared" si="39"/>
        <v>447.99720000000002</v>
      </c>
      <c r="U130" s="32"/>
      <c r="V130" s="32"/>
      <c r="W130" s="32"/>
      <c r="X130" s="32">
        <f t="shared" si="54"/>
        <v>1.7817150854244239</v>
      </c>
      <c r="Y130" s="32">
        <f t="shared" si="55"/>
        <v>2.0868129424390416</v>
      </c>
      <c r="Z130" s="32">
        <f t="shared" si="56"/>
        <v>1.6046585471076684</v>
      </c>
      <c r="AA130" s="32">
        <f t="shared" si="43"/>
        <v>57.014526390564484</v>
      </c>
      <c r="AB130" s="35">
        <f t="shared" si="44"/>
        <v>66.777596795460838</v>
      </c>
      <c r="AC130" s="35">
        <f t="shared" si="45"/>
        <v>51.348752575735972</v>
      </c>
      <c r="AD130" s="36">
        <v>93.851699999999994</v>
      </c>
      <c r="AE130" s="36">
        <v>72.572500000000005</v>
      </c>
      <c r="AF130" s="32">
        <f t="shared" si="46"/>
        <v>1710.4357917169345</v>
      </c>
      <c r="AG130" s="32">
        <f t="shared" si="47"/>
        <v>1068.4415487273734</v>
      </c>
      <c r="AH130" s="32">
        <f t="shared" si="48"/>
        <v>718.88253606030366</v>
      </c>
      <c r="AI130" s="32"/>
      <c r="AJ130" s="32"/>
      <c r="AK130" s="32"/>
      <c r="AL130" s="37">
        <v>8</v>
      </c>
      <c r="AM130" s="37">
        <v>5</v>
      </c>
      <c r="AN130" s="37">
        <v>5</v>
      </c>
      <c r="AO130" s="37">
        <v>0</v>
      </c>
      <c r="AP130" s="37">
        <v>0</v>
      </c>
      <c r="AQ130" s="37">
        <v>0</v>
      </c>
      <c r="AR130" s="37">
        <v>3</v>
      </c>
      <c r="AS130" s="37">
        <v>2</v>
      </c>
      <c r="AT130" s="37">
        <v>0</v>
      </c>
      <c r="AU130" s="37">
        <v>0</v>
      </c>
      <c r="AV130" s="37">
        <v>1</v>
      </c>
      <c r="AW130" s="37">
        <v>5</v>
      </c>
      <c r="AX130" s="37">
        <v>0</v>
      </c>
      <c r="AY130" s="37">
        <v>14</v>
      </c>
      <c r="AZ130" s="37">
        <v>10</v>
      </c>
      <c r="BA130" s="37">
        <v>8</v>
      </c>
      <c r="BB130" s="37">
        <v>30</v>
      </c>
      <c r="BC130" s="37">
        <v>18</v>
      </c>
      <c r="BD130" s="37">
        <v>14</v>
      </c>
      <c r="BE130">
        <f t="shared" si="49"/>
        <v>12</v>
      </c>
      <c r="BF130">
        <f t="shared" si="50"/>
        <v>16</v>
      </c>
    </row>
    <row r="131" spans="1:58" x14ac:dyDescent="0.25">
      <c r="A131" t="s">
        <v>2181</v>
      </c>
      <c r="B131" s="32" t="s">
        <v>191</v>
      </c>
      <c r="C131" s="33">
        <v>16635</v>
      </c>
      <c r="D131" s="32">
        <v>53</v>
      </c>
      <c r="E131" s="33">
        <v>65</v>
      </c>
      <c r="F131" s="32">
        <v>8</v>
      </c>
      <c r="G131" s="32">
        <v>65</v>
      </c>
      <c r="H131" s="32">
        <f t="shared" si="28"/>
        <v>0.20710000000000001</v>
      </c>
      <c r="I131" s="32">
        <f t="shared" si="29"/>
        <v>0.15090000000000001</v>
      </c>
      <c r="J131" s="32">
        <f t="shared" si="30"/>
        <v>3.1300000000000001E-2</v>
      </c>
      <c r="K131" s="32">
        <f t="shared" si="31"/>
        <v>4.8285999999999998</v>
      </c>
      <c r="L131" s="32">
        <f t="shared" si="31"/>
        <v>6.6269</v>
      </c>
      <c r="M131" s="32">
        <f t="shared" si="32"/>
        <v>31.9986</v>
      </c>
      <c r="N131" s="34">
        <f t="shared" si="53"/>
        <v>1</v>
      </c>
      <c r="O131" s="32">
        <f t="shared" si="34"/>
        <v>31.9986</v>
      </c>
      <c r="P131" s="32">
        <f t="shared" si="35"/>
        <v>1</v>
      </c>
      <c r="Q131" s="32">
        <f t="shared" si="36"/>
        <v>31.9986</v>
      </c>
      <c r="R131" s="32">
        <f t="shared" si="37"/>
        <v>1023.9552</v>
      </c>
      <c r="S131" s="32">
        <f t="shared" si="38"/>
        <v>383.98320000000001</v>
      </c>
      <c r="T131" s="32">
        <f t="shared" si="39"/>
        <v>639.97199999999998</v>
      </c>
      <c r="U131" s="32"/>
      <c r="V131" s="32"/>
      <c r="W131" s="32"/>
      <c r="X131" s="32">
        <f t="shared" si="54"/>
        <v>1.7817150854244239</v>
      </c>
      <c r="Y131" s="32">
        <f t="shared" si="55"/>
        <v>2.0868129424390416</v>
      </c>
      <c r="Z131" s="32">
        <f t="shared" si="56"/>
        <v>1.6046585471076684</v>
      </c>
      <c r="AA131" s="32">
        <f t="shared" si="43"/>
        <v>57.012388332461974</v>
      </c>
      <c r="AB131" s="35">
        <f t="shared" si="44"/>
        <v>66.775092619929922</v>
      </c>
      <c r="AC131" s="35">
        <f t="shared" si="45"/>
        <v>51.346826985479439</v>
      </c>
      <c r="AD131" s="36">
        <v>57.052500000000002</v>
      </c>
      <c r="AE131" s="36">
        <v>44.116799999999998</v>
      </c>
      <c r="AF131" s="32">
        <f t="shared" si="46"/>
        <v>1824.3964266387832</v>
      </c>
      <c r="AG131" s="32">
        <f t="shared" si="47"/>
        <v>801.30111143915906</v>
      </c>
      <c r="AH131" s="32">
        <f t="shared" si="48"/>
        <v>1026.9365397095887</v>
      </c>
      <c r="AI131" s="32"/>
      <c r="AJ131" s="32"/>
      <c r="AK131" s="32"/>
      <c r="AL131" s="37">
        <v>8</v>
      </c>
      <c r="AM131" s="37">
        <v>5</v>
      </c>
      <c r="AN131" s="37">
        <v>5</v>
      </c>
      <c r="AO131" s="37">
        <v>0</v>
      </c>
      <c r="AP131" s="37">
        <v>0</v>
      </c>
      <c r="AQ131" s="37">
        <v>0</v>
      </c>
      <c r="AR131" s="37">
        <v>3</v>
      </c>
      <c r="AS131" s="37">
        <v>2</v>
      </c>
      <c r="AT131" s="37">
        <v>0</v>
      </c>
      <c r="AU131" s="37">
        <v>1</v>
      </c>
      <c r="AV131" s="37">
        <v>0</v>
      </c>
      <c r="AW131" s="37">
        <v>5</v>
      </c>
      <c r="AX131" s="37">
        <v>0</v>
      </c>
      <c r="AY131" s="37">
        <v>26</v>
      </c>
      <c r="AZ131" s="37">
        <v>20</v>
      </c>
      <c r="BA131" s="37">
        <v>14</v>
      </c>
      <c r="BB131" s="37">
        <v>32</v>
      </c>
      <c r="BC131" s="37">
        <v>27</v>
      </c>
      <c r="BD131" s="37">
        <v>20</v>
      </c>
      <c r="BE131">
        <f t="shared" si="49"/>
        <v>5</v>
      </c>
      <c r="BF131">
        <f t="shared" si="50"/>
        <v>12</v>
      </c>
    </row>
    <row r="132" spans="1:58" x14ac:dyDescent="0.25">
      <c r="A132" t="s">
        <v>2181</v>
      </c>
      <c r="B132" s="32" t="s">
        <v>192</v>
      </c>
      <c r="C132" s="33">
        <v>16635</v>
      </c>
      <c r="D132" s="32">
        <v>53</v>
      </c>
      <c r="E132" s="33">
        <v>65</v>
      </c>
      <c r="F132" s="32">
        <v>8</v>
      </c>
      <c r="G132" s="32">
        <v>65</v>
      </c>
      <c r="H132" s="32">
        <f t="shared" si="28"/>
        <v>0.20710000000000001</v>
      </c>
      <c r="I132" s="32">
        <f t="shared" si="29"/>
        <v>0.15090000000000001</v>
      </c>
      <c r="J132" s="32">
        <f t="shared" si="30"/>
        <v>3.1300000000000001E-2</v>
      </c>
      <c r="K132" s="32">
        <f t="shared" si="31"/>
        <v>4.8285999999999998</v>
      </c>
      <c r="L132" s="32">
        <f t="shared" si="31"/>
        <v>6.6269</v>
      </c>
      <c r="M132" s="32">
        <f t="shared" si="32"/>
        <v>31.9986</v>
      </c>
      <c r="N132" s="34">
        <f t="shared" si="53"/>
        <v>1</v>
      </c>
      <c r="O132" s="32">
        <f t="shared" si="34"/>
        <v>31.9986</v>
      </c>
      <c r="P132" s="32">
        <f t="shared" si="35"/>
        <v>1</v>
      </c>
      <c r="Q132" s="32">
        <f t="shared" si="36"/>
        <v>31.9986</v>
      </c>
      <c r="R132" s="32">
        <f t="shared" si="37"/>
        <v>415.98180000000002</v>
      </c>
      <c r="S132" s="32">
        <f t="shared" si="38"/>
        <v>127.9944</v>
      </c>
      <c r="T132" s="32">
        <f t="shared" si="39"/>
        <v>287.98739999999998</v>
      </c>
      <c r="U132" s="32"/>
      <c r="V132" s="32"/>
      <c r="W132" s="32"/>
      <c r="X132" s="32">
        <f t="shared" si="54"/>
        <v>1.7817150854244239</v>
      </c>
      <c r="Y132" s="32">
        <f t="shared" si="55"/>
        <v>2.0868129424390416</v>
      </c>
      <c r="Z132" s="32">
        <f t="shared" si="56"/>
        <v>1.6046585471076684</v>
      </c>
      <c r="AA132" s="32">
        <f t="shared" si="43"/>
        <v>57.012388332461974</v>
      </c>
      <c r="AB132" s="35">
        <f t="shared" si="44"/>
        <v>66.775092619929922</v>
      </c>
      <c r="AC132" s="35">
        <f t="shared" si="45"/>
        <v>51.346826985479439</v>
      </c>
      <c r="AD132" s="36">
        <v>52.2834</v>
      </c>
      <c r="AE132" s="36">
        <v>40.429099999999998</v>
      </c>
      <c r="AF132" s="32">
        <f t="shared" si="46"/>
        <v>741.16104832200563</v>
      </c>
      <c r="AG132" s="32">
        <f t="shared" si="47"/>
        <v>267.10037047971969</v>
      </c>
      <c r="AH132" s="32">
        <f t="shared" si="48"/>
        <v>462.12144286931493</v>
      </c>
      <c r="AI132" s="32"/>
      <c r="AJ132" s="32"/>
      <c r="AK132" s="32"/>
      <c r="AL132" s="37">
        <v>8</v>
      </c>
      <c r="AM132" s="37">
        <v>3</v>
      </c>
      <c r="AN132" s="37">
        <v>3</v>
      </c>
      <c r="AO132" s="37">
        <v>0</v>
      </c>
      <c r="AP132" s="37">
        <v>0</v>
      </c>
      <c r="AQ132" s="37">
        <v>0</v>
      </c>
      <c r="AR132" s="37">
        <v>5</v>
      </c>
      <c r="AS132" s="37">
        <v>4</v>
      </c>
      <c r="AT132" s="37">
        <v>0</v>
      </c>
      <c r="AU132" s="37">
        <v>0</v>
      </c>
      <c r="AV132" s="37">
        <v>1</v>
      </c>
      <c r="AW132" s="37">
        <v>3</v>
      </c>
      <c r="AX132" s="37">
        <v>0</v>
      </c>
      <c r="AY132" s="37">
        <v>25</v>
      </c>
      <c r="AZ132" s="37">
        <v>19</v>
      </c>
      <c r="BA132" s="37">
        <v>17</v>
      </c>
      <c r="BB132" s="37">
        <v>13</v>
      </c>
      <c r="BC132" s="37">
        <v>11</v>
      </c>
      <c r="BD132" s="37">
        <v>9</v>
      </c>
      <c r="BE132">
        <f t="shared" si="49"/>
        <v>2</v>
      </c>
      <c r="BF132">
        <f t="shared" si="50"/>
        <v>4</v>
      </c>
    </row>
    <row r="133" spans="1:58" x14ac:dyDescent="0.25">
      <c r="A133" t="s">
        <v>2181</v>
      </c>
      <c r="B133" s="32" t="s">
        <v>193</v>
      </c>
      <c r="C133" s="33">
        <v>16635</v>
      </c>
      <c r="D133" s="32">
        <v>43</v>
      </c>
      <c r="E133" s="33">
        <v>65</v>
      </c>
      <c r="F133" s="32">
        <v>8</v>
      </c>
      <c r="G133" s="32">
        <v>65</v>
      </c>
      <c r="H133" s="32">
        <f t="shared" si="28"/>
        <v>0.16800000000000001</v>
      </c>
      <c r="I133" s="32">
        <f t="shared" si="29"/>
        <v>0.186</v>
      </c>
      <c r="J133" s="32">
        <f t="shared" si="30"/>
        <v>3.1199999999999999E-2</v>
      </c>
      <c r="K133" s="32">
        <f t="shared" si="31"/>
        <v>5.9523999999999999</v>
      </c>
      <c r="L133" s="32">
        <f t="shared" si="31"/>
        <v>5.3762999999999996</v>
      </c>
      <c r="M133" s="32">
        <f t="shared" si="32"/>
        <v>32.001899999999999</v>
      </c>
      <c r="N133" s="34">
        <f t="shared" si="53"/>
        <v>1</v>
      </c>
      <c r="O133" s="32">
        <f t="shared" si="34"/>
        <v>32.001899999999999</v>
      </c>
      <c r="P133" s="32">
        <f t="shared" si="35"/>
        <v>1</v>
      </c>
      <c r="Q133" s="32">
        <f t="shared" si="36"/>
        <v>32.001899999999999</v>
      </c>
      <c r="R133" s="32">
        <f t="shared" si="37"/>
        <v>1408.0835999999999</v>
      </c>
      <c r="S133" s="32">
        <f t="shared" si="38"/>
        <v>672.03989999999999</v>
      </c>
      <c r="T133" s="32">
        <f t="shared" si="39"/>
        <v>736.04369999999994</v>
      </c>
      <c r="U133" s="32"/>
      <c r="V133" s="32"/>
      <c r="W133" s="32"/>
      <c r="X133" s="32">
        <f t="shared" si="54"/>
        <v>1.7817150854244239</v>
      </c>
      <c r="Y133" s="32">
        <f t="shared" si="55"/>
        <v>2.0868129424390416</v>
      </c>
      <c r="Z133" s="32">
        <f t="shared" si="56"/>
        <v>1.6046585471076684</v>
      </c>
      <c r="AA133" s="32">
        <f t="shared" si="43"/>
        <v>57.018267992243871</v>
      </c>
      <c r="AB133" s="35">
        <f t="shared" si="44"/>
        <v>66.781979102639966</v>
      </c>
      <c r="AC133" s="35">
        <f t="shared" si="45"/>
        <v>51.352122358684895</v>
      </c>
      <c r="AD133" s="36">
        <v>69.305899999999994</v>
      </c>
      <c r="AE133" s="36">
        <v>53.591999999999999</v>
      </c>
      <c r="AF133" s="32">
        <f t="shared" si="46"/>
        <v>2508.8037916587305</v>
      </c>
      <c r="AG133" s="32">
        <f t="shared" si="47"/>
        <v>1402.4215611554393</v>
      </c>
      <c r="AH133" s="32">
        <f t="shared" si="48"/>
        <v>1181.0988142497526</v>
      </c>
      <c r="AI133" s="32"/>
      <c r="AJ133" s="32"/>
      <c r="AK133" s="32"/>
      <c r="AL133" s="37">
        <v>8</v>
      </c>
      <c r="AM133" s="37">
        <v>6</v>
      </c>
      <c r="AN133" s="37">
        <v>6</v>
      </c>
      <c r="AO133" s="37">
        <v>0</v>
      </c>
      <c r="AP133" s="37">
        <v>0</v>
      </c>
      <c r="AQ133" s="37">
        <v>0</v>
      </c>
      <c r="AR133" s="37">
        <v>2</v>
      </c>
      <c r="AS133" s="37">
        <v>1</v>
      </c>
      <c r="AT133" s="37">
        <v>1</v>
      </c>
      <c r="AU133" s="37">
        <v>0</v>
      </c>
      <c r="AV133" s="37">
        <v>0</v>
      </c>
      <c r="AW133" s="37">
        <v>6</v>
      </c>
      <c r="AX133" s="37">
        <v>0</v>
      </c>
      <c r="AY133" s="37">
        <v>39</v>
      </c>
      <c r="AZ133" s="37">
        <v>25</v>
      </c>
      <c r="BA133" s="37">
        <v>18</v>
      </c>
      <c r="BB133" s="37">
        <v>44</v>
      </c>
      <c r="BC133" s="37">
        <v>30</v>
      </c>
      <c r="BD133" s="37">
        <v>23</v>
      </c>
      <c r="BE133">
        <f t="shared" si="49"/>
        <v>14</v>
      </c>
      <c r="BF133">
        <f t="shared" si="50"/>
        <v>21</v>
      </c>
    </row>
    <row r="134" spans="1:58" x14ac:dyDescent="0.25">
      <c r="A134" t="s">
        <v>2181</v>
      </c>
      <c r="B134" s="32" t="s">
        <v>194</v>
      </c>
      <c r="C134" s="33">
        <v>16635</v>
      </c>
      <c r="D134" s="32">
        <v>37</v>
      </c>
      <c r="E134" s="33">
        <v>65</v>
      </c>
      <c r="F134" s="32">
        <v>8</v>
      </c>
      <c r="G134" s="32">
        <v>65</v>
      </c>
      <c r="H134" s="32">
        <f t="shared" si="28"/>
        <v>0.14460000000000001</v>
      </c>
      <c r="I134" s="32">
        <f t="shared" si="29"/>
        <v>0.2162</v>
      </c>
      <c r="J134" s="32">
        <f t="shared" si="30"/>
        <v>3.1300000000000001E-2</v>
      </c>
      <c r="K134" s="32">
        <f t="shared" si="31"/>
        <v>6.9156000000000004</v>
      </c>
      <c r="L134" s="32">
        <f t="shared" si="31"/>
        <v>4.6253000000000002</v>
      </c>
      <c r="M134" s="32">
        <f t="shared" si="32"/>
        <v>31.986699999999999</v>
      </c>
      <c r="N134" s="34">
        <f t="shared" si="53"/>
        <v>1</v>
      </c>
      <c r="O134" s="32">
        <f t="shared" si="34"/>
        <v>31.986699999999999</v>
      </c>
      <c r="P134" s="32">
        <f t="shared" si="35"/>
        <v>1</v>
      </c>
      <c r="Q134" s="32">
        <f t="shared" si="36"/>
        <v>31.986699999999999</v>
      </c>
      <c r="R134" s="32">
        <f t="shared" si="37"/>
        <v>447.81380000000001</v>
      </c>
      <c r="S134" s="32">
        <f t="shared" si="38"/>
        <v>159.93349999999998</v>
      </c>
      <c r="T134" s="32">
        <f t="shared" si="39"/>
        <v>287.88029999999998</v>
      </c>
      <c r="U134" s="32"/>
      <c r="V134" s="32"/>
      <c r="W134" s="32"/>
      <c r="X134" s="32">
        <f t="shared" si="54"/>
        <v>1.7817150854244239</v>
      </c>
      <c r="Y134" s="32">
        <f t="shared" si="55"/>
        <v>2.0868129424390416</v>
      </c>
      <c r="Z134" s="32">
        <f t="shared" si="56"/>
        <v>1.6046585471076684</v>
      </c>
      <c r="AA134" s="32">
        <f t="shared" si="43"/>
        <v>56.991185922945419</v>
      </c>
      <c r="AB134" s="35">
        <f t="shared" si="44"/>
        <v>66.750259545914886</v>
      </c>
      <c r="AC134" s="35">
        <f t="shared" si="45"/>
        <v>51.327731548768853</v>
      </c>
      <c r="AD134" s="36">
        <v>74.503799999999998</v>
      </c>
      <c r="AE134" s="36">
        <v>57.611400000000003</v>
      </c>
      <c r="AF134" s="32">
        <f t="shared" si="46"/>
        <v>797.87660292123587</v>
      </c>
      <c r="AG134" s="32">
        <f t="shared" si="47"/>
        <v>333.75129772957445</v>
      </c>
      <c r="AH134" s="32">
        <f t="shared" si="48"/>
        <v>461.94958393891966</v>
      </c>
      <c r="AI134" s="32"/>
      <c r="AJ134" s="32"/>
      <c r="AK134" s="32"/>
      <c r="AL134" s="37">
        <v>8</v>
      </c>
      <c r="AM134" s="37">
        <v>4</v>
      </c>
      <c r="AN134" s="37">
        <v>4</v>
      </c>
      <c r="AO134" s="37">
        <v>0</v>
      </c>
      <c r="AP134" s="37">
        <v>0</v>
      </c>
      <c r="AQ134" s="37">
        <v>0</v>
      </c>
      <c r="AR134" s="37">
        <v>4</v>
      </c>
      <c r="AS134" s="37">
        <v>1</v>
      </c>
      <c r="AT134" s="37">
        <v>0</v>
      </c>
      <c r="AU134" s="37">
        <v>2</v>
      </c>
      <c r="AV134" s="37">
        <v>1</v>
      </c>
      <c r="AW134" s="37">
        <v>4</v>
      </c>
      <c r="AX134" s="37">
        <v>0</v>
      </c>
      <c r="AY134" s="37">
        <v>28</v>
      </c>
      <c r="AZ134" s="37">
        <v>19</v>
      </c>
      <c r="BA134" s="37">
        <v>15</v>
      </c>
      <c r="BB134" s="37">
        <v>14</v>
      </c>
      <c r="BC134" s="37">
        <v>9</v>
      </c>
      <c r="BD134" s="37">
        <v>9</v>
      </c>
      <c r="BE134">
        <f t="shared" si="49"/>
        <v>5</v>
      </c>
      <c r="BF134">
        <f t="shared" si="50"/>
        <v>5</v>
      </c>
    </row>
    <row r="135" spans="1:58" x14ac:dyDescent="0.25">
      <c r="A135" t="s">
        <v>2181</v>
      </c>
      <c r="B135" s="32" t="s">
        <v>195</v>
      </c>
      <c r="C135" s="33">
        <v>16635</v>
      </c>
      <c r="D135" s="32">
        <v>47</v>
      </c>
      <c r="E135" s="33">
        <v>65</v>
      </c>
      <c r="F135" s="32">
        <v>8</v>
      </c>
      <c r="G135" s="32">
        <v>65</v>
      </c>
      <c r="H135" s="32">
        <f t="shared" si="28"/>
        <v>0.18360000000000001</v>
      </c>
      <c r="I135" s="32">
        <f t="shared" si="29"/>
        <v>0.17019999999999999</v>
      </c>
      <c r="J135" s="32">
        <f t="shared" si="30"/>
        <v>3.1199999999999999E-2</v>
      </c>
      <c r="K135" s="32">
        <f t="shared" si="31"/>
        <v>5.4466000000000001</v>
      </c>
      <c r="L135" s="32">
        <f t="shared" si="31"/>
        <v>5.8754</v>
      </c>
      <c r="M135" s="32">
        <f t="shared" si="32"/>
        <v>32.000999999999998</v>
      </c>
      <c r="N135" s="34">
        <f t="shared" si="53"/>
        <v>1</v>
      </c>
      <c r="O135" s="32">
        <f t="shared" si="34"/>
        <v>32.000999999999998</v>
      </c>
      <c r="P135" s="32">
        <f t="shared" si="35"/>
        <v>1</v>
      </c>
      <c r="Q135" s="32">
        <f t="shared" si="36"/>
        <v>32.000999999999998</v>
      </c>
      <c r="R135" s="32">
        <f t="shared" si="37"/>
        <v>1216.038</v>
      </c>
      <c r="S135" s="32">
        <f t="shared" si="38"/>
        <v>352.01099999999997</v>
      </c>
      <c r="T135" s="32">
        <f t="shared" si="39"/>
        <v>864.02699999999993</v>
      </c>
      <c r="U135" s="32"/>
      <c r="V135" s="32"/>
      <c r="W135" s="32"/>
      <c r="X135" s="32">
        <f t="shared" si="54"/>
        <v>1.7817150854244239</v>
      </c>
      <c r="Y135" s="32">
        <f t="shared" si="55"/>
        <v>2.0868129424390416</v>
      </c>
      <c r="Z135" s="32">
        <f t="shared" si="56"/>
        <v>1.6046585471076684</v>
      </c>
      <c r="AA135" s="32">
        <f t="shared" si="43"/>
        <v>57.016664448666987</v>
      </c>
      <c r="AB135" s="35">
        <f t="shared" si="44"/>
        <v>66.780100970991768</v>
      </c>
      <c r="AC135" s="35">
        <f t="shared" si="45"/>
        <v>51.350678165992491</v>
      </c>
      <c r="AD135" s="36">
        <v>64.785899999999998</v>
      </c>
      <c r="AE135" s="36">
        <v>50.096899999999998</v>
      </c>
      <c r="AF135" s="32">
        <f t="shared" si="46"/>
        <v>2166.6332490493455</v>
      </c>
      <c r="AG135" s="32">
        <f t="shared" si="47"/>
        <v>734.58111068090943</v>
      </c>
      <c r="AH135" s="32">
        <f t="shared" si="48"/>
        <v>1386.4683104817973</v>
      </c>
      <c r="AI135" s="32"/>
      <c r="AJ135" s="32"/>
      <c r="AK135" s="32"/>
      <c r="AL135" s="37">
        <v>8</v>
      </c>
      <c r="AM135" s="37">
        <v>7</v>
      </c>
      <c r="AN135" s="37">
        <v>7</v>
      </c>
      <c r="AO135" s="37">
        <v>0</v>
      </c>
      <c r="AP135" s="37">
        <v>0</v>
      </c>
      <c r="AQ135" s="37">
        <v>0</v>
      </c>
      <c r="AR135" s="37">
        <v>1</v>
      </c>
      <c r="AS135" s="37">
        <v>0</v>
      </c>
      <c r="AT135" s="37">
        <v>0</v>
      </c>
      <c r="AU135" s="37">
        <v>1</v>
      </c>
      <c r="AV135" s="37">
        <v>0</v>
      </c>
      <c r="AW135" s="37">
        <v>8</v>
      </c>
      <c r="AX135" s="37">
        <v>1</v>
      </c>
      <c r="AY135" s="37">
        <v>32</v>
      </c>
      <c r="AZ135" s="37">
        <v>27</v>
      </c>
      <c r="BA135" s="37">
        <v>21</v>
      </c>
      <c r="BB135" s="37">
        <v>38</v>
      </c>
      <c r="BC135" s="37">
        <v>30</v>
      </c>
      <c r="BD135" s="37">
        <v>27</v>
      </c>
      <c r="BE135">
        <f t="shared" si="49"/>
        <v>8</v>
      </c>
      <c r="BF135">
        <f t="shared" si="50"/>
        <v>11</v>
      </c>
    </row>
    <row r="136" spans="1:58" x14ac:dyDescent="0.25">
      <c r="A136" t="s">
        <v>2181</v>
      </c>
      <c r="B136" s="32" t="s">
        <v>196</v>
      </c>
      <c r="C136" s="33">
        <v>16635</v>
      </c>
      <c r="D136" s="32">
        <v>38</v>
      </c>
      <c r="E136" s="33">
        <v>65</v>
      </c>
      <c r="F136" s="32">
        <v>8</v>
      </c>
      <c r="G136" s="32">
        <v>65</v>
      </c>
      <c r="H136" s="32">
        <f t="shared" si="28"/>
        <v>0.14849999999999999</v>
      </c>
      <c r="I136" s="32">
        <f t="shared" si="29"/>
        <v>0.21049999999999999</v>
      </c>
      <c r="J136" s="32">
        <f t="shared" si="30"/>
        <v>3.1300000000000001E-2</v>
      </c>
      <c r="K136" s="32">
        <f t="shared" si="31"/>
        <v>6.734</v>
      </c>
      <c r="L136" s="32">
        <f t="shared" si="31"/>
        <v>4.7506000000000004</v>
      </c>
      <c r="M136" s="32">
        <f t="shared" si="32"/>
        <v>31.990500000000001</v>
      </c>
      <c r="N136" s="34">
        <f t="shared" si="53"/>
        <v>1</v>
      </c>
      <c r="O136" s="32">
        <f t="shared" si="34"/>
        <v>31.990500000000001</v>
      </c>
      <c r="P136" s="32">
        <f t="shared" si="35"/>
        <v>1</v>
      </c>
      <c r="Q136" s="32">
        <f t="shared" si="36"/>
        <v>31.990500000000001</v>
      </c>
      <c r="R136" s="32">
        <f t="shared" si="37"/>
        <v>1375.5915</v>
      </c>
      <c r="S136" s="32">
        <f t="shared" si="38"/>
        <v>639.81000000000006</v>
      </c>
      <c r="T136" s="32">
        <f t="shared" si="39"/>
        <v>735.78150000000005</v>
      </c>
      <c r="U136" s="32"/>
      <c r="V136" s="32"/>
      <c r="W136" s="32"/>
      <c r="X136" s="32">
        <f t="shared" si="54"/>
        <v>1.7817150854244239</v>
      </c>
      <c r="Y136" s="32">
        <f t="shared" si="55"/>
        <v>2.0868129424390416</v>
      </c>
      <c r="Z136" s="32">
        <f t="shared" si="56"/>
        <v>1.6046585471076684</v>
      </c>
      <c r="AA136" s="32">
        <f t="shared" si="43"/>
        <v>56.997956440270038</v>
      </c>
      <c r="AB136" s="35">
        <f t="shared" si="44"/>
        <v>66.758189435096156</v>
      </c>
      <c r="AC136" s="35">
        <f t="shared" si="45"/>
        <v>51.33382925124787</v>
      </c>
      <c r="AD136" s="36">
        <v>68.295199999999994</v>
      </c>
      <c r="AE136" s="36">
        <v>52.810499999999998</v>
      </c>
      <c r="AF136" s="32">
        <f t="shared" si="46"/>
        <v>2450.9121269316115</v>
      </c>
      <c r="AG136" s="32">
        <f t="shared" si="47"/>
        <v>1335.1637887019231</v>
      </c>
      <c r="AH136" s="32">
        <f t="shared" si="48"/>
        <v>1180.6780727787011</v>
      </c>
      <c r="AI136" s="32"/>
      <c r="AJ136" s="32"/>
      <c r="AK136" s="32"/>
      <c r="AL136" s="37">
        <v>8</v>
      </c>
      <c r="AM136" s="37">
        <v>6</v>
      </c>
      <c r="AN136" s="37">
        <v>6</v>
      </c>
      <c r="AO136" s="37">
        <v>0</v>
      </c>
      <c r="AP136" s="37">
        <v>0</v>
      </c>
      <c r="AQ136" s="37">
        <v>0</v>
      </c>
      <c r="AR136" s="37">
        <v>2</v>
      </c>
      <c r="AS136" s="37">
        <v>1</v>
      </c>
      <c r="AT136" s="37">
        <v>0</v>
      </c>
      <c r="AU136" s="37">
        <v>0</v>
      </c>
      <c r="AV136" s="37">
        <v>1</v>
      </c>
      <c r="AW136" s="37">
        <v>6</v>
      </c>
      <c r="AX136" s="37">
        <v>0</v>
      </c>
      <c r="AY136" s="37">
        <v>24</v>
      </c>
      <c r="AZ136" s="37">
        <v>18</v>
      </c>
      <c r="BA136" s="37">
        <v>14</v>
      </c>
      <c r="BB136" s="37">
        <v>43</v>
      </c>
      <c r="BC136" s="37">
        <v>28</v>
      </c>
      <c r="BD136" s="37">
        <v>23</v>
      </c>
      <c r="BE136">
        <f t="shared" si="49"/>
        <v>15</v>
      </c>
      <c r="BF136">
        <f t="shared" si="50"/>
        <v>20</v>
      </c>
    </row>
    <row r="137" spans="1:58" x14ac:dyDescent="0.25">
      <c r="A137" t="s">
        <v>2181</v>
      </c>
      <c r="B137" s="32" t="s">
        <v>197</v>
      </c>
      <c r="C137" s="33">
        <v>16635</v>
      </c>
      <c r="D137" s="32">
        <v>50</v>
      </c>
      <c r="E137" s="33">
        <v>65</v>
      </c>
      <c r="F137" s="32">
        <v>8</v>
      </c>
      <c r="G137" s="32">
        <v>65</v>
      </c>
      <c r="H137" s="32">
        <f t="shared" si="28"/>
        <v>0.19539999999999999</v>
      </c>
      <c r="I137" s="32">
        <f t="shared" si="29"/>
        <v>0.16</v>
      </c>
      <c r="J137" s="32">
        <f t="shared" si="30"/>
        <v>3.1300000000000001E-2</v>
      </c>
      <c r="K137" s="32">
        <f t="shared" si="31"/>
        <v>5.1177000000000001</v>
      </c>
      <c r="L137" s="32">
        <f t="shared" si="31"/>
        <v>6.25</v>
      </c>
      <c r="M137" s="32">
        <f t="shared" si="32"/>
        <v>31.985600000000002</v>
      </c>
      <c r="N137" s="34">
        <f t="shared" si="53"/>
        <v>1</v>
      </c>
      <c r="O137" s="32">
        <f t="shared" si="34"/>
        <v>31.985600000000002</v>
      </c>
      <c r="P137" s="32">
        <f t="shared" si="35"/>
        <v>1</v>
      </c>
      <c r="Q137" s="32">
        <f t="shared" si="36"/>
        <v>31.985600000000002</v>
      </c>
      <c r="R137" s="32">
        <f t="shared" si="37"/>
        <v>415.81280000000004</v>
      </c>
      <c r="S137" s="32">
        <f t="shared" si="38"/>
        <v>127.94240000000001</v>
      </c>
      <c r="T137" s="32">
        <f t="shared" si="39"/>
        <v>287.87040000000002</v>
      </c>
      <c r="U137" s="32"/>
      <c r="V137" s="32"/>
      <c r="W137" s="32"/>
      <c r="X137" s="32">
        <f t="shared" si="54"/>
        <v>1.7817150854244239</v>
      </c>
      <c r="Y137" s="32">
        <f t="shared" si="55"/>
        <v>2.0868129424390416</v>
      </c>
      <c r="Z137" s="32">
        <f t="shared" si="56"/>
        <v>1.6046585471076684</v>
      </c>
      <c r="AA137" s="32">
        <f t="shared" si="43"/>
        <v>56.989226036351454</v>
      </c>
      <c r="AB137" s="35">
        <f t="shared" si="44"/>
        <v>66.74796405167821</v>
      </c>
      <c r="AC137" s="35">
        <f t="shared" si="45"/>
        <v>51.325966424367039</v>
      </c>
      <c r="AD137" s="36">
        <v>54.695300000000003</v>
      </c>
      <c r="AE137" s="36">
        <v>42.2941</v>
      </c>
      <c r="AF137" s="32">
        <f t="shared" si="46"/>
        <v>740.85993847256896</v>
      </c>
      <c r="AG137" s="32">
        <f t="shared" si="47"/>
        <v>266.99185620671284</v>
      </c>
      <c r="AH137" s="32">
        <f t="shared" si="48"/>
        <v>461.93369781930335</v>
      </c>
      <c r="AI137" s="32"/>
      <c r="AJ137" s="32"/>
      <c r="AK137" s="32"/>
      <c r="AL137" s="37">
        <v>8</v>
      </c>
      <c r="AM137" s="37">
        <v>6</v>
      </c>
      <c r="AN137" s="37">
        <v>6</v>
      </c>
      <c r="AO137" s="37">
        <v>0</v>
      </c>
      <c r="AP137" s="37">
        <v>0</v>
      </c>
      <c r="AQ137" s="37">
        <v>0</v>
      </c>
      <c r="AR137" s="37">
        <v>2</v>
      </c>
      <c r="AS137" s="37">
        <v>2</v>
      </c>
      <c r="AT137" s="37">
        <v>0</v>
      </c>
      <c r="AU137" s="37">
        <v>0</v>
      </c>
      <c r="AV137" s="37">
        <v>0</v>
      </c>
      <c r="AW137" s="37">
        <v>6</v>
      </c>
      <c r="AX137" s="37">
        <v>0</v>
      </c>
      <c r="AY137" s="37">
        <v>26</v>
      </c>
      <c r="AZ137" s="37">
        <v>24</v>
      </c>
      <c r="BA137" s="37">
        <v>20</v>
      </c>
      <c r="BB137" s="37">
        <v>13</v>
      </c>
      <c r="BC137" s="37">
        <v>11</v>
      </c>
      <c r="BD137" s="37">
        <v>9</v>
      </c>
      <c r="BE137">
        <f t="shared" si="49"/>
        <v>2</v>
      </c>
      <c r="BF137">
        <f t="shared" si="50"/>
        <v>4</v>
      </c>
    </row>
    <row r="138" spans="1:58" x14ac:dyDescent="0.25">
      <c r="A138" t="s">
        <v>2181</v>
      </c>
      <c r="B138" s="32" t="s">
        <v>198</v>
      </c>
      <c r="C138" s="33">
        <v>16635</v>
      </c>
      <c r="D138" s="32">
        <v>43</v>
      </c>
      <c r="E138" s="33">
        <v>65</v>
      </c>
      <c r="F138" s="32">
        <v>8</v>
      </c>
      <c r="G138" s="32">
        <v>65</v>
      </c>
      <c r="H138" s="32">
        <f t="shared" si="28"/>
        <v>0.16800000000000001</v>
      </c>
      <c r="I138" s="32">
        <f t="shared" si="29"/>
        <v>0.186</v>
      </c>
      <c r="J138" s="32">
        <f t="shared" si="30"/>
        <v>3.1199999999999999E-2</v>
      </c>
      <c r="K138" s="32">
        <f t="shared" si="31"/>
        <v>5.9523999999999999</v>
      </c>
      <c r="L138" s="32">
        <f t="shared" si="31"/>
        <v>5.3762999999999996</v>
      </c>
      <c r="M138" s="32">
        <f t="shared" si="32"/>
        <v>32.001899999999999</v>
      </c>
      <c r="N138" s="34">
        <f t="shared" si="53"/>
        <v>1</v>
      </c>
      <c r="O138" s="32">
        <f t="shared" si="34"/>
        <v>32.001899999999999</v>
      </c>
      <c r="P138" s="32">
        <f t="shared" si="35"/>
        <v>1</v>
      </c>
      <c r="Q138" s="32">
        <f t="shared" si="36"/>
        <v>32.001899999999999</v>
      </c>
      <c r="R138" s="32">
        <f t="shared" si="37"/>
        <v>576.03419999999994</v>
      </c>
      <c r="S138" s="32">
        <f t="shared" si="38"/>
        <v>160.0095</v>
      </c>
      <c r="T138" s="32">
        <f t="shared" si="39"/>
        <v>416.0247</v>
      </c>
      <c r="U138" s="32"/>
      <c r="V138" s="32"/>
      <c r="W138" s="32"/>
      <c r="X138" s="32">
        <f t="shared" si="54"/>
        <v>1.7817150854244239</v>
      </c>
      <c r="Y138" s="32">
        <f t="shared" si="55"/>
        <v>2.0868129424390416</v>
      </c>
      <c r="Z138" s="32">
        <f t="shared" si="56"/>
        <v>1.6046585471076684</v>
      </c>
      <c r="AA138" s="32">
        <f t="shared" si="43"/>
        <v>57.018267992243871</v>
      </c>
      <c r="AB138" s="35">
        <f t="shared" si="44"/>
        <v>66.781979102639966</v>
      </c>
      <c r="AC138" s="35">
        <f t="shared" si="45"/>
        <v>51.352122358684895</v>
      </c>
      <c r="AD138" s="36">
        <v>52.428600000000003</v>
      </c>
      <c r="AE138" s="36">
        <v>40.541400000000003</v>
      </c>
      <c r="AF138" s="32">
        <f t="shared" si="46"/>
        <v>1026.3288238603898</v>
      </c>
      <c r="AG138" s="32">
        <f t="shared" si="47"/>
        <v>333.90989551319984</v>
      </c>
      <c r="AH138" s="32">
        <f t="shared" si="48"/>
        <v>667.57759066290362</v>
      </c>
      <c r="AI138" s="32"/>
      <c r="AJ138" s="32"/>
      <c r="AK138" s="32"/>
      <c r="AL138" s="37">
        <v>8</v>
      </c>
      <c r="AM138" s="37">
        <v>6</v>
      </c>
      <c r="AN138" s="37">
        <v>6</v>
      </c>
      <c r="AO138" s="37">
        <v>0</v>
      </c>
      <c r="AP138" s="37">
        <v>0</v>
      </c>
      <c r="AQ138" s="37">
        <v>0</v>
      </c>
      <c r="AR138" s="37">
        <v>2</v>
      </c>
      <c r="AS138" s="37">
        <v>1</v>
      </c>
      <c r="AT138" s="37">
        <v>0</v>
      </c>
      <c r="AU138" s="37">
        <v>0</v>
      </c>
      <c r="AV138" s="37">
        <v>1</v>
      </c>
      <c r="AW138" s="37">
        <v>6</v>
      </c>
      <c r="AX138" s="37">
        <v>0</v>
      </c>
      <c r="AY138" s="37">
        <v>15</v>
      </c>
      <c r="AZ138" s="37">
        <v>13</v>
      </c>
      <c r="BA138" s="37">
        <v>12</v>
      </c>
      <c r="BB138" s="37">
        <v>18</v>
      </c>
      <c r="BC138" s="37">
        <v>14</v>
      </c>
      <c r="BD138" s="37">
        <v>13</v>
      </c>
      <c r="BE138">
        <f t="shared" si="49"/>
        <v>4</v>
      </c>
      <c r="BF138">
        <f t="shared" si="50"/>
        <v>5</v>
      </c>
    </row>
    <row r="139" spans="1:58" x14ac:dyDescent="0.25">
      <c r="A139" t="s">
        <v>2181</v>
      </c>
      <c r="B139" s="32" t="s">
        <v>199</v>
      </c>
      <c r="C139" s="33">
        <v>16635</v>
      </c>
      <c r="D139" s="32">
        <v>40</v>
      </c>
      <c r="E139" s="33">
        <v>65</v>
      </c>
      <c r="F139" s="32">
        <v>8</v>
      </c>
      <c r="G139" s="32">
        <v>65</v>
      </c>
      <c r="H139" s="32">
        <f t="shared" si="28"/>
        <v>0.15629999999999999</v>
      </c>
      <c r="I139" s="32">
        <f t="shared" si="29"/>
        <v>0.2</v>
      </c>
      <c r="J139" s="32">
        <f t="shared" si="30"/>
        <v>3.1300000000000001E-2</v>
      </c>
      <c r="K139" s="32">
        <f t="shared" si="31"/>
        <v>6.3979999999999997</v>
      </c>
      <c r="L139" s="32">
        <f t="shared" si="31"/>
        <v>5</v>
      </c>
      <c r="M139" s="32">
        <f t="shared" si="32"/>
        <v>31.99</v>
      </c>
      <c r="N139" s="34">
        <f t="shared" si="53"/>
        <v>1</v>
      </c>
      <c r="O139" s="32">
        <f t="shared" si="34"/>
        <v>31.99</v>
      </c>
      <c r="P139" s="32">
        <f t="shared" si="35"/>
        <v>1</v>
      </c>
      <c r="Q139" s="32">
        <f t="shared" si="36"/>
        <v>31.99</v>
      </c>
      <c r="R139" s="32">
        <f t="shared" si="37"/>
        <v>1343.58</v>
      </c>
      <c r="S139" s="32">
        <f t="shared" si="38"/>
        <v>671.79</v>
      </c>
      <c r="T139" s="32">
        <f t="shared" si="39"/>
        <v>671.79</v>
      </c>
      <c r="U139" s="32"/>
      <c r="V139" s="32"/>
      <c r="W139" s="32"/>
      <c r="X139" s="32">
        <f t="shared" si="54"/>
        <v>1.7817150854244239</v>
      </c>
      <c r="Y139" s="32">
        <f t="shared" si="55"/>
        <v>2.0868129424390416</v>
      </c>
      <c r="Z139" s="32">
        <f t="shared" si="56"/>
        <v>1.6046585471076684</v>
      </c>
      <c r="AA139" s="32">
        <f t="shared" si="43"/>
        <v>56.997065582727316</v>
      </c>
      <c r="AB139" s="35">
        <f t="shared" si="44"/>
        <v>66.757146028624931</v>
      </c>
      <c r="AC139" s="35">
        <f t="shared" si="45"/>
        <v>51.333026921974309</v>
      </c>
      <c r="AD139" s="36">
        <v>67.438800000000001</v>
      </c>
      <c r="AE139" s="36">
        <v>52.148299999999999</v>
      </c>
      <c r="AF139" s="32">
        <f t="shared" si="46"/>
        <v>2393.8767544745474</v>
      </c>
      <c r="AG139" s="32">
        <f t="shared" si="47"/>
        <v>1401.9000666011236</v>
      </c>
      <c r="AH139" s="32">
        <f t="shared" si="48"/>
        <v>1077.9935653614605</v>
      </c>
      <c r="AI139" s="32"/>
      <c r="AJ139" s="32"/>
      <c r="AK139" s="32"/>
      <c r="AL139" s="37">
        <v>8</v>
      </c>
      <c r="AM139" s="37">
        <v>6</v>
      </c>
      <c r="AN139" s="37">
        <v>6</v>
      </c>
      <c r="AO139" s="37">
        <v>0</v>
      </c>
      <c r="AP139" s="37">
        <v>0</v>
      </c>
      <c r="AQ139" s="37">
        <v>0</v>
      </c>
      <c r="AR139" s="37">
        <v>2</v>
      </c>
      <c r="AS139" s="37">
        <v>1</v>
      </c>
      <c r="AT139" s="37">
        <v>0</v>
      </c>
      <c r="AU139" s="37">
        <v>1</v>
      </c>
      <c r="AV139" s="37">
        <v>0</v>
      </c>
      <c r="AW139" s="37">
        <v>6</v>
      </c>
      <c r="AX139" s="37">
        <v>0</v>
      </c>
      <c r="AY139" s="37">
        <v>40</v>
      </c>
      <c r="AZ139" s="37">
        <v>26</v>
      </c>
      <c r="BA139" s="37">
        <v>20</v>
      </c>
      <c r="BB139" s="37">
        <v>42</v>
      </c>
      <c r="BC139" s="37">
        <v>26</v>
      </c>
      <c r="BD139" s="37">
        <v>21</v>
      </c>
      <c r="BE139">
        <f t="shared" si="49"/>
        <v>16</v>
      </c>
      <c r="BF139">
        <f t="shared" si="50"/>
        <v>21</v>
      </c>
    </row>
    <row r="140" spans="1:58" x14ac:dyDescent="0.25">
      <c r="A140" t="s">
        <v>2181</v>
      </c>
      <c r="B140" s="32" t="s">
        <v>200</v>
      </c>
      <c r="C140" s="33">
        <v>16635</v>
      </c>
      <c r="D140" s="32">
        <v>46</v>
      </c>
      <c r="E140" s="33">
        <v>65</v>
      </c>
      <c r="F140" s="32">
        <v>8</v>
      </c>
      <c r="G140" s="32">
        <v>65</v>
      </c>
      <c r="H140" s="32">
        <f t="shared" si="28"/>
        <v>0.1797</v>
      </c>
      <c r="I140" s="32">
        <f t="shared" si="29"/>
        <v>0.1739</v>
      </c>
      <c r="J140" s="32">
        <f t="shared" si="30"/>
        <v>3.1199999999999999E-2</v>
      </c>
      <c r="K140" s="32">
        <f t="shared" si="31"/>
        <v>5.5648</v>
      </c>
      <c r="L140" s="32">
        <f t="shared" si="31"/>
        <v>5.7504</v>
      </c>
      <c r="M140" s="32">
        <f t="shared" si="32"/>
        <v>31.9998</v>
      </c>
      <c r="N140" s="34">
        <f t="shared" si="53"/>
        <v>1</v>
      </c>
      <c r="O140" s="32">
        <f t="shared" si="34"/>
        <v>31.9998</v>
      </c>
      <c r="P140" s="32">
        <f t="shared" si="35"/>
        <v>1.25</v>
      </c>
      <c r="Q140" s="32">
        <f t="shared" si="36"/>
        <v>39.9998</v>
      </c>
      <c r="R140" s="32">
        <f t="shared" si="37"/>
        <v>559.99720000000002</v>
      </c>
      <c r="S140" s="32">
        <f t="shared" si="38"/>
        <v>119.99940000000001</v>
      </c>
      <c r="T140" s="32">
        <f t="shared" si="39"/>
        <v>439.99779999999998</v>
      </c>
      <c r="U140" s="32"/>
      <c r="V140" s="32"/>
      <c r="W140" s="32"/>
      <c r="X140" s="32">
        <f t="shared" si="54"/>
        <v>1.7817150854244239</v>
      </c>
      <c r="Y140" s="32">
        <f t="shared" si="55"/>
        <v>2.0868129424390416</v>
      </c>
      <c r="Z140" s="32">
        <f t="shared" si="56"/>
        <v>1.6046585471076684</v>
      </c>
      <c r="AA140" s="32">
        <f t="shared" si="43"/>
        <v>71.26824707395987</v>
      </c>
      <c r="AB140" s="35">
        <f t="shared" si="44"/>
        <v>83.472100334973177</v>
      </c>
      <c r="AC140" s="35">
        <f t="shared" si="45"/>
        <v>64.186020952597318</v>
      </c>
      <c r="AD140" s="36">
        <v>68.984999999999999</v>
      </c>
      <c r="AE140" s="36">
        <v>53.343899999999998</v>
      </c>
      <c r="AF140" s="32">
        <f t="shared" si="46"/>
        <v>997.75545903543821</v>
      </c>
      <c r="AG140" s="32">
        <f t="shared" si="47"/>
        <v>250.41630100491955</v>
      </c>
      <c r="AH140" s="32">
        <f t="shared" si="48"/>
        <v>706.04623047857046</v>
      </c>
      <c r="AI140" s="32"/>
      <c r="AJ140" s="32"/>
      <c r="AK140" s="32"/>
      <c r="AL140" s="37">
        <v>8</v>
      </c>
      <c r="AM140" s="37">
        <v>5</v>
      </c>
      <c r="AN140" s="37">
        <v>4</v>
      </c>
      <c r="AO140" s="37">
        <v>1</v>
      </c>
      <c r="AP140" s="37">
        <v>0</v>
      </c>
      <c r="AQ140" s="37">
        <v>1</v>
      </c>
      <c r="AR140" s="37">
        <v>3</v>
      </c>
      <c r="AS140" s="37">
        <v>2</v>
      </c>
      <c r="AT140" s="37">
        <v>0</v>
      </c>
      <c r="AU140" s="37">
        <v>1</v>
      </c>
      <c r="AV140" s="37">
        <v>0</v>
      </c>
      <c r="AW140" s="37">
        <v>4</v>
      </c>
      <c r="AX140" s="37">
        <v>0</v>
      </c>
      <c r="AY140" s="37">
        <v>17</v>
      </c>
      <c r="AZ140" s="37">
        <v>14</v>
      </c>
      <c r="BA140" s="37">
        <v>11</v>
      </c>
      <c r="BB140" s="37">
        <v>14</v>
      </c>
      <c r="BC140" s="37">
        <v>12</v>
      </c>
      <c r="BD140" s="37">
        <v>11</v>
      </c>
      <c r="BE140">
        <f t="shared" si="49"/>
        <v>2</v>
      </c>
      <c r="BF140">
        <f t="shared" si="50"/>
        <v>3</v>
      </c>
    </row>
    <row r="141" spans="1:58" x14ac:dyDescent="0.25">
      <c r="A141" t="s">
        <v>2181</v>
      </c>
      <c r="B141" s="32" t="s">
        <v>201</v>
      </c>
      <c r="C141" s="33">
        <v>16635</v>
      </c>
      <c r="D141" s="32">
        <v>40</v>
      </c>
      <c r="E141" s="33">
        <v>65</v>
      </c>
      <c r="F141" s="32">
        <v>8</v>
      </c>
      <c r="G141" s="32">
        <v>65</v>
      </c>
      <c r="H141" s="32">
        <f t="shared" si="28"/>
        <v>0.15629999999999999</v>
      </c>
      <c r="I141" s="32">
        <f t="shared" si="29"/>
        <v>0.2</v>
      </c>
      <c r="J141" s="32">
        <f t="shared" si="30"/>
        <v>3.1300000000000001E-2</v>
      </c>
      <c r="K141" s="32">
        <f t="shared" si="31"/>
        <v>6.3979999999999997</v>
      </c>
      <c r="L141" s="32">
        <f t="shared" si="31"/>
        <v>5</v>
      </c>
      <c r="M141" s="32">
        <f t="shared" si="32"/>
        <v>31.99</v>
      </c>
      <c r="N141" s="34">
        <f t="shared" si="53"/>
        <v>1</v>
      </c>
      <c r="O141" s="32">
        <f t="shared" si="34"/>
        <v>31.99</v>
      </c>
      <c r="P141" s="32">
        <f t="shared" si="35"/>
        <v>1</v>
      </c>
      <c r="Q141" s="32">
        <f t="shared" si="36"/>
        <v>31.99</v>
      </c>
      <c r="R141" s="32">
        <f t="shared" si="37"/>
        <v>671.79</v>
      </c>
      <c r="S141" s="32">
        <f t="shared" si="38"/>
        <v>127.96</v>
      </c>
      <c r="T141" s="32">
        <f t="shared" si="39"/>
        <v>543.82999999999993</v>
      </c>
      <c r="U141" s="32"/>
      <c r="V141" s="32"/>
      <c r="W141" s="32"/>
      <c r="X141" s="32">
        <f t="shared" si="54"/>
        <v>1.7817150854244239</v>
      </c>
      <c r="Y141" s="32">
        <f t="shared" si="55"/>
        <v>2.0868129424390416</v>
      </c>
      <c r="Z141" s="32">
        <f t="shared" si="56"/>
        <v>1.6046585471076684</v>
      </c>
      <c r="AA141" s="32">
        <f t="shared" si="43"/>
        <v>56.997065582727316</v>
      </c>
      <c r="AB141" s="35">
        <f t="shared" si="44"/>
        <v>66.757146028624931</v>
      </c>
      <c r="AC141" s="35">
        <f t="shared" si="45"/>
        <v>51.333026921974309</v>
      </c>
      <c r="AD141" s="36">
        <v>64.474500000000006</v>
      </c>
      <c r="AE141" s="36">
        <v>49.856000000000002</v>
      </c>
      <c r="AF141" s="32">
        <f t="shared" si="46"/>
        <v>1196.9383772372737</v>
      </c>
      <c r="AG141" s="32">
        <f t="shared" si="47"/>
        <v>267.02858411449972</v>
      </c>
      <c r="AH141" s="32">
        <f t="shared" si="48"/>
        <v>872.66145767356329</v>
      </c>
      <c r="AI141" s="32"/>
      <c r="AJ141" s="32"/>
      <c r="AK141" s="32"/>
      <c r="AL141" s="37">
        <v>8</v>
      </c>
      <c r="AM141" s="37">
        <v>8</v>
      </c>
      <c r="AN141" s="37">
        <v>8</v>
      </c>
      <c r="AO141" s="37">
        <v>0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</v>
      </c>
      <c r="AV141" s="37">
        <v>0</v>
      </c>
      <c r="AW141" s="37">
        <v>9</v>
      </c>
      <c r="AX141" s="37">
        <v>1</v>
      </c>
      <c r="AY141" s="37">
        <v>14</v>
      </c>
      <c r="AZ141" s="37">
        <v>13</v>
      </c>
      <c r="BA141" s="37">
        <v>13</v>
      </c>
      <c r="BB141" s="37">
        <v>21</v>
      </c>
      <c r="BC141" s="37">
        <v>19</v>
      </c>
      <c r="BD141" s="37">
        <v>17</v>
      </c>
      <c r="BE141">
        <f t="shared" si="49"/>
        <v>2</v>
      </c>
      <c r="BF141">
        <f t="shared" si="50"/>
        <v>4</v>
      </c>
    </row>
    <row r="142" spans="1:58" x14ac:dyDescent="0.25">
      <c r="A142" t="s">
        <v>2181</v>
      </c>
      <c r="B142" s="32" t="s">
        <v>202</v>
      </c>
      <c r="C142" s="33">
        <v>16635</v>
      </c>
      <c r="D142" s="32">
        <v>42</v>
      </c>
      <c r="E142" s="33">
        <v>65</v>
      </c>
      <c r="F142" s="32">
        <v>8</v>
      </c>
      <c r="G142" s="32">
        <v>65</v>
      </c>
      <c r="H142" s="32">
        <f t="shared" si="28"/>
        <v>0.1641</v>
      </c>
      <c r="I142" s="32">
        <f t="shared" si="29"/>
        <v>0.1905</v>
      </c>
      <c r="J142" s="32">
        <f t="shared" si="30"/>
        <v>3.1300000000000001E-2</v>
      </c>
      <c r="K142" s="32">
        <f t="shared" si="31"/>
        <v>6.0937999999999999</v>
      </c>
      <c r="L142" s="32">
        <f t="shared" si="31"/>
        <v>5.2492999999999999</v>
      </c>
      <c r="M142" s="32">
        <f t="shared" si="32"/>
        <v>31.988199999999999</v>
      </c>
      <c r="N142" s="34">
        <f t="shared" si="53"/>
        <v>1</v>
      </c>
      <c r="O142" s="32">
        <f t="shared" si="34"/>
        <v>31.988199999999999</v>
      </c>
      <c r="P142" s="32">
        <f t="shared" si="35"/>
        <v>1</v>
      </c>
      <c r="Q142" s="32">
        <f t="shared" si="36"/>
        <v>31.988199999999999</v>
      </c>
      <c r="R142" s="32">
        <f t="shared" si="37"/>
        <v>1823.3273999999999</v>
      </c>
      <c r="S142" s="32">
        <f t="shared" si="38"/>
        <v>927.65779999999995</v>
      </c>
      <c r="T142" s="32">
        <f t="shared" si="39"/>
        <v>895.66959999999995</v>
      </c>
      <c r="U142" s="32"/>
      <c r="V142" s="32"/>
      <c r="W142" s="32"/>
      <c r="X142" s="32">
        <f t="shared" si="54"/>
        <v>1.7817150854244239</v>
      </c>
      <c r="Y142" s="32">
        <f t="shared" si="55"/>
        <v>2.0868129424390416</v>
      </c>
      <c r="Z142" s="32">
        <f t="shared" si="56"/>
        <v>1.6046585471076684</v>
      </c>
      <c r="AA142" s="32">
        <f t="shared" si="43"/>
        <v>56.993858495573555</v>
      </c>
      <c r="AB142" s="35">
        <f t="shared" si="44"/>
        <v>66.753389765328549</v>
      </c>
      <c r="AC142" s="35">
        <f t="shared" si="45"/>
        <v>51.330138536589516</v>
      </c>
      <c r="AD142" s="36">
        <v>68.621899999999997</v>
      </c>
      <c r="AE142" s="36">
        <v>53.063099999999999</v>
      </c>
      <c r="AF142" s="32">
        <f t="shared" si="46"/>
        <v>3248.6499342476927</v>
      </c>
      <c r="AG142" s="32">
        <f t="shared" si="47"/>
        <v>1935.8483031945279</v>
      </c>
      <c r="AH142" s="32">
        <f t="shared" si="48"/>
        <v>1437.2438790245064</v>
      </c>
      <c r="AI142" s="32"/>
      <c r="AJ142" s="32"/>
      <c r="AK142" s="32"/>
      <c r="AL142" s="37">
        <v>8</v>
      </c>
      <c r="AM142" s="37">
        <v>5</v>
      </c>
      <c r="AN142" s="37">
        <v>5</v>
      </c>
      <c r="AO142" s="37">
        <v>0</v>
      </c>
      <c r="AP142" s="37">
        <v>0</v>
      </c>
      <c r="AQ142" s="37">
        <v>0</v>
      </c>
      <c r="AR142" s="37">
        <v>3</v>
      </c>
      <c r="AS142" s="37">
        <v>0</v>
      </c>
      <c r="AT142" s="37">
        <v>0</v>
      </c>
      <c r="AU142" s="37">
        <v>2</v>
      </c>
      <c r="AV142" s="37">
        <v>1</v>
      </c>
      <c r="AW142" s="37">
        <v>5</v>
      </c>
      <c r="AX142" s="37">
        <v>0</v>
      </c>
      <c r="AY142" s="37">
        <v>26</v>
      </c>
      <c r="AZ142" s="37">
        <v>14</v>
      </c>
      <c r="BA142" s="37">
        <v>12</v>
      </c>
      <c r="BB142" s="37">
        <v>57</v>
      </c>
      <c r="BC142" s="37">
        <v>37</v>
      </c>
      <c r="BD142" s="37">
        <v>28</v>
      </c>
      <c r="BE142">
        <f t="shared" si="49"/>
        <v>20</v>
      </c>
      <c r="BF142">
        <f t="shared" si="50"/>
        <v>29</v>
      </c>
    </row>
    <row r="143" spans="1:58" x14ac:dyDescent="0.25">
      <c r="A143" t="s">
        <v>2181</v>
      </c>
      <c r="B143" s="32" t="s">
        <v>203</v>
      </c>
      <c r="C143" s="33">
        <v>16635</v>
      </c>
      <c r="D143" s="32">
        <v>45</v>
      </c>
      <c r="E143" s="33">
        <v>65</v>
      </c>
      <c r="F143" s="32">
        <v>8</v>
      </c>
      <c r="G143" s="32">
        <v>65</v>
      </c>
      <c r="H143" s="32">
        <f t="shared" ref="H143:H206" si="57">ROUND(E143*(D143/C143),4)</f>
        <v>0.17580000000000001</v>
      </c>
      <c r="I143" s="32">
        <f t="shared" ref="I143:I206" si="58">ROUND(F143/D143,4)</f>
        <v>0.17780000000000001</v>
      </c>
      <c r="J143" s="32">
        <f t="shared" si="30"/>
        <v>3.1300000000000001E-2</v>
      </c>
      <c r="K143" s="32">
        <f t="shared" si="31"/>
        <v>5.6882999999999999</v>
      </c>
      <c r="L143" s="32">
        <f t="shared" si="31"/>
        <v>5.6242999999999999</v>
      </c>
      <c r="M143" s="32">
        <f t="shared" si="32"/>
        <v>31.992699999999999</v>
      </c>
      <c r="N143" s="34">
        <f t="shared" si="53"/>
        <v>1</v>
      </c>
      <c r="O143" s="32">
        <f t="shared" si="34"/>
        <v>31.992699999999999</v>
      </c>
      <c r="P143" s="32">
        <f t="shared" si="35"/>
        <v>1</v>
      </c>
      <c r="Q143" s="32">
        <f t="shared" si="36"/>
        <v>31.992699999999999</v>
      </c>
      <c r="R143" s="32">
        <f t="shared" si="37"/>
        <v>383.91239999999999</v>
      </c>
      <c r="S143" s="32">
        <f t="shared" si="38"/>
        <v>191.9562</v>
      </c>
      <c r="T143" s="32">
        <f t="shared" si="39"/>
        <v>191.9562</v>
      </c>
      <c r="U143" s="32"/>
      <c r="V143" s="32"/>
      <c r="W143" s="32"/>
      <c r="X143" s="32">
        <f t="shared" si="54"/>
        <v>1.7817150854244239</v>
      </c>
      <c r="Y143" s="32">
        <f t="shared" si="55"/>
        <v>2.0868129424390416</v>
      </c>
      <c r="Z143" s="32">
        <f t="shared" si="56"/>
        <v>1.6046585471076684</v>
      </c>
      <c r="AA143" s="32">
        <f t="shared" si="43"/>
        <v>57.001876213457969</v>
      </c>
      <c r="AB143" s="35">
        <f t="shared" si="44"/>
        <v>66.762780423569524</v>
      </c>
      <c r="AC143" s="35">
        <f t="shared" si="45"/>
        <v>51.337359500051505</v>
      </c>
      <c r="AD143" s="36">
        <v>69.579700000000003</v>
      </c>
      <c r="AE143" s="36">
        <v>53.803800000000003</v>
      </c>
      <c r="AF143" s="32">
        <f t="shared" si="46"/>
        <v>684.02251456149565</v>
      </c>
      <c r="AG143" s="32">
        <f t="shared" si="47"/>
        <v>400.57668254141714</v>
      </c>
      <c r="AH143" s="32">
        <f t="shared" si="48"/>
        <v>308.02415700030906</v>
      </c>
      <c r="AI143" s="32"/>
      <c r="AJ143" s="32"/>
      <c r="AK143" s="32"/>
      <c r="AL143" s="37">
        <v>8</v>
      </c>
      <c r="AM143" s="37">
        <v>3</v>
      </c>
      <c r="AN143" s="37">
        <v>3</v>
      </c>
      <c r="AO143" s="37">
        <v>0</v>
      </c>
      <c r="AP143" s="37">
        <v>0</v>
      </c>
      <c r="AQ143" s="37">
        <v>0</v>
      </c>
      <c r="AR143" s="37">
        <v>5</v>
      </c>
      <c r="AS143" s="37">
        <v>3</v>
      </c>
      <c r="AT143" s="37">
        <v>0</v>
      </c>
      <c r="AU143" s="37">
        <v>2</v>
      </c>
      <c r="AV143" s="37">
        <v>0</v>
      </c>
      <c r="AW143" s="37">
        <v>3</v>
      </c>
      <c r="AX143" s="37">
        <v>0</v>
      </c>
      <c r="AY143" s="37">
        <v>12</v>
      </c>
      <c r="AZ143" s="37">
        <v>7</v>
      </c>
      <c r="BA143" s="37">
        <v>5</v>
      </c>
      <c r="BB143" s="37">
        <v>12</v>
      </c>
      <c r="BC143" s="37">
        <v>8</v>
      </c>
      <c r="BD143" s="37">
        <v>6</v>
      </c>
      <c r="BE143">
        <f t="shared" si="49"/>
        <v>4</v>
      </c>
      <c r="BF143">
        <f t="shared" si="50"/>
        <v>6</v>
      </c>
    </row>
    <row r="144" spans="1:58" x14ac:dyDescent="0.25">
      <c r="A144" t="s">
        <v>2181</v>
      </c>
      <c r="B144" s="32" t="s">
        <v>204</v>
      </c>
      <c r="C144" s="33">
        <v>16635</v>
      </c>
      <c r="D144" s="32">
        <v>58</v>
      </c>
      <c r="E144" s="33">
        <v>65</v>
      </c>
      <c r="F144" s="32">
        <v>8</v>
      </c>
      <c r="G144" s="32">
        <v>65</v>
      </c>
      <c r="H144" s="32">
        <f t="shared" si="57"/>
        <v>0.2266</v>
      </c>
      <c r="I144" s="32">
        <f t="shared" si="58"/>
        <v>0.13789999999999999</v>
      </c>
      <c r="J144" s="32">
        <f t="shared" ref="J144:J207" si="59">ROUND(H144*I144,4)</f>
        <v>3.1199999999999999E-2</v>
      </c>
      <c r="K144" s="32">
        <f t="shared" ref="K144:L207" si="60">ROUND(1/H144,4)</f>
        <v>4.4131</v>
      </c>
      <c r="L144" s="32">
        <f t="shared" si="60"/>
        <v>7.2515999999999998</v>
      </c>
      <c r="M144" s="32">
        <f t="shared" ref="M144:M207" si="61">ROUND(K144*L144,4)</f>
        <v>32.002000000000002</v>
      </c>
      <c r="N144" s="34">
        <f t="shared" si="53"/>
        <v>1</v>
      </c>
      <c r="O144" s="32">
        <f t="shared" ref="O144:O207" si="62">ROUND(M144*N144,4)</f>
        <v>32.002000000000002</v>
      </c>
      <c r="P144" s="32">
        <f t="shared" ref="P144:P207" si="63">ROUND(AM144/AN144,4)</f>
        <v>1</v>
      </c>
      <c r="Q144" s="32">
        <f t="shared" ref="Q144:Q207" si="64">ROUND(O144*P144,4)</f>
        <v>32.002000000000002</v>
      </c>
      <c r="R144" s="32">
        <f t="shared" ref="R144:R207" si="65">Q144*BB144</f>
        <v>1728.1080000000002</v>
      </c>
      <c r="S144" s="32">
        <f t="shared" ref="S144:S207" si="66">Q144*BF144</f>
        <v>768.048</v>
      </c>
      <c r="T144" s="32">
        <f t="shared" ref="T144:T207" si="67">Q144*BD144</f>
        <v>960.06000000000006</v>
      </c>
      <c r="U144" s="32"/>
      <c r="V144" s="32"/>
      <c r="W144" s="32"/>
      <c r="X144" s="32">
        <f t="shared" si="54"/>
        <v>1.7817150854244239</v>
      </c>
      <c r="Y144" s="32">
        <f t="shared" si="55"/>
        <v>2.0868129424390416</v>
      </c>
      <c r="Z144" s="32">
        <f t="shared" si="56"/>
        <v>1.6046585471076684</v>
      </c>
      <c r="AA144" s="32">
        <f t="shared" ref="AA144:AA207" si="68">Q144*X144</f>
        <v>57.018446163752415</v>
      </c>
      <c r="AB144" s="35">
        <f t="shared" ref="AB144:AB207" si="69">Q144*Y144</f>
        <v>66.782187783934219</v>
      </c>
      <c r="AC144" s="35">
        <f t="shared" ref="AC144:AC207" si="70">Q144*Z144</f>
        <v>51.352282824539607</v>
      </c>
      <c r="AD144" s="36">
        <v>53.620199999999997</v>
      </c>
      <c r="AE144" s="36">
        <v>41.462699999999998</v>
      </c>
      <c r="AF144" s="32">
        <f t="shared" ref="AF144:AF207" si="71">AA144*BB144</f>
        <v>3078.9960928426303</v>
      </c>
      <c r="AG144" s="32">
        <f t="shared" ref="AG144:AG207" si="72">AB144*BF144</f>
        <v>1602.7725068144214</v>
      </c>
      <c r="AH144" s="32">
        <f t="shared" ref="AH144:AH207" si="73">AC144*BD144</f>
        <v>1540.5684847361881</v>
      </c>
      <c r="AI144" s="32"/>
      <c r="AJ144" s="32"/>
      <c r="AK144" s="32"/>
      <c r="AL144" s="37">
        <v>8</v>
      </c>
      <c r="AM144" s="37">
        <v>8</v>
      </c>
      <c r="AN144" s="37">
        <v>8</v>
      </c>
      <c r="AO144" s="37">
        <v>0</v>
      </c>
      <c r="AP144" s="37">
        <v>0</v>
      </c>
      <c r="AQ144" s="37">
        <v>0</v>
      </c>
      <c r="AR144" s="37">
        <v>0</v>
      </c>
      <c r="AS144" s="37">
        <v>0</v>
      </c>
      <c r="AT144" s="37">
        <v>0</v>
      </c>
      <c r="AU144" s="37">
        <v>0</v>
      </c>
      <c r="AV144" s="37">
        <v>0</v>
      </c>
      <c r="AW144" s="37">
        <v>8</v>
      </c>
      <c r="AX144" s="37">
        <v>0</v>
      </c>
      <c r="AY144" s="37">
        <v>29</v>
      </c>
      <c r="AZ144" s="37">
        <v>16</v>
      </c>
      <c r="BA144" s="37">
        <v>12</v>
      </c>
      <c r="BB144" s="37">
        <v>54</v>
      </c>
      <c r="BC144" s="37">
        <v>36</v>
      </c>
      <c r="BD144" s="37">
        <v>30</v>
      </c>
      <c r="BE144">
        <f t="shared" ref="BE144:BE207" si="74">BB144-BC144</f>
        <v>18</v>
      </c>
      <c r="BF144">
        <f t="shared" ref="BF144:BF207" si="75">BB144-BD144</f>
        <v>24</v>
      </c>
    </row>
    <row r="145" spans="1:58" x14ac:dyDescent="0.25">
      <c r="A145" t="s">
        <v>2181</v>
      </c>
      <c r="B145" s="32" t="s">
        <v>205</v>
      </c>
      <c r="C145" s="33">
        <v>16635</v>
      </c>
      <c r="D145" s="32">
        <v>54</v>
      </c>
      <c r="E145" s="33">
        <v>65</v>
      </c>
      <c r="F145" s="32">
        <v>8</v>
      </c>
      <c r="G145" s="32">
        <v>65</v>
      </c>
      <c r="H145" s="32">
        <f t="shared" si="57"/>
        <v>0.21099999999999999</v>
      </c>
      <c r="I145" s="32">
        <f t="shared" si="58"/>
        <v>0.14810000000000001</v>
      </c>
      <c r="J145" s="32">
        <f t="shared" si="59"/>
        <v>3.1199999999999999E-2</v>
      </c>
      <c r="K145" s="32">
        <f t="shared" si="60"/>
        <v>4.7393000000000001</v>
      </c>
      <c r="L145" s="32">
        <f t="shared" si="60"/>
        <v>6.7522000000000002</v>
      </c>
      <c r="M145" s="32">
        <f t="shared" si="61"/>
        <v>32.000700000000002</v>
      </c>
      <c r="N145" s="34">
        <f t="shared" si="53"/>
        <v>1</v>
      </c>
      <c r="O145" s="32">
        <f t="shared" si="62"/>
        <v>32.000700000000002</v>
      </c>
      <c r="P145" s="32">
        <f t="shared" si="63"/>
        <v>1</v>
      </c>
      <c r="Q145" s="32">
        <f t="shared" si="64"/>
        <v>32.000700000000002</v>
      </c>
      <c r="R145" s="32">
        <f t="shared" si="65"/>
        <v>544.01190000000008</v>
      </c>
      <c r="S145" s="32">
        <f t="shared" si="66"/>
        <v>288.00630000000001</v>
      </c>
      <c r="T145" s="32">
        <f t="shared" si="67"/>
        <v>256.00560000000002</v>
      </c>
      <c r="U145" s="32"/>
      <c r="V145" s="32"/>
      <c r="W145" s="32"/>
      <c r="X145" s="32">
        <f t="shared" si="54"/>
        <v>1.7817150854244239</v>
      </c>
      <c r="Y145" s="32">
        <f t="shared" si="55"/>
        <v>2.0868129424390416</v>
      </c>
      <c r="Z145" s="32">
        <f t="shared" si="56"/>
        <v>1.6046585471076684</v>
      </c>
      <c r="AA145" s="32">
        <f t="shared" si="68"/>
        <v>57.016129934141368</v>
      </c>
      <c r="AB145" s="35">
        <f t="shared" si="69"/>
        <v>66.779474927109035</v>
      </c>
      <c r="AC145" s="35">
        <f t="shared" si="70"/>
        <v>51.350196768428368</v>
      </c>
      <c r="AD145" s="36">
        <v>88.473299999999995</v>
      </c>
      <c r="AE145" s="36">
        <v>68.413600000000002</v>
      </c>
      <c r="AF145" s="32">
        <f t="shared" si="71"/>
        <v>969.27420888040331</v>
      </c>
      <c r="AG145" s="32">
        <f t="shared" si="72"/>
        <v>601.01527434398133</v>
      </c>
      <c r="AH145" s="32">
        <f t="shared" si="73"/>
        <v>410.80157414742695</v>
      </c>
      <c r="AI145" s="32"/>
      <c r="AJ145" s="32"/>
      <c r="AK145" s="32"/>
      <c r="AL145" s="37">
        <v>8</v>
      </c>
      <c r="AM145" s="37">
        <v>2</v>
      </c>
      <c r="AN145" s="37">
        <v>2</v>
      </c>
      <c r="AO145" s="37">
        <v>0</v>
      </c>
      <c r="AP145" s="37">
        <v>0</v>
      </c>
      <c r="AQ145" s="37">
        <v>0</v>
      </c>
      <c r="AR145" s="37">
        <v>6</v>
      </c>
      <c r="AS145" s="37">
        <v>4</v>
      </c>
      <c r="AT145" s="37">
        <v>0</v>
      </c>
      <c r="AU145" s="37">
        <v>2</v>
      </c>
      <c r="AV145" s="37">
        <v>0</v>
      </c>
      <c r="AW145" s="37">
        <v>2</v>
      </c>
      <c r="AX145" s="37">
        <v>0</v>
      </c>
      <c r="AY145" s="37">
        <v>18</v>
      </c>
      <c r="AZ145" s="37">
        <v>9</v>
      </c>
      <c r="BA145" s="37">
        <v>6</v>
      </c>
      <c r="BB145" s="37">
        <v>17</v>
      </c>
      <c r="BC145" s="37">
        <v>13</v>
      </c>
      <c r="BD145" s="37">
        <v>8</v>
      </c>
      <c r="BE145">
        <f t="shared" si="74"/>
        <v>4</v>
      </c>
      <c r="BF145">
        <f t="shared" si="75"/>
        <v>9</v>
      </c>
    </row>
    <row r="146" spans="1:58" x14ac:dyDescent="0.25">
      <c r="A146" t="s">
        <v>2181</v>
      </c>
      <c r="B146" s="32" t="s">
        <v>206</v>
      </c>
      <c r="C146" s="33">
        <v>16635</v>
      </c>
      <c r="D146" s="32">
        <v>52</v>
      </c>
      <c r="E146" s="33">
        <v>65</v>
      </c>
      <c r="F146" s="32">
        <v>8</v>
      </c>
      <c r="G146" s="32">
        <v>65</v>
      </c>
      <c r="H146" s="32">
        <f t="shared" si="57"/>
        <v>0.20319999999999999</v>
      </c>
      <c r="I146" s="32">
        <f t="shared" si="58"/>
        <v>0.15379999999999999</v>
      </c>
      <c r="J146" s="32">
        <f t="shared" si="59"/>
        <v>3.1300000000000001E-2</v>
      </c>
      <c r="K146" s="32">
        <f t="shared" si="60"/>
        <v>4.9212999999999996</v>
      </c>
      <c r="L146" s="32">
        <f t="shared" si="60"/>
        <v>6.5019999999999998</v>
      </c>
      <c r="M146" s="32">
        <f t="shared" si="61"/>
        <v>31.9983</v>
      </c>
      <c r="N146" s="34">
        <f t="shared" si="53"/>
        <v>1</v>
      </c>
      <c r="O146" s="32">
        <f t="shared" si="62"/>
        <v>31.9983</v>
      </c>
      <c r="P146" s="32">
        <f t="shared" si="63"/>
        <v>1</v>
      </c>
      <c r="Q146" s="32">
        <f t="shared" si="64"/>
        <v>31.9983</v>
      </c>
      <c r="R146" s="32">
        <f t="shared" si="65"/>
        <v>1119.9404999999999</v>
      </c>
      <c r="S146" s="32">
        <f t="shared" si="66"/>
        <v>447.97620000000001</v>
      </c>
      <c r="T146" s="32">
        <f t="shared" si="67"/>
        <v>671.96429999999998</v>
      </c>
      <c r="U146" s="32"/>
      <c r="V146" s="32"/>
      <c r="W146" s="32"/>
      <c r="X146" s="32">
        <f t="shared" si="54"/>
        <v>1.7817150854244239</v>
      </c>
      <c r="Y146" s="32">
        <f t="shared" si="55"/>
        <v>2.0868129424390416</v>
      </c>
      <c r="Z146" s="32">
        <f t="shared" si="56"/>
        <v>1.6046585471076684</v>
      </c>
      <c r="AA146" s="32">
        <f t="shared" si="68"/>
        <v>57.011853817936341</v>
      </c>
      <c r="AB146" s="35">
        <f t="shared" si="69"/>
        <v>66.774466576047189</v>
      </c>
      <c r="AC146" s="35">
        <f t="shared" si="70"/>
        <v>51.346345587915309</v>
      </c>
      <c r="AD146" s="36">
        <v>68.691500000000005</v>
      </c>
      <c r="AE146" s="36">
        <v>53.116900000000001</v>
      </c>
      <c r="AF146" s="32">
        <f t="shared" si="71"/>
        <v>1995.414883627772</v>
      </c>
      <c r="AG146" s="32">
        <f t="shared" si="72"/>
        <v>934.84253206466065</v>
      </c>
      <c r="AH146" s="32">
        <f t="shared" si="73"/>
        <v>1078.2732573462215</v>
      </c>
      <c r="AI146" s="32"/>
      <c r="AJ146" s="32"/>
      <c r="AK146" s="32"/>
      <c r="AL146" s="37">
        <v>8</v>
      </c>
      <c r="AM146" s="37">
        <v>6</v>
      </c>
      <c r="AN146" s="37">
        <v>6</v>
      </c>
      <c r="AO146" s="37">
        <v>0</v>
      </c>
      <c r="AP146" s="37">
        <v>0</v>
      </c>
      <c r="AQ146" s="37">
        <v>0</v>
      </c>
      <c r="AR146" s="37">
        <v>2</v>
      </c>
      <c r="AS146" s="37">
        <v>1</v>
      </c>
      <c r="AT146" s="37">
        <v>0</v>
      </c>
      <c r="AU146" s="37">
        <v>1</v>
      </c>
      <c r="AV146" s="37">
        <v>0</v>
      </c>
      <c r="AW146" s="37">
        <v>6</v>
      </c>
      <c r="AX146" s="37">
        <v>0</v>
      </c>
      <c r="AY146" s="37">
        <v>52</v>
      </c>
      <c r="AZ146" s="37">
        <v>39</v>
      </c>
      <c r="BA146" s="37">
        <v>31</v>
      </c>
      <c r="BB146" s="37">
        <v>35</v>
      </c>
      <c r="BC146" s="37">
        <v>28</v>
      </c>
      <c r="BD146" s="37">
        <v>21</v>
      </c>
      <c r="BE146">
        <f t="shared" si="74"/>
        <v>7</v>
      </c>
      <c r="BF146">
        <f t="shared" si="75"/>
        <v>14</v>
      </c>
    </row>
    <row r="147" spans="1:58" x14ac:dyDescent="0.25">
      <c r="A147" t="s">
        <v>2181</v>
      </c>
      <c r="B147" s="32" t="s">
        <v>207</v>
      </c>
      <c r="C147" s="33">
        <v>16635</v>
      </c>
      <c r="D147" s="32">
        <v>38</v>
      </c>
      <c r="E147" s="33">
        <v>65</v>
      </c>
      <c r="F147" s="32">
        <v>8</v>
      </c>
      <c r="G147" s="32">
        <v>65</v>
      </c>
      <c r="H147" s="32">
        <f t="shared" si="57"/>
        <v>0.14849999999999999</v>
      </c>
      <c r="I147" s="32">
        <f t="shared" si="58"/>
        <v>0.21049999999999999</v>
      </c>
      <c r="J147" s="32">
        <f t="shared" si="59"/>
        <v>3.1300000000000001E-2</v>
      </c>
      <c r="K147" s="32">
        <f t="shared" si="60"/>
        <v>6.734</v>
      </c>
      <c r="L147" s="32">
        <f t="shared" si="60"/>
        <v>4.7506000000000004</v>
      </c>
      <c r="M147" s="32">
        <f t="shared" si="61"/>
        <v>31.990500000000001</v>
      </c>
      <c r="N147" s="34">
        <f t="shared" si="53"/>
        <v>1</v>
      </c>
      <c r="O147" s="32">
        <f t="shared" si="62"/>
        <v>31.990500000000001</v>
      </c>
      <c r="P147" s="32">
        <f t="shared" si="63"/>
        <v>1</v>
      </c>
      <c r="Q147" s="32">
        <f t="shared" si="64"/>
        <v>31.990500000000001</v>
      </c>
      <c r="R147" s="32">
        <f t="shared" si="65"/>
        <v>575.82900000000006</v>
      </c>
      <c r="S147" s="32">
        <f t="shared" si="66"/>
        <v>319.90500000000003</v>
      </c>
      <c r="T147" s="32">
        <f t="shared" si="67"/>
        <v>255.92400000000001</v>
      </c>
      <c r="U147" s="38">
        <v>104787</v>
      </c>
      <c r="V147" s="38">
        <v>20186</v>
      </c>
      <c r="W147" s="38">
        <v>84601</v>
      </c>
      <c r="X147" s="32">
        <f t="shared" si="54"/>
        <v>1.7817150854244239</v>
      </c>
      <c r="Y147" s="32">
        <f t="shared" si="55"/>
        <v>2.0868129424390416</v>
      </c>
      <c r="Z147" s="32">
        <f t="shared" si="56"/>
        <v>1.6046585471076684</v>
      </c>
      <c r="AA147" s="32">
        <f t="shared" si="68"/>
        <v>56.997956440270038</v>
      </c>
      <c r="AB147" s="35">
        <f t="shared" si="69"/>
        <v>66.758189435096156</v>
      </c>
      <c r="AC147" s="35">
        <f t="shared" si="70"/>
        <v>51.33382925124787</v>
      </c>
      <c r="AD147" s="36">
        <v>72.020399999999995</v>
      </c>
      <c r="AE147" s="36">
        <v>55.691000000000003</v>
      </c>
      <c r="AF147" s="32">
        <f t="shared" si="71"/>
        <v>1025.9632159248606</v>
      </c>
      <c r="AG147" s="32">
        <f t="shared" si="72"/>
        <v>667.58189435096153</v>
      </c>
      <c r="AH147" s="32">
        <f t="shared" si="73"/>
        <v>410.67063400998296</v>
      </c>
      <c r="AI147" s="32"/>
      <c r="AJ147" s="32"/>
      <c r="AK147" s="32"/>
      <c r="AL147" s="37">
        <v>8</v>
      </c>
      <c r="AM147" s="37">
        <v>2</v>
      </c>
      <c r="AN147" s="37">
        <v>2</v>
      </c>
      <c r="AO147" s="37">
        <v>0</v>
      </c>
      <c r="AP147" s="37">
        <v>0</v>
      </c>
      <c r="AQ147" s="37">
        <v>0</v>
      </c>
      <c r="AR147" s="37">
        <v>6</v>
      </c>
      <c r="AS147" s="37">
        <v>1</v>
      </c>
      <c r="AT147" s="37">
        <v>0</v>
      </c>
      <c r="AU147" s="37">
        <v>4</v>
      </c>
      <c r="AV147" s="37">
        <v>1</v>
      </c>
      <c r="AW147" s="37">
        <v>2</v>
      </c>
      <c r="AX147" s="37">
        <v>0</v>
      </c>
      <c r="AY147" s="37">
        <v>27</v>
      </c>
      <c r="AZ147" s="37">
        <v>16</v>
      </c>
      <c r="BA147" s="37">
        <v>12</v>
      </c>
      <c r="BB147" s="37">
        <v>18</v>
      </c>
      <c r="BC147" s="37">
        <v>11</v>
      </c>
      <c r="BD147" s="37">
        <v>8</v>
      </c>
      <c r="BE147">
        <f t="shared" si="74"/>
        <v>7</v>
      </c>
      <c r="BF147">
        <f t="shared" si="75"/>
        <v>10</v>
      </c>
    </row>
    <row r="148" spans="1:58" x14ac:dyDescent="0.25">
      <c r="A148" t="s">
        <v>2180</v>
      </c>
      <c r="B148" s="32" t="s">
        <v>208</v>
      </c>
      <c r="C148" s="33">
        <v>25000</v>
      </c>
      <c r="D148" s="32">
        <v>45</v>
      </c>
      <c r="E148" s="33">
        <v>45</v>
      </c>
      <c r="F148" s="32">
        <v>8</v>
      </c>
      <c r="G148" s="32">
        <v>45</v>
      </c>
      <c r="H148" s="32">
        <f t="shared" si="57"/>
        <v>8.1000000000000003E-2</v>
      </c>
      <c r="I148" s="32">
        <f t="shared" si="58"/>
        <v>0.17780000000000001</v>
      </c>
      <c r="J148" s="32">
        <f t="shared" si="59"/>
        <v>1.44E-2</v>
      </c>
      <c r="K148" s="32">
        <f t="shared" si="60"/>
        <v>12.345700000000001</v>
      </c>
      <c r="L148" s="32">
        <f t="shared" si="60"/>
        <v>5.6242999999999999</v>
      </c>
      <c r="M148" s="32">
        <f t="shared" si="61"/>
        <v>69.435900000000004</v>
      </c>
      <c r="N148" s="34">
        <f>45/45</f>
        <v>1</v>
      </c>
      <c r="O148" s="32">
        <f t="shared" si="62"/>
        <v>69.435900000000004</v>
      </c>
      <c r="P148" s="32">
        <f t="shared" si="63"/>
        <v>1</v>
      </c>
      <c r="Q148" s="32">
        <f t="shared" si="64"/>
        <v>69.435900000000004</v>
      </c>
      <c r="R148" s="32">
        <f t="shared" si="65"/>
        <v>1458.1539</v>
      </c>
      <c r="S148" s="32">
        <f t="shared" si="66"/>
        <v>347.17950000000002</v>
      </c>
      <c r="T148" s="32">
        <f t="shared" si="67"/>
        <v>1110.9744000000001</v>
      </c>
      <c r="U148" s="32">
        <f>SUM(R148:R192)</f>
        <v>67904.566800000001</v>
      </c>
      <c r="V148" s="32">
        <f t="shared" ref="V148:W148" si="76">SUM(S148:S192)</f>
        <v>13534.3148</v>
      </c>
      <c r="W148" s="32">
        <f t="shared" si="76"/>
        <v>54370.252000000022</v>
      </c>
      <c r="X148" s="32">
        <f>$U$147/$U$148</f>
        <v>1.5431509976144933</v>
      </c>
      <c r="Y148" s="32">
        <f>$V$147/$V$148</f>
        <v>1.4914681901739126</v>
      </c>
      <c r="Z148" s="32">
        <f>$W$147/$W$148</f>
        <v>1.5560163304006751</v>
      </c>
      <c r="AA148" s="32">
        <f t="shared" si="68"/>
        <v>107.15007835526019</v>
      </c>
      <c r="AB148" s="35">
        <f t="shared" si="69"/>
        <v>103.56143610609679</v>
      </c>
      <c r="AC148" s="35">
        <f t="shared" si="70"/>
        <v>108.04339431606824</v>
      </c>
      <c r="AD148" s="36">
        <v>110.0911</v>
      </c>
      <c r="AE148" s="36">
        <v>114.461</v>
      </c>
      <c r="AF148" s="32">
        <f t="shared" si="71"/>
        <v>2250.1516454604639</v>
      </c>
      <c r="AG148" s="32">
        <f t="shared" si="72"/>
        <v>517.80718053048395</v>
      </c>
      <c r="AH148" s="32">
        <f t="shared" si="73"/>
        <v>1728.6943090570919</v>
      </c>
      <c r="AI148" s="35">
        <f>SUM(AF148:AF192)</f>
        <v>104786.99999999996</v>
      </c>
      <c r="AJ148" s="35">
        <f t="shared" ref="AJ148:AK148" si="77">SUM(AG148:AG192)</f>
        <v>20186.000000000004</v>
      </c>
      <c r="AK148" s="35">
        <f t="shared" si="77"/>
        <v>84600.999999999956</v>
      </c>
      <c r="AL148" s="37">
        <v>8</v>
      </c>
      <c r="AM148" s="37">
        <v>5</v>
      </c>
      <c r="AN148" s="37">
        <v>5</v>
      </c>
      <c r="AO148" s="37">
        <v>0</v>
      </c>
      <c r="AP148" s="37">
        <v>0</v>
      </c>
      <c r="AQ148" s="37">
        <v>0</v>
      </c>
      <c r="AR148" s="37">
        <v>3</v>
      </c>
      <c r="AS148" s="37">
        <v>3</v>
      </c>
      <c r="AT148" s="37">
        <v>0</v>
      </c>
      <c r="AU148" s="37">
        <v>0</v>
      </c>
      <c r="AV148" s="37">
        <v>0</v>
      </c>
      <c r="AW148" s="37">
        <v>5</v>
      </c>
      <c r="AX148" s="37">
        <v>0</v>
      </c>
      <c r="AY148" s="37">
        <v>17</v>
      </c>
      <c r="AZ148" s="37">
        <v>16</v>
      </c>
      <c r="BA148" s="37">
        <v>16</v>
      </c>
      <c r="BB148" s="37">
        <v>21</v>
      </c>
      <c r="BC148" s="37">
        <v>17</v>
      </c>
      <c r="BD148" s="37">
        <v>16</v>
      </c>
      <c r="BE148">
        <f t="shared" si="74"/>
        <v>4</v>
      </c>
      <c r="BF148">
        <f t="shared" si="75"/>
        <v>5</v>
      </c>
    </row>
    <row r="149" spans="1:58" x14ac:dyDescent="0.25">
      <c r="A149" t="s">
        <v>2180</v>
      </c>
      <c r="B149" s="32" t="s">
        <v>209</v>
      </c>
      <c r="C149" s="33">
        <v>25000</v>
      </c>
      <c r="D149" s="32">
        <v>44</v>
      </c>
      <c r="E149" s="33">
        <v>45</v>
      </c>
      <c r="F149" s="32">
        <v>8</v>
      </c>
      <c r="G149" s="32">
        <v>45</v>
      </c>
      <c r="H149" s="32">
        <f t="shared" si="57"/>
        <v>7.9200000000000007E-2</v>
      </c>
      <c r="I149" s="32">
        <f t="shared" si="58"/>
        <v>0.18179999999999999</v>
      </c>
      <c r="J149" s="32">
        <f t="shared" si="59"/>
        <v>1.44E-2</v>
      </c>
      <c r="K149" s="32">
        <f t="shared" si="60"/>
        <v>12.626300000000001</v>
      </c>
      <c r="L149" s="32">
        <f t="shared" si="60"/>
        <v>5.5006000000000004</v>
      </c>
      <c r="M149" s="32">
        <f t="shared" si="61"/>
        <v>69.452200000000005</v>
      </c>
      <c r="N149" s="34">
        <f t="shared" ref="N149:N192" si="78">45/45</f>
        <v>1</v>
      </c>
      <c r="O149" s="32">
        <f t="shared" si="62"/>
        <v>69.452200000000005</v>
      </c>
      <c r="P149" s="32">
        <f t="shared" si="63"/>
        <v>1</v>
      </c>
      <c r="Q149" s="32">
        <f t="shared" si="64"/>
        <v>69.452200000000005</v>
      </c>
      <c r="R149" s="32">
        <f t="shared" si="65"/>
        <v>833.42640000000006</v>
      </c>
      <c r="S149" s="32">
        <f t="shared" si="66"/>
        <v>277.80880000000002</v>
      </c>
      <c r="T149" s="32">
        <f t="shared" si="67"/>
        <v>555.61760000000004</v>
      </c>
      <c r="U149" s="32"/>
      <c r="V149" s="32"/>
      <c r="W149" s="32"/>
      <c r="X149" s="32">
        <f t="shared" ref="X149:X192" si="79">$U$147/$U$148</f>
        <v>1.5431509976144933</v>
      </c>
      <c r="Y149" s="32">
        <f t="shared" ref="Y149:Y192" si="80">$V$147/$V$148</f>
        <v>1.4914681901739126</v>
      </c>
      <c r="Z149" s="32">
        <f t="shared" ref="Z149:Z192" si="81">$W$147/$W$148</f>
        <v>1.5560163304006751</v>
      </c>
      <c r="AA149" s="32">
        <f t="shared" si="68"/>
        <v>107.17523171652131</v>
      </c>
      <c r="AB149" s="35">
        <f t="shared" si="69"/>
        <v>103.58574703759662</v>
      </c>
      <c r="AC149" s="35">
        <f t="shared" si="70"/>
        <v>108.06875738225378</v>
      </c>
      <c r="AD149" s="36">
        <v>116.6927</v>
      </c>
      <c r="AE149" s="36">
        <v>121.5322</v>
      </c>
      <c r="AF149" s="32">
        <f t="shared" si="71"/>
        <v>1286.1027805982558</v>
      </c>
      <c r="AG149" s="32">
        <f t="shared" si="72"/>
        <v>414.34298815038647</v>
      </c>
      <c r="AH149" s="32">
        <f t="shared" si="73"/>
        <v>864.55005905803023</v>
      </c>
      <c r="AI149" s="32"/>
      <c r="AJ149" s="32"/>
      <c r="AK149" s="32"/>
      <c r="AL149" s="37">
        <v>8</v>
      </c>
      <c r="AM149" s="37">
        <v>4</v>
      </c>
      <c r="AN149" s="37">
        <v>4</v>
      </c>
      <c r="AO149" s="37">
        <v>0</v>
      </c>
      <c r="AP149" s="37">
        <v>0</v>
      </c>
      <c r="AQ149" s="37">
        <v>0</v>
      </c>
      <c r="AR149" s="37">
        <v>4</v>
      </c>
      <c r="AS149" s="37">
        <v>2</v>
      </c>
      <c r="AT149" s="37">
        <v>0</v>
      </c>
      <c r="AU149" s="37">
        <v>2</v>
      </c>
      <c r="AV149" s="37">
        <v>0</v>
      </c>
      <c r="AW149" s="37">
        <v>4</v>
      </c>
      <c r="AX149" s="37">
        <v>0</v>
      </c>
      <c r="AY149" s="37">
        <v>21</v>
      </c>
      <c r="AZ149" s="37">
        <v>19</v>
      </c>
      <c r="BA149" s="37">
        <v>16</v>
      </c>
      <c r="BB149" s="37">
        <v>12</v>
      </c>
      <c r="BC149" s="37">
        <v>9</v>
      </c>
      <c r="BD149" s="37">
        <v>8</v>
      </c>
      <c r="BE149">
        <f t="shared" si="74"/>
        <v>3</v>
      </c>
      <c r="BF149">
        <f t="shared" si="75"/>
        <v>4</v>
      </c>
    </row>
    <row r="150" spans="1:58" x14ac:dyDescent="0.25">
      <c r="A150" t="s">
        <v>2180</v>
      </c>
      <c r="B150" s="32" t="s">
        <v>210</v>
      </c>
      <c r="C150" s="33">
        <v>25000</v>
      </c>
      <c r="D150" s="32">
        <v>55</v>
      </c>
      <c r="E150" s="33">
        <v>45</v>
      </c>
      <c r="F150" s="32">
        <v>8</v>
      </c>
      <c r="G150" s="32">
        <v>45</v>
      </c>
      <c r="H150" s="32">
        <f t="shared" si="57"/>
        <v>9.9000000000000005E-2</v>
      </c>
      <c r="I150" s="32">
        <f t="shared" si="58"/>
        <v>0.14549999999999999</v>
      </c>
      <c r="J150" s="32">
        <f t="shared" si="59"/>
        <v>1.44E-2</v>
      </c>
      <c r="K150" s="32">
        <f t="shared" si="60"/>
        <v>10.101000000000001</v>
      </c>
      <c r="L150" s="32">
        <f t="shared" si="60"/>
        <v>6.8728999999999996</v>
      </c>
      <c r="M150" s="32">
        <f t="shared" si="61"/>
        <v>69.423199999999994</v>
      </c>
      <c r="N150" s="34">
        <f t="shared" si="78"/>
        <v>1</v>
      </c>
      <c r="O150" s="32">
        <f t="shared" si="62"/>
        <v>69.423199999999994</v>
      </c>
      <c r="P150" s="32">
        <f t="shared" si="63"/>
        <v>1</v>
      </c>
      <c r="Q150" s="32">
        <f t="shared" si="64"/>
        <v>69.423199999999994</v>
      </c>
      <c r="R150" s="32">
        <f t="shared" si="65"/>
        <v>1943.8495999999998</v>
      </c>
      <c r="S150" s="32">
        <f t="shared" si="66"/>
        <v>347.11599999999999</v>
      </c>
      <c r="T150" s="32">
        <f t="shared" si="67"/>
        <v>1596.7335999999998</v>
      </c>
      <c r="U150" s="32"/>
      <c r="V150" s="32"/>
      <c r="W150" s="32"/>
      <c r="X150" s="32">
        <f t="shared" si="79"/>
        <v>1.5431509976144933</v>
      </c>
      <c r="Y150" s="32">
        <f t="shared" si="80"/>
        <v>1.4914681901739126</v>
      </c>
      <c r="Z150" s="32">
        <f t="shared" si="81"/>
        <v>1.5560163304006751</v>
      </c>
      <c r="AA150" s="32">
        <f t="shared" si="68"/>
        <v>107.13048033759048</v>
      </c>
      <c r="AB150" s="35">
        <f t="shared" si="69"/>
        <v>103.54249446008156</v>
      </c>
      <c r="AC150" s="35">
        <f t="shared" si="70"/>
        <v>108.02363290867214</v>
      </c>
      <c r="AD150" s="36">
        <v>96.944699999999997</v>
      </c>
      <c r="AE150" s="36">
        <v>100.9652</v>
      </c>
      <c r="AF150" s="32">
        <f t="shared" si="71"/>
        <v>2999.6534494525336</v>
      </c>
      <c r="AG150" s="32">
        <f t="shared" si="72"/>
        <v>517.71247230040774</v>
      </c>
      <c r="AH150" s="32">
        <f t="shared" si="73"/>
        <v>2484.5435568994594</v>
      </c>
      <c r="AI150" s="32"/>
      <c r="AJ150" s="32"/>
      <c r="AK150" s="32"/>
      <c r="AL150" s="37">
        <v>8</v>
      </c>
      <c r="AM150" s="37">
        <v>7</v>
      </c>
      <c r="AN150" s="37">
        <v>7</v>
      </c>
      <c r="AO150" s="37">
        <v>0</v>
      </c>
      <c r="AP150" s="37">
        <v>0</v>
      </c>
      <c r="AQ150" s="37">
        <v>0</v>
      </c>
      <c r="AR150" s="37">
        <v>1</v>
      </c>
      <c r="AS150" s="37">
        <v>1</v>
      </c>
      <c r="AT150" s="37">
        <v>0</v>
      </c>
      <c r="AU150" s="37">
        <v>0</v>
      </c>
      <c r="AV150" s="37">
        <v>0</v>
      </c>
      <c r="AW150" s="37">
        <v>7</v>
      </c>
      <c r="AX150" s="37">
        <v>0</v>
      </c>
      <c r="AY150" s="37">
        <v>32</v>
      </c>
      <c r="AZ150" s="37">
        <v>26</v>
      </c>
      <c r="BA150" s="37">
        <v>22</v>
      </c>
      <c r="BB150" s="37">
        <v>28</v>
      </c>
      <c r="BC150" s="37">
        <v>25</v>
      </c>
      <c r="BD150" s="37">
        <v>23</v>
      </c>
      <c r="BE150">
        <f t="shared" si="74"/>
        <v>3</v>
      </c>
      <c r="BF150">
        <f t="shared" si="75"/>
        <v>5</v>
      </c>
    </row>
    <row r="151" spans="1:58" x14ac:dyDescent="0.25">
      <c r="A151" t="s">
        <v>2180</v>
      </c>
      <c r="B151" s="32" t="s">
        <v>211</v>
      </c>
      <c r="C151" s="33">
        <v>25000</v>
      </c>
      <c r="D151" s="32">
        <v>50</v>
      </c>
      <c r="E151" s="33">
        <v>45</v>
      </c>
      <c r="F151" s="32">
        <v>8</v>
      </c>
      <c r="G151" s="32">
        <v>45</v>
      </c>
      <c r="H151" s="32">
        <f t="shared" si="57"/>
        <v>0.09</v>
      </c>
      <c r="I151" s="32">
        <f t="shared" si="58"/>
        <v>0.16</v>
      </c>
      <c r="J151" s="32">
        <f t="shared" si="59"/>
        <v>1.44E-2</v>
      </c>
      <c r="K151" s="32">
        <f t="shared" si="60"/>
        <v>11.1111</v>
      </c>
      <c r="L151" s="32">
        <f t="shared" si="60"/>
        <v>6.25</v>
      </c>
      <c r="M151" s="32">
        <f t="shared" si="61"/>
        <v>69.444400000000002</v>
      </c>
      <c r="N151" s="34">
        <f t="shared" si="78"/>
        <v>1</v>
      </c>
      <c r="O151" s="32">
        <f t="shared" si="62"/>
        <v>69.444400000000002</v>
      </c>
      <c r="P151" s="32">
        <f t="shared" si="63"/>
        <v>1</v>
      </c>
      <c r="Q151" s="32">
        <f t="shared" si="64"/>
        <v>69.444400000000002</v>
      </c>
      <c r="R151" s="32">
        <f t="shared" si="65"/>
        <v>2013.8876</v>
      </c>
      <c r="S151" s="32">
        <f t="shared" si="66"/>
        <v>416.66640000000001</v>
      </c>
      <c r="T151" s="32">
        <f t="shared" si="67"/>
        <v>1597.2212</v>
      </c>
      <c r="U151" s="32"/>
      <c r="V151" s="32"/>
      <c r="W151" s="32"/>
      <c r="X151" s="32">
        <f t="shared" si="79"/>
        <v>1.5431509976144933</v>
      </c>
      <c r="Y151" s="32">
        <f t="shared" si="80"/>
        <v>1.4914681901739126</v>
      </c>
      <c r="Z151" s="32">
        <f t="shared" si="81"/>
        <v>1.5560163304006751</v>
      </c>
      <c r="AA151" s="32">
        <f t="shared" si="68"/>
        <v>107.16319513873992</v>
      </c>
      <c r="AB151" s="35">
        <f t="shared" si="69"/>
        <v>103.57411358571326</v>
      </c>
      <c r="AC151" s="35">
        <f t="shared" si="70"/>
        <v>108.05662045487665</v>
      </c>
      <c r="AD151" s="36">
        <v>100.7148</v>
      </c>
      <c r="AE151" s="36">
        <v>104.8916</v>
      </c>
      <c r="AF151" s="32">
        <f t="shared" si="71"/>
        <v>3107.7326590234579</v>
      </c>
      <c r="AG151" s="32">
        <f t="shared" si="72"/>
        <v>621.44468151427964</v>
      </c>
      <c r="AH151" s="32">
        <f t="shared" si="73"/>
        <v>2485.3022704621631</v>
      </c>
      <c r="AI151" s="32"/>
      <c r="AJ151" s="32"/>
      <c r="AK151" s="32"/>
      <c r="AL151" s="37">
        <v>8</v>
      </c>
      <c r="AM151" s="37">
        <v>8</v>
      </c>
      <c r="AN151" s="37">
        <v>8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7">
        <v>0</v>
      </c>
      <c r="AU151" s="37">
        <v>0</v>
      </c>
      <c r="AV151" s="37">
        <v>0</v>
      </c>
      <c r="AW151" s="37">
        <v>8</v>
      </c>
      <c r="AX151" s="37">
        <v>0</v>
      </c>
      <c r="AY151" s="37">
        <v>7</v>
      </c>
      <c r="AZ151" s="37">
        <v>7</v>
      </c>
      <c r="BA151" s="37">
        <v>7</v>
      </c>
      <c r="BB151" s="37">
        <v>29</v>
      </c>
      <c r="BC151" s="37">
        <v>26</v>
      </c>
      <c r="BD151" s="37">
        <v>23</v>
      </c>
      <c r="BE151">
        <f t="shared" si="74"/>
        <v>3</v>
      </c>
      <c r="BF151">
        <f t="shared" si="75"/>
        <v>6</v>
      </c>
    </row>
    <row r="152" spans="1:58" x14ac:dyDescent="0.25">
      <c r="A152" t="s">
        <v>2180</v>
      </c>
      <c r="B152" s="32" t="s">
        <v>212</v>
      </c>
      <c r="C152" s="33">
        <v>25000</v>
      </c>
      <c r="D152" s="32">
        <v>50</v>
      </c>
      <c r="E152" s="33">
        <v>45</v>
      </c>
      <c r="F152" s="32">
        <v>8</v>
      </c>
      <c r="G152" s="32">
        <v>45</v>
      </c>
      <c r="H152" s="32">
        <f t="shared" si="57"/>
        <v>0.09</v>
      </c>
      <c r="I152" s="32">
        <f t="shared" si="58"/>
        <v>0.16</v>
      </c>
      <c r="J152" s="32">
        <f t="shared" si="59"/>
        <v>1.44E-2</v>
      </c>
      <c r="K152" s="32">
        <f t="shared" si="60"/>
        <v>11.1111</v>
      </c>
      <c r="L152" s="32">
        <f t="shared" si="60"/>
        <v>6.25</v>
      </c>
      <c r="M152" s="32">
        <f t="shared" si="61"/>
        <v>69.444400000000002</v>
      </c>
      <c r="N152" s="34">
        <f t="shared" si="78"/>
        <v>1</v>
      </c>
      <c r="O152" s="32">
        <f t="shared" si="62"/>
        <v>69.444400000000002</v>
      </c>
      <c r="P152" s="32">
        <f t="shared" si="63"/>
        <v>1</v>
      </c>
      <c r="Q152" s="32">
        <f t="shared" si="64"/>
        <v>69.444400000000002</v>
      </c>
      <c r="R152" s="32">
        <f t="shared" si="65"/>
        <v>1249.9992</v>
      </c>
      <c r="S152" s="32">
        <f t="shared" si="66"/>
        <v>138.8888</v>
      </c>
      <c r="T152" s="32">
        <f t="shared" si="67"/>
        <v>1111.1104</v>
      </c>
      <c r="U152" s="32"/>
      <c r="V152" s="32"/>
      <c r="W152" s="32"/>
      <c r="X152" s="32">
        <f t="shared" si="79"/>
        <v>1.5431509976144933</v>
      </c>
      <c r="Y152" s="32">
        <f t="shared" si="80"/>
        <v>1.4914681901739126</v>
      </c>
      <c r="Z152" s="32">
        <f t="shared" si="81"/>
        <v>1.5560163304006751</v>
      </c>
      <c r="AA152" s="32">
        <f t="shared" si="68"/>
        <v>107.16319513873992</v>
      </c>
      <c r="AB152" s="35">
        <f t="shared" si="69"/>
        <v>103.57411358571326</v>
      </c>
      <c r="AC152" s="35">
        <f t="shared" si="70"/>
        <v>108.05662045487665</v>
      </c>
      <c r="AD152" s="36">
        <v>114.5384</v>
      </c>
      <c r="AE152" s="36">
        <v>119.2885</v>
      </c>
      <c r="AF152" s="32">
        <f t="shared" si="71"/>
        <v>1928.9375124973185</v>
      </c>
      <c r="AG152" s="32">
        <f t="shared" si="72"/>
        <v>207.14822717142653</v>
      </c>
      <c r="AH152" s="32">
        <f t="shared" si="73"/>
        <v>1728.9059272780264</v>
      </c>
      <c r="AI152" s="32"/>
      <c r="AJ152" s="32"/>
      <c r="AK152" s="32"/>
      <c r="AL152" s="37">
        <v>8</v>
      </c>
      <c r="AM152" s="37">
        <v>6</v>
      </c>
      <c r="AN152" s="37">
        <v>6</v>
      </c>
      <c r="AO152" s="37">
        <v>0</v>
      </c>
      <c r="AP152" s="37">
        <v>0</v>
      </c>
      <c r="AQ152" s="37">
        <v>0</v>
      </c>
      <c r="AR152" s="37">
        <v>2</v>
      </c>
      <c r="AS152" s="37">
        <v>1</v>
      </c>
      <c r="AT152" s="37">
        <v>0</v>
      </c>
      <c r="AU152" s="37">
        <v>0</v>
      </c>
      <c r="AV152" s="37">
        <v>1</v>
      </c>
      <c r="AW152" s="37">
        <v>6</v>
      </c>
      <c r="AX152" s="37">
        <v>0</v>
      </c>
      <c r="AY152" s="37">
        <v>23</v>
      </c>
      <c r="AZ152" s="37">
        <v>22</v>
      </c>
      <c r="BA152" s="37">
        <v>20</v>
      </c>
      <c r="BB152" s="37">
        <v>18</v>
      </c>
      <c r="BC152" s="37">
        <v>17</v>
      </c>
      <c r="BD152" s="37">
        <v>16</v>
      </c>
      <c r="BE152">
        <f t="shared" si="74"/>
        <v>1</v>
      </c>
      <c r="BF152">
        <f t="shared" si="75"/>
        <v>2</v>
      </c>
    </row>
    <row r="153" spans="1:58" x14ac:dyDescent="0.25">
      <c r="A153" t="s">
        <v>2180</v>
      </c>
      <c r="B153" s="32" t="s">
        <v>213</v>
      </c>
      <c r="C153" s="33">
        <v>25000</v>
      </c>
      <c r="D153" s="32">
        <v>40</v>
      </c>
      <c r="E153" s="33">
        <v>45</v>
      </c>
      <c r="F153" s="32">
        <v>8</v>
      </c>
      <c r="G153" s="32">
        <v>45</v>
      </c>
      <c r="H153" s="32">
        <f t="shared" si="57"/>
        <v>7.1999999999999995E-2</v>
      </c>
      <c r="I153" s="32">
        <f t="shared" si="58"/>
        <v>0.2</v>
      </c>
      <c r="J153" s="32">
        <f t="shared" si="59"/>
        <v>1.44E-2</v>
      </c>
      <c r="K153" s="32">
        <f t="shared" si="60"/>
        <v>13.8889</v>
      </c>
      <c r="L153" s="32">
        <f t="shared" si="60"/>
        <v>5</v>
      </c>
      <c r="M153" s="32">
        <f t="shared" si="61"/>
        <v>69.444500000000005</v>
      </c>
      <c r="N153" s="34">
        <f t="shared" si="78"/>
        <v>1</v>
      </c>
      <c r="O153" s="32">
        <f t="shared" si="62"/>
        <v>69.444500000000005</v>
      </c>
      <c r="P153" s="32">
        <f t="shared" si="63"/>
        <v>1</v>
      </c>
      <c r="Q153" s="32">
        <f t="shared" si="64"/>
        <v>69.444500000000005</v>
      </c>
      <c r="R153" s="32">
        <f t="shared" si="65"/>
        <v>3055.558</v>
      </c>
      <c r="S153" s="32">
        <f t="shared" si="66"/>
        <v>833.33400000000006</v>
      </c>
      <c r="T153" s="32">
        <f t="shared" si="67"/>
        <v>2222.2240000000002</v>
      </c>
      <c r="U153" s="32"/>
      <c r="V153" s="32"/>
      <c r="W153" s="32"/>
      <c r="X153" s="32">
        <f t="shared" si="79"/>
        <v>1.5431509976144933</v>
      </c>
      <c r="Y153" s="32">
        <f t="shared" si="80"/>
        <v>1.4914681901739126</v>
      </c>
      <c r="Z153" s="32">
        <f t="shared" si="81"/>
        <v>1.5560163304006751</v>
      </c>
      <c r="AA153" s="32">
        <f t="shared" si="68"/>
        <v>107.16334945383969</v>
      </c>
      <c r="AB153" s="35">
        <f t="shared" si="69"/>
        <v>103.57426273253229</v>
      </c>
      <c r="AC153" s="35">
        <f t="shared" si="70"/>
        <v>108.05677605650969</v>
      </c>
      <c r="AD153" s="36">
        <v>101.2085</v>
      </c>
      <c r="AE153" s="36">
        <v>105.4058</v>
      </c>
      <c r="AF153" s="32">
        <f t="shared" si="71"/>
        <v>4715.1873759689461</v>
      </c>
      <c r="AG153" s="32">
        <f t="shared" si="72"/>
        <v>1242.8911527903874</v>
      </c>
      <c r="AH153" s="32">
        <f t="shared" si="73"/>
        <v>3457.8168338083101</v>
      </c>
      <c r="AI153" s="32"/>
      <c r="AJ153" s="32"/>
      <c r="AK153" s="32"/>
      <c r="AL153" s="37">
        <v>8</v>
      </c>
      <c r="AM153" s="37">
        <v>8</v>
      </c>
      <c r="AN153" s="37">
        <v>8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7">
        <v>0</v>
      </c>
      <c r="AU153" s="37">
        <v>0</v>
      </c>
      <c r="AV153" s="37">
        <v>0</v>
      </c>
      <c r="AW153" s="37">
        <v>8</v>
      </c>
      <c r="AX153" s="37">
        <v>0</v>
      </c>
      <c r="AY153" s="37">
        <v>17</v>
      </c>
      <c r="AZ153" s="37">
        <v>16</v>
      </c>
      <c r="BA153" s="37">
        <v>16</v>
      </c>
      <c r="BB153" s="37">
        <v>44</v>
      </c>
      <c r="BC153" s="37">
        <v>38</v>
      </c>
      <c r="BD153" s="37">
        <v>32</v>
      </c>
      <c r="BE153">
        <f t="shared" si="74"/>
        <v>6</v>
      </c>
      <c r="BF153">
        <f t="shared" si="75"/>
        <v>12</v>
      </c>
    </row>
    <row r="154" spans="1:58" x14ac:dyDescent="0.25">
      <c r="A154" t="s">
        <v>2180</v>
      </c>
      <c r="B154" s="32" t="s">
        <v>214</v>
      </c>
      <c r="C154" s="33">
        <v>25000</v>
      </c>
      <c r="D154" s="32">
        <v>49</v>
      </c>
      <c r="E154" s="33">
        <v>45</v>
      </c>
      <c r="F154" s="32">
        <v>8</v>
      </c>
      <c r="G154" s="32">
        <v>45</v>
      </c>
      <c r="H154" s="32">
        <f t="shared" si="57"/>
        <v>8.8200000000000001E-2</v>
      </c>
      <c r="I154" s="32">
        <f t="shared" si="58"/>
        <v>0.1633</v>
      </c>
      <c r="J154" s="32">
        <f t="shared" si="59"/>
        <v>1.44E-2</v>
      </c>
      <c r="K154" s="32">
        <f t="shared" si="60"/>
        <v>11.337899999999999</v>
      </c>
      <c r="L154" s="32">
        <f t="shared" si="60"/>
        <v>6.1237000000000004</v>
      </c>
      <c r="M154" s="32">
        <f t="shared" si="61"/>
        <v>69.429900000000004</v>
      </c>
      <c r="N154" s="34">
        <f t="shared" si="78"/>
        <v>1</v>
      </c>
      <c r="O154" s="32">
        <f t="shared" si="62"/>
        <v>69.429900000000004</v>
      </c>
      <c r="P154" s="32">
        <f t="shared" si="63"/>
        <v>1.1429</v>
      </c>
      <c r="Q154" s="32">
        <f t="shared" si="64"/>
        <v>79.351399999999998</v>
      </c>
      <c r="R154" s="32">
        <f t="shared" si="65"/>
        <v>1745.7308</v>
      </c>
      <c r="S154" s="32">
        <f t="shared" si="66"/>
        <v>238.05419999999998</v>
      </c>
      <c r="T154" s="32">
        <f t="shared" si="67"/>
        <v>1507.6766</v>
      </c>
      <c r="U154" s="32"/>
      <c r="V154" s="32"/>
      <c r="W154" s="32"/>
      <c r="X154" s="32">
        <f t="shared" si="79"/>
        <v>1.5431509976144933</v>
      </c>
      <c r="Y154" s="32">
        <f t="shared" si="80"/>
        <v>1.4914681901739126</v>
      </c>
      <c r="Z154" s="32">
        <f t="shared" si="81"/>
        <v>1.5560163304006751</v>
      </c>
      <c r="AA154" s="32">
        <f t="shared" si="68"/>
        <v>122.45119207210669</v>
      </c>
      <c r="AB154" s="35">
        <f t="shared" si="69"/>
        <v>118.3500889457662</v>
      </c>
      <c r="AC154" s="35">
        <f t="shared" si="70"/>
        <v>123.47207424015613</v>
      </c>
      <c r="AD154" s="36">
        <v>124.36060000000001</v>
      </c>
      <c r="AE154" s="36">
        <v>129.518</v>
      </c>
      <c r="AF154" s="32">
        <f t="shared" si="71"/>
        <v>2693.9262255863473</v>
      </c>
      <c r="AG154" s="32">
        <f t="shared" si="72"/>
        <v>355.05026683729864</v>
      </c>
      <c r="AH154" s="32">
        <f t="shared" si="73"/>
        <v>2345.9694105629665</v>
      </c>
      <c r="AI154" s="32"/>
      <c r="AJ154" s="32"/>
      <c r="AK154" s="32"/>
      <c r="AL154" s="37">
        <v>8</v>
      </c>
      <c r="AM154" s="37">
        <v>8</v>
      </c>
      <c r="AN154" s="37">
        <v>7</v>
      </c>
      <c r="AO154" s="37">
        <v>1</v>
      </c>
      <c r="AP154" s="37">
        <v>0</v>
      </c>
      <c r="AQ154" s="37">
        <v>1</v>
      </c>
      <c r="AR154" s="37">
        <v>0</v>
      </c>
      <c r="AS154" s="37">
        <v>0</v>
      </c>
      <c r="AT154" s="37">
        <v>0</v>
      </c>
      <c r="AU154" s="37">
        <v>0</v>
      </c>
      <c r="AV154" s="37">
        <v>0</v>
      </c>
      <c r="AW154" s="37">
        <v>7</v>
      </c>
      <c r="AX154" s="37">
        <v>0</v>
      </c>
      <c r="AY154" s="37">
        <v>16</v>
      </c>
      <c r="AZ154" s="37">
        <v>16</v>
      </c>
      <c r="BA154" s="37">
        <v>16</v>
      </c>
      <c r="BB154" s="37">
        <v>22</v>
      </c>
      <c r="BC154" s="37">
        <v>19</v>
      </c>
      <c r="BD154" s="37">
        <v>19</v>
      </c>
      <c r="BE154">
        <f t="shared" si="74"/>
        <v>3</v>
      </c>
      <c r="BF154">
        <f t="shared" si="75"/>
        <v>3</v>
      </c>
    </row>
    <row r="155" spans="1:58" x14ac:dyDescent="0.25">
      <c r="A155" t="s">
        <v>2180</v>
      </c>
      <c r="B155" s="32" t="s">
        <v>215</v>
      </c>
      <c r="C155" s="33">
        <v>25000</v>
      </c>
      <c r="D155" s="32">
        <v>58</v>
      </c>
      <c r="E155" s="33">
        <v>45</v>
      </c>
      <c r="F155" s="32">
        <v>8</v>
      </c>
      <c r="G155" s="32">
        <v>45</v>
      </c>
      <c r="H155" s="32">
        <f t="shared" si="57"/>
        <v>0.10440000000000001</v>
      </c>
      <c r="I155" s="32">
        <f t="shared" si="58"/>
        <v>0.13789999999999999</v>
      </c>
      <c r="J155" s="32">
        <f t="shared" si="59"/>
        <v>1.44E-2</v>
      </c>
      <c r="K155" s="32">
        <f t="shared" si="60"/>
        <v>9.5785</v>
      </c>
      <c r="L155" s="32">
        <f t="shared" si="60"/>
        <v>7.2515999999999998</v>
      </c>
      <c r="M155" s="32">
        <f t="shared" si="61"/>
        <v>69.459500000000006</v>
      </c>
      <c r="N155" s="34">
        <f t="shared" si="78"/>
        <v>1</v>
      </c>
      <c r="O155" s="32">
        <f t="shared" si="62"/>
        <v>69.459500000000006</v>
      </c>
      <c r="P155" s="32">
        <f t="shared" si="63"/>
        <v>1</v>
      </c>
      <c r="Q155" s="32">
        <f t="shared" si="64"/>
        <v>69.459500000000006</v>
      </c>
      <c r="R155" s="32">
        <f t="shared" si="65"/>
        <v>2083.7850000000003</v>
      </c>
      <c r="S155" s="32">
        <f t="shared" si="66"/>
        <v>416.75700000000006</v>
      </c>
      <c r="T155" s="32">
        <f t="shared" si="67"/>
        <v>1667.0280000000002</v>
      </c>
      <c r="U155" s="32"/>
      <c r="V155" s="32"/>
      <c r="W155" s="32"/>
      <c r="X155" s="32">
        <f t="shared" si="79"/>
        <v>1.5431509976144933</v>
      </c>
      <c r="Y155" s="32">
        <f t="shared" si="80"/>
        <v>1.4914681901739126</v>
      </c>
      <c r="Z155" s="32">
        <f t="shared" si="81"/>
        <v>1.5560163304006751</v>
      </c>
      <c r="AA155" s="32">
        <f t="shared" si="68"/>
        <v>107.18649671880391</v>
      </c>
      <c r="AB155" s="35">
        <f t="shared" si="69"/>
        <v>103.5966347553849</v>
      </c>
      <c r="AC155" s="35">
        <f t="shared" si="70"/>
        <v>108.08011630146571</v>
      </c>
      <c r="AD155" s="36">
        <v>127.681</v>
      </c>
      <c r="AE155" s="36">
        <v>132.97620000000001</v>
      </c>
      <c r="AF155" s="32">
        <f t="shared" si="71"/>
        <v>3215.5949015641172</v>
      </c>
      <c r="AG155" s="32">
        <f t="shared" si="72"/>
        <v>621.57980853230936</v>
      </c>
      <c r="AH155" s="32">
        <f t="shared" si="73"/>
        <v>2593.9227912351771</v>
      </c>
      <c r="AI155" s="32"/>
      <c r="AJ155" s="32"/>
      <c r="AK155" s="32"/>
      <c r="AL155" s="37">
        <v>8</v>
      </c>
      <c r="AM155" s="37">
        <v>7</v>
      </c>
      <c r="AN155" s="37">
        <v>7</v>
      </c>
      <c r="AO155" s="37">
        <v>0</v>
      </c>
      <c r="AP155" s="37">
        <v>0</v>
      </c>
      <c r="AQ155" s="37">
        <v>0</v>
      </c>
      <c r="AR155" s="37">
        <v>1</v>
      </c>
      <c r="AS155" s="37">
        <v>1</v>
      </c>
      <c r="AT155" s="37">
        <v>0</v>
      </c>
      <c r="AU155" s="37">
        <v>0</v>
      </c>
      <c r="AV155" s="37">
        <v>0</v>
      </c>
      <c r="AW155" s="37">
        <v>7</v>
      </c>
      <c r="AX155" s="37">
        <v>0</v>
      </c>
      <c r="AY155" s="37">
        <v>30</v>
      </c>
      <c r="AZ155" s="37">
        <v>25</v>
      </c>
      <c r="BA155" s="37">
        <v>20</v>
      </c>
      <c r="BB155" s="37">
        <v>30</v>
      </c>
      <c r="BC155" s="37">
        <v>27</v>
      </c>
      <c r="BD155" s="37">
        <v>24</v>
      </c>
      <c r="BE155">
        <f t="shared" si="74"/>
        <v>3</v>
      </c>
      <c r="BF155">
        <f t="shared" si="75"/>
        <v>6</v>
      </c>
    </row>
    <row r="156" spans="1:58" x14ac:dyDescent="0.25">
      <c r="A156" t="s">
        <v>2180</v>
      </c>
      <c r="B156" s="32" t="s">
        <v>216</v>
      </c>
      <c r="C156" s="33">
        <v>25000</v>
      </c>
      <c r="D156" s="32">
        <v>60</v>
      </c>
      <c r="E156" s="33">
        <v>45</v>
      </c>
      <c r="F156" s="32">
        <v>8</v>
      </c>
      <c r="G156" s="32">
        <v>45</v>
      </c>
      <c r="H156" s="32">
        <f t="shared" si="57"/>
        <v>0.108</v>
      </c>
      <c r="I156" s="32">
        <f t="shared" si="58"/>
        <v>0.1333</v>
      </c>
      <c r="J156" s="32">
        <f t="shared" si="59"/>
        <v>1.44E-2</v>
      </c>
      <c r="K156" s="32">
        <f t="shared" si="60"/>
        <v>9.2592999999999996</v>
      </c>
      <c r="L156" s="32">
        <f t="shared" si="60"/>
        <v>7.5019</v>
      </c>
      <c r="M156" s="32">
        <f t="shared" si="61"/>
        <v>69.462299999999999</v>
      </c>
      <c r="N156" s="34">
        <f t="shared" si="78"/>
        <v>1</v>
      </c>
      <c r="O156" s="32">
        <f t="shared" si="62"/>
        <v>69.462299999999999</v>
      </c>
      <c r="P156" s="32">
        <f t="shared" si="63"/>
        <v>1</v>
      </c>
      <c r="Q156" s="32">
        <f t="shared" si="64"/>
        <v>69.462299999999999</v>
      </c>
      <c r="R156" s="32">
        <f t="shared" si="65"/>
        <v>1875.4820999999999</v>
      </c>
      <c r="S156" s="32">
        <f t="shared" si="66"/>
        <v>416.77379999999999</v>
      </c>
      <c r="T156" s="32">
        <f t="shared" si="67"/>
        <v>1458.7083</v>
      </c>
      <c r="U156" s="32"/>
      <c r="V156" s="32"/>
      <c r="W156" s="32"/>
      <c r="X156" s="32">
        <f t="shared" si="79"/>
        <v>1.5431509976144933</v>
      </c>
      <c r="Y156" s="32">
        <f t="shared" si="80"/>
        <v>1.4914681901739126</v>
      </c>
      <c r="Z156" s="32">
        <f t="shared" si="81"/>
        <v>1.5560163304006751</v>
      </c>
      <c r="AA156" s="32">
        <f t="shared" si="68"/>
        <v>107.19081754159721</v>
      </c>
      <c r="AB156" s="35">
        <f t="shared" si="69"/>
        <v>103.60081086631737</v>
      </c>
      <c r="AC156" s="35">
        <f t="shared" si="70"/>
        <v>108.08447314719081</v>
      </c>
      <c r="AD156" s="36">
        <v>106.9683</v>
      </c>
      <c r="AE156" s="36">
        <v>111.4045</v>
      </c>
      <c r="AF156" s="32">
        <f t="shared" si="71"/>
        <v>2894.1520736231246</v>
      </c>
      <c r="AG156" s="32">
        <f t="shared" si="72"/>
        <v>621.60486519790425</v>
      </c>
      <c r="AH156" s="32">
        <f t="shared" si="73"/>
        <v>2269.7739360910068</v>
      </c>
      <c r="AI156" s="32"/>
      <c r="AJ156" s="32"/>
      <c r="AK156" s="32"/>
      <c r="AL156" s="37">
        <v>8</v>
      </c>
      <c r="AM156" s="37">
        <v>7</v>
      </c>
      <c r="AN156" s="37">
        <v>7</v>
      </c>
      <c r="AO156" s="37">
        <v>0</v>
      </c>
      <c r="AP156" s="37">
        <v>0</v>
      </c>
      <c r="AQ156" s="37">
        <v>0</v>
      </c>
      <c r="AR156" s="37">
        <v>1</v>
      </c>
      <c r="AS156" s="37">
        <v>1</v>
      </c>
      <c r="AT156" s="37">
        <v>0</v>
      </c>
      <c r="AU156" s="37">
        <v>0</v>
      </c>
      <c r="AV156" s="37">
        <v>0</v>
      </c>
      <c r="AW156" s="37">
        <v>7</v>
      </c>
      <c r="AX156" s="37">
        <v>0</v>
      </c>
      <c r="AY156" s="37">
        <v>25</v>
      </c>
      <c r="AZ156" s="37">
        <v>23</v>
      </c>
      <c r="BA156" s="37">
        <v>22</v>
      </c>
      <c r="BB156" s="37">
        <v>27</v>
      </c>
      <c r="BC156" s="37">
        <v>22</v>
      </c>
      <c r="BD156" s="37">
        <v>21</v>
      </c>
      <c r="BE156">
        <f t="shared" si="74"/>
        <v>5</v>
      </c>
      <c r="BF156">
        <f t="shared" si="75"/>
        <v>6</v>
      </c>
    </row>
    <row r="157" spans="1:58" x14ac:dyDescent="0.25">
      <c r="A157" t="s">
        <v>2180</v>
      </c>
      <c r="B157" s="32" t="s">
        <v>217</v>
      </c>
      <c r="C157" s="33">
        <v>25000</v>
      </c>
      <c r="D157" s="32">
        <v>55</v>
      </c>
      <c r="E157" s="33">
        <v>45</v>
      </c>
      <c r="F157" s="32">
        <v>8</v>
      </c>
      <c r="G157" s="32">
        <v>45</v>
      </c>
      <c r="H157" s="32">
        <f t="shared" si="57"/>
        <v>9.9000000000000005E-2</v>
      </c>
      <c r="I157" s="32">
        <f t="shared" si="58"/>
        <v>0.14549999999999999</v>
      </c>
      <c r="J157" s="32">
        <f t="shared" si="59"/>
        <v>1.44E-2</v>
      </c>
      <c r="K157" s="32">
        <f t="shared" si="60"/>
        <v>10.101000000000001</v>
      </c>
      <c r="L157" s="32">
        <f t="shared" si="60"/>
        <v>6.8728999999999996</v>
      </c>
      <c r="M157" s="32">
        <f t="shared" si="61"/>
        <v>69.423199999999994</v>
      </c>
      <c r="N157" s="34">
        <f t="shared" si="78"/>
        <v>1</v>
      </c>
      <c r="O157" s="32">
        <f t="shared" si="62"/>
        <v>69.423199999999994</v>
      </c>
      <c r="P157" s="32">
        <f t="shared" si="63"/>
        <v>1</v>
      </c>
      <c r="Q157" s="32">
        <f t="shared" si="64"/>
        <v>69.423199999999994</v>
      </c>
      <c r="R157" s="32">
        <f t="shared" si="65"/>
        <v>1735.58</v>
      </c>
      <c r="S157" s="32">
        <f t="shared" si="66"/>
        <v>624.80879999999991</v>
      </c>
      <c r="T157" s="32">
        <f t="shared" si="67"/>
        <v>1110.7711999999999</v>
      </c>
      <c r="U157" s="32"/>
      <c r="V157" s="32"/>
      <c r="W157" s="32"/>
      <c r="X157" s="32">
        <f t="shared" si="79"/>
        <v>1.5431509976144933</v>
      </c>
      <c r="Y157" s="32">
        <f t="shared" si="80"/>
        <v>1.4914681901739126</v>
      </c>
      <c r="Z157" s="32">
        <f t="shared" si="81"/>
        <v>1.5560163304006751</v>
      </c>
      <c r="AA157" s="32">
        <f t="shared" si="68"/>
        <v>107.13048033759048</v>
      </c>
      <c r="AB157" s="35">
        <f t="shared" si="69"/>
        <v>103.54249446008156</v>
      </c>
      <c r="AC157" s="35">
        <f t="shared" si="70"/>
        <v>108.02363290867214</v>
      </c>
      <c r="AD157" s="36">
        <v>100.53530000000001</v>
      </c>
      <c r="AE157" s="36">
        <v>104.7046</v>
      </c>
      <c r="AF157" s="32">
        <f t="shared" si="71"/>
        <v>2678.2620084397622</v>
      </c>
      <c r="AG157" s="32">
        <f t="shared" si="72"/>
        <v>931.88245014073402</v>
      </c>
      <c r="AH157" s="32">
        <f t="shared" si="73"/>
        <v>1728.3781265387543</v>
      </c>
      <c r="AI157" s="32"/>
      <c r="AJ157" s="32"/>
      <c r="AK157" s="32"/>
      <c r="AL157" s="37">
        <v>8</v>
      </c>
      <c r="AM157" s="37">
        <v>7</v>
      </c>
      <c r="AN157" s="37">
        <v>7</v>
      </c>
      <c r="AO157" s="37">
        <v>0</v>
      </c>
      <c r="AP157" s="37">
        <v>0</v>
      </c>
      <c r="AQ157" s="37">
        <v>0</v>
      </c>
      <c r="AR157" s="37">
        <v>1</v>
      </c>
      <c r="AS157" s="37">
        <v>1</v>
      </c>
      <c r="AT157" s="37">
        <v>0</v>
      </c>
      <c r="AU157" s="37">
        <v>0</v>
      </c>
      <c r="AV157" s="37">
        <v>0</v>
      </c>
      <c r="AW157" s="37">
        <v>7</v>
      </c>
      <c r="AX157" s="37">
        <v>0</v>
      </c>
      <c r="AY157" s="37">
        <v>29</v>
      </c>
      <c r="AZ157" s="37">
        <v>27</v>
      </c>
      <c r="BA157" s="37">
        <v>24</v>
      </c>
      <c r="BB157" s="37">
        <v>25</v>
      </c>
      <c r="BC157" s="37">
        <v>18</v>
      </c>
      <c r="BD157" s="37">
        <v>16</v>
      </c>
      <c r="BE157">
        <f t="shared" si="74"/>
        <v>7</v>
      </c>
      <c r="BF157">
        <f t="shared" si="75"/>
        <v>9</v>
      </c>
    </row>
    <row r="158" spans="1:58" x14ac:dyDescent="0.25">
      <c r="A158" t="s">
        <v>2180</v>
      </c>
      <c r="B158" s="32" t="s">
        <v>218</v>
      </c>
      <c r="C158" s="33">
        <v>25000</v>
      </c>
      <c r="D158" s="32">
        <v>48</v>
      </c>
      <c r="E158" s="33">
        <v>45</v>
      </c>
      <c r="F158" s="32">
        <v>8</v>
      </c>
      <c r="G158" s="32">
        <v>45</v>
      </c>
      <c r="H158" s="32">
        <f t="shared" si="57"/>
        <v>8.6400000000000005E-2</v>
      </c>
      <c r="I158" s="32">
        <f t="shared" si="58"/>
        <v>0.16669999999999999</v>
      </c>
      <c r="J158" s="32">
        <f t="shared" si="59"/>
        <v>1.44E-2</v>
      </c>
      <c r="K158" s="32">
        <f t="shared" si="60"/>
        <v>11.5741</v>
      </c>
      <c r="L158" s="32">
        <f t="shared" si="60"/>
        <v>5.9988000000000001</v>
      </c>
      <c r="M158" s="32">
        <f t="shared" si="61"/>
        <v>69.430700000000002</v>
      </c>
      <c r="N158" s="34">
        <f t="shared" si="78"/>
        <v>1</v>
      </c>
      <c r="O158" s="32">
        <f t="shared" si="62"/>
        <v>69.430700000000002</v>
      </c>
      <c r="P158" s="32">
        <f t="shared" si="63"/>
        <v>1</v>
      </c>
      <c r="Q158" s="32">
        <f t="shared" si="64"/>
        <v>69.430700000000002</v>
      </c>
      <c r="R158" s="32">
        <f t="shared" si="65"/>
        <v>2152.3517000000002</v>
      </c>
      <c r="S158" s="32">
        <f t="shared" si="66"/>
        <v>486.01490000000001</v>
      </c>
      <c r="T158" s="32">
        <f t="shared" si="67"/>
        <v>1666.3368</v>
      </c>
      <c r="U158" s="32"/>
      <c r="V158" s="32"/>
      <c r="W158" s="32"/>
      <c r="X158" s="32">
        <f t="shared" si="79"/>
        <v>1.5431509976144933</v>
      </c>
      <c r="Y158" s="32">
        <f t="shared" si="80"/>
        <v>1.4914681901739126</v>
      </c>
      <c r="Z158" s="32">
        <f t="shared" si="81"/>
        <v>1.5560163304006751</v>
      </c>
      <c r="AA158" s="32">
        <f t="shared" si="68"/>
        <v>107.1420539700726</v>
      </c>
      <c r="AB158" s="35">
        <f t="shared" si="69"/>
        <v>103.55368047150787</v>
      </c>
      <c r="AC158" s="35">
        <f t="shared" si="70"/>
        <v>108.03530303115015</v>
      </c>
      <c r="AD158" s="36">
        <v>98.74</v>
      </c>
      <c r="AE158" s="36">
        <v>102.8349</v>
      </c>
      <c r="AF158" s="32">
        <f t="shared" si="71"/>
        <v>3321.4036730722505</v>
      </c>
      <c r="AG158" s="32">
        <f t="shared" si="72"/>
        <v>724.87576330055515</v>
      </c>
      <c r="AH158" s="32">
        <f t="shared" si="73"/>
        <v>2592.8472727476037</v>
      </c>
      <c r="AI158" s="32"/>
      <c r="AJ158" s="32"/>
      <c r="AK158" s="32"/>
      <c r="AL158" s="37">
        <v>8</v>
      </c>
      <c r="AM158" s="37">
        <v>8</v>
      </c>
      <c r="AN158" s="37">
        <v>8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7">
        <v>0</v>
      </c>
      <c r="AU158" s="37">
        <v>0</v>
      </c>
      <c r="AV158" s="37">
        <v>0</v>
      </c>
      <c r="AW158" s="37">
        <v>8</v>
      </c>
      <c r="AX158" s="37">
        <v>0</v>
      </c>
      <c r="AY158" s="37">
        <v>30</v>
      </c>
      <c r="AZ158" s="37">
        <v>26</v>
      </c>
      <c r="BA158" s="37">
        <v>22</v>
      </c>
      <c r="BB158" s="37">
        <v>31</v>
      </c>
      <c r="BC158" s="37">
        <v>25</v>
      </c>
      <c r="BD158" s="37">
        <v>24</v>
      </c>
      <c r="BE158">
        <f t="shared" si="74"/>
        <v>6</v>
      </c>
      <c r="BF158">
        <f t="shared" si="75"/>
        <v>7</v>
      </c>
    </row>
    <row r="159" spans="1:58" x14ac:dyDescent="0.25">
      <c r="A159" t="s">
        <v>2180</v>
      </c>
      <c r="B159" s="32" t="s">
        <v>219</v>
      </c>
      <c r="C159" s="33">
        <v>25000</v>
      </c>
      <c r="D159" s="32">
        <v>59</v>
      </c>
      <c r="E159" s="33">
        <v>45</v>
      </c>
      <c r="F159" s="32">
        <v>8</v>
      </c>
      <c r="G159" s="32">
        <v>45</v>
      </c>
      <c r="H159" s="32">
        <f t="shared" si="57"/>
        <v>0.1062</v>
      </c>
      <c r="I159" s="32">
        <f t="shared" si="58"/>
        <v>0.1356</v>
      </c>
      <c r="J159" s="32">
        <f t="shared" si="59"/>
        <v>1.44E-2</v>
      </c>
      <c r="K159" s="32">
        <f t="shared" si="60"/>
        <v>9.4161999999999999</v>
      </c>
      <c r="L159" s="32">
        <f t="shared" si="60"/>
        <v>7.3746</v>
      </c>
      <c r="M159" s="32">
        <f t="shared" si="61"/>
        <v>69.440700000000007</v>
      </c>
      <c r="N159" s="34">
        <f t="shared" si="78"/>
        <v>1</v>
      </c>
      <c r="O159" s="32">
        <f t="shared" si="62"/>
        <v>69.440700000000007</v>
      </c>
      <c r="P159" s="32">
        <f t="shared" si="63"/>
        <v>1.2</v>
      </c>
      <c r="Q159" s="32">
        <f t="shared" si="64"/>
        <v>83.328800000000001</v>
      </c>
      <c r="R159" s="32">
        <f t="shared" si="65"/>
        <v>1416.5896</v>
      </c>
      <c r="S159" s="32">
        <f t="shared" si="66"/>
        <v>166.6576</v>
      </c>
      <c r="T159" s="32">
        <f t="shared" si="67"/>
        <v>1249.932</v>
      </c>
      <c r="U159" s="32"/>
      <c r="V159" s="32"/>
      <c r="W159" s="32"/>
      <c r="X159" s="32">
        <f t="shared" si="79"/>
        <v>1.5431509976144933</v>
      </c>
      <c r="Y159" s="32">
        <f t="shared" si="80"/>
        <v>1.4914681901739126</v>
      </c>
      <c r="Z159" s="32">
        <f t="shared" si="81"/>
        <v>1.5560163304006751</v>
      </c>
      <c r="AA159" s="32">
        <f t="shared" si="68"/>
        <v>128.58892085001858</v>
      </c>
      <c r="AB159" s="35">
        <f t="shared" si="69"/>
        <v>124.28225452536394</v>
      </c>
      <c r="AC159" s="35">
        <f t="shared" si="70"/>
        <v>129.66097359269179</v>
      </c>
      <c r="AD159" s="36">
        <v>102.4218</v>
      </c>
      <c r="AE159" s="36">
        <v>106.6694</v>
      </c>
      <c r="AF159" s="32">
        <f t="shared" si="71"/>
        <v>2186.0116544503157</v>
      </c>
      <c r="AG159" s="32">
        <f t="shared" si="72"/>
        <v>248.56450905072788</v>
      </c>
      <c r="AH159" s="32">
        <f t="shared" si="73"/>
        <v>1944.9146038903768</v>
      </c>
      <c r="AI159" s="32"/>
      <c r="AJ159" s="32"/>
      <c r="AK159" s="32"/>
      <c r="AL159" s="37">
        <v>8</v>
      </c>
      <c r="AM159" s="37">
        <v>6</v>
      </c>
      <c r="AN159" s="37">
        <v>5</v>
      </c>
      <c r="AO159" s="37">
        <v>1</v>
      </c>
      <c r="AP159" s="37">
        <v>0</v>
      </c>
      <c r="AQ159" s="37">
        <v>1</v>
      </c>
      <c r="AR159" s="37">
        <v>2</v>
      </c>
      <c r="AS159" s="37">
        <v>1</v>
      </c>
      <c r="AT159" s="37">
        <v>0</v>
      </c>
      <c r="AU159" s="37">
        <v>0</v>
      </c>
      <c r="AV159" s="37">
        <v>1</v>
      </c>
      <c r="AW159" s="37">
        <v>6</v>
      </c>
      <c r="AX159" s="37">
        <v>1</v>
      </c>
      <c r="AY159" s="37">
        <v>19</v>
      </c>
      <c r="AZ159" s="37">
        <v>15</v>
      </c>
      <c r="BA159" s="37">
        <v>14</v>
      </c>
      <c r="BB159" s="37">
        <v>17</v>
      </c>
      <c r="BC159" s="37">
        <v>15</v>
      </c>
      <c r="BD159" s="37">
        <v>15</v>
      </c>
      <c r="BE159">
        <f t="shared" si="74"/>
        <v>2</v>
      </c>
      <c r="BF159">
        <f t="shared" si="75"/>
        <v>2</v>
      </c>
    </row>
    <row r="160" spans="1:58" x14ac:dyDescent="0.25">
      <c r="A160" t="s">
        <v>2180</v>
      </c>
      <c r="B160" s="32" t="s">
        <v>220</v>
      </c>
      <c r="C160" s="33">
        <v>25000</v>
      </c>
      <c r="D160" s="32">
        <v>52</v>
      </c>
      <c r="E160" s="33">
        <v>45</v>
      </c>
      <c r="F160" s="32">
        <v>8</v>
      </c>
      <c r="G160" s="32">
        <v>45</v>
      </c>
      <c r="H160" s="32">
        <f t="shared" si="57"/>
        <v>9.3600000000000003E-2</v>
      </c>
      <c r="I160" s="32">
        <f t="shared" si="58"/>
        <v>0.15379999999999999</v>
      </c>
      <c r="J160" s="32">
        <f t="shared" si="59"/>
        <v>1.44E-2</v>
      </c>
      <c r="K160" s="32">
        <f t="shared" si="60"/>
        <v>10.6838</v>
      </c>
      <c r="L160" s="32">
        <f t="shared" si="60"/>
        <v>6.5019999999999998</v>
      </c>
      <c r="M160" s="32">
        <f t="shared" si="61"/>
        <v>69.466099999999997</v>
      </c>
      <c r="N160" s="34">
        <f t="shared" si="78"/>
        <v>1</v>
      </c>
      <c r="O160" s="32">
        <f t="shared" si="62"/>
        <v>69.466099999999997</v>
      </c>
      <c r="P160" s="32">
        <f t="shared" si="63"/>
        <v>1</v>
      </c>
      <c r="Q160" s="32">
        <f t="shared" si="64"/>
        <v>69.466099999999997</v>
      </c>
      <c r="R160" s="32">
        <f t="shared" si="65"/>
        <v>3125.9744999999998</v>
      </c>
      <c r="S160" s="32">
        <f t="shared" si="66"/>
        <v>1180.9237000000001</v>
      </c>
      <c r="T160" s="32">
        <f t="shared" si="67"/>
        <v>1945.0508</v>
      </c>
      <c r="U160" s="32"/>
      <c r="V160" s="32"/>
      <c r="W160" s="32"/>
      <c r="X160" s="32">
        <f t="shared" si="79"/>
        <v>1.5431509976144933</v>
      </c>
      <c r="Y160" s="32">
        <f t="shared" si="80"/>
        <v>1.4914681901739126</v>
      </c>
      <c r="Z160" s="32">
        <f t="shared" si="81"/>
        <v>1.5560163304006751</v>
      </c>
      <c r="AA160" s="32">
        <f t="shared" si="68"/>
        <v>107.19668151538815</v>
      </c>
      <c r="AB160" s="35">
        <f t="shared" si="69"/>
        <v>103.60647844544003</v>
      </c>
      <c r="AC160" s="35">
        <f t="shared" si="70"/>
        <v>108.09038600924633</v>
      </c>
      <c r="AD160" s="36">
        <v>96.841099999999997</v>
      </c>
      <c r="AE160" s="36">
        <v>100.8573</v>
      </c>
      <c r="AF160" s="32">
        <f t="shared" si="71"/>
        <v>4823.8506681924664</v>
      </c>
      <c r="AG160" s="32">
        <f t="shared" si="72"/>
        <v>1761.3101335724805</v>
      </c>
      <c r="AH160" s="32">
        <f t="shared" si="73"/>
        <v>3026.5308082588972</v>
      </c>
      <c r="AI160" s="32"/>
      <c r="AJ160" s="32"/>
      <c r="AK160" s="32"/>
      <c r="AL160" s="37">
        <v>8</v>
      </c>
      <c r="AM160" s="37">
        <v>8</v>
      </c>
      <c r="AN160" s="37">
        <v>8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7">
        <v>0</v>
      </c>
      <c r="AU160" s="37">
        <v>0</v>
      </c>
      <c r="AV160" s="37">
        <v>0</v>
      </c>
      <c r="AW160" s="37">
        <v>8</v>
      </c>
      <c r="AX160" s="37">
        <v>0</v>
      </c>
      <c r="AY160" s="37">
        <v>32</v>
      </c>
      <c r="AZ160" s="37">
        <v>26</v>
      </c>
      <c r="BA160" s="37">
        <v>23</v>
      </c>
      <c r="BB160" s="37">
        <v>45</v>
      </c>
      <c r="BC160" s="37">
        <v>34</v>
      </c>
      <c r="BD160" s="37">
        <v>28</v>
      </c>
      <c r="BE160">
        <f t="shared" si="74"/>
        <v>11</v>
      </c>
      <c r="BF160">
        <f t="shared" si="75"/>
        <v>17</v>
      </c>
    </row>
    <row r="161" spans="1:58" x14ac:dyDescent="0.25">
      <c r="A161" t="s">
        <v>2180</v>
      </c>
      <c r="B161" s="32" t="s">
        <v>221</v>
      </c>
      <c r="C161" s="33">
        <v>25000</v>
      </c>
      <c r="D161" s="32">
        <v>48</v>
      </c>
      <c r="E161" s="33">
        <v>45</v>
      </c>
      <c r="F161" s="32">
        <v>8</v>
      </c>
      <c r="G161" s="32">
        <v>45</v>
      </c>
      <c r="H161" s="32">
        <f t="shared" si="57"/>
        <v>8.6400000000000005E-2</v>
      </c>
      <c r="I161" s="32">
        <f t="shared" si="58"/>
        <v>0.16669999999999999</v>
      </c>
      <c r="J161" s="32">
        <f t="shared" si="59"/>
        <v>1.44E-2</v>
      </c>
      <c r="K161" s="32">
        <f t="shared" si="60"/>
        <v>11.5741</v>
      </c>
      <c r="L161" s="32">
        <f t="shared" si="60"/>
        <v>5.9988000000000001</v>
      </c>
      <c r="M161" s="32">
        <f t="shared" si="61"/>
        <v>69.430700000000002</v>
      </c>
      <c r="N161" s="34">
        <f t="shared" si="78"/>
        <v>1</v>
      </c>
      <c r="O161" s="32">
        <f t="shared" si="62"/>
        <v>69.430700000000002</v>
      </c>
      <c r="P161" s="32">
        <f t="shared" si="63"/>
        <v>1</v>
      </c>
      <c r="Q161" s="32">
        <f t="shared" si="64"/>
        <v>69.430700000000002</v>
      </c>
      <c r="R161" s="32">
        <f t="shared" si="65"/>
        <v>1388.614</v>
      </c>
      <c r="S161" s="32">
        <f t="shared" si="66"/>
        <v>347.15350000000001</v>
      </c>
      <c r="T161" s="32">
        <f t="shared" si="67"/>
        <v>1041.4605000000001</v>
      </c>
      <c r="U161" s="32"/>
      <c r="V161" s="32"/>
      <c r="W161" s="32"/>
      <c r="X161" s="32">
        <f t="shared" si="79"/>
        <v>1.5431509976144933</v>
      </c>
      <c r="Y161" s="32">
        <f t="shared" si="80"/>
        <v>1.4914681901739126</v>
      </c>
      <c r="Z161" s="32">
        <f t="shared" si="81"/>
        <v>1.5560163304006751</v>
      </c>
      <c r="AA161" s="32">
        <f t="shared" si="68"/>
        <v>107.1420539700726</v>
      </c>
      <c r="AB161" s="35">
        <f t="shared" si="69"/>
        <v>103.55368047150787</v>
      </c>
      <c r="AC161" s="35">
        <f t="shared" si="70"/>
        <v>108.03530303115015</v>
      </c>
      <c r="AD161" s="36">
        <v>109.0254</v>
      </c>
      <c r="AE161" s="36">
        <v>113.54689999999999</v>
      </c>
      <c r="AF161" s="32">
        <f t="shared" si="71"/>
        <v>2142.8410794014517</v>
      </c>
      <c r="AG161" s="32">
        <f t="shared" si="72"/>
        <v>517.76840235753934</v>
      </c>
      <c r="AH161" s="32">
        <f t="shared" si="73"/>
        <v>1620.5295454672523</v>
      </c>
      <c r="AI161" s="32"/>
      <c r="AJ161" s="32"/>
      <c r="AK161" s="32"/>
      <c r="AL161" s="37">
        <v>8</v>
      </c>
      <c r="AM161" s="37">
        <v>7</v>
      </c>
      <c r="AN161" s="37">
        <v>7</v>
      </c>
      <c r="AO161" s="37">
        <v>0</v>
      </c>
      <c r="AP161" s="37">
        <v>0</v>
      </c>
      <c r="AQ161" s="37">
        <v>0</v>
      </c>
      <c r="AR161" s="37">
        <v>1</v>
      </c>
      <c r="AS161" s="37">
        <v>1</v>
      </c>
      <c r="AT161" s="37">
        <v>0</v>
      </c>
      <c r="AU161" s="37">
        <v>0</v>
      </c>
      <c r="AV161" s="37">
        <v>0</v>
      </c>
      <c r="AW161" s="37">
        <v>7</v>
      </c>
      <c r="AX161" s="37">
        <v>0</v>
      </c>
      <c r="AY161" s="37">
        <v>31</v>
      </c>
      <c r="AZ161" s="37">
        <v>24</v>
      </c>
      <c r="BA161" s="37">
        <v>23</v>
      </c>
      <c r="BB161" s="37">
        <v>20</v>
      </c>
      <c r="BC161" s="37">
        <v>16</v>
      </c>
      <c r="BD161" s="37">
        <v>15</v>
      </c>
      <c r="BE161">
        <f t="shared" si="74"/>
        <v>4</v>
      </c>
      <c r="BF161">
        <f t="shared" si="75"/>
        <v>5</v>
      </c>
    </row>
    <row r="162" spans="1:58" x14ac:dyDescent="0.25">
      <c r="A162" t="s">
        <v>2180</v>
      </c>
      <c r="B162" s="32" t="s">
        <v>222</v>
      </c>
      <c r="C162" s="33">
        <v>25000</v>
      </c>
      <c r="D162" s="32">
        <v>52</v>
      </c>
      <c r="E162" s="33">
        <v>45</v>
      </c>
      <c r="F162" s="32">
        <v>8</v>
      </c>
      <c r="G162" s="32">
        <v>45</v>
      </c>
      <c r="H162" s="32">
        <f t="shared" si="57"/>
        <v>9.3600000000000003E-2</v>
      </c>
      <c r="I162" s="32">
        <f t="shared" si="58"/>
        <v>0.15379999999999999</v>
      </c>
      <c r="J162" s="32">
        <f t="shared" si="59"/>
        <v>1.44E-2</v>
      </c>
      <c r="K162" s="32">
        <f t="shared" si="60"/>
        <v>10.6838</v>
      </c>
      <c r="L162" s="32">
        <f t="shared" si="60"/>
        <v>6.5019999999999998</v>
      </c>
      <c r="M162" s="32">
        <f t="shared" si="61"/>
        <v>69.466099999999997</v>
      </c>
      <c r="N162" s="34">
        <f t="shared" si="78"/>
        <v>1</v>
      </c>
      <c r="O162" s="32">
        <f t="shared" si="62"/>
        <v>69.466099999999997</v>
      </c>
      <c r="P162" s="32">
        <f t="shared" si="63"/>
        <v>1</v>
      </c>
      <c r="Q162" s="32">
        <f t="shared" si="64"/>
        <v>69.466099999999997</v>
      </c>
      <c r="R162" s="32">
        <f t="shared" si="65"/>
        <v>1180.9237000000001</v>
      </c>
      <c r="S162" s="32">
        <f t="shared" si="66"/>
        <v>277.86439999999999</v>
      </c>
      <c r="T162" s="32">
        <f t="shared" si="67"/>
        <v>903.05930000000001</v>
      </c>
      <c r="U162" s="32"/>
      <c r="V162" s="32"/>
      <c r="W162" s="32"/>
      <c r="X162" s="32">
        <f t="shared" si="79"/>
        <v>1.5431509976144933</v>
      </c>
      <c r="Y162" s="32">
        <f t="shared" si="80"/>
        <v>1.4914681901739126</v>
      </c>
      <c r="Z162" s="32">
        <f t="shared" si="81"/>
        <v>1.5560163304006751</v>
      </c>
      <c r="AA162" s="32">
        <f t="shared" si="68"/>
        <v>107.19668151538815</v>
      </c>
      <c r="AB162" s="35">
        <f t="shared" si="69"/>
        <v>103.60647844544003</v>
      </c>
      <c r="AC162" s="35">
        <f t="shared" si="70"/>
        <v>108.09038600924633</v>
      </c>
      <c r="AD162" s="36">
        <v>98.74</v>
      </c>
      <c r="AE162" s="36">
        <v>102.8349</v>
      </c>
      <c r="AF162" s="32">
        <f t="shared" si="71"/>
        <v>1822.3435857615987</v>
      </c>
      <c r="AG162" s="32">
        <f t="shared" si="72"/>
        <v>414.42591378176013</v>
      </c>
      <c r="AH162" s="32">
        <f t="shared" si="73"/>
        <v>1405.1750181202024</v>
      </c>
      <c r="AI162" s="32"/>
      <c r="AJ162" s="32"/>
      <c r="AK162" s="32"/>
      <c r="AL162" s="37">
        <v>8</v>
      </c>
      <c r="AM162" s="37">
        <v>7</v>
      </c>
      <c r="AN162" s="37">
        <v>7</v>
      </c>
      <c r="AO162" s="37">
        <v>0</v>
      </c>
      <c r="AP162" s="37">
        <v>0</v>
      </c>
      <c r="AQ162" s="37">
        <v>0</v>
      </c>
      <c r="AR162" s="37">
        <v>1</v>
      </c>
      <c r="AS162" s="37">
        <v>0</v>
      </c>
      <c r="AT162" s="37">
        <v>0</v>
      </c>
      <c r="AU162" s="37">
        <v>0</v>
      </c>
      <c r="AV162" s="37">
        <v>1</v>
      </c>
      <c r="AW162" s="37">
        <v>7</v>
      </c>
      <c r="AX162" s="37">
        <v>0</v>
      </c>
      <c r="AY162" s="37">
        <v>13</v>
      </c>
      <c r="AZ162" s="37">
        <v>13</v>
      </c>
      <c r="BA162" s="37">
        <v>12</v>
      </c>
      <c r="BB162" s="37">
        <v>17</v>
      </c>
      <c r="BC162" s="37">
        <v>16</v>
      </c>
      <c r="BD162" s="37">
        <v>13</v>
      </c>
      <c r="BE162">
        <f t="shared" si="74"/>
        <v>1</v>
      </c>
      <c r="BF162">
        <f t="shared" si="75"/>
        <v>4</v>
      </c>
    </row>
    <row r="163" spans="1:58" x14ac:dyDescent="0.25">
      <c r="A163" t="s">
        <v>2180</v>
      </c>
      <c r="B163" s="32" t="s">
        <v>223</v>
      </c>
      <c r="C163" s="33">
        <v>25000</v>
      </c>
      <c r="D163" s="32">
        <v>52</v>
      </c>
      <c r="E163" s="33">
        <v>45</v>
      </c>
      <c r="F163" s="32">
        <v>8</v>
      </c>
      <c r="G163" s="32">
        <v>45</v>
      </c>
      <c r="H163" s="32">
        <f t="shared" si="57"/>
        <v>9.3600000000000003E-2</v>
      </c>
      <c r="I163" s="32">
        <f t="shared" si="58"/>
        <v>0.15379999999999999</v>
      </c>
      <c r="J163" s="32">
        <f t="shared" si="59"/>
        <v>1.44E-2</v>
      </c>
      <c r="K163" s="32">
        <f t="shared" si="60"/>
        <v>10.6838</v>
      </c>
      <c r="L163" s="32">
        <f t="shared" si="60"/>
        <v>6.5019999999999998</v>
      </c>
      <c r="M163" s="32">
        <f t="shared" si="61"/>
        <v>69.466099999999997</v>
      </c>
      <c r="N163" s="34">
        <f t="shared" si="78"/>
        <v>1</v>
      </c>
      <c r="O163" s="32">
        <f t="shared" si="62"/>
        <v>69.466099999999997</v>
      </c>
      <c r="P163" s="32">
        <f t="shared" si="63"/>
        <v>1</v>
      </c>
      <c r="Q163" s="32">
        <f t="shared" si="64"/>
        <v>69.466099999999997</v>
      </c>
      <c r="R163" s="32">
        <f t="shared" si="65"/>
        <v>1597.7203</v>
      </c>
      <c r="S163" s="32">
        <f t="shared" si="66"/>
        <v>347.33049999999997</v>
      </c>
      <c r="T163" s="32">
        <f t="shared" si="67"/>
        <v>1250.3897999999999</v>
      </c>
      <c r="U163" s="32"/>
      <c r="V163" s="32"/>
      <c r="W163" s="32"/>
      <c r="X163" s="32">
        <f t="shared" si="79"/>
        <v>1.5431509976144933</v>
      </c>
      <c r="Y163" s="32">
        <f t="shared" si="80"/>
        <v>1.4914681901739126</v>
      </c>
      <c r="Z163" s="32">
        <f t="shared" si="81"/>
        <v>1.5560163304006751</v>
      </c>
      <c r="AA163" s="32">
        <f t="shared" si="68"/>
        <v>107.19668151538815</v>
      </c>
      <c r="AB163" s="35">
        <f t="shared" si="69"/>
        <v>103.60647844544003</v>
      </c>
      <c r="AC163" s="35">
        <f t="shared" si="70"/>
        <v>108.09038600924633</v>
      </c>
      <c r="AD163" s="36">
        <v>98.74</v>
      </c>
      <c r="AE163" s="36">
        <v>102.8349</v>
      </c>
      <c r="AF163" s="32">
        <f t="shared" si="71"/>
        <v>2465.5236748539273</v>
      </c>
      <c r="AG163" s="32">
        <f t="shared" si="72"/>
        <v>518.03239222720015</v>
      </c>
      <c r="AH163" s="32">
        <f t="shared" si="73"/>
        <v>1945.626948166434</v>
      </c>
      <c r="AI163" s="32"/>
      <c r="AJ163" s="32"/>
      <c r="AK163" s="32"/>
      <c r="AL163" s="37">
        <v>8</v>
      </c>
      <c r="AM163" s="37">
        <v>7</v>
      </c>
      <c r="AN163" s="37">
        <v>7</v>
      </c>
      <c r="AO163" s="37">
        <v>0</v>
      </c>
      <c r="AP163" s="37">
        <v>0</v>
      </c>
      <c r="AQ163" s="37">
        <v>0</v>
      </c>
      <c r="AR163" s="37">
        <v>1</v>
      </c>
      <c r="AS163" s="37">
        <v>1</v>
      </c>
      <c r="AT163" s="37">
        <v>0</v>
      </c>
      <c r="AU163" s="37">
        <v>0</v>
      </c>
      <c r="AV163" s="37">
        <v>0</v>
      </c>
      <c r="AW163" s="37">
        <v>7</v>
      </c>
      <c r="AX163" s="37">
        <v>0</v>
      </c>
      <c r="AY163" s="37">
        <v>19</v>
      </c>
      <c r="AZ163" s="37">
        <v>18</v>
      </c>
      <c r="BA163" s="37">
        <v>18</v>
      </c>
      <c r="BB163" s="37">
        <v>23</v>
      </c>
      <c r="BC163" s="37">
        <v>21</v>
      </c>
      <c r="BD163" s="37">
        <v>18</v>
      </c>
      <c r="BE163">
        <f t="shared" si="74"/>
        <v>2</v>
      </c>
      <c r="BF163">
        <f t="shared" si="75"/>
        <v>5</v>
      </c>
    </row>
    <row r="164" spans="1:58" x14ac:dyDescent="0.25">
      <c r="A164" t="s">
        <v>2180</v>
      </c>
      <c r="B164" s="32" t="s">
        <v>224</v>
      </c>
      <c r="C164" s="33">
        <v>25000</v>
      </c>
      <c r="D164" s="32">
        <v>47</v>
      </c>
      <c r="E164" s="33">
        <v>45</v>
      </c>
      <c r="F164" s="32">
        <v>8</v>
      </c>
      <c r="G164" s="32">
        <v>45</v>
      </c>
      <c r="H164" s="32">
        <f t="shared" si="57"/>
        <v>8.4599999999999995E-2</v>
      </c>
      <c r="I164" s="32">
        <f t="shared" si="58"/>
        <v>0.17019999999999999</v>
      </c>
      <c r="J164" s="32">
        <f t="shared" si="59"/>
        <v>1.44E-2</v>
      </c>
      <c r="K164" s="32">
        <f t="shared" si="60"/>
        <v>11.8203</v>
      </c>
      <c r="L164" s="32">
        <f t="shared" si="60"/>
        <v>5.8754</v>
      </c>
      <c r="M164" s="32">
        <f t="shared" si="61"/>
        <v>69.448999999999998</v>
      </c>
      <c r="N164" s="34">
        <f t="shared" si="78"/>
        <v>1</v>
      </c>
      <c r="O164" s="32">
        <f t="shared" si="62"/>
        <v>69.448999999999998</v>
      </c>
      <c r="P164" s="32">
        <f t="shared" si="63"/>
        <v>1</v>
      </c>
      <c r="Q164" s="32">
        <f t="shared" si="64"/>
        <v>69.448999999999998</v>
      </c>
      <c r="R164" s="32">
        <f t="shared" si="65"/>
        <v>1180.633</v>
      </c>
      <c r="S164" s="32">
        <f t="shared" si="66"/>
        <v>0</v>
      </c>
      <c r="T164" s="32">
        <f t="shared" si="67"/>
        <v>1180.633</v>
      </c>
      <c r="U164" s="32"/>
      <c r="V164" s="32"/>
      <c r="W164" s="32"/>
      <c r="X164" s="32">
        <f t="shared" si="79"/>
        <v>1.5431509976144933</v>
      </c>
      <c r="Y164" s="32">
        <f t="shared" si="80"/>
        <v>1.4914681901739126</v>
      </c>
      <c r="Z164" s="32">
        <f t="shared" si="81"/>
        <v>1.5560163304006751</v>
      </c>
      <c r="AA164" s="32">
        <f t="shared" si="68"/>
        <v>107.17029363332894</v>
      </c>
      <c r="AB164" s="35">
        <f t="shared" si="69"/>
        <v>103.58097433938805</v>
      </c>
      <c r="AC164" s="35">
        <f t="shared" si="70"/>
        <v>108.06377812999648</v>
      </c>
      <c r="AD164" s="36">
        <v>84.034000000000006</v>
      </c>
      <c r="AE164" s="36">
        <v>87.519099999999995</v>
      </c>
      <c r="AF164" s="32">
        <f t="shared" si="71"/>
        <v>1821.8949917665921</v>
      </c>
      <c r="AG164" s="32">
        <f t="shared" si="72"/>
        <v>0</v>
      </c>
      <c r="AH164" s="32">
        <f t="shared" si="73"/>
        <v>1837.0842282099402</v>
      </c>
      <c r="AI164" s="32"/>
      <c r="AJ164" s="32"/>
      <c r="AK164" s="32"/>
      <c r="AL164" s="37">
        <v>8</v>
      </c>
      <c r="AM164" s="37">
        <v>8</v>
      </c>
      <c r="AN164" s="37">
        <v>8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7">
        <v>0</v>
      </c>
      <c r="AU164" s="37">
        <v>0</v>
      </c>
      <c r="AV164" s="37">
        <v>0</v>
      </c>
      <c r="AW164" s="37">
        <v>8</v>
      </c>
      <c r="AX164" s="37">
        <v>0</v>
      </c>
      <c r="AY164" s="37">
        <v>16</v>
      </c>
      <c r="AZ164" s="37">
        <v>16</v>
      </c>
      <c r="BA164" s="37">
        <v>16</v>
      </c>
      <c r="BB164" s="37">
        <v>17</v>
      </c>
      <c r="BC164" s="37">
        <v>17</v>
      </c>
      <c r="BD164" s="37">
        <v>17</v>
      </c>
      <c r="BE164">
        <f t="shared" si="74"/>
        <v>0</v>
      </c>
      <c r="BF164">
        <f t="shared" si="75"/>
        <v>0</v>
      </c>
    </row>
    <row r="165" spans="1:58" x14ac:dyDescent="0.25">
      <c r="A165" t="s">
        <v>2180</v>
      </c>
      <c r="B165" s="32" t="s">
        <v>225</v>
      </c>
      <c r="C165" s="33">
        <v>25000</v>
      </c>
      <c r="D165" s="32">
        <v>35</v>
      </c>
      <c r="E165" s="33">
        <v>45</v>
      </c>
      <c r="F165" s="32">
        <v>8</v>
      </c>
      <c r="G165" s="32">
        <v>45</v>
      </c>
      <c r="H165" s="32">
        <f t="shared" si="57"/>
        <v>6.3E-2</v>
      </c>
      <c r="I165" s="32">
        <f t="shared" si="58"/>
        <v>0.2286</v>
      </c>
      <c r="J165" s="32">
        <f t="shared" si="59"/>
        <v>1.44E-2</v>
      </c>
      <c r="K165" s="32">
        <f t="shared" si="60"/>
        <v>15.872999999999999</v>
      </c>
      <c r="L165" s="32">
        <f t="shared" si="60"/>
        <v>4.3745000000000003</v>
      </c>
      <c r="M165" s="32">
        <f t="shared" si="61"/>
        <v>69.436400000000006</v>
      </c>
      <c r="N165" s="34">
        <f t="shared" si="78"/>
        <v>1</v>
      </c>
      <c r="O165" s="32">
        <f t="shared" si="62"/>
        <v>69.436400000000006</v>
      </c>
      <c r="P165" s="32">
        <f t="shared" si="63"/>
        <v>1.2</v>
      </c>
      <c r="Q165" s="32">
        <f t="shared" si="64"/>
        <v>83.323700000000002</v>
      </c>
      <c r="R165" s="32">
        <f t="shared" si="65"/>
        <v>1416.5029</v>
      </c>
      <c r="S165" s="32">
        <f t="shared" si="66"/>
        <v>499.94220000000001</v>
      </c>
      <c r="T165" s="32">
        <f t="shared" si="67"/>
        <v>916.5607</v>
      </c>
      <c r="U165" s="32"/>
      <c r="V165" s="32"/>
      <c r="W165" s="32"/>
      <c r="X165" s="32">
        <f t="shared" si="79"/>
        <v>1.5431509976144933</v>
      </c>
      <c r="Y165" s="32">
        <f t="shared" si="80"/>
        <v>1.4914681901739126</v>
      </c>
      <c r="Z165" s="32">
        <f t="shared" si="81"/>
        <v>1.5560163304006751</v>
      </c>
      <c r="AA165" s="32">
        <f t="shared" si="68"/>
        <v>128.58105077993076</v>
      </c>
      <c r="AB165" s="35">
        <f t="shared" si="69"/>
        <v>124.27464803759405</v>
      </c>
      <c r="AC165" s="35">
        <f t="shared" si="70"/>
        <v>129.65303790940675</v>
      </c>
      <c r="AD165" s="36">
        <v>165.88319999999999</v>
      </c>
      <c r="AE165" s="36">
        <v>172.7627</v>
      </c>
      <c r="AF165" s="32">
        <f t="shared" si="71"/>
        <v>2185.8778632588228</v>
      </c>
      <c r="AG165" s="32">
        <f t="shared" si="72"/>
        <v>745.64788822556432</v>
      </c>
      <c r="AH165" s="32">
        <f t="shared" si="73"/>
        <v>1426.1834170034742</v>
      </c>
      <c r="AI165" s="32"/>
      <c r="AJ165" s="32"/>
      <c r="AK165" s="32"/>
      <c r="AL165" s="37">
        <v>8</v>
      </c>
      <c r="AM165" s="37">
        <v>6</v>
      </c>
      <c r="AN165" s="37">
        <v>5</v>
      </c>
      <c r="AO165" s="37">
        <v>1</v>
      </c>
      <c r="AP165" s="37">
        <v>1</v>
      </c>
      <c r="AQ165" s="37">
        <v>0</v>
      </c>
      <c r="AR165" s="37">
        <v>2</v>
      </c>
      <c r="AS165" s="37">
        <v>0</v>
      </c>
      <c r="AT165" s="37">
        <v>0</v>
      </c>
      <c r="AU165" s="37">
        <v>1</v>
      </c>
      <c r="AV165" s="37">
        <v>1</v>
      </c>
      <c r="AW165" s="37">
        <v>5</v>
      </c>
      <c r="AX165" s="37">
        <v>0</v>
      </c>
      <c r="AY165" s="37">
        <v>21</v>
      </c>
      <c r="AZ165" s="37">
        <v>19</v>
      </c>
      <c r="BA165" s="37">
        <v>18</v>
      </c>
      <c r="BB165" s="37">
        <v>17</v>
      </c>
      <c r="BC165" s="37">
        <v>14</v>
      </c>
      <c r="BD165" s="37">
        <v>11</v>
      </c>
      <c r="BE165">
        <f t="shared" si="74"/>
        <v>3</v>
      </c>
      <c r="BF165">
        <f t="shared" si="75"/>
        <v>6</v>
      </c>
    </row>
    <row r="166" spans="1:58" x14ac:dyDescent="0.25">
      <c r="A166" t="s">
        <v>2180</v>
      </c>
      <c r="B166" s="32" t="s">
        <v>226</v>
      </c>
      <c r="C166" s="33">
        <v>25000</v>
      </c>
      <c r="D166" s="32">
        <v>34</v>
      </c>
      <c r="E166" s="33">
        <v>45</v>
      </c>
      <c r="F166" s="32">
        <v>8</v>
      </c>
      <c r="G166" s="32">
        <v>45</v>
      </c>
      <c r="H166" s="32">
        <f t="shared" si="57"/>
        <v>6.1199999999999997E-2</v>
      </c>
      <c r="I166" s="32">
        <f t="shared" si="58"/>
        <v>0.23530000000000001</v>
      </c>
      <c r="J166" s="32">
        <f t="shared" si="59"/>
        <v>1.44E-2</v>
      </c>
      <c r="K166" s="32">
        <f t="shared" si="60"/>
        <v>16.3399</v>
      </c>
      <c r="L166" s="32">
        <f t="shared" si="60"/>
        <v>4.2499000000000002</v>
      </c>
      <c r="M166" s="32">
        <f t="shared" si="61"/>
        <v>69.442899999999995</v>
      </c>
      <c r="N166" s="34">
        <f t="shared" si="78"/>
        <v>1</v>
      </c>
      <c r="O166" s="32">
        <f t="shared" si="62"/>
        <v>69.442899999999995</v>
      </c>
      <c r="P166" s="32">
        <f t="shared" si="63"/>
        <v>1</v>
      </c>
      <c r="Q166" s="32">
        <f t="shared" si="64"/>
        <v>69.442899999999995</v>
      </c>
      <c r="R166" s="32">
        <f t="shared" si="65"/>
        <v>1041.6434999999999</v>
      </c>
      <c r="S166" s="32">
        <f t="shared" si="66"/>
        <v>277.77159999999998</v>
      </c>
      <c r="T166" s="32">
        <f t="shared" si="67"/>
        <v>763.87189999999998</v>
      </c>
      <c r="U166" s="32"/>
      <c r="V166" s="32"/>
      <c r="W166" s="32"/>
      <c r="X166" s="32">
        <f t="shared" si="79"/>
        <v>1.5431509976144933</v>
      </c>
      <c r="Y166" s="32">
        <f t="shared" si="80"/>
        <v>1.4914681901739126</v>
      </c>
      <c r="Z166" s="32">
        <f t="shared" si="81"/>
        <v>1.5560163304006751</v>
      </c>
      <c r="AA166" s="32">
        <f t="shared" si="68"/>
        <v>107.16088041224349</v>
      </c>
      <c r="AB166" s="35">
        <f t="shared" si="69"/>
        <v>103.57187638342799</v>
      </c>
      <c r="AC166" s="35">
        <f t="shared" si="70"/>
        <v>108.05428643038103</v>
      </c>
      <c r="AD166" s="36">
        <v>165.53469999999999</v>
      </c>
      <c r="AE166" s="36">
        <v>172.3997</v>
      </c>
      <c r="AF166" s="32">
        <f t="shared" si="71"/>
        <v>1607.4132061836524</v>
      </c>
      <c r="AG166" s="32">
        <f t="shared" si="72"/>
        <v>414.28750553371196</v>
      </c>
      <c r="AH166" s="32">
        <f t="shared" si="73"/>
        <v>1188.5971507341912</v>
      </c>
      <c r="AI166" s="32"/>
      <c r="AJ166" s="32"/>
      <c r="AK166" s="32"/>
      <c r="AL166" s="37">
        <v>8</v>
      </c>
      <c r="AM166" s="37">
        <v>3</v>
      </c>
      <c r="AN166" s="37">
        <v>3</v>
      </c>
      <c r="AO166" s="37">
        <v>0</v>
      </c>
      <c r="AP166" s="37">
        <v>0</v>
      </c>
      <c r="AQ166" s="37">
        <v>0</v>
      </c>
      <c r="AR166" s="37">
        <v>5</v>
      </c>
      <c r="AS166" s="37">
        <v>1</v>
      </c>
      <c r="AT166" s="37">
        <v>0</v>
      </c>
      <c r="AU166" s="37">
        <v>1</v>
      </c>
      <c r="AV166" s="37">
        <v>3</v>
      </c>
      <c r="AW166" s="37">
        <v>3</v>
      </c>
      <c r="AX166" s="37">
        <v>0</v>
      </c>
      <c r="AY166" s="37">
        <v>10</v>
      </c>
      <c r="AZ166" s="37">
        <v>7</v>
      </c>
      <c r="BA166" s="37">
        <v>7</v>
      </c>
      <c r="BB166" s="37">
        <v>15</v>
      </c>
      <c r="BC166" s="37">
        <v>12</v>
      </c>
      <c r="BD166" s="37">
        <v>11</v>
      </c>
      <c r="BE166">
        <f t="shared" si="74"/>
        <v>3</v>
      </c>
      <c r="BF166">
        <f t="shared" si="75"/>
        <v>4</v>
      </c>
    </row>
    <row r="167" spans="1:58" x14ac:dyDescent="0.25">
      <c r="A167" t="s">
        <v>2180</v>
      </c>
      <c r="B167" s="32" t="s">
        <v>227</v>
      </c>
      <c r="C167" s="33">
        <v>25000</v>
      </c>
      <c r="D167" s="32">
        <v>51</v>
      </c>
      <c r="E167" s="33">
        <v>45</v>
      </c>
      <c r="F167" s="32">
        <v>8</v>
      </c>
      <c r="G167" s="32">
        <v>45</v>
      </c>
      <c r="H167" s="32">
        <f t="shared" si="57"/>
        <v>9.1800000000000007E-2</v>
      </c>
      <c r="I167" s="32">
        <f t="shared" si="58"/>
        <v>0.15690000000000001</v>
      </c>
      <c r="J167" s="32">
        <f t="shared" si="59"/>
        <v>1.44E-2</v>
      </c>
      <c r="K167" s="32">
        <f t="shared" si="60"/>
        <v>10.8932</v>
      </c>
      <c r="L167" s="32">
        <f t="shared" si="60"/>
        <v>6.3734999999999999</v>
      </c>
      <c r="M167" s="32">
        <f t="shared" si="61"/>
        <v>69.427800000000005</v>
      </c>
      <c r="N167" s="34">
        <f t="shared" si="78"/>
        <v>1</v>
      </c>
      <c r="O167" s="32">
        <f t="shared" si="62"/>
        <v>69.427800000000005</v>
      </c>
      <c r="P167" s="32">
        <f t="shared" si="63"/>
        <v>1</v>
      </c>
      <c r="Q167" s="32">
        <f t="shared" si="64"/>
        <v>69.427800000000005</v>
      </c>
      <c r="R167" s="32">
        <f t="shared" si="65"/>
        <v>1527.4116000000001</v>
      </c>
      <c r="S167" s="32">
        <f t="shared" si="66"/>
        <v>347.13900000000001</v>
      </c>
      <c r="T167" s="32">
        <f t="shared" si="67"/>
        <v>1180.2726</v>
      </c>
      <c r="U167" s="32"/>
      <c r="V167" s="32"/>
      <c r="W167" s="32"/>
      <c r="X167" s="32">
        <f t="shared" si="79"/>
        <v>1.5431509976144933</v>
      </c>
      <c r="Y167" s="32">
        <f t="shared" si="80"/>
        <v>1.4914681901739126</v>
      </c>
      <c r="Z167" s="32">
        <f t="shared" si="81"/>
        <v>1.5560163304006751</v>
      </c>
      <c r="AA167" s="32">
        <f t="shared" si="68"/>
        <v>107.13757883217953</v>
      </c>
      <c r="AB167" s="35">
        <f t="shared" si="69"/>
        <v>103.54935521375639</v>
      </c>
      <c r="AC167" s="35">
        <f t="shared" si="70"/>
        <v>108.030790583792</v>
      </c>
      <c r="AD167" s="36">
        <v>98.74</v>
      </c>
      <c r="AE167" s="36">
        <v>102.8349</v>
      </c>
      <c r="AF167" s="32">
        <f t="shared" si="71"/>
        <v>2357.0267343079495</v>
      </c>
      <c r="AG167" s="32">
        <f t="shared" si="72"/>
        <v>517.74677606878197</v>
      </c>
      <c r="AH167" s="32">
        <f t="shared" si="73"/>
        <v>1836.5234399244639</v>
      </c>
      <c r="AI167" s="32"/>
      <c r="AJ167" s="32"/>
      <c r="AK167" s="32"/>
      <c r="AL167" s="37">
        <v>8</v>
      </c>
      <c r="AM167" s="37">
        <v>6</v>
      </c>
      <c r="AN167" s="37">
        <v>6</v>
      </c>
      <c r="AO167" s="37">
        <v>0</v>
      </c>
      <c r="AP167" s="37">
        <v>0</v>
      </c>
      <c r="AQ167" s="37">
        <v>0</v>
      </c>
      <c r="AR167" s="37">
        <v>2</v>
      </c>
      <c r="AS167" s="37">
        <v>0</v>
      </c>
      <c r="AT167" s="37">
        <v>0</v>
      </c>
      <c r="AU167" s="37">
        <v>1</v>
      </c>
      <c r="AV167" s="37">
        <v>1</v>
      </c>
      <c r="AW167" s="37">
        <v>6</v>
      </c>
      <c r="AX167" s="37">
        <v>0</v>
      </c>
      <c r="AY167" s="37">
        <v>16</v>
      </c>
      <c r="AZ167" s="37">
        <v>16</v>
      </c>
      <c r="BA167" s="37">
        <v>15</v>
      </c>
      <c r="BB167" s="37">
        <v>22</v>
      </c>
      <c r="BC167" s="37">
        <v>20</v>
      </c>
      <c r="BD167" s="37">
        <v>17</v>
      </c>
      <c r="BE167">
        <f t="shared" si="74"/>
        <v>2</v>
      </c>
      <c r="BF167">
        <f t="shared" si="75"/>
        <v>5</v>
      </c>
    </row>
    <row r="168" spans="1:58" x14ac:dyDescent="0.25">
      <c r="A168" t="s">
        <v>2180</v>
      </c>
      <c r="B168" s="32" t="s">
        <v>228</v>
      </c>
      <c r="C168" s="33">
        <v>25000</v>
      </c>
      <c r="D168" s="32">
        <v>47</v>
      </c>
      <c r="E168" s="33">
        <v>45</v>
      </c>
      <c r="F168" s="32">
        <v>8</v>
      </c>
      <c r="G168" s="32">
        <v>45</v>
      </c>
      <c r="H168" s="32">
        <f t="shared" si="57"/>
        <v>8.4599999999999995E-2</v>
      </c>
      <c r="I168" s="32">
        <f t="shared" si="58"/>
        <v>0.17019999999999999</v>
      </c>
      <c r="J168" s="32">
        <f t="shared" si="59"/>
        <v>1.44E-2</v>
      </c>
      <c r="K168" s="32">
        <f t="shared" si="60"/>
        <v>11.8203</v>
      </c>
      <c r="L168" s="32">
        <f t="shared" si="60"/>
        <v>5.8754</v>
      </c>
      <c r="M168" s="32">
        <f t="shared" si="61"/>
        <v>69.448999999999998</v>
      </c>
      <c r="N168" s="34">
        <f t="shared" si="78"/>
        <v>1</v>
      </c>
      <c r="O168" s="32">
        <f t="shared" si="62"/>
        <v>69.448999999999998</v>
      </c>
      <c r="P168" s="32">
        <f t="shared" si="63"/>
        <v>1</v>
      </c>
      <c r="Q168" s="32">
        <f t="shared" si="64"/>
        <v>69.448999999999998</v>
      </c>
      <c r="R168" s="32">
        <f t="shared" si="65"/>
        <v>1180.633</v>
      </c>
      <c r="S168" s="32">
        <f t="shared" si="66"/>
        <v>138.898</v>
      </c>
      <c r="T168" s="32">
        <f t="shared" si="67"/>
        <v>1041.7349999999999</v>
      </c>
      <c r="U168" s="32"/>
      <c r="V168" s="32"/>
      <c r="W168" s="32"/>
      <c r="X168" s="32">
        <f t="shared" si="79"/>
        <v>1.5431509976144933</v>
      </c>
      <c r="Y168" s="32">
        <f t="shared" si="80"/>
        <v>1.4914681901739126</v>
      </c>
      <c r="Z168" s="32">
        <f t="shared" si="81"/>
        <v>1.5560163304006751</v>
      </c>
      <c r="AA168" s="32">
        <f t="shared" si="68"/>
        <v>107.17029363332894</v>
      </c>
      <c r="AB168" s="35">
        <f t="shared" si="69"/>
        <v>103.58097433938805</v>
      </c>
      <c r="AC168" s="35">
        <f t="shared" si="70"/>
        <v>108.06377812999648</v>
      </c>
      <c r="AD168" s="36">
        <v>73.529799999999994</v>
      </c>
      <c r="AE168" s="36">
        <v>76.5792</v>
      </c>
      <c r="AF168" s="32">
        <f t="shared" si="71"/>
        <v>1821.8949917665921</v>
      </c>
      <c r="AG168" s="32">
        <f t="shared" si="72"/>
        <v>207.1619486787761</v>
      </c>
      <c r="AH168" s="32">
        <f t="shared" si="73"/>
        <v>1620.9566719499471</v>
      </c>
      <c r="AI168" s="32"/>
      <c r="AJ168" s="32"/>
      <c r="AK168" s="32"/>
      <c r="AL168" s="37">
        <v>8</v>
      </c>
      <c r="AM168" s="37">
        <v>7</v>
      </c>
      <c r="AN168" s="37">
        <v>7</v>
      </c>
      <c r="AO168" s="37">
        <v>0</v>
      </c>
      <c r="AP168" s="37">
        <v>0</v>
      </c>
      <c r="AQ168" s="37">
        <v>0</v>
      </c>
      <c r="AR168" s="37">
        <v>1</v>
      </c>
      <c r="AS168" s="37">
        <v>0</v>
      </c>
      <c r="AT168" s="37">
        <v>0</v>
      </c>
      <c r="AU168" s="37">
        <v>0</v>
      </c>
      <c r="AV168" s="37">
        <v>1</v>
      </c>
      <c r="AW168" s="37">
        <v>7</v>
      </c>
      <c r="AX168" s="37">
        <v>0</v>
      </c>
      <c r="AY168" s="37">
        <v>19</v>
      </c>
      <c r="AZ168" s="37">
        <v>18</v>
      </c>
      <c r="BA168" s="37">
        <v>18</v>
      </c>
      <c r="BB168" s="37">
        <v>17</v>
      </c>
      <c r="BC168" s="37">
        <v>17</v>
      </c>
      <c r="BD168" s="37">
        <v>15</v>
      </c>
      <c r="BE168">
        <f t="shared" si="74"/>
        <v>0</v>
      </c>
      <c r="BF168">
        <f t="shared" si="75"/>
        <v>2</v>
      </c>
    </row>
    <row r="169" spans="1:58" x14ac:dyDescent="0.25">
      <c r="A169" t="s">
        <v>2180</v>
      </c>
      <c r="B169" s="32" t="s">
        <v>229</v>
      </c>
      <c r="C169" s="33">
        <v>25000</v>
      </c>
      <c r="D169" s="32">
        <v>51</v>
      </c>
      <c r="E169" s="33">
        <v>45</v>
      </c>
      <c r="F169" s="32">
        <v>8</v>
      </c>
      <c r="G169" s="32">
        <v>45</v>
      </c>
      <c r="H169" s="32">
        <f t="shared" si="57"/>
        <v>9.1800000000000007E-2</v>
      </c>
      <c r="I169" s="32">
        <f t="shared" si="58"/>
        <v>0.15690000000000001</v>
      </c>
      <c r="J169" s="32">
        <f t="shared" si="59"/>
        <v>1.44E-2</v>
      </c>
      <c r="K169" s="32">
        <f t="shared" si="60"/>
        <v>10.8932</v>
      </c>
      <c r="L169" s="32">
        <f t="shared" si="60"/>
        <v>6.3734999999999999</v>
      </c>
      <c r="M169" s="32">
        <f t="shared" si="61"/>
        <v>69.427800000000005</v>
      </c>
      <c r="N169" s="34">
        <f t="shared" si="78"/>
        <v>1</v>
      </c>
      <c r="O169" s="32">
        <f t="shared" si="62"/>
        <v>69.427800000000005</v>
      </c>
      <c r="P169" s="32">
        <f t="shared" si="63"/>
        <v>1</v>
      </c>
      <c r="Q169" s="32">
        <f t="shared" si="64"/>
        <v>69.427800000000005</v>
      </c>
      <c r="R169" s="32">
        <f t="shared" si="65"/>
        <v>1805.1228000000001</v>
      </c>
      <c r="S169" s="32">
        <f t="shared" si="66"/>
        <v>208.28340000000003</v>
      </c>
      <c r="T169" s="32">
        <f t="shared" si="67"/>
        <v>1596.8394000000001</v>
      </c>
      <c r="U169" s="32"/>
      <c r="V169" s="32"/>
      <c r="W169" s="32"/>
      <c r="X169" s="32">
        <f t="shared" si="79"/>
        <v>1.5431509976144933</v>
      </c>
      <c r="Y169" s="32">
        <f t="shared" si="80"/>
        <v>1.4914681901739126</v>
      </c>
      <c r="Z169" s="32">
        <f t="shared" si="81"/>
        <v>1.5560163304006751</v>
      </c>
      <c r="AA169" s="32">
        <f t="shared" si="68"/>
        <v>107.13757883217953</v>
      </c>
      <c r="AB169" s="35">
        <f t="shared" si="69"/>
        <v>103.54935521375639</v>
      </c>
      <c r="AC169" s="35">
        <f t="shared" si="70"/>
        <v>108.030790583792</v>
      </c>
      <c r="AD169" s="36">
        <v>81.315299999999993</v>
      </c>
      <c r="AE169" s="36">
        <v>84.687600000000003</v>
      </c>
      <c r="AF169" s="32">
        <f t="shared" si="71"/>
        <v>2785.5770496366677</v>
      </c>
      <c r="AG169" s="32">
        <f t="shared" si="72"/>
        <v>310.64806564126917</v>
      </c>
      <c r="AH169" s="32">
        <f t="shared" si="73"/>
        <v>2484.7081834272158</v>
      </c>
      <c r="AI169" s="32"/>
      <c r="AJ169" s="32"/>
      <c r="AK169" s="32"/>
      <c r="AL169" s="37">
        <v>8</v>
      </c>
      <c r="AM169" s="37">
        <v>7</v>
      </c>
      <c r="AN169" s="37">
        <v>7</v>
      </c>
      <c r="AO169" s="37">
        <v>0</v>
      </c>
      <c r="AP169" s="37">
        <v>0</v>
      </c>
      <c r="AQ169" s="37">
        <v>0</v>
      </c>
      <c r="AR169" s="37">
        <v>1</v>
      </c>
      <c r="AS169" s="37">
        <v>0</v>
      </c>
      <c r="AT169" s="37">
        <v>0</v>
      </c>
      <c r="AU169" s="37">
        <v>1</v>
      </c>
      <c r="AV169" s="37">
        <v>0</v>
      </c>
      <c r="AW169" s="37">
        <v>7</v>
      </c>
      <c r="AX169" s="37">
        <v>0</v>
      </c>
      <c r="AY169" s="37">
        <v>18</v>
      </c>
      <c r="AZ169" s="37">
        <v>17</v>
      </c>
      <c r="BA169" s="37">
        <v>14</v>
      </c>
      <c r="BB169" s="37">
        <v>26</v>
      </c>
      <c r="BC169" s="37">
        <v>25</v>
      </c>
      <c r="BD169" s="37">
        <v>23</v>
      </c>
      <c r="BE169">
        <f t="shared" si="74"/>
        <v>1</v>
      </c>
      <c r="BF169">
        <f t="shared" si="75"/>
        <v>3</v>
      </c>
    </row>
    <row r="170" spans="1:58" x14ac:dyDescent="0.25">
      <c r="A170" t="s">
        <v>2180</v>
      </c>
      <c r="B170" s="32" t="s">
        <v>230</v>
      </c>
      <c r="C170" s="33">
        <v>25000</v>
      </c>
      <c r="D170" s="32">
        <v>48</v>
      </c>
      <c r="E170" s="33">
        <v>45</v>
      </c>
      <c r="F170" s="32">
        <v>8</v>
      </c>
      <c r="G170" s="32">
        <v>45</v>
      </c>
      <c r="H170" s="32">
        <f t="shared" si="57"/>
        <v>8.6400000000000005E-2</v>
      </c>
      <c r="I170" s="32">
        <f t="shared" si="58"/>
        <v>0.16669999999999999</v>
      </c>
      <c r="J170" s="32">
        <f t="shared" si="59"/>
        <v>1.44E-2</v>
      </c>
      <c r="K170" s="32">
        <f t="shared" si="60"/>
        <v>11.5741</v>
      </c>
      <c r="L170" s="32">
        <f t="shared" si="60"/>
        <v>5.9988000000000001</v>
      </c>
      <c r="M170" s="32">
        <f t="shared" si="61"/>
        <v>69.430700000000002</v>
      </c>
      <c r="N170" s="34">
        <f t="shared" si="78"/>
        <v>1</v>
      </c>
      <c r="O170" s="32">
        <f t="shared" si="62"/>
        <v>69.430700000000002</v>
      </c>
      <c r="P170" s="32">
        <f t="shared" si="63"/>
        <v>1</v>
      </c>
      <c r="Q170" s="32">
        <f t="shared" si="64"/>
        <v>69.430700000000002</v>
      </c>
      <c r="R170" s="32">
        <f t="shared" si="65"/>
        <v>1944.0596</v>
      </c>
      <c r="S170" s="32">
        <f t="shared" si="66"/>
        <v>486.01490000000001</v>
      </c>
      <c r="T170" s="32">
        <f t="shared" si="67"/>
        <v>1458.0446999999999</v>
      </c>
      <c r="U170" s="32"/>
      <c r="V170" s="32"/>
      <c r="W170" s="32"/>
      <c r="X170" s="32">
        <f t="shared" si="79"/>
        <v>1.5431509976144933</v>
      </c>
      <c r="Y170" s="32">
        <f t="shared" si="80"/>
        <v>1.4914681901739126</v>
      </c>
      <c r="Z170" s="32">
        <f t="shared" si="81"/>
        <v>1.5560163304006751</v>
      </c>
      <c r="AA170" s="32">
        <f t="shared" si="68"/>
        <v>107.1420539700726</v>
      </c>
      <c r="AB170" s="35">
        <f t="shared" si="69"/>
        <v>103.55368047150787</v>
      </c>
      <c r="AC170" s="35">
        <f t="shared" si="70"/>
        <v>108.03530303115015</v>
      </c>
      <c r="AD170" s="36">
        <v>106.9683</v>
      </c>
      <c r="AE170" s="36">
        <v>111.4045</v>
      </c>
      <c r="AF170" s="32">
        <f t="shared" si="71"/>
        <v>2999.9775111620329</v>
      </c>
      <c r="AG170" s="32">
        <f t="shared" si="72"/>
        <v>724.87576330055515</v>
      </c>
      <c r="AH170" s="32">
        <f t="shared" si="73"/>
        <v>2268.7413636541532</v>
      </c>
      <c r="AI170" s="32"/>
      <c r="AJ170" s="32"/>
      <c r="AK170" s="32"/>
      <c r="AL170" s="37">
        <v>8</v>
      </c>
      <c r="AM170" s="37">
        <v>5</v>
      </c>
      <c r="AN170" s="37">
        <v>5</v>
      </c>
      <c r="AO170" s="37">
        <v>0</v>
      </c>
      <c r="AP170" s="37">
        <v>0</v>
      </c>
      <c r="AQ170" s="37">
        <v>0</v>
      </c>
      <c r="AR170" s="37">
        <v>3</v>
      </c>
      <c r="AS170" s="37">
        <v>2</v>
      </c>
      <c r="AT170" s="37">
        <v>0</v>
      </c>
      <c r="AU170" s="37">
        <v>0</v>
      </c>
      <c r="AV170" s="37">
        <v>1</v>
      </c>
      <c r="AW170" s="37">
        <v>5</v>
      </c>
      <c r="AX170" s="37">
        <v>0</v>
      </c>
      <c r="AY170" s="37">
        <v>28</v>
      </c>
      <c r="AZ170" s="37">
        <v>22</v>
      </c>
      <c r="BA170" s="37">
        <v>22</v>
      </c>
      <c r="BB170" s="37">
        <v>28</v>
      </c>
      <c r="BC170" s="37">
        <v>21</v>
      </c>
      <c r="BD170" s="37">
        <v>21</v>
      </c>
      <c r="BE170">
        <f t="shared" si="74"/>
        <v>7</v>
      </c>
      <c r="BF170">
        <f t="shared" si="75"/>
        <v>7</v>
      </c>
    </row>
    <row r="171" spans="1:58" x14ac:dyDescent="0.25">
      <c r="A171" t="s">
        <v>2180</v>
      </c>
      <c r="B171" s="32" t="s">
        <v>231</v>
      </c>
      <c r="C171" s="33">
        <v>25000</v>
      </c>
      <c r="D171" s="32">
        <v>52</v>
      </c>
      <c r="E171" s="33">
        <v>45</v>
      </c>
      <c r="F171" s="32">
        <v>8</v>
      </c>
      <c r="G171" s="32">
        <v>45</v>
      </c>
      <c r="H171" s="32">
        <f t="shared" si="57"/>
        <v>9.3600000000000003E-2</v>
      </c>
      <c r="I171" s="32">
        <f t="shared" si="58"/>
        <v>0.15379999999999999</v>
      </c>
      <c r="J171" s="32">
        <f t="shared" si="59"/>
        <v>1.44E-2</v>
      </c>
      <c r="K171" s="32">
        <f t="shared" si="60"/>
        <v>10.6838</v>
      </c>
      <c r="L171" s="32">
        <f t="shared" si="60"/>
        <v>6.5019999999999998</v>
      </c>
      <c r="M171" s="32">
        <f t="shared" si="61"/>
        <v>69.466099999999997</v>
      </c>
      <c r="N171" s="34">
        <f t="shared" si="78"/>
        <v>1</v>
      </c>
      <c r="O171" s="32">
        <f t="shared" si="62"/>
        <v>69.466099999999997</v>
      </c>
      <c r="P171" s="32">
        <f t="shared" si="63"/>
        <v>1</v>
      </c>
      <c r="Q171" s="32">
        <f t="shared" si="64"/>
        <v>69.466099999999997</v>
      </c>
      <c r="R171" s="32">
        <f t="shared" si="65"/>
        <v>1389.3219999999999</v>
      </c>
      <c r="S171" s="32">
        <f t="shared" si="66"/>
        <v>138.93219999999999</v>
      </c>
      <c r="T171" s="32">
        <f t="shared" si="67"/>
        <v>1250.3897999999999</v>
      </c>
      <c r="U171" s="32"/>
      <c r="V171" s="32"/>
      <c r="W171" s="32"/>
      <c r="X171" s="32">
        <f t="shared" si="79"/>
        <v>1.5431509976144933</v>
      </c>
      <c r="Y171" s="32">
        <f t="shared" si="80"/>
        <v>1.4914681901739126</v>
      </c>
      <c r="Z171" s="32">
        <f t="shared" si="81"/>
        <v>1.5560163304006751</v>
      </c>
      <c r="AA171" s="32">
        <f t="shared" si="68"/>
        <v>107.19668151538815</v>
      </c>
      <c r="AB171" s="35">
        <f t="shared" si="69"/>
        <v>103.60647844544003</v>
      </c>
      <c r="AC171" s="35">
        <f t="shared" si="70"/>
        <v>108.09038600924633</v>
      </c>
      <c r="AD171" s="36">
        <v>134.81809999999999</v>
      </c>
      <c r="AE171" s="36">
        <v>140.4092</v>
      </c>
      <c r="AF171" s="32">
        <f t="shared" si="71"/>
        <v>2143.933630307763</v>
      </c>
      <c r="AG171" s="32">
        <f t="shared" si="72"/>
        <v>207.21295689088006</v>
      </c>
      <c r="AH171" s="32">
        <f t="shared" si="73"/>
        <v>1945.626948166434</v>
      </c>
      <c r="AI171" s="32"/>
      <c r="AJ171" s="32"/>
      <c r="AK171" s="32"/>
      <c r="AL171" s="37">
        <v>8</v>
      </c>
      <c r="AM171" s="37">
        <v>6</v>
      </c>
      <c r="AN171" s="37">
        <v>6</v>
      </c>
      <c r="AO171" s="37">
        <v>0</v>
      </c>
      <c r="AP171" s="37">
        <v>0</v>
      </c>
      <c r="AQ171" s="37">
        <v>0</v>
      </c>
      <c r="AR171" s="37">
        <v>2</v>
      </c>
      <c r="AS171" s="37">
        <v>1</v>
      </c>
      <c r="AT171" s="37">
        <v>0</v>
      </c>
      <c r="AU171" s="37">
        <v>0</v>
      </c>
      <c r="AV171" s="37">
        <v>1</v>
      </c>
      <c r="AW171" s="37">
        <v>6</v>
      </c>
      <c r="AX171" s="37">
        <v>0</v>
      </c>
      <c r="AY171" s="37">
        <v>26</v>
      </c>
      <c r="AZ171" s="37">
        <v>23</v>
      </c>
      <c r="BA171" s="37">
        <v>22</v>
      </c>
      <c r="BB171" s="37">
        <v>20</v>
      </c>
      <c r="BC171" s="37">
        <v>18</v>
      </c>
      <c r="BD171" s="37">
        <v>18</v>
      </c>
      <c r="BE171">
        <f t="shared" si="74"/>
        <v>2</v>
      </c>
      <c r="BF171">
        <f t="shared" si="75"/>
        <v>2</v>
      </c>
    </row>
    <row r="172" spans="1:58" x14ac:dyDescent="0.25">
      <c r="A172" t="s">
        <v>2180</v>
      </c>
      <c r="B172" s="32" t="s">
        <v>232</v>
      </c>
      <c r="C172" s="33">
        <v>25000</v>
      </c>
      <c r="D172" s="32">
        <v>58</v>
      </c>
      <c r="E172" s="33">
        <v>45</v>
      </c>
      <c r="F172" s="32">
        <v>8</v>
      </c>
      <c r="G172" s="32">
        <v>45</v>
      </c>
      <c r="H172" s="32">
        <f t="shared" si="57"/>
        <v>0.10440000000000001</v>
      </c>
      <c r="I172" s="32">
        <f t="shared" si="58"/>
        <v>0.13789999999999999</v>
      </c>
      <c r="J172" s="32">
        <f t="shared" si="59"/>
        <v>1.44E-2</v>
      </c>
      <c r="K172" s="32">
        <f t="shared" si="60"/>
        <v>9.5785</v>
      </c>
      <c r="L172" s="32">
        <f t="shared" si="60"/>
        <v>7.2515999999999998</v>
      </c>
      <c r="M172" s="32">
        <f t="shared" si="61"/>
        <v>69.459500000000006</v>
      </c>
      <c r="N172" s="34">
        <f t="shared" si="78"/>
        <v>1</v>
      </c>
      <c r="O172" s="32">
        <f t="shared" si="62"/>
        <v>69.459500000000006</v>
      </c>
      <c r="P172" s="32">
        <f t="shared" si="63"/>
        <v>1</v>
      </c>
      <c r="Q172" s="32">
        <f t="shared" si="64"/>
        <v>69.459500000000006</v>
      </c>
      <c r="R172" s="32">
        <f t="shared" si="65"/>
        <v>1180.8115</v>
      </c>
      <c r="S172" s="32">
        <f t="shared" si="66"/>
        <v>347.29750000000001</v>
      </c>
      <c r="T172" s="32">
        <f t="shared" si="67"/>
        <v>833.51400000000012</v>
      </c>
      <c r="U172" s="32"/>
      <c r="V172" s="32"/>
      <c r="W172" s="32"/>
      <c r="X172" s="32">
        <f t="shared" si="79"/>
        <v>1.5431509976144933</v>
      </c>
      <c r="Y172" s="32">
        <f t="shared" si="80"/>
        <v>1.4914681901739126</v>
      </c>
      <c r="Z172" s="32">
        <f t="shared" si="81"/>
        <v>1.5560163304006751</v>
      </c>
      <c r="AA172" s="32">
        <f t="shared" si="68"/>
        <v>107.18649671880391</v>
      </c>
      <c r="AB172" s="35">
        <f t="shared" si="69"/>
        <v>103.5966347553849</v>
      </c>
      <c r="AC172" s="35">
        <f t="shared" si="70"/>
        <v>108.08011630146571</v>
      </c>
      <c r="AD172" s="36">
        <v>61.286900000000003</v>
      </c>
      <c r="AE172" s="36">
        <v>63.828499999999998</v>
      </c>
      <c r="AF172" s="32">
        <f t="shared" si="71"/>
        <v>1822.1704442196665</v>
      </c>
      <c r="AG172" s="32">
        <f t="shared" si="72"/>
        <v>517.98317377692445</v>
      </c>
      <c r="AH172" s="32">
        <f t="shared" si="73"/>
        <v>1296.9613956175886</v>
      </c>
      <c r="AI172" s="32"/>
      <c r="AJ172" s="32"/>
      <c r="AK172" s="32"/>
      <c r="AL172" s="37">
        <v>8</v>
      </c>
      <c r="AM172" s="37">
        <v>6</v>
      </c>
      <c r="AN172" s="37">
        <v>6</v>
      </c>
      <c r="AO172" s="37">
        <v>0</v>
      </c>
      <c r="AP172" s="37">
        <v>0</v>
      </c>
      <c r="AQ172" s="37">
        <v>0</v>
      </c>
      <c r="AR172" s="37">
        <v>2</v>
      </c>
      <c r="AS172" s="37">
        <v>1</v>
      </c>
      <c r="AT172" s="37">
        <v>0</v>
      </c>
      <c r="AU172" s="37">
        <v>0</v>
      </c>
      <c r="AV172" s="37">
        <v>1</v>
      </c>
      <c r="AW172" s="37">
        <v>6</v>
      </c>
      <c r="AX172" s="37">
        <v>0</v>
      </c>
      <c r="AY172" s="37">
        <v>27</v>
      </c>
      <c r="AZ172" s="37">
        <v>21</v>
      </c>
      <c r="BA172" s="37">
        <v>19</v>
      </c>
      <c r="BB172" s="37">
        <v>17</v>
      </c>
      <c r="BC172" s="37">
        <v>14</v>
      </c>
      <c r="BD172" s="37">
        <v>12</v>
      </c>
      <c r="BE172">
        <f t="shared" si="74"/>
        <v>3</v>
      </c>
      <c r="BF172">
        <f t="shared" si="75"/>
        <v>5</v>
      </c>
    </row>
    <row r="173" spans="1:58" x14ac:dyDescent="0.25">
      <c r="A173" t="s">
        <v>2180</v>
      </c>
      <c r="B173" s="32" t="s">
        <v>233</v>
      </c>
      <c r="C173" s="33">
        <v>25000</v>
      </c>
      <c r="D173" s="32">
        <v>57</v>
      </c>
      <c r="E173" s="33">
        <v>45</v>
      </c>
      <c r="F173" s="32">
        <v>8</v>
      </c>
      <c r="G173" s="32">
        <v>45</v>
      </c>
      <c r="H173" s="32">
        <f t="shared" si="57"/>
        <v>0.1026</v>
      </c>
      <c r="I173" s="32">
        <f t="shared" si="58"/>
        <v>0.1404</v>
      </c>
      <c r="J173" s="32">
        <f t="shared" si="59"/>
        <v>1.44E-2</v>
      </c>
      <c r="K173" s="32">
        <f t="shared" si="60"/>
        <v>9.7466000000000008</v>
      </c>
      <c r="L173" s="32">
        <f t="shared" si="60"/>
        <v>7.1224999999999996</v>
      </c>
      <c r="M173" s="32">
        <f t="shared" si="61"/>
        <v>69.420199999999994</v>
      </c>
      <c r="N173" s="34">
        <f t="shared" si="78"/>
        <v>1</v>
      </c>
      <c r="O173" s="32">
        <f t="shared" si="62"/>
        <v>69.420199999999994</v>
      </c>
      <c r="P173" s="32">
        <f t="shared" si="63"/>
        <v>1</v>
      </c>
      <c r="Q173" s="32">
        <f t="shared" si="64"/>
        <v>69.420199999999994</v>
      </c>
      <c r="R173" s="32">
        <f t="shared" si="65"/>
        <v>1527.2443999999998</v>
      </c>
      <c r="S173" s="32">
        <f t="shared" si="66"/>
        <v>208.26059999999998</v>
      </c>
      <c r="T173" s="32">
        <f t="shared" si="67"/>
        <v>1318.9838</v>
      </c>
      <c r="U173" s="32"/>
      <c r="V173" s="32"/>
      <c r="W173" s="32"/>
      <c r="X173" s="32">
        <f t="shared" si="79"/>
        <v>1.5431509976144933</v>
      </c>
      <c r="Y173" s="32">
        <f t="shared" si="80"/>
        <v>1.4914681901739126</v>
      </c>
      <c r="Z173" s="32">
        <f t="shared" si="81"/>
        <v>1.5560163304006751</v>
      </c>
      <c r="AA173" s="32">
        <f t="shared" si="68"/>
        <v>107.12585088459764</v>
      </c>
      <c r="AB173" s="35">
        <f t="shared" si="69"/>
        <v>103.53802005551104</v>
      </c>
      <c r="AC173" s="35">
        <f t="shared" si="70"/>
        <v>108.01896485968093</v>
      </c>
      <c r="AD173" s="36">
        <v>100.4723</v>
      </c>
      <c r="AE173" s="36">
        <v>104.639</v>
      </c>
      <c r="AF173" s="32">
        <f t="shared" si="71"/>
        <v>2356.7687194611481</v>
      </c>
      <c r="AG173" s="32">
        <f t="shared" si="72"/>
        <v>310.61406016653314</v>
      </c>
      <c r="AH173" s="32">
        <f t="shared" si="73"/>
        <v>2052.3603323339375</v>
      </c>
      <c r="AI173" s="32"/>
      <c r="AJ173" s="32"/>
      <c r="AK173" s="32"/>
      <c r="AL173" s="37">
        <v>8</v>
      </c>
      <c r="AM173" s="37">
        <v>6</v>
      </c>
      <c r="AN173" s="37">
        <v>6</v>
      </c>
      <c r="AO173" s="37">
        <v>0</v>
      </c>
      <c r="AP173" s="37">
        <v>0</v>
      </c>
      <c r="AQ173" s="37">
        <v>0</v>
      </c>
      <c r="AR173" s="37">
        <v>2</v>
      </c>
      <c r="AS173" s="37">
        <v>0</v>
      </c>
      <c r="AT173" s="37">
        <v>0</v>
      </c>
      <c r="AU173" s="37">
        <v>0</v>
      </c>
      <c r="AV173" s="37">
        <v>2</v>
      </c>
      <c r="AW173" s="37">
        <v>6</v>
      </c>
      <c r="AX173" s="37">
        <v>0</v>
      </c>
      <c r="AY173" s="37">
        <v>14</v>
      </c>
      <c r="AZ173" s="37">
        <v>13</v>
      </c>
      <c r="BA173" s="37">
        <v>13</v>
      </c>
      <c r="BB173" s="37">
        <v>22</v>
      </c>
      <c r="BC173" s="37">
        <v>19</v>
      </c>
      <c r="BD173" s="37">
        <v>19</v>
      </c>
      <c r="BE173">
        <f t="shared" si="74"/>
        <v>3</v>
      </c>
      <c r="BF173">
        <f t="shared" si="75"/>
        <v>3</v>
      </c>
    </row>
    <row r="174" spans="1:58" x14ac:dyDescent="0.25">
      <c r="A174" t="s">
        <v>2180</v>
      </c>
      <c r="B174" s="32" t="s">
        <v>234</v>
      </c>
      <c r="C174" s="33">
        <v>25000</v>
      </c>
      <c r="D174" s="32">
        <v>54</v>
      </c>
      <c r="E174" s="33">
        <v>45</v>
      </c>
      <c r="F174" s="32">
        <v>8</v>
      </c>
      <c r="G174" s="32">
        <v>45</v>
      </c>
      <c r="H174" s="32">
        <f t="shared" si="57"/>
        <v>9.7199999999999995E-2</v>
      </c>
      <c r="I174" s="32">
        <f t="shared" si="58"/>
        <v>0.14810000000000001</v>
      </c>
      <c r="J174" s="32">
        <f t="shared" si="59"/>
        <v>1.44E-2</v>
      </c>
      <c r="K174" s="32">
        <f t="shared" si="60"/>
        <v>10.2881</v>
      </c>
      <c r="L174" s="32">
        <f t="shared" si="60"/>
        <v>6.7522000000000002</v>
      </c>
      <c r="M174" s="32">
        <f t="shared" si="61"/>
        <v>69.467299999999994</v>
      </c>
      <c r="N174" s="34">
        <f t="shared" si="78"/>
        <v>1</v>
      </c>
      <c r="O174" s="32">
        <f t="shared" si="62"/>
        <v>69.467299999999994</v>
      </c>
      <c r="P174" s="32">
        <f t="shared" si="63"/>
        <v>1.2</v>
      </c>
      <c r="Q174" s="32">
        <f t="shared" si="64"/>
        <v>83.360799999999998</v>
      </c>
      <c r="R174" s="32">
        <f t="shared" si="65"/>
        <v>1167.0511999999999</v>
      </c>
      <c r="S174" s="32">
        <f t="shared" si="66"/>
        <v>333.44319999999999</v>
      </c>
      <c r="T174" s="32">
        <f t="shared" si="67"/>
        <v>833.60799999999995</v>
      </c>
      <c r="U174" s="32"/>
      <c r="V174" s="32"/>
      <c r="W174" s="32"/>
      <c r="X174" s="32">
        <f t="shared" si="79"/>
        <v>1.5431509976144933</v>
      </c>
      <c r="Y174" s="32">
        <f t="shared" si="80"/>
        <v>1.4914681901739126</v>
      </c>
      <c r="Z174" s="32">
        <f t="shared" si="81"/>
        <v>1.5560163304006751</v>
      </c>
      <c r="AA174" s="32">
        <f t="shared" si="68"/>
        <v>128.63830168194224</v>
      </c>
      <c r="AB174" s="35">
        <f t="shared" si="69"/>
        <v>124.32998150744949</v>
      </c>
      <c r="AC174" s="35">
        <f t="shared" si="70"/>
        <v>129.71076611526459</v>
      </c>
      <c r="AD174" s="36">
        <v>116.2938</v>
      </c>
      <c r="AE174" s="36">
        <v>121.11669999999999</v>
      </c>
      <c r="AF174" s="32">
        <f t="shared" si="71"/>
        <v>1800.9362235471913</v>
      </c>
      <c r="AG174" s="32">
        <f t="shared" si="72"/>
        <v>497.31992602979795</v>
      </c>
      <c r="AH174" s="32">
        <f t="shared" si="73"/>
        <v>1297.107661152646</v>
      </c>
      <c r="AI174" s="32"/>
      <c r="AJ174" s="32"/>
      <c r="AK174" s="32"/>
      <c r="AL174" s="37">
        <v>8</v>
      </c>
      <c r="AM174" s="37">
        <v>6</v>
      </c>
      <c r="AN174" s="37">
        <v>5</v>
      </c>
      <c r="AO174" s="37">
        <v>1</v>
      </c>
      <c r="AP174" s="37">
        <v>1</v>
      </c>
      <c r="AQ174" s="37">
        <v>0</v>
      </c>
      <c r="AR174" s="37">
        <v>2</v>
      </c>
      <c r="AS174" s="37">
        <v>2</v>
      </c>
      <c r="AT174" s="37">
        <v>0</v>
      </c>
      <c r="AU174" s="37">
        <v>0</v>
      </c>
      <c r="AV174" s="37">
        <v>0</v>
      </c>
      <c r="AW174" s="37">
        <v>5</v>
      </c>
      <c r="AX174" s="37">
        <v>0</v>
      </c>
      <c r="AY174" s="37">
        <v>13</v>
      </c>
      <c r="AZ174" s="37">
        <v>12</v>
      </c>
      <c r="BA174" s="37">
        <v>11</v>
      </c>
      <c r="BB174" s="37">
        <v>14</v>
      </c>
      <c r="BC174" s="37">
        <v>11</v>
      </c>
      <c r="BD174" s="37">
        <v>10</v>
      </c>
      <c r="BE174">
        <f t="shared" si="74"/>
        <v>3</v>
      </c>
      <c r="BF174">
        <f t="shared" si="75"/>
        <v>4</v>
      </c>
    </row>
    <row r="175" spans="1:58" x14ac:dyDescent="0.25">
      <c r="A175" t="s">
        <v>2180</v>
      </c>
      <c r="B175" s="32" t="s">
        <v>235</v>
      </c>
      <c r="C175" s="33">
        <v>25000</v>
      </c>
      <c r="D175" s="32">
        <v>43</v>
      </c>
      <c r="E175" s="33">
        <v>45</v>
      </c>
      <c r="F175" s="32">
        <v>8</v>
      </c>
      <c r="G175" s="32">
        <v>45</v>
      </c>
      <c r="H175" s="32">
        <f t="shared" si="57"/>
        <v>7.7399999999999997E-2</v>
      </c>
      <c r="I175" s="32">
        <f t="shared" si="58"/>
        <v>0.186</v>
      </c>
      <c r="J175" s="32">
        <f t="shared" si="59"/>
        <v>1.44E-2</v>
      </c>
      <c r="K175" s="32">
        <f t="shared" si="60"/>
        <v>12.9199</v>
      </c>
      <c r="L175" s="32">
        <f t="shared" si="60"/>
        <v>5.3762999999999996</v>
      </c>
      <c r="M175" s="32">
        <f t="shared" si="61"/>
        <v>69.461299999999994</v>
      </c>
      <c r="N175" s="34">
        <f t="shared" si="78"/>
        <v>1</v>
      </c>
      <c r="O175" s="32">
        <f t="shared" si="62"/>
        <v>69.461299999999994</v>
      </c>
      <c r="P175" s="32">
        <f t="shared" si="63"/>
        <v>1</v>
      </c>
      <c r="Q175" s="32">
        <f t="shared" si="64"/>
        <v>69.461299999999994</v>
      </c>
      <c r="R175" s="32">
        <f t="shared" si="65"/>
        <v>1319.7646999999999</v>
      </c>
      <c r="S175" s="32">
        <f t="shared" si="66"/>
        <v>0</v>
      </c>
      <c r="T175" s="32">
        <f t="shared" si="67"/>
        <v>1319.7646999999999</v>
      </c>
      <c r="U175" s="32"/>
      <c r="V175" s="32"/>
      <c r="W175" s="32"/>
      <c r="X175" s="32">
        <f t="shared" si="79"/>
        <v>1.5431509976144933</v>
      </c>
      <c r="Y175" s="32">
        <f t="shared" si="80"/>
        <v>1.4914681901739126</v>
      </c>
      <c r="Z175" s="32">
        <f t="shared" si="81"/>
        <v>1.5560163304006751</v>
      </c>
      <c r="AA175" s="32">
        <f t="shared" si="68"/>
        <v>107.18927439059959</v>
      </c>
      <c r="AB175" s="35">
        <f t="shared" si="69"/>
        <v>103.59931939812719</v>
      </c>
      <c r="AC175" s="35">
        <f t="shared" si="70"/>
        <v>108.08291713086041</v>
      </c>
      <c r="AD175" s="36">
        <v>68.888400000000004</v>
      </c>
      <c r="AE175" s="36">
        <v>71.7453</v>
      </c>
      <c r="AF175" s="32">
        <f t="shared" si="71"/>
        <v>2036.5962134213923</v>
      </c>
      <c r="AG175" s="32">
        <f t="shared" si="72"/>
        <v>0</v>
      </c>
      <c r="AH175" s="32">
        <f t="shared" si="73"/>
        <v>2053.5754254863477</v>
      </c>
      <c r="AI175" s="32"/>
      <c r="AJ175" s="32"/>
      <c r="AK175" s="32"/>
      <c r="AL175" s="37">
        <v>8</v>
      </c>
      <c r="AM175" s="37">
        <v>6</v>
      </c>
      <c r="AN175" s="37">
        <v>6</v>
      </c>
      <c r="AO175" s="37">
        <v>0</v>
      </c>
      <c r="AP175" s="37">
        <v>0</v>
      </c>
      <c r="AQ175" s="37">
        <v>0</v>
      </c>
      <c r="AR175" s="37">
        <v>2</v>
      </c>
      <c r="AS175" s="37">
        <v>0</v>
      </c>
      <c r="AT175" s="37">
        <v>0</v>
      </c>
      <c r="AU175" s="37">
        <v>1</v>
      </c>
      <c r="AV175" s="37">
        <v>1</v>
      </c>
      <c r="AW175" s="37">
        <v>6</v>
      </c>
      <c r="AX175" s="37">
        <v>0</v>
      </c>
      <c r="AY175" s="37">
        <v>20</v>
      </c>
      <c r="AZ175" s="37">
        <v>17</v>
      </c>
      <c r="BA175" s="37">
        <v>16</v>
      </c>
      <c r="BB175" s="37">
        <v>19</v>
      </c>
      <c r="BC175" s="37">
        <v>19</v>
      </c>
      <c r="BD175" s="37">
        <v>19</v>
      </c>
      <c r="BE175">
        <f t="shared" si="74"/>
        <v>0</v>
      </c>
      <c r="BF175">
        <f t="shared" si="75"/>
        <v>0</v>
      </c>
    </row>
    <row r="176" spans="1:58" x14ac:dyDescent="0.25">
      <c r="A176" t="s">
        <v>2180</v>
      </c>
      <c r="B176" s="32" t="s">
        <v>236</v>
      </c>
      <c r="C176" s="33">
        <v>25000</v>
      </c>
      <c r="D176" s="32">
        <v>47</v>
      </c>
      <c r="E176" s="33">
        <v>45</v>
      </c>
      <c r="F176" s="32">
        <v>8</v>
      </c>
      <c r="G176" s="32">
        <v>45</v>
      </c>
      <c r="H176" s="32">
        <f t="shared" si="57"/>
        <v>8.4599999999999995E-2</v>
      </c>
      <c r="I176" s="32">
        <f t="shared" si="58"/>
        <v>0.17019999999999999</v>
      </c>
      <c r="J176" s="32">
        <f t="shared" si="59"/>
        <v>1.44E-2</v>
      </c>
      <c r="K176" s="32">
        <f t="shared" si="60"/>
        <v>11.8203</v>
      </c>
      <c r="L176" s="32">
        <f t="shared" si="60"/>
        <v>5.8754</v>
      </c>
      <c r="M176" s="32">
        <f t="shared" si="61"/>
        <v>69.448999999999998</v>
      </c>
      <c r="N176" s="34">
        <f t="shared" si="78"/>
        <v>1</v>
      </c>
      <c r="O176" s="32">
        <f t="shared" si="62"/>
        <v>69.448999999999998</v>
      </c>
      <c r="P176" s="32">
        <f t="shared" si="63"/>
        <v>1</v>
      </c>
      <c r="Q176" s="32">
        <f t="shared" si="64"/>
        <v>69.448999999999998</v>
      </c>
      <c r="R176" s="32">
        <f t="shared" si="65"/>
        <v>694.49</v>
      </c>
      <c r="S176" s="32">
        <f t="shared" si="66"/>
        <v>69.448999999999998</v>
      </c>
      <c r="T176" s="32">
        <f t="shared" si="67"/>
        <v>625.04099999999994</v>
      </c>
      <c r="U176" s="32"/>
      <c r="V176" s="32"/>
      <c r="W176" s="32"/>
      <c r="X176" s="32">
        <f t="shared" si="79"/>
        <v>1.5431509976144933</v>
      </c>
      <c r="Y176" s="32">
        <f t="shared" si="80"/>
        <v>1.4914681901739126</v>
      </c>
      <c r="Z176" s="32">
        <f t="shared" si="81"/>
        <v>1.5560163304006751</v>
      </c>
      <c r="AA176" s="32">
        <f t="shared" si="68"/>
        <v>107.17029363332894</v>
      </c>
      <c r="AB176" s="35">
        <f t="shared" si="69"/>
        <v>103.58097433938805</v>
      </c>
      <c r="AC176" s="35">
        <f t="shared" si="70"/>
        <v>108.06377812999648</v>
      </c>
      <c r="AD176" s="36">
        <v>69.328100000000006</v>
      </c>
      <c r="AE176" s="36">
        <v>72.203199999999995</v>
      </c>
      <c r="AF176" s="32">
        <f t="shared" si="71"/>
        <v>1071.7029363332895</v>
      </c>
      <c r="AG176" s="32">
        <f t="shared" si="72"/>
        <v>103.58097433938805</v>
      </c>
      <c r="AH176" s="32">
        <f t="shared" si="73"/>
        <v>972.57400316996836</v>
      </c>
      <c r="AI176" s="32"/>
      <c r="AJ176" s="32"/>
      <c r="AK176" s="32"/>
      <c r="AL176" s="37">
        <v>8</v>
      </c>
      <c r="AM176" s="37">
        <v>5</v>
      </c>
      <c r="AN176" s="37">
        <v>5</v>
      </c>
      <c r="AO176" s="37">
        <v>0</v>
      </c>
      <c r="AP176" s="37">
        <v>0</v>
      </c>
      <c r="AQ176" s="37">
        <v>0</v>
      </c>
      <c r="AR176" s="37">
        <v>3</v>
      </c>
      <c r="AS176" s="37">
        <v>2</v>
      </c>
      <c r="AT176" s="37">
        <v>0</v>
      </c>
      <c r="AU176" s="37">
        <v>0</v>
      </c>
      <c r="AV176" s="37">
        <v>1</v>
      </c>
      <c r="AW176" s="37">
        <v>5</v>
      </c>
      <c r="AX176" s="37">
        <v>0</v>
      </c>
      <c r="AY176" s="37">
        <v>12</v>
      </c>
      <c r="AZ176" s="37">
        <v>10</v>
      </c>
      <c r="BA176" s="37">
        <v>10</v>
      </c>
      <c r="BB176" s="37">
        <v>10</v>
      </c>
      <c r="BC176" s="37">
        <v>10</v>
      </c>
      <c r="BD176" s="37">
        <v>9</v>
      </c>
      <c r="BE176">
        <f t="shared" si="74"/>
        <v>0</v>
      </c>
      <c r="BF176">
        <f t="shared" si="75"/>
        <v>1</v>
      </c>
    </row>
    <row r="177" spans="1:58" x14ac:dyDescent="0.25">
      <c r="A177" t="s">
        <v>2180</v>
      </c>
      <c r="B177" s="32" t="s">
        <v>237</v>
      </c>
      <c r="C177" s="33">
        <v>25000</v>
      </c>
      <c r="D177" s="32">
        <v>43</v>
      </c>
      <c r="E177" s="33">
        <v>45</v>
      </c>
      <c r="F177" s="32">
        <v>8</v>
      </c>
      <c r="G177" s="32">
        <v>45</v>
      </c>
      <c r="H177" s="32">
        <f t="shared" si="57"/>
        <v>7.7399999999999997E-2</v>
      </c>
      <c r="I177" s="32">
        <f t="shared" si="58"/>
        <v>0.186</v>
      </c>
      <c r="J177" s="32">
        <f t="shared" si="59"/>
        <v>1.44E-2</v>
      </c>
      <c r="K177" s="32">
        <f t="shared" si="60"/>
        <v>12.9199</v>
      </c>
      <c r="L177" s="32">
        <f t="shared" si="60"/>
        <v>5.3762999999999996</v>
      </c>
      <c r="M177" s="32">
        <f t="shared" si="61"/>
        <v>69.461299999999994</v>
      </c>
      <c r="N177" s="34">
        <f t="shared" si="78"/>
        <v>1</v>
      </c>
      <c r="O177" s="32">
        <f t="shared" si="62"/>
        <v>69.461299999999994</v>
      </c>
      <c r="P177" s="32">
        <f t="shared" si="63"/>
        <v>1</v>
      </c>
      <c r="Q177" s="32">
        <f t="shared" si="64"/>
        <v>69.461299999999994</v>
      </c>
      <c r="R177" s="32">
        <f t="shared" si="65"/>
        <v>902.99689999999987</v>
      </c>
      <c r="S177" s="32">
        <f t="shared" si="66"/>
        <v>138.92259999999999</v>
      </c>
      <c r="T177" s="32">
        <f t="shared" si="67"/>
        <v>764.07429999999999</v>
      </c>
      <c r="U177" s="32"/>
      <c r="V177" s="32"/>
      <c r="W177" s="32"/>
      <c r="X177" s="32">
        <f t="shared" si="79"/>
        <v>1.5431509976144933</v>
      </c>
      <c r="Y177" s="32">
        <f t="shared" si="80"/>
        <v>1.4914681901739126</v>
      </c>
      <c r="Z177" s="32">
        <f t="shared" si="81"/>
        <v>1.5560163304006751</v>
      </c>
      <c r="AA177" s="32">
        <f t="shared" si="68"/>
        <v>107.18927439059959</v>
      </c>
      <c r="AB177" s="35">
        <f t="shared" si="69"/>
        <v>103.59931939812719</v>
      </c>
      <c r="AC177" s="35">
        <f t="shared" si="70"/>
        <v>108.08291713086041</v>
      </c>
      <c r="AD177" s="36">
        <v>98.74</v>
      </c>
      <c r="AE177" s="36">
        <v>102.8349</v>
      </c>
      <c r="AF177" s="32">
        <f t="shared" si="71"/>
        <v>1393.4605670777946</v>
      </c>
      <c r="AG177" s="32">
        <f t="shared" si="72"/>
        <v>207.19863879625439</v>
      </c>
      <c r="AH177" s="32">
        <f t="shared" si="73"/>
        <v>1188.9120884394645</v>
      </c>
      <c r="AI177" s="32"/>
      <c r="AJ177" s="32"/>
      <c r="AK177" s="32"/>
      <c r="AL177" s="37">
        <v>8</v>
      </c>
      <c r="AM177" s="37">
        <v>4</v>
      </c>
      <c r="AN177" s="37">
        <v>4</v>
      </c>
      <c r="AO177" s="37">
        <v>0</v>
      </c>
      <c r="AP177" s="37">
        <v>0</v>
      </c>
      <c r="AQ177" s="37">
        <v>0</v>
      </c>
      <c r="AR177" s="37">
        <v>4</v>
      </c>
      <c r="AS177" s="37">
        <v>2</v>
      </c>
      <c r="AT177" s="37">
        <v>0</v>
      </c>
      <c r="AU177" s="37">
        <v>2</v>
      </c>
      <c r="AV177" s="37">
        <v>0</v>
      </c>
      <c r="AW177" s="37">
        <v>4</v>
      </c>
      <c r="AX177" s="37">
        <v>0</v>
      </c>
      <c r="AY177" s="37">
        <v>19</v>
      </c>
      <c r="AZ177" s="37">
        <v>16</v>
      </c>
      <c r="BA177" s="37">
        <v>15</v>
      </c>
      <c r="BB177" s="37">
        <v>13</v>
      </c>
      <c r="BC177" s="37">
        <v>12</v>
      </c>
      <c r="BD177" s="37">
        <v>11</v>
      </c>
      <c r="BE177">
        <f t="shared" si="74"/>
        <v>1</v>
      </c>
      <c r="BF177">
        <f t="shared" si="75"/>
        <v>2</v>
      </c>
    </row>
    <row r="178" spans="1:58" x14ac:dyDescent="0.25">
      <c r="A178" t="s">
        <v>2180</v>
      </c>
      <c r="B178" s="32" t="s">
        <v>238</v>
      </c>
      <c r="C178" s="33">
        <v>25000</v>
      </c>
      <c r="D178" s="32">
        <v>57</v>
      </c>
      <c r="E178" s="33">
        <v>45</v>
      </c>
      <c r="F178" s="32">
        <v>8</v>
      </c>
      <c r="G178" s="32">
        <v>45</v>
      </c>
      <c r="H178" s="32">
        <f t="shared" si="57"/>
        <v>0.1026</v>
      </c>
      <c r="I178" s="32">
        <f t="shared" si="58"/>
        <v>0.1404</v>
      </c>
      <c r="J178" s="32">
        <f t="shared" si="59"/>
        <v>1.44E-2</v>
      </c>
      <c r="K178" s="32">
        <f t="shared" si="60"/>
        <v>9.7466000000000008</v>
      </c>
      <c r="L178" s="32">
        <f t="shared" si="60"/>
        <v>7.1224999999999996</v>
      </c>
      <c r="M178" s="32">
        <f t="shared" si="61"/>
        <v>69.420199999999994</v>
      </c>
      <c r="N178" s="34">
        <f t="shared" si="78"/>
        <v>1</v>
      </c>
      <c r="O178" s="32">
        <f t="shared" si="62"/>
        <v>69.420199999999994</v>
      </c>
      <c r="P178" s="32">
        <f t="shared" si="63"/>
        <v>1</v>
      </c>
      <c r="Q178" s="32">
        <f t="shared" si="64"/>
        <v>69.420199999999994</v>
      </c>
      <c r="R178" s="32">
        <f t="shared" si="65"/>
        <v>1666.0847999999999</v>
      </c>
      <c r="S178" s="32">
        <f t="shared" si="66"/>
        <v>277.68079999999998</v>
      </c>
      <c r="T178" s="32">
        <f t="shared" si="67"/>
        <v>1388.404</v>
      </c>
      <c r="U178" s="32"/>
      <c r="V178" s="32"/>
      <c r="W178" s="32"/>
      <c r="X178" s="32">
        <f t="shared" si="79"/>
        <v>1.5431509976144933</v>
      </c>
      <c r="Y178" s="32">
        <f t="shared" si="80"/>
        <v>1.4914681901739126</v>
      </c>
      <c r="Z178" s="32">
        <f t="shared" si="81"/>
        <v>1.5560163304006751</v>
      </c>
      <c r="AA178" s="32">
        <f t="shared" si="68"/>
        <v>107.12585088459764</v>
      </c>
      <c r="AB178" s="35">
        <f t="shared" si="69"/>
        <v>103.53802005551104</v>
      </c>
      <c r="AC178" s="35">
        <f t="shared" si="70"/>
        <v>108.01896485968093</v>
      </c>
      <c r="AD178" s="36">
        <v>105.6691</v>
      </c>
      <c r="AE178" s="36">
        <v>110.0514</v>
      </c>
      <c r="AF178" s="32">
        <f t="shared" si="71"/>
        <v>2571.0204212303433</v>
      </c>
      <c r="AG178" s="32">
        <f t="shared" si="72"/>
        <v>414.15208022204416</v>
      </c>
      <c r="AH178" s="32">
        <f t="shared" si="73"/>
        <v>2160.3792971936186</v>
      </c>
      <c r="AI178" s="32"/>
      <c r="AJ178" s="32"/>
      <c r="AK178" s="32"/>
      <c r="AL178" s="37">
        <v>8</v>
      </c>
      <c r="AM178" s="37">
        <v>7</v>
      </c>
      <c r="AN178" s="37">
        <v>7</v>
      </c>
      <c r="AO178" s="37">
        <v>0</v>
      </c>
      <c r="AP178" s="37">
        <v>0</v>
      </c>
      <c r="AQ178" s="37">
        <v>0</v>
      </c>
      <c r="AR178" s="37">
        <v>1</v>
      </c>
      <c r="AS178" s="37">
        <v>1</v>
      </c>
      <c r="AT178" s="37">
        <v>0</v>
      </c>
      <c r="AU178" s="37">
        <v>0</v>
      </c>
      <c r="AV178" s="37">
        <v>0</v>
      </c>
      <c r="AW178" s="37">
        <v>7</v>
      </c>
      <c r="AX178" s="37">
        <v>0</v>
      </c>
      <c r="AY178" s="37">
        <v>27</v>
      </c>
      <c r="AZ178" s="37">
        <v>25</v>
      </c>
      <c r="BA178" s="37">
        <v>21</v>
      </c>
      <c r="BB178" s="37">
        <v>24</v>
      </c>
      <c r="BC178" s="37">
        <v>22</v>
      </c>
      <c r="BD178" s="37">
        <v>20</v>
      </c>
      <c r="BE178">
        <f t="shared" si="74"/>
        <v>2</v>
      </c>
      <c r="BF178">
        <f t="shared" si="75"/>
        <v>4</v>
      </c>
    </row>
    <row r="179" spans="1:58" x14ac:dyDescent="0.25">
      <c r="A179" t="s">
        <v>2180</v>
      </c>
      <c r="B179" s="32" t="s">
        <v>239</v>
      </c>
      <c r="C179" s="33">
        <v>25000</v>
      </c>
      <c r="D179" s="32">
        <v>45</v>
      </c>
      <c r="E179" s="33">
        <v>45</v>
      </c>
      <c r="F179" s="32">
        <v>8</v>
      </c>
      <c r="G179" s="32">
        <v>45</v>
      </c>
      <c r="H179" s="32">
        <f t="shared" si="57"/>
        <v>8.1000000000000003E-2</v>
      </c>
      <c r="I179" s="32">
        <f t="shared" si="58"/>
        <v>0.17780000000000001</v>
      </c>
      <c r="J179" s="32">
        <f t="shared" si="59"/>
        <v>1.44E-2</v>
      </c>
      <c r="K179" s="32">
        <f t="shared" si="60"/>
        <v>12.345700000000001</v>
      </c>
      <c r="L179" s="32">
        <f t="shared" si="60"/>
        <v>5.6242999999999999</v>
      </c>
      <c r="M179" s="32">
        <f t="shared" si="61"/>
        <v>69.435900000000004</v>
      </c>
      <c r="N179" s="34">
        <f t="shared" si="78"/>
        <v>1</v>
      </c>
      <c r="O179" s="32">
        <f t="shared" si="62"/>
        <v>69.435900000000004</v>
      </c>
      <c r="P179" s="32">
        <f t="shared" si="63"/>
        <v>1</v>
      </c>
      <c r="Q179" s="32">
        <f t="shared" si="64"/>
        <v>69.435900000000004</v>
      </c>
      <c r="R179" s="32">
        <f t="shared" si="65"/>
        <v>1041.5385000000001</v>
      </c>
      <c r="S179" s="32">
        <f t="shared" si="66"/>
        <v>69.435900000000004</v>
      </c>
      <c r="T179" s="32">
        <f t="shared" si="67"/>
        <v>972.10260000000005</v>
      </c>
      <c r="U179" s="32"/>
      <c r="V179" s="32"/>
      <c r="W179" s="32"/>
      <c r="X179" s="32">
        <f t="shared" si="79"/>
        <v>1.5431509976144933</v>
      </c>
      <c r="Y179" s="32">
        <f t="shared" si="80"/>
        <v>1.4914681901739126</v>
      </c>
      <c r="Z179" s="32">
        <f t="shared" si="81"/>
        <v>1.5560163304006751</v>
      </c>
      <c r="AA179" s="32">
        <f t="shared" si="68"/>
        <v>107.15007835526019</v>
      </c>
      <c r="AB179" s="35">
        <f t="shared" si="69"/>
        <v>103.56143610609679</v>
      </c>
      <c r="AC179" s="35">
        <f t="shared" si="70"/>
        <v>108.04339431606824</v>
      </c>
      <c r="AD179" s="36">
        <v>103.1284</v>
      </c>
      <c r="AE179" s="36">
        <v>107.4054</v>
      </c>
      <c r="AF179" s="32">
        <f t="shared" si="71"/>
        <v>1607.2511753289029</v>
      </c>
      <c r="AG179" s="32">
        <f t="shared" si="72"/>
        <v>103.56143610609679</v>
      </c>
      <c r="AH179" s="32">
        <f t="shared" si="73"/>
        <v>1512.6075204249555</v>
      </c>
      <c r="AI179" s="32"/>
      <c r="AJ179" s="32"/>
      <c r="AK179" s="32"/>
      <c r="AL179" s="37">
        <v>8</v>
      </c>
      <c r="AM179" s="37">
        <v>5</v>
      </c>
      <c r="AN179" s="37">
        <v>5</v>
      </c>
      <c r="AO179" s="37">
        <v>0</v>
      </c>
      <c r="AP179" s="37">
        <v>0</v>
      </c>
      <c r="AQ179" s="37">
        <v>0</v>
      </c>
      <c r="AR179" s="37">
        <v>3</v>
      </c>
      <c r="AS179" s="37">
        <v>1</v>
      </c>
      <c r="AT179" s="37">
        <v>1</v>
      </c>
      <c r="AU179" s="37">
        <v>0</v>
      </c>
      <c r="AV179" s="37">
        <v>1</v>
      </c>
      <c r="AW179" s="37">
        <v>5</v>
      </c>
      <c r="AX179" s="37">
        <v>0</v>
      </c>
      <c r="AY179" s="37">
        <v>12</v>
      </c>
      <c r="AZ179" s="37">
        <v>11</v>
      </c>
      <c r="BA179" s="37">
        <v>10</v>
      </c>
      <c r="BB179" s="37">
        <v>15</v>
      </c>
      <c r="BC179" s="37">
        <v>15</v>
      </c>
      <c r="BD179" s="37">
        <v>14</v>
      </c>
      <c r="BE179">
        <f t="shared" si="74"/>
        <v>0</v>
      </c>
      <c r="BF179">
        <f t="shared" si="75"/>
        <v>1</v>
      </c>
    </row>
    <row r="180" spans="1:58" x14ac:dyDescent="0.25">
      <c r="A180" t="s">
        <v>2180</v>
      </c>
      <c r="B180" s="32" t="s">
        <v>240</v>
      </c>
      <c r="C180" s="33">
        <v>25000</v>
      </c>
      <c r="D180" s="32">
        <v>46</v>
      </c>
      <c r="E180" s="33">
        <v>45</v>
      </c>
      <c r="F180" s="32">
        <v>8</v>
      </c>
      <c r="G180" s="32">
        <v>45</v>
      </c>
      <c r="H180" s="32">
        <f t="shared" si="57"/>
        <v>8.2799999999999999E-2</v>
      </c>
      <c r="I180" s="32">
        <f t="shared" si="58"/>
        <v>0.1739</v>
      </c>
      <c r="J180" s="32">
        <f t="shared" si="59"/>
        <v>1.44E-2</v>
      </c>
      <c r="K180" s="32">
        <f t="shared" si="60"/>
        <v>12.077299999999999</v>
      </c>
      <c r="L180" s="32">
        <f t="shared" si="60"/>
        <v>5.7504</v>
      </c>
      <c r="M180" s="32">
        <f t="shared" si="61"/>
        <v>69.449299999999994</v>
      </c>
      <c r="N180" s="34">
        <f t="shared" si="78"/>
        <v>1</v>
      </c>
      <c r="O180" s="32">
        <f t="shared" si="62"/>
        <v>69.449299999999994</v>
      </c>
      <c r="P180" s="32">
        <f t="shared" si="63"/>
        <v>1</v>
      </c>
      <c r="Q180" s="32">
        <f t="shared" si="64"/>
        <v>69.449299999999994</v>
      </c>
      <c r="R180" s="32">
        <f t="shared" si="65"/>
        <v>1111.1887999999999</v>
      </c>
      <c r="S180" s="32">
        <f t="shared" si="66"/>
        <v>138.89859999999999</v>
      </c>
      <c r="T180" s="32">
        <f t="shared" si="67"/>
        <v>972.29019999999991</v>
      </c>
      <c r="U180" s="32"/>
      <c r="V180" s="32"/>
      <c r="W180" s="32"/>
      <c r="X180" s="32">
        <f t="shared" si="79"/>
        <v>1.5431509976144933</v>
      </c>
      <c r="Y180" s="32">
        <f t="shared" si="80"/>
        <v>1.4914681901739126</v>
      </c>
      <c r="Z180" s="32">
        <f t="shared" si="81"/>
        <v>1.5560163304006751</v>
      </c>
      <c r="AA180" s="32">
        <f t="shared" si="68"/>
        <v>107.17075657862821</v>
      </c>
      <c r="AB180" s="35">
        <f t="shared" si="69"/>
        <v>103.5814217798451</v>
      </c>
      <c r="AC180" s="35">
        <f t="shared" si="70"/>
        <v>108.0642449348956</v>
      </c>
      <c r="AD180" s="36">
        <v>109.4726</v>
      </c>
      <c r="AE180" s="36">
        <v>114.01260000000001</v>
      </c>
      <c r="AF180" s="32">
        <f t="shared" si="71"/>
        <v>1714.7321052580514</v>
      </c>
      <c r="AG180" s="32">
        <f t="shared" si="72"/>
        <v>207.1628435596902</v>
      </c>
      <c r="AH180" s="32">
        <f t="shared" si="73"/>
        <v>1512.8994290885385</v>
      </c>
      <c r="AI180" s="32"/>
      <c r="AJ180" s="32"/>
      <c r="AK180" s="32"/>
      <c r="AL180" s="37">
        <v>8</v>
      </c>
      <c r="AM180" s="37">
        <v>6</v>
      </c>
      <c r="AN180" s="37">
        <v>6</v>
      </c>
      <c r="AO180" s="37">
        <v>0</v>
      </c>
      <c r="AP180" s="37">
        <v>0</v>
      </c>
      <c r="AQ180" s="37">
        <v>0</v>
      </c>
      <c r="AR180" s="37">
        <v>2</v>
      </c>
      <c r="AS180" s="37">
        <v>0</v>
      </c>
      <c r="AT180" s="37">
        <v>0</v>
      </c>
      <c r="AU180" s="37">
        <v>0</v>
      </c>
      <c r="AV180" s="37">
        <v>2</v>
      </c>
      <c r="AW180" s="37">
        <v>6</v>
      </c>
      <c r="AX180" s="37">
        <v>0</v>
      </c>
      <c r="AY180" s="37">
        <v>18</v>
      </c>
      <c r="AZ180" s="37">
        <v>17</v>
      </c>
      <c r="BA180" s="37">
        <v>17</v>
      </c>
      <c r="BB180" s="37">
        <v>16</v>
      </c>
      <c r="BC180" s="37">
        <v>15</v>
      </c>
      <c r="BD180" s="37">
        <v>14</v>
      </c>
      <c r="BE180">
        <f t="shared" si="74"/>
        <v>1</v>
      </c>
      <c r="BF180">
        <f t="shared" si="75"/>
        <v>2</v>
      </c>
    </row>
    <row r="181" spans="1:58" x14ac:dyDescent="0.25">
      <c r="A181" t="s">
        <v>2180</v>
      </c>
      <c r="B181" s="32" t="s">
        <v>241</v>
      </c>
      <c r="C181" s="33">
        <v>25000</v>
      </c>
      <c r="D181" s="32">
        <v>42</v>
      </c>
      <c r="E181" s="33">
        <v>45</v>
      </c>
      <c r="F181" s="32">
        <v>8</v>
      </c>
      <c r="G181" s="32">
        <v>45</v>
      </c>
      <c r="H181" s="32">
        <f t="shared" si="57"/>
        <v>7.5600000000000001E-2</v>
      </c>
      <c r="I181" s="32">
        <f t="shared" si="58"/>
        <v>0.1905</v>
      </c>
      <c r="J181" s="32">
        <f t="shared" si="59"/>
        <v>1.44E-2</v>
      </c>
      <c r="K181" s="32">
        <f t="shared" si="60"/>
        <v>13.227499999999999</v>
      </c>
      <c r="L181" s="32">
        <f t="shared" si="60"/>
        <v>5.2492999999999999</v>
      </c>
      <c r="M181" s="32">
        <f t="shared" si="61"/>
        <v>69.435100000000006</v>
      </c>
      <c r="N181" s="34">
        <f t="shared" si="78"/>
        <v>1</v>
      </c>
      <c r="O181" s="32">
        <f t="shared" si="62"/>
        <v>69.435100000000006</v>
      </c>
      <c r="P181" s="32">
        <f t="shared" si="63"/>
        <v>1</v>
      </c>
      <c r="Q181" s="32">
        <f t="shared" si="64"/>
        <v>69.435100000000006</v>
      </c>
      <c r="R181" s="32">
        <f t="shared" si="65"/>
        <v>1666.4424000000001</v>
      </c>
      <c r="S181" s="32">
        <f t="shared" si="66"/>
        <v>138.87020000000001</v>
      </c>
      <c r="T181" s="32">
        <f t="shared" si="67"/>
        <v>1527.5722000000001</v>
      </c>
      <c r="U181" s="32"/>
      <c r="V181" s="32"/>
      <c r="W181" s="32"/>
      <c r="X181" s="32">
        <f t="shared" si="79"/>
        <v>1.5431509976144933</v>
      </c>
      <c r="Y181" s="32">
        <f t="shared" si="80"/>
        <v>1.4914681901739126</v>
      </c>
      <c r="Z181" s="32">
        <f t="shared" si="81"/>
        <v>1.5560163304006751</v>
      </c>
      <c r="AA181" s="32">
        <f t="shared" si="68"/>
        <v>107.14884383446211</v>
      </c>
      <c r="AB181" s="35">
        <f t="shared" si="69"/>
        <v>103.56024293154465</v>
      </c>
      <c r="AC181" s="35">
        <f t="shared" si="70"/>
        <v>108.04214950300393</v>
      </c>
      <c r="AD181" s="36">
        <v>91.687100000000001</v>
      </c>
      <c r="AE181" s="36">
        <v>95.489599999999996</v>
      </c>
      <c r="AF181" s="32">
        <f t="shared" si="71"/>
        <v>2571.5722520270906</v>
      </c>
      <c r="AG181" s="32">
        <f t="shared" si="72"/>
        <v>207.1204858630893</v>
      </c>
      <c r="AH181" s="32">
        <f t="shared" si="73"/>
        <v>2376.9272890660864</v>
      </c>
      <c r="AI181" s="32"/>
      <c r="AJ181" s="32"/>
      <c r="AK181" s="32"/>
      <c r="AL181" s="37">
        <v>8</v>
      </c>
      <c r="AM181" s="37">
        <v>7</v>
      </c>
      <c r="AN181" s="37">
        <v>7</v>
      </c>
      <c r="AO181" s="37">
        <v>0</v>
      </c>
      <c r="AP181" s="37">
        <v>0</v>
      </c>
      <c r="AQ181" s="37">
        <v>0</v>
      </c>
      <c r="AR181" s="37">
        <v>1</v>
      </c>
      <c r="AS181" s="37">
        <v>0</v>
      </c>
      <c r="AT181" s="37">
        <v>0</v>
      </c>
      <c r="AU181" s="37">
        <v>0</v>
      </c>
      <c r="AV181" s="37">
        <v>1</v>
      </c>
      <c r="AW181" s="37">
        <v>7</v>
      </c>
      <c r="AX181" s="37">
        <v>0</v>
      </c>
      <c r="AY181" s="37">
        <v>30</v>
      </c>
      <c r="AZ181" s="37">
        <v>26</v>
      </c>
      <c r="BA181" s="37">
        <v>24</v>
      </c>
      <c r="BB181" s="37">
        <v>24</v>
      </c>
      <c r="BC181" s="37">
        <v>23</v>
      </c>
      <c r="BD181" s="37">
        <v>22</v>
      </c>
      <c r="BE181">
        <f t="shared" si="74"/>
        <v>1</v>
      </c>
      <c r="BF181">
        <f t="shared" si="75"/>
        <v>2</v>
      </c>
    </row>
    <row r="182" spans="1:58" x14ac:dyDescent="0.25">
      <c r="A182" t="s">
        <v>2180</v>
      </c>
      <c r="B182" s="32" t="s">
        <v>242</v>
      </c>
      <c r="C182" s="33">
        <v>25000</v>
      </c>
      <c r="D182" s="32">
        <v>50</v>
      </c>
      <c r="E182" s="33">
        <v>45</v>
      </c>
      <c r="F182" s="32">
        <v>8</v>
      </c>
      <c r="G182" s="32">
        <v>45</v>
      </c>
      <c r="H182" s="32">
        <f t="shared" si="57"/>
        <v>0.09</v>
      </c>
      <c r="I182" s="32">
        <f t="shared" si="58"/>
        <v>0.16</v>
      </c>
      <c r="J182" s="32">
        <f t="shared" si="59"/>
        <v>1.44E-2</v>
      </c>
      <c r="K182" s="32">
        <f t="shared" si="60"/>
        <v>11.1111</v>
      </c>
      <c r="L182" s="32">
        <f t="shared" si="60"/>
        <v>6.25</v>
      </c>
      <c r="M182" s="32">
        <f t="shared" si="61"/>
        <v>69.444400000000002</v>
      </c>
      <c r="N182" s="34">
        <f t="shared" si="78"/>
        <v>1</v>
      </c>
      <c r="O182" s="32">
        <f t="shared" si="62"/>
        <v>69.444400000000002</v>
      </c>
      <c r="P182" s="32">
        <f t="shared" si="63"/>
        <v>1.1667000000000001</v>
      </c>
      <c r="Q182" s="32">
        <f t="shared" si="64"/>
        <v>81.020799999999994</v>
      </c>
      <c r="R182" s="32">
        <f t="shared" si="65"/>
        <v>1701.4367999999999</v>
      </c>
      <c r="S182" s="32">
        <f t="shared" si="66"/>
        <v>324.08319999999998</v>
      </c>
      <c r="T182" s="32">
        <f t="shared" si="67"/>
        <v>1377.3535999999999</v>
      </c>
      <c r="U182" s="32"/>
      <c r="V182" s="32"/>
      <c r="W182" s="32"/>
      <c r="X182" s="32">
        <f t="shared" si="79"/>
        <v>1.5431509976144933</v>
      </c>
      <c r="Y182" s="32">
        <f t="shared" si="80"/>
        <v>1.4914681901739126</v>
      </c>
      <c r="Z182" s="32">
        <f t="shared" si="81"/>
        <v>1.5560163304006751</v>
      </c>
      <c r="AA182" s="32">
        <f t="shared" si="68"/>
        <v>125.02732834752433</v>
      </c>
      <c r="AB182" s="35">
        <f t="shared" si="69"/>
        <v>120.83994594244253</v>
      </c>
      <c r="AC182" s="35">
        <f t="shared" si="70"/>
        <v>126.06968790212701</v>
      </c>
      <c r="AD182" s="36">
        <v>142.84389999999999</v>
      </c>
      <c r="AE182" s="36">
        <v>148.7679</v>
      </c>
      <c r="AF182" s="32">
        <f t="shared" si="71"/>
        <v>2625.5738952980109</v>
      </c>
      <c r="AG182" s="32">
        <f t="shared" si="72"/>
        <v>483.3597837697701</v>
      </c>
      <c r="AH182" s="32">
        <f t="shared" si="73"/>
        <v>2143.1846943361593</v>
      </c>
      <c r="AI182" s="32"/>
      <c r="AJ182" s="32"/>
      <c r="AK182" s="32"/>
      <c r="AL182" s="37">
        <v>8</v>
      </c>
      <c r="AM182" s="37">
        <v>7</v>
      </c>
      <c r="AN182" s="37">
        <v>6</v>
      </c>
      <c r="AO182" s="37">
        <v>1</v>
      </c>
      <c r="AP182" s="37">
        <v>0</v>
      </c>
      <c r="AQ182" s="37">
        <v>1</v>
      </c>
      <c r="AR182" s="37">
        <v>1</v>
      </c>
      <c r="AS182" s="37">
        <v>0</v>
      </c>
      <c r="AT182" s="37">
        <v>0</v>
      </c>
      <c r="AU182" s="37">
        <v>0</v>
      </c>
      <c r="AV182" s="37">
        <v>1</v>
      </c>
      <c r="AW182" s="37">
        <v>6</v>
      </c>
      <c r="AX182" s="37">
        <v>0</v>
      </c>
      <c r="AY182" s="37">
        <v>25</v>
      </c>
      <c r="AZ182" s="37">
        <v>22</v>
      </c>
      <c r="BA182" s="37">
        <v>20</v>
      </c>
      <c r="BB182" s="37">
        <v>21</v>
      </c>
      <c r="BC182" s="37">
        <v>21</v>
      </c>
      <c r="BD182" s="37">
        <v>17</v>
      </c>
      <c r="BE182">
        <f t="shared" si="74"/>
        <v>0</v>
      </c>
      <c r="BF182">
        <f t="shared" si="75"/>
        <v>4</v>
      </c>
    </row>
    <row r="183" spans="1:58" x14ac:dyDescent="0.25">
      <c r="A183" t="s">
        <v>2180</v>
      </c>
      <c r="B183" s="32" t="s">
        <v>243</v>
      </c>
      <c r="C183" s="33">
        <v>25000</v>
      </c>
      <c r="D183" s="32">
        <v>41</v>
      </c>
      <c r="E183" s="33">
        <v>45</v>
      </c>
      <c r="F183" s="32">
        <v>8</v>
      </c>
      <c r="G183" s="32">
        <v>45</v>
      </c>
      <c r="H183" s="32">
        <f t="shared" si="57"/>
        <v>7.3800000000000004E-2</v>
      </c>
      <c r="I183" s="32">
        <f t="shared" si="58"/>
        <v>0.1951</v>
      </c>
      <c r="J183" s="32">
        <f t="shared" si="59"/>
        <v>1.44E-2</v>
      </c>
      <c r="K183" s="32">
        <f t="shared" si="60"/>
        <v>13.5501</v>
      </c>
      <c r="L183" s="32">
        <f t="shared" si="60"/>
        <v>5.1256000000000004</v>
      </c>
      <c r="M183" s="32">
        <f t="shared" si="61"/>
        <v>69.452399999999997</v>
      </c>
      <c r="N183" s="34">
        <f t="shared" si="78"/>
        <v>1</v>
      </c>
      <c r="O183" s="32">
        <f t="shared" si="62"/>
        <v>69.452399999999997</v>
      </c>
      <c r="P183" s="32">
        <f t="shared" si="63"/>
        <v>1</v>
      </c>
      <c r="Q183" s="32">
        <f t="shared" si="64"/>
        <v>69.452399999999997</v>
      </c>
      <c r="R183" s="32">
        <f t="shared" si="65"/>
        <v>625.07159999999999</v>
      </c>
      <c r="S183" s="32">
        <f t="shared" si="66"/>
        <v>69.452399999999997</v>
      </c>
      <c r="T183" s="32">
        <f t="shared" si="67"/>
        <v>555.61919999999998</v>
      </c>
      <c r="U183" s="32"/>
      <c r="V183" s="32"/>
      <c r="W183" s="32"/>
      <c r="X183" s="32">
        <f t="shared" si="79"/>
        <v>1.5431509976144933</v>
      </c>
      <c r="Y183" s="32">
        <f t="shared" si="80"/>
        <v>1.4914681901739126</v>
      </c>
      <c r="Z183" s="32">
        <f t="shared" si="81"/>
        <v>1.5560163304006751</v>
      </c>
      <c r="AA183" s="32">
        <f t="shared" si="68"/>
        <v>107.17554034672082</v>
      </c>
      <c r="AB183" s="35">
        <f t="shared" si="69"/>
        <v>103.58604533123464</v>
      </c>
      <c r="AC183" s="35">
        <f t="shared" si="70"/>
        <v>108.06906858551984</v>
      </c>
      <c r="AD183" s="36">
        <v>125.2312</v>
      </c>
      <c r="AE183" s="36">
        <v>130.4248</v>
      </c>
      <c r="AF183" s="32">
        <f t="shared" si="71"/>
        <v>964.5798631204874</v>
      </c>
      <c r="AG183" s="32">
        <f t="shared" si="72"/>
        <v>103.58604533123464</v>
      </c>
      <c r="AH183" s="32">
        <f t="shared" si="73"/>
        <v>864.55254868415875</v>
      </c>
      <c r="AI183" s="32"/>
      <c r="AJ183" s="32"/>
      <c r="AK183" s="32"/>
      <c r="AL183" s="37">
        <v>8</v>
      </c>
      <c r="AM183" s="37">
        <v>4</v>
      </c>
      <c r="AN183" s="37">
        <v>4</v>
      </c>
      <c r="AO183" s="37">
        <v>0</v>
      </c>
      <c r="AP183" s="37">
        <v>0</v>
      </c>
      <c r="AQ183" s="37">
        <v>0</v>
      </c>
      <c r="AR183" s="37">
        <v>4</v>
      </c>
      <c r="AS183" s="37">
        <v>4</v>
      </c>
      <c r="AT183" s="37">
        <v>0</v>
      </c>
      <c r="AU183" s="37">
        <v>0</v>
      </c>
      <c r="AV183" s="37">
        <v>0</v>
      </c>
      <c r="AW183" s="37">
        <v>4</v>
      </c>
      <c r="AX183" s="37">
        <v>0</v>
      </c>
      <c r="AY183" s="37">
        <v>20</v>
      </c>
      <c r="AZ183" s="37">
        <v>18</v>
      </c>
      <c r="BA183" s="37">
        <v>18</v>
      </c>
      <c r="BB183" s="37">
        <v>9</v>
      </c>
      <c r="BC183" s="37">
        <v>8</v>
      </c>
      <c r="BD183" s="37">
        <v>8</v>
      </c>
      <c r="BE183">
        <f t="shared" si="74"/>
        <v>1</v>
      </c>
      <c r="BF183">
        <f t="shared" si="75"/>
        <v>1</v>
      </c>
    </row>
    <row r="184" spans="1:58" x14ac:dyDescent="0.25">
      <c r="A184" t="s">
        <v>2180</v>
      </c>
      <c r="B184" s="32" t="s">
        <v>244</v>
      </c>
      <c r="C184" s="33">
        <v>25000</v>
      </c>
      <c r="D184" s="32">
        <v>52</v>
      </c>
      <c r="E184" s="33">
        <v>45</v>
      </c>
      <c r="F184" s="32">
        <v>8</v>
      </c>
      <c r="G184" s="32">
        <v>45</v>
      </c>
      <c r="H184" s="32">
        <f t="shared" si="57"/>
        <v>9.3600000000000003E-2</v>
      </c>
      <c r="I184" s="32">
        <f t="shared" si="58"/>
        <v>0.15379999999999999</v>
      </c>
      <c r="J184" s="32">
        <f t="shared" si="59"/>
        <v>1.44E-2</v>
      </c>
      <c r="K184" s="32">
        <f t="shared" si="60"/>
        <v>10.6838</v>
      </c>
      <c r="L184" s="32">
        <f t="shared" si="60"/>
        <v>6.5019999999999998</v>
      </c>
      <c r="M184" s="32">
        <f t="shared" si="61"/>
        <v>69.466099999999997</v>
      </c>
      <c r="N184" s="34">
        <f t="shared" si="78"/>
        <v>1</v>
      </c>
      <c r="O184" s="32">
        <f t="shared" si="62"/>
        <v>69.466099999999997</v>
      </c>
      <c r="P184" s="32">
        <f t="shared" si="63"/>
        <v>1</v>
      </c>
      <c r="Q184" s="32">
        <f t="shared" si="64"/>
        <v>69.466099999999997</v>
      </c>
      <c r="R184" s="32">
        <f t="shared" si="65"/>
        <v>1597.7203</v>
      </c>
      <c r="S184" s="32">
        <f t="shared" si="66"/>
        <v>277.86439999999999</v>
      </c>
      <c r="T184" s="32">
        <f t="shared" si="67"/>
        <v>1319.8559</v>
      </c>
      <c r="U184" s="32"/>
      <c r="V184" s="32"/>
      <c r="W184" s="32"/>
      <c r="X184" s="32">
        <f t="shared" si="79"/>
        <v>1.5431509976144933</v>
      </c>
      <c r="Y184" s="32">
        <f t="shared" si="80"/>
        <v>1.4914681901739126</v>
      </c>
      <c r="Z184" s="32">
        <f t="shared" si="81"/>
        <v>1.5560163304006751</v>
      </c>
      <c r="AA184" s="32">
        <f t="shared" si="68"/>
        <v>107.19668151538815</v>
      </c>
      <c r="AB184" s="35">
        <f t="shared" si="69"/>
        <v>103.60647844544003</v>
      </c>
      <c r="AC184" s="35">
        <f t="shared" si="70"/>
        <v>108.09038600924633</v>
      </c>
      <c r="AD184" s="36">
        <v>98.74</v>
      </c>
      <c r="AE184" s="36">
        <v>102.8349</v>
      </c>
      <c r="AF184" s="32">
        <f t="shared" si="71"/>
        <v>2465.5236748539273</v>
      </c>
      <c r="AG184" s="32">
        <f t="shared" si="72"/>
        <v>414.42591378176013</v>
      </c>
      <c r="AH184" s="32">
        <f t="shared" si="73"/>
        <v>2053.7173341756802</v>
      </c>
      <c r="AI184" s="32"/>
      <c r="AJ184" s="32"/>
      <c r="AK184" s="32"/>
      <c r="AL184" s="37">
        <v>8</v>
      </c>
      <c r="AM184" s="37">
        <v>6</v>
      </c>
      <c r="AN184" s="37">
        <v>6</v>
      </c>
      <c r="AO184" s="37">
        <v>0</v>
      </c>
      <c r="AP184" s="37">
        <v>0</v>
      </c>
      <c r="AQ184" s="37">
        <v>0</v>
      </c>
      <c r="AR184" s="37">
        <v>2</v>
      </c>
      <c r="AS184" s="37">
        <v>1</v>
      </c>
      <c r="AT184" s="37">
        <v>0</v>
      </c>
      <c r="AU184" s="37">
        <v>0</v>
      </c>
      <c r="AV184" s="37">
        <v>1</v>
      </c>
      <c r="AW184" s="37">
        <v>6</v>
      </c>
      <c r="AX184" s="37">
        <v>0</v>
      </c>
      <c r="AY184" s="37">
        <v>18</v>
      </c>
      <c r="AZ184" s="37">
        <v>16</v>
      </c>
      <c r="BA184" s="37">
        <v>13</v>
      </c>
      <c r="BB184" s="37">
        <v>23</v>
      </c>
      <c r="BC184" s="37">
        <v>21</v>
      </c>
      <c r="BD184" s="37">
        <v>19</v>
      </c>
      <c r="BE184">
        <f t="shared" si="74"/>
        <v>2</v>
      </c>
      <c r="BF184">
        <f t="shared" si="75"/>
        <v>4</v>
      </c>
    </row>
    <row r="185" spans="1:58" x14ac:dyDescent="0.25">
      <c r="A185" t="s">
        <v>2180</v>
      </c>
      <c r="B185" s="32" t="s">
        <v>245</v>
      </c>
      <c r="C185" s="33">
        <v>25000</v>
      </c>
      <c r="D185" s="32">
        <v>51</v>
      </c>
      <c r="E185" s="33">
        <v>45</v>
      </c>
      <c r="F185" s="32">
        <v>8</v>
      </c>
      <c r="G185" s="32">
        <v>45</v>
      </c>
      <c r="H185" s="32">
        <f t="shared" si="57"/>
        <v>9.1800000000000007E-2</v>
      </c>
      <c r="I185" s="32">
        <f t="shared" si="58"/>
        <v>0.15690000000000001</v>
      </c>
      <c r="J185" s="32">
        <f t="shared" si="59"/>
        <v>1.44E-2</v>
      </c>
      <c r="K185" s="32">
        <f t="shared" si="60"/>
        <v>10.8932</v>
      </c>
      <c r="L185" s="32">
        <f t="shared" si="60"/>
        <v>6.3734999999999999</v>
      </c>
      <c r="M185" s="32">
        <f t="shared" si="61"/>
        <v>69.427800000000005</v>
      </c>
      <c r="N185" s="34">
        <f t="shared" si="78"/>
        <v>1</v>
      </c>
      <c r="O185" s="32">
        <f t="shared" si="62"/>
        <v>69.427800000000005</v>
      </c>
      <c r="P185" s="32">
        <f t="shared" si="63"/>
        <v>1</v>
      </c>
      <c r="Q185" s="32">
        <f t="shared" si="64"/>
        <v>69.427800000000005</v>
      </c>
      <c r="R185" s="32">
        <f t="shared" si="65"/>
        <v>1943.9784000000002</v>
      </c>
      <c r="S185" s="32">
        <f t="shared" si="66"/>
        <v>416.56680000000006</v>
      </c>
      <c r="T185" s="32">
        <f t="shared" si="67"/>
        <v>1527.4116000000001</v>
      </c>
      <c r="U185" s="32"/>
      <c r="V185" s="32"/>
      <c r="W185" s="32"/>
      <c r="X185" s="32">
        <f t="shared" si="79"/>
        <v>1.5431509976144933</v>
      </c>
      <c r="Y185" s="32">
        <f t="shared" si="80"/>
        <v>1.4914681901739126</v>
      </c>
      <c r="Z185" s="32">
        <f t="shared" si="81"/>
        <v>1.5560163304006751</v>
      </c>
      <c r="AA185" s="32">
        <f t="shared" si="68"/>
        <v>107.13757883217953</v>
      </c>
      <c r="AB185" s="35">
        <f t="shared" si="69"/>
        <v>103.54935521375639</v>
      </c>
      <c r="AC185" s="35">
        <f t="shared" si="70"/>
        <v>108.030790583792</v>
      </c>
      <c r="AD185" s="36">
        <v>98.74</v>
      </c>
      <c r="AE185" s="36">
        <v>102.8349</v>
      </c>
      <c r="AF185" s="32">
        <f t="shared" si="71"/>
        <v>2999.8522073010267</v>
      </c>
      <c r="AG185" s="32">
        <f t="shared" si="72"/>
        <v>621.29613128253834</v>
      </c>
      <c r="AH185" s="32">
        <f t="shared" si="73"/>
        <v>2376.6773928434241</v>
      </c>
      <c r="AI185" s="32"/>
      <c r="AJ185" s="32"/>
      <c r="AK185" s="32"/>
      <c r="AL185" s="37">
        <v>8</v>
      </c>
      <c r="AM185" s="37">
        <v>8</v>
      </c>
      <c r="AN185" s="37">
        <v>8</v>
      </c>
      <c r="AO185" s="37">
        <v>0</v>
      </c>
      <c r="AP185" s="37">
        <v>0</v>
      </c>
      <c r="AQ185" s="37">
        <v>0</v>
      </c>
      <c r="AR185" s="37">
        <v>0</v>
      </c>
      <c r="AS185" s="37">
        <v>0</v>
      </c>
      <c r="AT185" s="37">
        <v>0</v>
      </c>
      <c r="AU185" s="37">
        <v>0</v>
      </c>
      <c r="AV185" s="37">
        <v>0</v>
      </c>
      <c r="AW185" s="37">
        <v>9</v>
      </c>
      <c r="AX185" s="37">
        <v>1</v>
      </c>
      <c r="AY185" s="37">
        <v>20</v>
      </c>
      <c r="AZ185" s="37">
        <v>19</v>
      </c>
      <c r="BA185" s="37">
        <v>18</v>
      </c>
      <c r="BB185" s="37">
        <v>28</v>
      </c>
      <c r="BC185" s="37">
        <v>23</v>
      </c>
      <c r="BD185" s="37">
        <v>22</v>
      </c>
      <c r="BE185">
        <f t="shared" si="74"/>
        <v>5</v>
      </c>
      <c r="BF185">
        <f t="shared" si="75"/>
        <v>6</v>
      </c>
    </row>
    <row r="186" spans="1:58" x14ac:dyDescent="0.25">
      <c r="A186" t="s">
        <v>2180</v>
      </c>
      <c r="B186" s="32" t="s">
        <v>246</v>
      </c>
      <c r="C186" s="33">
        <v>25000</v>
      </c>
      <c r="D186" s="32">
        <v>57</v>
      </c>
      <c r="E186" s="33">
        <v>45</v>
      </c>
      <c r="F186" s="32">
        <v>8</v>
      </c>
      <c r="G186" s="32">
        <v>45</v>
      </c>
      <c r="H186" s="32">
        <f t="shared" si="57"/>
        <v>0.1026</v>
      </c>
      <c r="I186" s="32">
        <f t="shared" si="58"/>
        <v>0.1404</v>
      </c>
      <c r="J186" s="32">
        <f t="shared" si="59"/>
        <v>1.44E-2</v>
      </c>
      <c r="K186" s="32">
        <f t="shared" si="60"/>
        <v>9.7466000000000008</v>
      </c>
      <c r="L186" s="32">
        <f t="shared" si="60"/>
        <v>7.1224999999999996</v>
      </c>
      <c r="M186" s="32">
        <f t="shared" si="61"/>
        <v>69.420199999999994</v>
      </c>
      <c r="N186" s="34">
        <f t="shared" si="78"/>
        <v>1</v>
      </c>
      <c r="O186" s="32">
        <f t="shared" si="62"/>
        <v>69.420199999999994</v>
      </c>
      <c r="P186" s="32">
        <f t="shared" si="63"/>
        <v>1</v>
      </c>
      <c r="Q186" s="32">
        <f t="shared" si="64"/>
        <v>69.420199999999994</v>
      </c>
      <c r="R186" s="32">
        <f t="shared" si="65"/>
        <v>1318.9838</v>
      </c>
      <c r="S186" s="32">
        <f t="shared" si="66"/>
        <v>208.26059999999998</v>
      </c>
      <c r="T186" s="32">
        <f t="shared" si="67"/>
        <v>1110.7231999999999</v>
      </c>
      <c r="U186" s="32"/>
      <c r="V186" s="32"/>
      <c r="W186" s="32"/>
      <c r="X186" s="32">
        <f t="shared" si="79"/>
        <v>1.5431509976144933</v>
      </c>
      <c r="Y186" s="32">
        <f t="shared" si="80"/>
        <v>1.4914681901739126</v>
      </c>
      <c r="Z186" s="32">
        <f t="shared" si="81"/>
        <v>1.5560163304006751</v>
      </c>
      <c r="AA186" s="32">
        <f t="shared" si="68"/>
        <v>107.12585088459764</v>
      </c>
      <c r="AB186" s="35">
        <f t="shared" si="69"/>
        <v>103.53802005551104</v>
      </c>
      <c r="AC186" s="35">
        <f t="shared" si="70"/>
        <v>108.01896485968093</v>
      </c>
      <c r="AD186" s="36">
        <v>98.74</v>
      </c>
      <c r="AE186" s="36">
        <v>102.8349</v>
      </c>
      <c r="AF186" s="32">
        <f t="shared" si="71"/>
        <v>2035.3911668073551</v>
      </c>
      <c r="AG186" s="32">
        <f t="shared" si="72"/>
        <v>310.61406016653314</v>
      </c>
      <c r="AH186" s="32">
        <f t="shared" si="73"/>
        <v>1728.303437754895</v>
      </c>
      <c r="AI186" s="32"/>
      <c r="AJ186" s="32"/>
      <c r="AK186" s="32"/>
      <c r="AL186" s="37">
        <v>8</v>
      </c>
      <c r="AM186" s="37">
        <v>7</v>
      </c>
      <c r="AN186" s="37">
        <v>7</v>
      </c>
      <c r="AO186" s="37">
        <v>0</v>
      </c>
      <c r="AP186" s="37">
        <v>0</v>
      </c>
      <c r="AQ186" s="37">
        <v>0</v>
      </c>
      <c r="AR186" s="37">
        <v>1</v>
      </c>
      <c r="AS186" s="37">
        <v>0</v>
      </c>
      <c r="AT186" s="37">
        <v>0</v>
      </c>
      <c r="AU186" s="37">
        <v>0</v>
      </c>
      <c r="AV186" s="37">
        <v>1</v>
      </c>
      <c r="AW186" s="37">
        <v>7</v>
      </c>
      <c r="AX186" s="37">
        <v>0</v>
      </c>
      <c r="AY186" s="37">
        <v>18</v>
      </c>
      <c r="AZ186" s="37">
        <v>16</v>
      </c>
      <c r="BA186" s="37">
        <v>14</v>
      </c>
      <c r="BB186" s="37">
        <v>19</v>
      </c>
      <c r="BC186" s="37">
        <v>17</v>
      </c>
      <c r="BD186" s="37">
        <v>16</v>
      </c>
      <c r="BE186">
        <f t="shared" si="74"/>
        <v>2</v>
      </c>
      <c r="BF186">
        <f t="shared" si="75"/>
        <v>3</v>
      </c>
    </row>
    <row r="187" spans="1:58" x14ac:dyDescent="0.25">
      <c r="A187" t="s">
        <v>2180</v>
      </c>
      <c r="B187" s="32" t="s">
        <v>247</v>
      </c>
      <c r="C187" s="33">
        <v>25000</v>
      </c>
      <c r="D187" s="32">
        <v>58</v>
      </c>
      <c r="E187" s="33">
        <v>45</v>
      </c>
      <c r="F187" s="32">
        <v>8</v>
      </c>
      <c r="G187" s="32">
        <v>45</v>
      </c>
      <c r="H187" s="32">
        <f t="shared" si="57"/>
        <v>0.10440000000000001</v>
      </c>
      <c r="I187" s="32">
        <f t="shared" si="58"/>
        <v>0.13789999999999999</v>
      </c>
      <c r="J187" s="32">
        <f t="shared" si="59"/>
        <v>1.44E-2</v>
      </c>
      <c r="K187" s="32">
        <f t="shared" si="60"/>
        <v>9.5785</v>
      </c>
      <c r="L187" s="32">
        <f t="shared" si="60"/>
        <v>7.2515999999999998</v>
      </c>
      <c r="M187" s="32">
        <f t="shared" si="61"/>
        <v>69.459500000000006</v>
      </c>
      <c r="N187" s="34">
        <f t="shared" si="78"/>
        <v>1</v>
      </c>
      <c r="O187" s="32">
        <f t="shared" si="62"/>
        <v>69.459500000000006</v>
      </c>
      <c r="P187" s="32">
        <f t="shared" si="63"/>
        <v>1</v>
      </c>
      <c r="Q187" s="32">
        <f t="shared" si="64"/>
        <v>69.459500000000006</v>
      </c>
      <c r="R187" s="32">
        <f t="shared" si="65"/>
        <v>1250.2710000000002</v>
      </c>
      <c r="S187" s="32">
        <f t="shared" si="66"/>
        <v>277.83800000000002</v>
      </c>
      <c r="T187" s="32">
        <f t="shared" si="67"/>
        <v>972.43300000000011</v>
      </c>
      <c r="U187" s="32"/>
      <c r="V187" s="32"/>
      <c r="W187" s="32"/>
      <c r="X187" s="32">
        <f t="shared" si="79"/>
        <v>1.5431509976144933</v>
      </c>
      <c r="Y187" s="32">
        <f t="shared" si="80"/>
        <v>1.4914681901739126</v>
      </c>
      <c r="Z187" s="32">
        <f t="shared" si="81"/>
        <v>1.5560163304006751</v>
      </c>
      <c r="AA187" s="32">
        <f t="shared" si="68"/>
        <v>107.18649671880391</v>
      </c>
      <c r="AB187" s="35">
        <f t="shared" si="69"/>
        <v>103.5966347553849</v>
      </c>
      <c r="AC187" s="35">
        <f t="shared" si="70"/>
        <v>108.08011630146571</v>
      </c>
      <c r="AD187" s="36">
        <v>71.501400000000004</v>
      </c>
      <c r="AE187" s="36">
        <v>74.4666</v>
      </c>
      <c r="AF187" s="32">
        <f t="shared" si="71"/>
        <v>1929.3569409384704</v>
      </c>
      <c r="AG187" s="32">
        <f t="shared" si="72"/>
        <v>414.38653902153959</v>
      </c>
      <c r="AH187" s="32">
        <f t="shared" si="73"/>
        <v>1513.1216282205198</v>
      </c>
      <c r="AI187" s="32"/>
      <c r="AJ187" s="32"/>
      <c r="AK187" s="32"/>
      <c r="AL187" s="37">
        <v>8</v>
      </c>
      <c r="AM187" s="37">
        <v>6</v>
      </c>
      <c r="AN187" s="37">
        <v>6</v>
      </c>
      <c r="AO187" s="37">
        <v>0</v>
      </c>
      <c r="AP187" s="37">
        <v>0</v>
      </c>
      <c r="AQ187" s="37">
        <v>0</v>
      </c>
      <c r="AR187" s="37">
        <v>2</v>
      </c>
      <c r="AS187" s="37">
        <v>2</v>
      </c>
      <c r="AT187" s="37">
        <v>0</v>
      </c>
      <c r="AU187" s="37">
        <v>0</v>
      </c>
      <c r="AV187" s="37">
        <v>0</v>
      </c>
      <c r="AW187" s="37">
        <v>6</v>
      </c>
      <c r="AX187" s="37">
        <v>0</v>
      </c>
      <c r="AY187" s="37">
        <v>15</v>
      </c>
      <c r="AZ187" s="37">
        <v>14</v>
      </c>
      <c r="BA187" s="37">
        <v>11</v>
      </c>
      <c r="BB187" s="37">
        <v>18</v>
      </c>
      <c r="BC187" s="37">
        <v>16</v>
      </c>
      <c r="BD187" s="37">
        <v>14</v>
      </c>
      <c r="BE187">
        <f t="shared" si="74"/>
        <v>2</v>
      </c>
      <c r="BF187">
        <f t="shared" si="75"/>
        <v>4</v>
      </c>
    </row>
    <row r="188" spans="1:58" x14ac:dyDescent="0.25">
      <c r="A188" t="s">
        <v>2180</v>
      </c>
      <c r="B188" s="32" t="s">
        <v>248</v>
      </c>
      <c r="C188" s="33">
        <v>25000</v>
      </c>
      <c r="D188" s="32">
        <v>54</v>
      </c>
      <c r="E188" s="33">
        <v>45</v>
      </c>
      <c r="F188" s="32">
        <v>8</v>
      </c>
      <c r="G188" s="32">
        <v>45</v>
      </c>
      <c r="H188" s="32">
        <f t="shared" si="57"/>
        <v>9.7199999999999995E-2</v>
      </c>
      <c r="I188" s="32">
        <f t="shared" si="58"/>
        <v>0.14810000000000001</v>
      </c>
      <c r="J188" s="32">
        <f t="shared" si="59"/>
        <v>1.44E-2</v>
      </c>
      <c r="K188" s="32">
        <f t="shared" si="60"/>
        <v>10.2881</v>
      </c>
      <c r="L188" s="32">
        <f t="shared" si="60"/>
        <v>6.7522000000000002</v>
      </c>
      <c r="M188" s="32">
        <f t="shared" si="61"/>
        <v>69.467299999999994</v>
      </c>
      <c r="N188" s="34">
        <f t="shared" si="78"/>
        <v>1</v>
      </c>
      <c r="O188" s="32">
        <f t="shared" si="62"/>
        <v>69.467299999999994</v>
      </c>
      <c r="P188" s="32">
        <f t="shared" si="63"/>
        <v>1</v>
      </c>
      <c r="Q188" s="32">
        <f t="shared" si="64"/>
        <v>69.467299999999994</v>
      </c>
      <c r="R188" s="32">
        <f t="shared" si="65"/>
        <v>1042.0094999999999</v>
      </c>
      <c r="S188" s="32">
        <f t="shared" si="66"/>
        <v>208.40189999999998</v>
      </c>
      <c r="T188" s="32">
        <f t="shared" si="67"/>
        <v>833.60759999999993</v>
      </c>
      <c r="U188" s="32"/>
      <c r="V188" s="32"/>
      <c r="W188" s="32"/>
      <c r="X188" s="32">
        <f t="shared" si="79"/>
        <v>1.5431509976144933</v>
      </c>
      <c r="Y188" s="32">
        <f t="shared" si="80"/>
        <v>1.4914681901739126</v>
      </c>
      <c r="Z188" s="32">
        <f t="shared" si="81"/>
        <v>1.5560163304006751</v>
      </c>
      <c r="AA188" s="32">
        <f t="shared" si="68"/>
        <v>107.19853329658528</v>
      </c>
      <c r="AB188" s="35">
        <f t="shared" si="69"/>
        <v>103.60826820726824</v>
      </c>
      <c r="AC188" s="35">
        <f t="shared" si="70"/>
        <v>108.09225322884281</v>
      </c>
      <c r="AD188" s="36">
        <v>115.19670000000001</v>
      </c>
      <c r="AE188" s="36">
        <v>119.97410000000001</v>
      </c>
      <c r="AF188" s="32">
        <f t="shared" si="71"/>
        <v>1607.9779994487792</v>
      </c>
      <c r="AG188" s="32">
        <f t="shared" si="72"/>
        <v>310.82480462180473</v>
      </c>
      <c r="AH188" s="32">
        <f t="shared" si="73"/>
        <v>1297.1070387461136</v>
      </c>
      <c r="AI188" s="32"/>
      <c r="AJ188" s="32"/>
      <c r="AK188" s="32"/>
      <c r="AL188" s="37">
        <v>8</v>
      </c>
      <c r="AM188" s="37">
        <v>4</v>
      </c>
      <c r="AN188" s="37">
        <v>4</v>
      </c>
      <c r="AO188" s="37">
        <v>0</v>
      </c>
      <c r="AP188" s="37">
        <v>0</v>
      </c>
      <c r="AQ188" s="37">
        <v>0</v>
      </c>
      <c r="AR188" s="37">
        <v>4</v>
      </c>
      <c r="AS188" s="37">
        <v>2</v>
      </c>
      <c r="AT188" s="37">
        <v>0</v>
      </c>
      <c r="AU188" s="37">
        <v>0</v>
      </c>
      <c r="AV188" s="37">
        <v>2</v>
      </c>
      <c r="AW188" s="37">
        <v>4</v>
      </c>
      <c r="AX188" s="37">
        <v>0</v>
      </c>
      <c r="AY188" s="37">
        <v>19</v>
      </c>
      <c r="AZ188" s="37">
        <v>14</v>
      </c>
      <c r="BA188" s="37">
        <v>12</v>
      </c>
      <c r="BB188" s="37">
        <v>15</v>
      </c>
      <c r="BC188" s="37">
        <v>12</v>
      </c>
      <c r="BD188" s="37">
        <v>12</v>
      </c>
      <c r="BE188">
        <f t="shared" si="74"/>
        <v>3</v>
      </c>
      <c r="BF188">
        <f t="shared" si="75"/>
        <v>3</v>
      </c>
    </row>
    <row r="189" spans="1:58" x14ac:dyDescent="0.25">
      <c r="A189" t="s">
        <v>2180</v>
      </c>
      <c r="B189" s="32" t="s">
        <v>249</v>
      </c>
      <c r="C189" s="33">
        <v>25000</v>
      </c>
      <c r="D189" s="32">
        <v>48</v>
      </c>
      <c r="E189" s="33">
        <v>45</v>
      </c>
      <c r="F189" s="32">
        <v>8</v>
      </c>
      <c r="G189" s="32">
        <v>45</v>
      </c>
      <c r="H189" s="32">
        <f t="shared" si="57"/>
        <v>8.6400000000000005E-2</v>
      </c>
      <c r="I189" s="32">
        <f t="shared" si="58"/>
        <v>0.16669999999999999</v>
      </c>
      <c r="J189" s="32">
        <f t="shared" si="59"/>
        <v>1.44E-2</v>
      </c>
      <c r="K189" s="32">
        <f t="shared" si="60"/>
        <v>11.5741</v>
      </c>
      <c r="L189" s="32">
        <f t="shared" si="60"/>
        <v>5.9988000000000001</v>
      </c>
      <c r="M189" s="32">
        <f t="shared" si="61"/>
        <v>69.430700000000002</v>
      </c>
      <c r="N189" s="34">
        <f t="shared" si="78"/>
        <v>1</v>
      </c>
      <c r="O189" s="32">
        <f t="shared" si="62"/>
        <v>69.430700000000002</v>
      </c>
      <c r="P189" s="32">
        <f t="shared" si="63"/>
        <v>1</v>
      </c>
      <c r="Q189" s="32">
        <f t="shared" si="64"/>
        <v>69.430700000000002</v>
      </c>
      <c r="R189" s="32">
        <f t="shared" si="65"/>
        <v>1666.3368</v>
      </c>
      <c r="S189" s="32">
        <f t="shared" si="66"/>
        <v>416.58420000000001</v>
      </c>
      <c r="T189" s="32">
        <f t="shared" si="67"/>
        <v>1249.7526</v>
      </c>
      <c r="U189" s="32"/>
      <c r="V189" s="32"/>
      <c r="W189" s="32"/>
      <c r="X189" s="32">
        <f t="shared" si="79"/>
        <v>1.5431509976144933</v>
      </c>
      <c r="Y189" s="32">
        <f t="shared" si="80"/>
        <v>1.4914681901739126</v>
      </c>
      <c r="Z189" s="32">
        <f t="shared" si="81"/>
        <v>1.5560163304006751</v>
      </c>
      <c r="AA189" s="32">
        <f t="shared" si="68"/>
        <v>107.1420539700726</v>
      </c>
      <c r="AB189" s="35">
        <f t="shared" si="69"/>
        <v>103.55368047150787</v>
      </c>
      <c r="AC189" s="35">
        <f t="shared" si="70"/>
        <v>108.03530303115015</v>
      </c>
      <c r="AD189" s="36">
        <v>100.7971</v>
      </c>
      <c r="AE189" s="36">
        <v>104.9773</v>
      </c>
      <c r="AF189" s="32">
        <f t="shared" si="71"/>
        <v>2571.4092952817423</v>
      </c>
      <c r="AG189" s="32">
        <f t="shared" si="72"/>
        <v>621.3220828290473</v>
      </c>
      <c r="AH189" s="32">
        <f t="shared" si="73"/>
        <v>1944.6354545607028</v>
      </c>
      <c r="AI189" s="32"/>
      <c r="AJ189" s="32"/>
      <c r="AK189" s="32"/>
      <c r="AL189" s="37">
        <v>8</v>
      </c>
      <c r="AM189" s="37">
        <v>7</v>
      </c>
      <c r="AN189" s="37">
        <v>7</v>
      </c>
      <c r="AO189" s="37">
        <v>0</v>
      </c>
      <c r="AP189" s="37">
        <v>0</v>
      </c>
      <c r="AQ189" s="37">
        <v>0</v>
      </c>
      <c r="AR189" s="37">
        <v>1</v>
      </c>
      <c r="AS189" s="37">
        <v>1</v>
      </c>
      <c r="AT189" s="37">
        <v>0</v>
      </c>
      <c r="AU189" s="37">
        <v>0</v>
      </c>
      <c r="AV189" s="37">
        <v>0</v>
      </c>
      <c r="AW189" s="37">
        <v>7</v>
      </c>
      <c r="AX189" s="37">
        <v>0</v>
      </c>
      <c r="AY189" s="37">
        <v>22</v>
      </c>
      <c r="AZ189" s="37">
        <v>20</v>
      </c>
      <c r="BA189" s="37">
        <v>15</v>
      </c>
      <c r="BB189" s="37">
        <v>24</v>
      </c>
      <c r="BC189" s="37">
        <v>22</v>
      </c>
      <c r="BD189" s="37">
        <v>18</v>
      </c>
      <c r="BE189">
        <f t="shared" si="74"/>
        <v>2</v>
      </c>
      <c r="BF189">
        <f t="shared" si="75"/>
        <v>6</v>
      </c>
    </row>
    <row r="190" spans="1:58" x14ac:dyDescent="0.25">
      <c r="A190" t="s">
        <v>2180</v>
      </c>
      <c r="B190" s="32" t="s">
        <v>250</v>
      </c>
      <c r="C190" s="33">
        <v>25000</v>
      </c>
      <c r="D190" s="32">
        <v>51</v>
      </c>
      <c r="E190" s="33">
        <v>45</v>
      </c>
      <c r="F190" s="32">
        <v>8</v>
      </c>
      <c r="G190" s="32">
        <v>45</v>
      </c>
      <c r="H190" s="32">
        <f t="shared" si="57"/>
        <v>9.1800000000000007E-2</v>
      </c>
      <c r="I190" s="32">
        <f t="shared" si="58"/>
        <v>0.15690000000000001</v>
      </c>
      <c r="J190" s="32">
        <f t="shared" si="59"/>
        <v>1.44E-2</v>
      </c>
      <c r="K190" s="32">
        <f t="shared" si="60"/>
        <v>10.8932</v>
      </c>
      <c r="L190" s="32">
        <f t="shared" si="60"/>
        <v>6.3734999999999999</v>
      </c>
      <c r="M190" s="32">
        <f t="shared" si="61"/>
        <v>69.427800000000005</v>
      </c>
      <c r="N190" s="34">
        <f t="shared" si="78"/>
        <v>1</v>
      </c>
      <c r="O190" s="32">
        <f t="shared" si="62"/>
        <v>69.427800000000005</v>
      </c>
      <c r="P190" s="32">
        <f t="shared" si="63"/>
        <v>1.2</v>
      </c>
      <c r="Q190" s="32">
        <f t="shared" si="64"/>
        <v>83.313400000000001</v>
      </c>
      <c r="R190" s="32">
        <f t="shared" si="65"/>
        <v>1916.2082</v>
      </c>
      <c r="S190" s="32">
        <f t="shared" si="66"/>
        <v>166.6268</v>
      </c>
      <c r="T190" s="32">
        <f t="shared" si="67"/>
        <v>1749.5814</v>
      </c>
      <c r="U190" s="32"/>
      <c r="V190" s="32"/>
      <c r="W190" s="32"/>
      <c r="X190" s="32">
        <f t="shared" si="79"/>
        <v>1.5431509976144933</v>
      </c>
      <c r="Y190" s="32">
        <f t="shared" si="80"/>
        <v>1.4914681901739126</v>
      </c>
      <c r="Z190" s="32">
        <f t="shared" si="81"/>
        <v>1.5560163304006751</v>
      </c>
      <c r="AA190" s="32">
        <f t="shared" si="68"/>
        <v>128.56515632465533</v>
      </c>
      <c r="AB190" s="35">
        <f t="shared" si="69"/>
        <v>124.25928591523525</v>
      </c>
      <c r="AC190" s="35">
        <f t="shared" si="70"/>
        <v>129.63701094120361</v>
      </c>
      <c r="AD190" s="36">
        <v>132.42779999999999</v>
      </c>
      <c r="AE190" s="36">
        <v>137.91980000000001</v>
      </c>
      <c r="AF190" s="32">
        <f t="shared" si="71"/>
        <v>2956.9985954670728</v>
      </c>
      <c r="AG190" s="32">
        <f t="shared" si="72"/>
        <v>248.51857183047051</v>
      </c>
      <c r="AH190" s="32">
        <f t="shared" si="73"/>
        <v>2722.3772297652758</v>
      </c>
      <c r="AI190" s="32"/>
      <c r="AJ190" s="32"/>
      <c r="AK190" s="32"/>
      <c r="AL190" s="37">
        <v>8</v>
      </c>
      <c r="AM190" s="37">
        <v>6</v>
      </c>
      <c r="AN190" s="37">
        <v>5</v>
      </c>
      <c r="AO190" s="37">
        <v>1</v>
      </c>
      <c r="AP190" s="37">
        <v>0</v>
      </c>
      <c r="AQ190" s="37">
        <v>1</v>
      </c>
      <c r="AR190" s="37">
        <v>2</v>
      </c>
      <c r="AS190" s="37">
        <v>1</v>
      </c>
      <c r="AT190" s="37">
        <v>0</v>
      </c>
      <c r="AU190" s="37">
        <v>0</v>
      </c>
      <c r="AV190" s="37">
        <v>1</v>
      </c>
      <c r="AW190" s="37">
        <v>5</v>
      </c>
      <c r="AX190" s="37">
        <v>0</v>
      </c>
      <c r="AY190" s="37">
        <v>28</v>
      </c>
      <c r="AZ190" s="37">
        <v>25</v>
      </c>
      <c r="BA190" s="37">
        <v>24</v>
      </c>
      <c r="BB190" s="37">
        <v>23</v>
      </c>
      <c r="BC190" s="37">
        <v>21</v>
      </c>
      <c r="BD190" s="37">
        <v>21</v>
      </c>
      <c r="BE190">
        <f t="shared" si="74"/>
        <v>2</v>
      </c>
      <c r="BF190">
        <f t="shared" si="75"/>
        <v>2</v>
      </c>
    </row>
    <row r="191" spans="1:58" x14ac:dyDescent="0.25">
      <c r="A191" t="s">
        <v>2180</v>
      </c>
      <c r="B191" s="32" t="s">
        <v>251</v>
      </c>
      <c r="C191" s="33">
        <v>25000</v>
      </c>
      <c r="D191" s="32">
        <v>48</v>
      </c>
      <c r="E191" s="33">
        <v>45</v>
      </c>
      <c r="F191" s="32">
        <v>8</v>
      </c>
      <c r="G191" s="32">
        <v>45</v>
      </c>
      <c r="H191" s="32">
        <f t="shared" si="57"/>
        <v>8.6400000000000005E-2</v>
      </c>
      <c r="I191" s="32">
        <f t="shared" si="58"/>
        <v>0.16669999999999999</v>
      </c>
      <c r="J191" s="32">
        <f t="shared" si="59"/>
        <v>1.44E-2</v>
      </c>
      <c r="K191" s="32">
        <f t="shared" si="60"/>
        <v>11.5741</v>
      </c>
      <c r="L191" s="32">
        <f t="shared" si="60"/>
        <v>5.9988000000000001</v>
      </c>
      <c r="M191" s="32">
        <f t="shared" si="61"/>
        <v>69.430700000000002</v>
      </c>
      <c r="N191" s="34">
        <f t="shared" si="78"/>
        <v>1</v>
      </c>
      <c r="O191" s="32">
        <f t="shared" si="62"/>
        <v>69.430700000000002</v>
      </c>
      <c r="P191" s="32">
        <f t="shared" si="63"/>
        <v>1</v>
      </c>
      <c r="Q191" s="32">
        <f t="shared" si="64"/>
        <v>69.430700000000002</v>
      </c>
      <c r="R191" s="32">
        <f t="shared" si="65"/>
        <v>833.16840000000002</v>
      </c>
      <c r="S191" s="32">
        <f t="shared" si="66"/>
        <v>138.8614</v>
      </c>
      <c r="T191" s="32">
        <f t="shared" si="67"/>
        <v>694.30700000000002</v>
      </c>
      <c r="U191" s="32"/>
      <c r="V191" s="32"/>
      <c r="W191" s="32"/>
      <c r="X191" s="32">
        <f t="shared" si="79"/>
        <v>1.5431509976144933</v>
      </c>
      <c r="Y191" s="32">
        <f t="shared" si="80"/>
        <v>1.4914681901739126</v>
      </c>
      <c r="Z191" s="32">
        <f t="shared" si="81"/>
        <v>1.5560163304006751</v>
      </c>
      <c r="AA191" s="32">
        <f t="shared" si="68"/>
        <v>107.1420539700726</v>
      </c>
      <c r="AB191" s="35">
        <f t="shared" si="69"/>
        <v>103.55368047150787</v>
      </c>
      <c r="AC191" s="35">
        <f t="shared" si="70"/>
        <v>108.03530303115015</v>
      </c>
      <c r="AD191" s="36">
        <v>102.85420000000001</v>
      </c>
      <c r="AE191" s="36">
        <v>107.11969999999999</v>
      </c>
      <c r="AF191" s="32">
        <f t="shared" si="71"/>
        <v>1285.7046476408711</v>
      </c>
      <c r="AG191" s="32">
        <f t="shared" si="72"/>
        <v>207.10736094301575</v>
      </c>
      <c r="AH191" s="32">
        <f t="shared" si="73"/>
        <v>1080.3530303115015</v>
      </c>
      <c r="AI191" s="32"/>
      <c r="AJ191" s="32"/>
      <c r="AK191" s="32"/>
      <c r="AL191" s="37">
        <v>8</v>
      </c>
      <c r="AM191" s="37">
        <v>5</v>
      </c>
      <c r="AN191" s="37">
        <v>5</v>
      </c>
      <c r="AO191" s="37">
        <v>0</v>
      </c>
      <c r="AP191" s="37">
        <v>0</v>
      </c>
      <c r="AQ191" s="37">
        <v>0</v>
      </c>
      <c r="AR191" s="37">
        <v>3</v>
      </c>
      <c r="AS191" s="37">
        <v>0</v>
      </c>
      <c r="AT191" s="37">
        <v>0</v>
      </c>
      <c r="AU191" s="37">
        <v>0</v>
      </c>
      <c r="AV191" s="37">
        <v>3</v>
      </c>
      <c r="AW191" s="37">
        <v>5</v>
      </c>
      <c r="AX191" s="37">
        <v>0</v>
      </c>
      <c r="AY191" s="37">
        <v>29</v>
      </c>
      <c r="AZ191" s="37">
        <v>24</v>
      </c>
      <c r="BA191" s="37">
        <v>23</v>
      </c>
      <c r="BB191" s="37">
        <v>12</v>
      </c>
      <c r="BC191" s="37">
        <v>11</v>
      </c>
      <c r="BD191" s="37">
        <v>10</v>
      </c>
      <c r="BE191">
        <f t="shared" si="74"/>
        <v>1</v>
      </c>
      <c r="BF191">
        <f t="shared" si="75"/>
        <v>2</v>
      </c>
    </row>
    <row r="192" spans="1:58" x14ac:dyDescent="0.25">
      <c r="A192" t="s">
        <v>2180</v>
      </c>
      <c r="B192" s="32" t="s">
        <v>252</v>
      </c>
      <c r="C192" s="33">
        <v>25000</v>
      </c>
      <c r="D192" s="32">
        <v>59</v>
      </c>
      <c r="E192" s="33">
        <v>45</v>
      </c>
      <c r="F192" s="32">
        <v>8</v>
      </c>
      <c r="G192" s="32">
        <v>45</v>
      </c>
      <c r="H192" s="32">
        <f t="shared" si="57"/>
        <v>0.1062</v>
      </c>
      <c r="I192" s="32">
        <f t="shared" si="58"/>
        <v>0.1356</v>
      </c>
      <c r="J192" s="32">
        <f t="shared" si="59"/>
        <v>1.44E-2</v>
      </c>
      <c r="K192" s="32">
        <f t="shared" si="60"/>
        <v>9.4161999999999999</v>
      </c>
      <c r="L192" s="32">
        <f t="shared" si="60"/>
        <v>7.3746</v>
      </c>
      <c r="M192" s="32">
        <f t="shared" si="61"/>
        <v>69.440700000000007</v>
      </c>
      <c r="N192" s="34">
        <f t="shared" si="78"/>
        <v>1</v>
      </c>
      <c r="O192" s="32">
        <f t="shared" si="62"/>
        <v>69.440700000000007</v>
      </c>
      <c r="P192" s="32">
        <f t="shared" si="63"/>
        <v>1</v>
      </c>
      <c r="Q192" s="32">
        <f t="shared" si="64"/>
        <v>69.440700000000007</v>
      </c>
      <c r="R192" s="32">
        <f t="shared" si="65"/>
        <v>1388.8140000000001</v>
      </c>
      <c r="S192" s="32">
        <f t="shared" si="66"/>
        <v>347.20350000000002</v>
      </c>
      <c r="T192" s="32">
        <f t="shared" si="67"/>
        <v>1041.6105</v>
      </c>
      <c r="U192" s="38">
        <v>164209</v>
      </c>
      <c r="V192" s="38">
        <v>45796</v>
      </c>
      <c r="W192" s="38">
        <v>118413</v>
      </c>
      <c r="X192" s="32">
        <f t="shared" si="79"/>
        <v>1.5431509976144933</v>
      </c>
      <c r="Y192" s="32">
        <f t="shared" si="80"/>
        <v>1.4914681901739126</v>
      </c>
      <c r="Z192" s="32">
        <f t="shared" si="81"/>
        <v>1.5560163304006751</v>
      </c>
      <c r="AA192" s="32">
        <f t="shared" si="68"/>
        <v>107.15748548004875</v>
      </c>
      <c r="AB192" s="35">
        <f t="shared" si="69"/>
        <v>103.56859515340963</v>
      </c>
      <c r="AC192" s="35">
        <f t="shared" si="70"/>
        <v>108.05086319445417</v>
      </c>
      <c r="AD192" s="36">
        <v>120.49630000000001</v>
      </c>
      <c r="AE192" s="36">
        <v>125.4935</v>
      </c>
      <c r="AF192" s="32">
        <f t="shared" si="71"/>
        <v>2143.1497096009748</v>
      </c>
      <c r="AG192" s="32">
        <f t="shared" si="72"/>
        <v>517.84297576704819</v>
      </c>
      <c r="AH192" s="32">
        <f t="shared" si="73"/>
        <v>1620.7629479168124</v>
      </c>
      <c r="AI192" s="32"/>
      <c r="AJ192" s="32"/>
      <c r="AK192" s="32"/>
      <c r="AL192" s="37">
        <v>8</v>
      </c>
      <c r="AM192" s="37">
        <v>6</v>
      </c>
      <c r="AN192" s="37">
        <v>6</v>
      </c>
      <c r="AO192" s="37">
        <v>0</v>
      </c>
      <c r="AP192" s="37">
        <v>0</v>
      </c>
      <c r="AQ192" s="37">
        <v>0</v>
      </c>
      <c r="AR192" s="37">
        <v>2</v>
      </c>
      <c r="AS192" s="37">
        <v>1</v>
      </c>
      <c r="AT192" s="37">
        <v>0</v>
      </c>
      <c r="AU192" s="37">
        <v>1</v>
      </c>
      <c r="AV192" s="37">
        <v>0</v>
      </c>
      <c r="AW192" s="37">
        <v>6</v>
      </c>
      <c r="AX192" s="37">
        <v>0</v>
      </c>
      <c r="AY192" s="37">
        <v>24</v>
      </c>
      <c r="AZ192" s="37">
        <v>20</v>
      </c>
      <c r="BA192" s="37">
        <v>17</v>
      </c>
      <c r="BB192" s="37">
        <v>20</v>
      </c>
      <c r="BC192" s="37">
        <v>17</v>
      </c>
      <c r="BD192" s="37">
        <v>15</v>
      </c>
      <c r="BE192">
        <f t="shared" si="74"/>
        <v>3</v>
      </c>
      <c r="BF192">
        <f t="shared" si="75"/>
        <v>5</v>
      </c>
    </row>
    <row r="193" spans="1:58" x14ac:dyDescent="0.25">
      <c r="A193" t="s">
        <v>2181</v>
      </c>
      <c r="B193" s="32" t="s">
        <v>253</v>
      </c>
      <c r="C193" s="33">
        <v>46433</v>
      </c>
      <c r="D193" s="32">
        <v>46</v>
      </c>
      <c r="E193" s="33">
        <v>83</v>
      </c>
      <c r="F193" s="32">
        <v>8</v>
      </c>
      <c r="G193" s="32">
        <v>82</v>
      </c>
      <c r="H193" s="32">
        <f t="shared" si="57"/>
        <v>8.2199999999999995E-2</v>
      </c>
      <c r="I193" s="32">
        <f t="shared" si="58"/>
        <v>0.1739</v>
      </c>
      <c r="J193" s="32">
        <f t="shared" si="59"/>
        <v>1.43E-2</v>
      </c>
      <c r="K193" s="32">
        <f t="shared" si="60"/>
        <v>12.1655</v>
      </c>
      <c r="L193" s="32">
        <f t="shared" si="60"/>
        <v>5.7504</v>
      </c>
      <c r="M193" s="32">
        <f t="shared" si="61"/>
        <v>69.956500000000005</v>
      </c>
      <c r="N193" s="34">
        <f>83/82</f>
        <v>1.0121951219512195</v>
      </c>
      <c r="O193" s="32">
        <f t="shared" si="62"/>
        <v>70.809600000000003</v>
      </c>
      <c r="P193" s="32">
        <f t="shared" si="63"/>
        <v>1</v>
      </c>
      <c r="Q193" s="32">
        <f t="shared" si="64"/>
        <v>70.809600000000003</v>
      </c>
      <c r="R193" s="32">
        <f t="shared" si="65"/>
        <v>1557.8112000000001</v>
      </c>
      <c r="S193" s="32">
        <f t="shared" si="66"/>
        <v>70.809600000000003</v>
      </c>
      <c r="T193" s="32">
        <f t="shared" si="67"/>
        <v>1487.0016000000001</v>
      </c>
      <c r="U193" s="32">
        <f>SUM(R193:R275)</f>
        <v>132107.93150000001</v>
      </c>
      <c r="V193" s="32">
        <f t="shared" ref="V193:W193" si="82">SUM(S193:S275)</f>
        <v>30171.760100000003</v>
      </c>
      <c r="W193" s="32">
        <f t="shared" si="82"/>
        <v>101936.17140000001</v>
      </c>
      <c r="X193" s="32">
        <f>$U$192/$U$193</f>
        <v>1.2429912279718043</v>
      </c>
      <c r="Y193" s="32">
        <f>$V$192/$V$193</f>
        <v>1.51784317017687</v>
      </c>
      <c r="Z193" s="32">
        <f>$W$192/$W$193</f>
        <v>1.1616386840285036</v>
      </c>
      <c r="AA193" s="32">
        <f t="shared" si="68"/>
        <v>88.015711656192281</v>
      </c>
      <c r="AB193" s="35">
        <f t="shared" si="69"/>
        <v>107.47786774295609</v>
      </c>
      <c r="AC193" s="35">
        <f t="shared" si="70"/>
        <v>82.25517056058473</v>
      </c>
      <c r="AD193" s="36">
        <v>118.9786</v>
      </c>
      <c r="AE193" s="36">
        <v>87.492400000000004</v>
      </c>
      <c r="AF193" s="32">
        <f t="shared" si="71"/>
        <v>1936.3456564362302</v>
      </c>
      <c r="AG193" s="32">
        <f t="shared" si="72"/>
        <v>107.47786774295609</v>
      </c>
      <c r="AH193" s="32">
        <f t="shared" si="73"/>
        <v>1727.3585817722794</v>
      </c>
      <c r="AI193" s="35">
        <f>SUM(AF193:AF275)</f>
        <v>164208.99999999997</v>
      </c>
      <c r="AJ193" s="35">
        <f t="shared" ref="AJ193:AK193" si="83">SUM(AG193:AG275)</f>
        <v>45796.000000000015</v>
      </c>
      <c r="AK193" s="35">
        <f t="shared" si="83"/>
        <v>118412.99999999994</v>
      </c>
      <c r="AL193" s="37">
        <v>8</v>
      </c>
      <c r="AM193" s="37">
        <v>8</v>
      </c>
      <c r="AN193" s="37">
        <v>8</v>
      </c>
      <c r="AO193" s="37">
        <v>0</v>
      </c>
      <c r="AP193" s="37">
        <v>0</v>
      </c>
      <c r="AQ193" s="37">
        <v>0</v>
      </c>
      <c r="AR193" s="37">
        <v>0</v>
      </c>
      <c r="AS193" s="37">
        <v>0</v>
      </c>
      <c r="AT193" s="37">
        <v>0</v>
      </c>
      <c r="AU193" s="37">
        <v>0</v>
      </c>
      <c r="AV193" s="37">
        <v>0</v>
      </c>
      <c r="AW193" s="37">
        <v>8</v>
      </c>
      <c r="AX193" s="37">
        <v>0</v>
      </c>
      <c r="AY193" s="37">
        <v>18</v>
      </c>
      <c r="AZ193" s="37">
        <v>18</v>
      </c>
      <c r="BA193" s="37">
        <v>18</v>
      </c>
      <c r="BB193" s="37">
        <v>22</v>
      </c>
      <c r="BC193" s="37">
        <v>21</v>
      </c>
      <c r="BD193" s="37">
        <v>21</v>
      </c>
      <c r="BE193">
        <f t="shared" si="74"/>
        <v>1</v>
      </c>
      <c r="BF193">
        <f t="shared" si="75"/>
        <v>1</v>
      </c>
    </row>
    <row r="194" spans="1:58" x14ac:dyDescent="0.25">
      <c r="A194" t="s">
        <v>2181</v>
      </c>
      <c r="B194" s="32" t="s">
        <v>254</v>
      </c>
      <c r="C194" s="33">
        <v>46433</v>
      </c>
      <c r="D194" s="32">
        <v>40</v>
      </c>
      <c r="E194" s="33">
        <v>83</v>
      </c>
      <c r="F194" s="32">
        <v>8</v>
      </c>
      <c r="G194" s="32">
        <v>82</v>
      </c>
      <c r="H194" s="32">
        <f t="shared" si="57"/>
        <v>7.1499999999999994E-2</v>
      </c>
      <c r="I194" s="32">
        <f t="shared" si="58"/>
        <v>0.2</v>
      </c>
      <c r="J194" s="32">
        <f t="shared" si="59"/>
        <v>1.43E-2</v>
      </c>
      <c r="K194" s="32">
        <f t="shared" si="60"/>
        <v>13.986000000000001</v>
      </c>
      <c r="L194" s="32">
        <f t="shared" si="60"/>
        <v>5</v>
      </c>
      <c r="M194" s="32">
        <f t="shared" si="61"/>
        <v>69.930000000000007</v>
      </c>
      <c r="N194" s="34">
        <f t="shared" ref="N194:N257" si="84">83/82</f>
        <v>1.0121951219512195</v>
      </c>
      <c r="O194" s="32">
        <f t="shared" si="62"/>
        <v>70.782799999999995</v>
      </c>
      <c r="P194" s="32">
        <f t="shared" si="63"/>
        <v>1</v>
      </c>
      <c r="Q194" s="32">
        <f t="shared" si="64"/>
        <v>70.782799999999995</v>
      </c>
      <c r="R194" s="32">
        <f t="shared" si="65"/>
        <v>1061.742</v>
      </c>
      <c r="S194" s="32">
        <f t="shared" si="66"/>
        <v>283.13119999999998</v>
      </c>
      <c r="T194" s="32">
        <f t="shared" si="67"/>
        <v>778.61079999999993</v>
      </c>
      <c r="U194" s="32"/>
      <c r="V194" s="32"/>
      <c r="W194" s="32"/>
      <c r="X194" s="32">
        <f t="shared" ref="X194:X257" si="85">$U$192/$U$193</f>
        <v>1.2429912279718043</v>
      </c>
      <c r="Y194" s="32">
        <f t="shared" ref="Y194:Y257" si="86">$V$192/$V$193</f>
        <v>1.51784317017687</v>
      </c>
      <c r="Z194" s="32">
        <f t="shared" ref="Z194:Z257" si="87">$W$192/$W$193</f>
        <v>1.1616386840285036</v>
      </c>
      <c r="AA194" s="32">
        <f t="shared" si="68"/>
        <v>87.982399491282621</v>
      </c>
      <c r="AB194" s="35">
        <f t="shared" si="69"/>
        <v>107.43718954599534</v>
      </c>
      <c r="AC194" s="35">
        <f t="shared" si="70"/>
        <v>82.224038643852751</v>
      </c>
      <c r="AD194" s="36">
        <v>107.3609</v>
      </c>
      <c r="AE194" s="36">
        <v>80.629599999999996</v>
      </c>
      <c r="AF194" s="32">
        <f t="shared" si="71"/>
        <v>1319.7359923692393</v>
      </c>
      <c r="AG194" s="32">
        <f t="shared" si="72"/>
        <v>429.74875818398135</v>
      </c>
      <c r="AH194" s="32">
        <f t="shared" si="73"/>
        <v>904.46442508238022</v>
      </c>
      <c r="AI194" s="32"/>
      <c r="AJ194" s="32"/>
      <c r="AK194" s="32"/>
      <c r="AL194" s="37">
        <v>8</v>
      </c>
      <c r="AM194" s="37">
        <v>6</v>
      </c>
      <c r="AN194" s="37">
        <v>6</v>
      </c>
      <c r="AO194" s="37">
        <v>0</v>
      </c>
      <c r="AP194" s="37">
        <v>0</v>
      </c>
      <c r="AQ194" s="37">
        <v>0</v>
      </c>
      <c r="AR194" s="37">
        <v>2</v>
      </c>
      <c r="AS194" s="37">
        <v>1</v>
      </c>
      <c r="AT194" s="37">
        <v>0</v>
      </c>
      <c r="AU194" s="37">
        <v>1</v>
      </c>
      <c r="AV194" s="37">
        <v>0</v>
      </c>
      <c r="AW194" s="37">
        <v>6</v>
      </c>
      <c r="AX194" s="37">
        <v>0</v>
      </c>
      <c r="AY194" s="37">
        <v>28</v>
      </c>
      <c r="AZ194" s="37">
        <v>24</v>
      </c>
      <c r="BA194" s="37">
        <v>23</v>
      </c>
      <c r="BB194" s="37">
        <v>15</v>
      </c>
      <c r="BC194" s="37">
        <v>13</v>
      </c>
      <c r="BD194" s="37">
        <v>11</v>
      </c>
      <c r="BE194">
        <f t="shared" si="74"/>
        <v>2</v>
      </c>
      <c r="BF194">
        <f t="shared" si="75"/>
        <v>4</v>
      </c>
    </row>
    <row r="195" spans="1:58" x14ac:dyDescent="0.25">
      <c r="A195" t="s">
        <v>2181</v>
      </c>
      <c r="B195" s="32" t="s">
        <v>255</v>
      </c>
      <c r="C195" s="33">
        <v>46433</v>
      </c>
      <c r="D195" s="32">
        <v>52</v>
      </c>
      <c r="E195" s="33">
        <v>83</v>
      </c>
      <c r="F195" s="32">
        <v>8</v>
      </c>
      <c r="G195" s="32">
        <v>82</v>
      </c>
      <c r="H195" s="32">
        <f t="shared" si="57"/>
        <v>9.2999999999999999E-2</v>
      </c>
      <c r="I195" s="32">
        <f t="shared" si="58"/>
        <v>0.15379999999999999</v>
      </c>
      <c r="J195" s="32">
        <f t="shared" si="59"/>
        <v>1.43E-2</v>
      </c>
      <c r="K195" s="32">
        <f t="shared" si="60"/>
        <v>10.752700000000001</v>
      </c>
      <c r="L195" s="32">
        <f t="shared" si="60"/>
        <v>6.5019999999999998</v>
      </c>
      <c r="M195" s="32">
        <f t="shared" si="61"/>
        <v>69.914100000000005</v>
      </c>
      <c r="N195" s="34">
        <f t="shared" si="84"/>
        <v>1.0121951219512195</v>
      </c>
      <c r="O195" s="32">
        <f t="shared" si="62"/>
        <v>70.7667</v>
      </c>
      <c r="P195" s="32">
        <f t="shared" si="63"/>
        <v>1</v>
      </c>
      <c r="Q195" s="32">
        <f t="shared" si="64"/>
        <v>70.7667</v>
      </c>
      <c r="R195" s="32">
        <f t="shared" si="65"/>
        <v>2830.6680000000001</v>
      </c>
      <c r="S195" s="32">
        <f t="shared" si="66"/>
        <v>566.1336</v>
      </c>
      <c r="T195" s="32">
        <f t="shared" si="67"/>
        <v>2264.5344</v>
      </c>
      <c r="U195" s="32"/>
      <c r="V195" s="32"/>
      <c r="W195" s="32"/>
      <c r="X195" s="32">
        <f t="shared" si="85"/>
        <v>1.2429912279718043</v>
      </c>
      <c r="Y195" s="32">
        <f t="shared" si="86"/>
        <v>1.51784317017687</v>
      </c>
      <c r="Z195" s="32">
        <f t="shared" si="87"/>
        <v>1.1616386840285036</v>
      </c>
      <c r="AA195" s="32">
        <f t="shared" si="68"/>
        <v>87.962387332512279</v>
      </c>
      <c r="AB195" s="35">
        <f t="shared" si="69"/>
        <v>107.41275227095551</v>
      </c>
      <c r="AC195" s="35">
        <f t="shared" si="70"/>
        <v>82.205336261039903</v>
      </c>
      <c r="AD195" s="36">
        <v>97.037800000000004</v>
      </c>
      <c r="AE195" s="36">
        <v>72.876800000000003</v>
      </c>
      <c r="AF195" s="32">
        <f t="shared" si="71"/>
        <v>3518.495493300491</v>
      </c>
      <c r="AG195" s="32">
        <f t="shared" si="72"/>
        <v>859.30201816764406</v>
      </c>
      <c r="AH195" s="32">
        <f t="shared" si="73"/>
        <v>2630.5707603532769</v>
      </c>
      <c r="AI195" s="32"/>
      <c r="AJ195" s="32"/>
      <c r="AK195" s="32"/>
      <c r="AL195" s="37">
        <v>8</v>
      </c>
      <c r="AM195" s="37">
        <v>8</v>
      </c>
      <c r="AN195" s="37">
        <v>8</v>
      </c>
      <c r="AO195" s="37">
        <v>0</v>
      </c>
      <c r="AP195" s="37">
        <v>0</v>
      </c>
      <c r="AQ195" s="37">
        <v>0</v>
      </c>
      <c r="AR195" s="37">
        <v>0</v>
      </c>
      <c r="AS195" s="37">
        <v>0</v>
      </c>
      <c r="AT195" s="37">
        <v>0</v>
      </c>
      <c r="AU195" s="37">
        <v>0</v>
      </c>
      <c r="AV195" s="37">
        <v>0</v>
      </c>
      <c r="AW195" s="37">
        <v>10</v>
      </c>
      <c r="AX195" s="37">
        <v>2</v>
      </c>
      <c r="AY195" s="37">
        <v>47</v>
      </c>
      <c r="AZ195" s="37">
        <v>38</v>
      </c>
      <c r="BA195" s="37">
        <v>35</v>
      </c>
      <c r="BB195" s="37">
        <v>40</v>
      </c>
      <c r="BC195" s="37">
        <v>34</v>
      </c>
      <c r="BD195" s="37">
        <v>32</v>
      </c>
      <c r="BE195">
        <f t="shared" si="74"/>
        <v>6</v>
      </c>
      <c r="BF195">
        <f t="shared" si="75"/>
        <v>8</v>
      </c>
    </row>
    <row r="196" spans="1:58" x14ac:dyDescent="0.25">
      <c r="A196" t="s">
        <v>2181</v>
      </c>
      <c r="B196" s="32" t="s">
        <v>256</v>
      </c>
      <c r="C196" s="33">
        <v>46433</v>
      </c>
      <c r="D196" s="32">
        <v>43</v>
      </c>
      <c r="E196" s="33">
        <v>83</v>
      </c>
      <c r="F196" s="32">
        <v>8</v>
      </c>
      <c r="G196" s="32">
        <v>82</v>
      </c>
      <c r="H196" s="32">
        <f t="shared" si="57"/>
        <v>7.6899999999999996E-2</v>
      </c>
      <c r="I196" s="32">
        <f t="shared" si="58"/>
        <v>0.186</v>
      </c>
      <c r="J196" s="32">
        <f t="shared" si="59"/>
        <v>1.43E-2</v>
      </c>
      <c r="K196" s="32">
        <f t="shared" si="60"/>
        <v>13.0039</v>
      </c>
      <c r="L196" s="32">
        <f t="shared" si="60"/>
        <v>5.3762999999999996</v>
      </c>
      <c r="M196" s="32">
        <f t="shared" si="61"/>
        <v>69.912899999999993</v>
      </c>
      <c r="N196" s="34">
        <f t="shared" si="84"/>
        <v>1.0121951219512195</v>
      </c>
      <c r="O196" s="32">
        <f t="shared" si="62"/>
        <v>70.765500000000003</v>
      </c>
      <c r="P196" s="32">
        <f t="shared" si="63"/>
        <v>1</v>
      </c>
      <c r="Q196" s="32">
        <f t="shared" si="64"/>
        <v>70.765500000000003</v>
      </c>
      <c r="R196" s="32">
        <f t="shared" si="65"/>
        <v>990.7170000000001</v>
      </c>
      <c r="S196" s="32">
        <f t="shared" si="66"/>
        <v>212.29650000000001</v>
      </c>
      <c r="T196" s="32">
        <f t="shared" si="67"/>
        <v>778.42050000000006</v>
      </c>
      <c r="U196" s="32"/>
      <c r="V196" s="32"/>
      <c r="W196" s="32"/>
      <c r="X196" s="32">
        <f t="shared" si="85"/>
        <v>1.2429912279718043</v>
      </c>
      <c r="Y196" s="32">
        <f t="shared" si="86"/>
        <v>1.51784317017687</v>
      </c>
      <c r="Z196" s="32">
        <f t="shared" si="87"/>
        <v>1.1616386840285036</v>
      </c>
      <c r="AA196" s="32">
        <f t="shared" si="68"/>
        <v>87.960895743038719</v>
      </c>
      <c r="AB196" s="35">
        <f t="shared" si="69"/>
        <v>107.41093085915129</v>
      </c>
      <c r="AC196" s="35">
        <f t="shared" si="70"/>
        <v>82.203942294619068</v>
      </c>
      <c r="AD196" s="36">
        <v>129.83179999999999</v>
      </c>
      <c r="AE196" s="36">
        <v>97.505600000000001</v>
      </c>
      <c r="AF196" s="32">
        <f t="shared" si="71"/>
        <v>1231.4525404025421</v>
      </c>
      <c r="AG196" s="32">
        <f t="shared" si="72"/>
        <v>322.23279257745389</v>
      </c>
      <c r="AH196" s="32">
        <f t="shared" si="73"/>
        <v>904.24336524080979</v>
      </c>
      <c r="AI196" s="32"/>
      <c r="AJ196" s="32"/>
      <c r="AK196" s="32"/>
      <c r="AL196" s="37">
        <v>8</v>
      </c>
      <c r="AM196" s="37">
        <v>6</v>
      </c>
      <c r="AN196" s="37">
        <v>6</v>
      </c>
      <c r="AO196" s="37">
        <v>0</v>
      </c>
      <c r="AP196" s="37">
        <v>0</v>
      </c>
      <c r="AQ196" s="37">
        <v>0</v>
      </c>
      <c r="AR196" s="37">
        <v>2</v>
      </c>
      <c r="AS196" s="37">
        <v>0</v>
      </c>
      <c r="AT196" s="37">
        <v>0</v>
      </c>
      <c r="AU196" s="37">
        <v>1</v>
      </c>
      <c r="AV196" s="37">
        <v>1</v>
      </c>
      <c r="AW196" s="37">
        <v>6</v>
      </c>
      <c r="AX196" s="37">
        <v>0</v>
      </c>
      <c r="AY196" s="37">
        <v>18</v>
      </c>
      <c r="AZ196" s="37">
        <v>17</v>
      </c>
      <c r="BA196" s="37">
        <v>16</v>
      </c>
      <c r="BB196" s="37">
        <v>14</v>
      </c>
      <c r="BC196" s="37">
        <v>12</v>
      </c>
      <c r="BD196" s="37">
        <v>11</v>
      </c>
      <c r="BE196">
        <f t="shared" si="74"/>
        <v>2</v>
      </c>
      <c r="BF196">
        <f t="shared" si="75"/>
        <v>3</v>
      </c>
    </row>
    <row r="197" spans="1:58" x14ac:dyDescent="0.25">
      <c r="A197" t="s">
        <v>2181</v>
      </c>
      <c r="B197" s="32" t="s">
        <v>257</v>
      </c>
      <c r="C197" s="33">
        <v>46433</v>
      </c>
      <c r="D197" s="32">
        <v>45</v>
      </c>
      <c r="E197" s="33">
        <v>83</v>
      </c>
      <c r="F197" s="32">
        <v>8</v>
      </c>
      <c r="G197" s="32">
        <v>82</v>
      </c>
      <c r="H197" s="32">
        <f t="shared" si="57"/>
        <v>8.0399999999999999E-2</v>
      </c>
      <c r="I197" s="32">
        <f t="shared" si="58"/>
        <v>0.17780000000000001</v>
      </c>
      <c r="J197" s="32">
        <f t="shared" si="59"/>
        <v>1.43E-2</v>
      </c>
      <c r="K197" s="32">
        <f t="shared" si="60"/>
        <v>12.437799999999999</v>
      </c>
      <c r="L197" s="32">
        <f t="shared" si="60"/>
        <v>5.6242999999999999</v>
      </c>
      <c r="M197" s="32">
        <f t="shared" si="61"/>
        <v>69.953900000000004</v>
      </c>
      <c r="N197" s="34">
        <f t="shared" si="84"/>
        <v>1.0121951219512195</v>
      </c>
      <c r="O197" s="32">
        <f t="shared" si="62"/>
        <v>70.807000000000002</v>
      </c>
      <c r="P197" s="32">
        <f t="shared" si="63"/>
        <v>1</v>
      </c>
      <c r="Q197" s="32">
        <f t="shared" si="64"/>
        <v>70.807000000000002</v>
      </c>
      <c r="R197" s="32">
        <f t="shared" si="65"/>
        <v>1911.789</v>
      </c>
      <c r="S197" s="32">
        <f t="shared" si="66"/>
        <v>424.84199999999998</v>
      </c>
      <c r="T197" s="32">
        <f t="shared" si="67"/>
        <v>1486.9470000000001</v>
      </c>
      <c r="U197" s="32"/>
      <c r="V197" s="32"/>
      <c r="W197" s="32"/>
      <c r="X197" s="32">
        <f t="shared" si="85"/>
        <v>1.2429912279718043</v>
      </c>
      <c r="Y197" s="32">
        <f t="shared" si="86"/>
        <v>1.51784317017687</v>
      </c>
      <c r="Z197" s="32">
        <f t="shared" si="87"/>
        <v>1.1616386840285036</v>
      </c>
      <c r="AA197" s="32">
        <f t="shared" si="68"/>
        <v>88.012479878999542</v>
      </c>
      <c r="AB197" s="35">
        <f t="shared" si="69"/>
        <v>107.47392135071364</v>
      </c>
      <c r="AC197" s="35">
        <f t="shared" si="70"/>
        <v>82.252150300006249</v>
      </c>
      <c r="AD197" s="36">
        <v>116.9041</v>
      </c>
      <c r="AE197" s="36">
        <v>87.796700000000001</v>
      </c>
      <c r="AF197" s="32">
        <f t="shared" si="71"/>
        <v>2376.3369567329878</v>
      </c>
      <c r="AG197" s="32">
        <f t="shared" si="72"/>
        <v>644.84352810428186</v>
      </c>
      <c r="AH197" s="32">
        <f t="shared" si="73"/>
        <v>1727.2951563001313</v>
      </c>
      <c r="AI197" s="32"/>
      <c r="AJ197" s="32"/>
      <c r="AK197" s="32"/>
      <c r="AL197" s="37">
        <v>8</v>
      </c>
      <c r="AM197" s="37">
        <v>7</v>
      </c>
      <c r="AN197" s="37">
        <v>7</v>
      </c>
      <c r="AO197" s="37">
        <v>0</v>
      </c>
      <c r="AP197" s="37">
        <v>0</v>
      </c>
      <c r="AQ197" s="37">
        <v>0</v>
      </c>
      <c r="AR197" s="37">
        <v>1</v>
      </c>
      <c r="AS197" s="37">
        <v>1</v>
      </c>
      <c r="AT197" s="37">
        <v>0</v>
      </c>
      <c r="AU197" s="37">
        <v>0</v>
      </c>
      <c r="AV197" s="37">
        <v>0</v>
      </c>
      <c r="AW197" s="37">
        <v>7</v>
      </c>
      <c r="AX197" s="37">
        <v>0</v>
      </c>
      <c r="AY197" s="37">
        <v>26</v>
      </c>
      <c r="AZ197" s="37">
        <v>22</v>
      </c>
      <c r="BA197" s="37">
        <v>22</v>
      </c>
      <c r="BB197" s="37">
        <v>27</v>
      </c>
      <c r="BC197" s="37">
        <v>21</v>
      </c>
      <c r="BD197" s="37">
        <v>21</v>
      </c>
      <c r="BE197">
        <f t="shared" si="74"/>
        <v>6</v>
      </c>
      <c r="BF197">
        <f t="shared" si="75"/>
        <v>6</v>
      </c>
    </row>
    <row r="198" spans="1:58" x14ac:dyDescent="0.25">
      <c r="A198" t="s">
        <v>2181</v>
      </c>
      <c r="B198" s="32" t="s">
        <v>258</v>
      </c>
      <c r="C198" s="33">
        <v>46433</v>
      </c>
      <c r="D198" s="32">
        <v>42</v>
      </c>
      <c r="E198" s="33">
        <v>83</v>
      </c>
      <c r="F198" s="32">
        <v>8</v>
      </c>
      <c r="G198" s="32">
        <v>82</v>
      </c>
      <c r="H198" s="32">
        <f t="shared" si="57"/>
        <v>7.51E-2</v>
      </c>
      <c r="I198" s="32">
        <f t="shared" si="58"/>
        <v>0.1905</v>
      </c>
      <c r="J198" s="32">
        <f t="shared" si="59"/>
        <v>1.43E-2</v>
      </c>
      <c r="K198" s="32">
        <f t="shared" si="60"/>
        <v>13.3156</v>
      </c>
      <c r="L198" s="32">
        <f t="shared" si="60"/>
        <v>5.2492999999999999</v>
      </c>
      <c r="M198" s="32">
        <f t="shared" si="61"/>
        <v>69.897599999999997</v>
      </c>
      <c r="N198" s="34">
        <f t="shared" si="84"/>
        <v>1.0121951219512195</v>
      </c>
      <c r="O198" s="32">
        <f t="shared" si="62"/>
        <v>70.75</v>
      </c>
      <c r="P198" s="32">
        <f t="shared" si="63"/>
        <v>1</v>
      </c>
      <c r="Q198" s="32">
        <f t="shared" si="64"/>
        <v>70.75</v>
      </c>
      <c r="R198" s="32">
        <f t="shared" si="65"/>
        <v>1768.75</v>
      </c>
      <c r="S198" s="32">
        <f t="shared" si="66"/>
        <v>212.25</v>
      </c>
      <c r="T198" s="32">
        <f t="shared" si="67"/>
        <v>1556.5</v>
      </c>
      <c r="U198" s="32"/>
      <c r="V198" s="32"/>
      <c r="W198" s="32"/>
      <c r="X198" s="32">
        <f t="shared" si="85"/>
        <v>1.2429912279718043</v>
      </c>
      <c r="Y198" s="32">
        <f t="shared" si="86"/>
        <v>1.51784317017687</v>
      </c>
      <c r="Z198" s="32">
        <f t="shared" si="87"/>
        <v>1.1616386840285036</v>
      </c>
      <c r="AA198" s="32">
        <f t="shared" si="68"/>
        <v>87.94162937900515</v>
      </c>
      <c r="AB198" s="35">
        <f t="shared" si="69"/>
        <v>107.38740429001355</v>
      </c>
      <c r="AC198" s="35">
        <f t="shared" si="70"/>
        <v>82.185936895016624</v>
      </c>
      <c r="AD198" s="36">
        <v>109.9171</v>
      </c>
      <c r="AE198" s="36">
        <v>82.549400000000006</v>
      </c>
      <c r="AF198" s="32">
        <f t="shared" si="71"/>
        <v>2198.5407344751288</v>
      </c>
      <c r="AG198" s="32">
        <f t="shared" si="72"/>
        <v>322.16221287004066</v>
      </c>
      <c r="AH198" s="32">
        <f t="shared" si="73"/>
        <v>1808.0906116903657</v>
      </c>
      <c r="AI198" s="32"/>
      <c r="AJ198" s="32"/>
      <c r="AK198" s="32"/>
      <c r="AL198" s="37">
        <v>8</v>
      </c>
      <c r="AM198" s="37">
        <v>7</v>
      </c>
      <c r="AN198" s="37">
        <v>7</v>
      </c>
      <c r="AO198" s="37">
        <v>0</v>
      </c>
      <c r="AP198" s="37">
        <v>0</v>
      </c>
      <c r="AQ198" s="37">
        <v>0</v>
      </c>
      <c r="AR198" s="37">
        <v>1</v>
      </c>
      <c r="AS198" s="37">
        <v>0</v>
      </c>
      <c r="AT198" s="37">
        <v>0</v>
      </c>
      <c r="AU198" s="37">
        <v>0</v>
      </c>
      <c r="AV198" s="37">
        <v>1</v>
      </c>
      <c r="AW198" s="37">
        <v>7</v>
      </c>
      <c r="AX198" s="37">
        <v>0</v>
      </c>
      <c r="AY198" s="37">
        <v>12</v>
      </c>
      <c r="AZ198" s="37">
        <v>11</v>
      </c>
      <c r="BA198" s="37">
        <v>11</v>
      </c>
      <c r="BB198" s="37">
        <v>25</v>
      </c>
      <c r="BC198" s="37">
        <v>23</v>
      </c>
      <c r="BD198" s="37">
        <v>22</v>
      </c>
      <c r="BE198">
        <f t="shared" si="74"/>
        <v>2</v>
      </c>
      <c r="BF198">
        <f t="shared" si="75"/>
        <v>3</v>
      </c>
    </row>
    <row r="199" spans="1:58" x14ac:dyDescent="0.25">
      <c r="A199" t="s">
        <v>2181</v>
      </c>
      <c r="B199" s="32" t="s">
        <v>259</v>
      </c>
      <c r="C199" s="33">
        <v>46433</v>
      </c>
      <c r="D199" s="32">
        <v>53</v>
      </c>
      <c r="E199" s="33">
        <v>83</v>
      </c>
      <c r="F199" s="32">
        <v>8</v>
      </c>
      <c r="G199" s="32">
        <v>82</v>
      </c>
      <c r="H199" s="32">
        <f t="shared" si="57"/>
        <v>9.4700000000000006E-2</v>
      </c>
      <c r="I199" s="32">
        <f t="shared" si="58"/>
        <v>0.15090000000000001</v>
      </c>
      <c r="J199" s="32">
        <f t="shared" si="59"/>
        <v>1.43E-2</v>
      </c>
      <c r="K199" s="32">
        <f t="shared" si="60"/>
        <v>10.559699999999999</v>
      </c>
      <c r="L199" s="32">
        <f t="shared" si="60"/>
        <v>6.6269</v>
      </c>
      <c r="M199" s="32">
        <f t="shared" si="61"/>
        <v>69.978099999999998</v>
      </c>
      <c r="N199" s="34">
        <f t="shared" si="84"/>
        <v>1.0121951219512195</v>
      </c>
      <c r="O199" s="32">
        <f t="shared" si="62"/>
        <v>70.831500000000005</v>
      </c>
      <c r="P199" s="32">
        <f t="shared" si="63"/>
        <v>1</v>
      </c>
      <c r="Q199" s="32">
        <f t="shared" si="64"/>
        <v>70.831500000000005</v>
      </c>
      <c r="R199" s="32">
        <f t="shared" si="65"/>
        <v>1204.1355000000001</v>
      </c>
      <c r="S199" s="32">
        <f t="shared" si="66"/>
        <v>424.98900000000003</v>
      </c>
      <c r="T199" s="32">
        <f t="shared" si="67"/>
        <v>779.14650000000006</v>
      </c>
      <c r="U199" s="32"/>
      <c r="V199" s="32"/>
      <c r="W199" s="32"/>
      <c r="X199" s="32">
        <f t="shared" si="85"/>
        <v>1.2429912279718043</v>
      </c>
      <c r="Y199" s="32">
        <f t="shared" si="86"/>
        <v>1.51784317017687</v>
      </c>
      <c r="Z199" s="32">
        <f t="shared" si="87"/>
        <v>1.1616386840285036</v>
      </c>
      <c r="AA199" s="32">
        <f t="shared" si="68"/>
        <v>88.042933164084857</v>
      </c>
      <c r="AB199" s="35">
        <f t="shared" si="69"/>
        <v>107.51110850838297</v>
      </c>
      <c r="AC199" s="35">
        <f t="shared" si="70"/>
        <v>82.280610447764957</v>
      </c>
      <c r="AD199" s="36">
        <v>115.4637</v>
      </c>
      <c r="AE199" s="36">
        <v>86.7149</v>
      </c>
      <c r="AF199" s="32">
        <f t="shared" si="71"/>
        <v>1496.7298637894426</v>
      </c>
      <c r="AG199" s="32">
        <f t="shared" si="72"/>
        <v>645.06665105029788</v>
      </c>
      <c r="AH199" s="32">
        <f t="shared" si="73"/>
        <v>905.08671492541453</v>
      </c>
      <c r="AI199" s="32"/>
      <c r="AJ199" s="32"/>
      <c r="AK199" s="32"/>
      <c r="AL199" s="37">
        <v>8</v>
      </c>
      <c r="AM199" s="37">
        <v>6</v>
      </c>
      <c r="AN199" s="37">
        <v>6</v>
      </c>
      <c r="AO199" s="37">
        <v>0</v>
      </c>
      <c r="AP199" s="37">
        <v>0</v>
      </c>
      <c r="AQ199" s="37">
        <v>0</v>
      </c>
      <c r="AR199" s="37">
        <v>2</v>
      </c>
      <c r="AS199" s="37">
        <v>1</v>
      </c>
      <c r="AT199" s="37">
        <v>0</v>
      </c>
      <c r="AU199" s="37">
        <v>0</v>
      </c>
      <c r="AV199" s="37">
        <v>1</v>
      </c>
      <c r="AW199" s="37">
        <v>6</v>
      </c>
      <c r="AX199" s="37">
        <v>0</v>
      </c>
      <c r="AY199" s="37">
        <v>25</v>
      </c>
      <c r="AZ199" s="37">
        <v>17</v>
      </c>
      <c r="BA199" s="37">
        <v>13</v>
      </c>
      <c r="BB199" s="37">
        <v>17</v>
      </c>
      <c r="BC199" s="37">
        <v>13</v>
      </c>
      <c r="BD199" s="37">
        <v>11</v>
      </c>
      <c r="BE199">
        <f t="shared" si="74"/>
        <v>4</v>
      </c>
      <c r="BF199">
        <f t="shared" si="75"/>
        <v>6</v>
      </c>
    </row>
    <row r="200" spans="1:58" x14ac:dyDescent="0.25">
      <c r="A200" t="s">
        <v>2181</v>
      </c>
      <c r="B200" s="32" t="s">
        <v>260</v>
      </c>
      <c r="C200" s="33">
        <v>46433</v>
      </c>
      <c r="D200" s="32">
        <v>48</v>
      </c>
      <c r="E200" s="33">
        <v>83</v>
      </c>
      <c r="F200" s="32">
        <v>8</v>
      </c>
      <c r="G200" s="32">
        <v>82</v>
      </c>
      <c r="H200" s="32">
        <f t="shared" si="57"/>
        <v>8.5800000000000001E-2</v>
      </c>
      <c r="I200" s="32">
        <f t="shared" si="58"/>
        <v>0.16669999999999999</v>
      </c>
      <c r="J200" s="32">
        <f t="shared" si="59"/>
        <v>1.43E-2</v>
      </c>
      <c r="K200" s="32">
        <f t="shared" si="60"/>
        <v>11.654999999999999</v>
      </c>
      <c r="L200" s="32">
        <f t="shared" si="60"/>
        <v>5.9988000000000001</v>
      </c>
      <c r="M200" s="32">
        <f t="shared" si="61"/>
        <v>69.915999999999997</v>
      </c>
      <c r="N200" s="34">
        <f t="shared" si="84"/>
        <v>1.0121951219512195</v>
      </c>
      <c r="O200" s="32">
        <f t="shared" si="62"/>
        <v>70.768600000000006</v>
      </c>
      <c r="P200" s="32">
        <f t="shared" si="63"/>
        <v>1</v>
      </c>
      <c r="Q200" s="32">
        <f t="shared" si="64"/>
        <v>70.768600000000006</v>
      </c>
      <c r="R200" s="32">
        <f t="shared" si="65"/>
        <v>1910.7522000000001</v>
      </c>
      <c r="S200" s="32">
        <f t="shared" si="66"/>
        <v>353.84300000000002</v>
      </c>
      <c r="T200" s="32">
        <f t="shared" si="67"/>
        <v>1556.9092000000001</v>
      </c>
      <c r="U200" s="32"/>
      <c r="V200" s="32"/>
      <c r="W200" s="32"/>
      <c r="X200" s="32">
        <f t="shared" si="85"/>
        <v>1.2429912279718043</v>
      </c>
      <c r="Y200" s="32">
        <f t="shared" si="86"/>
        <v>1.51784317017687</v>
      </c>
      <c r="Z200" s="32">
        <f t="shared" si="87"/>
        <v>1.1616386840285036</v>
      </c>
      <c r="AA200" s="32">
        <f t="shared" si="68"/>
        <v>87.964749015845442</v>
      </c>
      <c r="AB200" s="35">
        <f t="shared" si="69"/>
        <v>107.41563617297885</v>
      </c>
      <c r="AC200" s="35">
        <f t="shared" si="70"/>
        <v>82.207543374539569</v>
      </c>
      <c r="AD200" s="36">
        <v>107.3609</v>
      </c>
      <c r="AE200" s="36">
        <v>80.629599999999996</v>
      </c>
      <c r="AF200" s="32">
        <f t="shared" si="71"/>
        <v>2375.048223427827</v>
      </c>
      <c r="AG200" s="32">
        <f t="shared" si="72"/>
        <v>537.07818086489419</v>
      </c>
      <c r="AH200" s="32">
        <f t="shared" si="73"/>
        <v>1808.5659542398705</v>
      </c>
      <c r="AI200" s="32"/>
      <c r="AJ200" s="32"/>
      <c r="AK200" s="32"/>
      <c r="AL200" s="37">
        <v>8</v>
      </c>
      <c r="AM200" s="37">
        <v>7</v>
      </c>
      <c r="AN200" s="37">
        <v>7</v>
      </c>
      <c r="AO200" s="37">
        <v>0</v>
      </c>
      <c r="AP200" s="37">
        <v>0</v>
      </c>
      <c r="AQ200" s="37">
        <v>0</v>
      </c>
      <c r="AR200" s="37">
        <v>1</v>
      </c>
      <c r="AS200" s="37">
        <v>0</v>
      </c>
      <c r="AT200" s="37">
        <v>0</v>
      </c>
      <c r="AU200" s="37">
        <v>1</v>
      </c>
      <c r="AV200" s="37">
        <v>0</v>
      </c>
      <c r="AW200" s="37">
        <v>7</v>
      </c>
      <c r="AX200" s="37">
        <v>0</v>
      </c>
      <c r="AY200" s="37">
        <v>26</v>
      </c>
      <c r="AZ200" s="37">
        <v>23</v>
      </c>
      <c r="BA200" s="37">
        <v>21</v>
      </c>
      <c r="BB200" s="37">
        <v>27</v>
      </c>
      <c r="BC200" s="37">
        <v>25</v>
      </c>
      <c r="BD200" s="37">
        <v>22</v>
      </c>
      <c r="BE200">
        <f t="shared" si="74"/>
        <v>2</v>
      </c>
      <c r="BF200">
        <f t="shared" si="75"/>
        <v>5</v>
      </c>
    </row>
    <row r="201" spans="1:58" x14ac:dyDescent="0.25">
      <c r="A201" t="s">
        <v>2181</v>
      </c>
      <c r="B201" s="32" t="s">
        <v>261</v>
      </c>
      <c r="C201" s="33">
        <v>46433</v>
      </c>
      <c r="D201" s="32">
        <v>34</v>
      </c>
      <c r="E201" s="33">
        <v>83</v>
      </c>
      <c r="F201" s="32">
        <v>8</v>
      </c>
      <c r="G201" s="32">
        <v>82</v>
      </c>
      <c r="H201" s="32">
        <f t="shared" si="57"/>
        <v>6.08E-2</v>
      </c>
      <c r="I201" s="32">
        <f t="shared" si="58"/>
        <v>0.23530000000000001</v>
      </c>
      <c r="J201" s="32">
        <f t="shared" si="59"/>
        <v>1.43E-2</v>
      </c>
      <c r="K201" s="32">
        <f t="shared" si="60"/>
        <v>16.447399999999998</v>
      </c>
      <c r="L201" s="32">
        <f t="shared" si="60"/>
        <v>4.2499000000000002</v>
      </c>
      <c r="M201" s="32">
        <f t="shared" si="61"/>
        <v>69.899799999999999</v>
      </c>
      <c r="N201" s="34">
        <f t="shared" si="84"/>
        <v>1.0121951219512195</v>
      </c>
      <c r="O201" s="32">
        <f t="shared" si="62"/>
        <v>70.752200000000002</v>
      </c>
      <c r="P201" s="32">
        <f t="shared" si="63"/>
        <v>1</v>
      </c>
      <c r="Q201" s="32">
        <f t="shared" si="64"/>
        <v>70.752200000000002</v>
      </c>
      <c r="R201" s="32">
        <f t="shared" si="65"/>
        <v>2405.5747999999999</v>
      </c>
      <c r="S201" s="32">
        <f t="shared" si="66"/>
        <v>636.76980000000003</v>
      </c>
      <c r="T201" s="32">
        <f t="shared" si="67"/>
        <v>1768.8050000000001</v>
      </c>
      <c r="U201" s="32"/>
      <c r="V201" s="32"/>
      <c r="W201" s="32"/>
      <c r="X201" s="32">
        <f t="shared" si="85"/>
        <v>1.2429912279718043</v>
      </c>
      <c r="Y201" s="32">
        <f t="shared" si="86"/>
        <v>1.51784317017687</v>
      </c>
      <c r="Z201" s="32">
        <f t="shared" si="87"/>
        <v>1.1616386840285036</v>
      </c>
      <c r="AA201" s="32">
        <f t="shared" si="68"/>
        <v>87.944363959706692</v>
      </c>
      <c r="AB201" s="35">
        <f t="shared" si="69"/>
        <v>107.39074354498794</v>
      </c>
      <c r="AC201" s="35">
        <f t="shared" si="70"/>
        <v>82.188492500121498</v>
      </c>
      <c r="AD201" s="36">
        <v>116.834</v>
      </c>
      <c r="AE201" s="36">
        <v>87.744</v>
      </c>
      <c r="AF201" s="32">
        <f t="shared" si="71"/>
        <v>2990.1083746300274</v>
      </c>
      <c r="AG201" s="32">
        <f t="shared" si="72"/>
        <v>966.51669190489145</v>
      </c>
      <c r="AH201" s="32">
        <f t="shared" si="73"/>
        <v>2054.7123125030375</v>
      </c>
      <c r="AI201" s="32"/>
      <c r="AJ201" s="32"/>
      <c r="AK201" s="32"/>
      <c r="AL201" s="37">
        <v>8</v>
      </c>
      <c r="AM201" s="37">
        <v>8</v>
      </c>
      <c r="AN201" s="37">
        <v>8</v>
      </c>
      <c r="AO201" s="37">
        <v>0</v>
      </c>
      <c r="AP201" s="37">
        <v>0</v>
      </c>
      <c r="AQ201" s="37">
        <v>0</v>
      </c>
      <c r="AR201" s="37">
        <v>0</v>
      </c>
      <c r="AS201" s="37">
        <v>0</v>
      </c>
      <c r="AT201" s="37">
        <v>0</v>
      </c>
      <c r="AU201" s="37">
        <v>0</v>
      </c>
      <c r="AV201" s="37">
        <v>0</v>
      </c>
      <c r="AW201" s="37">
        <v>8</v>
      </c>
      <c r="AX201" s="37">
        <v>0</v>
      </c>
      <c r="AY201" s="37">
        <v>23</v>
      </c>
      <c r="AZ201" s="37">
        <v>20</v>
      </c>
      <c r="BA201" s="37">
        <v>17</v>
      </c>
      <c r="BB201" s="37">
        <v>34</v>
      </c>
      <c r="BC201" s="37">
        <v>29</v>
      </c>
      <c r="BD201" s="37">
        <v>25</v>
      </c>
      <c r="BE201">
        <f t="shared" si="74"/>
        <v>5</v>
      </c>
      <c r="BF201">
        <f t="shared" si="75"/>
        <v>9</v>
      </c>
    </row>
    <row r="202" spans="1:58" x14ac:dyDescent="0.25">
      <c r="A202" t="s">
        <v>2181</v>
      </c>
      <c r="B202" s="32" t="s">
        <v>262</v>
      </c>
      <c r="C202" s="33">
        <v>46433</v>
      </c>
      <c r="D202" s="32">
        <v>59</v>
      </c>
      <c r="E202" s="33">
        <v>83</v>
      </c>
      <c r="F202" s="32">
        <v>8</v>
      </c>
      <c r="G202" s="32">
        <v>82</v>
      </c>
      <c r="H202" s="32">
        <f t="shared" si="57"/>
        <v>0.1055</v>
      </c>
      <c r="I202" s="32">
        <f t="shared" si="58"/>
        <v>0.1356</v>
      </c>
      <c r="J202" s="32">
        <f t="shared" si="59"/>
        <v>1.43E-2</v>
      </c>
      <c r="K202" s="32">
        <f t="shared" si="60"/>
        <v>9.4786999999999999</v>
      </c>
      <c r="L202" s="32">
        <f t="shared" si="60"/>
        <v>7.3746</v>
      </c>
      <c r="M202" s="32">
        <f t="shared" si="61"/>
        <v>69.901600000000002</v>
      </c>
      <c r="N202" s="34">
        <f t="shared" si="84"/>
        <v>1.0121951219512195</v>
      </c>
      <c r="O202" s="32">
        <f t="shared" si="62"/>
        <v>70.754099999999994</v>
      </c>
      <c r="P202" s="32">
        <f t="shared" si="63"/>
        <v>1</v>
      </c>
      <c r="Q202" s="32">
        <f t="shared" si="64"/>
        <v>70.754099999999994</v>
      </c>
      <c r="R202" s="32">
        <f t="shared" si="65"/>
        <v>1132.0655999999999</v>
      </c>
      <c r="S202" s="32">
        <f t="shared" si="66"/>
        <v>212.26229999999998</v>
      </c>
      <c r="T202" s="32">
        <f t="shared" si="67"/>
        <v>919.80329999999992</v>
      </c>
      <c r="U202" s="32"/>
      <c r="V202" s="32"/>
      <c r="W202" s="32"/>
      <c r="X202" s="32">
        <f t="shared" si="85"/>
        <v>1.2429912279718043</v>
      </c>
      <c r="Y202" s="32">
        <f t="shared" si="86"/>
        <v>1.51784317017687</v>
      </c>
      <c r="Z202" s="32">
        <f t="shared" si="87"/>
        <v>1.1616386840285036</v>
      </c>
      <c r="AA202" s="32">
        <f t="shared" si="68"/>
        <v>87.946725643039827</v>
      </c>
      <c r="AB202" s="35">
        <f t="shared" si="69"/>
        <v>107.39362744701127</v>
      </c>
      <c r="AC202" s="35">
        <f t="shared" si="70"/>
        <v>82.190699613621135</v>
      </c>
      <c r="AD202" s="36">
        <v>131.01669999999999</v>
      </c>
      <c r="AE202" s="36">
        <v>98.395499999999998</v>
      </c>
      <c r="AF202" s="32">
        <f t="shared" si="71"/>
        <v>1407.1476102886372</v>
      </c>
      <c r="AG202" s="32">
        <f t="shared" si="72"/>
        <v>322.18088234103379</v>
      </c>
      <c r="AH202" s="32">
        <f t="shared" si="73"/>
        <v>1068.4790949770747</v>
      </c>
      <c r="AI202" s="32"/>
      <c r="AJ202" s="32"/>
      <c r="AK202" s="32"/>
      <c r="AL202" s="37">
        <v>8</v>
      </c>
      <c r="AM202" s="37">
        <v>4</v>
      </c>
      <c r="AN202" s="37">
        <v>4</v>
      </c>
      <c r="AO202" s="37">
        <v>0</v>
      </c>
      <c r="AP202" s="37">
        <v>0</v>
      </c>
      <c r="AQ202" s="37">
        <v>0</v>
      </c>
      <c r="AR202" s="37">
        <v>4</v>
      </c>
      <c r="AS202" s="37">
        <v>1</v>
      </c>
      <c r="AT202" s="37">
        <v>0</v>
      </c>
      <c r="AU202" s="37">
        <v>1</v>
      </c>
      <c r="AV202" s="37">
        <v>2</v>
      </c>
      <c r="AW202" s="37">
        <v>4</v>
      </c>
      <c r="AX202" s="37">
        <v>0</v>
      </c>
      <c r="AY202" s="37">
        <v>17</v>
      </c>
      <c r="AZ202" s="37">
        <v>13</v>
      </c>
      <c r="BA202" s="37">
        <v>12</v>
      </c>
      <c r="BB202" s="37">
        <v>16</v>
      </c>
      <c r="BC202" s="37">
        <v>14</v>
      </c>
      <c r="BD202" s="37">
        <v>13</v>
      </c>
      <c r="BE202">
        <f t="shared" si="74"/>
        <v>2</v>
      </c>
      <c r="BF202">
        <f t="shared" si="75"/>
        <v>3</v>
      </c>
    </row>
    <row r="203" spans="1:58" x14ac:dyDescent="0.25">
      <c r="A203" t="s">
        <v>2181</v>
      </c>
      <c r="B203" s="32" t="s">
        <v>263</v>
      </c>
      <c r="C203" s="33">
        <v>46433</v>
      </c>
      <c r="D203" s="32">
        <v>41</v>
      </c>
      <c r="E203" s="33">
        <v>83</v>
      </c>
      <c r="F203" s="32">
        <v>8</v>
      </c>
      <c r="G203" s="32">
        <v>82</v>
      </c>
      <c r="H203" s="32">
        <f t="shared" si="57"/>
        <v>7.3300000000000004E-2</v>
      </c>
      <c r="I203" s="32">
        <f t="shared" si="58"/>
        <v>0.1951</v>
      </c>
      <c r="J203" s="32">
        <f t="shared" si="59"/>
        <v>1.43E-2</v>
      </c>
      <c r="K203" s="32">
        <f t="shared" si="60"/>
        <v>13.6426</v>
      </c>
      <c r="L203" s="32">
        <f t="shared" si="60"/>
        <v>5.1256000000000004</v>
      </c>
      <c r="M203" s="32">
        <f t="shared" si="61"/>
        <v>69.926500000000004</v>
      </c>
      <c r="N203" s="34">
        <f t="shared" si="84"/>
        <v>1.0121951219512195</v>
      </c>
      <c r="O203" s="32">
        <f t="shared" si="62"/>
        <v>70.779300000000006</v>
      </c>
      <c r="P203" s="32">
        <f t="shared" si="63"/>
        <v>1.1667000000000001</v>
      </c>
      <c r="Q203" s="32">
        <f t="shared" si="64"/>
        <v>82.578199999999995</v>
      </c>
      <c r="R203" s="32">
        <f t="shared" si="65"/>
        <v>1568.9857999999999</v>
      </c>
      <c r="S203" s="32">
        <f t="shared" si="66"/>
        <v>82.578199999999995</v>
      </c>
      <c r="T203" s="32">
        <f t="shared" si="67"/>
        <v>1486.4076</v>
      </c>
      <c r="U203" s="32"/>
      <c r="V203" s="32"/>
      <c r="W203" s="32"/>
      <c r="X203" s="32">
        <f t="shared" si="85"/>
        <v>1.2429912279718043</v>
      </c>
      <c r="Y203" s="32">
        <f t="shared" si="86"/>
        <v>1.51784317017687</v>
      </c>
      <c r="Z203" s="32">
        <f t="shared" si="87"/>
        <v>1.1616386840285036</v>
      </c>
      <c r="AA203" s="32">
        <f t="shared" si="68"/>
        <v>102.64397822170125</v>
      </c>
      <c r="AB203" s="35">
        <f t="shared" si="69"/>
        <v>125.34075687549959</v>
      </c>
      <c r="AC203" s="35">
        <f t="shared" si="70"/>
        <v>95.926031577442572</v>
      </c>
      <c r="AD203" s="36">
        <v>140.52940000000001</v>
      </c>
      <c r="AE203" s="36">
        <v>105.53959999999999</v>
      </c>
      <c r="AF203" s="32">
        <f t="shared" si="71"/>
        <v>1950.2355862123236</v>
      </c>
      <c r="AG203" s="32">
        <f t="shared" si="72"/>
        <v>125.34075687549959</v>
      </c>
      <c r="AH203" s="32">
        <f t="shared" si="73"/>
        <v>1726.6685683939663</v>
      </c>
      <c r="AI203" s="32"/>
      <c r="AJ203" s="32"/>
      <c r="AK203" s="32"/>
      <c r="AL203" s="37">
        <v>8</v>
      </c>
      <c r="AM203" s="37">
        <v>7</v>
      </c>
      <c r="AN203" s="37">
        <v>6</v>
      </c>
      <c r="AO203" s="37">
        <v>1</v>
      </c>
      <c r="AP203" s="37">
        <v>1</v>
      </c>
      <c r="AQ203" s="37">
        <v>0</v>
      </c>
      <c r="AR203" s="37">
        <v>1</v>
      </c>
      <c r="AS203" s="37">
        <v>0</v>
      </c>
      <c r="AT203" s="37">
        <v>1</v>
      </c>
      <c r="AU203" s="37">
        <v>0</v>
      </c>
      <c r="AV203" s="37">
        <v>0</v>
      </c>
      <c r="AW203" s="37">
        <v>6</v>
      </c>
      <c r="AX203" s="37">
        <v>0</v>
      </c>
      <c r="AY203" s="37">
        <v>20</v>
      </c>
      <c r="AZ203" s="37">
        <v>19</v>
      </c>
      <c r="BA203" s="37">
        <v>19</v>
      </c>
      <c r="BB203" s="37">
        <v>19</v>
      </c>
      <c r="BC203" s="37">
        <v>18</v>
      </c>
      <c r="BD203" s="37">
        <v>18</v>
      </c>
      <c r="BE203">
        <f t="shared" si="74"/>
        <v>1</v>
      </c>
      <c r="BF203">
        <f t="shared" si="75"/>
        <v>1</v>
      </c>
    </row>
    <row r="204" spans="1:58" x14ac:dyDescent="0.25">
      <c r="A204" t="s">
        <v>2181</v>
      </c>
      <c r="B204" s="32" t="s">
        <v>264</v>
      </c>
      <c r="C204" s="33">
        <v>46433</v>
      </c>
      <c r="D204" s="32">
        <v>54</v>
      </c>
      <c r="E204" s="33">
        <v>83</v>
      </c>
      <c r="F204" s="32">
        <v>8</v>
      </c>
      <c r="G204" s="32">
        <v>82</v>
      </c>
      <c r="H204" s="32">
        <f t="shared" si="57"/>
        <v>9.6500000000000002E-2</v>
      </c>
      <c r="I204" s="32">
        <f t="shared" si="58"/>
        <v>0.14810000000000001</v>
      </c>
      <c r="J204" s="32">
        <f t="shared" si="59"/>
        <v>1.43E-2</v>
      </c>
      <c r="K204" s="32">
        <f t="shared" si="60"/>
        <v>10.3627</v>
      </c>
      <c r="L204" s="32">
        <f t="shared" si="60"/>
        <v>6.7522000000000002</v>
      </c>
      <c r="M204" s="32">
        <f t="shared" si="61"/>
        <v>69.971000000000004</v>
      </c>
      <c r="N204" s="34">
        <f t="shared" si="84"/>
        <v>1.0121951219512195</v>
      </c>
      <c r="O204" s="32">
        <f t="shared" si="62"/>
        <v>70.824299999999994</v>
      </c>
      <c r="P204" s="32">
        <f t="shared" si="63"/>
        <v>1</v>
      </c>
      <c r="Q204" s="32">
        <f t="shared" si="64"/>
        <v>70.824299999999994</v>
      </c>
      <c r="R204" s="32">
        <f t="shared" si="65"/>
        <v>1416.4859999999999</v>
      </c>
      <c r="S204" s="32">
        <f t="shared" si="66"/>
        <v>424.94579999999996</v>
      </c>
      <c r="T204" s="32">
        <f t="shared" si="67"/>
        <v>991.54019999999991</v>
      </c>
      <c r="U204" s="32"/>
      <c r="V204" s="32"/>
      <c r="W204" s="32"/>
      <c r="X204" s="32">
        <f t="shared" si="85"/>
        <v>1.2429912279718043</v>
      </c>
      <c r="Y204" s="32">
        <f t="shared" si="86"/>
        <v>1.51784317017687</v>
      </c>
      <c r="Z204" s="32">
        <f t="shared" si="87"/>
        <v>1.1616386840285036</v>
      </c>
      <c r="AA204" s="32">
        <f t="shared" si="68"/>
        <v>88.033983627243444</v>
      </c>
      <c r="AB204" s="35">
        <f t="shared" si="69"/>
        <v>107.50018003755768</v>
      </c>
      <c r="AC204" s="35">
        <f t="shared" si="70"/>
        <v>82.272246649239932</v>
      </c>
      <c r="AD204" s="36">
        <v>127.2426</v>
      </c>
      <c r="AE204" s="36">
        <v>95.561000000000007</v>
      </c>
      <c r="AF204" s="32">
        <f t="shared" si="71"/>
        <v>1760.6796725448689</v>
      </c>
      <c r="AG204" s="32">
        <f t="shared" si="72"/>
        <v>645.00108022534607</v>
      </c>
      <c r="AH204" s="32">
        <f t="shared" si="73"/>
        <v>1151.811453089359</v>
      </c>
      <c r="AI204" s="32"/>
      <c r="AJ204" s="32"/>
      <c r="AK204" s="32"/>
      <c r="AL204" s="37">
        <v>8</v>
      </c>
      <c r="AM204" s="37">
        <v>6</v>
      </c>
      <c r="AN204" s="37">
        <v>6</v>
      </c>
      <c r="AO204" s="37">
        <v>0</v>
      </c>
      <c r="AP204" s="37">
        <v>0</v>
      </c>
      <c r="AQ204" s="37">
        <v>0</v>
      </c>
      <c r="AR204" s="37">
        <v>2</v>
      </c>
      <c r="AS204" s="37">
        <v>1</v>
      </c>
      <c r="AT204" s="37">
        <v>0</v>
      </c>
      <c r="AU204" s="37">
        <v>0</v>
      </c>
      <c r="AV204" s="37">
        <v>1</v>
      </c>
      <c r="AW204" s="37">
        <v>6</v>
      </c>
      <c r="AX204" s="37">
        <v>0</v>
      </c>
      <c r="AY204" s="37">
        <v>29</v>
      </c>
      <c r="AZ204" s="37">
        <v>27</v>
      </c>
      <c r="BA204" s="37">
        <v>21</v>
      </c>
      <c r="BB204" s="37">
        <v>20</v>
      </c>
      <c r="BC204" s="37">
        <v>15</v>
      </c>
      <c r="BD204" s="37">
        <v>14</v>
      </c>
      <c r="BE204">
        <f t="shared" si="74"/>
        <v>5</v>
      </c>
      <c r="BF204">
        <f t="shared" si="75"/>
        <v>6</v>
      </c>
    </row>
    <row r="205" spans="1:58" x14ac:dyDescent="0.25">
      <c r="A205" t="s">
        <v>2181</v>
      </c>
      <c r="B205" s="32" t="s">
        <v>265</v>
      </c>
      <c r="C205" s="33">
        <v>46433</v>
      </c>
      <c r="D205" s="32">
        <v>54</v>
      </c>
      <c r="E205" s="33">
        <v>83</v>
      </c>
      <c r="F205" s="32">
        <v>8</v>
      </c>
      <c r="G205" s="32">
        <v>82</v>
      </c>
      <c r="H205" s="32">
        <f t="shared" si="57"/>
        <v>9.6500000000000002E-2</v>
      </c>
      <c r="I205" s="32">
        <f t="shared" si="58"/>
        <v>0.14810000000000001</v>
      </c>
      <c r="J205" s="32">
        <f t="shared" si="59"/>
        <v>1.43E-2</v>
      </c>
      <c r="K205" s="32">
        <f t="shared" si="60"/>
        <v>10.3627</v>
      </c>
      <c r="L205" s="32">
        <f t="shared" si="60"/>
        <v>6.7522000000000002</v>
      </c>
      <c r="M205" s="32">
        <f t="shared" si="61"/>
        <v>69.971000000000004</v>
      </c>
      <c r="N205" s="34">
        <f t="shared" si="84"/>
        <v>1.0121951219512195</v>
      </c>
      <c r="O205" s="32">
        <f t="shared" si="62"/>
        <v>70.824299999999994</v>
      </c>
      <c r="P205" s="32">
        <f t="shared" si="63"/>
        <v>1</v>
      </c>
      <c r="Q205" s="32">
        <f t="shared" si="64"/>
        <v>70.824299999999994</v>
      </c>
      <c r="R205" s="32">
        <f t="shared" si="65"/>
        <v>1133.1887999999999</v>
      </c>
      <c r="S205" s="32">
        <f t="shared" si="66"/>
        <v>70.824299999999994</v>
      </c>
      <c r="T205" s="32">
        <f t="shared" si="67"/>
        <v>1062.3644999999999</v>
      </c>
      <c r="U205" s="32"/>
      <c r="V205" s="32"/>
      <c r="W205" s="32"/>
      <c r="X205" s="32">
        <f t="shared" si="85"/>
        <v>1.2429912279718043</v>
      </c>
      <c r="Y205" s="32">
        <f t="shared" si="86"/>
        <v>1.51784317017687</v>
      </c>
      <c r="Z205" s="32">
        <f t="shared" si="87"/>
        <v>1.1616386840285036</v>
      </c>
      <c r="AA205" s="32">
        <f t="shared" si="68"/>
        <v>88.033983627243444</v>
      </c>
      <c r="AB205" s="35">
        <f t="shared" si="69"/>
        <v>107.50018003755768</v>
      </c>
      <c r="AC205" s="35">
        <f t="shared" si="70"/>
        <v>82.272246649239932</v>
      </c>
      <c r="AD205" s="36">
        <v>97.420100000000005</v>
      </c>
      <c r="AE205" s="36">
        <v>73.163899999999998</v>
      </c>
      <c r="AF205" s="32">
        <f t="shared" si="71"/>
        <v>1408.5437380358951</v>
      </c>
      <c r="AG205" s="32">
        <f t="shared" si="72"/>
        <v>107.50018003755768</v>
      </c>
      <c r="AH205" s="32">
        <f t="shared" si="73"/>
        <v>1234.0836997385991</v>
      </c>
      <c r="AI205" s="32"/>
      <c r="AJ205" s="32"/>
      <c r="AK205" s="32"/>
      <c r="AL205" s="37">
        <v>8</v>
      </c>
      <c r="AM205" s="37">
        <v>8</v>
      </c>
      <c r="AN205" s="37">
        <v>8</v>
      </c>
      <c r="AO205" s="37">
        <v>0</v>
      </c>
      <c r="AP205" s="37">
        <v>0</v>
      </c>
      <c r="AQ205" s="37">
        <v>0</v>
      </c>
      <c r="AR205" s="37">
        <v>0</v>
      </c>
      <c r="AS205" s="37">
        <v>0</v>
      </c>
      <c r="AT205" s="37">
        <v>0</v>
      </c>
      <c r="AU205" s="37">
        <v>0</v>
      </c>
      <c r="AV205" s="37">
        <v>0</v>
      </c>
      <c r="AW205" s="37">
        <v>8</v>
      </c>
      <c r="AX205" s="37">
        <v>0</v>
      </c>
      <c r="AY205" s="37">
        <v>24</v>
      </c>
      <c r="AZ205" s="37">
        <v>22</v>
      </c>
      <c r="BA205" s="37">
        <v>21</v>
      </c>
      <c r="BB205" s="37">
        <v>16</v>
      </c>
      <c r="BC205" s="37">
        <v>16</v>
      </c>
      <c r="BD205" s="37">
        <v>15</v>
      </c>
      <c r="BE205">
        <f t="shared" si="74"/>
        <v>0</v>
      </c>
      <c r="BF205">
        <f t="shared" si="75"/>
        <v>1</v>
      </c>
    </row>
    <row r="206" spans="1:58" x14ac:dyDescent="0.25">
      <c r="A206" t="s">
        <v>2181</v>
      </c>
      <c r="B206" s="32" t="s">
        <v>266</v>
      </c>
      <c r="C206" s="33">
        <v>46433</v>
      </c>
      <c r="D206" s="32">
        <v>60</v>
      </c>
      <c r="E206" s="33">
        <v>83</v>
      </c>
      <c r="F206" s="32">
        <v>8</v>
      </c>
      <c r="G206" s="32">
        <v>82</v>
      </c>
      <c r="H206" s="32">
        <f t="shared" si="57"/>
        <v>0.10730000000000001</v>
      </c>
      <c r="I206" s="32">
        <f t="shared" si="58"/>
        <v>0.1333</v>
      </c>
      <c r="J206" s="32">
        <f t="shared" si="59"/>
        <v>1.43E-2</v>
      </c>
      <c r="K206" s="32">
        <f t="shared" si="60"/>
        <v>9.3196999999999992</v>
      </c>
      <c r="L206" s="32">
        <f t="shared" si="60"/>
        <v>7.5019</v>
      </c>
      <c r="M206" s="32">
        <f t="shared" si="61"/>
        <v>69.915499999999994</v>
      </c>
      <c r="N206" s="34">
        <f t="shared" si="84"/>
        <v>1.0121951219512195</v>
      </c>
      <c r="O206" s="32">
        <f t="shared" si="62"/>
        <v>70.768100000000004</v>
      </c>
      <c r="P206" s="32">
        <f t="shared" si="63"/>
        <v>1</v>
      </c>
      <c r="Q206" s="32">
        <f t="shared" si="64"/>
        <v>70.768100000000004</v>
      </c>
      <c r="R206" s="32">
        <f t="shared" si="65"/>
        <v>1344.5939000000001</v>
      </c>
      <c r="S206" s="32">
        <f t="shared" si="66"/>
        <v>353.84050000000002</v>
      </c>
      <c r="T206" s="32">
        <f t="shared" si="67"/>
        <v>990.75340000000006</v>
      </c>
      <c r="U206" s="32"/>
      <c r="V206" s="32"/>
      <c r="W206" s="32"/>
      <c r="X206" s="32">
        <f t="shared" si="85"/>
        <v>1.2429912279718043</v>
      </c>
      <c r="Y206" s="32">
        <f t="shared" si="86"/>
        <v>1.51784317017687</v>
      </c>
      <c r="Z206" s="32">
        <f t="shared" si="87"/>
        <v>1.1616386840285036</v>
      </c>
      <c r="AA206" s="32">
        <f t="shared" si="68"/>
        <v>87.964127520231443</v>
      </c>
      <c r="AB206" s="35">
        <f t="shared" si="69"/>
        <v>107.41487725139376</v>
      </c>
      <c r="AC206" s="35">
        <f t="shared" si="70"/>
        <v>82.206962555197549</v>
      </c>
      <c r="AD206" s="36">
        <v>128.8331</v>
      </c>
      <c r="AE206" s="36">
        <v>96.755600000000001</v>
      </c>
      <c r="AF206" s="32">
        <f t="shared" si="71"/>
        <v>1671.3184228843975</v>
      </c>
      <c r="AG206" s="32">
        <f t="shared" si="72"/>
        <v>537.07438625696886</v>
      </c>
      <c r="AH206" s="32">
        <f t="shared" si="73"/>
        <v>1150.8974757727656</v>
      </c>
      <c r="AI206" s="32"/>
      <c r="AJ206" s="32"/>
      <c r="AK206" s="32"/>
      <c r="AL206" s="37">
        <v>8</v>
      </c>
      <c r="AM206" s="37">
        <v>5</v>
      </c>
      <c r="AN206" s="37">
        <v>5</v>
      </c>
      <c r="AO206" s="37">
        <v>0</v>
      </c>
      <c r="AP206" s="37">
        <v>0</v>
      </c>
      <c r="AQ206" s="37">
        <v>0</v>
      </c>
      <c r="AR206" s="37">
        <v>3</v>
      </c>
      <c r="AS206" s="37">
        <v>0</v>
      </c>
      <c r="AT206" s="37">
        <v>0</v>
      </c>
      <c r="AU206" s="37">
        <v>2</v>
      </c>
      <c r="AV206" s="37">
        <v>1</v>
      </c>
      <c r="AW206" s="37">
        <v>5</v>
      </c>
      <c r="AX206" s="37">
        <v>0</v>
      </c>
      <c r="AY206" s="37">
        <v>16</v>
      </c>
      <c r="AZ206" s="37">
        <v>16</v>
      </c>
      <c r="BA206" s="37">
        <v>16</v>
      </c>
      <c r="BB206" s="37">
        <v>19</v>
      </c>
      <c r="BC206" s="37">
        <v>16</v>
      </c>
      <c r="BD206" s="37">
        <v>14</v>
      </c>
      <c r="BE206">
        <f t="shared" si="74"/>
        <v>3</v>
      </c>
      <c r="BF206">
        <f t="shared" si="75"/>
        <v>5</v>
      </c>
    </row>
    <row r="207" spans="1:58" x14ac:dyDescent="0.25">
      <c r="A207" t="s">
        <v>2181</v>
      </c>
      <c r="B207" s="32" t="s">
        <v>267</v>
      </c>
      <c r="C207" s="33">
        <v>46433</v>
      </c>
      <c r="D207" s="32">
        <v>51</v>
      </c>
      <c r="E207" s="33">
        <v>83</v>
      </c>
      <c r="F207" s="32">
        <v>8</v>
      </c>
      <c r="G207" s="32">
        <v>82</v>
      </c>
      <c r="H207" s="32">
        <f t="shared" ref="H207:H270" si="88">ROUND(E207*(D207/C207),4)</f>
        <v>9.1200000000000003E-2</v>
      </c>
      <c r="I207" s="32">
        <f t="shared" ref="I207:I270" si="89">ROUND(F207/D207,4)</f>
        <v>0.15690000000000001</v>
      </c>
      <c r="J207" s="32">
        <f t="shared" si="59"/>
        <v>1.43E-2</v>
      </c>
      <c r="K207" s="32">
        <f t="shared" si="60"/>
        <v>10.9649</v>
      </c>
      <c r="L207" s="32">
        <f t="shared" si="60"/>
        <v>6.3734999999999999</v>
      </c>
      <c r="M207" s="32">
        <f t="shared" si="61"/>
        <v>69.884799999999998</v>
      </c>
      <c r="N207" s="34">
        <f t="shared" si="84"/>
        <v>1.0121951219512195</v>
      </c>
      <c r="O207" s="32">
        <f t="shared" si="62"/>
        <v>70.737099999999998</v>
      </c>
      <c r="P207" s="32">
        <f t="shared" si="63"/>
        <v>1.1429</v>
      </c>
      <c r="Q207" s="32">
        <f t="shared" si="64"/>
        <v>80.845399999999998</v>
      </c>
      <c r="R207" s="32">
        <f t="shared" si="65"/>
        <v>1940.2896000000001</v>
      </c>
      <c r="S207" s="32">
        <f t="shared" si="66"/>
        <v>404.22699999999998</v>
      </c>
      <c r="T207" s="32">
        <f t="shared" si="67"/>
        <v>1536.0626</v>
      </c>
      <c r="U207" s="32"/>
      <c r="V207" s="32"/>
      <c r="W207" s="32"/>
      <c r="X207" s="32">
        <f t="shared" si="85"/>
        <v>1.2429912279718043</v>
      </c>
      <c r="Y207" s="32">
        <f t="shared" si="86"/>
        <v>1.51784317017687</v>
      </c>
      <c r="Z207" s="32">
        <f t="shared" si="87"/>
        <v>1.1616386840285036</v>
      </c>
      <c r="AA207" s="32">
        <f t="shared" si="68"/>
        <v>100.4901230218717</v>
      </c>
      <c r="AB207" s="35">
        <f t="shared" si="69"/>
        <v>122.71063823021713</v>
      </c>
      <c r="AC207" s="35">
        <f t="shared" si="70"/>
        <v>93.913144065757976</v>
      </c>
      <c r="AD207" s="36">
        <v>129.91579999999999</v>
      </c>
      <c r="AE207" s="36">
        <v>97.568600000000004</v>
      </c>
      <c r="AF207" s="32">
        <f t="shared" si="71"/>
        <v>2411.7629525249208</v>
      </c>
      <c r="AG207" s="32">
        <f t="shared" si="72"/>
        <v>613.55319115108568</v>
      </c>
      <c r="AH207" s="32">
        <f t="shared" si="73"/>
        <v>1784.3497372494016</v>
      </c>
      <c r="AI207" s="32"/>
      <c r="AJ207" s="32"/>
      <c r="AK207" s="32"/>
      <c r="AL207" s="37">
        <v>8</v>
      </c>
      <c r="AM207" s="37">
        <v>8</v>
      </c>
      <c r="AN207" s="37">
        <v>7</v>
      </c>
      <c r="AO207" s="37">
        <v>1</v>
      </c>
      <c r="AP207" s="37">
        <v>1</v>
      </c>
      <c r="AQ207" s="37">
        <v>0</v>
      </c>
      <c r="AR207" s="37">
        <v>0</v>
      </c>
      <c r="AS207" s="37">
        <v>0</v>
      </c>
      <c r="AT207" s="37">
        <v>0</v>
      </c>
      <c r="AU207" s="37">
        <v>0</v>
      </c>
      <c r="AV207" s="37">
        <v>0</v>
      </c>
      <c r="AW207" s="37">
        <v>8</v>
      </c>
      <c r="AX207" s="37">
        <v>1</v>
      </c>
      <c r="AY207" s="37">
        <v>19</v>
      </c>
      <c r="AZ207" s="37">
        <v>16</v>
      </c>
      <c r="BA207" s="37">
        <v>15</v>
      </c>
      <c r="BB207" s="37">
        <v>24</v>
      </c>
      <c r="BC207" s="37">
        <v>20</v>
      </c>
      <c r="BD207" s="37">
        <v>19</v>
      </c>
      <c r="BE207">
        <f t="shared" si="74"/>
        <v>4</v>
      </c>
      <c r="BF207">
        <f t="shared" si="75"/>
        <v>5</v>
      </c>
    </row>
    <row r="208" spans="1:58" x14ac:dyDescent="0.25">
      <c r="A208" t="s">
        <v>2181</v>
      </c>
      <c r="B208" s="32" t="s">
        <v>268</v>
      </c>
      <c r="C208" s="33">
        <v>46433</v>
      </c>
      <c r="D208" s="32">
        <v>47</v>
      </c>
      <c r="E208" s="33">
        <v>83</v>
      </c>
      <c r="F208" s="32">
        <v>8</v>
      </c>
      <c r="G208" s="32">
        <v>82</v>
      </c>
      <c r="H208" s="32">
        <f t="shared" si="88"/>
        <v>8.4000000000000005E-2</v>
      </c>
      <c r="I208" s="32">
        <f t="shared" si="89"/>
        <v>0.17019999999999999</v>
      </c>
      <c r="J208" s="32">
        <f t="shared" ref="J208:J271" si="90">ROUND(H208*I208,4)</f>
        <v>1.43E-2</v>
      </c>
      <c r="K208" s="32">
        <f t="shared" ref="K208:L271" si="91">ROUND(1/H208,4)</f>
        <v>11.9048</v>
      </c>
      <c r="L208" s="32">
        <f t="shared" si="91"/>
        <v>5.8754</v>
      </c>
      <c r="M208" s="32">
        <f t="shared" ref="M208:M271" si="92">ROUND(K208*L208,4)</f>
        <v>69.945499999999996</v>
      </c>
      <c r="N208" s="34">
        <f t="shared" si="84"/>
        <v>1.0121951219512195</v>
      </c>
      <c r="O208" s="32">
        <f t="shared" ref="O208:O271" si="93">ROUND(M208*N208,4)</f>
        <v>70.798500000000004</v>
      </c>
      <c r="P208" s="32">
        <f t="shared" ref="P208:P271" si="94">ROUND(AM208/AN208,4)</f>
        <v>1</v>
      </c>
      <c r="Q208" s="32">
        <f t="shared" ref="Q208:Q271" si="95">ROUND(O208*P208,4)</f>
        <v>70.798500000000004</v>
      </c>
      <c r="R208" s="32">
        <f t="shared" ref="R208:R271" si="96">Q208*BB208</f>
        <v>1557.567</v>
      </c>
      <c r="S208" s="32">
        <f t="shared" ref="S208:S271" si="97">Q208*BF208</f>
        <v>212.39550000000003</v>
      </c>
      <c r="T208" s="32">
        <f t="shared" ref="T208:T271" si="98">Q208*BD208</f>
        <v>1345.1715000000002</v>
      </c>
      <c r="U208" s="32"/>
      <c r="V208" s="32"/>
      <c r="W208" s="32"/>
      <c r="X208" s="32">
        <f t="shared" si="85"/>
        <v>1.2429912279718043</v>
      </c>
      <c r="Y208" s="32">
        <f t="shared" si="86"/>
        <v>1.51784317017687</v>
      </c>
      <c r="Z208" s="32">
        <f t="shared" si="87"/>
        <v>1.1616386840285036</v>
      </c>
      <c r="AA208" s="32">
        <f t="shared" ref="AA208:AA271" si="99">Q208*X208</f>
        <v>88.001914453561795</v>
      </c>
      <c r="AB208" s="35">
        <f t="shared" ref="AB208:AB271" si="100">Q208*Y208</f>
        <v>107.46101968376713</v>
      </c>
      <c r="AC208" s="35">
        <f t="shared" ref="AC208:AC271" si="101">Q208*Z208</f>
        <v>82.24227637119202</v>
      </c>
      <c r="AD208" s="36">
        <v>109.6452</v>
      </c>
      <c r="AE208" s="36">
        <v>82.345100000000002</v>
      </c>
      <c r="AF208" s="32">
        <f t="shared" ref="AF208:AF271" si="102">AA208*BB208</f>
        <v>1936.0421179783596</v>
      </c>
      <c r="AG208" s="32">
        <f t="shared" ref="AG208:AG271" si="103">AB208*BF208</f>
        <v>322.38305905130142</v>
      </c>
      <c r="AH208" s="32">
        <f t="shared" ref="AH208:AH271" si="104">AC208*BD208</f>
        <v>1562.6032510526484</v>
      </c>
      <c r="AI208" s="32"/>
      <c r="AJ208" s="32"/>
      <c r="AK208" s="32"/>
      <c r="AL208" s="37">
        <v>8</v>
      </c>
      <c r="AM208" s="37">
        <v>7</v>
      </c>
      <c r="AN208" s="37">
        <v>7</v>
      </c>
      <c r="AO208" s="37">
        <v>0</v>
      </c>
      <c r="AP208" s="37">
        <v>0</v>
      </c>
      <c r="AQ208" s="37">
        <v>0</v>
      </c>
      <c r="AR208" s="37">
        <v>1</v>
      </c>
      <c r="AS208" s="37">
        <v>1</v>
      </c>
      <c r="AT208" s="37">
        <v>0</v>
      </c>
      <c r="AU208" s="37">
        <v>0</v>
      </c>
      <c r="AV208" s="37">
        <v>0</v>
      </c>
      <c r="AW208" s="37">
        <v>7</v>
      </c>
      <c r="AX208" s="37">
        <v>0</v>
      </c>
      <c r="AY208" s="37">
        <v>24</v>
      </c>
      <c r="AZ208" s="37">
        <v>22</v>
      </c>
      <c r="BA208" s="37">
        <v>20</v>
      </c>
      <c r="BB208" s="37">
        <v>22</v>
      </c>
      <c r="BC208" s="37">
        <v>20</v>
      </c>
      <c r="BD208" s="37">
        <v>19</v>
      </c>
      <c r="BE208">
        <f t="shared" ref="BE208:BE271" si="105">BB208-BC208</f>
        <v>2</v>
      </c>
      <c r="BF208">
        <f t="shared" ref="BF208:BF271" si="106">BB208-BD208</f>
        <v>3</v>
      </c>
    </row>
    <row r="209" spans="1:58" x14ac:dyDescent="0.25">
      <c r="A209" t="s">
        <v>2181</v>
      </c>
      <c r="B209" s="32" t="s">
        <v>269</v>
      </c>
      <c r="C209" s="33">
        <v>46433</v>
      </c>
      <c r="D209" s="32">
        <v>46</v>
      </c>
      <c r="E209" s="33">
        <v>83</v>
      </c>
      <c r="F209" s="32">
        <v>8</v>
      </c>
      <c r="G209" s="32">
        <v>82</v>
      </c>
      <c r="H209" s="32">
        <f t="shared" si="88"/>
        <v>8.2199999999999995E-2</v>
      </c>
      <c r="I209" s="32">
        <f t="shared" si="89"/>
        <v>0.1739</v>
      </c>
      <c r="J209" s="32">
        <f t="shared" si="90"/>
        <v>1.43E-2</v>
      </c>
      <c r="K209" s="32">
        <f t="shared" si="91"/>
        <v>12.1655</v>
      </c>
      <c r="L209" s="32">
        <f t="shared" si="91"/>
        <v>5.7504</v>
      </c>
      <c r="M209" s="32">
        <f t="shared" si="92"/>
        <v>69.956500000000005</v>
      </c>
      <c r="N209" s="34">
        <f t="shared" si="84"/>
        <v>1.0121951219512195</v>
      </c>
      <c r="O209" s="32">
        <f t="shared" si="93"/>
        <v>70.809600000000003</v>
      </c>
      <c r="P209" s="32">
        <f t="shared" si="94"/>
        <v>1</v>
      </c>
      <c r="Q209" s="32">
        <f t="shared" si="95"/>
        <v>70.809600000000003</v>
      </c>
      <c r="R209" s="32">
        <f t="shared" si="96"/>
        <v>1911.8592000000001</v>
      </c>
      <c r="S209" s="32">
        <f t="shared" si="97"/>
        <v>495.66720000000004</v>
      </c>
      <c r="T209" s="32">
        <f t="shared" si="98"/>
        <v>1416.192</v>
      </c>
      <c r="U209" s="32"/>
      <c r="V209" s="32"/>
      <c r="W209" s="32"/>
      <c r="X209" s="32">
        <f t="shared" si="85"/>
        <v>1.2429912279718043</v>
      </c>
      <c r="Y209" s="32">
        <f t="shared" si="86"/>
        <v>1.51784317017687</v>
      </c>
      <c r="Z209" s="32">
        <f t="shared" si="87"/>
        <v>1.1616386840285036</v>
      </c>
      <c r="AA209" s="32">
        <f t="shared" si="99"/>
        <v>88.015711656192281</v>
      </c>
      <c r="AB209" s="35">
        <f t="shared" si="100"/>
        <v>107.47786774295609</v>
      </c>
      <c r="AC209" s="35">
        <f t="shared" si="101"/>
        <v>82.25517056058473</v>
      </c>
      <c r="AD209" s="36">
        <v>102.6931</v>
      </c>
      <c r="AE209" s="36">
        <v>77.123999999999995</v>
      </c>
      <c r="AF209" s="32">
        <f t="shared" si="102"/>
        <v>2376.4242147171917</v>
      </c>
      <c r="AG209" s="32">
        <f t="shared" si="103"/>
        <v>752.34507420069269</v>
      </c>
      <c r="AH209" s="32">
        <f t="shared" si="104"/>
        <v>1645.1034112116945</v>
      </c>
      <c r="AI209" s="32"/>
      <c r="AJ209" s="32"/>
      <c r="AK209" s="32"/>
      <c r="AL209" s="37">
        <v>8</v>
      </c>
      <c r="AM209" s="37">
        <v>6</v>
      </c>
      <c r="AN209" s="37">
        <v>6</v>
      </c>
      <c r="AO209" s="37">
        <v>0</v>
      </c>
      <c r="AP209" s="37">
        <v>0</v>
      </c>
      <c r="AQ209" s="37">
        <v>0</v>
      </c>
      <c r="AR209" s="37">
        <v>2</v>
      </c>
      <c r="AS209" s="37">
        <v>0</v>
      </c>
      <c r="AT209" s="37">
        <v>1</v>
      </c>
      <c r="AU209" s="37">
        <v>1</v>
      </c>
      <c r="AV209" s="37">
        <v>0</v>
      </c>
      <c r="AW209" s="37">
        <v>6</v>
      </c>
      <c r="AX209" s="37">
        <v>0</v>
      </c>
      <c r="AY209" s="37">
        <v>28</v>
      </c>
      <c r="AZ209" s="37">
        <v>22</v>
      </c>
      <c r="BA209" s="37">
        <v>19</v>
      </c>
      <c r="BB209" s="37">
        <v>27</v>
      </c>
      <c r="BC209" s="37">
        <v>23</v>
      </c>
      <c r="BD209" s="37">
        <v>20</v>
      </c>
      <c r="BE209">
        <f t="shared" si="105"/>
        <v>4</v>
      </c>
      <c r="BF209">
        <f t="shared" si="106"/>
        <v>7</v>
      </c>
    </row>
    <row r="210" spans="1:58" x14ac:dyDescent="0.25">
      <c r="A210" t="s">
        <v>2181</v>
      </c>
      <c r="B210" s="32" t="s">
        <v>270</v>
      </c>
      <c r="C210" s="33">
        <v>46433</v>
      </c>
      <c r="D210" s="32">
        <v>51</v>
      </c>
      <c r="E210" s="33">
        <v>83</v>
      </c>
      <c r="F210" s="32">
        <v>8</v>
      </c>
      <c r="G210" s="32">
        <v>82</v>
      </c>
      <c r="H210" s="32">
        <f t="shared" si="88"/>
        <v>9.1200000000000003E-2</v>
      </c>
      <c r="I210" s="32">
        <f t="shared" si="89"/>
        <v>0.15690000000000001</v>
      </c>
      <c r="J210" s="32">
        <f t="shared" si="90"/>
        <v>1.43E-2</v>
      </c>
      <c r="K210" s="32">
        <f t="shared" si="91"/>
        <v>10.9649</v>
      </c>
      <c r="L210" s="32">
        <f t="shared" si="91"/>
        <v>6.3734999999999999</v>
      </c>
      <c r="M210" s="32">
        <f t="shared" si="92"/>
        <v>69.884799999999998</v>
      </c>
      <c r="N210" s="34">
        <f t="shared" si="84"/>
        <v>1.0121951219512195</v>
      </c>
      <c r="O210" s="32">
        <f t="shared" si="93"/>
        <v>70.737099999999998</v>
      </c>
      <c r="P210" s="32">
        <f t="shared" si="94"/>
        <v>1</v>
      </c>
      <c r="Q210" s="32">
        <f t="shared" si="95"/>
        <v>70.737099999999998</v>
      </c>
      <c r="R210" s="32">
        <f t="shared" si="96"/>
        <v>1273.2678000000001</v>
      </c>
      <c r="S210" s="32">
        <f t="shared" si="97"/>
        <v>282.94839999999999</v>
      </c>
      <c r="T210" s="32">
        <f t="shared" si="98"/>
        <v>990.31939999999997</v>
      </c>
      <c r="U210" s="32"/>
      <c r="V210" s="32"/>
      <c r="W210" s="32"/>
      <c r="X210" s="32">
        <f t="shared" si="85"/>
        <v>1.2429912279718043</v>
      </c>
      <c r="Y210" s="32">
        <f t="shared" si="86"/>
        <v>1.51784317017687</v>
      </c>
      <c r="Z210" s="32">
        <f t="shared" si="87"/>
        <v>1.1616386840285036</v>
      </c>
      <c r="AA210" s="32">
        <f t="shared" si="99"/>
        <v>87.925594792164318</v>
      </c>
      <c r="AB210" s="35">
        <f t="shared" si="100"/>
        <v>107.36782411311826</v>
      </c>
      <c r="AC210" s="35">
        <f t="shared" si="101"/>
        <v>82.170951755992661</v>
      </c>
      <c r="AD210" s="36">
        <v>109.4661</v>
      </c>
      <c r="AE210" s="36">
        <v>82.210599999999999</v>
      </c>
      <c r="AF210" s="32">
        <f t="shared" si="102"/>
        <v>1582.6607062589578</v>
      </c>
      <c r="AG210" s="32">
        <f t="shared" si="103"/>
        <v>429.47129645247304</v>
      </c>
      <c r="AH210" s="32">
        <f t="shared" si="104"/>
        <v>1150.3933245838973</v>
      </c>
      <c r="AI210" s="32"/>
      <c r="AJ210" s="32"/>
      <c r="AK210" s="32"/>
      <c r="AL210" s="37">
        <v>8</v>
      </c>
      <c r="AM210" s="37">
        <v>6</v>
      </c>
      <c r="AN210" s="37">
        <v>6</v>
      </c>
      <c r="AO210" s="37">
        <v>0</v>
      </c>
      <c r="AP210" s="37">
        <v>0</v>
      </c>
      <c r="AQ210" s="37">
        <v>0</v>
      </c>
      <c r="AR210" s="37">
        <v>2</v>
      </c>
      <c r="AS210" s="37">
        <v>0</v>
      </c>
      <c r="AT210" s="37">
        <v>0</v>
      </c>
      <c r="AU210" s="37">
        <v>1</v>
      </c>
      <c r="AV210" s="37">
        <v>1</v>
      </c>
      <c r="AW210" s="37">
        <v>6</v>
      </c>
      <c r="AX210" s="37">
        <v>0</v>
      </c>
      <c r="AY210" s="37">
        <v>26</v>
      </c>
      <c r="AZ210" s="37">
        <v>21</v>
      </c>
      <c r="BA210" s="37">
        <v>18</v>
      </c>
      <c r="BB210" s="37">
        <v>18</v>
      </c>
      <c r="BC210" s="37">
        <v>16</v>
      </c>
      <c r="BD210" s="37">
        <v>14</v>
      </c>
      <c r="BE210">
        <f t="shared" si="105"/>
        <v>2</v>
      </c>
      <c r="BF210">
        <f t="shared" si="106"/>
        <v>4</v>
      </c>
    </row>
    <row r="211" spans="1:58" x14ac:dyDescent="0.25">
      <c r="A211" t="s">
        <v>2181</v>
      </c>
      <c r="B211" s="32" t="s">
        <v>271</v>
      </c>
      <c r="C211" s="33">
        <v>46433</v>
      </c>
      <c r="D211" s="32">
        <v>54</v>
      </c>
      <c r="E211" s="33">
        <v>83</v>
      </c>
      <c r="F211" s="32">
        <v>8</v>
      </c>
      <c r="G211" s="32">
        <v>82</v>
      </c>
      <c r="H211" s="32">
        <f t="shared" si="88"/>
        <v>9.6500000000000002E-2</v>
      </c>
      <c r="I211" s="32">
        <f t="shared" si="89"/>
        <v>0.14810000000000001</v>
      </c>
      <c r="J211" s="32">
        <f t="shared" si="90"/>
        <v>1.43E-2</v>
      </c>
      <c r="K211" s="32">
        <f t="shared" si="91"/>
        <v>10.3627</v>
      </c>
      <c r="L211" s="32">
        <f t="shared" si="91"/>
        <v>6.7522000000000002</v>
      </c>
      <c r="M211" s="32">
        <f t="shared" si="92"/>
        <v>69.971000000000004</v>
      </c>
      <c r="N211" s="34">
        <f t="shared" si="84"/>
        <v>1.0121951219512195</v>
      </c>
      <c r="O211" s="32">
        <f t="shared" si="93"/>
        <v>70.824299999999994</v>
      </c>
      <c r="P211" s="32">
        <f t="shared" si="94"/>
        <v>1</v>
      </c>
      <c r="Q211" s="32">
        <f t="shared" si="95"/>
        <v>70.824299999999994</v>
      </c>
      <c r="R211" s="32">
        <f t="shared" si="96"/>
        <v>1274.8373999999999</v>
      </c>
      <c r="S211" s="32">
        <f t="shared" si="97"/>
        <v>424.94579999999996</v>
      </c>
      <c r="T211" s="32">
        <f t="shared" si="98"/>
        <v>849.89159999999993</v>
      </c>
      <c r="U211" s="32"/>
      <c r="V211" s="32"/>
      <c r="W211" s="32"/>
      <c r="X211" s="32">
        <f t="shared" si="85"/>
        <v>1.2429912279718043</v>
      </c>
      <c r="Y211" s="32">
        <f t="shared" si="86"/>
        <v>1.51784317017687</v>
      </c>
      <c r="Z211" s="32">
        <f t="shared" si="87"/>
        <v>1.1616386840285036</v>
      </c>
      <c r="AA211" s="32">
        <f t="shared" si="99"/>
        <v>88.033983627243444</v>
      </c>
      <c r="AB211" s="35">
        <f t="shared" si="100"/>
        <v>107.50018003755768</v>
      </c>
      <c r="AC211" s="35">
        <f t="shared" si="101"/>
        <v>82.272246649239932</v>
      </c>
      <c r="AD211" s="36">
        <v>101.3964</v>
      </c>
      <c r="AE211" s="36">
        <v>76.150199999999998</v>
      </c>
      <c r="AF211" s="32">
        <f t="shared" si="102"/>
        <v>1584.6117052903819</v>
      </c>
      <c r="AG211" s="32">
        <f t="shared" si="103"/>
        <v>645.00108022534607</v>
      </c>
      <c r="AH211" s="32">
        <f t="shared" si="104"/>
        <v>987.26695979087913</v>
      </c>
      <c r="AI211" s="32"/>
      <c r="AJ211" s="32"/>
      <c r="AK211" s="32"/>
      <c r="AL211" s="37">
        <v>8</v>
      </c>
      <c r="AM211" s="37">
        <v>5</v>
      </c>
      <c r="AN211" s="37">
        <v>5</v>
      </c>
      <c r="AO211" s="37">
        <v>0</v>
      </c>
      <c r="AP211" s="37">
        <v>0</v>
      </c>
      <c r="AQ211" s="37">
        <v>0</v>
      </c>
      <c r="AR211" s="37">
        <v>3</v>
      </c>
      <c r="AS211" s="37">
        <v>0</v>
      </c>
      <c r="AT211" s="37">
        <v>0</v>
      </c>
      <c r="AU211" s="37">
        <v>1</v>
      </c>
      <c r="AV211" s="37">
        <v>2</v>
      </c>
      <c r="AW211" s="37">
        <v>5</v>
      </c>
      <c r="AX211" s="37">
        <v>0</v>
      </c>
      <c r="AY211" s="37">
        <v>17</v>
      </c>
      <c r="AZ211" s="37">
        <v>13</v>
      </c>
      <c r="BA211" s="37">
        <v>12</v>
      </c>
      <c r="BB211" s="37">
        <v>18</v>
      </c>
      <c r="BC211" s="37">
        <v>13</v>
      </c>
      <c r="BD211" s="37">
        <v>12</v>
      </c>
      <c r="BE211">
        <f t="shared" si="105"/>
        <v>5</v>
      </c>
      <c r="BF211">
        <f t="shared" si="106"/>
        <v>6</v>
      </c>
    </row>
    <row r="212" spans="1:58" x14ac:dyDescent="0.25">
      <c r="A212" t="s">
        <v>2181</v>
      </c>
      <c r="B212" s="32" t="s">
        <v>272</v>
      </c>
      <c r="C212" s="33">
        <v>46433</v>
      </c>
      <c r="D212" s="32">
        <v>50</v>
      </c>
      <c r="E212" s="33">
        <v>83</v>
      </c>
      <c r="F212" s="32">
        <v>8</v>
      </c>
      <c r="G212" s="32">
        <v>82</v>
      </c>
      <c r="H212" s="32">
        <f t="shared" si="88"/>
        <v>8.9399999999999993E-2</v>
      </c>
      <c r="I212" s="32">
        <f t="shared" si="89"/>
        <v>0.16</v>
      </c>
      <c r="J212" s="32">
        <f t="shared" si="90"/>
        <v>1.43E-2</v>
      </c>
      <c r="K212" s="32">
        <f t="shared" si="91"/>
        <v>11.185700000000001</v>
      </c>
      <c r="L212" s="32">
        <f t="shared" si="91"/>
        <v>6.25</v>
      </c>
      <c r="M212" s="32">
        <f t="shared" si="92"/>
        <v>69.910600000000002</v>
      </c>
      <c r="N212" s="34">
        <f t="shared" si="84"/>
        <v>1.0121951219512195</v>
      </c>
      <c r="O212" s="32">
        <f t="shared" si="93"/>
        <v>70.763199999999998</v>
      </c>
      <c r="P212" s="32">
        <f t="shared" si="94"/>
        <v>1</v>
      </c>
      <c r="Q212" s="32">
        <f t="shared" si="95"/>
        <v>70.763199999999998</v>
      </c>
      <c r="R212" s="32">
        <f t="shared" si="96"/>
        <v>1415.2639999999999</v>
      </c>
      <c r="S212" s="32">
        <f t="shared" si="97"/>
        <v>495.3424</v>
      </c>
      <c r="T212" s="32">
        <f t="shared" si="98"/>
        <v>919.92160000000001</v>
      </c>
      <c r="U212" s="32"/>
      <c r="V212" s="32"/>
      <c r="W212" s="32"/>
      <c r="X212" s="32">
        <f t="shared" si="85"/>
        <v>1.2429912279718043</v>
      </c>
      <c r="Y212" s="32">
        <f t="shared" si="86"/>
        <v>1.51784317017687</v>
      </c>
      <c r="Z212" s="32">
        <f t="shared" si="87"/>
        <v>1.1616386840285036</v>
      </c>
      <c r="AA212" s="32">
        <f t="shared" si="99"/>
        <v>87.958036863214375</v>
      </c>
      <c r="AB212" s="35">
        <f t="shared" si="100"/>
        <v>107.40743981985989</v>
      </c>
      <c r="AC212" s="35">
        <f t="shared" si="101"/>
        <v>82.201270525645796</v>
      </c>
      <c r="AD212" s="36">
        <v>121.8134</v>
      </c>
      <c r="AE212" s="36">
        <v>91.483599999999996</v>
      </c>
      <c r="AF212" s="32">
        <f t="shared" si="102"/>
        <v>1759.1607372642875</v>
      </c>
      <c r="AG212" s="32">
        <f t="shared" si="103"/>
        <v>751.85207873901925</v>
      </c>
      <c r="AH212" s="32">
        <f t="shared" si="104"/>
        <v>1068.6165168333953</v>
      </c>
      <c r="AI212" s="32"/>
      <c r="AJ212" s="32"/>
      <c r="AK212" s="32"/>
      <c r="AL212" s="37">
        <v>8</v>
      </c>
      <c r="AM212" s="37">
        <v>7</v>
      </c>
      <c r="AN212" s="37">
        <v>7</v>
      </c>
      <c r="AO212" s="37">
        <v>0</v>
      </c>
      <c r="AP212" s="37">
        <v>0</v>
      </c>
      <c r="AQ212" s="37">
        <v>0</v>
      </c>
      <c r="AR212" s="37">
        <v>1</v>
      </c>
      <c r="AS212" s="37">
        <v>1</v>
      </c>
      <c r="AT212" s="37">
        <v>0</v>
      </c>
      <c r="AU212" s="37">
        <v>0</v>
      </c>
      <c r="AV212" s="37">
        <v>0</v>
      </c>
      <c r="AW212" s="37">
        <v>7</v>
      </c>
      <c r="AX212" s="37">
        <v>0</v>
      </c>
      <c r="AY212" s="37">
        <v>18</v>
      </c>
      <c r="AZ212" s="37">
        <v>14</v>
      </c>
      <c r="BA212" s="37">
        <v>14</v>
      </c>
      <c r="BB212" s="37">
        <v>20</v>
      </c>
      <c r="BC212" s="37">
        <v>17</v>
      </c>
      <c r="BD212" s="37">
        <v>13</v>
      </c>
      <c r="BE212">
        <f t="shared" si="105"/>
        <v>3</v>
      </c>
      <c r="BF212">
        <f t="shared" si="106"/>
        <v>7</v>
      </c>
    </row>
    <row r="213" spans="1:58" x14ac:dyDescent="0.25">
      <c r="A213" t="s">
        <v>2181</v>
      </c>
      <c r="B213" s="32" t="s">
        <v>273</v>
      </c>
      <c r="C213" s="33">
        <v>46433</v>
      </c>
      <c r="D213" s="32">
        <v>52</v>
      </c>
      <c r="E213" s="33">
        <v>83</v>
      </c>
      <c r="F213" s="32">
        <v>8</v>
      </c>
      <c r="G213" s="32">
        <v>82</v>
      </c>
      <c r="H213" s="32">
        <f t="shared" si="88"/>
        <v>9.2999999999999999E-2</v>
      </c>
      <c r="I213" s="32">
        <f t="shared" si="89"/>
        <v>0.15379999999999999</v>
      </c>
      <c r="J213" s="32">
        <f t="shared" si="90"/>
        <v>1.43E-2</v>
      </c>
      <c r="K213" s="32">
        <f t="shared" si="91"/>
        <v>10.752700000000001</v>
      </c>
      <c r="L213" s="32">
        <f t="shared" si="91"/>
        <v>6.5019999999999998</v>
      </c>
      <c r="M213" s="32">
        <f t="shared" si="92"/>
        <v>69.914100000000005</v>
      </c>
      <c r="N213" s="34">
        <f t="shared" si="84"/>
        <v>1.0121951219512195</v>
      </c>
      <c r="O213" s="32">
        <f t="shared" si="93"/>
        <v>70.7667</v>
      </c>
      <c r="P213" s="32">
        <f t="shared" si="94"/>
        <v>1</v>
      </c>
      <c r="Q213" s="32">
        <f t="shared" si="95"/>
        <v>70.7667</v>
      </c>
      <c r="R213" s="32">
        <f t="shared" si="96"/>
        <v>2264.5344</v>
      </c>
      <c r="S213" s="32">
        <f t="shared" si="97"/>
        <v>636.90030000000002</v>
      </c>
      <c r="T213" s="32">
        <f t="shared" si="98"/>
        <v>1627.6341</v>
      </c>
      <c r="U213" s="32"/>
      <c r="V213" s="32"/>
      <c r="W213" s="32"/>
      <c r="X213" s="32">
        <f t="shared" si="85"/>
        <v>1.2429912279718043</v>
      </c>
      <c r="Y213" s="32">
        <f t="shared" si="86"/>
        <v>1.51784317017687</v>
      </c>
      <c r="Z213" s="32">
        <f t="shared" si="87"/>
        <v>1.1616386840285036</v>
      </c>
      <c r="AA213" s="32">
        <f t="shared" si="99"/>
        <v>87.962387332512279</v>
      </c>
      <c r="AB213" s="35">
        <f t="shared" si="100"/>
        <v>107.41275227095551</v>
      </c>
      <c r="AC213" s="35">
        <f t="shared" si="101"/>
        <v>82.205336261039903</v>
      </c>
      <c r="AD213" s="36">
        <v>103.5939</v>
      </c>
      <c r="AE213" s="36">
        <v>77.8005</v>
      </c>
      <c r="AF213" s="32">
        <f t="shared" si="102"/>
        <v>2814.7963946403929</v>
      </c>
      <c r="AG213" s="32">
        <f t="shared" si="103"/>
        <v>966.71477043859954</v>
      </c>
      <c r="AH213" s="32">
        <f t="shared" si="104"/>
        <v>1890.7227340039178</v>
      </c>
      <c r="AI213" s="32"/>
      <c r="AJ213" s="32"/>
      <c r="AK213" s="32"/>
      <c r="AL213" s="37">
        <v>8</v>
      </c>
      <c r="AM213" s="37">
        <v>8</v>
      </c>
      <c r="AN213" s="37">
        <v>8</v>
      </c>
      <c r="AO213" s="37">
        <v>0</v>
      </c>
      <c r="AP213" s="37">
        <v>0</v>
      </c>
      <c r="AQ213" s="37">
        <v>0</v>
      </c>
      <c r="AR213" s="37">
        <v>0</v>
      </c>
      <c r="AS213" s="37">
        <v>0</v>
      </c>
      <c r="AT213" s="37">
        <v>0</v>
      </c>
      <c r="AU213" s="37">
        <v>0</v>
      </c>
      <c r="AV213" s="37">
        <v>0</v>
      </c>
      <c r="AW213" s="37">
        <v>8</v>
      </c>
      <c r="AX213" s="37">
        <v>0</v>
      </c>
      <c r="AY213" s="37">
        <v>23</v>
      </c>
      <c r="AZ213" s="37">
        <v>19</v>
      </c>
      <c r="BA213" s="37">
        <v>17</v>
      </c>
      <c r="BB213" s="37">
        <v>32</v>
      </c>
      <c r="BC213" s="37">
        <v>25</v>
      </c>
      <c r="BD213" s="37">
        <v>23</v>
      </c>
      <c r="BE213">
        <f t="shared" si="105"/>
        <v>7</v>
      </c>
      <c r="BF213">
        <f t="shared" si="106"/>
        <v>9</v>
      </c>
    </row>
    <row r="214" spans="1:58" x14ac:dyDescent="0.25">
      <c r="A214" t="s">
        <v>2181</v>
      </c>
      <c r="B214" s="32" t="s">
        <v>274</v>
      </c>
      <c r="C214" s="33">
        <v>46433</v>
      </c>
      <c r="D214" s="32">
        <v>57</v>
      </c>
      <c r="E214" s="33">
        <v>83</v>
      </c>
      <c r="F214" s="32">
        <v>8</v>
      </c>
      <c r="G214" s="32">
        <v>82</v>
      </c>
      <c r="H214" s="32">
        <f t="shared" si="88"/>
        <v>0.1019</v>
      </c>
      <c r="I214" s="32">
        <f t="shared" si="89"/>
        <v>0.1404</v>
      </c>
      <c r="J214" s="32">
        <f t="shared" si="90"/>
        <v>1.43E-2</v>
      </c>
      <c r="K214" s="32">
        <f t="shared" si="91"/>
        <v>9.8134999999999994</v>
      </c>
      <c r="L214" s="32">
        <f t="shared" si="91"/>
        <v>7.1224999999999996</v>
      </c>
      <c r="M214" s="32">
        <f t="shared" si="92"/>
        <v>69.896699999999996</v>
      </c>
      <c r="N214" s="34">
        <f t="shared" si="84"/>
        <v>1.0121951219512195</v>
      </c>
      <c r="O214" s="32">
        <f t="shared" si="93"/>
        <v>70.749099999999999</v>
      </c>
      <c r="P214" s="32">
        <f t="shared" si="94"/>
        <v>1</v>
      </c>
      <c r="Q214" s="32">
        <f t="shared" si="95"/>
        <v>70.749099999999999</v>
      </c>
      <c r="R214" s="32">
        <f t="shared" si="96"/>
        <v>1344.2329</v>
      </c>
      <c r="S214" s="32">
        <f t="shared" si="97"/>
        <v>141.4982</v>
      </c>
      <c r="T214" s="32">
        <f t="shared" si="98"/>
        <v>1202.7347</v>
      </c>
      <c r="U214" s="32"/>
      <c r="V214" s="32"/>
      <c r="W214" s="32"/>
      <c r="X214" s="32">
        <f t="shared" si="85"/>
        <v>1.2429912279718043</v>
      </c>
      <c r="Y214" s="32">
        <f t="shared" si="86"/>
        <v>1.51784317017687</v>
      </c>
      <c r="Z214" s="32">
        <f t="shared" si="87"/>
        <v>1.1616386840285036</v>
      </c>
      <c r="AA214" s="32">
        <f t="shared" si="99"/>
        <v>87.94051068689997</v>
      </c>
      <c r="AB214" s="35">
        <f t="shared" si="100"/>
        <v>107.38603823116038</v>
      </c>
      <c r="AC214" s="35">
        <f t="shared" si="101"/>
        <v>82.184891420200998</v>
      </c>
      <c r="AD214" s="36">
        <v>70.858199999999997</v>
      </c>
      <c r="AE214" s="36">
        <v>53.215499999999999</v>
      </c>
      <c r="AF214" s="32">
        <f t="shared" si="102"/>
        <v>1670.8697030510993</v>
      </c>
      <c r="AG214" s="32">
        <f t="shared" si="103"/>
        <v>214.77207646232077</v>
      </c>
      <c r="AH214" s="32">
        <f t="shared" si="104"/>
        <v>1397.143154143417</v>
      </c>
      <c r="AI214" s="32"/>
      <c r="AJ214" s="32"/>
      <c r="AK214" s="32"/>
      <c r="AL214" s="37">
        <v>8</v>
      </c>
      <c r="AM214" s="37">
        <v>6</v>
      </c>
      <c r="AN214" s="37">
        <v>6</v>
      </c>
      <c r="AO214" s="37">
        <v>0</v>
      </c>
      <c r="AP214" s="37">
        <v>0</v>
      </c>
      <c r="AQ214" s="37">
        <v>0</v>
      </c>
      <c r="AR214" s="37">
        <v>2</v>
      </c>
      <c r="AS214" s="37">
        <v>1</v>
      </c>
      <c r="AT214" s="37">
        <v>1</v>
      </c>
      <c r="AU214" s="37">
        <v>0</v>
      </c>
      <c r="AV214" s="37">
        <v>0</v>
      </c>
      <c r="AW214" s="37">
        <v>6</v>
      </c>
      <c r="AX214" s="37">
        <v>0</v>
      </c>
      <c r="AY214" s="37">
        <v>20</v>
      </c>
      <c r="AZ214" s="37">
        <v>18</v>
      </c>
      <c r="BA214" s="37">
        <v>16</v>
      </c>
      <c r="BB214" s="37">
        <v>19</v>
      </c>
      <c r="BC214" s="37">
        <v>18</v>
      </c>
      <c r="BD214" s="37">
        <v>17</v>
      </c>
      <c r="BE214">
        <f t="shared" si="105"/>
        <v>1</v>
      </c>
      <c r="BF214">
        <f t="shared" si="106"/>
        <v>2</v>
      </c>
    </row>
    <row r="215" spans="1:58" x14ac:dyDescent="0.25">
      <c r="A215" t="s">
        <v>2181</v>
      </c>
      <c r="B215" s="32" t="s">
        <v>275</v>
      </c>
      <c r="C215" s="33">
        <v>46433</v>
      </c>
      <c r="D215" s="32">
        <v>50</v>
      </c>
      <c r="E215" s="33">
        <v>83</v>
      </c>
      <c r="F215" s="32">
        <v>8</v>
      </c>
      <c r="G215" s="32">
        <v>82</v>
      </c>
      <c r="H215" s="32">
        <f t="shared" si="88"/>
        <v>8.9399999999999993E-2</v>
      </c>
      <c r="I215" s="32">
        <f t="shared" si="89"/>
        <v>0.16</v>
      </c>
      <c r="J215" s="32">
        <f t="shared" si="90"/>
        <v>1.43E-2</v>
      </c>
      <c r="K215" s="32">
        <f t="shared" si="91"/>
        <v>11.185700000000001</v>
      </c>
      <c r="L215" s="32">
        <f t="shared" si="91"/>
        <v>6.25</v>
      </c>
      <c r="M215" s="32">
        <f t="shared" si="92"/>
        <v>69.910600000000002</v>
      </c>
      <c r="N215" s="34">
        <f t="shared" si="84"/>
        <v>1.0121951219512195</v>
      </c>
      <c r="O215" s="32">
        <f t="shared" si="93"/>
        <v>70.763199999999998</v>
      </c>
      <c r="P215" s="32">
        <f t="shared" si="94"/>
        <v>1</v>
      </c>
      <c r="Q215" s="32">
        <f t="shared" si="95"/>
        <v>70.763199999999998</v>
      </c>
      <c r="R215" s="32">
        <f t="shared" si="96"/>
        <v>1415.2639999999999</v>
      </c>
      <c r="S215" s="32">
        <f t="shared" si="97"/>
        <v>141.5264</v>
      </c>
      <c r="T215" s="32">
        <f t="shared" si="98"/>
        <v>1273.7375999999999</v>
      </c>
      <c r="U215" s="32"/>
      <c r="V215" s="32"/>
      <c r="W215" s="32"/>
      <c r="X215" s="32">
        <f t="shared" si="85"/>
        <v>1.2429912279718043</v>
      </c>
      <c r="Y215" s="32">
        <f t="shared" si="86"/>
        <v>1.51784317017687</v>
      </c>
      <c r="Z215" s="32">
        <f t="shared" si="87"/>
        <v>1.1616386840285036</v>
      </c>
      <c r="AA215" s="32">
        <f t="shared" si="99"/>
        <v>87.958036863214375</v>
      </c>
      <c r="AB215" s="35">
        <f t="shared" si="100"/>
        <v>107.40743981985989</v>
      </c>
      <c r="AC215" s="35">
        <f t="shared" si="101"/>
        <v>82.201270525645796</v>
      </c>
      <c r="AD215" s="36">
        <v>81.594300000000004</v>
      </c>
      <c r="AE215" s="36">
        <v>61.278500000000001</v>
      </c>
      <c r="AF215" s="32">
        <f t="shared" si="102"/>
        <v>1759.1607372642875</v>
      </c>
      <c r="AG215" s="32">
        <f t="shared" si="103"/>
        <v>214.81487963971978</v>
      </c>
      <c r="AH215" s="32">
        <f t="shared" si="104"/>
        <v>1479.6228694616243</v>
      </c>
      <c r="AI215" s="32"/>
      <c r="AJ215" s="32"/>
      <c r="AK215" s="32"/>
      <c r="AL215" s="37">
        <v>8</v>
      </c>
      <c r="AM215" s="37">
        <v>5</v>
      </c>
      <c r="AN215" s="37">
        <v>5</v>
      </c>
      <c r="AO215" s="37">
        <v>0</v>
      </c>
      <c r="AP215" s="37">
        <v>0</v>
      </c>
      <c r="AQ215" s="37">
        <v>0</v>
      </c>
      <c r="AR215" s="37">
        <v>3</v>
      </c>
      <c r="AS215" s="37">
        <v>1</v>
      </c>
      <c r="AT215" s="37">
        <v>0</v>
      </c>
      <c r="AU215" s="37">
        <v>0</v>
      </c>
      <c r="AV215" s="37">
        <v>2</v>
      </c>
      <c r="AW215" s="37">
        <v>5</v>
      </c>
      <c r="AX215" s="37">
        <v>0</v>
      </c>
      <c r="AY215" s="37">
        <v>20</v>
      </c>
      <c r="AZ215" s="37">
        <v>20</v>
      </c>
      <c r="BA215" s="37">
        <v>19</v>
      </c>
      <c r="BB215" s="37">
        <v>20</v>
      </c>
      <c r="BC215" s="37">
        <v>19</v>
      </c>
      <c r="BD215" s="37">
        <v>18</v>
      </c>
      <c r="BE215">
        <f t="shared" si="105"/>
        <v>1</v>
      </c>
      <c r="BF215">
        <f t="shared" si="106"/>
        <v>2</v>
      </c>
    </row>
    <row r="216" spans="1:58" x14ac:dyDescent="0.25">
      <c r="A216" t="s">
        <v>2181</v>
      </c>
      <c r="B216" s="32" t="s">
        <v>276</v>
      </c>
      <c r="C216" s="33">
        <v>46433</v>
      </c>
      <c r="D216" s="32">
        <v>51</v>
      </c>
      <c r="E216" s="33">
        <v>83</v>
      </c>
      <c r="F216" s="32">
        <v>8</v>
      </c>
      <c r="G216" s="32">
        <v>82</v>
      </c>
      <c r="H216" s="32">
        <f t="shared" si="88"/>
        <v>9.1200000000000003E-2</v>
      </c>
      <c r="I216" s="32">
        <f t="shared" si="89"/>
        <v>0.15690000000000001</v>
      </c>
      <c r="J216" s="32">
        <f t="shared" si="90"/>
        <v>1.43E-2</v>
      </c>
      <c r="K216" s="32">
        <f t="shared" si="91"/>
        <v>10.9649</v>
      </c>
      <c r="L216" s="32">
        <f t="shared" si="91"/>
        <v>6.3734999999999999</v>
      </c>
      <c r="M216" s="32">
        <f t="shared" si="92"/>
        <v>69.884799999999998</v>
      </c>
      <c r="N216" s="34">
        <f t="shared" si="84"/>
        <v>1.0121951219512195</v>
      </c>
      <c r="O216" s="32">
        <f t="shared" si="93"/>
        <v>70.737099999999998</v>
      </c>
      <c r="P216" s="32">
        <f t="shared" si="94"/>
        <v>1</v>
      </c>
      <c r="Q216" s="32">
        <f t="shared" si="95"/>
        <v>70.737099999999998</v>
      </c>
      <c r="R216" s="32">
        <f t="shared" si="96"/>
        <v>2051.3759</v>
      </c>
      <c r="S216" s="32">
        <f t="shared" si="97"/>
        <v>141.4742</v>
      </c>
      <c r="T216" s="32">
        <f t="shared" si="98"/>
        <v>1909.9016999999999</v>
      </c>
      <c r="U216" s="32"/>
      <c r="V216" s="32"/>
      <c r="W216" s="32"/>
      <c r="X216" s="32">
        <f t="shared" si="85"/>
        <v>1.2429912279718043</v>
      </c>
      <c r="Y216" s="32">
        <f t="shared" si="86"/>
        <v>1.51784317017687</v>
      </c>
      <c r="Z216" s="32">
        <f t="shared" si="87"/>
        <v>1.1616386840285036</v>
      </c>
      <c r="AA216" s="32">
        <f t="shared" si="99"/>
        <v>87.925594792164318</v>
      </c>
      <c r="AB216" s="35">
        <f t="shared" si="100"/>
        <v>107.36782411311826</v>
      </c>
      <c r="AC216" s="35">
        <f t="shared" si="101"/>
        <v>82.170951755992661</v>
      </c>
      <c r="AD216" s="36">
        <v>105.25579999999999</v>
      </c>
      <c r="AE216" s="36">
        <v>79.048599999999993</v>
      </c>
      <c r="AF216" s="32">
        <f t="shared" si="102"/>
        <v>2549.8422489727654</v>
      </c>
      <c r="AG216" s="32">
        <f t="shared" si="103"/>
        <v>214.73564822623652</v>
      </c>
      <c r="AH216" s="32">
        <f t="shared" si="104"/>
        <v>2218.6156974118016</v>
      </c>
      <c r="AI216" s="32"/>
      <c r="AJ216" s="32"/>
      <c r="AK216" s="32"/>
      <c r="AL216" s="37">
        <v>8</v>
      </c>
      <c r="AM216" s="37">
        <v>7</v>
      </c>
      <c r="AN216" s="37">
        <v>7</v>
      </c>
      <c r="AO216" s="37">
        <v>0</v>
      </c>
      <c r="AP216" s="37">
        <v>0</v>
      </c>
      <c r="AQ216" s="37">
        <v>0</v>
      </c>
      <c r="AR216" s="37">
        <v>1</v>
      </c>
      <c r="AS216" s="37">
        <v>1</v>
      </c>
      <c r="AT216" s="37">
        <v>0</v>
      </c>
      <c r="AU216" s="37">
        <v>0</v>
      </c>
      <c r="AV216" s="37">
        <v>0</v>
      </c>
      <c r="AW216" s="37">
        <v>7</v>
      </c>
      <c r="AX216" s="37">
        <v>0</v>
      </c>
      <c r="AY216" s="37">
        <v>37</v>
      </c>
      <c r="AZ216" s="37">
        <v>30</v>
      </c>
      <c r="BA216" s="37">
        <v>26</v>
      </c>
      <c r="BB216" s="37">
        <v>29</v>
      </c>
      <c r="BC216" s="37">
        <v>27</v>
      </c>
      <c r="BD216" s="37">
        <v>27</v>
      </c>
      <c r="BE216">
        <f t="shared" si="105"/>
        <v>2</v>
      </c>
      <c r="BF216">
        <f t="shared" si="106"/>
        <v>2</v>
      </c>
    </row>
    <row r="217" spans="1:58" x14ac:dyDescent="0.25">
      <c r="A217" t="s">
        <v>2181</v>
      </c>
      <c r="B217" s="32" t="s">
        <v>277</v>
      </c>
      <c r="C217" s="33">
        <v>46433</v>
      </c>
      <c r="D217" s="32">
        <v>49</v>
      </c>
      <c r="E217" s="33">
        <v>83</v>
      </c>
      <c r="F217" s="32">
        <v>8</v>
      </c>
      <c r="G217" s="32">
        <v>82</v>
      </c>
      <c r="H217" s="32">
        <f t="shared" si="88"/>
        <v>8.7599999999999997E-2</v>
      </c>
      <c r="I217" s="32">
        <f t="shared" si="89"/>
        <v>0.1633</v>
      </c>
      <c r="J217" s="32">
        <f t="shared" si="90"/>
        <v>1.43E-2</v>
      </c>
      <c r="K217" s="32">
        <f t="shared" si="91"/>
        <v>11.4155</v>
      </c>
      <c r="L217" s="32">
        <f t="shared" si="91"/>
        <v>6.1237000000000004</v>
      </c>
      <c r="M217" s="32">
        <f t="shared" si="92"/>
        <v>69.905100000000004</v>
      </c>
      <c r="N217" s="34">
        <f t="shared" si="84"/>
        <v>1.0121951219512195</v>
      </c>
      <c r="O217" s="32">
        <f t="shared" si="93"/>
        <v>70.757599999999996</v>
      </c>
      <c r="P217" s="32">
        <f t="shared" si="94"/>
        <v>1</v>
      </c>
      <c r="Q217" s="32">
        <f t="shared" si="95"/>
        <v>70.757599999999996</v>
      </c>
      <c r="R217" s="32">
        <f t="shared" si="96"/>
        <v>1273.6368</v>
      </c>
      <c r="S217" s="32">
        <f t="shared" si="97"/>
        <v>353.78800000000001</v>
      </c>
      <c r="T217" s="32">
        <f t="shared" si="98"/>
        <v>919.84879999999998</v>
      </c>
      <c r="U217" s="32"/>
      <c r="V217" s="32"/>
      <c r="W217" s="32"/>
      <c r="X217" s="32">
        <f t="shared" si="85"/>
        <v>1.2429912279718043</v>
      </c>
      <c r="Y217" s="32">
        <f t="shared" si="86"/>
        <v>1.51784317017687</v>
      </c>
      <c r="Z217" s="32">
        <f t="shared" si="87"/>
        <v>1.1616386840285036</v>
      </c>
      <c r="AA217" s="32">
        <f t="shared" si="99"/>
        <v>87.951076112337731</v>
      </c>
      <c r="AB217" s="35">
        <f t="shared" si="100"/>
        <v>107.39893989810689</v>
      </c>
      <c r="AC217" s="35">
        <f t="shared" si="101"/>
        <v>82.194765349015242</v>
      </c>
      <c r="AD217" s="36">
        <v>107.3609</v>
      </c>
      <c r="AE217" s="36">
        <v>80.629599999999996</v>
      </c>
      <c r="AF217" s="32">
        <f t="shared" si="102"/>
        <v>1583.1193700220792</v>
      </c>
      <c r="AG217" s="32">
        <f t="shared" si="103"/>
        <v>536.99469949053446</v>
      </c>
      <c r="AH217" s="32">
        <f t="shared" si="104"/>
        <v>1068.5319495371982</v>
      </c>
      <c r="AI217" s="32"/>
      <c r="AJ217" s="32"/>
      <c r="AK217" s="32"/>
      <c r="AL217" s="37">
        <v>8</v>
      </c>
      <c r="AM217" s="37">
        <v>6</v>
      </c>
      <c r="AN217" s="37">
        <v>6</v>
      </c>
      <c r="AO217" s="37">
        <v>0</v>
      </c>
      <c r="AP217" s="37">
        <v>0</v>
      </c>
      <c r="AQ217" s="37">
        <v>0</v>
      </c>
      <c r="AR217" s="37">
        <v>2</v>
      </c>
      <c r="AS217" s="37">
        <v>0</v>
      </c>
      <c r="AT217" s="37">
        <v>0</v>
      </c>
      <c r="AU217" s="37">
        <v>2</v>
      </c>
      <c r="AV217" s="37">
        <v>0</v>
      </c>
      <c r="AW217" s="37">
        <v>6</v>
      </c>
      <c r="AX217" s="37">
        <v>0</v>
      </c>
      <c r="AY217" s="37">
        <v>5</v>
      </c>
      <c r="AZ217" s="37">
        <v>5</v>
      </c>
      <c r="BA217" s="37">
        <v>4</v>
      </c>
      <c r="BB217" s="37">
        <v>18</v>
      </c>
      <c r="BC217" s="37">
        <v>14</v>
      </c>
      <c r="BD217" s="37">
        <v>13</v>
      </c>
      <c r="BE217">
        <f t="shared" si="105"/>
        <v>4</v>
      </c>
      <c r="BF217">
        <f t="shared" si="106"/>
        <v>5</v>
      </c>
    </row>
    <row r="218" spans="1:58" x14ac:dyDescent="0.25">
      <c r="A218" t="s">
        <v>2181</v>
      </c>
      <c r="B218" s="32" t="s">
        <v>278</v>
      </c>
      <c r="C218" s="33">
        <v>46433</v>
      </c>
      <c r="D218" s="32">
        <v>44</v>
      </c>
      <c r="E218" s="33">
        <v>83</v>
      </c>
      <c r="F218" s="32">
        <v>8</v>
      </c>
      <c r="G218" s="32">
        <v>82</v>
      </c>
      <c r="H218" s="32">
        <f t="shared" si="88"/>
        <v>7.8700000000000006E-2</v>
      </c>
      <c r="I218" s="32">
        <f t="shared" si="89"/>
        <v>0.18179999999999999</v>
      </c>
      <c r="J218" s="32">
        <f t="shared" si="90"/>
        <v>1.43E-2</v>
      </c>
      <c r="K218" s="32">
        <f t="shared" si="91"/>
        <v>12.7065</v>
      </c>
      <c r="L218" s="32">
        <f t="shared" si="91"/>
        <v>5.5006000000000004</v>
      </c>
      <c r="M218" s="32">
        <f t="shared" si="92"/>
        <v>69.8934</v>
      </c>
      <c r="N218" s="34">
        <f t="shared" si="84"/>
        <v>1.0121951219512195</v>
      </c>
      <c r="O218" s="32">
        <f t="shared" si="93"/>
        <v>70.745800000000003</v>
      </c>
      <c r="P218" s="32">
        <f t="shared" si="94"/>
        <v>1</v>
      </c>
      <c r="Q218" s="32">
        <f t="shared" si="95"/>
        <v>70.745800000000003</v>
      </c>
      <c r="R218" s="32">
        <f t="shared" si="96"/>
        <v>990.44119999999998</v>
      </c>
      <c r="S218" s="32">
        <f t="shared" si="97"/>
        <v>141.49160000000001</v>
      </c>
      <c r="T218" s="32">
        <f t="shared" si="98"/>
        <v>848.94960000000003</v>
      </c>
      <c r="U218" s="32"/>
      <c r="V218" s="32"/>
      <c r="W218" s="32"/>
      <c r="X218" s="32">
        <f t="shared" si="85"/>
        <v>1.2429912279718043</v>
      </c>
      <c r="Y218" s="32">
        <f t="shared" si="86"/>
        <v>1.51784317017687</v>
      </c>
      <c r="Z218" s="32">
        <f t="shared" si="87"/>
        <v>1.1616386840285036</v>
      </c>
      <c r="AA218" s="32">
        <f t="shared" si="99"/>
        <v>87.93640881584767</v>
      </c>
      <c r="AB218" s="35">
        <f t="shared" si="100"/>
        <v>107.38102934869882</v>
      </c>
      <c r="AC218" s="35">
        <f t="shared" si="101"/>
        <v>82.181058012543716</v>
      </c>
      <c r="AD218" s="36">
        <v>114.681</v>
      </c>
      <c r="AE218" s="36">
        <v>86.127099999999999</v>
      </c>
      <c r="AF218" s="32">
        <f t="shared" si="102"/>
        <v>1231.1097234218673</v>
      </c>
      <c r="AG218" s="32">
        <f t="shared" si="103"/>
        <v>214.76205869739763</v>
      </c>
      <c r="AH218" s="32">
        <f t="shared" si="104"/>
        <v>986.17269615052464</v>
      </c>
      <c r="AI218" s="32"/>
      <c r="AJ218" s="32"/>
      <c r="AK218" s="32"/>
      <c r="AL218" s="37">
        <v>8</v>
      </c>
      <c r="AM218" s="37">
        <v>5</v>
      </c>
      <c r="AN218" s="37">
        <v>5</v>
      </c>
      <c r="AO218" s="37">
        <v>0</v>
      </c>
      <c r="AP218" s="37">
        <v>0</v>
      </c>
      <c r="AQ218" s="37">
        <v>0</v>
      </c>
      <c r="AR218" s="37">
        <v>3</v>
      </c>
      <c r="AS218" s="37">
        <v>1</v>
      </c>
      <c r="AT218" s="37">
        <v>0</v>
      </c>
      <c r="AU218" s="37">
        <v>1</v>
      </c>
      <c r="AV218" s="37">
        <v>1</v>
      </c>
      <c r="AW218" s="37">
        <v>6</v>
      </c>
      <c r="AX218" s="37">
        <v>1</v>
      </c>
      <c r="AY218" s="37">
        <v>26</v>
      </c>
      <c r="AZ218" s="37">
        <v>23</v>
      </c>
      <c r="BA218" s="37">
        <v>21</v>
      </c>
      <c r="BB218" s="37">
        <v>14</v>
      </c>
      <c r="BC218" s="37">
        <v>12</v>
      </c>
      <c r="BD218" s="37">
        <v>12</v>
      </c>
      <c r="BE218">
        <f t="shared" si="105"/>
        <v>2</v>
      </c>
      <c r="BF218">
        <f t="shared" si="106"/>
        <v>2</v>
      </c>
    </row>
    <row r="219" spans="1:58" x14ac:dyDescent="0.25">
      <c r="A219" t="s">
        <v>2181</v>
      </c>
      <c r="B219" s="32" t="s">
        <v>279</v>
      </c>
      <c r="C219" s="33">
        <v>46433</v>
      </c>
      <c r="D219" s="32">
        <v>58</v>
      </c>
      <c r="E219" s="33">
        <v>83</v>
      </c>
      <c r="F219" s="32">
        <v>8</v>
      </c>
      <c r="G219" s="32">
        <v>82</v>
      </c>
      <c r="H219" s="32">
        <f t="shared" si="88"/>
        <v>0.1037</v>
      </c>
      <c r="I219" s="32">
        <f t="shared" si="89"/>
        <v>0.13789999999999999</v>
      </c>
      <c r="J219" s="32">
        <f t="shared" si="90"/>
        <v>1.43E-2</v>
      </c>
      <c r="K219" s="32">
        <f t="shared" si="91"/>
        <v>9.6432000000000002</v>
      </c>
      <c r="L219" s="32">
        <f t="shared" si="91"/>
        <v>7.2515999999999998</v>
      </c>
      <c r="M219" s="32">
        <f t="shared" si="92"/>
        <v>69.928600000000003</v>
      </c>
      <c r="N219" s="34">
        <f t="shared" si="84"/>
        <v>1.0121951219512195</v>
      </c>
      <c r="O219" s="32">
        <f t="shared" si="93"/>
        <v>70.781400000000005</v>
      </c>
      <c r="P219" s="32">
        <f t="shared" si="94"/>
        <v>1</v>
      </c>
      <c r="Q219" s="32">
        <f t="shared" si="95"/>
        <v>70.781400000000005</v>
      </c>
      <c r="R219" s="32">
        <f t="shared" si="96"/>
        <v>1769.5350000000001</v>
      </c>
      <c r="S219" s="32">
        <f t="shared" si="97"/>
        <v>566.25120000000004</v>
      </c>
      <c r="T219" s="32">
        <f t="shared" si="98"/>
        <v>1203.2838000000002</v>
      </c>
      <c r="U219" s="32"/>
      <c r="V219" s="32"/>
      <c r="W219" s="32"/>
      <c r="X219" s="32">
        <f t="shared" si="85"/>
        <v>1.2429912279718043</v>
      </c>
      <c r="Y219" s="32">
        <f t="shared" si="86"/>
        <v>1.51784317017687</v>
      </c>
      <c r="Z219" s="32">
        <f t="shared" si="87"/>
        <v>1.1616386840285036</v>
      </c>
      <c r="AA219" s="32">
        <f t="shared" si="99"/>
        <v>87.980659303563471</v>
      </c>
      <c r="AB219" s="35">
        <f t="shared" si="100"/>
        <v>107.43506456555711</v>
      </c>
      <c r="AC219" s="35">
        <f t="shared" si="101"/>
        <v>82.222412349695134</v>
      </c>
      <c r="AD219" s="36">
        <v>107.3609</v>
      </c>
      <c r="AE219" s="36">
        <v>80.629599999999996</v>
      </c>
      <c r="AF219" s="32">
        <f t="shared" si="102"/>
        <v>2199.516482589087</v>
      </c>
      <c r="AG219" s="32">
        <f t="shared" si="103"/>
        <v>859.4805165244569</v>
      </c>
      <c r="AH219" s="32">
        <f t="shared" si="104"/>
        <v>1397.7810099448172</v>
      </c>
      <c r="AI219" s="32"/>
      <c r="AJ219" s="32"/>
      <c r="AK219" s="32"/>
      <c r="AL219" s="37">
        <v>8</v>
      </c>
      <c r="AM219" s="37">
        <v>6</v>
      </c>
      <c r="AN219" s="37">
        <v>6</v>
      </c>
      <c r="AO219" s="37">
        <v>0</v>
      </c>
      <c r="AP219" s="37">
        <v>0</v>
      </c>
      <c r="AQ219" s="37">
        <v>0</v>
      </c>
      <c r="AR219" s="37">
        <v>2</v>
      </c>
      <c r="AS219" s="37">
        <v>1</v>
      </c>
      <c r="AT219" s="37">
        <v>0</v>
      </c>
      <c r="AU219" s="37">
        <v>1</v>
      </c>
      <c r="AV219" s="37">
        <v>0</v>
      </c>
      <c r="AW219" s="37">
        <v>6</v>
      </c>
      <c r="AX219" s="37">
        <v>0</v>
      </c>
      <c r="AY219" s="37">
        <v>25</v>
      </c>
      <c r="AZ219" s="37">
        <v>20</v>
      </c>
      <c r="BA219" s="37">
        <v>16</v>
      </c>
      <c r="BB219" s="37">
        <v>25</v>
      </c>
      <c r="BC219" s="37">
        <v>21</v>
      </c>
      <c r="BD219" s="37">
        <v>17</v>
      </c>
      <c r="BE219">
        <f t="shared" si="105"/>
        <v>4</v>
      </c>
      <c r="BF219">
        <f t="shared" si="106"/>
        <v>8</v>
      </c>
    </row>
    <row r="220" spans="1:58" x14ac:dyDescent="0.25">
      <c r="A220" t="s">
        <v>2181</v>
      </c>
      <c r="B220" s="32" t="s">
        <v>280</v>
      </c>
      <c r="C220" s="33">
        <v>46433</v>
      </c>
      <c r="D220" s="32">
        <v>51</v>
      </c>
      <c r="E220" s="33">
        <v>83</v>
      </c>
      <c r="F220" s="32">
        <v>8</v>
      </c>
      <c r="G220" s="32">
        <v>82</v>
      </c>
      <c r="H220" s="32">
        <f t="shared" si="88"/>
        <v>9.1200000000000003E-2</v>
      </c>
      <c r="I220" s="32">
        <f t="shared" si="89"/>
        <v>0.15690000000000001</v>
      </c>
      <c r="J220" s="32">
        <f t="shared" si="90"/>
        <v>1.43E-2</v>
      </c>
      <c r="K220" s="32">
        <f t="shared" si="91"/>
        <v>10.9649</v>
      </c>
      <c r="L220" s="32">
        <f t="shared" si="91"/>
        <v>6.3734999999999999</v>
      </c>
      <c r="M220" s="32">
        <f t="shared" si="92"/>
        <v>69.884799999999998</v>
      </c>
      <c r="N220" s="34">
        <f t="shared" si="84"/>
        <v>1.0121951219512195</v>
      </c>
      <c r="O220" s="32">
        <f t="shared" si="93"/>
        <v>70.737099999999998</v>
      </c>
      <c r="P220" s="32">
        <f t="shared" si="94"/>
        <v>1</v>
      </c>
      <c r="Q220" s="32">
        <f t="shared" si="95"/>
        <v>70.737099999999998</v>
      </c>
      <c r="R220" s="32">
        <f t="shared" si="96"/>
        <v>2051.3759</v>
      </c>
      <c r="S220" s="32">
        <f t="shared" si="97"/>
        <v>636.63390000000004</v>
      </c>
      <c r="T220" s="32">
        <f t="shared" si="98"/>
        <v>1414.742</v>
      </c>
      <c r="U220" s="32"/>
      <c r="V220" s="32"/>
      <c r="W220" s="32"/>
      <c r="X220" s="32">
        <f t="shared" si="85"/>
        <v>1.2429912279718043</v>
      </c>
      <c r="Y220" s="32">
        <f t="shared" si="86"/>
        <v>1.51784317017687</v>
      </c>
      <c r="Z220" s="32">
        <f t="shared" si="87"/>
        <v>1.1616386840285036</v>
      </c>
      <c r="AA220" s="32">
        <f t="shared" si="99"/>
        <v>87.925594792164318</v>
      </c>
      <c r="AB220" s="35">
        <f t="shared" si="100"/>
        <v>107.36782411311826</v>
      </c>
      <c r="AC220" s="35">
        <f t="shared" si="101"/>
        <v>82.170951755992661</v>
      </c>
      <c r="AD220" s="36">
        <v>101.04559999999999</v>
      </c>
      <c r="AE220" s="36">
        <v>75.886700000000005</v>
      </c>
      <c r="AF220" s="32">
        <f t="shared" si="102"/>
        <v>2549.8422489727654</v>
      </c>
      <c r="AG220" s="32">
        <f t="shared" si="103"/>
        <v>966.3104170180643</v>
      </c>
      <c r="AH220" s="32">
        <f t="shared" si="104"/>
        <v>1643.4190351198531</v>
      </c>
      <c r="AI220" s="32"/>
      <c r="AJ220" s="32"/>
      <c r="AK220" s="32"/>
      <c r="AL220" s="37">
        <v>8</v>
      </c>
      <c r="AM220" s="37">
        <v>6</v>
      </c>
      <c r="AN220" s="37">
        <v>6</v>
      </c>
      <c r="AO220" s="37">
        <v>0</v>
      </c>
      <c r="AP220" s="37">
        <v>0</v>
      </c>
      <c r="AQ220" s="37">
        <v>0</v>
      </c>
      <c r="AR220" s="37">
        <v>2</v>
      </c>
      <c r="AS220" s="37">
        <v>0</v>
      </c>
      <c r="AT220" s="37">
        <v>0</v>
      </c>
      <c r="AU220" s="37">
        <v>0</v>
      </c>
      <c r="AV220" s="37">
        <v>2</v>
      </c>
      <c r="AW220" s="37">
        <v>6</v>
      </c>
      <c r="AX220" s="37">
        <v>0</v>
      </c>
      <c r="AY220" s="37">
        <v>17</v>
      </c>
      <c r="AZ220" s="37">
        <v>15</v>
      </c>
      <c r="BA220" s="37">
        <v>15</v>
      </c>
      <c r="BB220" s="37">
        <v>29</v>
      </c>
      <c r="BC220" s="37">
        <v>22</v>
      </c>
      <c r="BD220" s="37">
        <v>20</v>
      </c>
      <c r="BE220">
        <f t="shared" si="105"/>
        <v>7</v>
      </c>
      <c r="BF220">
        <f t="shared" si="106"/>
        <v>9</v>
      </c>
    </row>
    <row r="221" spans="1:58" x14ac:dyDescent="0.25">
      <c r="A221" t="s">
        <v>2181</v>
      </c>
      <c r="B221" s="32" t="s">
        <v>281</v>
      </c>
      <c r="C221" s="33">
        <v>46433</v>
      </c>
      <c r="D221" s="32">
        <v>50</v>
      </c>
      <c r="E221" s="33">
        <v>83</v>
      </c>
      <c r="F221" s="32">
        <v>8</v>
      </c>
      <c r="G221" s="32">
        <v>82</v>
      </c>
      <c r="H221" s="32">
        <f t="shared" si="88"/>
        <v>8.9399999999999993E-2</v>
      </c>
      <c r="I221" s="32">
        <f t="shared" si="89"/>
        <v>0.16</v>
      </c>
      <c r="J221" s="32">
        <f t="shared" si="90"/>
        <v>1.43E-2</v>
      </c>
      <c r="K221" s="32">
        <f t="shared" si="91"/>
        <v>11.185700000000001</v>
      </c>
      <c r="L221" s="32">
        <f t="shared" si="91"/>
        <v>6.25</v>
      </c>
      <c r="M221" s="32">
        <f t="shared" si="92"/>
        <v>69.910600000000002</v>
      </c>
      <c r="N221" s="34">
        <f t="shared" si="84"/>
        <v>1.0121951219512195</v>
      </c>
      <c r="O221" s="32">
        <f t="shared" si="93"/>
        <v>70.763199999999998</v>
      </c>
      <c r="P221" s="32">
        <f t="shared" si="94"/>
        <v>1</v>
      </c>
      <c r="Q221" s="32">
        <f t="shared" si="95"/>
        <v>70.763199999999998</v>
      </c>
      <c r="R221" s="32">
        <f t="shared" si="96"/>
        <v>1981.3696</v>
      </c>
      <c r="S221" s="32">
        <f t="shared" si="97"/>
        <v>495.3424</v>
      </c>
      <c r="T221" s="32">
        <f t="shared" si="98"/>
        <v>1486.0272</v>
      </c>
      <c r="U221" s="32"/>
      <c r="V221" s="32"/>
      <c r="W221" s="32"/>
      <c r="X221" s="32">
        <f t="shared" si="85"/>
        <v>1.2429912279718043</v>
      </c>
      <c r="Y221" s="32">
        <f t="shared" si="86"/>
        <v>1.51784317017687</v>
      </c>
      <c r="Z221" s="32">
        <f t="shared" si="87"/>
        <v>1.1616386840285036</v>
      </c>
      <c r="AA221" s="32">
        <f t="shared" si="99"/>
        <v>87.958036863214375</v>
      </c>
      <c r="AB221" s="35">
        <f t="shared" si="100"/>
        <v>107.40743981985989</v>
      </c>
      <c r="AC221" s="35">
        <f t="shared" si="101"/>
        <v>82.201270525645796</v>
      </c>
      <c r="AD221" s="36">
        <v>111.6554</v>
      </c>
      <c r="AE221" s="36">
        <v>83.854799999999997</v>
      </c>
      <c r="AF221" s="32">
        <f t="shared" si="102"/>
        <v>2462.8250321700025</v>
      </c>
      <c r="AG221" s="32">
        <f t="shared" si="103"/>
        <v>751.85207873901925</v>
      </c>
      <c r="AH221" s="32">
        <f t="shared" si="104"/>
        <v>1726.2266810385618</v>
      </c>
      <c r="AI221" s="32"/>
      <c r="AJ221" s="32"/>
      <c r="AK221" s="32"/>
      <c r="AL221" s="37">
        <v>8</v>
      </c>
      <c r="AM221" s="37">
        <v>8</v>
      </c>
      <c r="AN221" s="37">
        <v>8</v>
      </c>
      <c r="AO221" s="37">
        <v>0</v>
      </c>
      <c r="AP221" s="37">
        <v>0</v>
      </c>
      <c r="AQ221" s="37">
        <v>0</v>
      </c>
      <c r="AR221" s="37">
        <v>0</v>
      </c>
      <c r="AS221" s="37">
        <v>0</v>
      </c>
      <c r="AT221" s="37">
        <v>0</v>
      </c>
      <c r="AU221" s="37">
        <v>0</v>
      </c>
      <c r="AV221" s="37">
        <v>0</v>
      </c>
      <c r="AW221" s="37">
        <v>8</v>
      </c>
      <c r="AX221" s="37">
        <v>0</v>
      </c>
      <c r="AY221" s="37">
        <v>21</v>
      </c>
      <c r="AZ221" s="37">
        <v>18</v>
      </c>
      <c r="BA221" s="37">
        <v>18</v>
      </c>
      <c r="BB221" s="37">
        <v>28</v>
      </c>
      <c r="BC221" s="37">
        <v>21</v>
      </c>
      <c r="BD221" s="37">
        <v>21</v>
      </c>
      <c r="BE221">
        <f t="shared" si="105"/>
        <v>7</v>
      </c>
      <c r="BF221">
        <f t="shared" si="106"/>
        <v>7</v>
      </c>
    </row>
    <row r="222" spans="1:58" x14ac:dyDescent="0.25">
      <c r="A222" t="s">
        <v>2181</v>
      </c>
      <c r="B222" s="32" t="s">
        <v>282</v>
      </c>
      <c r="C222" s="33">
        <v>46433</v>
      </c>
      <c r="D222" s="32">
        <v>58</v>
      </c>
      <c r="E222" s="33">
        <v>83</v>
      </c>
      <c r="F222" s="32">
        <v>8</v>
      </c>
      <c r="G222" s="32">
        <v>82</v>
      </c>
      <c r="H222" s="32">
        <f t="shared" si="88"/>
        <v>0.1037</v>
      </c>
      <c r="I222" s="32">
        <f t="shared" si="89"/>
        <v>0.13789999999999999</v>
      </c>
      <c r="J222" s="32">
        <f t="shared" si="90"/>
        <v>1.43E-2</v>
      </c>
      <c r="K222" s="32">
        <f t="shared" si="91"/>
        <v>9.6432000000000002</v>
      </c>
      <c r="L222" s="32">
        <f t="shared" si="91"/>
        <v>7.2515999999999998</v>
      </c>
      <c r="M222" s="32">
        <f t="shared" si="92"/>
        <v>69.928600000000003</v>
      </c>
      <c r="N222" s="34">
        <f t="shared" si="84"/>
        <v>1.0121951219512195</v>
      </c>
      <c r="O222" s="32">
        <f t="shared" si="93"/>
        <v>70.781400000000005</v>
      </c>
      <c r="P222" s="32">
        <f t="shared" si="94"/>
        <v>1</v>
      </c>
      <c r="Q222" s="32">
        <f t="shared" si="95"/>
        <v>70.781400000000005</v>
      </c>
      <c r="R222" s="32">
        <f t="shared" si="96"/>
        <v>566.25120000000004</v>
      </c>
      <c r="S222" s="32">
        <f t="shared" si="97"/>
        <v>0</v>
      </c>
      <c r="T222" s="32">
        <f t="shared" si="98"/>
        <v>566.25120000000004</v>
      </c>
      <c r="U222" s="32"/>
      <c r="V222" s="32"/>
      <c r="W222" s="32"/>
      <c r="X222" s="32">
        <f t="shared" si="85"/>
        <v>1.2429912279718043</v>
      </c>
      <c r="Y222" s="32">
        <f t="shared" si="86"/>
        <v>1.51784317017687</v>
      </c>
      <c r="Z222" s="32">
        <f t="shared" si="87"/>
        <v>1.1616386840285036</v>
      </c>
      <c r="AA222" s="32">
        <f t="shared" si="99"/>
        <v>87.980659303563471</v>
      </c>
      <c r="AB222" s="35">
        <f t="shared" si="100"/>
        <v>107.43506456555711</v>
      </c>
      <c r="AC222" s="35">
        <f t="shared" si="101"/>
        <v>82.222412349695134</v>
      </c>
      <c r="AD222" s="36">
        <v>101.8078</v>
      </c>
      <c r="AE222" s="36">
        <v>76.459100000000007</v>
      </c>
      <c r="AF222" s="32">
        <f t="shared" si="102"/>
        <v>703.84527442850776</v>
      </c>
      <c r="AG222" s="32">
        <f t="shared" si="103"/>
        <v>0</v>
      </c>
      <c r="AH222" s="32">
        <f t="shared" si="104"/>
        <v>657.77929879756107</v>
      </c>
      <c r="AI222" s="32"/>
      <c r="AJ222" s="32"/>
      <c r="AK222" s="32"/>
      <c r="AL222" s="37">
        <v>8</v>
      </c>
      <c r="AM222" s="37">
        <v>4</v>
      </c>
      <c r="AN222" s="37">
        <v>4</v>
      </c>
      <c r="AO222" s="37">
        <v>0</v>
      </c>
      <c r="AP222" s="37">
        <v>0</v>
      </c>
      <c r="AQ222" s="37">
        <v>0</v>
      </c>
      <c r="AR222" s="37">
        <v>4</v>
      </c>
      <c r="AS222" s="37">
        <v>0</v>
      </c>
      <c r="AT222" s="37">
        <v>0</v>
      </c>
      <c r="AU222" s="37">
        <v>1</v>
      </c>
      <c r="AV222" s="37">
        <v>3</v>
      </c>
      <c r="AW222" s="37">
        <v>4</v>
      </c>
      <c r="AX222" s="37">
        <v>0</v>
      </c>
      <c r="AY222" s="37">
        <v>7</v>
      </c>
      <c r="AZ222" s="37">
        <v>7</v>
      </c>
      <c r="BA222" s="37">
        <v>7</v>
      </c>
      <c r="BB222" s="37">
        <v>8</v>
      </c>
      <c r="BC222" s="37">
        <v>8</v>
      </c>
      <c r="BD222" s="37">
        <v>8</v>
      </c>
      <c r="BE222">
        <f t="shared" si="105"/>
        <v>0</v>
      </c>
      <c r="BF222">
        <f t="shared" si="106"/>
        <v>0</v>
      </c>
    </row>
    <row r="223" spans="1:58" x14ac:dyDescent="0.25">
      <c r="A223" t="s">
        <v>2181</v>
      </c>
      <c r="B223" s="32" t="s">
        <v>283</v>
      </c>
      <c r="C223" s="33">
        <v>46433</v>
      </c>
      <c r="D223" s="32">
        <v>50</v>
      </c>
      <c r="E223" s="33">
        <v>83</v>
      </c>
      <c r="F223" s="32">
        <v>8</v>
      </c>
      <c r="G223" s="32">
        <v>82</v>
      </c>
      <c r="H223" s="32">
        <f t="shared" si="88"/>
        <v>8.9399999999999993E-2</v>
      </c>
      <c r="I223" s="32">
        <f t="shared" si="89"/>
        <v>0.16</v>
      </c>
      <c r="J223" s="32">
        <f t="shared" si="90"/>
        <v>1.43E-2</v>
      </c>
      <c r="K223" s="32">
        <f t="shared" si="91"/>
        <v>11.185700000000001</v>
      </c>
      <c r="L223" s="32">
        <f t="shared" si="91"/>
        <v>6.25</v>
      </c>
      <c r="M223" s="32">
        <f t="shared" si="92"/>
        <v>69.910600000000002</v>
      </c>
      <c r="N223" s="34">
        <f t="shared" si="84"/>
        <v>1.0121951219512195</v>
      </c>
      <c r="O223" s="32">
        <f t="shared" si="93"/>
        <v>70.763199999999998</v>
      </c>
      <c r="P223" s="32">
        <f t="shared" si="94"/>
        <v>1</v>
      </c>
      <c r="Q223" s="32">
        <f t="shared" si="95"/>
        <v>70.763199999999998</v>
      </c>
      <c r="R223" s="32">
        <f t="shared" si="96"/>
        <v>636.86879999999996</v>
      </c>
      <c r="S223" s="32">
        <f t="shared" si="97"/>
        <v>0</v>
      </c>
      <c r="T223" s="32">
        <f t="shared" si="98"/>
        <v>636.86879999999996</v>
      </c>
      <c r="U223" s="32"/>
      <c r="V223" s="32"/>
      <c r="W223" s="32"/>
      <c r="X223" s="32">
        <f t="shared" si="85"/>
        <v>1.2429912279718043</v>
      </c>
      <c r="Y223" s="32">
        <f t="shared" si="86"/>
        <v>1.51784317017687</v>
      </c>
      <c r="Z223" s="32">
        <f t="shared" si="87"/>
        <v>1.1616386840285036</v>
      </c>
      <c r="AA223" s="32">
        <f t="shared" si="99"/>
        <v>87.958036863214375</v>
      </c>
      <c r="AB223" s="35">
        <f t="shared" si="100"/>
        <v>107.40743981985989</v>
      </c>
      <c r="AC223" s="35">
        <f t="shared" si="101"/>
        <v>82.201270525645796</v>
      </c>
      <c r="AD223" s="36">
        <v>105.2137</v>
      </c>
      <c r="AE223" s="36">
        <v>79.016999999999996</v>
      </c>
      <c r="AF223" s="32">
        <f t="shared" si="102"/>
        <v>791.62233176892937</v>
      </c>
      <c r="AG223" s="32">
        <f t="shared" si="103"/>
        <v>0</v>
      </c>
      <c r="AH223" s="32">
        <f t="shared" si="104"/>
        <v>739.81143473081215</v>
      </c>
      <c r="AI223" s="32"/>
      <c r="AJ223" s="32"/>
      <c r="AK223" s="32"/>
      <c r="AL223" s="37">
        <v>8</v>
      </c>
      <c r="AM223" s="37">
        <v>5</v>
      </c>
      <c r="AN223" s="37">
        <v>5</v>
      </c>
      <c r="AO223" s="37">
        <v>0</v>
      </c>
      <c r="AP223" s="37">
        <v>0</v>
      </c>
      <c r="AQ223" s="37">
        <v>0</v>
      </c>
      <c r="AR223" s="37">
        <v>3</v>
      </c>
      <c r="AS223" s="37">
        <v>0</v>
      </c>
      <c r="AT223" s="37">
        <v>1</v>
      </c>
      <c r="AU223" s="37">
        <v>1</v>
      </c>
      <c r="AV223" s="37">
        <v>1</v>
      </c>
      <c r="AW223" s="37">
        <v>5</v>
      </c>
      <c r="AX223" s="37">
        <v>0</v>
      </c>
      <c r="AY223" s="37">
        <v>8</v>
      </c>
      <c r="AZ223" s="37">
        <v>8</v>
      </c>
      <c r="BA223" s="37">
        <v>8</v>
      </c>
      <c r="BB223" s="37">
        <v>9</v>
      </c>
      <c r="BC223" s="37">
        <v>9</v>
      </c>
      <c r="BD223" s="37">
        <v>9</v>
      </c>
      <c r="BE223">
        <f t="shared" si="105"/>
        <v>0</v>
      </c>
      <c r="BF223">
        <f t="shared" si="106"/>
        <v>0</v>
      </c>
    </row>
    <row r="224" spans="1:58" x14ac:dyDescent="0.25">
      <c r="A224" t="s">
        <v>2181</v>
      </c>
      <c r="B224" s="32" t="s">
        <v>284</v>
      </c>
      <c r="C224" s="33">
        <v>46433</v>
      </c>
      <c r="D224" s="32">
        <v>45</v>
      </c>
      <c r="E224" s="33">
        <v>83</v>
      </c>
      <c r="F224" s="32">
        <v>8</v>
      </c>
      <c r="G224" s="32">
        <v>82</v>
      </c>
      <c r="H224" s="32">
        <f t="shared" si="88"/>
        <v>8.0399999999999999E-2</v>
      </c>
      <c r="I224" s="32">
        <f t="shared" si="89"/>
        <v>0.17780000000000001</v>
      </c>
      <c r="J224" s="32">
        <f t="shared" si="90"/>
        <v>1.43E-2</v>
      </c>
      <c r="K224" s="32">
        <f t="shared" si="91"/>
        <v>12.437799999999999</v>
      </c>
      <c r="L224" s="32">
        <f t="shared" si="91"/>
        <v>5.6242999999999999</v>
      </c>
      <c r="M224" s="32">
        <f t="shared" si="92"/>
        <v>69.953900000000004</v>
      </c>
      <c r="N224" s="34">
        <f t="shared" si="84"/>
        <v>1.0121951219512195</v>
      </c>
      <c r="O224" s="32">
        <f t="shared" si="93"/>
        <v>70.807000000000002</v>
      </c>
      <c r="P224" s="32">
        <f t="shared" si="94"/>
        <v>1</v>
      </c>
      <c r="Q224" s="32">
        <f t="shared" si="95"/>
        <v>70.807000000000002</v>
      </c>
      <c r="R224" s="32">
        <f t="shared" si="96"/>
        <v>1274.5260000000001</v>
      </c>
      <c r="S224" s="32">
        <f t="shared" si="97"/>
        <v>212.42099999999999</v>
      </c>
      <c r="T224" s="32">
        <f t="shared" si="98"/>
        <v>1062.105</v>
      </c>
      <c r="U224" s="32"/>
      <c r="V224" s="32"/>
      <c r="W224" s="32"/>
      <c r="X224" s="32">
        <f t="shared" si="85"/>
        <v>1.2429912279718043</v>
      </c>
      <c r="Y224" s="32">
        <f t="shared" si="86"/>
        <v>1.51784317017687</v>
      </c>
      <c r="Z224" s="32">
        <f t="shared" si="87"/>
        <v>1.1616386840285036</v>
      </c>
      <c r="AA224" s="32">
        <f t="shared" si="99"/>
        <v>88.012479878999542</v>
      </c>
      <c r="AB224" s="35">
        <f t="shared" si="100"/>
        <v>107.47392135071364</v>
      </c>
      <c r="AC224" s="35">
        <f t="shared" si="101"/>
        <v>82.252150300006249</v>
      </c>
      <c r="AD224" s="36">
        <v>90.660300000000007</v>
      </c>
      <c r="AE224" s="36">
        <v>68.087199999999996</v>
      </c>
      <c r="AF224" s="32">
        <f t="shared" si="102"/>
        <v>1584.2246378219918</v>
      </c>
      <c r="AG224" s="32">
        <f t="shared" si="103"/>
        <v>322.42176405214093</v>
      </c>
      <c r="AH224" s="32">
        <f t="shared" si="104"/>
        <v>1233.7822545000938</v>
      </c>
      <c r="AI224" s="32"/>
      <c r="AJ224" s="32"/>
      <c r="AK224" s="32"/>
      <c r="AL224" s="37">
        <v>8</v>
      </c>
      <c r="AM224" s="37">
        <v>5</v>
      </c>
      <c r="AN224" s="37">
        <v>5</v>
      </c>
      <c r="AO224" s="37">
        <v>0</v>
      </c>
      <c r="AP224" s="37">
        <v>0</v>
      </c>
      <c r="AQ224" s="37">
        <v>0</v>
      </c>
      <c r="AR224" s="37">
        <v>3</v>
      </c>
      <c r="AS224" s="37">
        <v>1</v>
      </c>
      <c r="AT224" s="37">
        <v>0</v>
      </c>
      <c r="AU224" s="37">
        <v>0</v>
      </c>
      <c r="AV224" s="37">
        <v>2</v>
      </c>
      <c r="AW224" s="37">
        <v>5</v>
      </c>
      <c r="AX224" s="37">
        <v>0</v>
      </c>
      <c r="AY224" s="37">
        <v>28</v>
      </c>
      <c r="AZ224" s="37">
        <v>25</v>
      </c>
      <c r="BA224" s="37">
        <v>25</v>
      </c>
      <c r="BB224" s="37">
        <v>18</v>
      </c>
      <c r="BC224" s="37">
        <v>16</v>
      </c>
      <c r="BD224" s="37">
        <v>15</v>
      </c>
      <c r="BE224">
        <f t="shared" si="105"/>
        <v>2</v>
      </c>
      <c r="BF224">
        <f t="shared" si="106"/>
        <v>3</v>
      </c>
    </row>
    <row r="225" spans="1:58" x14ac:dyDescent="0.25">
      <c r="A225" t="s">
        <v>2181</v>
      </c>
      <c r="B225" s="32" t="s">
        <v>285</v>
      </c>
      <c r="C225" s="33">
        <v>46433</v>
      </c>
      <c r="D225" s="32">
        <v>44</v>
      </c>
      <c r="E225" s="33">
        <v>83</v>
      </c>
      <c r="F225" s="32">
        <v>8</v>
      </c>
      <c r="G225" s="32">
        <v>82</v>
      </c>
      <c r="H225" s="32">
        <f t="shared" si="88"/>
        <v>7.8700000000000006E-2</v>
      </c>
      <c r="I225" s="32">
        <f t="shared" si="89"/>
        <v>0.18179999999999999</v>
      </c>
      <c r="J225" s="32">
        <f t="shared" si="90"/>
        <v>1.43E-2</v>
      </c>
      <c r="K225" s="32">
        <f t="shared" si="91"/>
        <v>12.7065</v>
      </c>
      <c r="L225" s="32">
        <f t="shared" si="91"/>
        <v>5.5006000000000004</v>
      </c>
      <c r="M225" s="32">
        <f t="shared" si="92"/>
        <v>69.8934</v>
      </c>
      <c r="N225" s="34">
        <f t="shared" si="84"/>
        <v>1.0121951219512195</v>
      </c>
      <c r="O225" s="32">
        <f t="shared" si="93"/>
        <v>70.745800000000003</v>
      </c>
      <c r="P225" s="32">
        <f t="shared" si="94"/>
        <v>1</v>
      </c>
      <c r="Q225" s="32">
        <f t="shared" si="95"/>
        <v>70.745800000000003</v>
      </c>
      <c r="R225" s="32">
        <f t="shared" si="96"/>
        <v>3112.8152</v>
      </c>
      <c r="S225" s="32">
        <f t="shared" si="97"/>
        <v>1344.1702</v>
      </c>
      <c r="T225" s="32">
        <f t="shared" si="98"/>
        <v>1768.645</v>
      </c>
      <c r="U225" s="32"/>
      <c r="V225" s="32"/>
      <c r="W225" s="32"/>
      <c r="X225" s="32">
        <f t="shared" si="85"/>
        <v>1.2429912279718043</v>
      </c>
      <c r="Y225" s="32">
        <f t="shared" si="86"/>
        <v>1.51784317017687</v>
      </c>
      <c r="Z225" s="32">
        <f t="shared" si="87"/>
        <v>1.1616386840285036</v>
      </c>
      <c r="AA225" s="32">
        <f t="shared" si="99"/>
        <v>87.93640881584767</v>
      </c>
      <c r="AB225" s="35">
        <f t="shared" si="100"/>
        <v>107.38102934869882</v>
      </c>
      <c r="AC225" s="35">
        <f t="shared" si="101"/>
        <v>82.181058012543716</v>
      </c>
      <c r="AD225" s="36">
        <v>97.600800000000007</v>
      </c>
      <c r="AE225" s="36">
        <v>73.299700000000001</v>
      </c>
      <c r="AF225" s="32">
        <f t="shared" si="102"/>
        <v>3869.2019878972974</v>
      </c>
      <c r="AG225" s="32">
        <f t="shared" si="103"/>
        <v>2040.2395576252775</v>
      </c>
      <c r="AH225" s="32">
        <f t="shared" si="104"/>
        <v>2054.5264503135927</v>
      </c>
      <c r="AI225" s="32"/>
      <c r="AJ225" s="32"/>
      <c r="AK225" s="32"/>
      <c r="AL225" s="37">
        <v>8</v>
      </c>
      <c r="AM225" s="37">
        <v>7</v>
      </c>
      <c r="AN225" s="37">
        <v>7</v>
      </c>
      <c r="AO225" s="37">
        <v>0</v>
      </c>
      <c r="AP225" s="37">
        <v>0</v>
      </c>
      <c r="AQ225" s="37">
        <v>0</v>
      </c>
      <c r="AR225" s="37">
        <v>1</v>
      </c>
      <c r="AS225" s="37">
        <v>1</v>
      </c>
      <c r="AT225" s="37">
        <v>0</v>
      </c>
      <c r="AU225" s="37">
        <v>0</v>
      </c>
      <c r="AV225" s="37">
        <v>0</v>
      </c>
      <c r="AW225" s="37">
        <v>8</v>
      </c>
      <c r="AX225" s="37">
        <v>1</v>
      </c>
      <c r="AY225" s="37">
        <v>42</v>
      </c>
      <c r="AZ225" s="37">
        <v>30</v>
      </c>
      <c r="BA225" s="37">
        <v>23</v>
      </c>
      <c r="BB225" s="37">
        <v>44</v>
      </c>
      <c r="BC225" s="37">
        <v>33</v>
      </c>
      <c r="BD225" s="37">
        <v>25</v>
      </c>
      <c r="BE225">
        <f t="shared" si="105"/>
        <v>11</v>
      </c>
      <c r="BF225">
        <f t="shared" si="106"/>
        <v>19</v>
      </c>
    </row>
    <row r="226" spans="1:58" x14ac:dyDescent="0.25">
      <c r="A226" t="s">
        <v>2181</v>
      </c>
      <c r="B226" s="32" t="s">
        <v>286</v>
      </c>
      <c r="C226" s="33">
        <v>46433</v>
      </c>
      <c r="D226" s="32">
        <v>65</v>
      </c>
      <c r="E226" s="33">
        <v>83</v>
      </c>
      <c r="F226" s="32">
        <v>8</v>
      </c>
      <c r="G226" s="32">
        <v>82</v>
      </c>
      <c r="H226" s="32">
        <f t="shared" si="88"/>
        <v>0.1162</v>
      </c>
      <c r="I226" s="32">
        <f t="shared" si="89"/>
        <v>0.1231</v>
      </c>
      <c r="J226" s="32">
        <f t="shared" si="90"/>
        <v>1.43E-2</v>
      </c>
      <c r="K226" s="32">
        <f t="shared" si="91"/>
        <v>8.6059000000000001</v>
      </c>
      <c r="L226" s="32">
        <f t="shared" si="91"/>
        <v>8.1234999999999999</v>
      </c>
      <c r="M226" s="32">
        <f t="shared" si="92"/>
        <v>69.91</v>
      </c>
      <c r="N226" s="34">
        <f t="shared" si="84"/>
        <v>1.0121951219512195</v>
      </c>
      <c r="O226" s="32">
        <f t="shared" si="93"/>
        <v>70.762600000000006</v>
      </c>
      <c r="P226" s="32">
        <f t="shared" si="94"/>
        <v>1</v>
      </c>
      <c r="Q226" s="32">
        <f t="shared" si="95"/>
        <v>70.762600000000006</v>
      </c>
      <c r="R226" s="32">
        <f t="shared" si="96"/>
        <v>1273.7268000000001</v>
      </c>
      <c r="S226" s="32">
        <f t="shared" si="97"/>
        <v>141.52520000000001</v>
      </c>
      <c r="T226" s="32">
        <f t="shared" si="98"/>
        <v>1132.2016000000001</v>
      </c>
      <c r="U226" s="32"/>
      <c r="V226" s="32"/>
      <c r="W226" s="32"/>
      <c r="X226" s="32">
        <f t="shared" si="85"/>
        <v>1.2429912279718043</v>
      </c>
      <c r="Y226" s="32">
        <f t="shared" si="86"/>
        <v>1.51784317017687</v>
      </c>
      <c r="Z226" s="32">
        <f t="shared" si="87"/>
        <v>1.1616386840285036</v>
      </c>
      <c r="AA226" s="32">
        <f t="shared" si="99"/>
        <v>87.957291068477602</v>
      </c>
      <c r="AB226" s="35">
        <f t="shared" si="100"/>
        <v>107.40652911395779</v>
      </c>
      <c r="AC226" s="35">
        <f t="shared" si="101"/>
        <v>82.200573542435393</v>
      </c>
      <c r="AD226" s="36">
        <v>104.0575</v>
      </c>
      <c r="AE226" s="36">
        <v>78.148700000000005</v>
      </c>
      <c r="AF226" s="32">
        <f t="shared" si="102"/>
        <v>1583.2312392325969</v>
      </c>
      <c r="AG226" s="32">
        <f t="shared" si="103"/>
        <v>214.81305822791558</v>
      </c>
      <c r="AH226" s="32">
        <f t="shared" si="104"/>
        <v>1315.2091766789663</v>
      </c>
      <c r="AI226" s="32"/>
      <c r="AJ226" s="32"/>
      <c r="AK226" s="32"/>
      <c r="AL226" s="37">
        <v>8</v>
      </c>
      <c r="AM226" s="37">
        <v>7</v>
      </c>
      <c r="AN226" s="37">
        <v>7</v>
      </c>
      <c r="AO226" s="37">
        <v>0</v>
      </c>
      <c r="AP226" s="37">
        <v>0</v>
      </c>
      <c r="AQ226" s="37">
        <v>0</v>
      </c>
      <c r="AR226" s="37">
        <v>1</v>
      </c>
      <c r="AS226" s="37">
        <v>1</v>
      </c>
      <c r="AT226" s="37">
        <v>0</v>
      </c>
      <c r="AU226" s="37">
        <v>0</v>
      </c>
      <c r="AV226" s="37">
        <v>0</v>
      </c>
      <c r="AW226" s="37">
        <v>7</v>
      </c>
      <c r="AX226" s="37">
        <v>0</v>
      </c>
      <c r="AY226" s="37">
        <v>26</v>
      </c>
      <c r="AZ226" s="37">
        <v>23</v>
      </c>
      <c r="BA226" s="37">
        <v>21</v>
      </c>
      <c r="BB226" s="37">
        <v>18</v>
      </c>
      <c r="BC226" s="37">
        <v>17</v>
      </c>
      <c r="BD226" s="37">
        <v>16</v>
      </c>
      <c r="BE226">
        <f t="shared" si="105"/>
        <v>1</v>
      </c>
      <c r="BF226">
        <f t="shared" si="106"/>
        <v>2</v>
      </c>
    </row>
    <row r="227" spans="1:58" x14ac:dyDescent="0.25">
      <c r="A227" t="s">
        <v>2181</v>
      </c>
      <c r="B227" s="32" t="s">
        <v>287</v>
      </c>
      <c r="C227" s="33">
        <v>46433</v>
      </c>
      <c r="D227" s="32">
        <v>47</v>
      </c>
      <c r="E227" s="33">
        <v>83</v>
      </c>
      <c r="F227" s="32">
        <v>8</v>
      </c>
      <c r="G227" s="32">
        <v>82</v>
      </c>
      <c r="H227" s="32">
        <f t="shared" si="88"/>
        <v>8.4000000000000005E-2</v>
      </c>
      <c r="I227" s="32">
        <f t="shared" si="89"/>
        <v>0.17019999999999999</v>
      </c>
      <c r="J227" s="32">
        <f t="shared" si="90"/>
        <v>1.43E-2</v>
      </c>
      <c r="K227" s="32">
        <f t="shared" si="91"/>
        <v>11.9048</v>
      </c>
      <c r="L227" s="32">
        <f t="shared" si="91"/>
        <v>5.8754</v>
      </c>
      <c r="M227" s="32">
        <f t="shared" si="92"/>
        <v>69.945499999999996</v>
      </c>
      <c r="N227" s="34">
        <f t="shared" si="84"/>
        <v>1.0121951219512195</v>
      </c>
      <c r="O227" s="32">
        <f t="shared" si="93"/>
        <v>70.798500000000004</v>
      </c>
      <c r="P227" s="32">
        <f t="shared" si="94"/>
        <v>1</v>
      </c>
      <c r="Q227" s="32">
        <f t="shared" si="95"/>
        <v>70.798500000000004</v>
      </c>
      <c r="R227" s="32">
        <f t="shared" si="96"/>
        <v>1769.9625000000001</v>
      </c>
      <c r="S227" s="32">
        <f t="shared" si="97"/>
        <v>283.19400000000002</v>
      </c>
      <c r="T227" s="32">
        <f t="shared" si="98"/>
        <v>1486.7685000000001</v>
      </c>
      <c r="U227" s="32"/>
      <c r="V227" s="32"/>
      <c r="W227" s="32"/>
      <c r="X227" s="32">
        <f t="shared" si="85"/>
        <v>1.2429912279718043</v>
      </c>
      <c r="Y227" s="32">
        <f t="shared" si="86"/>
        <v>1.51784317017687</v>
      </c>
      <c r="Z227" s="32">
        <f t="shared" si="87"/>
        <v>1.1616386840285036</v>
      </c>
      <c r="AA227" s="32">
        <f t="shared" si="99"/>
        <v>88.001914453561795</v>
      </c>
      <c r="AB227" s="35">
        <f t="shared" si="100"/>
        <v>107.46101968376713</v>
      </c>
      <c r="AC227" s="35">
        <f t="shared" si="101"/>
        <v>82.24227637119202</v>
      </c>
      <c r="AD227" s="36">
        <v>105.0767</v>
      </c>
      <c r="AE227" s="36">
        <v>78.914100000000005</v>
      </c>
      <c r="AF227" s="32">
        <f t="shared" si="102"/>
        <v>2200.0478613390451</v>
      </c>
      <c r="AG227" s="32">
        <f t="shared" si="103"/>
        <v>429.84407873506854</v>
      </c>
      <c r="AH227" s="32">
        <f t="shared" si="104"/>
        <v>1727.0878037950324</v>
      </c>
      <c r="AI227" s="32"/>
      <c r="AJ227" s="32"/>
      <c r="AK227" s="32"/>
      <c r="AL227" s="37">
        <v>8</v>
      </c>
      <c r="AM227" s="37">
        <v>7</v>
      </c>
      <c r="AN227" s="37">
        <v>7</v>
      </c>
      <c r="AO227" s="37">
        <v>0</v>
      </c>
      <c r="AP227" s="37">
        <v>0</v>
      </c>
      <c r="AQ227" s="37">
        <v>0</v>
      </c>
      <c r="AR227" s="37">
        <v>1</v>
      </c>
      <c r="AS227" s="37">
        <v>0</v>
      </c>
      <c r="AT227" s="37">
        <v>0</v>
      </c>
      <c r="AU227" s="37">
        <v>0</v>
      </c>
      <c r="AV227" s="37">
        <v>1</v>
      </c>
      <c r="AW227" s="37">
        <v>7</v>
      </c>
      <c r="AX227" s="37">
        <v>0</v>
      </c>
      <c r="AY227" s="37">
        <v>33</v>
      </c>
      <c r="AZ227" s="37">
        <v>28</v>
      </c>
      <c r="BA227" s="37">
        <v>23</v>
      </c>
      <c r="BB227" s="37">
        <v>25</v>
      </c>
      <c r="BC227" s="37">
        <v>24</v>
      </c>
      <c r="BD227" s="37">
        <v>21</v>
      </c>
      <c r="BE227">
        <f t="shared" si="105"/>
        <v>1</v>
      </c>
      <c r="BF227">
        <f t="shared" si="106"/>
        <v>4</v>
      </c>
    </row>
    <row r="228" spans="1:58" x14ac:dyDescent="0.25">
      <c r="A228" t="s">
        <v>2181</v>
      </c>
      <c r="B228" s="32" t="s">
        <v>288</v>
      </c>
      <c r="C228" s="33">
        <v>46433</v>
      </c>
      <c r="D228" s="32">
        <v>52</v>
      </c>
      <c r="E228" s="33">
        <v>83</v>
      </c>
      <c r="F228" s="32">
        <v>8</v>
      </c>
      <c r="G228" s="32">
        <v>82</v>
      </c>
      <c r="H228" s="32">
        <f t="shared" si="88"/>
        <v>9.2999999999999999E-2</v>
      </c>
      <c r="I228" s="32">
        <f t="shared" si="89"/>
        <v>0.15379999999999999</v>
      </c>
      <c r="J228" s="32">
        <f t="shared" si="90"/>
        <v>1.43E-2</v>
      </c>
      <c r="K228" s="32">
        <f t="shared" si="91"/>
        <v>10.752700000000001</v>
      </c>
      <c r="L228" s="32">
        <f t="shared" si="91"/>
        <v>6.5019999999999998</v>
      </c>
      <c r="M228" s="32">
        <f t="shared" si="92"/>
        <v>69.914100000000005</v>
      </c>
      <c r="N228" s="34">
        <f t="shared" si="84"/>
        <v>1.0121951219512195</v>
      </c>
      <c r="O228" s="32">
        <f t="shared" si="93"/>
        <v>70.7667</v>
      </c>
      <c r="P228" s="32">
        <f t="shared" si="94"/>
        <v>1</v>
      </c>
      <c r="Q228" s="32">
        <f t="shared" si="95"/>
        <v>70.7667</v>
      </c>
      <c r="R228" s="32">
        <f t="shared" si="96"/>
        <v>1344.5672999999999</v>
      </c>
      <c r="S228" s="32">
        <f t="shared" si="97"/>
        <v>353.83350000000002</v>
      </c>
      <c r="T228" s="32">
        <f t="shared" si="98"/>
        <v>990.73379999999997</v>
      </c>
      <c r="U228" s="32"/>
      <c r="V228" s="32"/>
      <c r="W228" s="32"/>
      <c r="X228" s="32">
        <f t="shared" si="85"/>
        <v>1.2429912279718043</v>
      </c>
      <c r="Y228" s="32">
        <f t="shared" si="86"/>
        <v>1.51784317017687</v>
      </c>
      <c r="Z228" s="32">
        <f t="shared" si="87"/>
        <v>1.1616386840285036</v>
      </c>
      <c r="AA228" s="32">
        <f t="shared" si="99"/>
        <v>87.962387332512279</v>
      </c>
      <c r="AB228" s="35">
        <f t="shared" si="100"/>
        <v>107.41275227095551</v>
      </c>
      <c r="AC228" s="35">
        <f t="shared" si="101"/>
        <v>82.205336261039903</v>
      </c>
      <c r="AD228" s="36">
        <v>109.4256</v>
      </c>
      <c r="AE228" s="36">
        <v>82.180199999999999</v>
      </c>
      <c r="AF228" s="32">
        <f t="shared" si="102"/>
        <v>1671.2853593177333</v>
      </c>
      <c r="AG228" s="32">
        <f t="shared" si="103"/>
        <v>537.06376135477751</v>
      </c>
      <c r="AH228" s="32">
        <f t="shared" si="104"/>
        <v>1150.8747076545587</v>
      </c>
      <c r="AI228" s="32"/>
      <c r="AJ228" s="32"/>
      <c r="AK228" s="32"/>
      <c r="AL228" s="37">
        <v>8</v>
      </c>
      <c r="AM228" s="37">
        <v>6</v>
      </c>
      <c r="AN228" s="37">
        <v>6</v>
      </c>
      <c r="AO228" s="37">
        <v>0</v>
      </c>
      <c r="AP228" s="37">
        <v>0</v>
      </c>
      <c r="AQ228" s="37">
        <v>0</v>
      </c>
      <c r="AR228" s="37">
        <v>2</v>
      </c>
      <c r="AS228" s="37">
        <v>0</v>
      </c>
      <c r="AT228" s="37">
        <v>0</v>
      </c>
      <c r="AU228" s="37">
        <v>1</v>
      </c>
      <c r="AV228" s="37">
        <v>1</v>
      </c>
      <c r="AW228" s="37">
        <v>6</v>
      </c>
      <c r="AX228" s="37">
        <v>0</v>
      </c>
      <c r="AY228" s="37">
        <v>24</v>
      </c>
      <c r="AZ228" s="37">
        <v>21</v>
      </c>
      <c r="BA228" s="37">
        <v>20</v>
      </c>
      <c r="BB228" s="37">
        <v>19</v>
      </c>
      <c r="BC228" s="37">
        <v>16</v>
      </c>
      <c r="BD228" s="37">
        <v>14</v>
      </c>
      <c r="BE228">
        <f t="shared" si="105"/>
        <v>3</v>
      </c>
      <c r="BF228">
        <f t="shared" si="106"/>
        <v>5</v>
      </c>
    </row>
    <row r="229" spans="1:58" x14ac:dyDescent="0.25">
      <c r="A229" t="s">
        <v>2181</v>
      </c>
      <c r="B229" s="32" t="s">
        <v>289</v>
      </c>
      <c r="C229" s="33">
        <v>46433</v>
      </c>
      <c r="D229" s="32">
        <v>52</v>
      </c>
      <c r="E229" s="33">
        <v>83</v>
      </c>
      <c r="F229" s="32">
        <v>8</v>
      </c>
      <c r="G229" s="32">
        <v>82</v>
      </c>
      <c r="H229" s="32">
        <f t="shared" si="88"/>
        <v>9.2999999999999999E-2</v>
      </c>
      <c r="I229" s="32">
        <f t="shared" si="89"/>
        <v>0.15379999999999999</v>
      </c>
      <c r="J229" s="32">
        <f t="shared" si="90"/>
        <v>1.43E-2</v>
      </c>
      <c r="K229" s="32">
        <f t="shared" si="91"/>
        <v>10.752700000000001</v>
      </c>
      <c r="L229" s="32">
        <f t="shared" si="91"/>
        <v>6.5019999999999998</v>
      </c>
      <c r="M229" s="32">
        <f t="shared" si="92"/>
        <v>69.914100000000005</v>
      </c>
      <c r="N229" s="34">
        <f t="shared" si="84"/>
        <v>1.0121951219512195</v>
      </c>
      <c r="O229" s="32">
        <f t="shared" si="93"/>
        <v>70.7667</v>
      </c>
      <c r="P229" s="32">
        <f t="shared" si="94"/>
        <v>1</v>
      </c>
      <c r="Q229" s="32">
        <f t="shared" si="95"/>
        <v>70.7667</v>
      </c>
      <c r="R229" s="32">
        <f t="shared" si="96"/>
        <v>2123.0010000000002</v>
      </c>
      <c r="S229" s="32">
        <f t="shared" si="97"/>
        <v>1132.2672</v>
      </c>
      <c r="T229" s="32">
        <f t="shared" si="98"/>
        <v>990.73379999999997</v>
      </c>
      <c r="U229" s="32"/>
      <c r="V229" s="32"/>
      <c r="W229" s="32"/>
      <c r="X229" s="32">
        <f t="shared" si="85"/>
        <v>1.2429912279718043</v>
      </c>
      <c r="Y229" s="32">
        <f t="shared" si="86"/>
        <v>1.51784317017687</v>
      </c>
      <c r="Z229" s="32">
        <f t="shared" si="87"/>
        <v>1.1616386840285036</v>
      </c>
      <c r="AA229" s="32">
        <f t="shared" si="99"/>
        <v>87.962387332512279</v>
      </c>
      <c r="AB229" s="35">
        <f t="shared" si="100"/>
        <v>107.41275227095551</v>
      </c>
      <c r="AC229" s="35">
        <f t="shared" si="101"/>
        <v>82.205336261039903</v>
      </c>
      <c r="AD229" s="36">
        <v>86.714600000000004</v>
      </c>
      <c r="AE229" s="36">
        <v>65.123900000000006</v>
      </c>
      <c r="AF229" s="32">
        <f t="shared" si="102"/>
        <v>2638.8716199753685</v>
      </c>
      <c r="AG229" s="32">
        <f t="shared" si="103"/>
        <v>1718.6040363352881</v>
      </c>
      <c r="AH229" s="32">
        <f t="shared" si="104"/>
        <v>1150.8747076545587</v>
      </c>
      <c r="AI229" s="32"/>
      <c r="AJ229" s="32"/>
      <c r="AK229" s="32"/>
      <c r="AL229" s="37">
        <v>8</v>
      </c>
      <c r="AM229" s="37">
        <v>5</v>
      </c>
      <c r="AN229" s="37">
        <v>5</v>
      </c>
      <c r="AO229" s="37">
        <v>0</v>
      </c>
      <c r="AP229" s="37">
        <v>0</v>
      </c>
      <c r="AQ229" s="37">
        <v>0</v>
      </c>
      <c r="AR229" s="37">
        <v>3</v>
      </c>
      <c r="AS229" s="37">
        <v>0</v>
      </c>
      <c r="AT229" s="37">
        <v>0</v>
      </c>
      <c r="AU229" s="37">
        <v>2</v>
      </c>
      <c r="AV229" s="37">
        <v>1</v>
      </c>
      <c r="AW229" s="37">
        <v>5</v>
      </c>
      <c r="AX229" s="37">
        <v>0</v>
      </c>
      <c r="AY229" s="37">
        <v>31</v>
      </c>
      <c r="AZ229" s="37">
        <v>23</v>
      </c>
      <c r="BA229" s="37">
        <v>16</v>
      </c>
      <c r="BB229" s="37">
        <v>30</v>
      </c>
      <c r="BC229" s="37">
        <v>22</v>
      </c>
      <c r="BD229" s="37">
        <v>14</v>
      </c>
      <c r="BE229">
        <f t="shared" si="105"/>
        <v>8</v>
      </c>
      <c r="BF229">
        <f t="shared" si="106"/>
        <v>16</v>
      </c>
    </row>
    <row r="230" spans="1:58" x14ac:dyDescent="0.25">
      <c r="A230" t="s">
        <v>2181</v>
      </c>
      <c r="B230" s="32" t="s">
        <v>290</v>
      </c>
      <c r="C230" s="33">
        <v>46433</v>
      </c>
      <c r="D230" s="32">
        <v>46</v>
      </c>
      <c r="E230" s="33">
        <v>83</v>
      </c>
      <c r="F230" s="32">
        <v>8</v>
      </c>
      <c r="G230" s="32">
        <v>82</v>
      </c>
      <c r="H230" s="32">
        <f t="shared" si="88"/>
        <v>8.2199999999999995E-2</v>
      </c>
      <c r="I230" s="32">
        <f t="shared" si="89"/>
        <v>0.1739</v>
      </c>
      <c r="J230" s="32">
        <f t="shared" si="90"/>
        <v>1.43E-2</v>
      </c>
      <c r="K230" s="32">
        <f t="shared" si="91"/>
        <v>12.1655</v>
      </c>
      <c r="L230" s="32">
        <f t="shared" si="91"/>
        <v>5.7504</v>
      </c>
      <c r="M230" s="32">
        <f t="shared" si="92"/>
        <v>69.956500000000005</v>
      </c>
      <c r="N230" s="34">
        <f t="shared" si="84"/>
        <v>1.0121951219512195</v>
      </c>
      <c r="O230" s="32">
        <f t="shared" si="93"/>
        <v>70.809600000000003</v>
      </c>
      <c r="P230" s="32">
        <f t="shared" si="94"/>
        <v>1</v>
      </c>
      <c r="Q230" s="32">
        <f t="shared" si="95"/>
        <v>70.809600000000003</v>
      </c>
      <c r="R230" s="32">
        <f t="shared" si="96"/>
        <v>2478.3360000000002</v>
      </c>
      <c r="S230" s="32">
        <f t="shared" si="97"/>
        <v>920.52480000000003</v>
      </c>
      <c r="T230" s="32">
        <f t="shared" si="98"/>
        <v>1557.8112000000001</v>
      </c>
      <c r="U230" s="32"/>
      <c r="V230" s="32"/>
      <c r="W230" s="32"/>
      <c r="X230" s="32">
        <f t="shared" si="85"/>
        <v>1.2429912279718043</v>
      </c>
      <c r="Y230" s="32">
        <f t="shared" si="86"/>
        <v>1.51784317017687</v>
      </c>
      <c r="Z230" s="32">
        <f t="shared" si="87"/>
        <v>1.1616386840285036</v>
      </c>
      <c r="AA230" s="32">
        <f t="shared" si="99"/>
        <v>88.015711656192281</v>
      </c>
      <c r="AB230" s="35">
        <f t="shared" si="100"/>
        <v>107.47786774295609</v>
      </c>
      <c r="AC230" s="35">
        <f t="shared" si="101"/>
        <v>82.25517056058473</v>
      </c>
      <c r="AD230" s="36">
        <v>107.3609</v>
      </c>
      <c r="AE230" s="36">
        <v>80.629599999999996</v>
      </c>
      <c r="AF230" s="32">
        <f t="shared" si="102"/>
        <v>3080.5499079667297</v>
      </c>
      <c r="AG230" s="32">
        <f t="shared" si="103"/>
        <v>1397.2122806584291</v>
      </c>
      <c r="AH230" s="32">
        <f t="shared" si="104"/>
        <v>1809.6137523328641</v>
      </c>
      <c r="AI230" s="32"/>
      <c r="AJ230" s="32"/>
      <c r="AK230" s="32"/>
      <c r="AL230" s="37">
        <v>8</v>
      </c>
      <c r="AM230" s="37">
        <v>7</v>
      </c>
      <c r="AN230" s="37">
        <v>7</v>
      </c>
      <c r="AO230" s="37">
        <v>0</v>
      </c>
      <c r="AP230" s="37">
        <v>0</v>
      </c>
      <c r="AQ230" s="37">
        <v>0</v>
      </c>
      <c r="AR230" s="37">
        <v>1</v>
      </c>
      <c r="AS230" s="37">
        <v>0</v>
      </c>
      <c r="AT230" s="37">
        <v>0</v>
      </c>
      <c r="AU230" s="37">
        <v>0</v>
      </c>
      <c r="AV230" s="37">
        <v>1</v>
      </c>
      <c r="AW230" s="37">
        <v>7</v>
      </c>
      <c r="AX230" s="37">
        <v>0</v>
      </c>
      <c r="AY230" s="37">
        <v>12</v>
      </c>
      <c r="AZ230" s="37">
        <v>8</v>
      </c>
      <c r="BA230" s="37">
        <v>7</v>
      </c>
      <c r="BB230" s="37">
        <v>35</v>
      </c>
      <c r="BC230" s="37">
        <v>29</v>
      </c>
      <c r="BD230" s="37">
        <v>22</v>
      </c>
      <c r="BE230">
        <f t="shared" si="105"/>
        <v>6</v>
      </c>
      <c r="BF230">
        <f t="shared" si="106"/>
        <v>13</v>
      </c>
    </row>
    <row r="231" spans="1:58" x14ac:dyDescent="0.25">
      <c r="A231" t="s">
        <v>2181</v>
      </c>
      <c r="B231" s="32" t="s">
        <v>291</v>
      </c>
      <c r="C231" s="33">
        <v>46433</v>
      </c>
      <c r="D231" s="32">
        <v>54</v>
      </c>
      <c r="E231" s="33">
        <v>83</v>
      </c>
      <c r="F231" s="32">
        <v>8</v>
      </c>
      <c r="G231" s="32">
        <v>82</v>
      </c>
      <c r="H231" s="32">
        <f t="shared" si="88"/>
        <v>9.6500000000000002E-2</v>
      </c>
      <c r="I231" s="32">
        <f t="shared" si="89"/>
        <v>0.14810000000000001</v>
      </c>
      <c r="J231" s="32">
        <f t="shared" si="90"/>
        <v>1.43E-2</v>
      </c>
      <c r="K231" s="32">
        <f t="shared" si="91"/>
        <v>10.3627</v>
      </c>
      <c r="L231" s="32">
        <f t="shared" si="91"/>
        <v>6.7522000000000002</v>
      </c>
      <c r="M231" s="32">
        <f t="shared" si="92"/>
        <v>69.971000000000004</v>
      </c>
      <c r="N231" s="34">
        <f t="shared" si="84"/>
        <v>1.0121951219512195</v>
      </c>
      <c r="O231" s="32">
        <f t="shared" si="93"/>
        <v>70.824299999999994</v>
      </c>
      <c r="P231" s="32">
        <f t="shared" si="94"/>
        <v>1</v>
      </c>
      <c r="Q231" s="32">
        <f t="shared" si="95"/>
        <v>70.824299999999994</v>
      </c>
      <c r="R231" s="32">
        <f t="shared" si="96"/>
        <v>283.29719999999998</v>
      </c>
      <c r="S231" s="32">
        <f t="shared" si="97"/>
        <v>0</v>
      </c>
      <c r="T231" s="32">
        <f t="shared" si="98"/>
        <v>283.29719999999998</v>
      </c>
      <c r="U231" s="32"/>
      <c r="V231" s="32"/>
      <c r="W231" s="32"/>
      <c r="X231" s="32">
        <f t="shared" si="85"/>
        <v>1.2429912279718043</v>
      </c>
      <c r="Y231" s="32">
        <f t="shared" si="86"/>
        <v>1.51784317017687</v>
      </c>
      <c r="Z231" s="32">
        <f t="shared" si="87"/>
        <v>1.1616386840285036</v>
      </c>
      <c r="AA231" s="32">
        <f t="shared" si="99"/>
        <v>88.033983627243444</v>
      </c>
      <c r="AB231" s="35">
        <f t="shared" si="100"/>
        <v>107.50018003755768</v>
      </c>
      <c r="AC231" s="35">
        <f t="shared" si="101"/>
        <v>82.272246649239932</v>
      </c>
      <c r="AD231" s="36">
        <v>83.502899999999997</v>
      </c>
      <c r="AE231" s="36">
        <v>62.7119</v>
      </c>
      <c r="AF231" s="32">
        <f t="shared" si="102"/>
        <v>352.13593450897378</v>
      </c>
      <c r="AG231" s="32">
        <f t="shared" si="103"/>
        <v>0</v>
      </c>
      <c r="AH231" s="32">
        <f t="shared" si="104"/>
        <v>329.08898659695973</v>
      </c>
      <c r="AI231" s="32"/>
      <c r="AJ231" s="32"/>
      <c r="AK231" s="32"/>
      <c r="AL231" s="37">
        <v>8</v>
      </c>
      <c r="AM231" s="37">
        <v>2</v>
      </c>
      <c r="AN231" s="37">
        <v>2</v>
      </c>
      <c r="AO231" s="37">
        <v>0</v>
      </c>
      <c r="AP231" s="37">
        <v>0</v>
      </c>
      <c r="AQ231" s="37">
        <v>0</v>
      </c>
      <c r="AR231" s="37">
        <v>6</v>
      </c>
      <c r="AS231" s="37">
        <v>4</v>
      </c>
      <c r="AT231" s="37">
        <v>0</v>
      </c>
      <c r="AU231" s="37">
        <v>1</v>
      </c>
      <c r="AV231" s="37">
        <v>1</v>
      </c>
      <c r="AW231" s="37">
        <v>2</v>
      </c>
      <c r="AX231" s="37">
        <v>0</v>
      </c>
      <c r="AY231" s="37">
        <v>5</v>
      </c>
      <c r="AZ231" s="37">
        <v>5</v>
      </c>
      <c r="BA231" s="37">
        <v>5</v>
      </c>
      <c r="BB231" s="37">
        <v>4</v>
      </c>
      <c r="BC231" s="37">
        <v>4</v>
      </c>
      <c r="BD231" s="37">
        <v>4</v>
      </c>
      <c r="BE231">
        <f t="shared" si="105"/>
        <v>0</v>
      </c>
      <c r="BF231">
        <f t="shared" si="106"/>
        <v>0</v>
      </c>
    </row>
    <row r="232" spans="1:58" x14ac:dyDescent="0.25">
      <c r="A232" t="s">
        <v>2181</v>
      </c>
      <c r="B232" s="32" t="s">
        <v>292</v>
      </c>
      <c r="C232" s="33">
        <v>46433</v>
      </c>
      <c r="D232" s="32">
        <v>45</v>
      </c>
      <c r="E232" s="33">
        <v>83</v>
      </c>
      <c r="F232" s="32">
        <v>8</v>
      </c>
      <c r="G232" s="32">
        <v>82</v>
      </c>
      <c r="H232" s="32">
        <f t="shared" si="88"/>
        <v>8.0399999999999999E-2</v>
      </c>
      <c r="I232" s="32">
        <f t="shared" si="89"/>
        <v>0.17780000000000001</v>
      </c>
      <c r="J232" s="32">
        <f t="shared" si="90"/>
        <v>1.43E-2</v>
      </c>
      <c r="K232" s="32">
        <f t="shared" si="91"/>
        <v>12.437799999999999</v>
      </c>
      <c r="L232" s="32">
        <f t="shared" si="91"/>
        <v>5.6242999999999999</v>
      </c>
      <c r="M232" s="32">
        <f t="shared" si="92"/>
        <v>69.953900000000004</v>
      </c>
      <c r="N232" s="34">
        <f t="shared" si="84"/>
        <v>1.0121951219512195</v>
      </c>
      <c r="O232" s="32">
        <f t="shared" si="93"/>
        <v>70.807000000000002</v>
      </c>
      <c r="P232" s="32">
        <f t="shared" si="94"/>
        <v>1</v>
      </c>
      <c r="Q232" s="32">
        <f t="shared" si="95"/>
        <v>70.807000000000002</v>
      </c>
      <c r="R232" s="32">
        <f t="shared" si="96"/>
        <v>1628.5610000000001</v>
      </c>
      <c r="S232" s="32">
        <f t="shared" si="97"/>
        <v>424.84199999999998</v>
      </c>
      <c r="T232" s="32">
        <f t="shared" si="98"/>
        <v>1203.7190000000001</v>
      </c>
      <c r="U232" s="32"/>
      <c r="V232" s="32"/>
      <c r="W232" s="32"/>
      <c r="X232" s="32">
        <f t="shared" si="85"/>
        <v>1.2429912279718043</v>
      </c>
      <c r="Y232" s="32">
        <f t="shared" si="86"/>
        <v>1.51784317017687</v>
      </c>
      <c r="Z232" s="32">
        <f t="shared" si="87"/>
        <v>1.1616386840285036</v>
      </c>
      <c r="AA232" s="32">
        <f t="shared" si="99"/>
        <v>88.012479878999542</v>
      </c>
      <c r="AB232" s="35">
        <f t="shared" si="100"/>
        <v>107.47392135071364</v>
      </c>
      <c r="AC232" s="35">
        <f t="shared" si="101"/>
        <v>82.252150300006249</v>
      </c>
      <c r="AD232" s="36">
        <v>90.660300000000007</v>
      </c>
      <c r="AE232" s="36">
        <v>68.087199999999996</v>
      </c>
      <c r="AF232" s="32">
        <f t="shared" si="102"/>
        <v>2024.2870372169896</v>
      </c>
      <c r="AG232" s="32">
        <f t="shared" si="103"/>
        <v>644.84352810428186</v>
      </c>
      <c r="AH232" s="32">
        <f t="shared" si="104"/>
        <v>1398.2865551001062</v>
      </c>
      <c r="AI232" s="32"/>
      <c r="AJ232" s="32"/>
      <c r="AK232" s="32"/>
      <c r="AL232" s="37">
        <v>8</v>
      </c>
      <c r="AM232" s="37">
        <v>6</v>
      </c>
      <c r="AN232" s="37">
        <v>6</v>
      </c>
      <c r="AO232" s="37">
        <v>0</v>
      </c>
      <c r="AP232" s="37">
        <v>0</v>
      </c>
      <c r="AQ232" s="37">
        <v>0</v>
      </c>
      <c r="AR232" s="37">
        <v>2</v>
      </c>
      <c r="AS232" s="37">
        <v>1</v>
      </c>
      <c r="AT232" s="37">
        <v>0</v>
      </c>
      <c r="AU232" s="37">
        <v>1</v>
      </c>
      <c r="AV232" s="37">
        <v>0</v>
      </c>
      <c r="AW232" s="37">
        <v>6</v>
      </c>
      <c r="AX232" s="37">
        <v>0</v>
      </c>
      <c r="AY232" s="37">
        <v>20</v>
      </c>
      <c r="AZ232" s="37">
        <v>19</v>
      </c>
      <c r="BA232" s="37">
        <v>15</v>
      </c>
      <c r="BB232" s="37">
        <v>23</v>
      </c>
      <c r="BC232" s="37">
        <v>22</v>
      </c>
      <c r="BD232" s="37">
        <v>17</v>
      </c>
      <c r="BE232">
        <f t="shared" si="105"/>
        <v>1</v>
      </c>
      <c r="BF232">
        <f t="shared" si="106"/>
        <v>6</v>
      </c>
    </row>
    <row r="233" spans="1:58" x14ac:dyDescent="0.25">
      <c r="A233" t="s">
        <v>2181</v>
      </c>
      <c r="B233" s="32" t="s">
        <v>293</v>
      </c>
      <c r="C233" s="33">
        <v>46433</v>
      </c>
      <c r="D233" s="32">
        <v>56</v>
      </c>
      <c r="E233" s="33">
        <v>83</v>
      </c>
      <c r="F233" s="32">
        <v>8</v>
      </c>
      <c r="G233" s="32">
        <v>82</v>
      </c>
      <c r="H233" s="32">
        <f t="shared" si="88"/>
        <v>0.10009999999999999</v>
      </c>
      <c r="I233" s="32">
        <f t="shared" si="89"/>
        <v>0.1429</v>
      </c>
      <c r="J233" s="32">
        <f t="shared" si="90"/>
        <v>1.43E-2</v>
      </c>
      <c r="K233" s="32">
        <f t="shared" si="91"/>
        <v>9.99</v>
      </c>
      <c r="L233" s="32">
        <f t="shared" si="91"/>
        <v>6.9978999999999996</v>
      </c>
      <c r="M233" s="32">
        <f t="shared" si="92"/>
        <v>69.909000000000006</v>
      </c>
      <c r="N233" s="34">
        <f t="shared" si="84"/>
        <v>1.0121951219512195</v>
      </c>
      <c r="O233" s="32">
        <f t="shared" si="93"/>
        <v>70.761499999999998</v>
      </c>
      <c r="P233" s="32">
        <f t="shared" si="94"/>
        <v>1</v>
      </c>
      <c r="Q233" s="32">
        <f t="shared" si="95"/>
        <v>70.761499999999998</v>
      </c>
      <c r="R233" s="32">
        <f t="shared" si="96"/>
        <v>2052.0834999999997</v>
      </c>
      <c r="S233" s="32">
        <f t="shared" si="97"/>
        <v>778.37649999999996</v>
      </c>
      <c r="T233" s="32">
        <f t="shared" si="98"/>
        <v>1273.7069999999999</v>
      </c>
      <c r="U233" s="32"/>
      <c r="V233" s="32"/>
      <c r="W233" s="32"/>
      <c r="X233" s="32">
        <f t="shared" si="85"/>
        <v>1.2429912279718043</v>
      </c>
      <c r="Y233" s="32">
        <f t="shared" si="86"/>
        <v>1.51784317017687</v>
      </c>
      <c r="Z233" s="32">
        <f t="shared" si="87"/>
        <v>1.1616386840285036</v>
      </c>
      <c r="AA233" s="32">
        <f t="shared" si="99"/>
        <v>87.955923778126831</v>
      </c>
      <c r="AB233" s="35">
        <f t="shared" si="100"/>
        <v>107.40485948647058</v>
      </c>
      <c r="AC233" s="35">
        <f t="shared" si="101"/>
        <v>82.199295739882956</v>
      </c>
      <c r="AD233" s="36">
        <v>99.692300000000003</v>
      </c>
      <c r="AE233" s="36">
        <v>74.870400000000004</v>
      </c>
      <c r="AF233" s="32">
        <f t="shared" si="102"/>
        <v>2550.7217895656781</v>
      </c>
      <c r="AG233" s="32">
        <f t="shared" si="103"/>
        <v>1181.4534543511763</v>
      </c>
      <c r="AH233" s="32">
        <f t="shared" si="104"/>
        <v>1479.5873233178932</v>
      </c>
      <c r="AI233" s="32"/>
      <c r="AJ233" s="32"/>
      <c r="AK233" s="32"/>
      <c r="AL233" s="37">
        <v>8</v>
      </c>
      <c r="AM233" s="37">
        <v>7</v>
      </c>
      <c r="AN233" s="37">
        <v>7</v>
      </c>
      <c r="AO233" s="37">
        <v>0</v>
      </c>
      <c r="AP233" s="37">
        <v>0</v>
      </c>
      <c r="AQ233" s="37">
        <v>0</v>
      </c>
      <c r="AR233" s="37">
        <v>1</v>
      </c>
      <c r="AS233" s="37">
        <v>0</v>
      </c>
      <c r="AT233" s="37">
        <v>0</v>
      </c>
      <c r="AU233" s="37">
        <v>1</v>
      </c>
      <c r="AV233" s="37">
        <v>0</v>
      </c>
      <c r="AW233" s="37">
        <v>7</v>
      </c>
      <c r="AX233" s="37">
        <v>0</v>
      </c>
      <c r="AY233" s="37">
        <v>29</v>
      </c>
      <c r="AZ233" s="37">
        <v>21</v>
      </c>
      <c r="BA233" s="37">
        <v>17</v>
      </c>
      <c r="BB233" s="37">
        <v>29</v>
      </c>
      <c r="BC233" s="37">
        <v>18</v>
      </c>
      <c r="BD233" s="37">
        <v>18</v>
      </c>
      <c r="BE233">
        <f t="shared" si="105"/>
        <v>11</v>
      </c>
      <c r="BF233">
        <f t="shared" si="106"/>
        <v>11</v>
      </c>
    </row>
    <row r="234" spans="1:58" x14ac:dyDescent="0.25">
      <c r="A234" t="s">
        <v>2181</v>
      </c>
      <c r="B234" s="32" t="s">
        <v>294</v>
      </c>
      <c r="C234" s="33">
        <v>46433</v>
      </c>
      <c r="D234" s="32">
        <v>45</v>
      </c>
      <c r="E234" s="33">
        <v>83</v>
      </c>
      <c r="F234" s="32">
        <v>8</v>
      </c>
      <c r="G234" s="32">
        <v>82</v>
      </c>
      <c r="H234" s="32">
        <f t="shared" si="88"/>
        <v>8.0399999999999999E-2</v>
      </c>
      <c r="I234" s="32">
        <f t="shared" si="89"/>
        <v>0.17780000000000001</v>
      </c>
      <c r="J234" s="32">
        <f t="shared" si="90"/>
        <v>1.43E-2</v>
      </c>
      <c r="K234" s="32">
        <f t="shared" si="91"/>
        <v>12.437799999999999</v>
      </c>
      <c r="L234" s="32">
        <f t="shared" si="91"/>
        <v>5.6242999999999999</v>
      </c>
      <c r="M234" s="32">
        <f t="shared" si="92"/>
        <v>69.953900000000004</v>
      </c>
      <c r="N234" s="34">
        <f t="shared" si="84"/>
        <v>1.0121951219512195</v>
      </c>
      <c r="O234" s="32">
        <f t="shared" si="93"/>
        <v>70.807000000000002</v>
      </c>
      <c r="P234" s="32">
        <f t="shared" si="94"/>
        <v>1</v>
      </c>
      <c r="Q234" s="32">
        <f t="shared" si="95"/>
        <v>70.807000000000002</v>
      </c>
      <c r="R234" s="32">
        <f t="shared" si="96"/>
        <v>1203.7190000000001</v>
      </c>
      <c r="S234" s="32">
        <f t="shared" si="97"/>
        <v>212.42099999999999</v>
      </c>
      <c r="T234" s="32">
        <f t="shared" si="98"/>
        <v>991.298</v>
      </c>
      <c r="U234" s="32"/>
      <c r="V234" s="32"/>
      <c r="W234" s="32"/>
      <c r="X234" s="32">
        <f t="shared" si="85"/>
        <v>1.2429912279718043</v>
      </c>
      <c r="Y234" s="32">
        <f t="shared" si="86"/>
        <v>1.51784317017687</v>
      </c>
      <c r="Z234" s="32">
        <f t="shared" si="87"/>
        <v>1.1616386840285036</v>
      </c>
      <c r="AA234" s="32">
        <f t="shared" si="99"/>
        <v>88.012479878999542</v>
      </c>
      <c r="AB234" s="35">
        <f t="shared" si="100"/>
        <v>107.47392135071364</v>
      </c>
      <c r="AC234" s="35">
        <f t="shared" si="101"/>
        <v>82.252150300006249</v>
      </c>
      <c r="AD234" s="36">
        <v>119.2899</v>
      </c>
      <c r="AE234" s="36">
        <v>89.588499999999996</v>
      </c>
      <c r="AF234" s="32">
        <f t="shared" si="102"/>
        <v>1496.2121579429922</v>
      </c>
      <c r="AG234" s="32">
        <f t="shared" si="103"/>
        <v>322.42176405214093</v>
      </c>
      <c r="AH234" s="32">
        <f t="shared" si="104"/>
        <v>1151.5301042000874</v>
      </c>
      <c r="AI234" s="32"/>
      <c r="AJ234" s="32"/>
      <c r="AK234" s="32"/>
      <c r="AL234" s="37">
        <v>8</v>
      </c>
      <c r="AM234" s="37">
        <v>6</v>
      </c>
      <c r="AN234" s="37">
        <v>6</v>
      </c>
      <c r="AO234" s="37">
        <v>0</v>
      </c>
      <c r="AP234" s="37">
        <v>0</v>
      </c>
      <c r="AQ234" s="37">
        <v>0</v>
      </c>
      <c r="AR234" s="37">
        <v>2</v>
      </c>
      <c r="AS234" s="37">
        <v>0</v>
      </c>
      <c r="AT234" s="37">
        <v>0</v>
      </c>
      <c r="AU234" s="37">
        <v>0</v>
      </c>
      <c r="AV234" s="37">
        <v>2</v>
      </c>
      <c r="AW234" s="37">
        <v>6</v>
      </c>
      <c r="AX234" s="37">
        <v>0</v>
      </c>
      <c r="AY234" s="37">
        <v>24</v>
      </c>
      <c r="AZ234" s="37">
        <v>22</v>
      </c>
      <c r="BA234" s="37">
        <v>19</v>
      </c>
      <c r="BB234" s="37">
        <v>17</v>
      </c>
      <c r="BC234" s="37">
        <v>17</v>
      </c>
      <c r="BD234" s="37">
        <v>14</v>
      </c>
      <c r="BE234">
        <f t="shared" si="105"/>
        <v>0</v>
      </c>
      <c r="BF234">
        <f t="shared" si="106"/>
        <v>3</v>
      </c>
    </row>
    <row r="235" spans="1:58" x14ac:dyDescent="0.25">
      <c r="A235" t="s">
        <v>2181</v>
      </c>
      <c r="B235" s="32" t="s">
        <v>295</v>
      </c>
      <c r="C235" s="33">
        <v>46433</v>
      </c>
      <c r="D235" s="32">
        <v>53</v>
      </c>
      <c r="E235" s="33">
        <v>83</v>
      </c>
      <c r="F235" s="32">
        <v>8</v>
      </c>
      <c r="G235" s="32">
        <v>82</v>
      </c>
      <c r="H235" s="32">
        <f t="shared" si="88"/>
        <v>9.4700000000000006E-2</v>
      </c>
      <c r="I235" s="32">
        <f t="shared" si="89"/>
        <v>0.15090000000000001</v>
      </c>
      <c r="J235" s="32">
        <f t="shared" si="90"/>
        <v>1.43E-2</v>
      </c>
      <c r="K235" s="32">
        <f t="shared" si="91"/>
        <v>10.559699999999999</v>
      </c>
      <c r="L235" s="32">
        <f t="shared" si="91"/>
        <v>6.6269</v>
      </c>
      <c r="M235" s="32">
        <f t="shared" si="92"/>
        <v>69.978099999999998</v>
      </c>
      <c r="N235" s="34">
        <f t="shared" si="84"/>
        <v>1.0121951219512195</v>
      </c>
      <c r="O235" s="32">
        <f t="shared" si="93"/>
        <v>70.831500000000005</v>
      </c>
      <c r="P235" s="32">
        <f t="shared" si="94"/>
        <v>1</v>
      </c>
      <c r="Q235" s="32">
        <f t="shared" si="95"/>
        <v>70.831500000000005</v>
      </c>
      <c r="R235" s="32">
        <f t="shared" si="96"/>
        <v>1487.4615000000001</v>
      </c>
      <c r="S235" s="32">
        <f t="shared" si="97"/>
        <v>212.49450000000002</v>
      </c>
      <c r="T235" s="32">
        <f t="shared" si="98"/>
        <v>1274.9670000000001</v>
      </c>
      <c r="U235" s="32"/>
      <c r="V235" s="32"/>
      <c r="W235" s="32"/>
      <c r="X235" s="32">
        <f t="shared" si="85"/>
        <v>1.2429912279718043</v>
      </c>
      <c r="Y235" s="32">
        <f t="shared" si="86"/>
        <v>1.51784317017687</v>
      </c>
      <c r="Z235" s="32">
        <f t="shared" si="87"/>
        <v>1.1616386840285036</v>
      </c>
      <c r="AA235" s="32">
        <f t="shared" si="99"/>
        <v>88.042933164084857</v>
      </c>
      <c r="AB235" s="35">
        <f t="shared" si="100"/>
        <v>107.51110850838297</v>
      </c>
      <c r="AC235" s="35">
        <f t="shared" si="101"/>
        <v>82.280610447764957</v>
      </c>
      <c r="AD235" s="36">
        <v>111.4123</v>
      </c>
      <c r="AE235" s="36">
        <v>83.672300000000007</v>
      </c>
      <c r="AF235" s="32">
        <f t="shared" si="102"/>
        <v>1848.9015964457819</v>
      </c>
      <c r="AG235" s="32">
        <f t="shared" si="103"/>
        <v>322.53332552514894</v>
      </c>
      <c r="AH235" s="32">
        <f t="shared" si="104"/>
        <v>1481.0509880597692</v>
      </c>
      <c r="AI235" s="32"/>
      <c r="AJ235" s="32"/>
      <c r="AK235" s="32"/>
      <c r="AL235" s="37">
        <v>8</v>
      </c>
      <c r="AM235" s="37">
        <v>7</v>
      </c>
      <c r="AN235" s="37">
        <v>7</v>
      </c>
      <c r="AO235" s="37">
        <v>0</v>
      </c>
      <c r="AP235" s="37">
        <v>0</v>
      </c>
      <c r="AQ235" s="37">
        <v>0</v>
      </c>
      <c r="AR235" s="37">
        <v>1</v>
      </c>
      <c r="AS235" s="37">
        <v>0</v>
      </c>
      <c r="AT235" s="37">
        <v>0</v>
      </c>
      <c r="AU235" s="37">
        <v>0</v>
      </c>
      <c r="AV235" s="37">
        <v>1</v>
      </c>
      <c r="AW235" s="37">
        <v>7</v>
      </c>
      <c r="AX235" s="37">
        <v>0</v>
      </c>
      <c r="AY235" s="37">
        <v>20</v>
      </c>
      <c r="AZ235" s="37">
        <v>20</v>
      </c>
      <c r="BA235" s="37">
        <v>19</v>
      </c>
      <c r="BB235" s="37">
        <v>21</v>
      </c>
      <c r="BC235" s="37">
        <v>18</v>
      </c>
      <c r="BD235" s="37">
        <v>18</v>
      </c>
      <c r="BE235">
        <f t="shared" si="105"/>
        <v>3</v>
      </c>
      <c r="BF235">
        <f t="shared" si="106"/>
        <v>3</v>
      </c>
    </row>
    <row r="236" spans="1:58" x14ac:dyDescent="0.25">
      <c r="A236" t="s">
        <v>2181</v>
      </c>
      <c r="B236" s="32" t="s">
        <v>296</v>
      </c>
      <c r="C236" s="33">
        <v>46433</v>
      </c>
      <c r="D236" s="32">
        <v>41</v>
      </c>
      <c r="E236" s="33">
        <v>83</v>
      </c>
      <c r="F236" s="32">
        <v>8</v>
      </c>
      <c r="G236" s="32">
        <v>82</v>
      </c>
      <c r="H236" s="32">
        <f t="shared" si="88"/>
        <v>7.3300000000000004E-2</v>
      </c>
      <c r="I236" s="32">
        <f t="shared" si="89"/>
        <v>0.1951</v>
      </c>
      <c r="J236" s="32">
        <f t="shared" si="90"/>
        <v>1.43E-2</v>
      </c>
      <c r="K236" s="32">
        <f t="shared" si="91"/>
        <v>13.6426</v>
      </c>
      <c r="L236" s="32">
        <f t="shared" si="91"/>
        <v>5.1256000000000004</v>
      </c>
      <c r="M236" s="32">
        <f t="shared" si="92"/>
        <v>69.926500000000004</v>
      </c>
      <c r="N236" s="34">
        <f t="shared" si="84"/>
        <v>1.0121951219512195</v>
      </c>
      <c r="O236" s="32">
        <f t="shared" si="93"/>
        <v>70.779300000000006</v>
      </c>
      <c r="P236" s="32">
        <f t="shared" si="94"/>
        <v>1</v>
      </c>
      <c r="Q236" s="32">
        <f t="shared" si="95"/>
        <v>70.779300000000006</v>
      </c>
      <c r="R236" s="32">
        <f t="shared" si="96"/>
        <v>1557.1446000000001</v>
      </c>
      <c r="S236" s="32">
        <f t="shared" si="97"/>
        <v>283.11720000000003</v>
      </c>
      <c r="T236" s="32">
        <f t="shared" si="98"/>
        <v>1274.0274000000002</v>
      </c>
      <c r="U236" s="32"/>
      <c r="V236" s="32"/>
      <c r="W236" s="32"/>
      <c r="X236" s="32">
        <f t="shared" si="85"/>
        <v>1.2429912279718043</v>
      </c>
      <c r="Y236" s="32">
        <f t="shared" si="86"/>
        <v>1.51784317017687</v>
      </c>
      <c r="Z236" s="32">
        <f t="shared" si="87"/>
        <v>1.1616386840285036</v>
      </c>
      <c r="AA236" s="32">
        <f t="shared" si="99"/>
        <v>87.978049021984731</v>
      </c>
      <c r="AB236" s="35">
        <f t="shared" si="100"/>
        <v>107.43187709489975</v>
      </c>
      <c r="AC236" s="35">
        <f t="shared" si="101"/>
        <v>82.219972908458672</v>
      </c>
      <c r="AD236" s="36">
        <v>94.268100000000004</v>
      </c>
      <c r="AE236" s="36">
        <v>70.796700000000001</v>
      </c>
      <c r="AF236" s="32">
        <f t="shared" si="102"/>
        <v>1935.5170784836641</v>
      </c>
      <c r="AG236" s="32">
        <f t="shared" si="103"/>
        <v>429.72750837959899</v>
      </c>
      <c r="AH236" s="32">
        <f t="shared" si="104"/>
        <v>1479.9595123522561</v>
      </c>
      <c r="AI236" s="32"/>
      <c r="AJ236" s="32"/>
      <c r="AK236" s="32"/>
      <c r="AL236" s="37">
        <v>8</v>
      </c>
      <c r="AM236" s="37">
        <v>6</v>
      </c>
      <c r="AN236" s="37">
        <v>6</v>
      </c>
      <c r="AO236" s="37">
        <v>0</v>
      </c>
      <c r="AP236" s="37">
        <v>0</v>
      </c>
      <c r="AQ236" s="37">
        <v>0</v>
      </c>
      <c r="AR236" s="37">
        <v>2</v>
      </c>
      <c r="AS236" s="37">
        <v>2</v>
      </c>
      <c r="AT236" s="37">
        <v>0</v>
      </c>
      <c r="AU236" s="37">
        <v>0</v>
      </c>
      <c r="AV236" s="37">
        <v>0</v>
      </c>
      <c r="AW236" s="37">
        <v>6</v>
      </c>
      <c r="AX236" s="37">
        <v>0</v>
      </c>
      <c r="AY236" s="37">
        <v>25</v>
      </c>
      <c r="AZ236" s="37">
        <v>22</v>
      </c>
      <c r="BA236" s="37">
        <v>18</v>
      </c>
      <c r="BB236" s="37">
        <v>22</v>
      </c>
      <c r="BC236" s="37">
        <v>20</v>
      </c>
      <c r="BD236" s="37">
        <v>18</v>
      </c>
      <c r="BE236">
        <f t="shared" si="105"/>
        <v>2</v>
      </c>
      <c r="BF236">
        <f t="shared" si="106"/>
        <v>4</v>
      </c>
    </row>
    <row r="237" spans="1:58" x14ac:dyDescent="0.25">
      <c r="A237" t="s">
        <v>2181</v>
      </c>
      <c r="B237" s="32" t="s">
        <v>297</v>
      </c>
      <c r="C237" s="33">
        <v>46433</v>
      </c>
      <c r="D237" s="32">
        <v>54</v>
      </c>
      <c r="E237" s="33">
        <v>83</v>
      </c>
      <c r="F237" s="32">
        <v>8</v>
      </c>
      <c r="G237" s="32">
        <v>82</v>
      </c>
      <c r="H237" s="32">
        <f t="shared" si="88"/>
        <v>9.6500000000000002E-2</v>
      </c>
      <c r="I237" s="32">
        <f t="shared" si="89"/>
        <v>0.14810000000000001</v>
      </c>
      <c r="J237" s="32">
        <f t="shared" si="90"/>
        <v>1.43E-2</v>
      </c>
      <c r="K237" s="32">
        <f t="shared" si="91"/>
        <v>10.3627</v>
      </c>
      <c r="L237" s="32">
        <f t="shared" si="91"/>
        <v>6.7522000000000002</v>
      </c>
      <c r="M237" s="32">
        <f t="shared" si="92"/>
        <v>69.971000000000004</v>
      </c>
      <c r="N237" s="34">
        <f t="shared" si="84"/>
        <v>1.0121951219512195</v>
      </c>
      <c r="O237" s="32">
        <f t="shared" si="93"/>
        <v>70.824299999999994</v>
      </c>
      <c r="P237" s="32">
        <f t="shared" si="94"/>
        <v>1.1667000000000001</v>
      </c>
      <c r="Q237" s="32">
        <f t="shared" si="95"/>
        <v>82.630700000000004</v>
      </c>
      <c r="R237" s="32">
        <f t="shared" si="96"/>
        <v>1487.3526000000002</v>
      </c>
      <c r="S237" s="32">
        <f t="shared" si="97"/>
        <v>330.52280000000002</v>
      </c>
      <c r="T237" s="32">
        <f t="shared" si="98"/>
        <v>1156.8298</v>
      </c>
      <c r="U237" s="32"/>
      <c r="V237" s="32"/>
      <c r="W237" s="32"/>
      <c r="X237" s="32">
        <f t="shared" si="85"/>
        <v>1.2429912279718043</v>
      </c>
      <c r="Y237" s="32">
        <f t="shared" si="86"/>
        <v>1.51784317017687</v>
      </c>
      <c r="Z237" s="32">
        <f t="shared" si="87"/>
        <v>1.1616386840285036</v>
      </c>
      <c r="AA237" s="32">
        <f t="shared" si="99"/>
        <v>102.70923526116978</v>
      </c>
      <c r="AB237" s="35">
        <f t="shared" si="100"/>
        <v>125.4204436419339</v>
      </c>
      <c r="AC237" s="35">
        <f t="shared" si="101"/>
        <v>95.98701760835408</v>
      </c>
      <c r="AD237" s="36">
        <v>134.5325</v>
      </c>
      <c r="AE237" s="36">
        <v>101.0359</v>
      </c>
      <c r="AF237" s="32">
        <f t="shared" si="102"/>
        <v>1848.766234701056</v>
      </c>
      <c r="AG237" s="32">
        <f t="shared" si="103"/>
        <v>501.6817745677356</v>
      </c>
      <c r="AH237" s="32">
        <f t="shared" si="104"/>
        <v>1343.8182465169571</v>
      </c>
      <c r="AI237" s="32"/>
      <c r="AJ237" s="32"/>
      <c r="AK237" s="32"/>
      <c r="AL237" s="37">
        <v>8</v>
      </c>
      <c r="AM237" s="37">
        <v>7</v>
      </c>
      <c r="AN237" s="37">
        <v>6</v>
      </c>
      <c r="AO237" s="37">
        <v>1</v>
      </c>
      <c r="AP237" s="37">
        <v>0</v>
      </c>
      <c r="AQ237" s="37">
        <v>1</v>
      </c>
      <c r="AR237" s="37">
        <v>1</v>
      </c>
      <c r="AS237" s="37">
        <v>0</v>
      </c>
      <c r="AT237" s="37">
        <v>0</v>
      </c>
      <c r="AU237" s="37">
        <v>0</v>
      </c>
      <c r="AV237" s="37">
        <v>1</v>
      </c>
      <c r="AW237" s="37">
        <v>6</v>
      </c>
      <c r="AX237" s="37">
        <v>0</v>
      </c>
      <c r="AY237" s="37">
        <v>13</v>
      </c>
      <c r="AZ237" s="37">
        <v>13</v>
      </c>
      <c r="BA237" s="37">
        <v>12</v>
      </c>
      <c r="BB237" s="37">
        <v>18</v>
      </c>
      <c r="BC237" s="37">
        <v>17</v>
      </c>
      <c r="BD237" s="37">
        <v>14</v>
      </c>
      <c r="BE237">
        <f t="shared" si="105"/>
        <v>1</v>
      </c>
      <c r="BF237">
        <f t="shared" si="106"/>
        <v>4</v>
      </c>
    </row>
    <row r="238" spans="1:58" x14ac:dyDescent="0.25">
      <c r="A238" t="s">
        <v>2181</v>
      </c>
      <c r="B238" s="32" t="s">
        <v>298</v>
      </c>
      <c r="C238" s="33">
        <v>46433</v>
      </c>
      <c r="D238" s="32">
        <v>42</v>
      </c>
      <c r="E238" s="33">
        <v>83</v>
      </c>
      <c r="F238" s="32">
        <v>8</v>
      </c>
      <c r="G238" s="32">
        <v>82</v>
      </c>
      <c r="H238" s="32">
        <f t="shared" si="88"/>
        <v>7.51E-2</v>
      </c>
      <c r="I238" s="32">
        <f t="shared" si="89"/>
        <v>0.1905</v>
      </c>
      <c r="J238" s="32">
        <f t="shared" si="90"/>
        <v>1.43E-2</v>
      </c>
      <c r="K238" s="32">
        <f t="shared" si="91"/>
        <v>13.3156</v>
      </c>
      <c r="L238" s="32">
        <f t="shared" si="91"/>
        <v>5.2492999999999999</v>
      </c>
      <c r="M238" s="32">
        <f t="shared" si="92"/>
        <v>69.897599999999997</v>
      </c>
      <c r="N238" s="34">
        <f t="shared" si="84"/>
        <v>1.0121951219512195</v>
      </c>
      <c r="O238" s="32">
        <f t="shared" si="93"/>
        <v>70.75</v>
      </c>
      <c r="P238" s="32">
        <f t="shared" si="94"/>
        <v>1</v>
      </c>
      <c r="Q238" s="32">
        <f t="shared" si="95"/>
        <v>70.75</v>
      </c>
      <c r="R238" s="32">
        <f t="shared" si="96"/>
        <v>1061.25</v>
      </c>
      <c r="S238" s="32">
        <f t="shared" si="97"/>
        <v>212.25</v>
      </c>
      <c r="T238" s="32">
        <f t="shared" si="98"/>
        <v>849</v>
      </c>
      <c r="U238" s="32"/>
      <c r="V238" s="32"/>
      <c r="W238" s="32"/>
      <c r="X238" s="32">
        <f t="shared" si="85"/>
        <v>1.2429912279718043</v>
      </c>
      <c r="Y238" s="32">
        <f t="shared" si="86"/>
        <v>1.51784317017687</v>
      </c>
      <c r="Z238" s="32">
        <f t="shared" si="87"/>
        <v>1.1616386840285036</v>
      </c>
      <c r="AA238" s="32">
        <f t="shared" si="99"/>
        <v>87.94162937900515</v>
      </c>
      <c r="AB238" s="35">
        <f t="shared" si="100"/>
        <v>107.38740429001355</v>
      </c>
      <c r="AC238" s="35">
        <f t="shared" si="101"/>
        <v>82.185936895016624</v>
      </c>
      <c r="AD238" s="36">
        <v>104.8047</v>
      </c>
      <c r="AE238" s="36">
        <v>78.709900000000005</v>
      </c>
      <c r="AF238" s="32">
        <f t="shared" si="102"/>
        <v>1319.1244406850772</v>
      </c>
      <c r="AG238" s="32">
        <f t="shared" si="103"/>
        <v>322.16221287004066</v>
      </c>
      <c r="AH238" s="32">
        <f t="shared" si="104"/>
        <v>986.23124274019949</v>
      </c>
      <c r="AI238" s="32"/>
      <c r="AJ238" s="32"/>
      <c r="AK238" s="32"/>
      <c r="AL238" s="37">
        <v>8</v>
      </c>
      <c r="AM238" s="37">
        <v>5</v>
      </c>
      <c r="AN238" s="37">
        <v>5</v>
      </c>
      <c r="AO238" s="37">
        <v>0</v>
      </c>
      <c r="AP238" s="37">
        <v>0</v>
      </c>
      <c r="AQ238" s="37">
        <v>0</v>
      </c>
      <c r="AR238" s="37">
        <v>3</v>
      </c>
      <c r="AS238" s="37">
        <v>1</v>
      </c>
      <c r="AT238" s="37">
        <v>0</v>
      </c>
      <c r="AU238" s="37">
        <v>1</v>
      </c>
      <c r="AV238" s="37">
        <v>1</v>
      </c>
      <c r="AW238" s="37">
        <v>5</v>
      </c>
      <c r="AX238" s="37">
        <v>0</v>
      </c>
      <c r="AY238" s="37">
        <v>20</v>
      </c>
      <c r="AZ238" s="37">
        <v>16</v>
      </c>
      <c r="BA238" s="37">
        <v>15</v>
      </c>
      <c r="BB238" s="37">
        <v>15</v>
      </c>
      <c r="BC238" s="37">
        <v>14</v>
      </c>
      <c r="BD238" s="37">
        <v>12</v>
      </c>
      <c r="BE238">
        <f t="shared" si="105"/>
        <v>1</v>
      </c>
      <c r="BF238">
        <f t="shared" si="106"/>
        <v>3</v>
      </c>
    </row>
    <row r="239" spans="1:58" x14ac:dyDescent="0.25">
      <c r="A239" t="s">
        <v>2181</v>
      </c>
      <c r="B239" s="32" t="s">
        <v>299</v>
      </c>
      <c r="C239" s="33">
        <v>46433</v>
      </c>
      <c r="D239" s="32">
        <v>38</v>
      </c>
      <c r="E239" s="33">
        <v>83</v>
      </c>
      <c r="F239" s="32">
        <v>8</v>
      </c>
      <c r="G239" s="32">
        <v>82</v>
      </c>
      <c r="H239" s="32">
        <f t="shared" si="88"/>
        <v>6.7900000000000002E-2</v>
      </c>
      <c r="I239" s="32">
        <f t="shared" si="89"/>
        <v>0.21049999999999999</v>
      </c>
      <c r="J239" s="32">
        <f t="shared" si="90"/>
        <v>1.43E-2</v>
      </c>
      <c r="K239" s="32">
        <f t="shared" si="91"/>
        <v>14.727499999999999</v>
      </c>
      <c r="L239" s="32">
        <f t="shared" si="91"/>
        <v>4.7506000000000004</v>
      </c>
      <c r="M239" s="32">
        <f t="shared" si="92"/>
        <v>69.964500000000001</v>
      </c>
      <c r="N239" s="34">
        <f t="shared" si="84"/>
        <v>1.0121951219512195</v>
      </c>
      <c r="O239" s="32">
        <f t="shared" si="93"/>
        <v>70.817700000000002</v>
      </c>
      <c r="P239" s="32">
        <f t="shared" si="94"/>
        <v>1.1429</v>
      </c>
      <c r="Q239" s="32">
        <f t="shared" si="95"/>
        <v>80.9375</v>
      </c>
      <c r="R239" s="32">
        <f t="shared" si="96"/>
        <v>1699.6875</v>
      </c>
      <c r="S239" s="32">
        <f t="shared" si="97"/>
        <v>242.8125</v>
      </c>
      <c r="T239" s="32">
        <f t="shared" si="98"/>
        <v>1456.875</v>
      </c>
      <c r="U239" s="32"/>
      <c r="V239" s="32"/>
      <c r="W239" s="32"/>
      <c r="X239" s="32">
        <f t="shared" si="85"/>
        <v>1.2429912279718043</v>
      </c>
      <c r="Y239" s="32">
        <f t="shared" si="86"/>
        <v>1.51784317017687</v>
      </c>
      <c r="Z239" s="32">
        <f t="shared" si="87"/>
        <v>1.1616386840285036</v>
      </c>
      <c r="AA239" s="32">
        <f t="shared" si="99"/>
        <v>100.6046025139679</v>
      </c>
      <c r="AB239" s="35">
        <f t="shared" si="100"/>
        <v>122.85043158619041</v>
      </c>
      <c r="AC239" s="35">
        <f t="shared" si="101"/>
        <v>94.020130988557014</v>
      </c>
      <c r="AD239" s="36">
        <v>113.0115</v>
      </c>
      <c r="AE239" s="36">
        <v>84.8733</v>
      </c>
      <c r="AF239" s="32">
        <f t="shared" si="102"/>
        <v>2112.6966527933259</v>
      </c>
      <c r="AG239" s="32">
        <f t="shared" si="103"/>
        <v>368.5512947585712</v>
      </c>
      <c r="AH239" s="32">
        <f t="shared" si="104"/>
        <v>1692.3623577940261</v>
      </c>
      <c r="AI239" s="32"/>
      <c r="AJ239" s="32"/>
      <c r="AK239" s="32"/>
      <c r="AL239" s="37">
        <v>8</v>
      </c>
      <c r="AM239" s="37">
        <v>8</v>
      </c>
      <c r="AN239" s="37">
        <v>7</v>
      </c>
      <c r="AO239" s="37">
        <v>1</v>
      </c>
      <c r="AP239" s="37">
        <v>0</v>
      </c>
      <c r="AQ239" s="37">
        <v>1</v>
      </c>
      <c r="AR239" s="37">
        <v>0</v>
      </c>
      <c r="AS239" s="37">
        <v>0</v>
      </c>
      <c r="AT239" s="37">
        <v>0</v>
      </c>
      <c r="AU239" s="37">
        <v>0</v>
      </c>
      <c r="AV239" s="37">
        <v>0</v>
      </c>
      <c r="AW239" s="37">
        <v>7</v>
      </c>
      <c r="AX239" s="37">
        <v>0</v>
      </c>
      <c r="AY239" s="37">
        <v>31</v>
      </c>
      <c r="AZ239" s="37">
        <v>25</v>
      </c>
      <c r="BA239" s="37">
        <v>25</v>
      </c>
      <c r="BB239" s="37">
        <v>21</v>
      </c>
      <c r="BC239" s="37">
        <v>18</v>
      </c>
      <c r="BD239" s="37">
        <v>18</v>
      </c>
      <c r="BE239">
        <f t="shared" si="105"/>
        <v>3</v>
      </c>
      <c r="BF239">
        <f t="shared" si="106"/>
        <v>3</v>
      </c>
    </row>
    <row r="240" spans="1:58" x14ac:dyDescent="0.25">
      <c r="A240" t="s">
        <v>2181</v>
      </c>
      <c r="B240" s="32" t="s">
        <v>300</v>
      </c>
      <c r="C240" s="33">
        <v>46433</v>
      </c>
      <c r="D240" s="32">
        <v>49</v>
      </c>
      <c r="E240" s="33">
        <v>83</v>
      </c>
      <c r="F240" s="32">
        <v>8</v>
      </c>
      <c r="G240" s="32">
        <v>82</v>
      </c>
      <c r="H240" s="32">
        <f t="shared" si="88"/>
        <v>8.7599999999999997E-2</v>
      </c>
      <c r="I240" s="32">
        <f t="shared" si="89"/>
        <v>0.1633</v>
      </c>
      <c r="J240" s="32">
        <f t="shared" si="90"/>
        <v>1.43E-2</v>
      </c>
      <c r="K240" s="32">
        <f t="shared" si="91"/>
        <v>11.4155</v>
      </c>
      <c r="L240" s="32">
        <f t="shared" si="91"/>
        <v>6.1237000000000004</v>
      </c>
      <c r="M240" s="32">
        <f t="shared" si="92"/>
        <v>69.905100000000004</v>
      </c>
      <c r="N240" s="34">
        <f t="shared" si="84"/>
        <v>1.0121951219512195</v>
      </c>
      <c r="O240" s="32">
        <f t="shared" si="93"/>
        <v>70.757599999999996</v>
      </c>
      <c r="P240" s="32">
        <f t="shared" si="94"/>
        <v>1</v>
      </c>
      <c r="Q240" s="32">
        <f t="shared" si="95"/>
        <v>70.757599999999996</v>
      </c>
      <c r="R240" s="32">
        <f t="shared" si="96"/>
        <v>1556.6671999999999</v>
      </c>
      <c r="S240" s="32">
        <f t="shared" si="97"/>
        <v>283.03039999999999</v>
      </c>
      <c r="T240" s="32">
        <f t="shared" si="98"/>
        <v>1273.6368</v>
      </c>
      <c r="U240" s="32"/>
      <c r="V240" s="32"/>
      <c r="W240" s="32"/>
      <c r="X240" s="32">
        <f t="shared" si="85"/>
        <v>1.2429912279718043</v>
      </c>
      <c r="Y240" s="32">
        <f t="shared" si="86"/>
        <v>1.51784317017687</v>
      </c>
      <c r="Z240" s="32">
        <f t="shared" si="87"/>
        <v>1.1616386840285036</v>
      </c>
      <c r="AA240" s="32">
        <f t="shared" si="99"/>
        <v>87.951076112337731</v>
      </c>
      <c r="AB240" s="35">
        <f t="shared" si="100"/>
        <v>107.39893989810689</v>
      </c>
      <c r="AC240" s="35">
        <f t="shared" si="101"/>
        <v>82.194765349015242</v>
      </c>
      <c r="AD240" s="36">
        <v>98.596800000000002</v>
      </c>
      <c r="AE240" s="36">
        <v>74.047600000000003</v>
      </c>
      <c r="AF240" s="32">
        <f t="shared" si="102"/>
        <v>1934.9236744714301</v>
      </c>
      <c r="AG240" s="32">
        <f t="shared" si="103"/>
        <v>429.59575959242756</v>
      </c>
      <c r="AH240" s="32">
        <f t="shared" si="104"/>
        <v>1479.5057762822744</v>
      </c>
      <c r="AI240" s="32"/>
      <c r="AJ240" s="32"/>
      <c r="AK240" s="32"/>
      <c r="AL240" s="37">
        <v>8</v>
      </c>
      <c r="AM240" s="37">
        <v>6</v>
      </c>
      <c r="AN240" s="37">
        <v>6</v>
      </c>
      <c r="AO240" s="37">
        <v>0</v>
      </c>
      <c r="AP240" s="37">
        <v>0</v>
      </c>
      <c r="AQ240" s="37">
        <v>0</v>
      </c>
      <c r="AR240" s="37">
        <v>2</v>
      </c>
      <c r="AS240" s="37">
        <v>1</v>
      </c>
      <c r="AT240" s="37">
        <v>0</v>
      </c>
      <c r="AU240" s="37">
        <v>1</v>
      </c>
      <c r="AV240" s="37">
        <v>0</v>
      </c>
      <c r="AW240" s="37">
        <v>6</v>
      </c>
      <c r="AX240" s="37">
        <v>0</v>
      </c>
      <c r="AY240" s="37">
        <v>15</v>
      </c>
      <c r="AZ240" s="37">
        <v>15</v>
      </c>
      <c r="BA240" s="37">
        <v>14</v>
      </c>
      <c r="BB240" s="37">
        <v>22</v>
      </c>
      <c r="BC240" s="37">
        <v>20</v>
      </c>
      <c r="BD240" s="37">
        <v>18</v>
      </c>
      <c r="BE240">
        <f t="shared" si="105"/>
        <v>2</v>
      </c>
      <c r="BF240">
        <f t="shared" si="106"/>
        <v>4</v>
      </c>
    </row>
    <row r="241" spans="1:58" x14ac:dyDescent="0.25">
      <c r="A241" t="s">
        <v>2181</v>
      </c>
      <c r="B241" s="32" t="s">
        <v>301</v>
      </c>
      <c r="C241" s="33">
        <v>46433</v>
      </c>
      <c r="D241" s="32">
        <v>59</v>
      </c>
      <c r="E241" s="33">
        <v>83</v>
      </c>
      <c r="F241" s="32">
        <v>8</v>
      </c>
      <c r="G241" s="32">
        <v>82</v>
      </c>
      <c r="H241" s="32">
        <f t="shared" si="88"/>
        <v>0.1055</v>
      </c>
      <c r="I241" s="32">
        <f t="shared" si="89"/>
        <v>0.1356</v>
      </c>
      <c r="J241" s="32">
        <f t="shared" si="90"/>
        <v>1.43E-2</v>
      </c>
      <c r="K241" s="32">
        <f t="shared" si="91"/>
        <v>9.4786999999999999</v>
      </c>
      <c r="L241" s="32">
        <f t="shared" si="91"/>
        <v>7.3746</v>
      </c>
      <c r="M241" s="32">
        <f t="shared" si="92"/>
        <v>69.901600000000002</v>
      </c>
      <c r="N241" s="34">
        <f t="shared" si="84"/>
        <v>1.0121951219512195</v>
      </c>
      <c r="O241" s="32">
        <f t="shared" si="93"/>
        <v>70.754099999999994</v>
      </c>
      <c r="P241" s="32">
        <f t="shared" si="94"/>
        <v>1</v>
      </c>
      <c r="Q241" s="32">
        <f t="shared" si="95"/>
        <v>70.754099999999994</v>
      </c>
      <c r="R241" s="32">
        <f t="shared" si="96"/>
        <v>1627.3442999999997</v>
      </c>
      <c r="S241" s="32">
        <f t="shared" si="97"/>
        <v>424.52459999999996</v>
      </c>
      <c r="T241" s="32">
        <f t="shared" si="98"/>
        <v>1202.8197</v>
      </c>
      <c r="U241" s="32"/>
      <c r="V241" s="32"/>
      <c r="W241" s="32"/>
      <c r="X241" s="32">
        <f t="shared" si="85"/>
        <v>1.2429912279718043</v>
      </c>
      <c r="Y241" s="32">
        <f t="shared" si="86"/>
        <v>1.51784317017687</v>
      </c>
      <c r="Z241" s="32">
        <f t="shared" si="87"/>
        <v>1.1616386840285036</v>
      </c>
      <c r="AA241" s="32">
        <f t="shared" si="99"/>
        <v>87.946725643039827</v>
      </c>
      <c r="AB241" s="35">
        <f t="shared" si="100"/>
        <v>107.39362744701127</v>
      </c>
      <c r="AC241" s="35">
        <f t="shared" si="101"/>
        <v>82.190699613621135</v>
      </c>
      <c r="AD241" s="36">
        <v>112.82</v>
      </c>
      <c r="AE241" s="36">
        <v>84.729399999999998</v>
      </c>
      <c r="AF241" s="32">
        <f t="shared" si="102"/>
        <v>2022.774689789916</v>
      </c>
      <c r="AG241" s="32">
        <f t="shared" si="103"/>
        <v>644.36176468206759</v>
      </c>
      <c r="AH241" s="32">
        <f t="shared" si="104"/>
        <v>1397.2418934315592</v>
      </c>
      <c r="AI241" s="32"/>
      <c r="AJ241" s="32"/>
      <c r="AK241" s="32"/>
      <c r="AL241" s="37">
        <v>8</v>
      </c>
      <c r="AM241" s="37">
        <v>8</v>
      </c>
      <c r="AN241" s="37">
        <v>8</v>
      </c>
      <c r="AO241" s="37">
        <v>0</v>
      </c>
      <c r="AP241" s="37">
        <v>0</v>
      </c>
      <c r="AQ241" s="37">
        <v>0</v>
      </c>
      <c r="AR241" s="37">
        <v>0</v>
      </c>
      <c r="AS241" s="37">
        <v>0</v>
      </c>
      <c r="AT241" s="37">
        <v>0</v>
      </c>
      <c r="AU241" s="37">
        <v>0</v>
      </c>
      <c r="AV241" s="37">
        <v>0</v>
      </c>
      <c r="AW241" s="37">
        <v>8</v>
      </c>
      <c r="AX241" s="37">
        <v>0</v>
      </c>
      <c r="AY241" s="37">
        <v>23</v>
      </c>
      <c r="AZ241" s="37">
        <v>18</v>
      </c>
      <c r="BA241" s="37">
        <v>17</v>
      </c>
      <c r="BB241" s="37">
        <v>23</v>
      </c>
      <c r="BC241" s="37">
        <v>19</v>
      </c>
      <c r="BD241" s="37">
        <v>17</v>
      </c>
      <c r="BE241">
        <f t="shared" si="105"/>
        <v>4</v>
      </c>
      <c r="BF241">
        <f t="shared" si="106"/>
        <v>6</v>
      </c>
    </row>
    <row r="242" spans="1:58" x14ac:dyDescent="0.25">
      <c r="A242" t="s">
        <v>2181</v>
      </c>
      <c r="B242" s="32" t="s">
        <v>302</v>
      </c>
      <c r="C242" s="33">
        <v>46433</v>
      </c>
      <c r="D242" s="32">
        <v>50</v>
      </c>
      <c r="E242" s="33">
        <v>83</v>
      </c>
      <c r="F242" s="32">
        <v>8</v>
      </c>
      <c r="G242" s="32">
        <v>82</v>
      </c>
      <c r="H242" s="32">
        <f t="shared" si="88"/>
        <v>8.9399999999999993E-2</v>
      </c>
      <c r="I242" s="32">
        <f t="shared" si="89"/>
        <v>0.16</v>
      </c>
      <c r="J242" s="32">
        <f t="shared" si="90"/>
        <v>1.43E-2</v>
      </c>
      <c r="K242" s="32">
        <f t="shared" si="91"/>
        <v>11.185700000000001</v>
      </c>
      <c r="L242" s="32">
        <f t="shared" si="91"/>
        <v>6.25</v>
      </c>
      <c r="M242" s="32">
        <f t="shared" si="92"/>
        <v>69.910600000000002</v>
      </c>
      <c r="N242" s="34">
        <f t="shared" si="84"/>
        <v>1.0121951219512195</v>
      </c>
      <c r="O242" s="32">
        <f t="shared" si="93"/>
        <v>70.763199999999998</v>
      </c>
      <c r="P242" s="32">
        <f t="shared" si="94"/>
        <v>1</v>
      </c>
      <c r="Q242" s="32">
        <f t="shared" si="95"/>
        <v>70.763199999999998</v>
      </c>
      <c r="R242" s="32">
        <f t="shared" si="96"/>
        <v>636.86879999999996</v>
      </c>
      <c r="S242" s="32">
        <f t="shared" si="97"/>
        <v>70.763199999999998</v>
      </c>
      <c r="T242" s="32">
        <f t="shared" si="98"/>
        <v>566.10559999999998</v>
      </c>
      <c r="U242" s="32"/>
      <c r="V242" s="32"/>
      <c r="W242" s="32"/>
      <c r="X242" s="32">
        <f t="shared" si="85"/>
        <v>1.2429912279718043</v>
      </c>
      <c r="Y242" s="32">
        <f t="shared" si="86"/>
        <v>1.51784317017687</v>
      </c>
      <c r="Z242" s="32">
        <f t="shared" si="87"/>
        <v>1.1616386840285036</v>
      </c>
      <c r="AA242" s="32">
        <f t="shared" si="99"/>
        <v>87.958036863214375</v>
      </c>
      <c r="AB242" s="35">
        <f t="shared" si="100"/>
        <v>107.40743981985989</v>
      </c>
      <c r="AC242" s="35">
        <f t="shared" si="101"/>
        <v>82.201270525645796</v>
      </c>
      <c r="AD242" s="36">
        <v>100.91930000000001</v>
      </c>
      <c r="AE242" s="36">
        <v>75.791799999999995</v>
      </c>
      <c r="AF242" s="32">
        <f t="shared" si="102"/>
        <v>791.62233176892937</v>
      </c>
      <c r="AG242" s="32">
        <f t="shared" si="103"/>
        <v>107.40743981985989</v>
      </c>
      <c r="AH242" s="32">
        <f t="shared" si="104"/>
        <v>657.61016420516637</v>
      </c>
      <c r="AI242" s="32"/>
      <c r="AJ242" s="32"/>
      <c r="AK242" s="32"/>
      <c r="AL242" s="37">
        <v>8</v>
      </c>
      <c r="AM242" s="37">
        <v>4</v>
      </c>
      <c r="AN242" s="37">
        <v>4</v>
      </c>
      <c r="AO242" s="37">
        <v>0</v>
      </c>
      <c r="AP242" s="37">
        <v>0</v>
      </c>
      <c r="AQ242" s="37">
        <v>0</v>
      </c>
      <c r="AR242" s="37">
        <v>4</v>
      </c>
      <c r="AS242" s="37">
        <v>1</v>
      </c>
      <c r="AT242" s="37">
        <v>0</v>
      </c>
      <c r="AU242" s="37">
        <v>0</v>
      </c>
      <c r="AV242" s="37">
        <v>3</v>
      </c>
      <c r="AW242" s="37">
        <v>4</v>
      </c>
      <c r="AX242" s="37">
        <v>0</v>
      </c>
      <c r="AY242" s="37">
        <v>17</v>
      </c>
      <c r="AZ242" s="37">
        <v>15</v>
      </c>
      <c r="BA242" s="37">
        <v>15</v>
      </c>
      <c r="BB242" s="37">
        <v>9</v>
      </c>
      <c r="BC242" s="37">
        <v>9</v>
      </c>
      <c r="BD242" s="37">
        <v>8</v>
      </c>
      <c r="BE242">
        <f t="shared" si="105"/>
        <v>0</v>
      </c>
      <c r="BF242">
        <f t="shared" si="106"/>
        <v>1</v>
      </c>
    </row>
    <row r="243" spans="1:58" x14ac:dyDescent="0.25">
      <c r="A243" t="s">
        <v>2181</v>
      </c>
      <c r="B243" s="32" t="s">
        <v>303</v>
      </c>
      <c r="C243" s="33">
        <v>46433</v>
      </c>
      <c r="D243" s="32">
        <v>44</v>
      </c>
      <c r="E243" s="33">
        <v>83</v>
      </c>
      <c r="F243" s="32">
        <v>8</v>
      </c>
      <c r="G243" s="32">
        <v>82</v>
      </c>
      <c r="H243" s="32">
        <f t="shared" si="88"/>
        <v>7.8700000000000006E-2</v>
      </c>
      <c r="I243" s="32">
        <f t="shared" si="89"/>
        <v>0.18179999999999999</v>
      </c>
      <c r="J243" s="32">
        <f t="shared" si="90"/>
        <v>1.43E-2</v>
      </c>
      <c r="K243" s="32">
        <f t="shared" si="91"/>
        <v>12.7065</v>
      </c>
      <c r="L243" s="32">
        <f t="shared" si="91"/>
        <v>5.5006000000000004</v>
      </c>
      <c r="M243" s="32">
        <f t="shared" si="92"/>
        <v>69.8934</v>
      </c>
      <c r="N243" s="34">
        <f t="shared" si="84"/>
        <v>1.0121951219512195</v>
      </c>
      <c r="O243" s="32">
        <f t="shared" si="93"/>
        <v>70.745800000000003</v>
      </c>
      <c r="P243" s="32">
        <f t="shared" si="94"/>
        <v>1</v>
      </c>
      <c r="Q243" s="32">
        <f t="shared" si="95"/>
        <v>70.745800000000003</v>
      </c>
      <c r="R243" s="32">
        <f t="shared" si="96"/>
        <v>2122.3740000000003</v>
      </c>
      <c r="S243" s="32">
        <f t="shared" si="97"/>
        <v>495.22059999999999</v>
      </c>
      <c r="T243" s="32">
        <f t="shared" si="98"/>
        <v>1627.1534000000001</v>
      </c>
      <c r="U243" s="32"/>
      <c r="V243" s="32"/>
      <c r="W243" s="32"/>
      <c r="X243" s="32">
        <f t="shared" si="85"/>
        <v>1.2429912279718043</v>
      </c>
      <c r="Y243" s="32">
        <f t="shared" si="86"/>
        <v>1.51784317017687</v>
      </c>
      <c r="Z243" s="32">
        <f t="shared" si="87"/>
        <v>1.1616386840285036</v>
      </c>
      <c r="AA243" s="32">
        <f t="shared" si="99"/>
        <v>87.93640881584767</v>
      </c>
      <c r="AB243" s="35">
        <f t="shared" si="100"/>
        <v>107.38102934869882</v>
      </c>
      <c r="AC243" s="35">
        <f t="shared" si="101"/>
        <v>82.181058012543716</v>
      </c>
      <c r="AD243" s="36">
        <v>112.241</v>
      </c>
      <c r="AE243" s="36">
        <v>84.294600000000003</v>
      </c>
      <c r="AF243" s="32">
        <f t="shared" si="102"/>
        <v>2638.0922644754301</v>
      </c>
      <c r="AG243" s="32">
        <f t="shared" si="103"/>
        <v>751.66720544089173</v>
      </c>
      <c r="AH243" s="32">
        <f t="shared" si="104"/>
        <v>1890.1643342885054</v>
      </c>
      <c r="AI243" s="32"/>
      <c r="AJ243" s="32"/>
      <c r="AK243" s="32"/>
      <c r="AL243" s="37">
        <v>8</v>
      </c>
      <c r="AM243" s="37">
        <v>8</v>
      </c>
      <c r="AN243" s="37">
        <v>8</v>
      </c>
      <c r="AO243" s="37">
        <v>0</v>
      </c>
      <c r="AP243" s="37">
        <v>0</v>
      </c>
      <c r="AQ243" s="37">
        <v>0</v>
      </c>
      <c r="AR243" s="37">
        <v>0</v>
      </c>
      <c r="AS243" s="37">
        <v>0</v>
      </c>
      <c r="AT243" s="37">
        <v>0</v>
      </c>
      <c r="AU243" s="37">
        <v>0</v>
      </c>
      <c r="AV243" s="37">
        <v>0</v>
      </c>
      <c r="AW243" s="37">
        <v>8</v>
      </c>
      <c r="AX243" s="37">
        <v>0</v>
      </c>
      <c r="AY243" s="37">
        <v>28</v>
      </c>
      <c r="AZ243" s="37">
        <v>22</v>
      </c>
      <c r="BA243" s="37">
        <v>20</v>
      </c>
      <c r="BB243" s="37">
        <v>30</v>
      </c>
      <c r="BC243" s="37">
        <v>26</v>
      </c>
      <c r="BD243" s="37">
        <v>23</v>
      </c>
      <c r="BE243">
        <f t="shared" si="105"/>
        <v>4</v>
      </c>
      <c r="BF243">
        <f t="shared" si="106"/>
        <v>7</v>
      </c>
    </row>
    <row r="244" spans="1:58" x14ac:dyDescent="0.25">
      <c r="A244" t="s">
        <v>2181</v>
      </c>
      <c r="B244" s="32" t="s">
        <v>304</v>
      </c>
      <c r="C244" s="33">
        <v>46433</v>
      </c>
      <c r="D244" s="32">
        <v>43</v>
      </c>
      <c r="E244" s="33">
        <v>83</v>
      </c>
      <c r="F244" s="32">
        <v>8</v>
      </c>
      <c r="G244" s="32">
        <v>82</v>
      </c>
      <c r="H244" s="32">
        <f t="shared" si="88"/>
        <v>7.6899999999999996E-2</v>
      </c>
      <c r="I244" s="32">
        <f t="shared" si="89"/>
        <v>0.186</v>
      </c>
      <c r="J244" s="32">
        <f t="shared" si="90"/>
        <v>1.43E-2</v>
      </c>
      <c r="K244" s="32">
        <f t="shared" si="91"/>
        <v>13.0039</v>
      </c>
      <c r="L244" s="32">
        <f t="shared" si="91"/>
        <v>5.3762999999999996</v>
      </c>
      <c r="M244" s="32">
        <f t="shared" si="92"/>
        <v>69.912899999999993</v>
      </c>
      <c r="N244" s="34">
        <f t="shared" si="84"/>
        <v>1.0121951219512195</v>
      </c>
      <c r="O244" s="32">
        <f t="shared" si="93"/>
        <v>70.765500000000003</v>
      </c>
      <c r="P244" s="32">
        <f t="shared" si="94"/>
        <v>1</v>
      </c>
      <c r="Q244" s="32">
        <f t="shared" si="95"/>
        <v>70.765500000000003</v>
      </c>
      <c r="R244" s="32">
        <f t="shared" si="96"/>
        <v>2618.3235</v>
      </c>
      <c r="S244" s="32">
        <f t="shared" si="97"/>
        <v>919.95150000000001</v>
      </c>
      <c r="T244" s="32">
        <f t="shared" si="98"/>
        <v>1698.3720000000001</v>
      </c>
      <c r="U244" s="32"/>
      <c r="V244" s="32"/>
      <c r="W244" s="32"/>
      <c r="X244" s="32">
        <f t="shared" si="85"/>
        <v>1.2429912279718043</v>
      </c>
      <c r="Y244" s="32">
        <f t="shared" si="86"/>
        <v>1.51784317017687</v>
      </c>
      <c r="Z244" s="32">
        <f t="shared" si="87"/>
        <v>1.1616386840285036</v>
      </c>
      <c r="AA244" s="32">
        <f t="shared" si="99"/>
        <v>87.960895743038719</v>
      </c>
      <c r="AB244" s="35">
        <f t="shared" si="100"/>
        <v>107.41093085915129</v>
      </c>
      <c r="AC244" s="35">
        <f t="shared" si="101"/>
        <v>82.203942294619068</v>
      </c>
      <c r="AD244" s="36">
        <v>107.3609</v>
      </c>
      <c r="AE244" s="36">
        <v>80.629599999999996</v>
      </c>
      <c r="AF244" s="32">
        <f t="shared" si="102"/>
        <v>3254.5531424924325</v>
      </c>
      <c r="AG244" s="32">
        <f t="shared" si="103"/>
        <v>1396.3421011689668</v>
      </c>
      <c r="AH244" s="32">
        <f t="shared" si="104"/>
        <v>1972.8946150708575</v>
      </c>
      <c r="AI244" s="32"/>
      <c r="AJ244" s="32"/>
      <c r="AK244" s="32"/>
      <c r="AL244" s="37">
        <v>8</v>
      </c>
      <c r="AM244" s="37">
        <v>8</v>
      </c>
      <c r="AN244" s="37">
        <v>8</v>
      </c>
      <c r="AO244" s="37">
        <v>0</v>
      </c>
      <c r="AP244" s="37">
        <v>0</v>
      </c>
      <c r="AQ244" s="37">
        <v>0</v>
      </c>
      <c r="AR244" s="37">
        <v>0</v>
      </c>
      <c r="AS244" s="37">
        <v>0</v>
      </c>
      <c r="AT244" s="37">
        <v>0</v>
      </c>
      <c r="AU244" s="37">
        <v>0</v>
      </c>
      <c r="AV244" s="37">
        <v>0</v>
      </c>
      <c r="AW244" s="37">
        <v>8</v>
      </c>
      <c r="AX244" s="37">
        <v>0</v>
      </c>
      <c r="AY244" s="37">
        <v>20</v>
      </c>
      <c r="AZ244" s="37">
        <v>15</v>
      </c>
      <c r="BA244" s="37">
        <v>15</v>
      </c>
      <c r="BB244" s="37">
        <v>37</v>
      </c>
      <c r="BC244" s="37">
        <v>27</v>
      </c>
      <c r="BD244" s="37">
        <v>24</v>
      </c>
      <c r="BE244">
        <f t="shared" si="105"/>
        <v>10</v>
      </c>
      <c r="BF244">
        <f t="shared" si="106"/>
        <v>13</v>
      </c>
    </row>
    <row r="245" spans="1:58" x14ac:dyDescent="0.25">
      <c r="A245" t="s">
        <v>2181</v>
      </c>
      <c r="B245" s="32" t="s">
        <v>305</v>
      </c>
      <c r="C245" s="33">
        <v>46433</v>
      </c>
      <c r="D245" s="32">
        <v>56</v>
      </c>
      <c r="E245" s="33">
        <v>83</v>
      </c>
      <c r="F245" s="32">
        <v>8</v>
      </c>
      <c r="G245" s="32">
        <v>82</v>
      </c>
      <c r="H245" s="32">
        <f t="shared" si="88"/>
        <v>0.10009999999999999</v>
      </c>
      <c r="I245" s="32">
        <f t="shared" si="89"/>
        <v>0.1429</v>
      </c>
      <c r="J245" s="32">
        <f t="shared" si="90"/>
        <v>1.43E-2</v>
      </c>
      <c r="K245" s="32">
        <f t="shared" si="91"/>
        <v>9.99</v>
      </c>
      <c r="L245" s="32">
        <f t="shared" si="91"/>
        <v>6.9978999999999996</v>
      </c>
      <c r="M245" s="32">
        <f t="shared" si="92"/>
        <v>69.909000000000006</v>
      </c>
      <c r="N245" s="34">
        <f t="shared" si="84"/>
        <v>1.0121951219512195</v>
      </c>
      <c r="O245" s="32">
        <f t="shared" si="93"/>
        <v>70.761499999999998</v>
      </c>
      <c r="P245" s="32">
        <f t="shared" si="94"/>
        <v>1.1667000000000001</v>
      </c>
      <c r="Q245" s="32">
        <f t="shared" si="95"/>
        <v>82.557400000000001</v>
      </c>
      <c r="R245" s="32">
        <f t="shared" si="96"/>
        <v>1238.3610000000001</v>
      </c>
      <c r="S245" s="32">
        <f t="shared" si="97"/>
        <v>82.557400000000001</v>
      </c>
      <c r="T245" s="32">
        <f t="shared" si="98"/>
        <v>1155.8036</v>
      </c>
      <c r="U245" s="32"/>
      <c r="V245" s="32"/>
      <c r="W245" s="32"/>
      <c r="X245" s="32">
        <f t="shared" si="85"/>
        <v>1.2429912279718043</v>
      </c>
      <c r="Y245" s="32">
        <f t="shared" si="86"/>
        <v>1.51784317017687</v>
      </c>
      <c r="Z245" s="32">
        <f t="shared" si="87"/>
        <v>1.1616386840285036</v>
      </c>
      <c r="AA245" s="32">
        <f t="shared" si="99"/>
        <v>102.61812400415944</v>
      </c>
      <c r="AB245" s="35">
        <f t="shared" si="100"/>
        <v>125.30918573755993</v>
      </c>
      <c r="AC245" s="35">
        <f t="shared" si="101"/>
        <v>95.901869492814782</v>
      </c>
      <c r="AD245" s="36">
        <v>129.7278</v>
      </c>
      <c r="AE245" s="36">
        <v>97.427499999999995</v>
      </c>
      <c r="AF245" s="32">
        <f t="shared" si="102"/>
        <v>1539.2718600623916</v>
      </c>
      <c r="AG245" s="32">
        <f t="shared" si="103"/>
        <v>125.30918573755993</v>
      </c>
      <c r="AH245" s="32">
        <f t="shared" si="104"/>
        <v>1342.626172899407</v>
      </c>
      <c r="AI245" s="32"/>
      <c r="AJ245" s="32"/>
      <c r="AK245" s="32"/>
      <c r="AL245" s="37">
        <v>8</v>
      </c>
      <c r="AM245" s="37">
        <v>7</v>
      </c>
      <c r="AN245" s="37">
        <v>6</v>
      </c>
      <c r="AO245" s="37">
        <v>1</v>
      </c>
      <c r="AP245" s="37">
        <v>0</v>
      </c>
      <c r="AQ245" s="37">
        <v>1</v>
      </c>
      <c r="AR245" s="37">
        <v>1</v>
      </c>
      <c r="AS245" s="37">
        <v>1</v>
      </c>
      <c r="AT245" s="37">
        <v>0</v>
      </c>
      <c r="AU245" s="37">
        <v>0</v>
      </c>
      <c r="AV245" s="37">
        <v>0</v>
      </c>
      <c r="AW245" s="37">
        <v>6</v>
      </c>
      <c r="AX245" s="37">
        <v>0</v>
      </c>
      <c r="AY245" s="37">
        <v>27</v>
      </c>
      <c r="AZ245" s="37">
        <v>22</v>
      </c>
      <c r="BA245" s="37">
        <v>22</v>
      </c>
      <c r="BB245" s="37">
        <v>15</v>
      </c>
      <c r="BC245" s="37">
        <v>14</v>
      </c>
      <c r="BD245" s="37">
        <v>14</v>
      </c>
      <c r="BE245">
        <f t="shared" si="105"/>
        <v>1</v>
      </c>
      <c r="BF245">
        <f t="shared" si="106"/>
        <v>1</v>
      </c>
    </row>
    <row r="246" spans="1:58" x14ac:dyDescent="0.25">
      <c r="A246" t="s">
        <v>2181</v>
      </c>
      <c r="B246" s="32" t="s">
        <v>306</v>
      </c>
      <c r="C246" s="33">
        <v>46433</v>
      </c>
      <c r="D246" s="32">
        <v>54</v>
      </c>
      <c r="E246" s="33">
        <v>83</v>
      </c>
      <c r="F246" s="32">
        <v>8</v>
      </c>
      <c r="G246" s="32">
        <v>82</v>
      </c>
      <c r="H246" s="32">
        <f t="shared" si="88"/>
        <v>9.6500000000000002E-2</v>
      </c>
      <c r="I246" s="32">
        <f t="shared" si="89"/>
        <v>0.14810000000000001</v>
      </c>
      <c r="J246" s="32">
        <f t="shared" si="90"/>
        <v>1.43E-2</v>
      </c>
      <c r="K246" s="32">
        <f t="shared" si="91"/>
        <v>10.3627</v>
      </c>
      <c r="L246" s="32">
        <f t="shared" si="91"/>
        <v>6.7522000000000002</v>
      </c>
      <c r="M246" s="32">
        <f t="shared" si="92"/>
        <v>69.971000000000004</v>
      </c>
      <c r="N246" s="34">
        <f t="shared" si="84"/>
        <v>1.0121951219512195</v>
      </c>
      <c r="O246" s="32">
        <f t="shared" si="93"/>
        <v>70.824299999999994</v>
      </c>
      <c r="P246" s="32">
        <f t="shared" si="94"/>
        <v>1</v>
      </c>
      <c r="Q246" s="32">
        <f t="shared" si="95"/>
        <v>70.824299999999994</v>
      </c>
      <c r="R246" s="32">
        <f t="shared" si="96"/>
        <v>1628.9588999999999</v>
      </c>
      <c r="S246" s="32">
        <f t="shared" si="97"/>
        <v>141.64859999999999</v>
      </c>
      <c r="T246" s="32">
        <f t="shared" si="98"/>
        <v>1487.3102999999999</v>
      </c>
      <c r="U246" s="32"/>
      <c r="V246" s="32"/>
      <c r="W246" s="32"/>
      <c r="X246" s="32">
        <f t="shared" si="85"/>
        <v>1.2429912279718043</v>
      </c>
      <c r="Y246" s="32">
        <f t="shared" si="86"/>
        <v>1.51784317017687</v>
      </c>
      <c r="Z246" s="32">
        <f t="shared" si="87"/>
        <v>1.1616386840285036</v>
      </c>
      <c r="AA246" s="32">
        <f t="shared" si="99"/>
        <v>88.033983627243444</v>
      </c>
      <c r="AB246" s="35">
        <f t="shared" si="100"/>
        <v>107.50018003755768</v>
      </c>
      <c r="AC246" s="35">
        <f t="shared" si="101"/>
        <v>82.272246649239932</v>
      </c>
      <c r="AD246" s="36">
        <v>121.27809999999999</v>
      </c>
      <c r="AE246" s="36">
        <v>91.081599999999995</v>
      </c>
      <c r="AF246" s="32">
        <f t="shared" si="102"/>
        <v>2024.7816234265993</v>
      </c>
      <c r="AG246" s="32">
        <f t="shared" si="103"/>
        <v>215.00036007511537</v>
      </c>
      <c r="AH246" s="32">
        <f t="shared" si="104"/>
        <v>1727.7171796340385</v>
      </c>
      <c r="AI246" s="32"/>
      <c r="AJ246" s="32"/>
      <c r="AK246" s="32"/>
      <c r="AL246" s="37">
        <v>8</v>
      </c>
      <c r="AM246" s="37">
        <v>7</v>
      </c>
      <c r="AN246" s="37">
        <v>7</v>
      </c>
      <c r="AO246" s="37">
        <v>0</v>
      </c>
      <c r="AP246" s="37">
        <v>0</v>
      </c>
      <c r="AQ246" s="37">
        <v>0</v>
      </c>
      <c r="AR246" s="37">
        <v>1</v>
      </c>
      <c r="AS246" s="37">
        <v>1</v>
      </c>
      <c r="AT246" s="37">
        <v>0</v>
      </c>
      <c r="AU246" s="37">
        <v>0</v>
      </c>
      <c r="AV246" s="37">
        <v>0</v>
      </c>
      <c r="AW246" s="37">
        <v>7</v>
      </c>
      <c r="AX246" s="37">
        <v>0</v>
      </c>
      <c r="AY246" s="37">
        <v>8</v>
      </c>
      <c r="AZ246" s="37">
        <v>7</v>
      </c>
      <c r="BA246" s="37">
        <v>6</v>
      </c>
      <c r="BB246" s="37">
        <v>23</v>
      </c>
      <c r="BC246" s="37">
        <v>21</v>
      </c>
      <c r="BD246" s="37">
        <v>21</v>
      </c>
      <c r="BE246">
        <f t="shared" si="105"/>
        <v>2</v>
      </c>
      <c r="BF246">
        <f t="shared" si="106"/>
        <v>2</v>
      </c>
    </row>
    <row r="247" spans="1:58" x14ac:dyDescent="0.25">
      <c r="A247" t="s">
        <v>2181</v>
      </c>
      <c r="B247" s="32" t="s">
        <v>307</v>
      </c>
      <c r="C247" s="33">
        <v>46433</v>
      </c>
      <c r="D247" s="32">
        <v>65</v>
      </c>
      <c r="E247" s="33">
        <v>83</v>
      </c>
      <c r="F247" s="32">
        <v>8</v>
      </c>
      <c r="G247" s="32">
        <v>82</v>
      </c>
      <c r="H247" s="32">
        <f t="shared" si="88"/>
        <v>0.1162</v>
      </c>
      <c r="I247" s="32">
        <f t="shared" si="89"/>
        <v>0.1231</v>
      </c>
      <c r="J247" s="32">
        <f t="shared" si="90"/>
        <v>1.43E-2</v>
      </c>
      <c r="K247" s="32">
        <f t="shared" si="91"/>
        <v>8.6059000000000001</v>
      </c>
      <c r="L247" s="32">
        <f t="shared" si="91"/>
        <v>8.1234999999999999</v>
      </c>
      <c r="M247" s="32">
        <f t="shared" si="92"/>
        <v>69.91</v>
      </c>
      <c r="N247" s="34">
        <f t="shared" si="84"/>
        <v>1.0121951219512195</v>
      </c>
      <c r="O247" s="32">
        <f t="shared" si="93"/>
        <v>70.762600000000006</v>
      </c>
      <c r="P247" s="32">
        <f t="shared" si="94"/>
        <v>1</v>
      </c>
      <c r="Q247" s="32">
        <f t="shared" si="95"/>
        <v>70.762600000000006</v>
      </c>
      <c r="R247" s="32">
        <f t="shared" si="96"/>
        <v>1910.5902000000001</v>
      </c>
      <c r="S247" s="32">
        <f t="shared" si="97"/>
        <v>70.762600000000006</v>
      </c>
      <c r="T247" s="32">
        <f t="shared" si="98"/>
        <v>1839.8276000000001</v>
      </c>
      <c r="U247" s="32"/>
      <c r="V247" s="32"/>
      <c r="W247" s="32"/>
      <c r="X247" s="32">
        <f t="shared" si="85"/>
        <v>1.2429912279718043</v>
      </c>
      <c r="Y247" s="32">
        <f t="shared" si="86"/>
        <v>1.51784317017687</v>
      </c>
      <c r="Z247" s="32">
        <f t="shared" si="87"/>
        <v>1.1616386840285036</v>
      </c>
      <c r="AA247" s="32">
        <f t="shared" si="99"/>
        <v>87.957291068477602</v>
      </c>
      <c r="AB247" s="35">
        <f t="shared" si="100"/>
        <v>107.40652911395779</v>
      </c>
      <c r="AC247" s="35">
        <f t="shared" si="101"/>
        <v>82.200573542435393</v>
      </c>
      <c r="AD247" s="36">
        <v>117.27119999999999</v>
      </c>
      <c r="AE247" s="36">
        <v>88.072400000000002</v>
      </c>
      <c r="AF247" s="32">
        <f t="shared" si="102"/>
        <v>2374.8468588488954</v>
      </c>
      <c r="AG247" s="32">
        <f t="shared" si="103"/>
        <v>107.40652911395779</v>
      </c>
      <c r="AH247" s="32">
        <f t="shared" si="104"/>
        <v>2137.2149121033203</v>
      </c>
      <c r="AI247" s="32"/>
      <c r="AJ247" s="32"/>
      <c r="AK247" s="32"/>
      <c r="AL247" s="37">
        <v>8</v>
      </c>
      <c r="AM247" s="37">
        <v>7</v>
      </c>
      <c r="AN247" s="37">
        <v>7</v>
      </c>
      <c r="AO247" s="37">
        <v>0</v>
      </c>
      <c r="AP247" s="37">
        <v>0</v>
      </c>
      <c r="AQ247" s="37">
        <v>0</v>
      </c>
      <c r="AR247" s="37">
        <v>1</v>
      </c>
      <c r="AS247" s="37">
        <v>0</v>
      </c>
      <c r="AT247" s="37">
        <v>0</v>
      </c>
      <c r="AU247" s="37">
        <v>0</v>
      </c>
      <c r="AV247" s="37">
        <v>1</v>
      </c>
      <c r="AW247" s="37">
        <v>7</v>
      </c>
      <c r="AX247" s="37">
        <v>0</v>
      </c>
      <c r="AY247" s="37">
        <v>38</v>
      </c>
      <c r="AZ247" s="37">
        <v>36</v>
      </c>
      <c r="BA247" s="37">
        <v>32</v>
      </c>
      <c r="BB247" s="37">
        <v>27</v>
      </c>
      <c r="BC247" s="37">
        <v>26</v>
      </c>
      <c r="BD247" s="37">
        <v>26</v>
      </c>
      <c r="BE247">
        <f t="shared" si="105"/>
        <v>1</v>
      </c>
      <c r="BF247">
        <f t="shared" si="106"/>
        <v>1</v>
      </c>
    </row>
    <row r="248" spans="1:58" x14ac:dyDescent="0.25">
      <c r="A248" t="s">
        <v>2181</v>
      </c>
      <c r="B248" s="32" t="s">
        <v>308</v>
      </c>
      <c r="C248" s="33">
        <v>46433</v>
      </c>
      <c r="D248" s="32">
        <v>44</v>
      </c>
      <c r="E248" s="33">
        <v>83</v>
      </c>
      <c r="F248" s="32">
        <v>8</v>
      </c>
      <c r="G248" s="32">
        <v>82</v>
      </c>
      <c r="H248" s="32">
        <f t="shared" si="88"/>
        <v>7.8700000000000006E-2</v>
      </c>
      <c r="I248" s="32">
        <f t="shared" si="89"/>
        <v>0.18179999999999999</v>
      </c>
      <c r="J248" s="32">
        <f t="shared" si="90"/>
        <v>1.43E-2</v>
      </c>
      <c r="K248" s="32">
        <f t="shared" si="91"/>
        <v>12.7065</v>
      </c>
      <c r="L248" s="32">
        <f t="shared" si="91"/>
        <v>5.5006000000000004</v>
      </c>
      <c r="M248" s="32">
        <f t="shared" si="92"/>
        <v>69.8934</v>
      </c>
      <c r="N248" s="34">
        <f t="shared" si="84"/>
        <v>1.0121951219512195</v>
      </c>
      <c r="O248" s="32">
        <f t="shared" si="93"/>
        <v>70.745800000000003</v>
      </c>
      <c r="P248" s="32">
        <f t="shared" si="94"/>
        <v>1</v>
      </c>
      <c r="Q248" s="32">
        <f t="shared" si="95"/>
        <v>70.745800000000003</v>
      </c>
      <c r="R248" s="32">
        <f t="shared" si="96"/>
        <v>848.94960000000003</v>
      </c>
      <c r="S248" s="32">
        <f t="shared" si="97"/>
        <v>70.745800000000003</v>
      </c>
      <c r="T248" s="32">
        <f t="shared" si="98"/>
        <v>778.2038</v>
      </c>
      <c r="U248" s="32"/>
      <c r="V248" s="32"/>
      <c r="W248" s="32"/>
      <c r="X248" s="32">
        <f t="shared" si="85"/>
        <v>1.2429912279718043</v>
      </c>
      <c r="Y248" s="32">
        <f t="shared" si="86"/>
        <v>1.51784317017687</v>
      </c>
      <c r="Z248" s="32">
        <f t="shared" si="87"/>
        <v>1.1616386840285036</v>
      </c>
      <c r="AA248" s="32">
        <f t="shared" si="99"/>
        <v>87.93640881584767</v>
      </c>
      <c r="AB248" s="35">
        <f t="shared" si="100"/>
        <v>107.38102934869882</v>
      </c>
      <c r="AC248" s="35">
        <f t="shared" si="101"/>
        <v>82.181058012543716</v>
      </c>
      <c r="AD248" s="36">
        <v>104.9209</v>
      </c>
      <c r="AE248" s="36">
        <v>78.7971</v>
      </c>
      <c r="AF248" s="32">
        <f t="shared" si="102"/>
        <v>1055.2369057901719</v>
      </c>
      <c r="AG248" s="32">
        <f t="shared" si="103"/>
        <v>107.38102934869882</v>
      </c>
      <c r="AH248" s="32">
        <f t="shared" si="104"/>
        <v>903.99163813798089</v>
      </c>
      <c r="AI248" s="32"/>
      <c r="AJ248" s="32"/>
      <c r="AK248" s="32"/>
      <c r="AL248" s="37">
        <v>8</v>
      </c>
      <c r="AM248" s="37">
        <v>6</v>
      </c>
      <c r="AN248" s="37">
        <v>6</v>
      </c>
      <c r="AO248" s="37">
        <v>0</v>
      </c>
      <c r="AP248" s="37">
        <v>0</v>
      </c>
      <c r="AQ248" s="37">
        <v>0</v>
      </c>
      <c r="AR248" s="37">
        <v>2</v>
      </c>
      <c r="AS248" s="37">
        <v>0</v>
      </c>
      <c r="AT248" s="37">
        <v>0</v>
      </c>
      <c r="AU248" s="37">
        <v>0</v>
      </c>
      <c r="AV248" s="37">
        <v>2</v>
      </c>
      <c r="AW248" s="37">
        <v>6</v>
      </c>
      <c r="AX248" s="37">
        <v>0</v>
      </c>
      <c r="AY248" s="37">
        <v>29</v>
      </c>
      <c r="AZ248" s="37">
        <v>22</v>
      </c>
      <c r="BA248" s="37">
        <v>16</v>
      </c>
      <c r="BB248" s="37">
        <v>12</v>
      </c>
      <c r="BC248" s="37">
        <v>12</v>
      </c>
      <c r="BD248" s="37">
        <v>11</v>
      </c>
      <c r="BE248">
        <f t="shared" si="105"/>
        <v>0</v>
      </c>
      <c r="BF248">
        <f t="shared" si="106"/>
        <v>1</v>
      </c>
    </row>
    <row r="249" spans="1:58" x14ac:dyDescent="0.25">
      <c r="A249" t="s">
        <v>2181</v>
      </c>
      <c r="B249" s="32" t="s">
        <v>309</v>
      </c>
      <c r="C249" s="33">
        <v>46433</v>
      </c>
      <c r="D249" s="32">
        <v>43</v>
      </c>
      <c r="E249" s="33">
        <v>83</v>
      </c>
      <c r="F249" s="32">
        <v>8</v>
      </c>
      <c r="G249" s="32">
        <v>82</v>
      </c>
      <c r="H249" s="32">
        <f t="shared" si="88"/>
        <v>7.6899999999999996E-2</v>
      </c>
      <c r="I249" s="32">
        <f t="shared" si="89"/>
        <v>0.186</v>
      </c>
      <c r="J249" s="32">
        <f t="shared" si="90"/>
        <v>1.43E-2</v>
      </c>
      <c r="K249" s="32">
        <f t="shared" si="91"/>
        <v>13.0039</v>
      </c>
      <c r="L249" s="32">
        <f t="shared" si="91"/>
        <v>5.3762999999999996</v>
      </c>
      <c r="M249" s="32">
        <f t="shared" si="92"/>
        <v>69.912899999999993</v>
      </c>
      <c r="N249" s="34">
        <f t="shared" si="84"/>
        <v>1.0121951219512195</v>
      </c>
      <c r="O249" s="32">
        <f t="shared" si="93"/>
        <v>70.765500000000003</v>
      </c>
      <c r="P249" s="32">
        <f t="shared" si="94"/>
        <v>1.1667000000000001</v>
      </c>
      <c r="Q249" s="32">
        <f t="shared" si="95"/>
        <v>82.562100000000001</v>
      </c>
      <c r="R249" s="32">
        <f t="shared" si="96"/>
        <v>1238.4314999999999</v>
      </c>
      <c r="S249" s="32">
        <f t="shared" si="97"/>
        <v>82.562100000000001</v>
      </c>
      <c r="T249" s="32">
        <f t="shared" si="98"/>
        <v>1155.8694</v>
      </c>
      <c r="U249" s="32"/>
      <c r="V249" s="32"/>
      <c r="W249" s="32"/>
      <c r="X249" s="32">
        <f t="shared" si="85"/>
        <v>1.2429912279718043</v>
      </c>
      <c r="Y249" s="32">
        <f t="shared" si="86"/>
        <v>1.51784317017687</v>
      </c>
      <c r="Z249" s="32">
        <f t="shared" si="87"/>
        <v>1.1616386840285036</v>
      </c>
      <c r="AA249" s="32">
        <f t="shared" si="99"/>
        <v>102.6239660629309</v>
      </c>
      <c r="AB249" s="35">
        <f t="shared" si="100"/>
        <v>125.31631960045976</v>
      </c>
      <c r="AC249" s="35">
        <f t="shared" si="101"/>
        <v>95.90732919462971</v>
      </c>
      <c r="AD249" s="36">
        <v>128.16730000000001</v>
      </c>
      <c r="AE249" s="36">
        <v>96.255499999999998</v>
      </c>
      <c r="AF249" s="32">
        <f t="shared" si="102"/>
        <v>1539.3594909439635</v>
      </c>
      <c r="AG249" s="32">
        <f t="shared" si="103"/>
        <v>125.31631960045976</v>
      </c>
      <c r="AH249" s="32">
        <f t="shared" si="104"/>
        <v>1342.7026087248159</v>
      </c>
      <c r="AI249" s="32"/>
      <c r="AJ249" s="32"/>
      <c r="AK249" s="32"/>
      <c r="AL249" s="37">
        <v>8</v>
      </c>
      <c r="AM249" s="37">
        <v>7</v>
      </c>
      <c r="AN249" s="37">
        <v>6</v>
      </c>
      <c r="AO249" s="37">
        <v>1</v>
      </c>
      <c r="AP249" s="37">
        <v>0</v>
      </c>
      <c r="AQ249" s="37">
        <v>1</v>
      </c>
      <c r="AR249" s="37">
        <v>1</v>
      </c>
      <c r="AS249" s="37">
        <v>1</v>
      </c>
      <c r="AT249" s="37">
        <v>0</v>
      </c>
      <c r="AU249" s="37">
        <v>0</v>
      </c>
      <c r="AV249" s="37">
        <v>0</v>
      </c>
      <c r="AW249" s="37">
        <v>6</v>
      </c>
      <c r="AX249" s="37">
        <v>0</v>
      </c>
      <c r="AY249" s="37">
        <v>18</v>
      </c>
      <c r="AZ249" s="37">
        <v>15</v>
      </c>
      <c r="BA249" s="37">
        <v>14</v>
      </c>
      <c r="BB249" s="37">
        <v>15</v>
      </c>
      <c r="BC249" s="37">
        <v>15</v>
      </c>
      <c r="BD249" s="37">
        <v>14</v>
      </c>
      <c r="BE249">
        <f t="shared" si="105"/>
        <v>0</v>
      </c>
      <c r="BF249">
        <f t="shared" si="106"/>
        <v>1</v>
      </c>
    </row>
    <row r="250" spans="1:58" x14ac:dyDescent="0.25">
      <c r="A250" t="s">
        <v>2181</v>
      </c>
      <c r="B250" s="32" t="s">
        <v>310</v>
      </c>
      <c r="C250" s="33">
        <v>46433</v>
      </c>
      <c r="D250" s="32">
        <v>48</v>
      </c>
      <c r="E250" s="33">
        <v>83</v>
      </c>
      <c r="F250" s="32">
        <v>8</v>
      </c>
      <c r="G250" s="32">
        <v>82</v>
      </c>
      <c r="H250" s="32">
        <f t="shared" si="88"/>
        <v>8.5800000000000001E-2</v>
      </c>
      <c r="I250" s="32">
        <f t="shared" si="89"/>
        <v>0.16669999999999999</v>
      </c>
      <c r="J250" s="32">
        <f t="shared" si="90"/>
        <v>1.43E-2</v>
      </c>
      <c r="K250" s="32">
        <f t="shared" si="91"/>
        <v>11.654999999999999</v>
      </c>
      <c r="L250" s="32">
        <f t="shared" si="91"/>
        <v>5.9988000000000001</v>
      </c>
      <c r="M250" s="32">
        <f t="shared" si="92"/>
        <v>69.915999999999997</v>
      </c>
      <c r="N250" s="34">
        <f t="shared" si="84"/>
        <v>1.0121951219512195</v>
      </c>
      <c r="O250" s="32">
        <f t="shared" si="93"/>
        <v>70.768600000000006</v>
      </c>
      <c r="P250" s="32">
        <f t="shared" si="94"/>
        <v>1</v>
      </c>
      <c r="Q250" s="32">
        <f t="shared" si="95"/>
        <v>70.768600000000006</v>
      </c>
      <c r="R250" s="32">
        <f t="shared" si="96"/>
        <v>1486.1406000000002</v>
      </c>
      <c r="S250" s="32">
        <f t="shared" si="97"/>
        <v>707.68600000000004</v>
      </c>
      <c r="T250" s="32">
        <f t="shared" si="98"/>
        <v>778.45460000000003</v>
      </c>
      <c r="U250" s="32"/>
      <c r="V250" s="32"/>
      <c r="W250" s="32"/>
      <c r="X250" s="32">
        <f t="shared" si="85"/>
        <v>1.2429912279718043</v>
      </c>
      <c r="Y250" s="32">
        <f t="shared" si="86"/>
        <v>1.51784317017687</v>
      </c>
      <c r="Z250" s="32">
        <f t="shared" si="87"/>
        <v>1.1616386840285036</v>
      </c>
      <c r="AA250" s="32">
        <f t="shared" si="99"/>
        <v>87.964749015845442</v>
      </c>
      <c r="AB250" s="35">
        <f t="shared" si="100"/>
        <v>107.41563617297885</v>
      </c>
      <c r="AC250" s="35">
        <f t="shared" si="101"/>
        <v>82.207543374539569</v>
      </c>
      <c r="AD250" s="36">
        <v>107.3609</v>
      </c>
      <c r="AE250" s="36">
        <v>80.629599999999996</v>
      </c>
      <c r="AF250" s="32">
        <f t="shared" si="102"/>
        <v>1847.2597293327542</v>
      </c>
      <c r="AG250" s="32">
        <f t="shared" si="103"/>
        <v>1074.1563617297884</v>
      </c>
      <c r="AH250" s="32">
        <f t="shared" si="104"/>
        <v>904.28297711993525</v>
      </c>
      <c r="AI250" s="32"/>
      <c r="AJ250" s="32"/>
      <c r="AK250" s="32"/>
      <c r="AL250" s="37">
        <v>8</v>
      </c>
      <c r="AM250" s="37">
        <v>6</v>
      </c>
      <c r="AN250" s="37">
        <v>6</v>
      </c>
      <c r="AO250" s="37">
        <v>0</v>
      </c>
      <c r="AP250" s="37">
        <v>0</v>
      </c>
      <c r="AQ250" s="37">
        <v>0</v>
      </c>
      <c r="AR250" s="37">
        <v>2</v>
      </c>
      <c r="AS250" s="37">
        <v>0</v>
      </c>
      <c r="AT250" s="37">
        <v>0</v>
      </c>
      <c r="AU250" s="37">
        <v>1</v>
      </c>
      <c r="AV250" s="37">
        <v>1</v>
      </c>
      <c r="AW250" s="37">
        <v>6</v>
      </c>
      <c r="AX250" s="37">
        <v>0</v>
      </c>
      <c r="AY250" s="37">
        <v>25</v>
      </c>
      <c r="AZ250" s="37">
        <v>21</v>
      </c>
      <c r="BA250" s="37">
        <v>20</v>
      </c>
      <c r="BB250" s="37">
        <v>21</v>
      </c>
      <c r="BC250" s="37">
        <v>15</v>
      </c>
      <c r="BD250" s="37">
        <v>11</v>
      </c>
      <c r="BE250">
        <f t="shared" si="105"/>
        <v>6</v>
      </c>
      <c r="BF250">
        <f t="shared" si="106"/>
        <v>10</v>
      </c>
    </row>
    <row r="251" spans="1:58" x14ac:dyDescent="0.25">
      <c r="A251" t="s">
        <v>2181</v>
      </c>
      <c r="B251" s="32" t="s">
        <v>311</v>
      </c>
      <c r="C251" s="33">
        <v>46433</v>
      </c>
      <c r="D251" s="32">
        <v>43</v>
      </c>
      <c r="E251" s="33">
        <v>83</v>
      </c>
      <c r="F251" s="32">
        <v>8</v>
      </c>
      <c r="G251" s="32">
        <v>82</v>
      </c>
      <c r="H251" s="32">
        <f t="shared" si="88"/>
        <v>7.6899999999999996E-2</v>
      </c>
      <c r="I251" s="32">
        <f t="shared" si="89"/>
        <v>0.186</v>
      </c>
      <c r="J251" s="32">
        <f t="shared" si="90"/>
        <v>1.43E-2</v>
      </c>
      <c r="K251" s="32">
        <f t="shared" si="91"/>
        <v>13.0039</v>
      </c>
      <c r="L251" s="32">
        <f t="shared" si="91"/>
        <v>5.3762999999999996</v>
      </c>
      <c r="M251" s="32">
        <f t="shared" si="92"/>
        <v>69.912899999999993</v>
      </c>
      <c r="N251" s="34">
        <f t="shared" si="84"/>
        <v>1.0121951219512195</v>
      </c>
      <c r="O251" s="32">
        <f t="shared" si="93"/>
        <v>70.765500000000003</v>
      </c>
      <c r="P251" s="32">
        <f t="shared" si="94"/>
        <v>1</v>
      </c>
      <c r="Q251" s="32">
        <f t="shared" si="95"/>
        <v>70.765500000000003</v>
      </c>
      <c r="R251" s="32">
        <f t="shared" si="96"/>
        <v>1273.779</v>
      </c>
      <c r="S251" s="32">
        <f t="shared" si="97"/>
        <v>212.29650000000001</v>
      </c>
      <c r="T251" s="32">
        <f t="shared" si="98"/>
        <v>1061.4825000000001</v>
      </c>
      <c r="U251" s="32"/>
      <c r="V251" s="32"/>
      <c r="W251" s="32"/>
      <c r="X251" s="32">
        <f t="shared" si="85"/>
        <v>1.2429912279718043</v>
      </c>
      <c r="Y251" s="32">
        <f t="shared" si="86"/>
        <v>1.51784317017687</v>
      </c>
      <c r="Z251" s="32">
        <f t="shared" si="87"/>
        <v>1.1616386840285036</v>
      </c>
      <c r="AA251" s="32">
        <f t="shared" si="99"/>
        <v>87.960895743038719</v>
      </c>
      <c r="AB251" s="35">
        <f t="shared" si="100"/>
        <v>107.41093085915129</v>
      </c>
      <c r="AC251" s="35">
        <f t="shared" si="101"/>
        <v>82.203942294619068</v>
      </c>
      <c r="AD251" s="36">
        <v>109.85769999999999</v>
      </c>
      <c r="AE251" s="36">
        <v>82.5047</v>
      </c>
      <c r="AF251" s="32">
        <f t="shared" si="102"/>
        <v>1583.2961233746969</v>
      </c>
      <c r="AG251" s="32">
        <f t="shared" si="103"/>
        <v>322.23279257745389</v>
      </c>
      <c r="AH251" s="32">
        <f t="shared" si="104"/>
        <v>1233.059134419286</v>
      </c>
      <c r="AI251" s="32"/>
      <c r="AJ251" s="32"/>
      <c r="AK251" s="32"/>
      <c r="AL251" s="37">
        <v>8</v>
      </c>
      <c r="AM251" s="37">
        <v>6</v>
      </c>
      <c r="AN251" s="37">
        <v>6</v>
      </c>
      <c r="AO251" s="37">
        <v>0</v>
      </c>
      <c r="AP251" s="37">
        <v>0</v>
      </c>
      <c r="AQ251" s="37">
        <v>0</v>
      </c>
      <c r="AR251" s="37">
        <v>2</v>
      </c>
      <c r="AS251" s="37">
        <v>0</v>
      </c>
      <c r="AT251" s="37">
        <v>0</v>
      </c>
      <c r="AU251" s="37">
        <v>1</v>
      </c>
      <c r="AV251" s="37">
        <v>1</v>
      </c>
      <c r="AW251" s="37">
        <v>6</v>
      </c>
      <c r="AX251" s="37">
        <v>0</v>
      </c>
      <c r="AY251" s="37">
        <v>13</v>
      </c>
      <c r="AZ251" s="37">
        <v>12</v>
      </c>
      <c r="BA251" s="37">
        <v>11</v>
      </c>
      <c r="BB251" s="37">
        <v>18</v>
      </c>
      <c r="BC251" s="37">
        <v>17</v>
      </c>
      <c r="BD251" s="37">
        <v>15</v>
      </c>
      <c r="BE251">
        <f t="shared" si="105"/>
        <v>1</v>
      </c>
      <c r="BF251">
        <f t="shared" si="106"/>
        <v>3</v>
      </c>
    </row>
    <row r="252" spans="1:58" x14ac:dyDescent="0.25">
      <c r="A252" t="s">
        <v>2181</v>
      </c>
      <c r="B252" s="32" t="s">
        <v>312</v>
      </c>
      <c r="C252" s="33">
        <v>46433</v>
      </c>
      <c r="D252" s="32">
        <v>51</v>
      </c>
      <c r="E252" s="33">
        <v>83</v>
      </c>
      <c r="F252" s="32">
        <v>8</v>
      </c>
      <c r="G252" s="32">
        <v>82</v>
      </c>
      <c r="H252" s="32">
        <f t="shared" si="88"/>
        <v>9.1200000000000003E-2</v>
      </c>
      <c r="I252" s="32">
        <f t="shared" si="89"/>
        <v>0.15690000000000001</v>
      </c>
      <c r="J252" s="32">
        <f t="shared" si="90"/>
        <v>1.43E-2</v>
      </c>
      <c r="K252" s="32">
        <f t="shared" si="91"/>
        <v>10.9649</v>
      </c>
      <c r="L252" s="32">
        <f t="shared" si="91"/>
        <v>6.3734999999999999</v>
      </c>
      <c r="M252" s="32">
        <f t="shared" si="92"/>
        <v>69.884799999999998</v>
      </c>
      <c r="N252" s="34">
        <f t="shared" si="84"/>
        <v>1.0121951219512195</v>
      </c>
      <c r="O252" s="32">
        <f t="shared" si="93"/>
        <v>70.737099999999998</v>
      </c>
      <c r="P252" s="32">
        <f t="shared" si="94"/>
        <v>1</v>
      </c>
      <c r="Q252" s="32">
        <f t="shared" si="95"/>
        <v>70.737099999999998</v>
      </c>
      <c r="R252" s="32">
        <f t="shared" si="96"/>
        <v>1626.9532999999999</v>
      </c>
      <c r="S252" s="32">
        <f t="shared" si="97"/>
        <v>636.63390000000004</v>
      </c>
      <c r="T252" s="32">
        <f t="shared" si="98"/>
        <v>990.31939999999997</v>
      </c>
      <c r="U252" s="32"/>
      <c r="V252" s="32"/>
      <c r="W252" s="32"/>
      <c r="X252" s="32">
        <f t="shared" si="85"/>
        <v>1.2429912279718043</v>
      </c>
      <c r="Y252" s="32">
        <f t="shared" si="86"/>
        <v>1.51784317017687</v>
      </c>
      <c r="Z252" s="32">
        <f t="shared" si="87"/>
        <v>1.1616386840285036</v>
      </c>
      <c r="AA252" s="32">
        <f t="shared" si="99"/>
        <v>87.925594792164318</v>
      </c>
      <c r="AB252" s="35">
        <f t="shared" si="100"/>
        <v>107.36782411311826</v>
      </c>
      <c r="AC252" s="35">
        <f t="shared" si="101"/>
        <v>82.170951755992661</v>
      </c>
      <c r="AD252" s="36">
        <v>128.41210000000001</v>
      </c>
      <c r="AE252" s="36">
        <v>96.439400000000006</v>
      </c>
      <c r="AF252" s="32">
        <f t="shared" si="102"/>
        <v>2022.2886802197793</v>
      </c>
      <c r="AG252" s="32">
        <f t="shared" si="103"/>
        <v>966.3104170180643</v>
      </c>
      <c r="AH252" s="32">
        <f t="shared" si="104"/>
        <v>1150.3933245838973</v>
      </c>
      <c r="AI252" s="32"/>
      <c r="AJ252" s="32"/>
      <c r="AK252" s="32"/>
      <c r="AL252" s="37">
        <v>8</v>
      </c>
      <c r="AM252" s="37">
        <v>5</v>
      </c>
      <c r="AN252" s="37">
        <v>5</v>
      </c>
      <c r="AO252" s="37">
        <v>0</v>
      </c>
      <c r="AP252" s="37">
        <v>0</v>
      </c>
      <c r="AQ252" s="37">
        <v>0</v>
      </c>
      <c r="AR252" s="37">
        <v>3</v>
      </c>
      <c r="AS252" s="37">
        <v>2</v>
      </c>
      <c r="AT252" s="37">
        <v>0</v>
      </c>
      <c r="AU252" s="37">
        <v>0</v>
      </c>
      <c r="AV252" s="37">
        <v>1</v>
      </c>
      <c r="AW252" s="37">
        <v>6</v>
      </c>
      <c r="AX252" s="37">
        <v>1</v>
      </c>
      <c r="AY252" s="37">
        <v>20</v>
      </c>
      <c r="AZ252" s="37">
        <v>18</v>
      </c>
      <c r="BA252" s="37">
        <v>16</v>
      </c>
      <c r="BB252" s="37">
        <v>23</v>
      </c>
      <c r="BC252" s="37">
        <v>18</v>
      </c>
      <c r="BD252" s="37">
        <v>14</v>
      </c>
      <c r="BE252">
        <f t="shared" si="105"/>
        <v>5</v>
      </c>
      <c r="BF252">
        <f t="shared" si="106"/>
        <v>9</v>
      </c>
    </row>
    <row r="253" spans="1:58" x14ac:dyDescent="0.25">
      <c r="A253" t="s">
        <v>2181</v>
      </c>
      <c r="B253" s="32" t="s">
        <v>313</v>
      </c>
      <c r="C253" s="33">
        <v>46433</v>
      </c>
      <c r="D253" s="32">
        <v>46</v>
      </c>
      <c r="E253" s="33">
        <v>83</v>
      </c>
      <c r="F253" s="32">
        <v>8</v>
      </c>
      <c r="G253" s="32">
        <v>82</v>
      </c>
      <c r="H253" s="32">
        <f t="shared" si="88"/>
        <v>8.2199999999999995E-2</v>
      </c>
      <c r="I253" s="32">
        <f t="shared" si="89"/>
        <v>0.1739</v>
      </c>
      <c r="J253" s="32">
        <f t="shared" si="90"/>
        <v>1.43E-2</v>
      </c>
      <c r="K253" s="32">
        <f t="shared" si="91"/>
        <v>12.1655</v>
      </c>
      <c r="L253" s="32">
        <f t="shared" si="91"/>
        <v>5.7504</v>
      </c>
      <c r="M253" s="32">
        <f t="shared" si="92"/>
        <v>69.956500000000005</v>
      </c>
      <c r="N253" s="34">
        <f t="shared" si="84"/>
        <v>1.0121951219512195</v>
      </c>
      <c r="O253" s="32">
        <f t="shared" si="93"/>
        <v>70.809600000000003</v>
      </c>
      <c r="P253" s="32">
        <f t="shared" si="94"/>
        <v>1</v>
      </c>
      <c r="Q253" s="32">
        <f t="shared" si="95"/>
        <v>70.809600000000003</v>
      </c>
      <c r="R253" s="32">
        <f t="shared" si="96"/>
        <v>2265.9072000000001</v>
      </c>
      <c r="S253" s="32">
        <f t="shared" si="97"/>
        <v>1132.9536000000001</v>
      </c>
      <c r="T253" s="32">
        <f t="shared" si="98"/>
        <v>1132.9536000000001</v>
      </c>
      <c r="U253" s="32"/>
      <c r="V253" s="32"/>
      <c r="W253" s="32"/>
      <c r="X253" s="32">
        <f t="shared" si="85"/>
        <v>1.2429912279718043</v>
      </c>
      <c r="Y253" s="32">
        <f t="shared" si="86"/>
        <v>1.51784317017687</v>
      </c>
      <c r="Z253" s="32">
        <f t="shared" si="87"/>
        <v>1.1616386840285036</v>
      </c>
      <c r="AA253" s="32">
        <f t="shared" si="99"/>
        <v>88.015711656192281</v>
      </c>
      <c r="AB253" s="35">
        <f t="shared" si="100"/>
        <v>107.47786774295609</v>
      </c>
      <c r="AC253" s="35">
        <f t="shared" si="101"/>
        <v>82.25517056058473</v>
      </c>
      <c r="AD253" s="36">
        <v>105.027</v>
      </c>
      <c r="AE253" s="36">
        <v>78.876800000000003</v>
      </c>
      <c r="AF253" s="32">
        <f t="shared" si="102"/>
        <v>2816.502772998153</v>
      </c>
      <c r="AG253" s="32">
        <f t="shared" si="103"/>
        <v>1719.6458838872975</v>
      </c>
      <c r="AH253" s="32">
        <f t="shared" si="104"/>
        <v>1316.0827289693557</v>
      </c>
      <c r="AI253" s="32"/>
      <c r="AJ253" s="32"/>
      <c r="AK253" s="32"/>
      <c r="AL253" s="37">
        <v>8</v>
      </c>
      <c r="AM253" s="37">
        <v>6</v>
      </c>
      <c r="AN253" s="37">
        <v>6</v>
      </c>
      <c r="AO253" s="37">
        <v>0</v>
      </c>
      <c r="AP253" s="37">
        <v>0</v>
      </c>
      <c r="AQ253" s="37">
        <v>0</v>
      </c>
      <c r="AR253" s="37">
        <v>2</v>
      </c>
      <c r="AS253" s="37">
        <v>0</v>
      </c>
      <c r="AT253" s="37">
        <v>0</v>
      </c>
      <c r="AU253" s="37">
        <v>2</v>
      </c>
      <c r="AV253" s="37">
        <v>0</v>
      </c>
      <c r="AW253" s="37">
        <v>6</v>
      </c>
      <c r="AX253" s="37">
        <v>0</v>
      </c>
      <c r="AY253" s="37">
        <v>36</v>
      </c>
      <c r="AZ253" s="37">
        <v>28</v>
      </c>
      <c r="BA253" s="37">
        <v>16</v>
      </c>
      <c r="BB253" s="37">
        <v>32</v>
      </c>
      <c r="BC253" s="37">
        <v>25</v>
      </c>
      <c r="BD253" s="37">
        <v>16</v>
      </c>
      <c r="BE253">
        <f t="shared" si="105"/>
        <v>7</v>
      </c>
      <c r="BF253">
        <f t="shared" si="106"/>
        <v>16</v>
      </c>
    </row>
    <row r="254" spans="1:58" x14ac:dyDescent="0.25">
      <c r="A254" t="s">
        <v>2181</v>
      </c>
      <c r="B254" s="32" t="s">
        <v>314</v>
      </c>
      <c r="C254" s="33">
        <v>46433</v>
      </c>
      <c r="D254" s="32">
        <v>53</v>
      </c>
      <c r="E254" s="33">
        <v>83</v>
      </c>
      <c r="F254" s="32">
        <v>8</v>
      </c>
      <c r="G254" s="32">
        <v>82</v>
      </c>
      <c r="H254" s="32">
        <f t="shared" si="88"/>
        <v>9.4700000000000006E-2</v>
      </c>
      <c r="I254" s="32">
        <f t="shared" si="89"/>
        <v>0.15090000000000001</v>
      </c>
      <c r="J254" s="32">
        <f t="shared" si="90"/>
        <v>1.43E-2</v>
      </c>
      <c r="K254" s="32">
        <f t="shared" si="91"/>
        <v>10.559699999999999</v>
      </c>
      <c r="L254" s="32">
        <f t="shared" si="91"/>
        <v>6.6269</v>
      </c>
      <c r="M254" s="32">
        <f t="shared" si="92"/>
        <v>69.978099999999998</v>
      </c>
      <c r="N254" s="34">
        <f t="shared" si="84"/>
        <v>1.0121951219512195</v>
      </c>
      <c r="O254" s="32">
        <f t="shared" si="93"/>
        <v>70.831500000000005</v>
      </c>
      <c r="P254" s="32">
        <f t="shared" si="94"/>
        <v>1</v>
      </c>
      <c r="Q254" s="32">
        <f t="shared" si="95"/>
        <v>70.831500000000005</v>
      </c>
      <c r="R254" s="32">
        <f t="shared" si="96"/>
        <v>1204.1355000000001</v>
      </c>
      <c r="S254" s="32">
        <f t="shared" si="97"/>
        <v>212.49450000000002</v>
      </c>
      <c r="T254" s="32">
        <f t="shared" si="98"/>
        <v>991.64100000000008</v>
      </c>
      <c r="U254" s="32"/>
      <c r="V254" s="32"/>
      <c r="W254" s="32"/>
      <c r="X254" s="32">
        <f t="shared" si="85"/>
        <v>1.2429912279718043</v>
      </c>
      <c r="Y254" s="32">
        <f t="shared" si="86"/>
        <v>1.51784317017687</v>
      </c>
      <c r="Z254" s="32">
        <f t="shared" si="87"/>
        <v>1.1616386840285036</v>
      </c>
      <c r="AA254" s="32">
        <f t="shared" si="99"/>
        <v>88.042933164084857</v>
      </c>
      <c r="AB254" s="35">
        <f t="shared" si="100"/>
        <v>107.51110850838297</v>
      </c>
      <c r="AC254" s="35">
        <f t="shared" si="101"/>
        <v>82.280610447764957</v>
      </c>
      <c r="AD254" s="36">
        <v>115.4637</v>
      </c>
      <c r="AE254" s="36">
        <v>86.7149</v>
      </c>
      <c r="AF254" s="32">
        <f t="shared" si="102"/>
        <v>1496.7298637894426</v>
      </c>
      <c r="AG254" s="32">
        <f t="shared" si="103"/>
        <v>322.53332552514894</v>
      </c>
      <c r="AH254" s="32">
        <f t="shared" si="104"/>
        <v>1151.9285462687094</v>
      </c>
      <c r="AI254" s="32"/>
      <c r="AJ254" s="32"/>
      <c r="AK254" s="32"/>
      <c r="AL254" s="37">
        <v>8</v>
      </c>
      <c r="AM254" s="37">
        <v>5</v>
      </c>
      <c r="AN254" s="37">
        <v>5</v>
      </c>
      <c r="AO254" s="37">
        <v>0</v>
      </c>
      <c r="AP254" s="37">
        <v>0</v>
      </c>
      <c r="AQ254" s="37">
        <v>0</v>
      </c>
      <c r="AR254" s="37">
        <v>3</v>
      </c>
      <c r="AS254" s="37">
        <v>1</v>
      </c>
      <c r="AT254" s="37">
        <v>0</v>
      </c>
      <c r="AU254" s="37">
        <v>2</v>
      </c>
      <c r="AV254" s="37">
        <v>0</v>
      </c>
      <c r="AW254" s="37">
        <v>5</v>
      </c>
      <c r="AX254" s="37">
        <v>0</v>
      </c>
      <c r="AY254" s="37">
        <v>19</v>
      </c>
      <c r="AZ254" s="37">
        <v>13</v>
      </c>
      <c r="BA254" s="37">
        <v>11</v>
      </c>
      <c r="BB254" s="37">
        <v>17</v>
      </c>
      <c r="BC254" s="37">
        <v>14</v>
      </c>
      <c r="BD254" s="37">
        <v>14</v>
      </c>
      <c r="BE254">
        <f t="shared" si="105"/>
        <v>3</v>
      </c>
      <c r="BF254">
        <f t="shared" si="106"/>
        <v>3</v>
      </c>
    </row>
    <row r="255" spans="1:58" x14ac:dyDescent="0.25">
      <c r="A255" t="s">
        <v>2181</v>
      </c>
      <c r="B255" s="32" t="s">
        <v>315</v>
      </c>
      <c r="C255" s="33">
        <v>46433</v>
      </c>
      <c r="D255" s="32">
        <v>48</v>
      </c>
      <c r="E255" s="33">
        <v>83</v>
      </c>
      <c r="F255" s="32">
        <v>8</v>
      </c>
      <c r="G255" s="32">
        <v>82</v>
      </c>
      <c r="H255" s="32">
        <f t="shared" si="88"/>
        <v>8.5800000000000001E-2</v>
      </c>
      <c r="I255" s="32">
        <f t="shared" si="89"/>
        <v>0.16669999999999999</v>
      </c>
      <c r="J255" s="32">
        <f t="shared" si="90"/>
        <v>1.43E-2</v>
      </c>
      <c r="K255" s="32">
        <f t="shared" si="91"/>
        <v>11.654999999999999</v>
      </c>
      <c r="L255" s="32">
        <f t="shared" si="91"/>
        <v>5.9988000000000001</v>
      </c>
      <c r="M255" s="32">
        <f t="shared" si="92"/>
        <v>69.915999999999997</v>
      </c>
      <c r="N255" s="34">
        <f t="shared" si="84"/>
        <v>1.0121951219512195</v>
      </c>
      <c r="O255" s="32">
        <f t="shared" si="93"/>
        <v>70.768600000000006</v>
      </c>
      <c r="P255" s="32">
        <f t="shared" si="94"/>
        <v>1</v>
      </c>
      <c r="Q255" s="32">
        <f t="shared" si="95"/>
        <v>70.768600000000006</v>
      </c>
      <c r="R255" s="32">
        <f t="shared" si="96"/>
        <v>1132.2976000000001</v>
      </c>
      <c r="S255" s="32">
        <f t="shared" si="97"/>
        <v>141.53720000000001</v>
      </c>
      <c r="T255" s="32">
        <f t="shared" si="98"/>
        <v>990.76040000000012</v>
      </c>
      <c r="U255" s="32"/>
      <c r="V255" s="32"/>
      <c r="W255" s="32"/>
      <c r="X255" s="32">
        <f t="shared" si="85"/>
        <v>1.2429912279718043</v>
      </c>
      <c r="Y255" s="32">
        <f t="shared" si="86"/>
        <v>1.51784317017687</v>
      </c>
      <c r="Z255" s="32">
        <f t="shared" si="87"/>
        <v>1.1616386840285036</v>
      </c>
      <c r="AA255" s="32">
        <f t="shared" si="99"/>
        <v>87.964749015845442</v>
      </c>
      <c r="AB255" s="35">
        <f t="shared" si="100"/>
        <v>107.41563617297885</v>
      </c>
      <c r="AC255" s="35">
        <f t="shared" si="101"/>
        <v>82.207543374539569</v>
      </c>
      <c r="AD255" s="36">
        <v>109.5976</v>
      </c>
      <c r="AE255" s="36">
        <v>82.309399999999997</v>
      </c>
      <c r="AF255" s="32">
        <f t="shared" si="102"/>
        <v>1407.4359842535271</v>
      </c>
      <c r="AG255" s="32">
        <f t="shared" si="103"/>
        <v>214.8312723459577</v>
      </c>
      <c r="AH255" s="32">
        <f t="shared" si="104"/>
        <v>1150.905607243554</v>
      </c>
      <c r="AI255" s="32"/>
      <c r="AJ255" s="32"/>
      <c r="AK255" s="32"/>
      <c r="AL255" s="37">
        <v>8</v>
      </c>
      <c r="AM255" s="37">
        <v>5</v>
      </c>
      <c r="AN255" s="37">
        <v>5</v>
      </c>
      <c r="AO255" s="37">
        <v>0</v>
      </c>
      <c r="AP255" s="37">
        <v>0</v>
      </c>
      <c r="AQ255" s="37">
        <v>0</v>
      </c>
      <c r="AR255" s="37">
        <v>3</v>
      </c>
      <c r="AS255" s="37">
        <v>0</v>
      </c>
      <c r="AT255" s="37">
        <v>0</v>
      </c>
      <c r="AU255" s="37">
        <v>2</v>
      </c>
      <c r="AV255" s="37">
        <v>1</v>
      </c>
      <c r="AW255" s="37">
        <v>5</v>
      </c>
      <c r="AX255" s="37">
        <v>0</v>
      </c>
      <c r="AY255" s="37">
        <v>20</v>
      </c>
      <c r="AZ255" s="37">
        <v>18</v>
      </c>
      <c r="BA255" s="37">
        <v>16</v>
      </c>
      <c r="BB255" s="37">
        <v>16</v>
      </c>
      <c r="BC255" s="37">
        <v>15</v>
      </c>
      <c r="BD255" s="37">
        <v>14</v>
      </c>
      <c r="BE255">
        <f t="shared" si="105"/>
        <v>1</v>
      </c>
      <c r="BF255">
        <f t="shared" si="106"/>
        <v>2</v>
      </c>
    </row>
    <row r="256" spans="1:58" x14ac:dyDescent="0.25">
      <c r="A256" t="s">
        <v>2181</v>
      </c>
      <c r="B256" s="32" t="s">
        <v>316</v>
      </c>
      <c r="C256" s="33">
        <v>46433</v>
      </c>
      <c r="D256" s="32">
        <v>55</v>
      </c>
      <c r="E256" s="33">
        <v>83</v>
      </c>
      <c r="F256" s="32">
        <v>8</v>
      </c>
      <c r="G256" s="32">
        <v>82</v>
      </c>
      <c r="H256" s="32">
        <f t="shared" si="88"/>
        <v>9.8299999999999998E-2</v>
      </c>
      <c r="I256" s="32">
        <f t="shared" si="89"/>
        <v>0.14549999999999999</v>
      </c>
      <c r="J256" s="32">
        <f t="shared" si="90"/>
        <v>1.43E-2</v>
      </c>
      <c r="K256" s="32">
        <f t="shared" si="91"/>
        <v>10.1729</v>
      </c>
      <c r="L256" s="32">
        <f t="shared" si="91"/>
        <v>6.8728999999999996</v>
      </c>
      <c r="M256" s="32">
        <f t="shared" si="92"/>
        <v>69.917299999999997</v>
      </c>
      <c r="N256" s="34">
        <f t="shared" si="84"/>
        <v>1.0121951219512195</v>
      </c>
      <c r="O256" s="32">
        <f t="shared" si="93"/>
        <v>70.77</v>
      </c>
      <c r="P256" s="32">
        <f t="shared" si="94"/>
        <v>1</v>
      </c>
      <c r="Q256" s="32">
        <f t="shared" si="95"/>
        <v>70.77</v>
      </c>
      <c r="R256" s="32">
        <f t="shared" si="96"/>
        <v>849.24</v>
      </c>
      <c r="S256" s="32">
        <f t="shared" si="97"/>
        <v>70.77</v>
      </c>
      <c r="T256" s="32">
        <f t="shared" si="98"/>
        <v>778.46999999999991</v>
      </c>
      <c r="U256" s="32"/>
      <c r="V256" s="32"/>
      <c r="W256" s="32"/>
      <c r="X256" s="32">
        <f t="shared" si="85"/>
        <v>1.2429912279718043</v>
      </c>
      <c r="Y256" s="32">
        <f t="shared" si="86"/>
        <v>1.51784317017687</v>
      </c>
      <c r="Z256" s="32">
        <f t="shared" si="87"/>
        <v>1.1616386840285036</v>
      </c>
      <c r="AA256" s="32">
        <f t="shared" si="99"/>
        <v>87.966489203564578</v>
      </c>
      <c r="AB256" s="35">
        <f t="shared" si="100"/>
        <v>107.41776115341709</v>
      </c>
      <c r="AC256" s="35">
        <f t="shared" si="101"/>
        <v>82.209169668697186</v>
      </c>
      <c r="AD256" s="36">
        <v>115.169</v>
      </c>
      <c r="AE256" s="36">
        <v>86.493600000000001</v>
      </c>
      <c r="AF256" s="32">
        <f t="shared" si="102"/>
        <v>1055.5978704427748</v>
      </c>
      <c r="AG256" s="32">
        <f t="shared" si="103"/>
        <v>107.41776115341709</v>
      </c>
      <c r="AH256" s="32">
        <f t="shared" si="104"/>
        <v>904.30086635566909</v>
      </c>
      <c r="AI256" s="32"/>
      <c r="AJ256" s="32"/>
      <c r="AK256" s="32"/>
      <c r="AL256" s="37">
        <v>8</v>
      </c>
      <c r="AM256" s="37">
        <v>6</v>
      </c>
      <c r="AN256" s="37">
        <v>6</v>
      </c>
      <c r="AO256" s="37">
        <v>0</v>
      </c>
      <c r="AP256" s="37">
        <v>0</v>
      </c>
      <c r="AQ256" s="37">
        <v>0</v>
      </c>
      <c r="AR256" s="37">
        <v>2</v>
      </c>
      <c r="AS256" s="37">
        <v>1</v>
      </c>
      <c r="AT256" s="37">
        <v>0</v>
      </c>
      <c r="AU256" s="37">
        <v>0</v>
      </c>
      <c r="AV256" s="37">
        <v>1</v>
      </c>
      <c r="AW256" s="37">
        <v>6</v>
      </c>
      <c r="AX256" s="37">
        <v>0</v>
      </c>
      <c r="AY256" s="37">
        <v>12</v>
      </c>
      <c r="AZ256" s="37">
        <v>12</v>
      </c>
      <c r="BA256" s="37">
        <v>11</v>
      </c>
      <c r="BB256" s="37">
        <v>12</v>
      </c>
      <c r="BC256" s="37">
        <v>12</v>
      </c>
      <c r="BD256" s="37">
        <v>11</v>
      </c>
      <c r="BE256">
        <f t="shared" si="105"/>
        <v>0</v>
      </c>
      <c r="BF256">
        <f t="shared" si="106"/>
        <v>1</v>
      </c>
    </row>
    <row r="257" spans="1:58" x14ac:dyDescent="0.25">
      <c r="A257" t="s">
        <v>2181</v>
      </c>
      <c r="B257" s="32" t="s">
        <v>317</v>
      </c>
      <c r="C257" s="33">
        <v>46433</v>
      </c>
      <c r="D257" s="32">
        <v>58</v>
      </c>
      <c r="E257" s="33">
        <v>83</v>
      </c>
      <c r="F257" s="32">
        <v>8</v>
      </c>
      <c r="G257" s="32">
        <v>82</v>
      </c>
      <c r="H257" s="32">
        <f t="shared" si="88"/>
        <v>0.1037</v>
      </c>
      <c r="I257" s="32">
        <f t="shared" si="89"/>
        <v>0.13789999999999999</v>
      </c>
      <c r="J257" s="32">
        <f t="shared" si="90"/>
        <v>1.43E-2</v>
      </c>
      <c r="K257" s="32">
        <f t="shared" si="91"/>
        <v>9.6432000000000002</v>
      </c>
      <c r="L257" s="32">
        <f t="shared" si="91"/>
        <v>7.2515999999999998</v>
      </c>
      <c r="M257" s="32">
        <f t="shared" si="92"/>
        <v>69.928600000000003</v>
      </c>
      <c r="N257" s="34">
        <f t="shared" si="84"/>
        <v>1.0121951219512195</v>
      </c>
      <c r="O257" s="32">
        <f t="shared" si="93"/>
        <v>70.781400000000005</v>
      </c>
      <c r="P257" s="32">
        <f t="shared" si="94"/>
        <v>1</v>
      </c>
      <c r="Q257" s="32">
        <f t="shared" si="95"/>
        <v>70.781400000000005</v>
      </c>
      <c r="R257" s="32">
        <f t="shared" si="96"/>
        <v>1557.1908000000001</v>
      </c>
      <c r="S257" s="32">
        <f t="shared" si="97"/>
        <v>212.3442</v>
      </c>
      <c r="T257" s="32">
        <f t="shared" si="98"/>
        <v>1344.8466000000001</v>
      </c>
      <c r="U257" s="32"/>
      <c r="V257" s="32"/>
      <c r="W257" s="32"/>
      <c r="X257" s="32">
        <f t="shared" si="85"/>
        <v>1.2429912279718043</v>
      </c>
      <c r="Y257" s="32">
        <f t="shared" si="86"/>
        <v>1.51784317017687</v>
      </c>
      <c r="Z257" s="32">
        <f t="shared" si="87"/>
        <v>1.1616386840285036</v>
      </c>
      <c r="AA257" s="32">
        <f t="shared" si="99"/>
        <v>87.980659303563471</v>
      </c>
      <c r="AB257" s="35">
        <f t="shared" si="100"/>
        <v>107.43506456555711</v>
      </c>
      <c r="AC257" s="35">
        <f t="shared" si="101"/>
        <v>82.222412349695134</v>
      </c>
      <c r="AD257" s="36">
        <v>99.956699999999998</v>
      </c>
      <c r="AE257" s="36">
        <v>75.069000000000003</v>
      </c>
      <c r="AF257" s="32">
        <f t="shared" si="102"/>
        <v>1935.5745046783964</v>
      </c>
      <c r="AG257" s="32">
        <f t="shared" si="103"/>
        <v>322.30519369667132</v>
      </c>
      <c r="AH257" s="32">
        <f t="shared" si="104"/>
        <v>1562.2258346442075</v>
      </c>
      <c r="AI257" s="32"/>
      <c r="AJ257" s="32"/>
      <c r="AK257" s="32"/>
      <c r="AL257" s="37">
        <v>8</v>
      </c>
      <c r="AM257" s="37">
        <v>8</v>
      </c>
      <c r="AN257" s="37">
        <v>8</v>
      </c>
      <c r="AO257" s="37">
        <v>0</v>
      </c>
      <c r="AP257" s="37">
        <v>0</v>
      </c>
      <c r="AQ257" s="37">
        <v>0</v>
      </c>
      <c r="AR257" s="37">
        <v>0</v>
      </c>
      <c r="AS257" s="37">
        <v>0</v>
      </c>
      <c r="AT257" s="37">
        <v>0</v>
      </c>
      <c r="AU257" s="37">
        <v>0</v>
      </c>
      <c r="AV257" s="37">
        <v>0</v>
      </c>
      <c r="AW257" s="37">
        <v>8</v>
      </c>
      <c r="AX257" s="37">
        <v>0</v>
      </c>
      <c r="AY257" s="37">
        <v>14</v>
      </c>
      <c r="AZ257" s="37">
        <v>14</v>
      </c>
      <c r="BA257" s="37">
        <v>13</v>
      </c>
      <c r="BB257" s="37">
        <v>22</v>
      </c>
      <c r="BC257" s="37">
        <v>22</v>
      </c>
      <c r="BD257" s="37">
        <v>19</v>
      </c>
      <c r="BE257">
        <f t="shared" si="105"/>
        <v>0</v>
      </c>
      <c r="BF257">
        <f t="shared" si="106"/>
        <v>3</v>
      </c>
    </row>
    <row r="258" spans="1:58" x14ac:dyDescent="0.25">
      <c r="A258" t="s">
        <v>2181</v>
      </c>
      <c r="B258" s="32" t="s">
        <v>318</v>
      </c>
      <c r="C258" s="33">
        <v>46433</v>
      </c>
      <c r="D258" s="32">
        <v>63</v>
      </c>
      <c r="E258" s="33">
        <v>83</v>
      </c>
      <c r="F258" s="32">
        <v>8</v>
      </c>
      <c r="G258" s="32">
        <v>82</v>
      </c>
      <c r="H258" s="32">
        <f t="shared" si="88"/>
        <v>0.11260000000000001</v>
      </c>
      <c r="I258" s="32">
        <f t="shared" si="89"/>
        <v>0.127</v>
      </c>
      <c r="J258" s="32">
        <f t="shared" si="90"/>
        <v>1.43E-2</v>
      </c>
      <c r="K258" s="32">
        <f t="shared" si="91"/>
        <v>8.8810000000000002</v>
      </c>
      <c r="L258" s="32">
        <f t="shared" si="91"/>
        <v>7.8739999999999997</v>
      </c>
      <c r="M258" s="32">
        <f t="shared" si="92"/>
        <v>69.929000000000002</v>
      </c>
      <c r="N258" s="34">
        <f t="shared" ref="N258:N275" si="107">83/82</f>
        <v>1.0121951219512195</v>
      </c>
      <c r="O258" s="32">
        <f t="shared" si="93"/>
        <v>70.781800000000004</v>
      </c>
      <c r="P258" s="32">
        <f t="shared" si="94"/>
        <v>1</v>
      </c>
      <c r="Q258" s="32">
        <f t="shared" si="95"/>
        <v>70.781800000000004</v>
      </c>
      <c r="R258" s="32">
        <f t="shared" si="96"/>
        <v>1698.7632000000001</v>
      </c>
      <c r="S258" s="32">
        <f t="shared" si="97"/>
        <v>353.90899999999999</v>
      </c>
      <c r="T258" s="32">
        <f t="shared" si="98"/>
        <v>1344.8542</v>
      </c>
      <c r="U258" s="32"/>
      <c r="V258" s="32"/>
      <c r="W258" s="32"/>
      <c r="X258" s="32">
        <f t="shared" ref="X258:X275" si="108">$U$192/$U$193</f>
        <v>1.2429912279718043</v>
      </c>
      <c r="Y258" s="32">
        <f t="shared" ref="Y258:Y275" si="109">$V$192/$V$193</f>
        <v>1.51784317017687</v>
      </c>
      <c r="Z258" s="32">
        <f t="shared" ref="Z258:Z275" si="110">$W$192/$W$193</f>
        <v>1.1616386840285036</v>
      </c>
      <c r="AA258" s="32">
        <f t="shared" si="99"/>
        <v>87.981156500054666</v>
      </c>
      <c r="AB258" s="35">
        <f t="shared" si="100"/>
        <v>107.43567170282518</v>
      </c>
      <c r="AC258" s="35">
        <f t="shared" si="101"/>
        <v>82.222877005168741</v>
      </c>
      <c r="AD258" s="36">
        <v>100.5444</v>
      </c>
      <c r="AE258" s="36">
        <v>75.510300000000001</v>
      </c>
      <c r="AF258" s="32">
        <f t="shared" si="102"/>
        <v>2111.5477560013119</v>
      </c>
      <c r="AG258" s="32">
        <f t="shared" si="103"/>
        <v>537.17835851412588</v>
      </c>
      <c r="AH258" s="32">
        <f t="shared" si="104"/>
        <v>1562.2346630982061</v>
      </c>
      <c r="AI258" s="32"/>
      <c r="AJ258" s="32"/>
      <c r="AK258" s="32"/>
      <c r="AL258" s="37">
        <v>8</v>
      </c>
      <c r="AM258" s="37">
        <v>8</v>
      </c>
      <c r="AN258" s="37">
        <v>8</v>
      </c>
      <c r="AO258" s="37">
        <v>0</v>
      </c>
      <c r="AP258" s="37">
        <v>0</v>
      </c>
      <c r="AQ258" s="37">
        <v>0</v>
      </c>
      <c r="AR258" s="37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8</v>
      </c>
      <c r="AX258" s="37">
        <v>0</v>
      </c>
      <c r="AY258" s="37">
        <v>30</v>
      </c>
      <c r="AZ258" s="37">
        <v>26</v>
      </c>
      <c r="BA258" s="37">
        <v>24</v>
      </c>
      <c r="BB258" s="37">
        <v>24</v>
      </c>
      <c r="BC258" s="37">
        <v>23</v>
      </c>
      <c r="BD258" s="37">
        <v>19</v>
      </c>
      <c r="BE258">
        <f t="shared" si="105"/>
        <v>1</v>
      </c>
      <c r="BF258">
        <f t="shared" si="106"/>
        <v>5</v>
      </c>
    </row>
    <row r="259" spans="1:58" x14ac:dyDescent="0.25">
      <c r="A259" t="s">
        <v>2181</v>
      </c>
      <c r="B259" s="32" t="s">
        <v>319</v>
      </c>
      <c r="C259" s="33">
        <v>46433</v>
      </c>
      <c r="D259" s="32">
        <v>51</v>
      </c>
      <c r="E259" s="33">
        <v>83</v>
      </c>
      <c r="F259" s="32">
        <v>8</v>
      </c>
      <c r="G259" s="32">
        <v>82</v>
      </c>
      <c r="H259" s="32">
        <f t="shared" si="88"/>
        <v>9.1200000000000003E-2</v>
      </c>
      <c r="I259" s="32">
        <f t="shared" si="89"/>
        <v>0.15690000000000001</v>
      </c>
      <c r="J259" s="32">
        <f t="shared" si="90"/>
        <v>1.43E-2</v>
      </c>
      <c r="K259" s="32">
        <f t="shared" si="91"/>
        <v>10.9649</v>
      </c>
      <c r="L259" s="32">
        <f t="shared" si="91"/>
        <v>6.3734999999999999</v>
      </c>
      <c r="M259" s="32">
        <f t="shared" si="92"/>
        <v>69.884799999999998</v>
      </c>
      <c r="N259" s="34">
        <f t="shared" si="107"/>
        <v>1.0121951219512195</v>
      </c>
      <c r="O259" s="32">
        <f t="shared" si="93"/>
        <v>70.737099999999998</v>
      </c>
      <c r="P259" s="32">
        <f t="shared" si="94"/>
        <v>1</v>
      </c>
      <c r="Q259" s="32">
        <f t="shared" si="95"/>
        <v>70.737099999999998</v>
      </c>
      <c r="R259" s="32">
        <f t="shared" si="96"/>
        <v>2122.1129999999998</v>
      </c>
      <c r="S259" s="32">
        <f t="shared" si="97"/>
        <v>636.63390000000004</v>
      </c>
      <c r="T259" s="32">
        <f t="shared" si="98"/>
        <v>1485.4791</v>
      </c>
      <c r="U259" s="32"/>
      <c r="V259" s="32"/>
      <c r="W259" s="32"/>
      <c r="X259" s="32">
        <f t="shared" si="108"/>
        <v>1.2429912279718043</v>
      </c>
      <c r="Y259" s="32">
        <f t="shared" si="109"/>
        <v>1.51784317017687</v>
      </c>
      <c r="Z259" s="32">
        <f t="shared" si="110"/>
        <v>1.1616386840285036</v>
      </c>
      <c r="AA259" s="32">
        <f t="shared" si="99"/>
        <v>87.925594792164318</v>
      </c>
      <c r="AB259" s="35">
        <f t="shared" si="100"/>
        <v>107.36782411311826</v>
      </c>
      <c r="AC259" s="35">
        <f t="shared" si="101"/>
        <v>82.170951755992661</v>
      </c>
      <c r="AD259" s="36">
        <v>111.5712</v>
      </c>
      <c r="AE259" s="36">
        <v>83.791600000000003</v>
      </c>
      <c r="AF259" s="32">
        <f t="shared" si="102"/>
        <v>2637.7678437649297</v>
      </c>
      <c r="AG259" s="32">
        <f t="shared" si="103"/>
        <v>966.3104170180643</v>
      </c>
      <c r="AH259" s="32">
        <f t="shared" si="104"/>
        <v>1725.5899868758459</v>
      </c>
      <c r="AI259" s="32"/>
      <c r="AJ259" s="32"/>
      <c r="AK259" s="32"/>
      <c r="AL259" s="37">
        <v>8</v>
      </c>
      <c r="AM259" s="37">
        <v>8</v>
      </c>
      <c r="AN259" s="37">
        <v>8</v>
      </c>
      <c r="AO259" s="37">
        <v>0</v>
      </c>
      <c r="AP259" s="37">
        <v>0</v>
      </c>
      <c r="AQ259" s="37">
        <v>0</v>
      </c>
      <c r="AR259" s="37">
        <v>0</v>
      </c>
      <c r="AS259" s="37">
        <v>0</v>
      </c>
      <c r="AT259" s="37">
        <v>0</v>
      </c>
      <c r="AU259" s="37">
        <v>0</v>
      </c>
      <c r="AV259" s="37">
        <v>0</v>
      </c>
      <c r="AW259" s="37">
        <v>8</v>
      </c>
      <c r="AX259" s="37">
        <v>0</v>
      </c>
      <c r="AY259" s="37">
        <v>25</v>
      </c>
      <c r="AZ259" s="37">
        <v>21</v>
      </c>
      <c r="BA259" s="37">
        <v>18</v>
      </c>
      <c r="BB259" s="37">
        <v>30</v>
      </c>
      <c r="BC259" s="37">
        <v>24</v>
      </c>
      <c r="BD259" s="37">
        <v>21</v>
      </c>
      <c r="BE259">
        <f t="shared" si="105"/>
        <v>6</v>
      </c>
      <c r="BF259">
        <f t="shared" si="106"/>
        <v>9</v>
      </c>
    </row>
    <row r="260" spans="1:58" x14ac:dyDescent="0.25">
      <c r="A260" t="s">
        <v>2181</v>
      </c>
      <c r="B260" s="32" t="s">
        <v>320</v>
      </c>
      <c r="C260" s="33">
        <v>46433</v>
      </c>
      <c r="D260" s="32">
        <v>48</v>
      </c>
      <c r="E260" s="33">
        <v>83</v>
      </c>
      <c r="F260" s="32">
        <v>8</v>
      </c>
      <c r="G260" s="32">
        <v>82</v>
      </c>
      <c r="H260" s="32">
        <f t="shared" si="88"/>
        <v>8.5800000000000001E-2</v>
      </c>
      <c r="I260" s="32">
        <f t="shared" si="89"/>
        <v>0.16669999999999999</v>
      </c>
      <c r="J260" s="32">
        <f t="shared" si="90"/>
        <v>1.43E-2</v>
      </c>
      <c r="K260" s="32">
        <f t="shared" si="91"/>
        <v>11.654999999999999</v>
      </c>
      <c r="L260" s="32">
        <f t="shared" si="91"/>
        <v>5.9988000000000001</v>
      </c>
      <c r="M260" s="32">
        <f t="shared" si="92"/>
        <v>69.915999999999997</v>
      </c>
      <c r="N260" s="34">
        <f t="shared" si="107"/>
        <v>1.0121951219512195</v>
      </c>
      <c r="O260" s="32">
        <f t="shared" si="93"/>
        <v>70.768600000000006</v>
      </c>
      <c r="P260" s="32">
        <f t="shared" si="94"/>
        <v>1</v>
      </c>
      <c r="Q260" s="32">
        <f t="shared" si="95"/>
        <v>70.768600000000006</v>
      </c>
      <c r="R260" s="32">
        <f t="shared" si="96"/>
        <v>1203.0662000000002</v>
      </c>
      <c r="S260" s="32">
        <f t="shared" si="97"/>
        <v>212.30580000000003</v>
      </c>
      <c r="T260" s="32">
        <f t="shared" si="98"/>
        <v>990.76040000000012</v>
      </c>
      <c r="U260" s="32"/>
      <c r="V260" s="32"/>
      <c r="W260" s="32"/>
      <c r="X260" s="32">
        <f t="shared" si="108"/>
        <v>1.2429912279718043</v>
      </c>
      <c r="Y260" s="32">
        <f t="shared" si="109"/>
        <v>1.51784317017687</v>
      </c>
      <c r="Z260" s="32">
        <f t="shared" si="110"/>
        <v>1.1616386840285036</v>
      </c>
      <c r="AA260" s="32">
        <f t="shared" si="99"/>
        <v>87.964749015845442</v>
      </c>
      <c r="AB260" s="35">
        <f t="shared" si="100"/>
        <v>107.41563617297885</v>
      </c>
      <c r="AC260" s="35">
        <f t="shared" si="101"/>
        <v>82.207543374539569</v>
      </c>
      <c r="AD260" s="36">
        <v>120.7811</v>
      </c>
      <c r="AE260" s="36">
        <v>90.708299999999994</v>
      </c>
      <c r="AF260" s="32">
        <f t="shared" si="102"/>
        <v>1495.4007332693725</v>
      </c>
      <c r="AG260" s="32">
        <f t="shared" si="103"/>
        <v>322.24690851893655</v>
      </c>
      <c r="AH260" s="32">
        <f t="shared" si="104"/>
        <v>1150.905607243554</v>
      </c>
      <c r="AI260" s="32"/>
      <c r="AJ260" s="32"/>
      <c r="AK260" s="32"/>
      <c r="AL260" s="37">
        <v>8</v>
      </c>
      <c r="AM260" s="37">
        <v>6</v>
      </c>
      <c r="AN260" s="37">
        <v>6</v>
      </c>
      <c r="AO260" s="37">
        <v>0</v>
      </c>
      <c r="AP260" s="37">
        <v>0</v>
      </c>
      <c r="AQ260" s="37">
        <v>0</v>
      </c>
      <c r="AR260" s="37">
        <v>2</v>
      </c>
      <c r="AS260" s="37">
        <v>0</v>
      </c>
      <c r="AT260" s="37">
        <v>0</v>
      </c>
      <c r="AU260" s="37">
        <v>1</v>
      </c>
      <c r="AV260" s="37">
        <v>1</v>
      </c>
      <c r="AW260" s="37">
        <v>6</v>
      </c>
      <c r="AX260" s="37">
        <v>0</v>
      </c>
      <c r="AY260" s="37">
        <v>25</v>
      </c>
      <c r="AZ260" s="37">
        <v>24</v>
      </c>
      <c r="BA260" s="37">
        <v>22</v>
      </c>
      <c r="BB260" s="37">
        <v>17</v>
      </c>
      <c r="BC260" s="37">
        <v>15</v>
      </c>
      <c r="BD260" s="37">
        <v>14</v>
      </c>
      <c r="BE260">
        <f t="shared" si="105"/>
        <v>2</v>
      </c>
      <c r="BF260">
        <f t="shared" si="106"/>
        <v>3</v>
      </c>
    </row>
    <row r="261" spans="1:58" x14ac:dyDescent="0.25">
      <c r="A261" t="s">
        <v>2181</v>
      </c>
      <c r="B261" s="32" t="s">
        <v>321</v>
      </c>
      <c r="C261" s="33">
        <v>46433</v>
      </c>
      <c r="D261" s="32">
        <v>46</v>
      </c>
      <c r="E261" s="33">
        <v>83</v>
      </c>
      <c r="F261" s="32">
        <v>8</v>
      </c>
      <c r="G261" s="32">
        <v>82</v>
      </c>
      <c r="H261" s="32">
        <f t="shared" si="88"/>
        <v>8.2199999999999995E-2</v>
      </c>
      <c r="I261" s="32">
        <f t="shared" si="89"/>
        <v>0.1739</v>
      </c>
      <c r="J261" s="32">
        <f t="shared" si="90"/>
        <v>1.43E-2</v>
      </c>
      <c r="K261" s="32">
        <f t="shared" si="91"/>
        <v>12.1655</v>
      </c>
      <c r="L261" s="32">
        <f t="shared" si="91"/>
        <v>5.7504</v>
      </c>
      <c r="M261" s="32">
        <f t="shared" si="92"/>
        <v>69.956500000000005</v>
      </c>
      <c r="N261" s="34">
        <f t="shared" si="107"/>
        <v>1.0121951219512195</v>
      </c>
      <c r="O261" s="32">
        <f t="shared" si="93"/>
        <v>70.809600000000003</v>
      </c>
      <c r="P261" s="32">
        <f t="shared" si="94"/>
        <v>1</v>
      </c>
      <c r="Q261" s="32">
        <f t="shared" si="95"/>
        <v>70.809600000000003</v>
      </c>
      <c r="R261" s="32">
        <f t="shared" si="96"/>
        <v>1699.4304000000002</v>
      </c>
      <c r="S261" s="32">
        <f t="shared" si="97"/>
        <v>354.048</v>
      </c>
      <c r="T261" s="32">
        <f t="shared" si="98"/>
        <v>1345.3824</v>
      </c>
      <c r="U261" s="32"/>
      <c r="V261" s="32"/>
      <c r="W261" s="32"/>
      <c r="X261" s="32">
        <f t="shared" si="108"/>
        <v>1.2429912279718043</v>
      </c>
      <c r="Y261" s="32">
        <f t="shared" si="109"/>
        <v>1.51784317017687</v>
      </c>
      <c r="Z261" s="32">
        <f t="shared" si="110"/>
        <v>1.1616386840285036</v>
      </c>
      <c r="AA261" s="32">
        <f t="shared" si="99"/>
        <v>88.015711656192281</v>
      </c>
      <c r="AB261" s="35">
        <f t="shared" si="100"/>
        <v>107.47786774295609</v>
      </c>
      <c r="AC261" s="35">
        <f t="shared" si="101"/>
        <v>82.25517056058473</v>
      </c>
      <c r="AD261" s="36">
        <v>109.6949</v>
      </c>
      <c r="AE261" s="36">
        <v>82.382400000000004</v>
      </c>
      <c r="AF261" s="32">
        <f t="shared" si="102"/>
        <v>2112.377079748615</v>
      </c>
      <c r="AG261" s="32">
        <f t="shared" si="103"/>
        <v>537.38933871478048</v>
      </c>
      <c r="AH261" s="32">
        <f t="shared" si="104"/>
        <v>1562.8482406511098</v>
      </c>
      <c r="AI261" s="32"/>
      <c r="AJ261" s="32"/>
      <c r="AK261" s="32"/>
      <c r="AL261" s="37">
        <v>8</v>
      </c>
      <c r="AM261" s="37">
        <v>6</v>
      </c>
      <c r="AN261" s="37">
        <v>6</v>
      </c>
      <c r="AO261" s="37">
        <v>0</v>
      </c>
      <c r="AP261" s="37">
        <v>0</v>
      </c>
      <c r="AQ261" s="37">
        <v>0</v>
      </c>
      <c r="AR261" s="37">
        <v>2</v>
      </c>
      <c r="AS261" s="37">
        <v>0</v>
      </c>
      <c r="AT261" s="37">
        <v>0</v>
      </c>
      <c r="AU261" s="37">
        <v>1</v>
      </c>
      <c r="AV261" s="37">
        <v>1</v>
      </c>
      <c r="AW261" s="37">
        <v>6</v>
      </c>
      <c r="AX261" s="37">
        <v>0</v>
      </c>
      <c r="AY261" s="37">
        <v>17</v>
      </c>
      <c r="AZ261" s="37">
        <v>15</v>
      </c>
      <c r="BA261" s="37">
        <v>14</v>
      </c>
      <c r="BB261" s="37">
        <v>24</v>
      </c>
      <c r="BC261" s="37">
        <v>20</v>
      </c>
      <c r="BD261" s="37">
        <v>19</v>
      </c>
      <c r="BE261">
        <f t="shared" si="105"/>
        <v>4</v>
      </c>
      <c r="BF261">
        <f t="shared" si="106"/>
        <v>5</v>
      </c>
    </row>
    <row r="262" spans="1:58" x14ac:dyDescent="0.25">
      <c r="A262" t="s">
        <v>2181</v>
      </c>
      <c r="B262" s="32" t="s">
        <v>322</v>
      </c>
      <c r="C262" s="33">
        <v>46433</v>
      </c>
      <c r="D262" s="32">
        <v>43</v>
      </c>
      <c r="E262" s="33">
        <v>83</v>
      </c>
      <c r="F262" s="32">
        <v>8</v>
      </c>
      <c r="G262" s="32">
        <v>82</v>
      </c>
      <c r="H262" s="32">
        <f t="shared" si="88"/>
        <v>7.6899999999999996E-2</v>
      </c>
      <c r="I262" s="32">
        <f t="shared" si="89"/>
        <v>0.186</v>
      </c>
      <c r="J262" s="32">
        <f t="shared" si="90"/>
        <v>1.43E-2</v>
      </c>
      <c r="K262" s="32">
        <f t="shared" si="91"/>
        <v>13.0039</v>
      </c>
      <c r="L262" s="32">
        <f t="shared" si="91"/>
        <v>5.3762999999999996</v>
      </c>
      <c r="M262" s="32">
        <f t="shared" si="92"/>
        <v>69.912899999999993</v>
      </c>
      <c r="N262" s="34">
        <f t="shared" si="107"/>
        <v>1.0121951219512195</v>
      </c>
      <c r="O262" s="32">
        <f t="shared" si="93"/>
        <v>70.765500000000003</v>
      </c>
      <c r="P262" s="32">
        <f t="shared" si="94"/>
        <v>1</v>
      </c>
      <c r="Q262" s="32">
        <f t="shared" si="95"/>
        <v>70.765500000000003</v>
      </c>
      <c r="R262" s="32">
        <f t="shared" si="96"/>
        <v>1486.0755000000001</v>
      </c>
      <c r="S262" s="32">
        <f t="shared" si="97"/>
        <v>424.59300000000002</v>
      </c>
      <c r="T262" s="32">
        <f t="shared" si="98"/>
        <v>1061.4825000000001</v>
      </c>
      <c r="U262" s="32"/>
      <c r="V262" s="32"/>
      <c r="W262" s="32"/>
      <c r="X262" s="32">
        <f t="shared" si="108"/>
        <v>1.2429912279718043</v>
      </c>
      <c r="Y262" s="32">
        <f t="shared" si="109"/>
        <v>1.51784317017687</v>
      </c>
      <c r="Z262" s="32">
        <f t="shared" si="110"/>
        <v>1.1616386840285036</v>
      </c>
      <c r="AA262" s="32">
        <f t="shared" si="99"/>
        <v>87.960895743038719</v>
      </c>
      <c r="AB262" s="35">
        <f t="shared" si="100"/>
        <v>107.41093085915129</v>
      </c>
      <c r="AC262" s="35">
        <f t="shared" si="101"/>
        <v>82.203942294619068</v>
      </c>
      <c r="AD262" s="36">
        <v>127.3351</v>
      </c>
      <c r="AE262" s="36">
        <v>95.630499999999998</v>
      </c>
      <c r="AF262" s="32">
        <f t="shared" si="102"/>
        <v>1847.1788106038132</v>
      </c>
      <c r="AG262" s="32">
        <f t="shared" si="103"/>
        <v>644.46558515490779</v>
      </c>
      <c r="AH262" s="32">
        <f t="shared" si="104"/>
        <v>1233.059134419286</v>
      </c>
      <c r="AI262" s="32"/>
      <c r="AJ262" s="32"/>
      <c r="AK262" s="32"/>
      <c r="AL262" s="37">
        <v>8</v>
      </c>
      <c r="AM262" s="37">
        <v>4</v>
      </c>
      <c r="AN262" s="37">
        <v>4</v>
      </c>
      <c r="AO262" s="37">
        <v>0</v>
      </c>
      <c r="AP262" s="37">
        <v>0</v>
      </c>
      <c r="AQ262" s="37">
        <v>0</v>
      </c>
      <c r="AR262" s="37">
        <v>4</v>
      </c>
      <c r="AS262" s="37">
        <v>2</v>
      </c>
      <c r="AT262" s="37">
        <v>0</v>
      </c>
      <c r="AU262" s="37">
        <v>1</v>
      </c>
      <c r="AV262" s="37">
        <v>1</v>
      </c>
      <c r="AW262" s="37">
        <v>4</v>
      </c>
      <c r="AX262" s="37">
        <v>0</v>
      </c>
      <c r="AY262" s="37">
        <v>32</v>
      </c>
      <c r="AZ262" s="37">
        <v>20</v>
      </c>
      <c r="BA262" s="37">
        <v>18</v>
      </c>
      <c r="BB262" s="37">
        <v>21</v>
      </c>
      <c r="BC262" s="37">
        <v>16</v>
      </c>
      <c r="BD262" s="37">
        <v>15</v>
      </c>
      <c r="BE262">
        <f t="shared" si="105"/>
        <v>5</v>
      </c>
      <c r="BF262">
        <f t="shared" si="106"/>
        <v>6</v>
      </c>
    </row>
    <row r="263" spans="1:58" x14ac:dyDescent="0.25">
      <c r="A263" t="s">
        <v>2181</v>
      </c>
      <c r="B263" s="32" t="s">
        <v>323</v>
      </c>
      <c r="C263" s="33">
        <v>46433</v>
      </c>
      <c r="D263" s="32">
        <v>60</v>
      </c>
      <c r="E263" s="33">
        <v>83</v>
      </c>
      <c r="F263" s="32">
        <v>8</v>
      </c>
      <c r="G263" s="32">
        <v>82</v>
      </c>
      <c r="H263" s="32">
        <f t="shared" si="88"/>
        <v>0.10730000000000001</v>
      </c>
      <c r="I263" s="32">
        <f t="shared" si="89"/>
        <v>0.1333</v>
      </c>
      <c r="J263" s="32">
        <f t="shared" si="90"/>
        <v>1.43E-2</v>
      </c>
      <c r="K263" s="32">
        <f t="shared" si="91"/>
        <v>9.3196999999999992</v>
      </c>
      <c r="L263" s="32">
        <f t="shared" si="91"/>
        <v>7.5019</v>
      </c>
      <c r="M263" s="32">
        <f t="shared" si="92"/>
        <v>69.915499999999994</v>
      </c>
      <c r="N263" s="34">
        <f t="shared" si="107"/>
        <v>1.0121951219512195</v>
      </c>
      <c r="O263" s="32">
        <f t="shared" si="93"/>
        <v>70.768100000000004</v>
      </c>
      <c r="P263" s="32">
        <f t="shared" si="94"/>
        <v>1</v>
      </c>
      <c r="Q263" s="32">
        <f t="shared" si="95"/>
        <v>70.768100000000004</v>
      </c>
      <c r="R263" s="32">
        <f t="shared" si="96"/>
        <v>2406.1154000000001</v>
      </c>
      <c r="S263" s="32">
        <f t="shared" si="97"/>
        <v>778.44910000000004</v>
      </c>
      <c r="T263" s="32">
        <f t="shared" si="98"/>
        <v>1627.6663000000001</v>
      </c>
      <c r="U263" s="32"/>
      <c r="V263" s="32"/>
      <c r="W263" s="32"/>
      <c r="X263" s="32">
        <f t="shared" si="108"/>
        <v>1.2429912279718043</v>
      </c>
      <c r="Y263" s="32">
        <f t="shared" si="109"/>
        <v>1.51784317017687</v>
      </c>
      <c r="Z263" s="32">
        <f t="shared" si="110"/>
        <v>1.1616386840285036</v>
      </c>
      <c r="AA263" s="32">
        <f t="shared" si="99"/>
        <v>87.964127520231443</v>
      </c>
      <c r="AB263" s="35">
        <f t="shared" si="100"/>
        <v>107.41487725139376</v>
      </c>
      <c r="AC263" s="35">
        <f t="shared" si="101"/>
        <v>82.206962555197549</v>
      </c>
      <c r="AD263" s="36">
        <v>103.7822</v>
      </c>
      <c r="AE263" s="36">
        <v>77.941999999999993</v>
      </c>
      <c r="AF263" s="32">
        <f t="shared" si="102"/>
        <v>2990.780335687869</v>
      </c>
      <c r="AG263" s="32">
        <f t="shared" si="103"/>
        <v>1181.5636497653313</v>
      </c>
      <c r="AH263" s="32">
        <f t="shared" si="104"/>
        <v>1890.7601387695436</v>
      </c>
      <c r="AI263" s="32"/>
      <c r="AJ263" s="32"/>
      <c r="AK263" s="32"/>
      <c r="AL263" s="37">
        <v>8</v>
      </c>
      <c r="AM263" s="37">
        <v>8</v>
      </c>
      <c r="AN263" s="37">
        <v>8</v>
      </c>
      <c r="AO263" s="37">
        <v>0</v>
      </c>
      <c r="AP263" s="37">
        <v>0</v>
      </c>
      <c r="AQ263" s="37">
        <v>0</v>
      </c>
      <c r="AR263" s="37">
        <v>0</v>
      </c>
      <c r="AS263" s="37">
        <v>0</v>
      </c>
      <c r="AT263" s="37">
        <v>0</v>
      </c>
      <c r="AU263" s="37">
        <v>0</v>
      </c>
      <c r="AV263" s="37">
        <v>0</v>
      </c>
      <c r="AW263" s="37">
        <v>8</v>
      </c>
      <c r="AX263" s="37">
        <v>0</v>
      </c>
      <c r="AY263" s="37">
        <v>34</v>
      </c>
      <c r="AZ263" s="37">
        <v>28</v>
      </c>
      <c r="BA263" s="37">
        <v>22</v>
      </c>
      <c r="BB263" s="37">
        <v>34</v>
      </c>
      <c r="BC263" s="37">
        <v>32</v>
      </c>
      <c r="BD263" s="37">
        <v>23</v>
      </c>
      <c r="BE263">
        <f t="shared" si="105"/>
        <v>2</v>
      </c>
      <c r="BF263">
        <f t="shared" si="106"/>
        <v>11</v>
      </c>
    </row>
    <row r="264" spans="1:58" x14ac:dyDescent="0.25">
      <c r="A264" t="s">
        <v>2181</v>
      </c>
      <c r="B264" s="32" t="s">
        <v>324</v>
      </c>
      <c r="C264" s="33">
        <v>46433</v>
      </c>
      <c r="D264" s="32">
        <v>42</v>
      </c>
      <c r="E264" s="33">
        <v>83</v>
      </c>
      <c r="F264" s="32">
        <v>8</v>
      </c>
      <c r="G264" s="32">
        <v>82</v>
      </c>
      <c r="H264" s="32">
        <f t="shared" si="88"/>
        <v>7.51E-2</v>
      </c>
      <c r="I264" s="32">
        <f t="shared" si="89"/>
        <v>0.1905</v>
      </c>
      <c r="J264" s="32">
        <f t="shared" si="90"/>
        <v>1.43E-2</v>
      </c>
      <c r="K264" s="32">
        <f t="shared" si="91"/>
        <v>13.3156</v>
      </c>
      <c r="L264" s="32">
        <f t="shared" si="91"/>
        <v>5.2492999999999999</v>
      </c>
      <c r="M264" s="32">
        <f t="shared" si="92"/>
        <v>69.897599999999997</v>
      </c>
      <c r="N264" s="34">
        <f t="shared" si="107"/>
        <v>1.0121951219512195</v>
      </c>
      <c r="O264" s="32">
        <f t="shared" si="93"/>
        <v>70.75</v>
      </c>
      <c r="P264" s="32">
        <f t="shared" si="94"/>
        <v>1</v>
      </c>
      <c r="Q264" s="32">
        <f t="shared" si="95"/>
        <v>70.75</v>
      </c>
      <c r="R264" s="32">
        <f t="shared" si="96"/>
        <v>2122.5</v>
      </c>
      <c r="S264" s="32">
        <f t="shared" si="97"/>
        <v>353.75</v>
      </c>
      <c r="T264" s="32">
        <f t="shared" si="98"/>
        <v>1768.75</v>
      </c>
      <c r="U264" s="32"/>
      <c r="V264" s="32"/>
      <c r="W264" s="32"/>
      <c r="X264" s="32">
        <f t="shared" si="108"/>
        <v>1.2429912279718043</v>
      </c>
      <c r="Y264" s="32">
        <f t="shared" si="109"/>
        <v>1.51784317017687</v>
      </c>
      <c r="Z264" s="32">
        <f t="shared" si="110"/>
        <v>1.1616386840285036</v>
      </c>
      <c r="AA264" s="32">
        <f t="shared" si="99"/>
        <v>87.94162937900515</v>
      </c>
      <c r="AB264" s="35">
        <f t="shared" si="100"/>
        <v>107.38740429001355</v>
      </c>
      <c r="AC264" s="35">
        <f t="shared" si="101"/>
        <v>82.185936895016624</v>
      </c>
      <c r="AD264" s="36">
        <v>122.6982</v>
      </c>
      <c r="AE264" s="36">
        <v>92.148099999999999</v>
      </c>
      <c r="AF264" s="32">
        <f t="shared" si="102"/>
        <v>2638.2488813701543</v>
      </c>
      <c r="AG264" s="32">
        <f t="shared" si="103"/>
        <v>536.93702145006773</v>
      </c>
      <c r="AH264" s="32">
        <f t="shared" si="104"/>
        <v>2054.6484223754155</v>
      </c>
      <c r="AI264" s="32"/>
      <c r="AJ264" s="32"/>
      <c r="AK264" s="32"/>
      <c r="AL264" s="37">
        <v>8</v>
      </c>
      <c r="AM264" s="37">
        <v>6</v>
      </c>
      <c r="AN264" s="37">
        <v>6</v>
      </c>
      <c r="AO264" s="37">
        <v>0</v>
      </c>
      <c r="AP264" s="37">
        <v>0</v>
      </c>
      <c r="AQ264" s="37">
        <v>0</v>
      </c>
      <c r="AR264" s="37">
        <v>2</v>
      </c>
      <c r="AS264" s="37">
        <v>0</v>
      </c>
      <c r="AT264" s="37">
        <v>0</v>
      </c>
      <c r="AU264" s="37">
        <v>0</v>
      </c>
      <c r="AV264" s="37">
        <v>2</v>
      </c>
      <c r="AW264" s="37">
        <v>6</v>
      </c>
      <c r="AX264" s="37">
        <v>0</v>
      </c>
      <c r="AY264" s="37">
        <v>25</v>
      </c>
      <c r="AZ264" s="37">
        <v>19</v>
      </c>
      <c r="BA264" s="37">
        <v>19</v>
      </c>
      <c r="BB264" s="37">
        <v>30</v>
      </c>
      <c r="BC264" s="37">
        <v>26</v>
      </c>
      <c r="BD264" s="37">
        <v>25</v>
      </c>
      <c r="BE264">
        <f t="shared" si="105"/>
        <v>4</v>
      </c>
      <c r="BF264">
        <f t="shared" si="106"/>
        <v>5</v>
      </c>
    </row>
    <row r="265" spans="1:58" x14ac:dyDescent="0.25">
      <c r="A265" t="s">
        <v>2181</v>
      </c>
      <c r="B265" s="32" t="s">
        <v>325</v>
      </c>
      <c r="C265" s="33">
        <v>46433</v>
      </c>
      <c r="D265" s="32">
        <v>50</v>
      </c>
      <c r="E265" s="33">
        <v>83</v>
      </c>
      <c r="F265" s="32">
        <v>8</v>
      </c>
      <c r="G265" s="32">
        <v>82</v>
      </c>
      <c r="H265" s="32">
        <f t="shared" si="88"/>
        <v>8.9399999999999993E-2</v>
      </c>
      <c r="I265" s="32">
        <f t="shared" si="89"/>
        <v>0.16</v>
      </c>
      <c r="J265" s="32">
        <f t="shared" si="90"/>
        <v>1.43E-2</v>
      </c>
      <c r="K265" s="32">
        <f t="shared" si="91"/>
        <v>11.185700000000001</v>
      </c>
      <c r="L265" s="32">
        <f t="shared" si="91"/>
        <v>6.25</v>
      </c>
      <c r="M265" s="32">
        <f t="shared" si="92"/>
        <v>69.910600000000002</v>
      </c>
      <c r="N265" s="34">
        <f t="shared" si="107"/>
        <v>1.0121951219512195</v>
      </c>
      <c r="O265" s="32">
        <f t="shared" si="93"/>
        <v>70.763199999999998</v>
      </c>
      <c r="P265" s="32">
        <f t="shared" si="94"/>
        <v>1</v>
      </c>
      <c r="Q265" s="32">
        <f t="shared" si="95"/>
        <v>70.763199999999998</v>
      </c>
      <c r="R265" s="32">
        <f t="shared" si="96"/>
        <v>1415.2639999999999</v>
      </c>
      <c r="S265" s="32">
        <f t="shared" si="97"/>
        <v>141.5264</v>
      </c>
      <c r="T265" s="32">
        <f t="shared" si="98"/>
        <v>1273.7375999999999</v>
      </c>
      <c r="U265" s="32"/>
      <c r="V265" s="32"/>
      <c r="W265" s="32"/>
      <c r="X265" s="32">
        <f t="shared" si="108"/>
        <v>1.2429912279718043</v>
      </c>
      <c r="Y265" s="32">
        <f t="shared" si="109"/>
        <v>1.51784317017687</v>
      </c>
      <c r="Z265" s="32">
        <f t="shared" si="110"/>
        <v>1.1616386840285036</v>
      </c>
      <c r="AA265" s="32">
        <f t="shared" si="99"/>
        <v>87.958036863214375</v>
      </c>
      <c r="AB265" s="35">
        <f t="shared" si="100"/>
        <v>107.40743981985989</v>
      </c>
      <c r="AC265" s="35">
        <f t="shared" si="101"/>
        <v>82.201270525645796</v>
      </c>
      <c r="AD265" s="36">
        <v>111.6554</v>
      </c>
      <c r="AE265" s="36">
        <v>83.854799999999997</v>
      </c>
      <c r="AF265" s="32">
        <f t="shared" si="102"/>
        <v>1759.1607372642875</v>
      </c>
      <c r="AG265" s="32">
        <f t="shared" si="103"/>
        <v>214.81487963971978</v>
      </c>
      <c r="AH265" s="32">
        <f t="shared" si="104"/>
        <v>1479.6228694616243</v>
      </c>
      <c r="AI265" s="32"/>
      <c r="AJ265" s="32"/>
      <c r="AK265" s="32"/>
      <c r="AL265" s="37">
        <v>8</v>
      </c>
      <c r="AM265" s="37">
        <v>8</v>
      </c>
      <c r="AN265" s="37">
        <v>8</v>
      </c>
      <c r="AO265" s="37">
        <v>0</v>
      </c>
      <c r="AP265" s="37">
        <v>0</v>
      </c>
      <c r="AQ265" s="37">
        <v>0</v>
      </c>
      <c r="AR265" s="37">
        <v>0</v>
      </c>
      <c r="AS265" s="37">
        <v>0</v>
      </c>
      <c r="AT265" s="37">
        <v>0</v>
      </c>
      <c r="AU265" s="37">
        <v>0</v>
      </c>
      <c r="AV265" s="37">
        <v>0</v>
      </c>
      <c r="AW265" s="37">
        <v>8</v>
      </c>
      <c r="AX265" s="37">
        <v>0</v>
      </c>
      <c r="AY265" s="37">
        <v>16</v>
      </c>
      <c r="AZ265" s="37">
        <v>15</v>
      </c>
      <c r="BA265" s="37">
        <v>14</v>
      </c>
      <c r="BB265" s="37">
        <v>20</v>
      </c>
      <c r="BC265" s="37">
        <v>18</v>
      </c>
      <c r="BD265" s="37">
        <v>18</v>
      </c>
      <c r="BE265">
        <f t="shared" si="105"/>
        <v>2</v>
      </c>
      <c r="BF265">
        <f t="shared" si="106"/>
        <v>2</v>
      </c>
    </row>
    <row r="266" spans="1:58" x14ac:dyDescent="0.25">
      <c r="A266" t="s">
        <v>2181</v>
      </c>
      <c r="B266" s="32" t="s">
        <v>326</v>
      </c>
      <c r="C266" s="33">
        <v>46433</v>
      </c>
      <c r="D266" s="32">
        <v>42</v>
      </c>
      <c r="E266" s="33">
        <v>83</v>
      </c>
      <c r="F266" s="32">
        <v>8</v>
      </c>
      <c r="G266" s="32">
        <v>82</v>
      </c>
      <c r="H266" s="32">
        <f t="shared" si="88"/>
        <v>7.51E-2</v>
      </c>
      <c r="I266" s="32">
        <f t="shared" si="89"/>
        <v>0.1905</v>
      </c>
      <c r="J266" s="32">
        <f t="shared" si="90"/>
        <v>1.43E-2</v>
      </c>
      <c r="K266" s="32">
        <f t="shared" si="91"/>
        <v>13.3156</v>
      </c>
      <c r="L266" s="32">
        <f t="shared" si="91"/>
        <v>5.2492999999999999</v>
      </c>
      <c r="M266" s="32">
        <f t="shared" si="92"/>
        <v>69.897599999999997</v>
      </c>
      <c r="N266" s="34">
        <f t="shared" si="107"/>
        <v>1.0121951219512195</v>
      </c>
      <c r="O266" s="32">
        <f t="shared" si="93"/>
        <v>70.75</v>
      </c>
      <c r="P266" s="32">
        <f t="shared" si="94"/>
        <v>1</v>
      </c>
      <c r="Q266" s="32">
        <f t="shared" si="95"/>
        <v>70.75</v>
      </c>
      <c r="R266" s="32">
        <f t="shared" si="96"/>
        <v>2264</v>
      </c>
      <c r="S266" s="32">
        <f t="shared" si="97"/>
        <v>495.25</v>
      </c>
      <c r="T266" s="32">
        <f t="shared" si="98"/>
        <v>1768.75</v>
      </c>
      <c r="U266" s="32"/>
      <c r="V266" s="32"/>
      <c r="W266" s="32"/>
      <c r="X266" s="32">
        <f t="shared" si="108"/>
        <v>1.2429912279718043</v>
      </c>
      <c r="Y266" s="32">
        <f t="shared" si="109"/>
        <v>1.51784317017687</v>
      </c>
      <c r="Z266" s="32">
        <f t="shared" si="110"/>
        <v>1.1616386840285036</v>
      </c>
      <c r="AA266" s="32">
        <f t="shared" si="99"/>
        <v>87.94162937900515</v>
      </c>
      <c r="AB266" s="35">
        <f t="shared" si="100"/>
        <v>107.38740429001355</v>
      </c>
      <c r="AC266" s="35">
        <f t="shared" si="101"/>
        <v>82.185936895016624</v>
      </c>
      <c r="AD266" s="36">
        <v>109.9171</v>
      </c>
      <c r="AE266" s="36">
        <v>82.549400000000006</v>
      </c>
      <c r="AF266" s="32">
        <f t="shared" si="102"/>
        <v>2814.1321401281648</v>
      </c>
      <c r="AG266" s="32">
        <f t="shared" si="103"/>
        <v>751.7118300300948</v>
      </c>
      <c r="AH266" s="32">
        <f t="shared" si="104"/>
        <v>2054.6484223754155</v>
      </c>
      <c r="AI266" s="32"/>
      <c r="AJ266" s="32"/>
      <c r="AK266" s="32"/>
      <c r="AL266" s="37">
        <v>8</v>
      </c>
      <c r="AM266" s="37">
        <v>8</v>
      </c>
      <c r="AN266" s="37">
        <v>8</v>
      </c>
      <c r="AO266" s="37">
        <v>0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0</v>
      </c>
      <c r="AV266" s="37">
        <v>0</v>
      </c>
      <c r="AW266" s="37">
        <v>8</v>
      </c>
      <c r="AX266" s="37">
        <v>0</v>
      </c>
      <c r="AY266" s="37">
        <v>27</v>
      </c>
      <c r="AZ266" s="37">
        <v>22</v>
      </c>
      <c r="BA266" s="37">
        <v>21</v>
      </c>
      <c r="BB266" s="37">
        <v>32</v>
      </c>
      <c r="BC266" s="37">
        <v>28</v>
      </c>
      <c r="BD266" s="37">
        <v>25</v>
      </c>
      <c r="BE266">
        <f t="shared" si="105"/>
        <v>4</v>
      </c>
      <c r="BF266">
        <f t="shared" si="106"/>
        <v>7</v>
      </c>
    </row>
    <row r="267" spans="1:58" x14ac:dyDescent="0.25">
      <c r="A267" t="s">
        <v>2181</v>
      </c>
      <c r="B267" s="32" t="s">
        <v>327</v>
      </c>
      <c r="C267" s="33">
        <v>46433</v>
      </c>
      <c r="D267" s="32">
        <v>60</v>
      </c>
      <c r="E267" s="33">
        <v>83</v>
      </c>
      <c r="F267" s="32">
        <v>8</v>
      </c>
      <c r="G267" s="32">
        <v>82</v>
      </c>
      <c r="H267" s="32">
        <f t="shared" si="88"/>
        <v>0.10730000000000001</v>
      </c>
      <c r="I267" s="32">
        <f t="shared" si="89"/>
        <v>0.1333</v>
      </c>
      <c r="J267" s="32">
        <f t="shared" si="90"/>
        <v>1.43E-2</v>
      </c>
      <c r="K267" s="32">
        <f t="shared" si="91"/>
        <v>9.3196999999999992</v>
      </c>
      <c r="L267" s="32">
        <f t="shared" si="91"/>
        <v>7.5019</v>
      </c>
      <c r="M267" s="32">
        <f t="shared" si="92"/>
        <v>69.915499999999994</v>
      </c>
      <c r="N267" s="34">
        <f t="shared" si="107"/>
        <v>1.0121951219512195</v>
      </c>
      <c r="O267" s="32">
        <f t="shared" si="93"/>
        <v>70.768100000000004</v>
      </c>
      <c r="P267" s="32">
        <f t="shared" si="94"/>
        <v>1</v>
      </c>
      <c r="Q267" s="32">
        <f t="shared" si="95"/>
        <v>70.768100000000004</v>
      </c>
      <c r="R267" s="32">
        <f t="shared" si="96"/>
        <v>1486.1301000000001</v>
      </c>
      <c r="S267" s="32">
        <f t="shared" si="97"/>
        <v>424.60860000000002</v>
      </c>
      <c r="T267" s="32">
        <f t="shared" si="98"/>
        <v>1061.5215000000001</v>
      </c>
      <c r="U267" s="32"/>
      <c r="V267" s="32"/>
      <c r="W267" s="32"/>
      <c r="X267" s="32">
        <f t="shared" si="108"/>
        <v>1.2429912279718043</v>
      </c>
      <c r="Y267" s="32">
        <f t="shared" si="109"/>
        <v>1.51784317017687</v>
      </c>
      <c r="Z267" s="32">
        <f t="shared" si="110"/>
        <v>1.1616386840285036</v>
      </c>
      <c r="AA267" s="32">
        <f t="shared" si="99"/>
        <v>87.964127520231443</v>
      </c>
      <c r="AB267" s="35">
        <f t="shared" si="100"/>
        <v>107.41487725139376</v>
      </c>
      <c r="AC267" s="35">
        <f t="shared" si="101"/>
        <v>82.206962555197549</v>
      </c>
      <c r="AD267" s="36">
        <v>96.624799999999993</v>
      </c>
      <c r="AE267" s="36">
        <v>72.566699999999997</v>
      </c>
      <c r="AF267" s="32">
        <f t="shared" si="102"/>
        <v>1847.2466779248603</v>
      </c>
      <c r="AG267" s="32">
        <f t="shared" si="103"/>
        <v>644.48926350836257</v>
      </c>
      <c r="AH267" s="32">
        <f t="shared" si="104"/>
        <v>1233.1044383279632</v>
      </c>
      <c r="AI267" s="32"/>
      <c r="AJ267" s="32"/>
      <c r="AK267" s="32"/>
      <c r="AL267" s="37">
        <v>8</v>
      </c>
      <c r="AM267" s="37">
        <v>5</v>
      </c>
      <c r="AN267" s="37">
        <v>5</v>
      </c>
      <c r="AO267" s="37">
        <v>0</v>
      </c>
      <c r="AP267" s="37">
        <v>0</v>
      </c>
      <c r="AQ267" s="37">
        <v>0</v>
      </c>
      <c r="AR267" s="37">
        <v>3</v>
      </c>
      <c r="AS267" s="37">
        <v>0</v>
      </c>
      <c r="AT267" s="37">
        <v>0</v>
      </c>
      <c r="AU267" s="37">
        <v>3</v>
      </c>
      <c r="AV267" s="37">
        <v>0</v>
      </c>
      <c r="AW267" s="37">
        <v>5</v>
      </c>
      <c r="AX267" s="37">
        <v>0</v>
      </c>
      <c r="AY267" s="37">
        <v>11</v>
      </c>
      <c r="AZ267" s="37">
        <v>10</v>
      </c>
      <c r="BA267" s="37">
        <v>9</v>
      </c>
      <c r="BB267" s="37">
        <v>21</v>
      </c>
      <c r="BC267" s="37">
        <v>16</v>
      </c>
      <c r="BD267" s="37">
        <v>15</v>
      </c>
      <c r="BE267">
        <f t="shared" si="105"/>
        <v>5</v>
      </c>
      <c r="BF267">
        <f t="shared" si="106"/>
        <v>6</v>
      </c>
    </row>
    <row r="268" spans="1:58" x14ac:dyDescent="0.25">
      <c r="A268" t="s">
        <v>2181</v>
      </c>
      <c r="B268" s="32" t="s">
        <v>328</v>
      </c>
      <c r="C268" s="33">
        <v>46433</v>
      </c>
      <c r="D268" s="32">
        <v>40</v>
      </c>
      <c r="E268" s="33">
        <v>83</v>
      </c>
      <c r="F268" s="32">
        <v>8</v>
      </c>
      <c r="G268" s="32">
        <v>82</v>
      </c>
      <c r="H268" s="32">
        <f t="shared" si="88"/>
        <v>7.1499999999999994E-2</v>
      </c>
      <c r="I268" s="32">
        <f t="shared" si="89"/>
        <v>0.2</v>
      </c>
      <c r="J268" s="32">
        <f t="shared" si="90"/>
        <v>1.43E-2</v>
      </c>
      <c r="K268" s="32">
        <f t="shared" si="91"/>
        <v>13.986000000000001</v>
      </c>
      <c r="L268" s="32">
        <f t="shared" si="91"/>
        <v>5</v>
      </c>
      <c r="M268" s="32">
        <f t="shared" si="92"/>
        <v>69.930000000000007</v>
      </c>
      <c r="N268" s="34">
        <f t="shared" si="107"/>
        <v>1.0121951219512195</v>
      </c>
      <c r="O268" s="32">
        <f t="shared" si="93"/>
        <v>70.782799999999995</v>
      </c>
      <c r="P268" s="32">
        <f t="shared" si="94"/>
        <v>1</v>
      </c>
      <c r="Q268" s="32">
        <f t="shared" si="95"/>
        <v>70.782799999999995</v>
      </c>
      <c r="R268" s="32">
        <f t="shared" si="96"/>
        <v>1203.3075999999999</v>
      </c>
      <c r="S268" s="32">
        <f t="shared" si="97"/>
        <v>424.69679999999994</v>
      </c>
      <c r="T268" s="32">
        <f t="shared" si="98"/>
        <v>778.61079999999993</v>
      </c>
      <c r="U268" s="32"/>
      <c r="V268" s="32"/>
      <c r="W268" s="32"/>
      <c r="X268" s="32">
        <f t="shared" si="108"/>
        <v>1.2429912279718043</v>
      </c>
      <c r="Y268" s="32">
        <f t="shared" si="109"/>
        <v>1.51784317017687</v>
      </c>
      <c r="Z268" s="32">
        <f t="shared" si="110"/>
        <v>1.1616386840285036</v>
      </c>
      <c r="AA268" s="32">
        <f t="shared" si="99"/>
        <v>87.982399491282621</v>
      </c>
      <c r="AB268" s="35">
        <f t="shared" si="100"/>
        <v>107.43718954599534</v>
      </c>
      <c r="AC268" s="35">
        <f t="shared" si="101"/>
        <v>82.224038643852751</v>
      </c>
      <c r="AD268" s="36">
        <v>136.8852</v>
      </c>
      <c r="AE268" s="36">
        <v>102.8028</v>
      </c>
      <c r="AF268" s="32">
        <f t="shared" si="102"/>
        <v>1495.7007913518046</v>
      </c>
      <c r="AG268" s="32">
        <f t="shared" si="103"/>
        <v>644.623137275972</v>
      </c>
      <c r="AH268" s="32">
        <f t="shared" si="104"/>
        <v>904.46442508238022</v>
      </c>
      <c r="AI268" s="32"/>
      <c r="AJ268" s="32"/>
      <c r="AK268" s="32"/>
      <c r="AL268" s="37">
        <v>8</v>
      </c>
      <c r="AM268" s="37">
        <v>4</v>
      </c>
      <c r="AN268" s="37">
        <v>4</v>
      </c>
      <c r="AO268" s="37">
        <v>0</v>
      </c>
      <c r="AP268" s="37">
        <v>0</v>
      </c>
      <c r="AQ268" s="37">
        <v>0</v>
      </c>
      <c r="AR268" s="37">
        <v>4</v>
      </c>
      <c r="AS268" s="37">
        <v>3</v>
      </c>
      <c r="AT268" s="37">
        <v>0</v>
      </c>
      <c r="AU268" s="37">
        <v>1</v>
      </c>
      <c r="AV268" s="37">
        <v>0</v>
      </c>
      <c r="AW268" s="37">
        <v>4</v>
      </c>
      <c r="AX268" s="37">
        <v>0</v>
      </c>
      <c r="AY268" s="37">
        <v>23</v>
      </c>
      <c r="AZ268" s="37">
        <v>12</v>
      </c>
      <c r="BA268" s="37">
        <v>11</v>
      </c>
      <c r="BB268" s="37">
        <v>17</v>
      </c>
      <c r="BC268" s="37">
        <v>14</v>
      </c>
      <c r="BD268" s="37">
        <v>11</v>
      </c>
      <c r="BE268">
        <f t="shared" si="105"/>
        <v>3</v>
      </c>
      <c r="BF268">
        <f t="shared" si="106"/>
        <v>6</v>
      </c>
    </row>
    <row r="269" spans="1:58" x14ac:dyDescent="0.25">
      <c r="A269" t="s">
        <v>2181</v>
      </c>
      <c r="B269" s="32" t="s">
        <v>329</v>
      </c>
      <c r="C269" s="33">
        <v>46433</v>
      </c>
      <c r="D269" s="32">
        <v>59</v>
      </c>
      <c r="E269" s="33">
        <v>83</v>
      </c>
      <c r="F269" s="32">
        <v>8</v>
      </c>
      <c r="G269" s="32">
        <v>82</v>
      </c>
      <c r="H269" s="32">
        <f t="shared" si="88"/>
        <v>0.1055</v>
      </c>
      <c r="I269" s="32">
        <f t="shared" si="89"/>
        <v>0.1356</v>
      </c>
      <c r="J269" s="32">
        <f t="shared" si="90"/>
        <v>1.43E-2</v>
      </c>
      <c r="K269" s="32">
        <f t="shared" si="91"/>
        <v>9.4786999999999999</v>
      </c>
      <c r="L269" s="32">
        <f t="shared" si="91"/>
        <v>7.3746</v>
      </c>
      <c r="M269" s="32">
        <f t="shared" si="92"/>
        <v>69.901600000000002</v>
      </c>
      <c r="N269" s="34">
        <f t="shared" si="107"/>
        <v>1.0121951219512195</v>
      </c>
      <c r="O269" s="32">
        <f t="shared" si="93"/>
        <v>70.754099999999994</v>
      </c>
      <c r="P269" s="32">
        <f t="shared" si="94"/>
        <v>1</v>
      </c>
      <c r="Q269" s="32">
        <f t="shared" si="95"/>
        <v>70.754099999999994</v>
      </c>
      <c r="R269" s="32">
        <f t="shared" si="96"/>
        <v>1556.5901999999999</v>
      </c>
      <c r="S269" s="32">
        <f t="shared" si="97"/>
        <v>0</v>
      </c>
      <c r="T269" s="32">
        <f t="shared" si="98"/>
        <v>1556.5901999999999</v>
      </c>
      <c r="U269" s="32"/>
      <c r="V269" s="32"/>
      <c r="W269" s="32"/>
      <c r="X269" s="32">
        <f t="shared" si="108"/>
        <v>1.2429912279718043</v>
      </c>
      <c r="Y269" s="32">
        <f t="shared" si="109"/>
        <v>1.51784317017687</v>
      </c>
      <c r="Z269" s="32">
        <f t="shared" si="110"/>
        <v>1.1616386840285036</v>
      </c>
      <c r="AA269" s="32">
        <f t="shared" si="99"/>
        <v>87.946725643039827</v>
      </c>
      <c r="AB269" s="35">
        <f t="shared" si="100"/>
        <v>107.39362744701127</v>
      </c>
      <c r="AC269" s="35">
        <f t="shared" si="101"/>
        <v>82.190699613621135</v>
      </c>
      <c r="AD269" s="36">
        <v>96.442899999999995</v>
      </c>
      <c r="AE269" s="36">
        <v>72.430000000000007</v>
      </c>
      <c r="AF269" s="32">
        <f t="shared" si="102"/>
        <v>1934.8279641468762</v>
      </c>
      <c r="AG269" s="32">
        <f t="shared" si="103"/>
        <v>0</v>
      </c>
      <c r="AH269" s="32">
        <f t="shared" si="104"/>
        <v>1808.195391499665</v>
      </c>
      <c r="AI269" s="32"/>
      <c r="AJ269" s="32"/>
      <c r="AK269" s="32"/>
      <c r="AL269" s="37">
        <v>8</v>
      </c>
      <c r="AM269" s="37">
        <v>7</v>
      </c>
      <c r="AN269" s="37">
        <v>7</v>
      </c>
      <c r="AO269" s="37">
        <v>0</v>
      </c>
      <c r="AP269" s="37">
        <v>0</v>
      </c>
      <c r="AQ269" s="37">
        <v>0</v>
      </c>
      <c r="AR269" s="37">
        <v>1</v>
      </c>
      <c r="AS269" s="37">
        <v>0</v>
      </c>
      <c r="AT269" s="37">
        <v>0</v>
      </c>
      <c r="AU269" s="37">
        <v>0</v>
      </c>
      <c r="AV269" s="37">
        <v>1</v>
      </c>
      <c r="AW269" s="37">
        <v>7</v>
      </c>
      <c r="AX269" s="37">
        <v>0</v>
      </c>
      <c r="AY269" s="37">
        <v>28</v>
      </c>
      <c r="AZ269" s="37">
        <v>26</v>
      </c>
      <c r="BA269" s="37">
        <v>25</v>
      </c>
      <c r="BB269" s="37">
        <v>22</v>
      </c>
      <c r="BC269" s="37">
        <v>22</v>
      </c>
      <c r="BD269" s="37">
        <v>22</v>
      </c>
      <c r="BE269">
        <f t="shared" si="105"/>
        <v>0</v>
      </c>
      <c r="BF269">
        <f t="shared" si="106"/>
        <v>0</v>
      </c>
    </row>
    <row r="270" spans="1:58" x14ac:dyDescent="0.25">
      <c r="A270" t="s">
        <v>2181</v>
      </c>
      <c r="B270" s="32" t="s">
        <v>330</v>
      </c>
      <c r="C270" s="33">
        <v>46433</v>
      </c>
      <c r="D270" s="32">
        <v>44</v>
      </c>
      <c r="E270" s="33">
        <v>83</v>
      </c>
      <c r="F270" s="32">
        <v>8</v>
      </c>
      <c r="G270" s="32">
        <v>82</v>
      </c>
      <c r="H270" s="32">
        <f t="shared" si="88"/>
        <v>7.8700000000000006E-2</v>
      </c>
      <c r="I270" s="32">
        <f t="shared" si="89"/>
        <v>0.18179999999999999</v>
      </c>
      <c r="J270" s="32">
        <f t="shared" si="90"/>
        <v>1.43E-2</v>
      </c>
      <c r="K270" s="32">
        <f t="shared" si="91"/>
        <v>12.7065</v>
      </c>
      <c r="L270" s="32">
        <f t="shared" si="91"/>
        <v>5.5006000000000004</v>
      </c>
      <c r="M270" s="32">
        <f t="shared" si="92"/>
        <v>69.8934</v>
      </c>
      <c r="N270" s="34">
        <f t="shared" si="107"/>
        <v>1.0121951219512195</v>
      </c>
      <c r="O270" s="32">
        <f t="shared" si="93"/>
        <v>70.745800000000003</v>
      </c>
      <c r="P270" s="32">
        <f t="shared" si="94"/>
        <v>1</v>
      </c>
      <c r="Q270" s="32">
        <f t="shared" si="95"/>
        <v>70.745800000000003</v>
      </c>
      <c r="R270" s="32">
        <f t="shared" si="96"/>
        <v>1273.4244000000001</v>
      </c>
      <c r="S270" s="32">
        <f t="shared" si="97"/>
        <v>424.47480000000002</v>
      </c>
      <c r="T270" s="32">
        <f t="shared" si="98"/>
        <v>848.94960000000003</v>
      </c>
      <c r="U270" s="32"/>
      <c r="V270" s="32"/>
      <c r="W270" s="32"/>
      <c r="X270" s="32">
        <f t="shared" si="108"/>
        <v>1.2429912279718043</v>
      </c>
      <c r="Y270" s="32">
        <f t="shared" si="109"/>
        <v>1.51784317017687</v>
      </c>
      <c r="Z270" s="32">
        <f t="shared" si="110"/>
        <v>1.1616386840285036</v>
      </c>
      <c r="AA270" s="32">
        <f t="shared" si="99"/>
        <v>87.93640881584767</v>
      </c>
      <c r="AB270" s="35">
        <f t="shared" si="100"/>
        <v>107.38102934869882</v>
      </c>
      <c r="AC270" s="35">
        <f t="shared" si="101"/>
        <v>82.181058012543716</v>
      </c>
      <c r="AD270" s="36">
        <v>97.600800000000007</v>
      </c>
      <c r="AE270" s="36">
        <v>73.299700000000001</v>
      </c>
      <c r="AF270" s="32">
        <f t="shared" si="102"/>
        <v>1582.8553586852581</v>
      </c>
      <c r="AG270" s="32">
        <f t="shared" si="103"/>
        <v>644.28617609219293</v>
      </c>
      <c r="AH270" s="32">
        <f t="shared" si="104"/>
        <v>986.17269615052464</v>
      </c>
      <c r="AI270" s="32"/>
      <c r="AJ270" s="32"/>
      <c r="AK270" s="32"/>
      <c r="AL270" s="37">
        <v>8</v>
      </c>
      <c r="AM270" s="37">
        <v>4</v>
      </c>
      <c r="AN270" s="37">
        <v>4</v>
      </c>
      <c r="AO270" s="37">
        <v>0</v>
      </c>
      <c r="AP270" s="37">
        <v>0</v>
      </c>
      <c r="AQ270" s="37">
        <v>0</v>
      </c>
      <c r="AR270" s="37">
        <v>4</v>
      </c>
      <c r="AS270" s="37">
        <v>1</v>
      </c>
      <c r="AT270" s="37">
        <v>0</v>
      </c>
      <c r="AU270" s="37">
        <v>2</v>
      </c>
      <c r="AV270" s="37">
        <v>1</v>
      </c>
      <c r="AW270" s="37">
        <v>4</v>
      </c>
      <c r="AX270" s="37">
        <v>0</v>
      </c>
      <c r="AY270" s="37">
        <v>18</v>
      </c>
      <c r="AZ270" s="37">
        <v>16</v>
      </c>
      <c r="BA270" s="37">
        <v>14</v>
      </c>
      <c r="BB270" s="37">
        <v>18</v>
      </c>
      <c r="BC270" s="37">
        <v>13</v>
      </c>
      <c r="BD270" s="37">
        <v>12</v>
      </c>
      <c r="BE270">
        <f t="shared" si="105"/>
        <v>5</v>
      </c>
      <c r="BF270">
        <f t="shared" si="106"/>
        <v>6</v>
      </c>
    </row>
    <row r="271" spans="1:58" x14ac:dyDescent="0.25">
      <c r="A271" t="s">
        <v>2181</v>
      </c>
      <c r="B271" s="32" t="s">
        <v>331</v>
      </c>
      <c r="C271" s="33">
        <v>46433</v>
      </c>
      <c r="D271" s="32">
        <v>34</v>
      </c>
      <c r="E271" s="33">
        <v>83</v>
      </c>
      <c r="F271" s="32">
        <v>8</v>
      </c>
      <c r="G271" s="32">
        <v>82</v>
      </c>
      <c r="H271" s="32">
        <f t="shared" ref="H271:H334" si="111">ROUND(E271*(D271/C271),4)</f>
        <v>6.08E-2</v>
      </c>
      <c r="I271" s="32">
        <f t="shared" ref="I271:I334" si="112">ROUND(F271/D271,4)</f>
        <v>0.23530000000000001</v>
      </c>
      <c r="J271" s="32">
        <f t="shared" si="90"/>
        <v>1.43E-2</v>
      </c>
      <c r="K271" s="32">
        <f t="shared" si="91"/>
        <v>16.447399999999998</v>
      </c>
      <c r="L271" s="32">
        <f t="shared" si="91"/>
        <v>4.2499000000000002</v>
      </c>
      <c r="M271" s="32">
        <f t="shared" si="92"/>
        <v>69.899799999999999</v>
      </c>
      <c r="N271" s="34">
        <f t="shared" si="107"/>
        <v>1.0121951219512195</v>
      </c>
      <c r="O271" s="32">
        <f t="shared" si="93"/>
        <v>70.752200000000002</v>
      </c>
      <c r="P271" s="32">
        <f t="shared" si="94"/>
        <v>1</v>
      </c>
      <c r="Q271" s="32">
        <f t="shared" si="95"/>
        <v>70.752200000000002</v>
      </c>
      <c r="R271" s="32">
        <f t="shared" si="96"/>
        <v>2759.3358000000003</v>
      </c>
      <c r="S271" s="32">
        <f t="shared" si="97"/>
        <v>566.01760000000002</v>
      </c>
      <c r="T271" s="32">
        <f t="shared" si="98"/>
        <v>2193.3182000000002</v>
      </c>
      <c r="U271" s="32"/>
      <c r="V271" s="32"/>
      <c r="W271" s="32"/>
      <c r="X271" s="32">
        <f t="shared" si="108"/>
        <v>1.2429912279718043</v>
      </c>
      <c r="Y271" s="32">
        <f t="shared" si="109"/>
        <v>1.51784317017687</v>
      </c>
      <c r="Z271" s="32">
        <f t="shared" si="110"/>
        <v>1.1616386840285036</v>
      </c>
      <c r="AA271" s="32">
        <f t="shared" si="99"/>
        <v>87.944363959706692</v>
      </c>
      <c r="AB271" s="35">
        <f t="shared" si="100"/>
        <v>107.39074354498794</v>
      </c>
      <c r="AC271" s="35">
        <f t="shared" si="101"/>
        <v>82.188492500121498</v>
      </c>
      <c r="AD271" s="36">
        <v>133.54650000000001</v>
      </c>
      <c r="AE271" s="36">
        <v>100.2954</v>
      </c>
      <c r="AF271" s="32">
        <f t="shared" si="102"/>
        <v>3429.8301944285608</v>
      </c>
      <c r="AG271" s="32">
        <f t="shared" si="103"/>
        <v>859.12594835990353</v>
      </c>
      <c r="AH271" s="32">
        <f t="shared" si="104"/>
        <v>2547.8432675037666</v>
      </c>
      <c r="AI271" s="32"/>
      <c r="AJ271" s="32"/>
      <c r="AK271" s="32"/>
      <c r="AL271" s="37">
        <v>8</v>
      </c>
      <c r="AM271" s="37">
        <v>8</v>
      </c>
      <c r="AN271" s="37">
        <v>8</v>
      </c>
      <c r="AO271" s="37">
        <v>0</v>
      </c>
      <c r="AP271" s="37">
        <v>0</v>
      </c>
      <c r="AQ271" s="37">
        <v>0</v>
      </c>
      <c r="AR271" s="37">
        <v>0</v>
      </c>
      <c r="AS271" s="37">
        <v>0</v>
      </c>
      <c r="AT271" s="37">
        <v>0</v>
      </c>
      <c r="AU271" s="37">
        <v>0</v>
      </c>
      <c r="AV271" s="37">
        <v>0</v>
      </c>
      <c r="AW271" s="37">
        <v>8</v>
      </c>
      <c r="AX271" s="37">
        <v>0</v>
      </c>
      <c r="AY271" s="37">
        <v>37</v>
      </c>
      <c r="AZ271" s="37">
        <v>31</v>
      </c>
      <c r="BA271" s="37">
        <v>27</v>
      </c>
      <c r="BB271" s="37">
        <v>39</v>
      </c>
      <c r="BC271" s="37">
        <v>35</v>
      </c>
      <c r="BD271" s="37">
        <v>31</v>
      </c>
      <c r="BE271">
        <f t="shared" si="105"/>
        <v>4</v>
      </c>
      <c r="BF271">
        <f t="shared" si="106"/>
        <v>8</v>
      </c>
    </row>
    <row r="272" spans="1:58" x14ac:dyDescent="0.25">
      <c r="A272" t="s">
        <v>2181</v>
      </c>
      <c r="B272" s="32" t="s">
        <v>332</v>
      </c>
      <c r="C272" s="33">
        <v>46433</v>
      </c>
      <c r="D272" s="32">
        <v>47</v>
      </c>
      <c r="E272" s="33">
        <v>83</v>
      </c>
      <c r="F272" s="32">
        <v>8</v>
      </c>
      <c r="G272" s="32">
        <v>82</v>
      </c>
      <c r="H272" s="32">
        <f t="shared" si="111"/>
        <v>8.4000000000000005E-2</v>
      </c>
      <c r="I272" s="32">
        <f t="shared" si="112"/>
        <v>0.17019999999999999</v>
      </c>
      <c r="J272" s="32">
        <f t="shared" ref="J272:J335" si="113">ROUND(H272*I272,4)</f>
        <v>1.43E-2</v>
      </c>
      <c r="K272" s="32">
        <f t="shared" ref="K272:L335" si="114">ROUND(1/H272,4)</f>
        <v>11.9048</v>
      </c>
      <c r="L272" s="32">
        <f t="shared" si="114"/>
        <v>5.8754</v>
      </c>
      <c r="M272" s="32">
        <f t="shared" ref="M272:M335" si="115">ROUND(K272*L272,4)</f>
        <v>69.945499999999996</v>
      </c>
      <c r="N272" s="34">
        <f t="shared" si="107"/>
        <v>1.0121951219512195</v>
      </c>
      <c r="O272" s="32">
        <f t="shared" ref="O272:O335" si="116">ROUND(M272*N272,4)</f>
        <v>70.798500000000004</v>
      </c>
      <c r="P272" s="32">
        <f t="shared" ref="P272:P335" si="117">ROUND(AM272/AN272,4)</f>
        <v>1</v>
      </c>
      <c r="Q272" s="32">
        <f t="shared" ref="Q272:Q335" si="118">ROUND(O272*P272,4)</f>
        <v>70.798500000000004</v>
      </c>
      <c r="R272" s="32">
        <f t="shared" ref="R272:R335" si="119">Q272*BB272</f>
        <v>1699.1640000000002</v>
      </c>
      <c r="S272" s="32">
        <f t="shared" ref="S272:S335" si="120">Q272*BF272</f>
        <v>283.19400000000002</v>
      </c>
      <c r="T272" s="32">
        <f t="shared" ref="T272:T335" si="121">Q272*BD272</f>
        <v>1415.97</v>
      </c>
      <c r="U272" s="32"/>
      <c r="V272" s="32"/>
      <c r="W272" s="32"/>
      <c r="X272" s="32">
        <f t="shared" si="108"/>
        <v>1.2429912279718043</v>
      </c>
      <c r="Y272" s="32">
        <f t="shared" si="109"/>
        <v>1.51784317017687</v>
      </c>
      <c r="Z272" s="32">
        <f t="shared" si="110"/>
        <v>1.1616386840285036</v>
      </c>
      <c r="AA272" s="32">
        <f t="shared" ref="AA272:AA335" si="122">Q272*X272</f>
        <v>88.001914453561795</v>
      </c>
      <c r="AB272" s="35">
        <f t="shared" ref="AB272:AB335" si="123">Q272*Y272</f>
        <v>107.46101968376713</v>
      </c>
      <c r="AC272" s="35">
        <f t="shared" ref="AC272:AC335" si="124">Q272*Z272</f>
        <v>82.24227637119202</v>
      </c>
      <c r="AD272" s="36">
        <v>123.3509</v>
      </c>
      <c r="AE272" s="36">
        <v>92.638300000000001</v>
      </c>
      <c r="AF272" s="32">
        <f t="shared" ref="AF272:AF335" si="125">AA272*BB272</f>
        <v>2112.0459468854833</v>
      </c>
      <c r="AG272" s="32">
        <f t="shared" ref="AG272:AG335" si="126">AB272*BF272</f>
        <v>429.84407873506854</v>
      </c>
      <c r="AH272" s="32">
        <f t="shared" ref="AH272:AH335" si="127">AC272*BD272</f>
        <v>1644.8455274238404</v>
      </c>
      <c r="AI272" s="32"/>
      <c r="AJ272" s="32"/>
      <c r="AK272" s="32"/>
      <c r="AL272" s="37">
        <v>8</v>
      </c>
      <c r="AM272" s="37">
        <v>7</v>
      </c>
      <c r="AN272" s="37">
        <v>7</v>
      </c>
      <c r="AO272" s="37">
        <v>0</v>
      </c>
      <c r="AP272" s="37">
        <v>0</v>
      </c>
      <c r="AQ272" s="37">
        <v>0</v>
      </c>
      <c r="AR272" s="37">
        <v>1</v>
      </c>
      <c r="AS272" s="37">
        <v>0</v>
      </c>
      <c r="AT272" s="37">
        <v>0</v>
      </c>
      <c r="AU272" s="37">
        <v>0</v>
      </c>
      <c r="AV272" s="37">
        <v>1</v>
      </c>
      <c r="AW272" s="37">
        <v>7</v>
      </c>
      <c r="AX272" s="37">
        <v>0</v>
      </c>
      <c r="AY272" s="37">
        <v>19</v>
      </c>
      <c r="AZ272" s="37">
        <v>17</v>
      </c>
      <c r="BA272" s="37">
        <v>14</v>
      </c>
      <c r="BB272" s="37">
        <v>24</v>
      </c>
      <c r="BC272" s="37">
        <v>22</v>
      </c>
      <c r="BD272" s="37">
        <v>20</v>
      </c>
      <c r="BE272">
        <f t="shared" ref="BE272:BE335" si="128">BB272-BC272</f>
        <v>2</v>
      </c>
      <c r="BF272">
        <f t="shared" ref="BF272:BF335" si="129">BB272-BD272</f>
        <v>4</v>
      </c>
    </row>
    <row r="273" spans="1:58" x14ac:dyDescent="0.25">
      <c r="A273" t="s">
        <v>2181</v>
      </c>
      <c r="B273" s="32" t="s">
        <v>333</v>
      </c>
      <c r="C273" s="33">
        <v>46433</v>
      </c>
      <c r="D273" s="32">
        <v>58</v>
      </c>
      <c r="E273" s="33">
        <v>83</v>
      </c>
      <c r="F273" s="32">
        <v>8</v>
      </c>
      <c r="G273" s="32">
        <v>82</v>
      </c>
      <c r="H273" s="32">
        <f t="shared" si="111"/>
        <v>0.1037</v>
      </c>
      <c r="I273" s="32">
        <f t="shared" si="112"/>
        <v>0.13789999999999999</v>
      </c>
      <c r="J273" s="32">
        <f t="shared" si="113"/>
        <v>1.43E-2</v>
      </c>
      <c r="K273" s="32">
        <f t="shared" si="114"/>
        <v>9.6432000000000002</v>
      </c>
      <c r="L273" s="32">
        <f t="shared" si="114"/>
        <v>7.2515999999999998</v>
      </c>
      <c r="M273" s="32">
        <f t="shared" si="115"/>
        <v>69.928600000000003</v>
      </c>
      <c r="N273" s="34">
        <f t="shared" si="107"/>
        <v>1.0121951219512195</v>
      </c>
      <c r="O273" s="32">
        <f t="shared" si="116"/>
        <v>70.781400000000005</v>
      </c>
      <c r="P273" s="32">
        <f t="shared" si="117"/>
        <v>1</v>
      </c>
      <c r="Q273" s="32">
        <f t="shared" si="118"/>
        <v>70.781400000000005</v>
      </c>
      <c r="R273" s="32">
        <f t="shared" si="119"/>
        <v>778.59540000000004</v>
      </c>
      <c r="S273" s="32">
        <f t="shared" si="120"/>
        <v>0</v>
      </c>
      <c r="T273" s="32">
        <f t="shared" si="121"/>
        <v>778.59540000000004</v>
      </c>
      <c r="U273" s="32"/>
      <c r="V273" s="32"/>
      <c r="W273" s="32"/>
      <c r="X273" s="32">
        <f t="shared" si="108"/>
        <v>1.2429912279718043</v>
      </c>
      <c r="Y273" s="32">
        <f t="shared" si="109"/>
        <v>1.51784317017687</v>
      </c>
      <c r="Z273" s="32">
        <f t="shared" si="110"/>
        <v>1.1616386840285036</v>
      </c>
      <c r="AA273" s="32">
        <f t="shared" si="122"/>
        <v>87.980659303563471</v>
      </c>
      <c r="AB273" s="35">
        <f t="shared" si="123"/>
        <v>107.43506456555711</v>
      </c>
      <c r="AC273" s="35">
        <f t="shared" si="124"/>
        <v>82.222412349695134</v>
      </c>
      <c r="AD273" s="36">
        <v>111.063</v>
      </c>
      <c r="AE273" s="36">
        <v>83.41</v>
      </c>
      <c r="AF273" s="32">
        <f t="shared" si="125"/>
        <v>967.78725233919818</v>
      </c>
      <c r="AG273" s="32">
        <f t="shared" si="126"/>
        <v>0</v>
      </c>
      <c r="AH273" s="32">
        <f t="shared" si="127"/>
        <v>904.4465358466465</v>
      </c>
      <c r="AI273" s="32"/>
      <c r="AJ273" s="32"/>
      <c r="AK273" s="32"/>
      <c r="AL273" s="37">
        <v>8</v>
      </c>
      <c r="AM273" s="37">
        <v>4</v>
      </c>
      <c r="AN273" s="37">
        <v>4</v>
      </c>
      <c r="AO273" s="37">
        <v>0</v>
      </c>
      <c r="AP273" s="37">
        <v>0</v>
      </c>
      <c r="AQ273" s="37">
        <v>0</v>
      </c>
      <c r="AR273" s="37">
        <v>4</v>
      </c>
      <c r="AS273" s="37">
        <v>1</v>
      </c>
      <c r="AT273" s="37">
        <v>0</v>
      </c>
      <c r="AU273" s="37">
        <v>2</v>
      </c>
      <c r="AV273" s="37">
        <v>1</v>
      </c>
      <c r="AW273" s="37">
        <v>4</v>
      </c>
      <c r="AX273" s="37">
        <v>0</v>
      </c>
      <c r="AY273" s="37">
        <v>11</v>
      </c>
      <c r="AZ273" s="37">
        <v>11</v>
      </c>
      <c r="BA273" s="37">
        <v>11</v>
      </c>
      <c r="BB273" s="37">
        <v>11</v>
      </c>
      <c r="BC273" s="37">
        <v>11</v>
      </c>
      <c r="BD273" s="37">
        <v>11</v>
      </c>
      <c r="BE273">
        <f t="shared" si="128"/>
        <v>0</v>
      </c>
      <c r="BF273">
        <f t="shared" si="129"/>
        <v>0</v>
      </c>
    </row>
    <row r="274" spans="1:58" x14ac:dyDescent="0.25">
      <c r="A274" t="s">
        <v>2181</v>
      </c>
      <c r="B274" s="32" t="s">
        <v>334</v>
      </c>
      <c r="C274" s="33">
        <v>46433</v>
      </c>
      <c r="D274" s="32">
        <v>54</v>
      </c>
      <c r="E274" s="33">
        <v>83</v>
      </c>
      <c r="F274" s="32">
        <v>8</v>
      </c>
      <c r="G274" s="32">
        <v>82</v>
      </c>
      <c r="H274" s="32">
        <f t="shared" si="111"/>
        <v>9.6500000000000002E-2</v>
      </c>
      <c r="I274" s="32">
        <f t="shared" si="112"/>
        <v>0.14810000000000001</v>
      </c>
      <c r="J274" s="32">
        <f t="shared" si="113"/>
        <v>1.43E-2</v>
      </c>
      <c r="K274" s="32">
        <f t="shared" si="114"/>
        <v>10.3627</v>
      </c>
      <c r="L274" s="32">
        <f t="shared" si="114"/>
        <v>6.7522000000000002</v>
      </c>
      <c r="M274" s="32">
        <f t="shared" si="115"/>
        <v>69.971000000000004</v>
      </c>
      <c r="N274" s="34">
        <f t="shared" si="107"/>
        <v>1.0121951219512195</v>
      </c>
      <c r="O274" s="32">
        <f t="shared" si="116"/>
        <v>70.824299999999994</v>
      </c>
      <c r="P274" s="32">
        <f t="shared" si="117"/>
        <v>1</v>
      </c>
      <c r="Q274" s="32">
        <f t="shared" si="118"/>
        <v>70.824299999999994</v>
      </c>
      <c r="R274" s="32">
        <f t="shared" si="119"/>
        <v>2478.8504999999996</v>
      </c>
      <c r="S274" s="32">
        <f t="shared" si="120"/>
        <v>637.41869999999994</v>
      </c>
      <c r="T274" s="32">
        <f t="shared" si="121"/>
        <v>1841.4317999999998</v>
      </c>
      <c r="U274" s="32"/>
      <c r="V274" s="32"/>
      <c r="W274" s="32"/>
      <c r="X274" s="32">
        <f t="shared" si="108"/>
        <v>1.2429912279718043</v>
      </c>
      <c r="Y274" s="32">
        <f t="shared" si="109"/>
        <v>1.51784317017687</v>
      </c>
      <c r="Z274" s="32">
        <f t="shared" si="110"/>
        <v>1.1616386840285036</v>
      </c>
      <c r="AA274" s="32">
        <f t="shared" si="122"/>
        <v>88.033983627243444</v>
      </c>
      <c r="AB274" s="35">
        <f t="shared" si="123"/>
        <v>107.50018003755768</v>
      </c>
      <c r="AC274" s="35">
        <f t="shared" si="124"/>
        <v>82.272246649239932</v>
      </c>
      <c r="AD274" s="36">
        <v>115.31359999999999</v>
      </c>
      <c r="AE274" s="36">
        <v>86.602199999999996</v>
      </c>
      <c r="AF274" s="32">
        <f t="shared" si="125"/>
        <v>3081.1894269535205</v>
      </c>
      <c r="AG274" s="32">
        <f t="shared" si="126"/>
        <v>967.50162033801917</v>
      </c>
      <c r="AH274" s="32">
        <f t="shared" si="127"/>
        <v>2139.0784128802384</v>
      </c>
      <c r="AI274" s="32"/>
      <c r="AJ274" s="32"/>
      <c r="AK274" s="32"/>
      <c r="AL274" s="37">
        <v>8</v>
      </c>
      <c r="AM274" s="37">
        <v>7</v>
      </c>
      <c r="AN274" s="37">
        <v>7</v>
      </c>
      <c r="AO274" s="37">
        <v>0</v>
      </c>
      <c r="AP274" s="37">
        <v>0</v>
      </c>
      <c r="AQ274" s="37">
        <v>0</v>
      </c>
      <c r="AR274" s="37">
        <v>1</v>
      </c>
      <c r="AS274" s="37">
        <v>0</v>
      </c>
      <c r="AT274" s="37">
        <v>0</v>
      </c>
      <c r="AU274" s="37">
        <v>1</v>
      </c>
      <c r="AV274" s="37">
        <v>0</v>
      </c>
      <c r="AW274" s="37">
        <v>7</v>
      </c>
      <c r="AX274" s="37">
        <v>0</v>
      </c>
      <c r="AY274" s="37">
        <v>12</v>
      </c>
      <c r="AZ274" s="37">
        <v>11</v>
      </c>
      <c r="BA274" s="37">
        <v>10</v>
      </c>
      <c r="BB274" s="37">
        <v>35</v>
      </c>
      <c r="BC274" s="37">
        <v>31</v>
      </c>
      <c r="BD274" s="37">
        <v>26</v>
      </c>
      <c r="BE274">
        <f t="shared" si="128"/>
        <v>4</v>
      </c>
      <c r="BF274">
        <f t="shared" si="129"/>
        <v>9</v>
      </c>
    </row>
    <row r="275" spans="1:58" x14ac:dyDescent="0.25">
      <c r="A275" t="s">
        <v>2181</v>
      </c>
      <c r="B275" s="32" t="s">
        <v>335</v>
      </c>
      <c r="C275" s="33">
        <v>46433</v>
      </c>
      <c r="D275" s="32">
        <v>60</v>
      </c>
      <c r="E275" s="33">
        <v>83</v>
      </c>
      <c r="F275" s="32">
        <v>8</v>
      </c>
      <c r="G275" s="32">
        <v>82</v>
      </c>
      <c r="H275" s="32">
        <f t="shared" si="111"/>
        <v>0.10730000000000001</v>
      </c>
      <c r="I275" s="32">
        <f t="shared" si="112"/>
        <v>0.1333</v>
      </c>
      <c r="J275" s="32">
        <f t="shared" si="113"/>
        <v>1.43E-2</v>
      </c>
      <c r="K275" s="32">
        <f t="shared" si="114"/>
        <v>9.3196999999999992</v>
      </c>
      <c r="L275" s="32">
        <f t="shared" si="114"/>
        <v>7.5019</v>
      </c>
      <c r="M275" s="32">
        <f t="shared" si="115"/>
        <v>69.915499999999994</v>
      </c>
      <c r="N275" s="34">
        <f t="shared" si="107"/>
        <v>1.0121951219512195</v>
      </c>
      <c r="O275" s="32">
        <f t="shared" si="116"/>
        <v>70.768100000000004</v>
      </c>
      <c r="P275" s="32">
        <f t="shared" si="117"/>
        <v>1</v>
      </c>
      <c r="Q275" s="32">
        <f t="shared" si="118"/>
        <v>70.768100000000004</v>
      </c>
      <c r="R275" s="32">
        <f t="shared" si="119"/>
        <v>1839.9706000000001</v>
      </c>
      <c r="S275" s="32">
        <f t="shared" si="120"/>
        <v>707.68100000000004</v>
      </c>
      <c r="T275" s="32">
        <f t="shared" si="121"/>
        <v>1132.2896000000001</v>
      </c>
      <c r="U275" s="38">
        <v>208528</v>
      </c>
      <c r="V275" s="38">
        <v>56103</v>
      </c>
      <c r="W275" s="38">
        <v>152425</v>
      </c>
      <c r="X275" s="32">
        <f t="shared" si="108"/>
        <v>1.2429912279718043</v>
      </c>
      <c r="Y275" s="32">
        <f t="shared" si="109"/>
        <v>1.51784317017687</v>
      </c>
      <c r="Z275" s="32">
        <f t="shared" si="110"/>
        <v>1.1616386840285036</v>
      </c>
      <c r="AA275" s="32">
        <f t="shared" si="122"/>
        <v>87.964127520231443</v>
      </c>
      <c r="AB275" s="35">
        <f t="shared" si="123"/>
        <v>107.41487725139376</v>
      </c>
      <c r="AC275" s="35">
        <f t="shared" si="124"/>
        <v>82.206962555197549</v>
      </c>
      <c r="AD275" s="36">
        <v>91.256799999999998</v>
      </c>
      <c r="AE275" s="36">
        <v>68.535200000000003</v>
      </c>
      <c r="AF275" s="32">
        <f t="shared" si="125"/>
        <v>2287.0673155260174</v>
      </c>
      <c r="AG275" s="32">
        <f t="shared" si="126"/>
        <v>1074.1487725139377</v>
      </c>
      <c r="AH275" s="32">
        <f t="shared" si="127"/>
        <v>1315.3114008831608</v>
      </c>
      <c r="AI275" s="32"/>
      <c r="AJ275" s="32"/>
      <c r="AK275" s="32"/>
      <c r="AL275" s="37">
        <v>8</v>
      </c>
      <c r="AM275" s="37">
        <v>4</v>
      </c>
      <c r="AN275" s="37">
        <v>4</v>
      </c>
      <c r="AO275" s="37">
        <v>0</v>
      </c>
      <c r="AP275" s="37">
        <v>0</v>
      </c>
      <c r="AQ275" s="37">
        <v>0</v>
      </c>
      <c r="AR275" s="37">
        <v>4</v>
      </c>
      <c r="AS275" s="37">
        <v>0</v>
      </c>
      <c r="AT275" s="37">
        <v>0</v>
      </c>
      <c r="AU275" s="37">
        <v>4</v>
      </c>
      <c r="AV275" s="37">
        <v>0</v>
      </c>
      <c r="AW275" s="37">
        <v>4</v>
      </c>
      <c r="AX275" s="37">
        <v>0</v>
      </c>
      <c r="AY275" s="37">
        <v>18</v>
      </c>
      <c r="AZ275" s="37">
        <v>12</v>
      </c>
      <c r="BA275" s="37">
        <v>10</v>
      </c>
      <c r="BB275" s="37">
        <v>26</v>
      </c>
      <c r="BC275" s="37">
        <v>20</v>
      </c>
      <c r="BD275" s="37">
        <v>16</v>
      </c>
      <c r="BE275">
        <f t="shared" si="128"/>
        <v>6</v>
      </c>
      <c r="BF275">
        <f t="shared" si="129"/>
        <v>10</v>
      </c>
    </row>
    <row r="276" spans="1:58" x14ac:dyDescent="0.25">
      <c r="A276" t="s">
        <v>2180</v>
      </c>
      <c r="B276" s="32" t="s">
        <v>336</v>
      </c>
      <c r="C276" s="33">
        <v>49109</v>
      </c>
      <c r="D276" s="32">
        <v>55</v>
      </c>
      <c r="E276" s="39">
        <v>90</v>
      </c>
      <c r="F276" s="32">
        <v>8</v>
      </c>
      <c r="G276" s="32">
        <v>90</v>
      </c>
      <c r="H276" s="32">
        <f t="shared" si="111"/>
        <v>0.1008</v>
      </c>
      <c r="I276" s="32">
        <f t="shared" si="112"/>
        <v>0.14549999999999999</v>
      </c>
      <c r="J276" s="32">
        <f t="shared" si="113"/>
        <v>1.47E-2</v>
      </c>
      <c r="K276" s="32">
        <f t="shared" si="114"/>
        <v>9.9206000000000003</v>
      </c>
      <c r="L276" s="32">
        <f t="shared" si="114"/>
        <v>6.8728999999999996</v>
      </c>
      <c r="M276" s="32">
        <f t="shared" si="115"/>
        <v>68.183300000000003</v>
      </c>
      <c r="N276" s="34">
        <f>90/90</f>
        <v>1</v>
      </c>
      <c r="O276" s="32">
        <f t="shared" si="116"/>
        <v>68.183300000000003</v>
      </c>
      <c r="P276" s="32">
        <f t="shared" si="117"/>
        <v>1</v>
      </c>
      <c r="Q276" s="32">
        <f t="shared" si="118"/>
        <v>68.183300000000003</v>
      </c>
      <c r="R276" s="32">
        <f t="shared" si="119"/>
        <v>2113.6822999999999</v>
      </c>
      <c r="S276" s="32">
        <f t="shared" si="120"/>
        <v>613.64970000000005</v>
      </c>
      <c r="T276" s="32">
        <f t="shared" si="121"/>
        <v>1500.0326</v>
      </c>
      <c r="U276" s="32">
        <f>SUM(R276:R365)</f>
        <v>80487.775500000003</v>
      </c>
      <c r="V276" s="32">
        <f t="shared" ref="V276:W276" si="130">SUM(S276:S365)</f>
        <v>19840.523800000003</v>
      </c>
      <c r="W276" s="32">
        <f t="shared" si="130"/>
        <v>60647.251700000001</v>
      </c>
      <c r="X276" s="32">
        <f>$U$275/$U$276</f>
        <v>2.5908033698856543</v>
      </c>
      <c r="Y276" s="32">
        <f>$V$275/$V$276</f>
        <v>2.8276975227841512</v>
      </c>
      <c r="Z276" s="32">
        <f>$W$275/$W$276</f>
        <v>2.5133043250499014</v>
      </c>
      <c r="AA276" s="32">
        <f t="shared" si="122"/>
        <v>176.64952340992454</v>
      </c>
      <c r="AB276" s="35">
        <f t="shared" si="123"/>
        <v>192.80174850524861</v>
      </c>
      <c r="AC276" s="35">
        <f t="shared" si="124"/>
        <v>171.36538278617496</v>
      </c>
      <c r="AD276" s="36">
        <v>74.524900000000002</v>
      </c>
      <c r="AE276" s="36">
        <v>65.748699999999999</v>
      </c>
      <c r="AF276" s="32">
        <f t="shared" si="125"/>
        <v>5476.1352257076605</v>
      </c>
      <c r="AG276" s="32">
        <f t="shared" si="126"/>
        <v>1735.2157365472376</v>
      </c>
      <c r="AH276" s="32">
        <f t="shared" si="127"/>
        <v>3770.0384212958493</v>
      </c>
      <c r="AI276" s="35">
        <f>SUM(AF276:AF365)</f>
        <v>208527.99999999991</v>
      </c>
      <c r="AJ276" s="35">
        <f t="shared" ref="AJ276:AK276" si="131">SUM(AG276:AG365)</f>
        <v>56102.999999999985</v>
      </c>
      <c r="AK276" s="35">
        <f t="shared" si="131"/>
        <v>152425.00000000003</v>
      </c>
      <c r="AL276" s="37">
        <v>8</v>
      </c>
      <c r="AM276" s="37">
        <v>7</v>
      </c>
      <c r="AN276" s="37">
        <v>7</v>
      </c>
      <c r="AO276" s="37">
        <v>0</v>
      </c>
      <c r="AP276" s="37">
        <v>0</v>
      </c>
      <c r="AQ276" s="37">
        <v>0</v>
      </c>
      <c r="AR276" s="37">
        <v>1</v>
      </c>
      <c r="AS276" s="37">
        <v>0</v>
      </c>
      <c r="AT276" s="37">
        <v>0</v>
      </c>
      <c r="AU276" s="37">
        <v>0</v>
      </c>
      <c r="AV276" s="37">
        <v>1</v>
      </c>
      <c r="AW276" s="37">
        <v>8</v>
      </c>
      <c r="AX276" s="37">
        <v>1</v>
      </c>
      <c r="AY276" s="37">
        <v>34</v>
      </c>
      <c r="AZ276" s="37">
        <v>25</v>
      </c>
      <c r="BA276" s="37">
        <v>21</v>
      </c>
      <c r="BB276" s="37">
        <v>31</v>
      </c>
      <c r="BC276" s="37">
        <v>23</v>
      </c>
      <c r="BD276" s="37">
        <v>22</v>
      </c>
      <c r="BE276">
        <f t="shared" si="128"/>
        <v>8</v>
      </c>
      <c r="BF276">
        <f t="shared" si="129"/>
        <v>9</v>
      </c>
    </row>
    <row r="277" spans="1:58" x14ac:dyDescent="0.25">
      <c r="A277" t="s">
        <v>2180</v>
      </c>
      <c r="B277" s="32" t="s">
        <v>337</v>
      </c>
      <c r="C277" s="33">
        <v>49109</v>
      </c>
      <c r="D277" s="32">
        <v>49</v>
      </c>
      <c r="E277" s="39">
        <v>90</v>
      </c>
      <c r="F277" s="32">
        <v>8</v>
      </c>
      <c r="G277" s="32">
        <v>90</v>
      </c>
      <c r="H277" s="32">
        <f t="shared" si="111"/>
        <v>8.9800000000000005E-2</v>
      </c>
      <c r="I277" s="32">
        <f t="shared" si="112"/>
        <v>0.1633</v>
      </c>
      <c r="J277" s="32">
        <f t="shared" si="113"/>
        <v>1.47E-2</v>
      </c>
      <c r="K277" s="32">
        <f t="shared" si="114"/>
        <v>11.135899999999999</v>
      </c>
      <c r="L277" s="32">
        <f t="shared" si="114"/>
        <v>6.1237000000000004</v>
      </c>
      <c r="M277" s="32">
        <f t="shared" si="115"/>
        <v>68.192899999999995</v>
      </c>
      <c r="N277" s="34">
        <f t="shared" ref="N277:N297" si="132">90/90</f>
        <v>1</v>
      </c>
      <c r="O277" s="32">
        <f t="shared" si="116"/>
        <v>68.192899999999995</v>
      </c>
      <c r="P277" s="32">
        <f t="shared" si="117"/>
        <v>1</v>
      </c>
      <c r="Q277" s="32">
        <f t="shared" si="118"/>
        <v>68.192899999999995</v>
      </c>
      <c r="R277" s="32">
        <f t="shared" si="119"/>
        <v>272.77159999999998</v>
      </c>
      <c r="S277" s="32">
        <f t="shared" si="120"/>
        <v>68.192899999999995</v>
      </c>
      <c r="T277" s="32">
        <f t="shared" si="121"/>
        <v>204.57869999999997</v>
      </c>
      <c r="U277" s="32"/>
      <c r="V277" s="32"/>
      <c r="W277" s="32"/>
      <c r="X277" s="32">
        <f t="shared" ref="X277:X340" si="133">$U$275/$U$276</f>
        <v>2.5908033698856543</v>
      </c>
      <c r="Y277" s="32">
        <f t="shared" ref="Y277:Y340" si="134">$V$275/$V$276</f>
        <v>2.8276975227841512</v>
      </c>
      <c r="Z277" s="32">
        <f t="shared" ref="Z277:Z340" si="135">$W$275/$W$276</f>
        <v>2.5133043250499014</v>
      </c>
      <c r="AA277" s="32">
        <f t="shared" si="122"/>
        <v>176.67439512227543</v>
      </c>
      <c r="AB277" s="35">
        <f t="shared" si="123"/>
        <v>192.82889440146732</v>
      </c>
      <c r="AC277" s="35">
        <f t="shared" si="124"/>
        <v>171.38951050769541</v>
      </c>
      <c r="AD277" s="36">
        <v>100.0498</v>
      </c>
      <c r="AE277" s="36">
        <v>87.881299999999996</v>
      </c>
      <c r="AF277" s="32">
        <f t="shared" si="125"/>
        <v>706.69758048910171</v>
      </c>
      <c r="AG277" s="32">
        <f t="shared" si="126"/>
        <v>192.82889440146732</v>
      </c>
      <c r="AH277" s="32">
        <f t="shared" si="127"/>
        <v>514.16853152308624</v>
      </c>
      <c r="AI277" s="32"/>
      <c r="AJ277" s="32"/>
      <c r="AK277" s="32"/>
      <c r="AL277" s="37">
        <v>8</v>
      </c>
      <c r="AM277" s="37">
        <v>2</v>
      </c>
      <c r="AN277" s="37">
        <v>2</v>
      </c>
      <c r="AO277" s="37">
        <v>0</v>
      </c>
      <c r="AP277" s="37">
        <v>0</v>
      </c>
      <c r="AQ277" s="37">
        <v>0</v>
      </c>
      <c r="AR277" s="37">
        <v>6</v>
      </c>
      <c r="AS277" s="37">
        <v>3</v>
      </c>
      <c r="AT277" s="37">
        <v>0</v>
      </c>
      <c r="AU277" s="37">
        <v>3</v>
      </c>
      <c r="AV277" s="37">
        <v>0</v>
      </c>
      <c r="AW277" s="37">
        <v>2</v>
      </c>
      <c r="AX277" s="37">
        <v>0</v>
      </c>
      <c r="AY277" s="37">
        <v>7</v>
      </c>
      <c r="AZ277" s="37">
        <v>6</v>
      </c>
      <c r="BA277" s="37">
        <v>5</v>
      </c>
      <c r="BB277" s="37">
        <v>4</v>
      </c>
      <c r="BC277" s="37">
        <v>4</v>
      </c>
      <c r="BD277" s="37">
        <v>3</v>
      </c>
      <c r="BE277">
        <f t="shared" si="128"/>
        <v>0</v>
      </c>
      <c r="BF277">
        <f t="shared" si="129"/>
        <v>1</v>
      </c>
    </row>
    <row r="278" spans="1:58" x14ac:dyDescent="0.25">
      <c r="A278" t="s">
        <v>2180</v>
      </c>
      <c r="B278" s="32" t="s">
        <v>338</v>
      </c>
      <c r="C278" s="33">
        <v>49109</v>
      </c>
      <c r="D278" s="32">
        <v>52</v>
      </c>
      <c r="E278" s="39">
        <v>90</v>
      </c>
      <c r="F278" s="32">
        <v>8</v>
      </c>
      <c r="G278" s="32">
        <v>90</v>
      </c>
      <c r="H278" s="32">
        <f t="shared" si="111"/>
        <v>9.5299999999999996E-2</v>
      </c>
      <c r="I278" s="32">
        <f t="shared" si="112"/>
        <v>0.15379999999999999</v>
      </c>
      <c r="J278" s="32">
        <f t="shared" si="113"/>
        <v>1.47E-2</v>
      </c>
      <c r="K278" s="32">
        <f t="shared" si="114"/>
        <v>10.4932</v>
      </c>
      <c r="L278" s="32">
        <f t="shared" si="114"/>
        <v>6.5019999999999998</v>
      </c>
      <c r="M278" s="32">
        <f t="shared" si="115"/>
        <v>68.226799999999997</v>
      </c>
      <c r="N278" s="34">
        <f t="shared" si="132"/>
        <v>1</v>
      </c>
      <c r="O278" s="32">
        <f t="shared" si="116"/>
        <v>68.226799999999997</v>
      </c>
      <c r="P278" s="32">
        <f t="shared" si="117"/>
        <v>1</v>
      </c>
      <c r="Q278" s="32">
        <f t="shared" si="118"/>
        <v>68.226799999999997</v>
      </c>
      <c r="R278" s="32">
        <f t="shared" si="119"/>
        <v>886.94839999999999</v>
      </c>
      <c r="S278" s="32">
        <f t="shared" si="120"/>
        <v>68.226799999999997</v>
      </c>
      <c r="T278" s="32">
        <f t="shared" si="121"/>
        <v>818.72159999999997</v>
      </c>
      <c r="U278" s="32"/>
      <c r="V278" s="32"/>
      <c r="W278" s="32"/>
      <c r="X278" s="32">
        <f t="shared" si="133"/>
        <v>2.5908033698856543</v>
      </c>
      <c r="Y278" s="32">
        <f t="shared" si="134"/>
        <v>2.8276975227841512</v>
      </c>
      <c r="Z278" s="32">
        <f t="shared" si="135"/>
        <v>2.5133043250499014</v>
      </c>
      <c r="AA278" s="32">
        <f t="shared" si="122"/>
        <v>176.76222335651454</v>
      </c>
      <c r="AB278" s="35">
        <f t="shared" si="123"/>
        <v>192.92475334748971</v>
      </c>
      <c r="AC278" s="35">
        <f t="shared" si="124"/>
        <v>171.47471152431461</v>
      </c>
      <c r="AD278" s="36">
        <v>135.93530000000001</v>
      </c>
      <c r="AE278" s="36">
        <v>119.4023</v>
      </c>
      <c r="AF278" s="32">
        <f t="shared" si="125"/>
        <v>2297.9089036346891</v>
      </c>
      <c r="AG278" s="32">
        <f t="shared" si="126"/>
        <v>192.92475334748971</v>
      </c>
      <c r="AH278" s="32">
        <f t="shared" si="127"/>
        <v>2057.6965382917751</v>
      </c>
      <c r="AI278" s="32"/>
      <c r="AJ278" s="32"/>
      <c r="AK278" s="32"/>
      <c r="AL278" s="37">
        <v>8</v>
      </c>
      <c r="AM278" s="37">
        <v>7</v>
      </c>
      <c r="AN278" s="37">
        <v>7</v>
      </c>
      <c r="AO278" s="37">
        <v>0</v>
      </c>
      <c r="AP278" s="37">
        <v>0</v>
      </c>
      <c r="AQ278" s="37">
        <v>0</v>
      </c>
      <c r="AR278" s="37">
        <v>1</v>
      </c>
      <c r="AS278" s="37">
        <v>0</v>
      </c>
      <c r="AT278" s="37">
        <v>0</v>
      </c>
      <c r="AU278" s="37">
        <v>0</v>
      </c>
      <c r="AV278" s="37">
        <v>1</v>
      </c>
      <c r="AW278" s="37">
        <v>7</v>
      </c>
      <c r="AX278" s="37">
        <v>0</v>
      </c>
      <c r="AY278" s="37">
        <v>15</v>
      </c>
      <c r="AZ278" s="37">
        <v>15</v>
      </c>
      <c r="BA278" s="37">
        <v>15</v>
      </c>
      <c r="BB278" s="37">
        <v>13</v>
      </c>
      <c r="BC278" s="37">
        <v>12</v>
      </c>
      <c r="BD278" s="37">
        <v>12</v>
      </c>
      <c r="BE278">
        <f t="shared" si="128"/>
        <v>1</v>
      </c>
      <c r="BF278">
        <f t="shared" si="129"/>
        <v>1</v>
      </c>
    </row>
    <row r="279" spans="1:58" x14ac:dyDescent="0.25">
      <c r="A279" t="s">
        <v>2180</v>
      </c>
      <c r="B279" s="32" t="s">
        <v>339</v>
      </c>
      <c r="C279" s="33">
        <v>49109</v>
      </c>
      <c r="D279" s="32">
        <v>54</v>
      </c>
      <c r="E279" s="39">
        <v>90</v>
      </c>
      <c r="F279" s="32">
        <v>8</v>
      </c>
      <c r="G279" s="32">
        <v>90</v>
      </c>
      <c r="H279" s="32">
        <f t="shared" si="111"/>
        <v>9.9000000000000005E-2</v>
      </c>
      <c r="I279" s="32">
        <f t="shared" si="112"/>
        <v>0.14810000000000001</v>
      </c>
      <c r="J279" s="32">
        <f t="shared" si="113"/>
        <v>1.47E-2</v>
      </c>
      <c r="K279" s="32">
        <f t="shared" si="114"/>
        <v>10.101000000000001</v>
      </c>
      <c r="L279" s="32">
        <f t="shared" si="114"/>
        <v>6.7522000000000002</v>
      </c>
      <c r="M279" s="32">
        <f t="shared" si="115"/>
        <v>68.203999999999994</v>
      </c>
      <c r="N279" s="34">
        <f t="shared" si="132"/>
        <v>1</v>
      </c>
      <c r="O279" s="32">
        <f t="shared" si="116"/>
        <v>68.203999999999994</v>
      </c>
      <c r="P279" s="32">
        <f t="shared" si="117"/>
        <v>1</v>
      </c>
      <c r="Q279" s="32">
        <f t="shared" si="118"/>
        <v>68.203999999999994</v>
      </c>
      <c r="R279" s="32">
        <f t="shared" si="119"/>
        <v>204.61199999999997</v>
      </c>
      <c r="S279" s="32">
        <f t="shared" si="120"/>
        <v>0</v>
      </c>
      <c r="T279" s="32">
        <f t="shared" si="121"/>
        <v>204.61199999999997</v>
      </c>
      <c r="U279" s="32"/>
      <c r="V279" s="32"/>
      <c r="W279" s="32"/>
      <c r="X279" s="32">
        <f t="shared" si="133"/>
        <v>2.5908033698856543</v>
      </c>
      <c r="Y279" s="32">
        <f t="shared" si="134"/>
        <v>2.8276975227841512</v>
      </c>
      <c r="Z279" s="32">
        <f t="shared" si="135"/>
        <v>2.5133043250499014</v>
      </c>
      <c r="AA279" s="32">
        <f t="shared" si="122"/>
        <v>176.70315303968115</v>
      </c>
      <c r="AB279" s="35">
        <f t="shared" si="123"/>
        <v>192.86028184397023</v>
      </c>
      <c r="AC279" s="35">
        <f t="shared" si="124"/>
        <v>171.41740818570347</v>
      </c>
      <c r="AD279" s="36">
        <v>116.1216</v>
      </c>
      <c r="AE279" s="36">
        <v>101.9984</v>
      </c>
      <c r="AF279" s="32">
        <f t="shared" si="125"/>
        <v>530.10945911904344</v>
      </c>
      <c r="AG279" s="32">
        <f t="shared" si="126"/>
        <v>0</v>
      </c>
      <c r="AH279" s="32">
        <f t="shared" si="127"/>
        <v>514.25222455711037</v>
      </c>
      <c r="AI279" s="32"/>
      <c r="AJ279" s="32"/>
      <c r="AK279" s="32"/>
      <c r="AL279" s="37">
        <v>8</v>
      </c>
      <c r="AM279" s="37">
        <v>1</v>
      </c>
      <c r="AN279" s="37">
        <v>1</v>
      </c>
      <c r="AO279" s="37">
        <v>0</v>
      </c>
      <c r="AP279" s="37">
        <v>0</v>
      </c>
      <c r="AQ279" s="37">
        <v>0</v>
      </c>
      <c r="AR279" s="37">
        <v>7</v>
      </c>
      <c r="AS279" s="37">
        <v>1</v>
      </c>
      <c r="AT279" s="37">
        <v>0</v>
      </c>
      <c r="AU279" s="37">
        <v>6</v>
      </c>
      <c r="AV279" s="37">
        <v>0</v>
      </c>
      <c r="AW279" s="37">
        <v>1</v>
      </c>
      <c r="AX279" s="37">
        <v>0</v>
      </c>
      <c r="AY279" s="37">
        <v>1</v>
      </c>
      <c r="AZ279" s="37">
        <v>1</v>
      </c>
      <c r="BA279" s="37">
        <v>1</v>
      </c>
      <c r="BB279" s="37">
        <v>3</v>
      </c>
      <c r="BC279" s="37">
        <v>3</v>
      </c>
      <c r="BD279" s="37">
        <v>3</v>
      </c>
      <c r="BE279">
        <f t="shared" si="128"/>
        <v>0</v>
      </c>
      <c r="BF279">
        <f t="shared" si="129"/>
        <v>0</v>
      </c>
    </row>
    <row r="280" spans="1:58" x14ac:dyDescent="0.25">
      <c r="A280" t="s">
        <v>2180</v>
      </c>
      <c r="B280" s="32" t="s">
        <v>340</v>
      </c>
      <c r="C280" s="33">
        <v>49109</v>
      </c>
      <c r="D280" s="32">
        <v>71</v>
      </c>
      <c r="E280" s="39">
        <v>90</v>
      </c>
      <c r="F280" s="32">
        <v>8</v>
      </c>
      <c r="G280" s="32">
        <v>90</v>
      </c>
      <c r="H280" s="32">
        <f t="shared" si="111"/>
        <v>0.13009999999999999</v>
      </c>
      <c r="I280" s="32">
        <f t="shared" si="112"/>
        <v>0.11269999999999999</v>
      </c>
      <c r="J280" s="32">
        <f t="shared" si="113"/>
        <v>1.47E-2</v>
      </c>
      <c r="K280" s="32">
        <f t="shared" si="114"/>
        <v>7.6863999999999999</v>
      </c>
      <c r="L280" s="32">
        <f t="shared" si="114"/>
        <v>8.8731000000000009</v>
      </c>
      <c r="M280" s="32">
        <f t="shared" si="115"/>
        <v>68.202200000000005</v>
      </c>
      <c r="N280" s="34">
        <f t="shared" si="132"/>
        <v>1</v>
      </c>
      <c r="O280" s="32">
        <f t="shared" si="116"/>
        <v>68.202200000000005</v>
      </c>
      <c r="P280" s="32">
        <f t="shared" si="117"/>
        <v>1</v>
      </c>
      <c r="Q280" s="32">
        <f t="shared" si="118"/>
        <v>68.202200000000005</v>
      </c>
      <c r="R280" s="32">
        <f t="shared" si="119"/>
        <v>750.22420000000011</v>
      </c>
      <c r="S280" s="32">
        <f t="shared" si="120"/>
        <v>204.60660000000001</v>
      </c>
      <c r="T280" s="32">
        <f t="shared" si="121"/>
        <v>545.61760000000004</v>
      </c>
      <c r="U280" s="32"/>
      <c r="V280" s="32"/>
      <c r="W280" s="32"/>
      <c r="X280" s="32">
        <f t="shared" si="133"/>
        <v>2.5908033698856543</v>
      </c>
      <c r="Y280" s="32">
        <f t="shared" si="134"/>
        <v>2.8276975227841512</v>
      </c>
      <c r="Z280" s="32">
        <f t="shared" si="135"/>
        <v>2.5133043250499014</v>
      </c>
      <c r="AA280" s="32">
        <f t="shared" si="122"/>
        <v>176.69848959361539</v>
      </c>
      <c r="AB280" s="35">
        <f t="shared" si="123"/>
        <v>192.85519198842925</v>
      </c>
      <c r="AC280" s="35">
        <f t="shared" si="124"/>
        <v>171.41288423791841</v>
      </c>
      <c r="AD280" s="36">
        <v>104.37560000000001</v>
      </c>
      <c r="AE280" s="36">
        <v>91.680999999999997</v>
      </c>
      <c r="AF280" s="32">
        <f t="shared" si="125"/>
        <v>1943.6833855297693</v>
      </c>
      <c r="AG280" s="32">
        <f t="shared" si="126"/>
        <v>578.56557596528774</v>
      </c>
      <c r="AH280" s="32">
        <f t="shared" si="127"/>
        <v>1371.3030739033472</v>
      </c>
      <c r="AI280" s="32"/>
      <c r="AJ280" s="32"/>
      <c r="AK280" s="32"/>
      <c r="AL280" s="37">
        <v>8</v>
      </c>
      <c r="AM280" s="37">
        <v>4</v>
      </c>
      <c r="AN280" s="37">
        <v>4</v>
      </c>
      <c r="AO280" s="37">
        <v>0</v>
      </c>
      <c r="AP280" s="37">
        <v>0</v>
      </c>
      <c r="AQ280" s="37">
        <v>0</v>
      </c>
      <c r="AR280" s="37">
        <v>4</v>
      </c>
      <c r="AS280" s="37">
        <v>2</v>
      </c>
      <c r="AT280" s="37">
        <v>0</v>
      </c>
      <c r="AU280" s="37">
        <v>1</v>
      </c>
      <c r="AV280" s="37">
        <v>1</v>
      </c>
      <c r="AW280" s="37">
        <v>4</v>
      </c>
      <c r="AX280" s="37">
        <v>0</v>
      </c>
      <c r="AY280" s="37">
        <v>13</v>
      </c>
      <c r="AZ280" s="37">
        <v>13</v>
      </c>
      <c r="BA280" s="37">
        <v>12</v>
      </c>
      <c r="BB280" s="37">
        <v>11</v>
      </c>
      <c r="BC280" s="37">
        <v>10</v>
      </c>
      <c r="BD280" s="37">
        <v>8</v>
      </c>
      <c r="BE280">
        <f t="shared" si="128"/>
        <v>1</v>
      </c>
      <c r="BF280">
        <f t="shared" si="129"/>
        <v>3</v>
      </c>
    </row>
    <row r="281" spans="1:58" x14ac:dyDescent="0.25">
      <c r="A281" t="s">
        <v>2180</v>
      </c>
      <c r="B281" s="32" t="s">
        <v>341</v>
      </c>
      <c r="C281" s="33">
        <v>49109</v>
      </c>
      <c r="D281" s="32">
        <v>47</v>
      </c>
      <c r="E281" s="39">
        <v>90</v>
      </c>
      <c r="F281" s="32">
        <v>8</v>
      </c>
      <c r="G281" s="32">
        <v>90</v>
      </c>
      <c r="H281" s="32">
        <f t="shared" si="111"/>
        <v>8.6099999999999996E-2</v>
      </c>
      <c r="I281" s="32">
        <f t="shared" si="112"/>
        <v>0.17019999999999999</v>
      </c>
      <c r="J281" s="32">
        <f t="shared" si="113"/>
        <v>1.47E-2</v>
      </c>
      <c r="K281" s="32">
        <f t="shared" si="114"/>
        <v>11.6144</v>
      </c>
      <c r="L281" s="32">
        <f t="shared" si="114"/>
        <v>5.8754</v>
      </c>
      <c r="M281" s="32">
        <f t="shared" si="115"/>
        <v>68.239199999999997</v>
      </c>
      <c r="N281" s="34">
        <f t="shared" si="132"/>
        <v>1</v>
      </c>
      <c r="O281" s="32">
        <f t="shared" si="116"/>
        <v>68.239199999999997</v>
      </c>
      <c r="P281" s="32">
        <f t="shared" si="117"/>
        <v>1</v>
      </c>
      <c r="Q281" s="32">
        <f t="shared" si="118"/>
        <v>68.239199999999997</v>
      </c>
      <c r="R281" s="32">
        <f t="shared" si="119"/>
        <v>682.39199999999994</v>
      </c>
      <c r="S281" s="32">
        <f t="shared" si="120"/>
        <v>341.19599999999997</v>
      </c>
      <c r="T281" s="32">
        <f t="shared" si="121"/>
        <v>341.19599999999997</v>
      </c>
      <c r="U281" s="32"/>
      <c r="V281" s="32"/>
      <c r="W281" s="32"/>
      <c r="X281" s="32">
        <f t="shared" si="133"/>
        <v>2.5908033698856543</v>
      </c>
      <c r="Y281" s="32">
        <f t="shared" si="134"/>
        <v>2.8276975227841512</v>
      </c>
      <c r="Z281" s="32">
        <f t="shared" si="135"/>
        <v>2.5133043250499014</v>
      </c>
      <c r="AA281" s="32">
        <f t="shared" si="122"/>
        <v>176.79434931830113</v>
      </c>
      <c r="AB281" s="35">
        <f t="shared" si="123"/>
        <v>192.95981679677223</v>
      </c>
      <c r="AC281" s="35">
        <f t="shared" si="124"/>
        <v>171.50587649794522</v>
      </c>
      <c r="AD281" s="36">
        <v>106.733</v>
      </c>
      <c r="AE281" s="36">
        <v>93.7517</v>
      </c>
      <c r="AF281" s="32">
        <f t="shared" si="125"/>
        <v>1767.9434931830112</v>
      </c>
      <c r="AG281" s="32">
        <f t="shared" si="126"/>
        <v>964.79908398386112</v>
      </c>
      <c r="AH281" s="32">
        <f t="shared" si="127"/>
        <v>857.52938248972612</v>
      </c>
      <c r="AI281" s="32"/>
      <c r="AJ281" s="32"/>
      <c r="AK281" s="32"/>
      <c r="AL281" s="37">
        <v>8</v>
      </c>
      <c r="AM281" s="37">
        <v>4</v>
      </c>
      <c r="AN281" s="37">
        <v>4</v>
      </c>
      <c r="AO281" s="37">
        <v>0</v>
      </c>
      <c r="AP281" s="37">
        <v>0</v>
      </c>
      <c r="AQ281" s="37">
        <v>0</v>
      </c>
      <c r="AR281" s="37">
        <v>4</v>
      </c>
      <c r="AS281" s="37">
        <v>0</v>
      </c>
      <c r="AT281" s="37">
        <v>0</v>
      </c>
      <c r="AU281" s="37">
        <v>3</v>
      </c>
      <c r="AV281" s="37">
        <v>1</v>
      </c>
      <c r="AW281" s="37">
        <v>4</v>
      </c>
      <c r="AX281" s="37">
        <v>0</v>
      </c>
      <c r="AY281" s="37">
        <v>11</v>
      </c>
      <c r="AZ281" s="37">
        <v>7</v>
      </c>
      <c r="BA281" s="37">
        <v>7</v>
      </c>
      <c r="BB281" s="37">
        <v>10</v>
      </c>
      <c r="BC281" s="37">
        <v>6</v>
      </c>
      <c r="BD281" s="37">
        <v>5</v>
      </c>
      <c r="BE281">
        <f t="shared" si="128"/>
        <v>4</v>
      </c>
      <c r="BF281">
        <f t="shared" si="129"/>
        <v>5</v>
      </c>
    </row>
    <row r="282" spans="1:58" x14ac:dyDescent="0.25">
      <c r="A282" t="s">
        <v>2180</v>
      </c>
      <c r="B282" s="32" t="s">
        <v>342</v>
      </c>
      <c r="C282" s="33">
        <v>49109</v>
      </c>
      <c r="D282" s="32">
        <v>49</v>
      </c>
      <c r="E282" s="39">
        <v>90</v>
      </c>
      <c r="F282" s="32">
        <v>8</v>
      </c>
      <c r="G282" s="32">
        <v>90</v>
      </c>
      <c r="H282" s="32">
        <f t="shared" si="111"/>
        <v>8.9800000000000005E-2</v>
      </c>
      <c r="I282" s="32">
        <f t="shared" si="112"/>
        <v>0.1633</v>
      </c>
      <c r="J282" s="32">
        <f t="shared" si="113"/>
        <v>1.47E-2</v>
      </c>
      <c r="K282" s="32">
        <f t="shared" si="114"/>
        <v>11.135899999999999</v>
      </c>
      <c r="L282" s="32">
        <f t="shared" si="114"/>
        <v>6.1237000000000004</v>
      </c>
      <c r="M282" s="32">
        <f t="shared" si="115"/>
        <v>68.192899999999995</v>
      </c>
      <c r="N282" s="34">
        <f t="shared" si="132"/>
        <v>1</v>
      </c>
      <c r="O282" s="32">
        <f t="shared" si="116"/>
        <v>68.192899999999995</v>
      </c>
      <c r="P282" s="32">
        <f t="shared" si="117"/>
        <v>1</v>
      </c>
      <c r="Q282" s="32">
        <f t="shared" si="118"/>
        <v>68.192899999999995</v>
      </c>
      <c r="R282" s="32">
        <f t="shared" si="119"/>
        <v>1500.2438</v>
      </c>
      <c r="S282" s="32">
        <f t="shared" si="120"/>
        <v>340.96449999999999</v>
      </c>
      <c r="T282" s="32">
        <f t="shared" si="121"/>
        <v>1159.2792999999999</v>
      </c>
      <c r="U282" s="32"/>
      <c r="V282" s="32"/>
      <c r="W282" s="32"/>
      <c r="X282" s="32">
        <f t="shared" si="133"/>
        <v>2.5908033698856543</v>
      </c>
      <c r="Y282" s="32">
        <f t="shared" si="134"/>
        <v>2.8276975227841512</v>
      </c>
      <c r="Z282" s="32">
        <f t="shared" si="135"/>
        <v>2.5133043250499014</v>
      </c>
      <c r="AA282" s="32">
        <f t="shared" si="122"/>
        <v>176.67439512227543</v>
      </c>
      <c r="AB282" s="35">
        <f t="shared" si="123"/>
        <v>192.82889440146732</v>
      </c>
      <c r="AC282" s="35">
        <f t="shared" si="124"/>
        <v>171.38951050769541</v>
      </c>
      <c r="AD282" s="36">
        <v>88.4161</v>
      </c>
      <c r="AE282" s="36">
        <v>77.662599999999998</v>
      </c>
      <c r="AF282" s="32">
        <f t="shared" si="125"/>
        <v>3886.8366926900594</v>
      </c>
      <c r="AG282" s="32">
        <f t="shared" si="126"/>
        <v>964.14447200733662</v>
      </c>
      <c r="AH282" s="32">
        <f t="shared" si="127"/>
        <v>2913.6216786308219</v>
      </c>
      <c r="AI282" s="32"/>
      <c r="AJ282" s="32"/>
      <c r="AK282" s="32"/>
      <c r="AL282" s="37">
        <v>8</v>
      </c>
      <c r="AM282" s="37">
        <v>7</v>
      </c>
      <c r="AN282" s="37">
        <v>7</v>
      </c>
      <c r="AO282" s="37">
        <v>0</v>
      </c>
      <c r="AP282" s="37">
        <v>0</v>
      </c>
      <c r="AQ282" s="37">
        <v>0</v>
      </c>
      <c r="AR282" s="37">
        <v>1</v>
      </c>
      <c r="AS282" s="37">
        <v>1</v>
      </c>
      <c r="AT282" s="37">
        <v>0</v>
      </c>
      <c r="AU282" s="37">
        <v>0</v>
      </c>
      <c r="AV282" s="37">
        <v>0</v>
      </c>
      <c r="AW282" s="37">
        <v>7</v>
      </c>
      <c r="AX282" s="37">
        <v>0</v>
      </c>
      <c r="AY282" s="37">
        <v>25</v>
      </c>
      <c r="AZ282" s="37">
        <v>24</v>
      </c>
      <c r="BA282" s="37">
        <v>20</v>
      </c>
      <c r="BB282" s="37">
        <v>22</v>
      </c>
      <c r="BC282" s="37">
        <v>17</v>
      </c>
      <c r="BD282" s="37">
        <v>17</v>
      </c>
      <c r="BE282">
        <f t="shared" si="128"/>
        <v>5</v>
      </c>
      <c r="BF282">
        <f t="shared" si="129"/>
        <v>5</v>
      </c>
    </row>
    <row r="283" spans="1:58" x14ac:dyDescent="0.25">
      <c r="A283" t="s">
        <v>2180</v>
      </c>
      <c r="B283" s="32" t="s">
        <v>343</v>
      </c>
      <c r="C283" s="33">
        <v>49109</v>
      </c>
      <c r="D283" s="32">
        <v>62</v>
      </c>
      <c r="E283" s="39">
        <v>90</v>
      </c>
      <c r="F283" s="32">
        <v>8</v>
      </c>
      <c r="G283" s="32">
        <v>90</v>
      </c>
      <c r="H283" s="32">
        <f t="shared" si="111"/>
        <v>0.11360000000000001</v>
      </c>
      <c r="I283" s="32">
        <f t="shared" si="112"/>
        <v>0.129</v>
      </c>
      <c r="J283" s="32">
        <f t="shared" si="113"/>
        <v>1.47E-2</v>
      </c>
      <c r="K283" s="32">
        <f t="shared" si="114"/>
        <v>8.8027999999999995</v>
      </c>
      <c r="L283" s="32">
        <f t="shared" si="114"/>
        <v>7.7519</v>
      </c>
      <c r="M283" s="32">
        <f t="shared" si="115"/>
        <v>68.238399999999999</v>
      </c>
      <c r="N283" s="34">
        <f t="shared" si="132"/>
        <v>1</v>
      </c>
      <c r="O283" s="32">
        <f t="shared" si="116"/>
        <v>68.238399999999999</v>
      </c>
      <c r="P283" s="32">
        <f t="shared" si="117"/>
        <v>1.6</v>
      </c>
      <c r="Q283" s="32">
        <f t="shared" si="118"/>
        <v>109.1814</v>
      </c>
      <c r="R283" s="32">
        <f t="shared" si="119"/>
        <v>1419.3581999999999</v>
      </c>
      <c r="S283" s="32">
        <f t="shared" si="120"/>
        <v>327.54419999999999</v>
      </c>
      <c r="T283" s="32">
        <f t="shared" si="121"/>
        <v>1091.8139999999999</v>
      </c>
      <c r="U283" s="32"/>
      <c r="V283" s="32"/>
      <c r="W283" s="32"/>
      <c r="X283" s="32">
        <f t="shared" si="133"/>
        <v>2.5908033698856543</v>
      </c>
      <c r="Y283" s="32">
        <f t="shared" si="134"/>
        <v>2.8276975227841512</v>
      </c>
      <c r="Z283" s="32">
        <f t="shared" si="135"/>
        <v>2.5133043250499014</v>
      </c>
      <c r="AA283" s="32">
        <f t="shared" si="122"/>
        <v>282.86753904883358</v>
      </c>
      <c r="AB283" s="35">
        <f t="shared" si="123"/>
        <v>308.73197431410551</v>
      </c>
      <c r="AC283" s="35">
        <f t="shared" si="124"/>
        <v>274.4060848350033</v>
      </c>
      <c r="AD283" s="36">
        <v>147.11009999999999</v>
      </c>
      <c r="AE283" s="36">
        <v>129.21789999999999</v>
      </c>
      <c r="AF283" s="32">
        <f t="shared" si="125"/>
        <v>3677.2780076348363</v>
      </c>
      <c r="AG283" s="32">
        <f t="shared" si="126"/>
        <v>926.19592294231654</v>
      </c>
      <c r="AH283" s="32">
        <f t="shared" si="127"/>
        <v>2744.0608483500328</v>
      </c>
      <c r="AI283" s="32"/>
      <c r="AJ283" s="32"/>
      <c r="AK283" s="32"/>
      <c r="AL283" s="37">
        <v>8</v>
      </c>
      <c r="AM283" s="37">
        <v>8</v>
      </c>
      <c r="AN283" s="37">
        <v>5</v>
      </c>
      <c r="AO283" s="37">
        <v>3</v>
      </c>
      <c r="AP283" s="37">
        <v>3</v>
      </c>
      <c r="AQ283" s="37">
        <v>0</v>
      </c>
      <c r="AR283" s="37">
        <v>0</v>
      </c>
      <c r="AS283" s="37">
        <v>0</v>
      </c>
      <c r="AT283" s="37">
        <v>0</v>
      </c>
      <c r="AU283" s="37">
        <v>0</v>
      </c>
      <c r="AV283" s="37">
        <v>0</v>
      </c>
      <c r="AW283" s="37">
        <v>5</v>
      </c>
      <c r="AX283" s="37">
        <v>0</v>
      </c>
      <c r="AY283" s="37">
        <v>25</v>
      </c>
      <c r="AZ283" s="37">
        <v>22</v>
      </c>
      <c r="BA283" s="37">
        <v>19</v>
      </c>
      <c r="BB283" s="37">
        <v>13</v>
      </c>
      <c r="BC283" s="37">
        <v>12</v>
      </c>
      <c r="BD283" s="37">
        <v>10</v>
      </c>
      <c r="BE283">
        <f t="shared" si="128"/>
        <v>1</v>
      </c>
      <c r="BF283">
        <f t="shared" si="129"/>
        <v>3</v>
      </c>
    </row>
    <row r="284" spans="1:58" x14ac:dyDescent="0.25">
      <c r="A284" t="s">
        <v>2180</v>
      </c>
      <c r="B284" s="32" t="s">
        <v>344</v>
      </c>
      <c r="C284" s="33">
        <v>49109</v>
      </c>
      <c r="D284" s="32">
        <v>51</v>
      </c>
      <c r="E284" s="39">
        <v>90</v>
      </c>
      <c r="F284" s="32">
        <v>8</v>
      </c>
      <c r="G284" s="32">
        <v>90</v>
      </c>
      <c r="H284" s="32">
        <f t="shared" si="111"/>
        <v>9.35E-2</v>
      </c>
      <c r="I284" s="32">
        <f t="shared" si="112"/>
        <v>0.15690000000000001</v>
      </c>
      <c r="J284" s="32">
        <f t="shared" si="113"/>
        <v>1.47E-2</v>
      </c>
      <c r="K284" s="32">
        <f t="shared" si="114"/>
        <v>10.6952</v>
      </c>
      <c r="L284" s="32">
        <f t="shared" si="114"/>
        <v>6.3734999999999999</v>
      </c>
      <c r="M284" s="32">
        <f t="shared" si="115"/>
        <v>68.165899999999993</v>
      </c>
      <c r="N284" s="34">
        <f t="shared" si="132"/>
        <v>1</v>
      </c>
      <c r="O284" s="32">
        <f t="shared" si="116"/>
        <v>68.165899999999993</v>
      </c>
      <c r="P284" s="32">
        <f t="shared" si="117"/>
        <v>1</v>
      </c>
      <c r="Q284" s="32">
        <f t="shared" si="118"/>
        <v>68.165899999999993</v>
      </c>
      <c r="R284" s="32">
        <f t="shared" si="119"/>
        <v>1772.3133999999998</v>
      </c>
      <c r="S284" s="32">
        <f t="shared" si="120"/>
        <v>340.82949999999994</v>
      </c>
      <c r="T284" s="32">
        <f t="shared" si="121"/>
        <v>1431.4838999999999</v>
      </c>
      <c r="U284" s="32"/>
      <c r="V284" s="32"/>
      <c r="W284" s="32"/>
      <c r="X284" s="32">
        <f t="shared" si="133"/>
        <v>2.5908033698856543</v>
      </c>
      <c r="Y284" s="32">
        <f t="shared" si="134"/>
        <v>2.8276975227841512</v>
      </c>
      <c r="Z284" s="32">
        <f t="shared" si="135"/>
        <v>2.5133043250499014</v>
      </c>
      <c r="AA284" s="32">
        <f t="shared" si="122"/>
        <v>176.6044434312885</v>
      </c>
      <c r="AB284" s="35">
        <f t="shared" si="123"/>
        <v>192.75254656835216</v>
      </c>
      <c r="AC284" s="35">
        <f t="shared" si="124"/>
        <v>171.32165129091905</v>
      </c>
      <c r="AD284" s="36">
        <v>111.7748</v>
      </c>
      <c r="AE284" s="36">
        <v>98.180300000000003</v>
      </c>
      <c r="AF284" s="32">
        <f t="shared" si="125"/>
        <v>4591.7155292135012</v>
      </c>
      <c r="AG284" s="32">
        <f t="shared" si="126"/>
        <v>963.76273284176079</v>
      </c>
      <c r="AH284" s="32">
        <f t="shared" si="127"/>
        <v>3597.7546771093002</v>
      </c>
      <c r="AI284" s="32"/>
      <c r="AJ284" s="32"/>
      <c r="AK284" s="32"/>
      <c r="AL284" s="37">
        <v>8</v>
      </c>
      <c r="AM284" s="37">
        <v>8</v>
      </c>
      <c r="AN284" s="37">
        <v>8</v>
      </c>
      <c r="AO284" s="37">
        <v>0</v>
      </c>
      <c r="AP284" s="37">
        <v>0</v>
      </c>
      <c r="AQ284" s="37">
        <v>0</v>
      </c>
      <c r="AR284" s="37">
        <v>0</v>
      </c>
      <c r="AS284" s="37">
        <v>0</v>
      </c>
      <c r="AT284" s="37">
        <v>0</v>
      </c>
      <c r="AU284" s="37">
        <v>0</v>
      </c>
      <c r="AV284" s="37">
        <v>0</v>
      </c>
      <c r="AW284" s="37">
        <v>8</v>
      </c>
      <c r="AX284" s="37">
        <v>0</v>
      </c>
      <c r="AY284" s="37">
        <v>25</v>
      </c>
      <c r="AZ284" s="37">
        <v>19</v>
      </c>
      <c r="BA284" s="37">
        <v>15</v>
      </c>
      <c r="BB284" s="37">
        <v>26</v>
      </c>
      <c r="BC284" s="37">
        <v>24</v>
      </c>
      <c r="BD284" s="37">
        <v>21</v>
      </c>
      <c r="BE284">
        <f t="shared" si="128"/>
        <v>2</v>
      </c>
      <c r="BF284">
        <f t="shared" si="129"/>
        <v>5</v>
      </c>
    </row>
    <row r="285" spans="1:58" x14ac:dyDescent="0.25">
      <c r="A285" t="s">
        <v>2180</v>
      </c>
      <c r="B285" s="32" t="s">
        <v>345</v>
      </c>
      <c r="C285" s="33">
        <v>49109</v>
      </c>
      <c r="D285" s="32">
        <v>62</v>
      </c>
      <c r="E285" s="39">
        <v>90</v>
      </c>
      <c r="F285" s="32">
        <v>8</v>
      </c>
      <c r="G285" s="32">
        <v>90</v>
      </c>
      <c r="H285" s="32">
        <f t="shared" si="111"/>
        <v>0.11360000000000001</v>
      </c>
      <c r="I285" s="32">
        <f t="shared" si="112"/>
        <v>0.129</v>
      </c>
      <c r="J285" s="32">
        <f t="shared" si="113"/>
        <v>1.47E-2</v>
      </c>
      <c r="K285" s="32">
        <f t="shared" si="114"/>
        <v>8.8027999999999995</v>
      </c>
      <c r="L285" s="32">
        <f t="shared" si="114"/>
        <v>7.7519</v>
      </c>
      <c r="M285" s="32">
        <f t="shared" si="115"/>
        <v>68.238399999999999</v>
      </c>
      <c r="N285" s="34">
        <f t="shared" si="132"/>
        <v>1</v>
      </c>
      <c r="O285" s="32">
        <f t="shared" si="116"/>
        <v>68.238399999999999</v>
      </c>
      <c r="P285" s="32">
        <f t="shared" si="117"/>
        <v>1</v>
      </c>
      <c r="Q285" s="32">
        <f t="shared" si="118"/>
        <v>68.238399999999999</v>
      </c>
      <c r="R285" s="32">
        <f t="shared" si="119"/>
        <v>1296.5296000000001</v>
      </c>
      <c r="S285" s="32">
        <f t="shared" si="120"/>
        <v>341.19200000000001</v>
      </c>
      <c r="T285" s="32">
        <f t="shared" si="121"/>
        <v>955.33759999999995</v>
      </c>
      <c r="U285" s="32"/>
      <c r="V285" s="32"/>
      <c r="W285" s="32"/>
      <c r="X285" s="32">
        <f t="shared" si="133"/>
        <v>2.5908033698856543</v>
      </c>
      <c r="Y285" s="32">
        <f t="shared" si="134"/>
        <v>2.8276975227841512</v>
      </c>
      <c r="Z285" s="32">
        <f t="shared" si="135"/>
        <v>2.5133043250499014</v>
      </c>
      <c r="AA285" s="32">
        <f t="shared" si="122"/>
        <v>176.79227667560522</v>
      </c>
      <c r="AB285" s="35">
        <f t="shared" si="123"/>
        <v>192.95755463875403</v>
      </c>
      <c r="AC285" s="35">
        <f t="shared" si="124"/>
        <v>171.50386585448518</v>
      </c>
      <c r="AD285" s="36">
        <v>97.460400000000007</v>
      </c>
      <c r="AE285" s="36">
        <v>85.606800000000007</v>
      </c>
      <c r="AF285" s="32">
        <f t="shared" si="125"/>
        <v>3359.0532568364993</v>
      </c>
      <c r="AG285" s="32">
        <f t="shared" si="126"/>
        <v>964.78777319377014</v>
      </c>
      <c r="AH285" s="32">
        <f t="shared" si="127"/>
        <v>2401.0541219627926</v>
      </c>
      <c r="AI285" s="32"/>
      <c r="AJ285" s="32"/>
      <c r="AK285" s="32"/>
      <c r="AL285" s="37">
        <v>8</v>
      </c>
      <c r="AM285" s="37">
        <v>6</v>
      </c>
      <c r="AN285" s="37">
        <v>6</v>
      </c>
      <c r="AO285" s="37">
        <v>0</v>
      </c>
      <c r="AP285" s="37">
        <v>0</v>
      </c>
      <c r="AQ285" s="37">
        <v>0</v>
      </c>
      <c r="AR285" s="37">
        <v>2</v>
      </c>
      <c r="AS285" s="37">
        <v>0</v>
      </c>
      <c r="AT285" s="37">
        <v>0</v>
      </c>
      <c r="AU285" s="37">
        <v>2</v>
      </c>
      <c r="AV285" s="37">
        <v>0</v>
      </c>
      <c r="AW285" s="37">
        <v>6</v>
      </c>
      <c r="AX285" s="37">
        <v>0</v>
      </c>
      <c r="AY285" s="37">
        <v>22</v>
      </c>
      <c r="AZ285" s="37">
        <v>17</v>
      </c>
      <c r="BA285" s="37">
        <v>16</v>
      </c>
      <c r="BB285" s="37">
        <v>19</v>
      </c>
      <c r="BC285" s="37">
        <v>17</v>
      </c>
      <c r="BD285" s="37">
        <v>14</v>
      </c>
      <c r="BE285">
        <f t="shared" si="128"/>
        <v>2</v>
      </c>
      <c r="BF285">
        <f t="shared" si="129"/>
        <v>5</v>
      </c>
    </row>
    <row r="286" spans="1:58" x14ac:dyDescent="0.25">
      <c r="A286" t="s">
        <v>2180</v>
      </c>
      <c r="B286" s="32" t="s">
        <v>346</v>
      </c>
      <c r="C286" s="33">
        <v>49109</v>
      </c>
      <c r="D286" s="32">
        <v>47</v>
      </c>
      <c r="E286" s="39">
        <v>90</v>
      </c>
      <c r="F286" s="32">
        <v>8</v>
      </c>
      <c r="G286" s="32">
        <v>90</v>
      </c>
      <c r="H286" s="32">
        <f t="shared" si="111"/>
        <v>8.6099999999999996E-2</v>
      </c>
      <c r="I286" s="32">
        <f t="shared" si="112"/>
        <v>0.17019999999999999</v>
      </c>
      <c r="J286" s="32">
        <f t="shared" si="113"/>
        <v>1.47E-2</v>
      </c>
      <c r="K286" s="32">
        <f t="shared" si="114"/>
        <v>11.6144</v>
      </c>
      <c r="L286" s="32">
        <f t="shared" si="114"/>
        <v>5.8754</v>
      </c>
      <c r="M286" s="32">
        <f t="shared" si="115"/>
        <v>68.239199999999997</v>
      </c>
      <c r="N286" s="34">
        <f t="shared" si="132"/>
        <v>1</v>
      </c>
      <c r="O286" s="32">
        <f t="shared" si="116"/>
        <v>68.239199999999997</v>
      </c>
      <c r="P286" s="32">
        <f t="shared" si="117"/>
        <v>1.5</v>
      </c>
      <c r="Q286" s="32">
        <f t="shared" si="118"/>
        <v>102.3588</v>
      </c>
      <c r="R286" s="32">
        <f t="shared" si="119"/>
        <v>511.79399999999998</v>
      </c>
      <c r="S286" s="32">
        <f t="shared" si="120"/>
        <v>0</v>
      </c>
      <c r="T286" s="32">
        <f t="shared" si="121"/>
        <v>511.79399999999998</v>
      </c>
      <c r="U286" s="32"/>
      <c r="V286" s="32"/>
      <c r="W286" s="32"/>
      <c r="X286" s="32">
        <f t="shared" si="133"/>
        <v>2.5908033698856543</v>
      </c>
      <c r="Y286" s="32">
        <f t="shared" si="134"/>
        <v>2.8276975227841512</v>
      </c>
      <c r="Z286" s="32">
        <f t="shared" si="135"/>
        <v>2.5133043250499014</v>
      </c>
      <c r="AA286" s="32">
        <f t="shared" si="122"/>
        <v>265.19152397745171</v>
      </c>
      <c r="AB286" s="35">
        <f t="shared" si="123"/>
        <v>289.43972519515836</v>
      </c>
      <c r="AC286" s="35">
        <f t="shared" si="124"/>
        <v>257.25881474691784</v>
      </c>
      <c r="AD286" s="36">
        <v>167.3768</v>
      </c>
      <c r="AE286" s="36">
        <v>147.0197</v>
      </c>
      <c r="AF286" s="32">
        <f t="shared" si="125"/>
        <v>1325.9576198872585</v>
      </c>
      <c r="AG286" s="32">
        <f t="shared" si="126"/>
        <v>0</v>
      </c>
      <c r="AH286" s="32">
        <f t="shared" si="127"/>
        <v>1286.2940737345891</v>
      </c>
      <c r="AI286" s="32"/>
      <c r="AJ286" s="32"/>
      <c r="AK286" s="32"/>
      <c r="AL286" s="37">
        <v>8</v>
      </c>
      <c r="AM286" s="37">
        <v>3</v>
      </c>
      <c r="AN286" s="37">
        <v>2</v>
      </c>
      <c r="AO286" s="37">
        <v>1</v>
      </c>
      <c r="AP286" s="37">
        <v>1</v>
      </c>
      <c r="AQ286" s="37">
        <v>0</v>
      </c>
      <c r="AR286" s="37">
        <v>5</v>
      </c>
      <c r="AS286" s="37">
        <v>1</v>
      </c>
      <c r="AT286" s="37">
        <v>0</v>
      </c>
      <c r="AU286" s="37">
        <v>1</v>
      </c>
      <c r="AV286" s="37">
        <v>3</v>
      </c>
      <c r="AW286" s="37">
        <v>2</v>
      </c>
      <c r="AX286" s="37">
        <v>0</v>
      </c>
      <c r="AY286" s="37">
        <v>16</v>
      </c>
      <c r="AZ286" s="37">
        <v>16</v>
      </c>
      <c r="BA286" s="37">
        <v>15</v>
      </c>
      <c r="BB286" s="37">
        <v>5</v>
      </c>
      <c r="BC286" s="37">
        <v>5</v>
      </c>
      <c r="BD286" s="37">
        <v>5</v>
      </c>
      <c r="BE286">
        <f t="shared" si="128"/>
        <v>0</v>
      </c>
      <c r="BF286">
        <f t="shared" si="129"/>
        <v>0</v>
      </c>
    </row>
    <row r="287" spans="1:58" x14ac:dyDescent="0.25">
      <c r="A287" t="s">
        <v>2180</v>
      </c>
      <c r="B287" s="32" t="s">
        <v>347</v>
      </c>
      <c r="C287" s="33">
        <v>49109</v>
      </c>
      <c r="D287" s="32">
        <v>50</v>
      </c>
      <c r="E287" s="39">
        <v>90</v>
      </c>
      <c r="F287" s="32">
        <v>8</v>
      </c>
      <c r="G287" s="32">
        <v>90</v>
      </c>
      <c r="H287" s="32">
        <f t="shared" si="111"/>
        <v>9.1600000000000001E-2</v>
      </c>
      <c r="I287" s="32">
        <f t="shared" si="112"/>
        <v>0.16</v>
      </c>
      <c r="J287" s="32">
        <f t="shared" si="113"/>
        <v>1.47E-2</v>
      </c>
      <c r="K287" s="32">
        <f t="shared" si="114"/>
        <v>10.917</v>
      </c>
      <c r="L287" s="32">
        <f t="shared" si="114"/>
        <v>6.25</v>
      </c>
      <c r="M287" s="32">
        <f t="shared" si="115"/>
        <v>68.231300000000005</v>
      </c>
      <c r="N287" s="34">
        <f t="shared" si="132"/>
        <v>1</v>
      </c>
      <c r="O287" s="32">
        <f t="shared" si="116"/>
        <v>68.231300000000005</v>
      </c>
      <c r="P287" s="32">
        <f t="shared" si="117"/>
        <v>1</v>
      </c>
      <c r="Q287" s="32">
        <f t="shared" si="118"/>
        <v>68.231300000000005</v>
      </c>
      <c r="R287" s="32">
        <f t="shared" si="119"/>
        <v>1364.6260000000002</v>
      </c>
      <c r="S287" s="32">
        <f t="shared" si="120"/>
        <v>341.15650000000005</v>
      </c>
      <c r="T287" s="32">
        <f t="shared" si="121"/>
        <v>1023.4695</v>
      </c>
      <c r="U287" s="32"/>
      <c r="V287" s="32"/>
      <c r="W287" s="32"/>
      <c r="X287" s="32">
        <f t="shared" si="133"/>
        <v>2.5908033698856543</v>
      </c>
      <c r="Y287" s="32">
        <f t="shared" si="134"/>
        <v>2.8276975227841512</v>
      </c>
      <c r="Z287" s="32">
        <f t="shared" si="135"/>
        <v>2.5133043250499014</v>
      </c>
      <c r="AA287" s="32">
        <f t="shared" si="122"/>
        <v>176.77388197167906</v>
      </c>
      <c r="AB287" s="35">
        <f t="shared" si="123"/>
        <v>192.93747798634226</v>
      </c>
      <c r="AC287" s="35">
        <f t="shared" si="124"/>
        <v>171.48602139377735</v>
      </c>
      <c r="AD287" s="36">
        <v>161.8946</v>
      </c>
      <c r="AE287" s="36">
        <v>142.20429999999999</v>
      </c>
      <c r="AF287" s="32">
        <f t="shared" si="125"/>
        <v>3535.4776394335813</v>
      </c>
      <c r="AG287" s="32">
        <f t="shared" si="126"/>
        <v>964.68738993171132</v>
      </c>
      <c r="AH287" s="32">
        <f t="shared" si="127"/>
        <v>2572.2903209066603</v>
      </c>
      <c r="AI287" s="32"/>
      <c r="AJ287" s="32"/>
      <c r="AK287" s="32"/>
      <c r="AL287" s="37">
        <v>8</v>
      </c>
      <c r="AM287" s="37">
        <v>5</v>
      </c>
      <c r="AN287" s="37">
        <v>5</v>
      </c>
      <c r="AO287" s="37">
        <v>0</v>
      </c>
      <c r="AP287" s="37">
        <v>0</v>
      </c>
      <c r="AQ287" s="37">
        <v>0</v>
      </c>
      <c r="AR287" s="37">
        <v>3</v>
      </c>
      <c r="AS287" s="37">
        <v>0</v>
      </c>
      <c r="AT287" s="37">
        <v>0</v>
      </c>
      <c r="AU287" s="37">
        <v>2</v>
      </c>
      <c r="AV287" s="37">
        <v>1</v>
      </c>
      <c r="AW287" s="37">
        <v>5</v>
      </c>
      <c r="AX287" s="37">
        <v>0</v>
      </c>
      <c r="AY287" s="37">
        <v>19</v>
      </c>
      <c r="AZ287" s="37">
        <v>16</v>
      </c>
      <c r="BA287" s="37">
        <v>14</v>
      </c>
      <c r="BB287" s="37">
        <v>20</v>
      </c>
      <c r="BC287" s="37">
        <v>17</v>
      </c>
      <c r="BD287" s="37">
        <v>15</v>
      </c>
      <c r="BE287">
        <f t="shared" si="128"/>
        <v>3</v>
      </c>
      <c r="BF287">
        <f t="shared" si="129"/>
        <v>5</v>
      </c>
    </row>
    <row r="288" spans="1:58" x14ac:dyDescent="0.25">
      <c r="A288" t="s">
        <v>2180</v>
      </c>
      <c r="B288" s="32" t="s">
        <v>348</v>
      </c>
      <c r="C288" s="33">
        <v>49109</v>
      </c>
      <c r="D288" s="32">
        <v>53</v>
      </c>
      <c r="E288" s="39">
        <v>90</v>
      </c>
      <c r="F288" s="32">
        <v>8</v>
      </c>
      <c r="G288" s="32">
        <v>90</v>
      </c>
      <c r="H288" s="32">
        <f t="shared" si="111"/>
        <v>9.7100000000000006E-2</v>
      </c>
      <c r="I288" s="32">
        <f t="shared" si="112"/>
        <v>0.15090000000000001</v>
      </c>
      <c r="J288" s="32">
        <f t="shared" si="113"/>
        <v>1.47E-2</v>
      </c>
      <c r="K288" s="32">
        <f t="shared" si="114"/>
        <v>10.2987</v>
      </c>
      <c r="L288" s="32">
        <f t="shared" si="114"/>
        <v>6.6269</v>
      </c>
      <c r="M288" s="32">
        <f t="shared" si="115"/>
        <v>68.248500000000007</v>
      </c>
      <c r="N288" s="34">
        <f t="shared" si="132"/>
        <v>1</v>
      </c>
      <c r="O288" s="32">
        <f t="shared" si="116"/>
        <v>68.248500000000007</v>
      </c>
      <c r="P288" s="32">
        <f t="shared" si="117"/>
        <v>1</v>
      </c>
      <c r="Q288" s="32">
        <f t="shared" si="118"/>
        <v>68.248500000000007</v>
      </c>
      <c r="R288" s="32">
        <f t="shared" si="119"/>
        <v>545.98800000000006</v>
      </c>
      <c r="S288" s="32">
        <f t="shared" si="120"/>
        <v>68.248500000000007</v>
      </c>
      <c r="T288" s="32">
        <f t="shared" si="121"/>
        <v>477.73950000000002</v>
      </c>
      <c r="U288" s="32"/>
      <c r="V288" s="32"/>
      <c r="W288" s="32"/>
      <c r="X288" s="32">
        <f t="shared" si="133"/>
        <v>2.5908033698856543</v>
      </c>
      <c r="Y288" s="32">
        <f t="shared" si="134"/>
        <v>2.8276975227841512</v>
      </c>
      <c r="Z288" s="32">
        <f t="shared" si="135"/>
        <v>2.5133043250499014</v>
      </c>
      <c r="AA288" s="32">
        <f t="shared" si="122"/>
        <v>176.81844378964109</v>
      </c>
      <c r="AB288" s="35">
        <f t="shared" si="123"/>
        <v>192.98611438373416</v>
      </c>
      <c r="AC288" s="35">
        <f t="shared" si="124"/>
        <v>171.52925022816822</v>
      </c>
      <c r="AD288" s="36">
        <v>83.894300000000001</v>
      </c>
      <c r="AE288" s="36">
        <v>73.690799999999996</v>
      </c>
      <c r="AF288" s="32">
        <f t="shared" si="125"/>
        <v>1414.5475503171288</v>
      </c>
      <c r="AG288" s="32">
        <f t="shared" si="126"/>
        <v>192.98611438373416</v>
      </c>
      <c r="AH288" s="32">
        <f t="shared" si="127"/>
        <v>1200.7047515971776</v>
      </c>
      <c r="AI288" s="32"/>
      <c r="AJ288" s="32"/>
      <c r="AK288" s="32"/>
      <c r="AL288" s="37">
        <v>8</v>
      </c>
      <c r="AM288" s="37">
        <v>4</v>
      </c>
      <c r="AN288" s="37">
        <v>4</v>
      </c>
      <c r="AO288" s="37">
        <v>0</v>
      </c>
      <c r="AP288" s="37">
        <v>0</v>
      </c>
      <c r="AQ288" s="37">
        <v>0</v>
      </c>
      <c r="AR288" s="37">
        <v>4</v>
      </c>
      <c r="AS288" s="37">
        <v>2</v>
      </c>
      <c r="AT288" s="37">
        <v>0</v>
      </c>
      <c r="AU288" s="37">
        <v>0</v>
      </c>
      <c r="AV288" s="37">
        <v>2</v>
      </c>
      <c r="AW288" s="37">
        <v>4</v>
      </c>
      <c r="AX288" s="37">
        <v>0</v>
      </c>
      <c r="AY288" s="37">
        <v>20</v>
      </c>
      <c r="AZ288" s="37">
        <v>19</v>
      </c>
      <c r="BA288" s="37">
        <v>17</v>
      </c>
      <c r="BB288" s="37">
        <v>8</v>
      </c>
      <c r="BC288" s="37">
        <v>7</v>
      </c>
      <c r="BD288" s="37">
        <v>7</v>
      </c>
      <c r="BE288">
        <f t="shared" si="128"/>
        <v>1</v>
      </c>
      <c r="BF288">
        <f t="shared" si="129"/>
        <v>1</v>
      </c>
    </row>
    <row r="289" spans="1:58" x14ac:dyDescent="0.25">
      <c r="A289" t="s">
        <v>2180</v>
      </c>
      <c r="B289" s="32" t="s">
        <v>349</v>
      </c>
      <c r="C289" s="33">
        <v>49109</v>
      </c>
      <c r="D289" s="32">
        <v>43</v>
      </c>
      <c r="E289" s="39">
        <v>90</v>
      </c>
      <c r="F289" s="32">
        <v>8</v>
      </c>
      <c r="G289" s="32">
        <v>90</v>
      </c>
      <c r="H289" s="32">
        <f t="shared" si="111"/>
        <v>7.8799999999999995E-2</v>
      </c>
      <c r="I289" s="32">
        <f t="shared" si="112"/>
        <v>0.186</v>
      </c>
      <c r="J289" s="32">
        <f t="shared" si="113"/>
        <v>1.47E-2</v>
      </c>
      <c r="K289" s="32">
        <f t="shared" si="114"/>
        <v>12.6904</v>
      </c>
      <c r="L289" s="32">
        <f t="shared" si="114"/>
        <v>5.3762999999999996</v>
      </c>
      <c r="M289" s="32">
        <f t="shared" si="115"/>
        <v>68.227400000000003</v>
      </c>
      <c r="N289" s="34">
        <f t="shared" si="132"/>
        <v>1</v>
      </c>
      <c r="O289" s="32">
        <f t="shared" si="116"/>
        <v>68.227400000000003</v>
      </c>
      <c r="P289" s="32">
        <f t="shared" si="117"/>
        <v>1</v>
      </c>
      <c r="Q289" s="32">
        <f t="shared" si="118"/>
        <v>68.227400000000003</v>
      </c>
      <c r="R289" s="32">
        <f t="shared" si="119"/>
        <v>614.04660000000001</v>
      </c>
      <c r="S289" s="32">
        <f t="shared" si="120"/>
        <v>204.68220000000002</v>
      </c>
      <c r="T289" s="32">
        <f t="shared" si="121"/>
        <v>409.36440000000005</v>
      </c>
      <c r="U289" s="32"/>
      <c r="V289" s="32"/>
      <c r="W289" s="32"/>
      <c r="X289" s="32">
        <f t="shared" si="133"/>
        <v>2.5908033698856543</v>
      </c>
      <c r="Y289" s="32">
        <f t="shared" si="134"/>
        <v>2.8276975227841512</v>
      </c>
      <c r="Z289" s="32">
        <f t="shared" si="135"/>
        <v>2.5133043250499014</v>
      </c>
      <c r="AA289" s="32">
        <f t="shared" si="122"/>
        <v>176.7637778385365</v>
      </c>
      <c r="AB289" s="35">
        <f t="shared" si="123"/>
        <v>192.92644996600342</v>
      </c>
      <c r="AC289" s="35">
        <f t="shared" si="124"/>
        <v>171.47621950690964</v>
      </c>
      <c r="AD289" s="36">
        <v>106.0561</v>
      </c>
      <c r="AE289" s="36">
        <v>93.1571</v>
      </c>
      <c r="AF289" s="32">
        <f t="shared" si="125"/>
        <v>1590.8740005468285</v>
      </c>
      <c r="AG289" s="32">
        <f t="shared" si="126"/>
        <v>578.7793498980102</v>
      </c>
      <c r="AH289" s="32">
        <f t="shared" si="127"/>
        <v>1028.8573170414579</v>
      </c>
      <c r="AI289" s="32"/>
      <c r="AJ289" s="32"/>
      <c r="AK289" s="32"/>
      <c r="AL289" s="37">
        <v>8</v>
      </c>
      <c r="AM289" s="37">
        <v>1</v>
      </c>
      <c r="AN289" s="37">
        <v>1</v>
      </c>
      <c r="AO289" s="37">
        <v>0</v>
      </c>
      <c r="AP289" s="37">
        <v>0</v>
      </c>
      <c r="AQ289" s="37">
        <v>0</v>
      </c>
      <c r="AR289" s="37">
        <v>7</v>
      </c>
      <c r="AS289" s="37">
        <v>1</v>
      </c>
      <c r="AT289" s="37">
        <v>0</v>
      </c>
      <c r="AU289" s="37">
        <v>6</v>
      </c>
      <c r="AV289" s="37">
        <v>0</v>
      </c>
      <c r="AW289" s="37">
        <v>1</v>
      </c>
      <c r="AX289" s="37">
        <v>0</v>
      </c>
      <c r="AY289" s="37">
        <v>9</v>
      </c>
      <c r="AZ289" s="37">
        <v>6</v>
      </c>
      <c r="BA289" s="37">
        <v>6</v>
      </c>
      <c r="BB289" s="37">
        <v>9</v>
      </c>
      <c r="BC289" s="37">
        <v>7</v>
      </c>
      <c r="BD289" s="37">
        <v>6</v>
      </c>
      <c r="BE289">
        <f t="shared" si="128"/>
        <v>2</v>
      </c>
      <c r="BF289">
        <f t="shared" si="129"/>
        <v>3</v>
      </c>
    </row>
    <row r="290" spans="1:58" x14ac:dyDescent="0.25">
      <c r="A290" t="s">
        <v>2180</v>
      </c>
      <c r="B290" s="32" t="s">
        <v>350</v>
      </c>
      <c r="C290" s="33">
        <v>49109</v>
      </c>
      <c r="D290" s="32">
        <v>55</v>
      </c>
      <c r="E290" s="39">
        <v>90</v>
      </c>
      <c r="F290" s="32">
        <v>8</v>
      </c>
      <c r="G290" s="32">
        <v>90</v>
      </c>
      <c r="H290" s="32">
        <f t="shared" si="111"/>
        <v>0.1008</v>
      </c>
      <c r="I290" s="32">
        <f t="shared" si="112"/>
        <v>0.14549999999999999</v>
      </c>
      <c r="J290" s="32">
        <f t="shared" si="113"/>
        <v>1.47E-2</v>
      </c>
      <c r="K290" s="32">
        <f t="shared" si="114"/>
        <v>9.9206000000000003</v>
      </c>
      <c r="L290" s="32">
        <f t="shared" si="114"/>
        <v>6.8728999999999996</v>
      </c>
      <c r="M290" s="32">
        <f t="shared" si="115"/>
        <v>68.183300000000003</v>
      </c>
      <c r="N290" s="34">
        <f t="shared" si="132"/>
        <v>1</v>
      </c>
      <c r="O290" s="32">
        <f t="shared" si="116"/>
        <v>68.183300000000003</v>
      </c>
      <c r="P290" s="32">
        <f t="shared" si="117"/>
        <v>1</v>
      </c>
      <c r="Q290" s="32">
        <f t="shared" si="118"/>
        <v>68.183300000000003</v>
      </c>
      <c r="R290" s="32">
        <f t="shared" si="119"/>
        <v>954.56619999999998</v>
      </c>
      <c r="S290" s="32">
        <f t="shared" si="120"/>
        <v>272.73320000000001</v>
      </c>
      <c r="T290" s="32">
        <f t="shared" si="121"/>
        <v>681.83300000000008</v>
      </c>
      <c r="U290" s="32"/>
      <c r="V290" s="32"/>
      <c r="W290" s="32"/>
      <c r="X290" s="32">
        <f t="shared" si="133"/>
        <v>2.5908033698856543</v>
      </c>
      <c r="Y290" s="32">
        <f t="shared" si="134"/>
        <v>2.8276975227841512</v>
      </c>
      <c r="Z290" s="32">
        <f t="shared" si="135"/>
        <v>2.5133043250499014</v>
      </c>
      <c r="AA290" s="32">
        <f t="shared" si="122"/>
        <v>176.64952340992454</v>
      </c>
      <c r="AB290" s="35">
        <f t="shared" si="123"/>
        <v>192.80174850524861</v>
      </c>
      <c r="AC290" s="35">
        <f t="shared" si="124"/>
        <v>171.36538278617496</v>
      </c>
      <c r="AD290" s="36">
        <v>111.9374</v>
      </c>
      <c r="AE290" s="36">
        <v>98.323099999999997</v>
      </c>
      <c r="AF290" s="32">
        <f t="shared" si="125"/>
        <v>2473.0933277389436</v>
      </c>
      <c r="AG290" s="32">
        <f t="shared" si="126"/>
        <v>771.20699402099444</v>
      </c>
      <c r="AH290" s="32">
        <f t="shared" si="127"/>
        <v>1713.6538278617495</v>
      </c>
      <c r="AI290" s="32"/>
      <c r="AJ290" s="32"/>
      <c r="AK290" s="32"/>
      <c r="AL290" s="37">
        <v>8</v>
      </c>
      <c r="AM290" s="37">
        <v>5</v>
      </c>
      <c r="AN290" s="37">
        <v>5</v>
      </c>
      <c r="AO290" s="37">
        <v>0</v>
      </c>
      <c r="AP290" s="37">
        <v>0</v>
      </c>
      <c r="AQ290" s="37">
        <v>0</v>
      </c>
      <c r="AR290" s="37">
        <v>3</v>
      </c>
      <c r="AS290" s="37">
        <v>3</v>
      </c>
      <c r="AT290" s="37">
        <v>0</v>
      </c>
      <c r="AU290" s="37">
        <v>0</v>
      </c>
      <c r="AV290" s="37">
        <v>0</v>
      </c>
      <c r="AW290" s="37">
        <v>5</v>
      </c>
      <c r="AX290" s="37">
        <v>0</v>
      </c>
      <c r="AY290" s="37">
        <v>30</v>
      </c>
      <c r="AZ290" s="37">
        <v>24</v>
      </c>
      <c r="BA290" s="37">
        <v>23</v>
      </c>
      <c r="BB290" s="37">
        <v>14</v>
      </c>
      <c r="BC290" s="37">
        <v>12</v>
      </c>
      <c r="BD290" s="37">
        <v>10</v>
      </c>
      <c r="BE290">
        <f t="shared" si="128"/>
        <v>2</v>
      </c>
      <c r="BF290">
        <f t="shared" si="129"/>
        <v>4</v>
      </c>
    </row>
    <row r="291" spans="1:58" x14ac:dyDescent="0.25">
      <c r="A291" t="s">
        <v>2180</v>
      </c>
      <c r="B291" s="32" t="s">
        <v>351</v>
      </c>
      <c r="C291" s="33">
        <v>49109</v>
      </c>
      <c r="D291" s="32">
        <v>44</v>
      </c>
      <c r="E291" s="39">
        <v>90</v>
      </c>
      <c r="F291" s="32">
        <v>8</v>
      </c>
      <c r="G291" s="32">
        <v>90</v>
      </c>
      <c r="H291" s="32">
        <f t="shared" si="111"/>
        <v>8.0600000000000005E-2</v>
      </c>
      <c r="I291" s="32">
        <f t="shared" si="112"/>
        <v>0.18179999999999999</v>
      </c>
      <c r="J291" s="32">
        <f t="shared" si="113"/>
        <v>1.47E-2</v>
      </c>
      <c r="K291" s="32">
        <f t="shared" si="114"/>
        <v>12.4069</v>
      </c>
      <c r="L291" s="32">
        <f t="shared" si="114"/>
        <v>5.5006000000000004</v>
      </c>
      <c r="M291" s="32">
        <f t="shared" si="115"/>
        <v>68.245400000000004</v>
      </c>
      <c r="N291" s="34">
        <f t="shared" si="132"/>
        <v>1</v>
      </c>
      <c r="O291" s="32">
        <f t="shared" si="116"/>
        <v>68.245400000000004</v>
      </c>
      <c r="P291" s="32">
        <f t="shared" si="117"/>
        <v>1</v>
      </c>
      <c r="Q291" s="32">
        <f t="shared" si="118"/>
        <v>68.245400000000004</v>
      </c>
      <c r="R291" s="32">
        <f t="shared" si="119"/>
        <v>750.69940000000008</v>
      </c>
      <c r="S291" s="32">
        <f t="shared" si="120"/>
        <v>272.98160000000001</v>
      </c>
      <c r="T291" s="32">
        <f t="shared" si="121"/>
        <v>477.71780000000001</v>
      </c>
      <c r="U291" s="32"/>
      <c r="V291" s="32"/>
      <c r="W291" s="32"/>
      <c r="X291" s="32">
        <f t="shared" si="133"/>
        <v>2.5908033698856543</v>
      </c>
      <c r="Y291" s="32">
        <f t="shared" si="134"/>
        <v>2.8276975227841512</v>
      </c>
      <c r="Z291" s="32">
        <f t="shared" si="135"/>
        <v>2.5133043250499014</v>
      </c>
      <c r="AA291" s="32">
        <f t="shared" si="122"/>
        <v>176.81041229919444</v>
      </c>
      <c r="AB291" s="35">
        <f t="shared" si="123"/>
        <v>192.97734852141352</v>
      </c>
      <c r="AC291" s="35">
        <f t="shared" si="124"/>
        <v>171.52145898476056</v>
      </c>
      <c r="AD291" s="36">
        <v>116.6014</v>
      </c>
      <c r="AE291" s="36">
        <v>102.4199</v>
      </c>
      <c r="AF291" s="32">
        <f t="shared" si="125"/>
        <v>1944.9145352911389</v>
      </c>
      <c r="AG291" s="32">
        <f t="shared" si="126"/>
        <v>771.90939408565407</v>
      </c>
      <c r="AH291" s="32">
        <f t="shared" si="127"/>
        <v>1200.6502128933239</v>
      </c>
      <c r="AI291" s="32"/>
      <c r="AJ291" s="32"/>
      <c r="AK291" s="32"/>
      <c r="AL291" s="37">
        <v>8</v>
      </c>
      <c r="AM291" s="37">
        <v>2</v>
      </c>
      <c r="AN291" s="37">
        <v>2</v>
      </c>
      <c r="AO291" s="37">
        <v>0</v>
      </c>
      <c r="AP291" s="37">
        <v>0</v>
      </c>
      <c r="AQ291" s="37">
        <v>0</v>
      </c>
      <c r="AR291" s="37">
        <v>6</v>
      </c>
      <c r="AS291" s="37">
        <v>1</v>
      </c>
      <c r="AT291" s="37">
        <v>0</v>
      </c>
      <c r="AU291" s="37">
        <v>4</v>
      </c>
      <c r="AV291" s="37">
        <v>1</v>
      </c>
      <c r="AW291" s="37">
        <v>2</v>
      </c>
      <c r="AX291" s="37">
        <v>0</v>
      </c>
      <c r="AY291" s="37">
        <v>11</v>
      </c>
      <c r="AZ291" s="37">
        <v>8</v>
      </c>
      <c r="BA291" s="37">
        <v>6</v>
      </c>
      <c r="BB291" s="37">
        <v>11</v>
      </c>
      <c r="BC291" s="37">
        <v>9</v>
      </c>
      <c r="BD291" s="37">
        <v>7</v>
      </c>
      <c r="BE291">
        <f t="shared" si="128"/>
        <v>2</v>
      </c>
      <c r="BF291">
        <f t="shared" si="129"/>
        <v>4</v>
      </c>
    </row>
    <row r="292" spans="1:58" x14ac:dyDescent="0.25">
      <c r="A292" t="s">
        <v>2180</v>
      </c>
      <c r="B292" s="32" t="s">
        <v>352</v>
      </c>
      <c r="C292" s="33">
        <v>49109</v>
      </c>
      <c r="D292" s="32">
        <v>44</v>
      </c>
      <c r="E292" s="39">
        <v>90</v>
      </c>
      <c r="F292" s="32">
        <v>8</v>
      </c>
      <c r="G292" s="32">
        <v>90</v>
      </c>
      <c r="H292" s="32">
        <f t="shared" si="111"/>
        <v>8.0600000000000005E-2</v>
      </c>
      <c r="I292" s="32">
        <f t="shared" si="112"/>
        <v>0.18179999999999999</v>
      </c>
      <c r="J292" s="32">
        <f t="shared" si="113"/>
        <v>1.47E-2</v>
      </c>
      <c r="K292" s="32">
        <f t="shared" si="114"/>
        <v>12.4069</v>
      </c>
      <c r="L292" s="32">
        <f t="shared" si="114"/>
        <v>5.5006000000000004</v>
      </c>
      <c r="M292" s="32">
        <f t="shared" si="115"/>
        <v>68.245400000000004</v>
      </c>
      <c r="N292" s="34">
        <f t="shared" si="132"/>
        <v>1</v>
      </c>
      <c r="O292" s="32">
        <f t="shared" si="116"/>
        <v>68.245400000000004</v>
      </c>
      <c r="P292" s="32">
        <f t="shared" si="117"/>
        <v>1</v>
      </c>
      <c r="Q292" s="32">
        <f t="shared" si="118"/>
        <v>68.245400000000004</v>
      </c>
      <c r="R292" s="32">
        <f t="shared" si="119"/>
        <v>818.94479999999999</v>
      </c>
      <c r="S292" s="32">
        <f t="shared" si="120"/>
        <v>204.7362</v>
      </c>
      <c r="T292" s="32">
        <f t="shared" si="121"/>
        <v>614.20860000000005</v>
      </c>
      <c r="U292" s="32"/>
      <c r="V292" s="32"/>
      <c r="W292" s="32"/>
      <c r="X292" s="32">
        <f t="shared" si="133"/>
        <v>2.5908033698856543</v>
      </c>
      <c r="Y292" s="32">
        <f t="shared" si="134"/>
        <v>2.8276975227841512</v>
      </c>
      <c r="Z292" s="32">
        <f t="shared" si="135"/>
        <v>2.5133043250499014</v>
      </c>
      <c r="AA292" s="32">
        <f t="shared" si="122"/>
        <v>176.81041229919444</v>
      </c>
      <c r="AB292" s="35">
        <f t="shared" si="123"/>
        <v>192.97734852141352</v>
      </c>
      <c r="AC292" s="35">
        <f t="shared" si="124"/>
        <v>171.52145898476056</v>
      </c>
      <c r="AD292" s="36">
        <v>124.3749</v>
      </c>
      <c r="AE292" s="36">
        <v>109.2479</v>
      </c>
      <c r="AF292" s="32">
        <f t="shared" si="125"/>
        <v>2121.7249475903332</v>
      </c>
      <c r="AG292" s="32">
        <f t="shared" si="126"/>
        <v>578.93204556424052</v>
      </c>
      <c r="AH292" s="32">
        <f t="shared" si="127"/>
        <v>1543.693130862845</v>
      </c>
      <c r="AI292" s="32"/>
      <c r="AJ292" s="32"/>
      <c r="AK292" s="32"/>
      <c r="AL292" s="37">
        <v>8</v>
      </c>
      <c r="AM292" s="37">
        <v>5</v>
      </c>
      <c r="AN292" s="37">
        <v>5</v>
      </c>
      <c r="AO292" s="37">
        <v>0</v>
      </c>
      <c r="AP292" s="37">
        <v>0</v>
      </c>
      <c r="AQ292" s="37">
        <v>0</v>
      </c>
      <c r="AR292" s="37">
        <v>3</v>
      </c>
      <c r="AS292" s="37">
        <v>0</v>
      </c>
      <c r="AT292" s="37">
        <v>0</v>
      </c>
      <c r="AU292" s="37">
        <v>0</v>
      </c>
      <c r="AV292" s="37">
        <v>3</v>
      </c>
      <c r="AW292" s="37">
        <v>5</v>
      </c>
      <c r="AX292" s="37">
        <v>0</v>
      </c>
      <c r="AY292" s="37">
        <v>25</v>
      </c>
      <c r="AZ292" s="37">
        <v>21</v>
      </c>
      <c r="BA292" s="37">
        <v>18</v>
      </c>
      <c r="BB292" s="37">
        <v>12</v>
      </c>
      <c r="BC292" s="37">
        <v>9</v>
      </c>
      <c r="BD292" s="37">
        <v>9</v>
      </c>
      <c r="BE292">
        <f t="shared" si="128"/>
        <v>3</v>
      </c>
      <c r="BF292">
        <f t="shared" si="129"/>
        <v>3</v>
      </c>
    </row>
    <row r="293" spans="1:58" x14ac:dyDescent="0.25">
      <c r="A293" t="s">
        <v>2180</v>
      </c>
      <c r="B293" s="32" t="s">
        <v>353</v>
      </c>
      <c r="C293" s="33">
        <v>49109</v>
      </c>
      <c r="D293" s="32">
        <v>39</v>
      </c>
      <c r="E293" s="39">
        <v>90</v>
      </c>
      <c r="F293" s="32">
        <v>8</v>
      </c>
      <c r="G293" s="32">
        <v>90</v>
      </c>
      <c r="H293" s="32">
        <f t="shared" si="111"/>
        <v>7.1499999999999994E-2</v>
      </c>
      <c r="I293" s="32">
        <f t="shared" si="112"/>
        <v>0.2051</v>
      </c>
      <c r="J293" s="32">
        <f t="shared" si="113"/>
        <v>1.47E-2</v>
      </c>
      <c r="K293" s="32">
        <f t="shared" si="114"/>
        <v>13.986000000000001</v>
      </c>
      <c r="L293" s="32">
        <f t="shared" si="114"/>
        <v>4.8757000000000001</v>
      </c>
      <c r="M293" s="32">
        <f t="shared" si="115"/>
        <v>68.191500000000005</v>
      </c>
      <c r="N293" s="34">
        <f t="shared" si="132"/>
        <v>1</v>
      </c>
      <c r="O293" s="32">
        <f t="shared" si="116"/>
        <v>68.191500000000005</v>
      </c>
      <c r="P293" s="32">
        <f t="shared" si="117"/>
        <v>1</v>
      </c>
      <c r="Q293" s="32">
        <f t="shared" si="118"/>
        <v>68.191500000000005</v>
      </c>
      <c r="R293" s="32">
        <f t="shared" si="119"/>
        <v>1295.6385</v>
      </c>
      <c r="S293" s="32">
        <f t="shared" si="120"/>
        <v>409.149</v>
      </c>
      <c r="T293" s="32">
        <f t="shared" si="121"/>
        <v>886.48950000000002</v>
      </c>
      <c r="U293" s="32"/>
      <c r="V293" s="32"/>
      <c r="W293" s="32"/>
      <c r="X293" s="32">
        <f t="shared" si="133"/>
        <v>2.5908033698856543</v>
      </c>
      <c r="Y293" s="32">
        <f t="shared" si="134"/>
        <v>2.8276975227841512</v>
      </c>
      <c r="Z293" s="32">
        <f t="shared" si="135"/>
        <v>2.5133043250499014</v>
      </c>
      <c r="AA293" s="32">
        <f t="shared" si="122"/>
        <v>176.67076799755762</v>
      </c>
      <c r="AB293" s="35">
        <f t="shared" si="123"/>
        <v>192.82493562493545</v>
      </c>
      <c r="AC293" s="35">
        <f t="shared" si="124"/>
        <v>171.38599188164036</v>
      </c>
      <c r="AD293" s="36">
        <v>119.857</v>
      </c>
      <c r="AE293" s="36">
        <v>105.2794</v>
      </c>
      <c r="AF293" s="32">
        <f t="shared" si="125"/>
        <v>3356.7445919535949</v>
      </c>
      <c r="AG293" s="32">
        <f t="shared" si="126"/>
        <v>1156.9496137496126</v>
      </c>
      <c r="AH293" s="32">
        <f t="shared" si="127"/>
        <v>2228.0178944613249</v>
      </c>
      <c r="AI293" s="32"/>
      <c r="AJ293" s="32"/>
      <c r="AK293" s="32"/>
      <c r="AL293" s="37">
        <v>8</v>
      </c>
      <c r="AM293" s="37">
        <v>6</v>
      </c>
      <c r="AN293" s="37">
        <v>6</v>
      </c>
      <c r="AO293" s="37">
        <v>0</v>
      </c>
      <c r="AP293" s="37">
        <v>0</v>
      </c>
      <c r="AQ293" s="37">
        <v>0</v>
      </c>
      <c r="AR293" s="37">
        <v>2</v>
      </c>
      <c r="AS293" s="37">
        <v>2</v>
      </c>
      <c r="AT293" s="37">
        <v>0</v>
      </c>
      <c r="AU293" s="37">
        <v>0</v>
      </c>
      <c r="AV293" s="37">
        <v>0</v>
      </c>
      <c r="AW293" s="37">
        <v>6</v>
      </c>
      <c r="AX293" s="37">
        <v>0</v>
      </c>
      <c r="AY293" s="37">
        <v>2</v>
      </c>
      <c r="AZ293" s="37">
        <v>2</v>
      </c>
      <c r="BA293" s="37">
        <v>2</v>
      </c>
      <c r="BB293" s="37">
        <v>19</v>
      </c>
      <c r="BC293" s="37">
        <v>16</v>
      </c>
      <c r="BD293" s="37">
        <v>13</v>
      </c>
      <c r="BE293">
        <f t="shared" si="128"/>
        <v>3</v>
      </c>
      <c r="BF293">
        <f t="shared" si="129"/>
        <v>6</v>
      </c>
    </row>
    <row r="294" spans="1:58" x14ac:dyDescent="0.25">
      <c r="A294" t="s">
        <v>2180</v>
      </c>
      <c r="B294" s="32" t="s">
        <v>354</v>
      </c>
      <c r="C294" s="33">
        <v>49109</v>
      </c>
      <c r="D294" s="32">
        <v>46</v>
      </c>
      <c r="E294" s="39">
        <v>90</v>
      </c>
      <c r="F294" s="32">
        <v>8</v>
      </c>
      <c r="G294" s="32">
        <v>90</v>
      </c>
      <c r="H294" s="32">
        <f t="shared" si="111"/>
        <v>8.43E-2</v>
      </c>
      <c r="I294" s="32">
        <f t="shared" si="112"/>
        <v>0.1739</v>
      </c>
      <c r="J294" s="32">
        <f t="shared" si="113"/>
        <v>1.47E-2</v>
      </c>
      <c r="K294" s="32">
        <f t="shared" si="114"/>
        <v>11.862399999999999</v>
      </c>
      <c r="L294" s="32">
        <f t="shared" si="114"/>
        <v>5.7504</v>
      </c>
      <c r="M294" s="32">
        <f t="shared" si="115"/>
        <v>68.213499999999996</v>
      </c>
      <c r="N294" s="34">
        <f t="shared" si="132"/>
        <v>1</v>
      </c>
      <c r="O294" s="32">
        <f t="shared" si="116"/>
        <v>68.213499999999996</v>
      </c>
      <c r="P294" s="32">
        <f t="shared" si="117"/>
        <v>1</v>
      </c>
      <c r="Q294" s="32">
        <f t="shared" si="118"/>
        <v>68.213499999999996</v>
      </c>
      <c r="R294" s="32">
        <f t="shared" si="119"/>
        <v>1091.4159999999999</v>
      </c>
      <c r="S294" s="32">
        <f t="shared" si="120"/>
        <v>272.85399999999998</v>
      </c>
      <c r="T294" s="32">
        <f t="shared" si="121"/>
        <v>818.5619999999999</v>
      </c>
      <c r="U294" s="32"/>
      <c r="V294" s="32"/>
      <c r="W294" s="32"/>
      <c r="X294" s="32">
        <f t="shared" si="133"/>
        <v>2.5908033698856543</v>
      </c>
      <c r="Y294" s="32">
        <f t="shared" si="134"/>
        <v>2.8276975227841512</v>
      </c>
      <c r="Z294" s="32">
        <f t="shared" si="135"/>
        <v>2.5133043250499014</v>
      </c>
      <c r="AA294" s="32">
        <f t="shared" si="122"/>
        <v>176.72776567169507</v>
      </c>
      <c r="AB294" s="35">
        <f t="shared" si="123"/>
        <v>192.88714497043668</v>
      </c>
      <c r="AC294" s="35">
        <f t="shared" si="124"/>
        <v>171.44128457679145</v>
      </c>
      <c r="AD294" s="36">
        <v>114.0103</v>
      </c>
      <c r="AE294" s="36">
        <v>100.1439</v>
      </c>
      <c r="AF294" s="32">
        <f t="shared" si="125"/>
        <v>2827.6442507471211</v>
      </c>
      <c r="AG294" s="32">
        <f t="shared" si="126"/>
        <v>771.54857988174672</v>
      </c>
      <c r="AH294" s="32">
        <f t="shared" si="127"/>
        <v>2057.2954149214975</v>
      </c>
      <c r="AI294" s="32"/>
      <c r="AJ294" s="32"/>
      <c r="AK294" s="32"/>
      <c r="AL294" s="37">
        <v>8</v>
      </c>
      <c r="AM294" s="37">
        <v>6</v>
      </c>
      <c r="AN294" s="37">
        <v>6</v>
      </c>
      <c r="AO294" s="37">
        <v>0</v>
      </c>
      <c r="AP294" s="37">
        <v>0</v>
      </c>
      <c r="AQ294" s="37">
        <v>0</v>
      </c>
      <c r="AR294" s="37">
        <v>2</v>
      </c>
      <c r="AS294" s="37">
        <v>2</v>
      </c>
      <c r="AT294" s="37">
        <v>0</v>
      </c>
      <c r="AU294" s="37">
        <v>0</v>
      </c>
      <c r="AV294" s="37">
        <v>0</v>
      </c>
      <c r="AW294" s="37">
        <v>6</v>
      </c>
      <c r="AX294" s="37">
        <v>0</v>
      </c>
      <c r="AY294" s="37">
        <v>7</v>
      </c>
      <c r="AZ294" s="37">
        <v>5</v>
      </c>
      <c r="BA294" s="37">
        <v>5</v>
      </c>
      <c r="BB294" s="37">
        <v>16</v>
      </c>
      <c r="BC294" s="37">
        <v>12</v>
      </c>
      <c r="BD294" s="37">
        <v>12</v>
      </c>
      <c r="BE294">
        <f t="shared" si="128"/>
        <v>4</v>
      </c>
      <c r="BF294">
        <f t="shared" si="129"/>
        <v>4</v>
      </c>
    </row>
    <row r="295" spans="1:58" x14ac:dyDescent="0.25">
      <c r="A295" t="s">
        <v>2180</v>
      </c>
      <c r="B295" s="32" t="s">
        <v>355</v>
      </c>
      <c r="C295" s="33">
        <v>49109</v>
      </c>
      <c r="D295" s="32">
        <v>50</v>
      </c>
      <c r="E295" s="39">
        <v>90</v>
      </c>
      <c r="F295" s="32">
        <v>8</v>
      </c>
      <c r="G295" s="32">
        <v>90</v>
      </c>
      <c r="H295" s="32">
        <f t="shared" si="111"/>
        <v>9.1600000000000001E-2</v>
      </c>
      <c r="I295" s="32">
        <f t="shared" si="112"/>
        <v>0.16</v>
      </c>
      <c r="J295" s="32">
        <f t="shared" si="113"/>
        <v>1.47E-2</v>
      </c>
      <c r="K295" s="32">
        <f t="shared" si="114"/>
        <v>10.917</v>
      </c>
      <c r="L295" s="32">
        <f t="shared" si="114"/>
        <v>6.25</v>
      </c>
      <c r="M295" s="32">
        <f t="shared" si="115"/>
        <v>68.231300000000005</v>
      </c>
      <c r="N295" s="34">
        <f t="shared" si="132"/>
        <v>1</v>
      </c>
      <c r="O295" s="32">
        <f t="shared" si="116"/>
        <v>68.231300000000005</v>
      </c>
      <c r="P295" s="32">
        <f t="shared" si="117"/>
        <v>1.3332999999999999</v>
      </c>
      <c r="Q295" s="32">
        <f t="shared" si="118"/>
        <v>90.972800000000007</v>
      </c>
      <c r="R295" s="32">
        <f t="shared" si="119"/>
        <v>454.86400000000003</v>
      </c>
      <c r="S295" s="32">
        <f t="shared" si="120"/>
        <v>0</v>
      </c>
      <c r="T295" s="32">
        <f t="shared" si="121"/>
        <v>454.86400000000003</v>
      </c>
      <c r="U295" s="32"/>
      <c r="V295" s="32"/>
      <c r="W295" s="32"/>
      <c r="X295" s="32">
        <f t="shared" si="133"/>
        <v>2.5908033698856543</v>
      </c>
      <c r="Y295" s="32">
        <f t="shared" si="134"/>
        <v>2.8276975227841512</v>
      </c>
      <c r="Z295" s="32">
        <f t="shared" si="135"/>
        <v>2.5133043250499014</v>
      </c>
      <c r="AA295" s="32">
        <f t="shared" si="122"/>
        <v>235.69263680793367</v>
      </c>
      <c r="AB295" s="35">
        <f t="shared" si="123"/>
        <v>257.24356120073804</v>
      </c>
      <c r="AC295" s="35">
        <f t="shared" si="124"/>
        <v>228.64233170189968</v>
      </c>
      <c r="AD295" s="36">
        <v>156.01410000000001</v>
      </c>
      <c r="AE295" s="36">
        <v>137.03899999999999</v>
      </c>
      <c r="AF295" s="32">
        <f t="shared" si="125"/>
        <v>1178.4631840396682</v>
      </c>
      <c r="AG295" s="32">
        <f t="shared" si="126"/>
        <v>0</v>
      </c>
      <c r="AH295" s="32">
        <f t="shared" si="127"/>
        <v>1143.2116585094984</v>
      </c>
      <c r="AI295" s="32"/>
      <c r="AJ295" s="32"/>
      <c r="AK295" s="32"/>
      <c r="AL295" s="37">
        <v>8</v>
      </c>
      <c r="AM295" s="37">
        <v>4</v>
      </c>
      <c r="AN295" s="37">
        <v>3</v>
      </c>
      <c r="AO295" s="37">
        <v>1</v>
      </c>
      <c r="AP295" s="37">
        <v>1</v>
      </c>
      <c r="AQ295" s="37">
        <v>0</v>
      </c>
      <c r="AR295" s="37">
        <v>4</v>
      </c>
      <c r="AS295" s="37">
        <v>2</v>
      </c>
      <c r="AT295" s="37">
        <v>0</v>
      </c>
      <c r="AU295" s="37">
        <v>2</v>
      </c>
      <c r="AV295" s="37">
        <v>0</v>
      </c>
      <c r="AW295" s="37">
        <v>3</v>
      </c>
      <c r="AX295" s="37">
        <v>0</v>
      </c>
      <c r="AY295" s="37">
        <v>15</v>
      </c>
      <c r="AZ295" s="37">
        <v>14</v>
      </c>
      <c r="BA295" s="37">
        <v>14</v>
      </c>
      <c r="BB295" s="37">
        <v>5</v>
      </c>
      <c r="BC295" s="37">
        <v>5</v>
      </c>
      <c r="BD295" s="37">
        <v>5</v>
      </c>
      <c r="BE295">
        <f t="shared" si="128"/>
        <v>0</v>
      </c>
      <c r="BF295">
        <f t="shared" si="129"/>
        <v>0</v>
      </c>
    </row>
    <row r="296" spans="1:58" x14ac:dyDescent="0.25">
      <c r="A296" t="s">
        <v>2180</v>
      </c>
      <c r="B296" s="32" t="s">
        <v>356</v>
      </c>
      <c r="C296" s="33">
        <v>49109</v>
      </c>
      <c r="D296" s="32">
        <v>57</v>
      </c>
      <c r="E296" s="39">
        <v>90</v>
      </c>
      <c r="F296" s="32">
        <v>8</v>
      </c>
      <c r="G296" s="32">
        <v>90</v>
      </c>
      <c r="H296" s="32">
        <f t="shared" si="111"/>
        <v>0.1045</v>
      </c>
      <c r="I296" s="32">
        <f t="shared" si="112"/>
        <v>0.1404</v>
      </c>
      <c r="J296" s="32">
        <f t="shared" si="113"/>
        <v>1.47E-2</v>
      </c>
      <c r="K296" s="32">
        <f t="shared" si="114"/>
        <v>9.5693999999999999</v>
      </c>
      <c r="L296" s="32">
        <f t="shared" si="114"/>
        <v>7.1224999999999996</v>
      </c>
      <c r="M296" s="32">
        <f t="shared" si="115"/>
        <v>68.158100000000005</v>
      </c>
      <c r="N296" s="34">
        <f t="shared" si="132"/>
        <v>1</v>
      </c>
      <c r="O296" s="32">
        <f t="shared" si="116"/>
        <v>68.158100000000005</v>
      </c>
      <c r="P296" s="32">
        <f t="shared" si="117"/>
        <v>1</v>
      </c>
      <c r="Q296" s="32">
        <f t="shared" si="118"/>
        <v>68.158100000000005</v>
      </c>
      <c r="R296" s="32">
        <f t="shared" si="119"/>
        <v>1226.8458000000001</v>
      </c>
      <c r="S296" s="32">
        <f t="shared" si="120"/>
        <v>136.31620000000001</v>
      </c>
      <c r="T296" s="32">
        <f t="shared" si="121"/>
        <v>1090.5296000000001</v>
      </c>
      <c r="U296" s="32"/>
      <c r="V296" s="32"/>
      <c r="W296" s="32"/>
      <c r="X296" s="32">
        <f t="shared" si="133"/>
        <v>2.5908033698856543</v>
      </c>
      <c r="Y296" s="32">
        <f t="shared" si="134"/>
        <v>2.8276975227841512</v>
      </c>
      <c r="Z296" s="32">
        <f t="shared" si="135"/>
        <v>2.5133043250499014</v>
      </c>
      <c r="AA296" s="32">
        <f t="shared" si="122"/>
        <v>176.58423516500343</v>
      </c>
      <c r="AB296" s="35">
        <f t="shared" si="123"/>
        <v>192.73049052767448</v>
      </c>
      <c r="AC296" s="35">
        <f t="shared" si="124"/>
        <v>171.30204751718369</v>
      </c>
      <c r="AD296" s="36">
        <v>98.008799999999994</v>
      </c>
      <c r="AE296" s="36">
        <v>86.0886</v>
      </c>
      <c r="AF296" s="32">
        <f t="shared" si="125"/>
        <v>3178.516232970062</v>
      </c>
      <c r="AG296" s="32">
        <f t="shared" si="126"/>
        <v>385.46098105534895</v>
      </c>
      <c r="AH296" s="32">
        <f t="shared" si="127"/>
        <v>2740.8327602749391</v>
      </c>
      <c r="AI296" s="32"/>
      <c r="AJ296" s="32"/>
      <c r="AK296" s="32"/>
      <c r="AL296" s="37">
        <v>8</v>
      </c>
      <c r="AM296" s="37">
        <v>8</v>
      </c>
      <c r="AN296" s="37">
        <v>8</v>
      </c>
      <c r="AO296" s="37">
        <v>0</v>
      </c>
      <c r="AP296" s="37">
        <v>0</v>
      </c>
      <c r="AQ296" s="37">
        <v>0</v>
      </c>
      <c r="AR296" s="37">
        <v>0</v>
      </c>
      <c r="AS296" s="37">
        <v>0</v>
      </c>
      <c r="AT296" s="37">
        <v>0</v>
      </c>
      <c r="AU296" s="37">
        <v>0</v>
      </c>
      <c r="AV296" s="37">
        <v>0</v>
      </c>
      <c r="AW296" s="37">
        <v>8</v>
      </c>
      <c r="AX296" s="37">
        <v>0</v>
      </c>
      <c r="AY296" s="37">
        <v>17</v>
      </c>
      <c r="AZ296" s="37">
        <v>14</v>
      </c>
      <c r="BA296" s="37">
        <v>13</v>
      </c>
      <c r="BB296" s="37">
        <v>18</v>
      </c>
      <c r="BC296" s="37">
        <v>17</v>
      </c>
      <c r="BD296" s="37">
        <v>16</v>
      </c>
      <c r="BE296">
        <f t="shared" si="128"/>
        <v>1</v>
      </c>
      <c r="BF296">
        <f t="shared" si="129"/>
        <v>2</v>
      </c>
    </row>
    <row r="297" spans="1:58" x14ac:dyDescent="0.25">
      <c r="A297" t="s">
        <v>2180</v>
      </c>
      <c r="B297" s="32" t="s">
        <v>357</v>
      </c>
      <c r="C297" s="33">
        <v>49109</v>
      </c>
      <c r="D297" s="32">
        <v>63</v>
      </c>
      <c r="E297" s="39">
        <v>90</v>
      </c>
      <c r="F297" s="32">
        <v>8</v>
      </c>
      <c r="G297" s="32">
        <v>90</v>
      </c>
      <c r="H297" s="32">
        <f t="shared" si="111"/>
        <v>0.11550000000000001</v>
      </c>
      <c r="I297" s="32">
        <f t="shared" si="112"/>
        <v>0.127</v>
      </c>
      <c r="J297" s="32">
        <f t="shared" si="113"/>
        <v>1.47E-2</v>
      </c>
      <c r="K297" s="32">
        <f t="shared" si="114"/>
        <v>8.6579999999999995</v>
      </c>
      <c r="L297" s="32">
        <f t="shared" si="114"/>
        <v>7.8739999999999997</v>
      </c>
      <c r="M297" s="32">
        <f t="shared" si="115"/>
        <v>68.173100000000005</v>
      </c>
      <c r="N297" s="34">
        <f t="shared" si="132"/>
        <v>1</v>
      </c>
      <c r="O297" s="32">
        <f t="shared" si="116"/>
        <v>68.173100000000005</v>
      </c>
      <c r="P297" s="32">
        <f t="shared" si="117"/>
        <v>1</v>
      </c>
      <c r="Q297" s="32">
        <f t="shared" si="118"/>
        <v>68.173100000000005</v>
      </c>
      <c r="R297" s="32">
        <f t="shared" si="119"/>
        <v>2045.1930000000002</v>
      </c>
      <c r="S297" s="32">
        <f t="shared" si="120"/>
        <v>818.07720000000006</v>
      </c>
      <c r="T297" s="32">
        <f t="shared" si="121"/>
        <v>1227.1158</v>
      </c>
      <c r="U297" s="32"/>
      <c r="V297" s="32"/>
      <c r="W297" s="32"/>
      <c r="X297" s="32">
        <f t="shared" si="133"/>
        <v>2.5908033698856543</v>
      </c>
      <c r="Y297" s="32">
        <f t="shared" si="134"/>
        <v>2.8276975227841512</v>
      </c>
      <c r="Z297" s="32">
        <f t="shared" si="135"/>
        <v>2.5133043250499014</v>
      </c>
      <c r="AA297" s="32">
        <f t="shared" si="122"/>
        <v>176.62309721555172</v>
      </c>
      <c r="AB297" s="35">
        <f t="shared" si="123"/>
        <v>192.77290599051622</v>
      </c>
      <c r="AC297" s="35">
        <f t="shared" si="124"/>
        <v>171.33974708205946</v>
      </c>
      <c r="AD297" s="36">
        <v>119.4393</v>
      </c>
      <c r="AE297" s="36">
        <v>104.9126</v>
      </c>
      <c r="AF297" s="32">
        <f t="shared" si="125"/>
        <v>5298.6929164665517</v>
      </c>
      <c r="AG297" s="32">
        <f t="shared" si="126"/>
        <v>2313.2748718861949</v>
      </c>
      <c r="AH297" s="32">
        <f t="shared" si="127"/>
        <v>3084.1154474770701</v>
      </c>
      <c r="AI297" s="32"/>
      <c r="AJ297" s="32"/>
      <c r="AK297" s="32"/>
      <c r="AL297" s="37">
        <v>8</v>
      </c>
      <c r="AM297" s="37">
        <v>8</v>
      </c>
      <c r="AN297" s="37">
        <v>8</v>
      </c>
      <c r="AO297" s="37">
        <v>0</v>
      </c>
      <c r="AP297" s="37">
        <v>0</v>
      </c>
      <c r="AQ297" s="37">
        <v>0</v>
      </c>
      <c r="AR297" s="37">
        <v>0</v>
      </c>
      <c r="AS297" s="37">
        <v>0</v>
      </c>
      <c r="AT297" s="37">
        <v>0</v>
      </c>
      <c r="AU297" s="37">
        <v>0</v>
      </c>
      <c r="AV297" s="37">
        <v>0</v>
      </c>
      <c r="AW297" s="37">
        <v>8</v>
      </c>
      <c r="AX297" s="37">
        <v>0</v>
      </c>
      <c r="AY297" s="37">
        <v>25</v>
      </c>
      <c r="AZ297" s="37">
        <v>18</v>
      </c>
      <c r="BA297" s="37">
        <v>16</v>
      </c>
      <c r="BB297" s="37">
        <v>30</v>
      </c>
      <c r="BC297" s="37">
        <v>20</v>
      </c>
      <c r="BD297" s="37">
        <v>18</v>
      </c>
      <c r="BE297">
        <f t="shared" si="128"/>
        <v>10</v>
      </c>
      <c r="BF297">
        <f t="shared" si="129"/>
        <v>12</v>
      </c>
    </row>
    <row r="298" spans="1:58" x14ac:dyDescent="0.25">
      <c r="A298" t="s">
        <v>2181</v>
      </c>
      <c r="B298" s="32" t="s">
        <v>358</v>
      </c>
      <c r="C298" s="33">
        <v>24805</v>
      </c>
      <c r="D298" s="32">
        <v>47</v>
      </c>
      <c r="E298" s="39">
        <v>90</v>
      </c>
      <c r="F298" s="32">
        <v>8</v>
      </c>
      <c r="G298" s="32">
        <v>90</v>
      </c>
      <c r="H298" s="32">
        <f t="shared" si="111"/>
        <v>0.17050000000000001</v>
      </c>
      <c r="I298" s="32">
        <f t="shared" si="112"/>
        <v>0.17019999999999999</v>
      </c>
      <c r="J298" s="32">
        <f t="shared" si="113"/>
        <v>2.9000000000000001E-2</v>
      </c>
      <c r="K298" s="32">
        <f t="shared" si="114"/>
        <v>5.8651</v>
      </c>
      <c r="L298" s="32">
        <f t="shared" si="114"/>
        <v>5.8754</v>
      </c>
      <c r="M298" s="32">
        <f t="shared" si="115"/>
        <v>34.459800000000001</v>
      </c>
      <c r="N298" s="34">
        <f>43/43</f>
        <v>1</v>
      </c>
      <c r="O298" s="32">
        <f t="shared" si="116"/>
        <v>34.459800000000001</v>
      </c>
      <c r="P298" s="32">
        <f t="shared" si="117"/>
        <v>1</v>
      </c>
      <c r="Q298" s="32">
        <f t="shared" si="118"/>
        <v>34.459800000000001</v>
      </c>
      <c r="R298" s="32">
        <f t="shared" si="119"/>
        <v>758.11560000000009</v>
      </c>
      <c r="S298" s="32">
        <f t="shared" si="120"/>
        <v>68.919600000000003</v>
      </c>
      <c r="T298" s="32">
        <f t="shared" si="121"/>
        <v>689.19600000000003</v>
      </c>
      <c r="U298" s="32"/>
      <c r="V298" s="32"/>
      <c r="W298" s="32"/>
      <c r="X298" s="32">
        <f t="shared" si="133"/>
        <v>2.5908033698856543</v>
      </c>
      <c r="Y298" s="32">
        <f t="shared" si="134"/>
        <v>2.8276975227841512</v>
      </c>
      <c r="Z298" s="32">
        <f t="shared" si="135"/>
        <v>2.5133043250499014</v>
      </c>
      <c r="AA298" s="32">
        <f t="shared" si="122"/>
        <v>89.27856596558567</v>
      </c>
      <c r="AB298" s="35">
        <f t="shared" si="123"/>
        <v>97.441891095637303</v>
      </c>
      <c r="AC298" s="35">
        <f t="shared" si="124"/>
        <v>86.607964380354602</v>
      </c>
      <c r="AD298" s="36">
        <v>116.43600000000001</v>
      </c>
      <c r="AE298" s="36">
        <v>102.27460000000001</v>
      </c>
      <c r="AF298" s="32">
        <f t="shared" si="125"/>
        <v>1964.1284512428847</v>
      </c>
      <c r="AG298" s="32">
        <f t="shared" si="126"/>
        <v>194.88378219127461</v>
      </c>
      <c r="AH298" s="32">
        <f t="shared" si="127"/>
        <v>1732.159287607092</v>
      </c>
      <c r="AI298" s="32"/>
      <c r="AJ298" s="32"/>
      <c r="AK298" s="32"/>
      <c r="AL298" s="37">
        <v>8</v>
      </c>
      <c r="AM298" s="37">
        <v>7</v>
      </c>
      <c r="AN298" s="37">
        <v>7</v>
      </c>
      <c r="AO298" s="37">
        <v>0</v>
      </c>
      <c r="AP298" s="37">
        <v>0</v>
      </c>
      <c r="AQ298" s="37">
        <v>0</v>
      </c>
      <c r="AR298" s="37">
        <v>1</v>
      </c>
      <c r="AS298" s="37">
        <v>0</v>
      </c>
      <c r="AT298" s="37">
        <v>0</v>
      </c>
      <c r="AU298" s="37">
        <v>0</v>
      </c>
      <c r="AV298" s="37">
        <v>1</v>
      </c>
      <c r="AW298" s="37">
        <v>7</v>
      </c>
      <c r="AX298" s="37">
        <v>0</v>
      </c>
      <c r="AY298" s="37">
        <v>21</v>
      </c>
      <c r="AZ298" s="37">
        <v>19</v>
      </c>
      <c r="BA298" s="37">
        <v>16</v>
      </c>
      <c r="BB298" s="37">
        <v>22</v>
      </c>
      <c r="BC298" s="37">
        <v>22</v>
      </c>
      <c r="BD298" s="37">
        <v>20</v>
      </c>
      <c r="BE298">
        <f t="shared" si="128"/>
        <v>0</v>
      </c>
      <c r="BF298">
        <f t="shared" si="129"/>
        <v>2</v>
      </c>
    </row>
    <row r="299" spans="1:58" x14ac:dyDescent="0.25">
      <c r="A299" t="s">
        <v>2181</v>
      </c>
      <c r="B299" s="32" t="s">
        <v>359</v>
      </c>
      <c r="C299" s="33">
        <v>24805</v>
      </c>
      <c r="D299" s="32">
        <v>51</v>
      </c>
      <c r="E299" s="39">
        <v>90</v>
      </c>
      <c r="F299" s="32">
        <v>8</v>
      </c>
      <c r="G299" s="32">
        <v>90</v>
      </c>
      <c r="H299" s="32">
        <f t="shared" si="111"/>
        <v>0.185</v>
      </c>
      <c r="I299" s="32">
        <f t="shared" si="112"/>
        <v>0.15690000000000001</v>
      </c>
      <c r="J299" s="32">
        <f t="shared" si="113"/>
        <v>2.9000000000000001E-2</v>
      </c>
      <c r="K299" s="32">
        <f t="shared" si="114"/>
        <v>5.4054000000000002</v>
      </c>
      <c r="L299" s="32">
        <f t="shared" si="114"/>
        <v>6.3734999999999999</v>
      </c>
      <c r="M299" s="32">
        <f t="shared" si="115"/>
        <v>34.451300000000003</v>
      </c>
      <c r="N299" s="34">
        <f t="shared" ref="N299:N362" si="136">43/43</f>
        <v>1</v>
      </c>
      <c r="O299" s="32">
        <f t="shared" si="116"/>
        <v>34.451300000000003</v>
      </c>
      <c r="P299" s="32">
        <f t="shared" si="117"/>
        <v>1</v>
      </c>
      <c r="Q299" s="32">
        <f t="shared" si="118"/>
        <v>34.451300000000003</v>
      </c>
      <c r="R299" s="32">
        <f t="shared" si="119"/>
        <v>516.76950000000011</v>
      </c>
      <c r="S299" s="32">
        <f t="shared" si="120"/>
        <v>103.35390000000001</v>
      </c>
      <c r="T299" s="32">
        <f t="shared" si="121"/>
        <v>413.41560000000004</v>
      </c>
      <c r="U299" s="32"/>
      <c r="V299" s="32"/>
      <c r="W299" s="32"/>
      <c r="X299" s="32">
        <f t="shared" si="133"/>
        <v>2.5908033698856543</v>
      </c>
      <c r="Y299" s="32">
        <f t="shared" si="134"/>
        <v>2.8276975227841512</v>
      </c>
      <c r="Z299" s="32">
        <f t="shared" si="135"/>
        <v>2.5133043250499014</v>
      </c>
      <c r="AA299" s="32">
        <f t="shared" si="122"/>
        <v>89.256544136941656</v>
      </c>
      <c r="AB299" s="35">
        <f t="shared" si="123"/>
        <v>97.41785566669364</v>
      </c>
      <c r="AC299" s="35">
        <f t="shared" si="124"/>
        <v>86.586601293591684</v>
      </c>
      <c r="AD299" s="36">
        <v>76.006799999999998</v>
      </c>
      <c r="AE299" s="36">
        <v>66.762600000000006</v>
      </c>
      <c r="AF299" s="32">
        <f t="shared" si="125"/>
        <v>1338.8481620541249</v>
      </c>
      <c r="AG299" s="32">
        <f t="shared" si="126"/>
        <v>292.25356700008092</v>
      </c>
      <c r="AH299" s="32">
        <f t="shared" si="127"/>
        <v>1039.0392155231002</v>
      </c>
      <c r="AI299" s="32"/>
      <c r="AJ299" s="32"/>
      <c r="AK299" s="32"/>
      <c r="AL299" s="37">
        <v>8</v>
      </c>
      <c r="AM299" s="37">
        <v>7</v>
      </c>
      <c r="AN299" s="37">
        <v>7</v>
      </c>
      <c r="AO299" s="37">
        <v>0</v>
      </c>
      <c r="AP299" s="37">
        <v>0</v>
      </c>
      <c r="AQ299" s="37">
        <v>0</v>
      </c>
      <c r="AR299" s="37">
        <v>1</v>
      </c>
      <c r="AS299" s="37">
        <v>1</v>
      </c>
      <c r="AT299" s="37">
        <v>0</v>
      </c>
      <c r="AU299" s="37">
        <v>0</v>
      </c>
      <c r="AV299" s="37">
        <v>0</v>
      </c>
      <c r="AW299" s="37">
        <v>7</v>
      </c>
      <c r="AX299" s="37">
        <v>0</v>
      </c>
      <c r="AY299" s="37">
        <v>27</v>
      </c>
      <c r="AZ299" s="37">
        <v>19</v>
      </c>
      <c r="BA299" s="37">
        <v>17</v>
      </c>
      <c r="BB299" s="37">
        <v>15</v>
      </c>
      <c r="BC299" s="37">
        <v>13</v>
      </c>
      <c r="BD299" s="37">
        <v>12</v>
      </c>
      <c r="BE299">
        <f t="shared" si="128"/>
        <v>2</v>
      </c>
      <c r="BF299">
        <f t="shared" si="129"/>
        <v>3</v>
      </c>
    </row>
    <row r="300" spans="1:58" x14ac:dyDescent="0.25">
      <c r="A300" t="s">
        <v>2181</v>
      </c>
      <c r="B300" s="32" t="s">
        <v>360</v>
      </c>
      <c r="C300" s="33">
        <v>24805</v>
      </c>
      <c r="D300" s="32">
        <v>62</v>
      </c>
      <c r="E300" s="39">
        <v>90</v>
      </c>
      <c r="F300" s="32">
        <v>8</v>
      </c>
      <c r="G300" s="32">
        <v>90</v>
      </c>
      <c r="H300" s="32">
        <f t="shared" si="111"/>
        <v>0.22500000000000001</v>
      </c>
      <c r="I300" s="32">
        <f t="shared" si="112"/>
        <v>0.129</v>
      </c>
      <c r="J300" s="32">
        <f t="shared" si="113"/>
        <v>2.9000000000000001E-2</v>
      </c>
      <c r="K300" s="32">
        <f t="shared" si="114"/>
        <v>4.4443999999999999</v>
      </c>
      <c r="L300" s="32">
        <f t="shared" si="114"/>
        <v>7.7519</v>
      </c>
      <c r="M300" s="32">
        <f t="shared" si="115"/>
        <v>34.452500000000001</v>
      </c>
      <c r="N300" s="34">
        <f t="shared" si="136"/>
        <v>1</v>
      </c>
      <c r="O300" s="32">
        <f t="shared" si="116"/>
        <v>34.452500000000001</v>
      </c>
      <c r="P300" s="32">
        <f t="shared" si="117"/>
        <v>1</v>
      </c>
      <c r="Q300" s="32">
        <f t="shared" si="118"/>
        <v>34.452500000000001</v>
      </c>
      <c r="R300" s="32">
        <f t="shared" si="119"/>
        <v>723.50250000000005</v>
      </c>
      <c r="S300" s="32">
        <f t="shared" si="120"/>
        <v>275.62</v>
      </c>
      <c r="T300" s="32">
        <f t="shared" si="121"/>
        <v>447.88249999999999</v>
      </c>
      <c r="U300" s="32"/>
      <c r="V300" s="32"/>
      <c r="W300" s="32"/>
      <c r="X300" s="32">
        <f t="shared" si="133"/>
        <v>2.5908033698856543</v>
      </c>
      <c r="Y300" s="32">
        <f t="shared" si="134"/>
        <v>2.8276975227841512</v>
      </c>
      <c r="Z300" s="32">
        <f t="shared" si="135"/>
        <v>2.5133043250499014</v>
      </c>
      <c r="AA300" s="32">
        <f t="shared" si="122"/>
        <v>89.259653100985503</v>
      </c>
      <c r="AB300" s="35">
        <f t="shared" si="123"/>
        <v>97.421248903720965</v>
      </c>
      <c r="AC300" s="35">
        <f t="shared" si="124"/>
        <v>86.589617258781729</v>
      </c>
      <c r="AD300" s="36">
        <v>91.943799999999996</v>
      </c>
      <c r="AE300" s="36">
        <v>80.761200000000002</v>
      </c>
      <c r="AF300" s="32">
        <f t="shared" si="125"/>
        <v>1874.4527151206955</v>
      </c>
      <c r="AG300" s="32">
        <f t="shared" si="126"/>
        <v>779.36999122976772</v>
      </c>
      <c r="AH300" s="32">
        <f t="shared" si="127"/>
        <v>1125.6650243641625</v>
      </c>
      <c r="AI300" s="32"/>
      <c r="AJ300" s="32"/>
      <c r="AK300" s="32"/>
      <c r="AL300" s="37">
        <v>8</v>
      </c>
      <c r="AM300" s="37">
        <v>6</v>
      </c>
      <c r="AN300" s="37">
        <v>6</v>
      </c>
      <c r="AO300" s="37">
        <v>0</v>
      </c>
      <c r="AP300" s="37">
        <v>0</v>
      </c>
      <c r="AQ300" s="37">
        <v>0</v>
      </c>
      <c r="AR300" s="37">
        <v>2</v>
      </c>
      <c r="AS300" s="37">
        <v>2</v>
      </c>
      <c r="AT300" s="37">
        <v>0</v>
      </c>
      <c r="AU300" s="37">
        <v>0</v>
      </c>
      <c r="AV300" s="37">
        <v>0</v>
      </c>
      <c r="AW300" s="37">
        <v>6</v>
      </c>
      <c r="AX300" s="37">
        <v>0</v>
      </c>
      <c r="AY300" s="37">
        <v>23</v>
      </c>
      <c r="AZ300" s="37">
        <v>17</v>
      </c>
      <c r="BA300" s="37">
        <v>14</v>
      </c>
      <c r="BB300" s="37">
        <v>21</v>
      </c>
      <c r="BC300" s="37">
        <v>16</v>
      </c>
      <c r="BD300" s="37">
        <v>13</v>
      </c>
      <c r="BE300">
        <f t="shared" si="128"/>
        <v>5</v>
      </c>
      <c r="BF300">
        <f t="shared" si="129"/>
        <v>8</v>
      </c>
    </row>
    <row r="301" spans="1:58" x14ac:dyDescent="0.25">
      <c r="A301" t="s">
        <v>2181</v>
      </c>
      <c r="B301" s="32" t="s">
        <v>361</v>
      </c>
      <c r="C301" s="33">
        <v>24805</v>
      </c>
      <c r="D301" s="32">
        <v>58</v>
      </c>
      <c r="E301" s="39">
        <v>90</v>
      </c>
      <c r="F301" s="32">
        <v>8</v>
      </c>
      <c r="G301" s="32">
        <v>90</v>
      </c>
      <c r="H301" s="32">
        <f t="shared" si="111"/>
        <v>0.2104</v>
      </c>
      <c r="I301" s="32">
        <f t="shared" si="112"/>
        <v>0.13789999999999999</v>
      </c>
      <c r="J301" s="32">
        <f t="shared" si="113"/>
        <v>2.9000000000000001E-2</v>
      </c>
      <c r="K301" s="32">
        <f t="shared" si="114"/>
        <v>4.7529000000000003</v>
      </c>
      <c r="L301" s="32">
        <f t="shared" si="114"/>
        <v>7.2515999999999998</v>
      </c>
      <c r="M301" s="32">
        <f t="shared" si="115"/>
        <v>34.466099999999997</v>
      </c>
      <c r="N301" s="34">
        <f t="shared" si="136"/>
        <v>1</v>
      </c>
      <c r="O301" s="32">
        <f t="shared" si="116"/>
        <v>34.466099999999997</v>
      </c>
      <c r="P301" s="32">
        <f t="shared" si="117"/>
        <v>1</v>
      </c>
      <c r="Q301" s="32">
        <f t="shared" si="118"/>
        <v>34.466099999999997</v>
      </c>
      <c r="R301" s="32">
        <f t="shared" si="119"/>
        <v>689.32199999999989</v>
      </c>
      <c r="S301" s="32">
        <f t="shared" si="120"/>
        <v>241.2627</v>
      </c>
      <c r="T301" s="32">
        <f t="shared" si="121"/>
        <v>448.05929999999995</v>
      </c>
      <c r="U301" s="32"/>
      <c r="V301" s="32"/>
      <c r="W301" s="32"/>
      <c r="X301" s="32">
        <f t="shared" si="133"/>
        <v>2.5908033698856543</v>
      </c>
      <c r="Y301" s="32">
        <f t="shared" si="134"/>
        <v>2.8276975227841512</v>
      </c>
      <c r="Z301" s="32">
        <f t="shared" si="135"/>
        <v>2.5133043250499014</v>
      </c>
      <c r="AA301" s="32">
        <f t="shared" si="122"/>
        <v>89.29488802681594</v>
      </c>
      <c r="AB301" s="35">
        <f t="shared" si="123"/>
        <v>97.459705590030822</v>
      </c>
      <c r="AC301" s="35">
        <f t="shared" si="124"/>
        <v>86.623798197602397</v>
      </c>
      <c r="AD301" s="36">
        <v>131.70150000000001</v>
      </c>
      <c r="AE301" s="36">
        <v>115.68340000000001</v>
      </c>
      <c r="AF301" s="32">
        <f t="shared" si="125"/>
        <v>1785.8977605363189</v>
      </c>
      <c r="AG301" s="32">
        <f t="shared" si="126"/>
        <v>682.21793913021577</v>
      </c>
      <c r="AH301" s="32">
        <f t="shared" si="127"/>
        <v>1126.1093765688311</v>
      </c>
      <c r="AI301" s="32"/>
      <c r="AJ301" s="32"/>
      <c r="AK301" s="32"/>
      <c r="AL301" s="37">
        <v>8</v>
      </c>
      <c r="AM301" s="37">
        <v>7</v>
      </c>
      <c r="AN301" s="37">
        <v>7</v>
      </c>
      <c r="AO301" s="37">
        <v>0</v>
      </c>
      <c r="AP301" s="37">
        <v>0</v>
      </c>
      <c r="AQ301" s="37">
        <v>0</v>
      </c>
      <c r="AR301" s="37">
        <v>1</v>
      </c>
      <c r="AS301" s="37">
        <v>1</v>
      </c>
      <c r="AT301" s="37">
        <v>0</v>
      </c>
      <c r="AU301" s="37">
        <v>0</v>
      </c>
      <c r="AV301" s="37">
        <v>0</v>
      </c>
      <c r="AW301" s="37">
        <v>7</v>
      </c>
      <c r="AX301" s="37">
        <v>0</v>
      </c>
      <c r="AY301" s="37">
        <v>21</v>
      </c>
      <c r="AZ301" s="37">
        <v>18</v>
      </c>
      <c r="BA301" s="37">
        <v>17</v>
      </c>
      <c r="BB301" s="37">
        <v>20</v>
      </c>
      <c r="BC301" s="37">
        <v>14</v>
      </c>
      <c r="BD301" s="37">
        <v>13</v>
      </c>
      <c r="BE301">
        <f t="shared" si="128"/>
        <v>6</v>
      </c>
      <c r="BF301">
        <f t="shared" si="129"/>
        <v>7</v>
      </c>
    </row>
    <row r="302" spans="1:58" x14ac:dyDescent="0.25">
      <c r="A302" t="s">
        <v>2181</v>
      </c>
      <c r="B302" s="32" t="s">
        <v>362</v>
      </c>
      <c r="C302" s="33">
        <v>24805</v>
      </c>
      <c r="D302" s="32">
        <v>40</v>
      </c>
      <c r="E302" s="39">
        <v>90</v>
      </c>
      <c r="F302" s="32">
        <v>8</v>
      </c>
      <c r="G302" s="32">
        <v>90</v>
      </c>
      <c r="H302" s="32">
        <f t="shared" si="111"/>
        <v>0.14510000000000001</v>
      </c>
      <c r="I302" s="32">
        <f t="shared" si="112"/>
        <v>0.2</v>
      </c>
      <c r="J302" s="32">
        <f t="shared" si="113"/>
        <v>2.9000000000000001E-2</v>
      </c>
      <c r="K302" s="32">
        <f t="shared" si="114"/>
        <v>6.8917999999999999</v>
      </c>
      <c r="L302" s="32">
        <f t="shared" si="114"/>
        <v>5</v>
      </c>
      <c r="M302" s="32">
        <f t="shared" si="115"/>
        <v>34.459000000000003</v>
      </c>
      <c r="N302" s="34">
        <f t="shared" si="136"/>
        <v>1</v>
      </c>
      <c r="O302" s="32">
        <f t="shared" si="116"/>
        <v>34.459000000000003</v>
      </c>
      <c r="P302" s="32">
        <f t="shared" si="117"/>
        <v>1.2</v>
      </c>
      <c r="Q302" s="32">
        <f t="shared" si="118"/>
        <v>41.3508</v>
      </c>
      <c r="R302" s="32">
        <f t="shared" si="119"/>
        <v>1405.9272000000001</v>
      </c>
      <c r="S302" s="32">
        <f t="shared" si="120"/>
        <v>537.56039999999996</v>
      </c>
      <c r="T302" s="32">
        <f t="shared" si="121"/>
        <v>868.36680000000001</v>
      </c>
      <c r="U302" s="32"/>
      <c r="V302" s="32"/>
      <c r="W302" s="32"/>
      <c r="X302" s="32">
        <f t="shared" si="133"/>
        <v>2.5908033698856543</v>
      </c>
      <c r="Y302" s="32">
        <f t="shared" si="134"/>
        <v>2.8276975227841512</v>
      </c>
      <c r="Z302" s="32">
        <f t="shared" si="135"/>
        <v>2.5133043250499014</v>
      </c>
      <c r="AA302" s="32">
        <f t="shared" si="122"/>
        <v>107.13179198746771</v>
      </c>
      <c r="AB302" s="35">
        <f t="shared" si="123"/>
        <v>116.92755472514288</v>
      </c>
      <c r="AC302" s="35">
        <f t="shared" si="124"/>
        <v>103.92714448427347</v>
      </c>
      <c r="AD302" s="36">
        <v>136.81229999999999</v>
      </c>
      <c r="AE302" s="36">
        <v>120.1726</v>
      </c>
      <c r="AF302" s="32">
        <f t="shared" si="125"/>
        <v>3642.4809275739021</v>
      </c>
      <c r="AG302" s="32">
        <f t="shared" si="126"/>
        <v>1520.0582114268575</v>
      </c>
      <c r="AH302" s="32">
        <f t="shared" si="127"/>
        <v>2182.470034169743</v>
      </c>
      <c r="AI302" s="32"/>
      <c r="AJ302" s="32"/>
      <c r="AK302" s="32"/>
      <c r="AL302" s="37">
        <v>8</v>
      </c>
      <c r="AM302" s="37">
        <v>6</v>
      </c>
      <c r="AN302" s="37">
        <v>5</v>
      </c>
      <c r="AO302" s="37">
        <v>1</v>
      </c>
      <c r="AP302" s="37">
        <v>1</v>
      </c>
      <c r="AQ302" s="37">
        <v>0</v>
      </c>
      <c r="AR302" s="37">
        <v>2</v>
      </c>
      <c r="AS302" s="37">
        <v>2</v>
      </c>
      <c r="AT302" s="37">
        <v>0</v>
      </c>
      <c r="AU302" s="37">
        <v>0</v>
      </c>
      <c r="AV302" s="37">
        <v>0</v>
      </c>
      <c r="AW302" s="37">
        <v>5</v>
      </c>
      <c r="AX302" s="37">
        <v>0</v>
      </c>
      <c r="AY302" s="37">
        <v>27</v>
      </c>
      <c r="AZ302" s="37">
        <v>22</v>
      </c>
      <c r="BA302" s="37">
        <v>16</v>
      </c>
      <c r="BB302" s="37">
        <v>34</v>
      </c>
      <c r="BC302" s="37">
        <v>26</v>
      </c>
      <c r="BD302" s="37">
        <v>21</v>
      </c>
      <c r="BE302">
        <f t="shared" si="128"/>
        <v>8</v>
      </c>
      <c r="BF302">
        <f t="shared" si="129"/>
        <v>13</v>
      </c>
    </row>
    <row r="303" spans="1:58" x14ac:dyDescent="0.25">
      <c r="A303" t="s">
        <v>2181</v>
      </c>
      <c r="B303" s="32" t="s">
        <v>363</v>
      </c>
      <c r="C303" s="33">
        <v>24805</v>
      </c>
      <c r="D303" s="32">
        <v>35</v>
      </c>
      <c r="E303" s="39">
        <v>90</v>
      </c>
      <c r="F303" s="32">
        <v>8</v>
      </c>
      <c r="G303" s="32">
        <v>90</v>
      </c>
      <c r="H303" s="32">
        <f t="shared" si="111"/>
        <v>0.127</v>
      </c>
      <c r="I303" s="32">
        <f t="shared" si="112"/>
        <v>0.2286</v>
      </c>
      <c r="J303" s="32">
        <f t="shared" si="113"/>
        <v>2.9000000000000001E-2</v>
      </c>
      <c r="K303" s="32">
        <f t="shared" si="114"/>
        <v>7.8739999999999997</v>
      </c>
      <c r="L303" s="32">
        <f t="shared" si="114"/>
        <v>4.3745000000000003</v>
      </c>
      <c r="M303" s="32">
        <f t="shared" si="115"/>
        <v>34.444800000000001</v>
      </c>
      <c r="N303" s="34">
        <f t="shared" si="136"/>
        <v>1</v>
      </c>
      <c r="O303" s="32">
        <f t="shared" si="116"/>
        <v>34.444800000000001</v>
      </c>
      <c r="P303" s="32">
        <f t="shared" si="117"/>
        <v>1</v>
      </c>
      <c r="Q303" s="32">
        <f t="shared" si="118"/>
        <v>34.444800000000001</v>
      </c>
      <c r="R303" s="32">
        <f t="shared" si="119"/>
        <v>895.56479999999999</v>
      </c>
      <c r="S303" s="32">
        <f t="shared" si="120"/>
        <v>241.11360000000002</v>
      </c>
      <c r="T303" s="32">
        <f t="shared" si="121"/>
        <v>654.45119999999997</v>
      </c>
      <c r="U303" s="32"/>
      <c r="V303" s="32"/>
      <c r="W303" s="32"/>
      <c r="X303" s="32">
        <f t="shared" si="133"/>
        <v>2.5908033698856543</v>
      </c>
      <c r="Y303" s="32">
        <f t="shared" si="134"/>
        <v>2.8276975227841512</v>
      </c>
      <c r="Z303" s="32">
        <f t="shared" si="135"/>
        <v>2.5133043250499014</v>
      </c>
      <c r="AA303" s="32">
        <f t="shared" si="122"/>
        <v>89.239703915037381</v>
      </c>
      <c r="AB303" s="35">
        <f t="shared" si="123"/>
        <v>97.399475632795529</v>
      </c>
      <c r="AC303" s="35">
        <f t="shared" si="124"/>
        <v>86.570264815478851</v>
      </c>
      <c r="AD303" s="36">
        <v>107.4954</v>
      </c>
      <c r="AE303" s="36">
        <v>94.421400000000006</v>
      </c>
      <c r="AF303" s="32">
        <f t="shared" si="125"/>
        <v>2320.2323017909721</v>
      </c>
      <c r="AG303" s="32">
        <f t="shared" si="126"/>
        <v>681.79632942956869</v>
      </c>
      <c r="AH303" s="32">
        <f t="shared" si="127"/>
        <v>1644.8350314940981</v>
      </c>
      <c r="AI303" s="32"/>
      <c r="AJ303" s="32"/>
      <c r="AK303" s="32"/>
      <c r="AL303" s="37">
        <v>8</v>
      </c>
      <c r="AM303" s="37">
        <v>7</v>
      </c>
      <c r="AN303" s="37">
        <v>7</v>
      </c>
      <c r="AO303" s="37">
        <v>0</v>
      </c>
      <c r="AP303" s="37">
        <v>0</v>
      </c>
      <c r="AQ303" s="37">
        <v>0</v>
      </c>
      <c r="AR303" s="37">
        <v>1</v>
      </c>
      <c r="AS303" s="37">
        <v>1</v>
      </c>
      <c r="AT303" s="37">
        <v>0</v>
      </c>
      <c r="AU303" s="37">
        <v>0</v>
      </c>
      <c r="AV303" s="37">
        <v>0</v>
      </c>
      <c r="AW303" s="37">
        <v>7</v>
      </c>
      <c r="AX303" s="37">
        <v>0</v>
      </c>
      <c r="AY303" s="37">
        <v>32</v>
      </c>
      <c r="AZ303" s="37">
        <v>24</v>
      </c>
      <c r="BA303" s="37">
        <v>22</v>
      </c>
      <c r="BB303" s="37">
        <v>26</v>
      </c>
      <c r="BC303" s="37">
        <v>20</v>
      </c>
      <c r="BD303" s="37">
        <v>19</v>
      </c>
      <c r="BE303">
        <f t="shared" si="128"/>
        <v>6</v>
      </c>
      <c r="BF303">
        <f t="shared" si="129"/>
        <v>7</v>
      </c>
    </row>
    <row r="304" spans="1:58" x14ac:dyDescent="0.25">
      <c r="A304" t="s">
        <v>2181</v>
      </c>
      <c r="B304" s="32" t="s">
        <v>364</v>
      </c>
      <c r="C304" s="33">
        <v>24805</v>
      </c>
      <c r="D304" s="32">
        <v>54</v>
      </c>
      <c r="E304" s="39">
        <v>90</v>
      </c>
      <c r="F304" s="32">
        <v>8</v>
      </c>
      <c r="G304" s="32">
        <v>90</v>
      </c>
      <c r="H304" s="32">
        <f t="shared" si="111"/>
        <v>0.19589999999999999</v>
      </c>
      <c r="I304" s="32">
        <f t="shared" si="112"/>
        <v>0.14810000000000001</v>
      </c>
      <c r="J304" s="32">
        <f t="shared" si="113"/>
        <v>2.9000000000000001E-2</v>
      </c>
      <c r="K304" s="32">
        <f t="shared" si="114"/>
        <v>5.1045999999999996</v>
      </c>
      <c r="L304" s="32">
        <f t="shared" si="114"/>
        <v>6.7522000000000002</v>
      </c>
      <c r="M304" s="32">
        <f t="shared" si="115"/>
        <v>34.467300000000002</v>
      </c>
      <c r="N304" s="34">
        <f t="shared" si="136"/>
        <v>1</v>
      </c>
      <c r="O304" s="32">
        <f t="shared" si="116"/>
        <v>34.467300000000002</v>
      </c>
      <c r="P304" s="32">
        <f t="shared" si="117"/>
        <v>1</v>
      </c>
      <c r="Q304" s="32">
        <f t="shared" si="118"/>
        <v>34.467300000000002</v>
      </c>
      <c r="R304" s="32">
        <f t="shared" si="119"/>
        <v>792.74790000000007</v>
      </c>
      <c r="S304" s="32">
        <f t="shared" si="120"/>
        <v>172.3365</v>
      </c>
      <c r="T304" s="32">
        <f t="shared" si="121"/>
        <v>620.41140000000007</v>
      </c>
      <c r="U304" s="32"/>
      <c r="V304" s="32"/>
      <c r="W304" s="32"/>
      <c r="X304" s="32">
        <f t="shared" si="133"/>
        <v>2.5908033698856543</v>
      </c>
      <c r="Y304" s="32">
        <f t="shared" si="134"/>
        <v>2.8276975227841512</v>
      </c>
      <c r="Z304" s="32">
        <f t="shared" si="135"/>
        <v>2.5133043250499014</v>
      </c>
      <c r="AA304" s="32">
        <f t="shared" si="122"/>
        <v>89.297996990859815</v>
      </c>
      <c r="AB304" s="35">
        <f t="shared" si="123"/>
        <v>97.463098827058175</v>
      </c>
      <c r="AC304" s="35">
        <f t="shared" si="124"/>
        <v>86.626814162792471</v>
      </c>
      <c r="AD304" s="36">
        <v>90.786000000000001</v>
      </c>
      <c r="AE304" s="36">
        <v>79.744200000000006</v>
      </c>
      <c r="AF304" s="32">
        <f t="shared" si="125"/>
        <v>2053.8539307897759</v>
      </c>
      <c r="AG304" s="32">
        <f t="shared" si="126"/>
        <v>487.31549413529086</v>
      </c>
      <c r="AH304" s="32">
        <f t="shared" si="127"/>
        <v>1559.2826549302645</v>
      </c>
      <c r="AI304" s="32"/>
      <c r="AJ304" s="32"/>
      <c r="AK304" s="32"/>
      <c r="AL304" s="37">
        <v>8</v>
      </c>
      <c r="AM304" s="37">
        <v>7</v>
      </c>
      <c r="AN304" s="37">
        <v>7</v>
      </c>
      <c r="AO304" s="37">
        <v>0</v>
      </c>
      <c r="AP304" s="37">
        <v>0</v>
      </c>
      <c r="AQ304" s="37">
        <v>0</v>
      </c>
      <c r="AR304" s="37">
        <v>1</v>
      </c>
      <c r="AS304" s="37">
        <v>0</v>
      </c>
      <c r="AT304" s="37">
        <v>1</v>
      </c>
      <c r="AU304" s="37">
        <v>0</v>
      </c>
      <c r="AV304" s="37">
        <v>0</v>
      </c>
      <c r="AW304" s="37">
        <v>7</v>
      </c>
      <c r="AX304" s="37">
        <v>0</v>
      </c>
      <c r="AY304" s="37">
        <v>26</v>
      </c>
      <c r="AZ304" s="37">
        <v>21</v>
      </c>
      <c r="BA304" s="37">
        <v>20</v>
      </c>
      <c r="BB304" s="37">
        <v>23</v>
      </c>
      <c r="BC304" s="37">
        <v>18</v>
      </c>
      <c r="BD304" s="37">
        <v>18</v>
      </c>
      <c r="BE304">
        <f t="shared" si="128"/>
        <v>5</v>
      </c>
      <c r="BF304">
        <f t="shared" si="129"/>
        <v>5</v>
      </c>
    </row>
    <row r="305" spans="1:58" x14ac:dyDescent="0.25">
      <c r="A305" t="s">
        <v>2181</v>
      </c>
      <c r="B305" s="32" t="s">
        <v>365</v>
      </c>
      <c r="C305" s="33">
        <v>24805</v>
      </c>
      <c r="D305" s="32">
        <v>50</v>
      </c>
      <c r="E305" s="39">
        <v>90</v>
      </c>
      <c r="F305" s="32">
        <v>8</v>
      </c>
      <c r="G305" s="32">
        <v>90</v>
      </c>
      <c r="H305" s="32">
        <f t="shared" si="111"/>
        <v>0.18140000000000001</v>
      </c>
      <c r="I305" s="32">
        <f t="shared" si="112"/>
        <v>0.16</v>
      </c>
      <c r="J305" s="32">
        <f t="shared" si="113"/>
        <v>2.9000000000000001E-2</v>
      </c>
      <c r="K305" s="32">
        <f t="shared" si="114"/>
        <v>5.5126999999999997</v>
      </c>
      <c r="L305" s="32">
        <f t="shared" si="114"/>
        <v>6.25</v>
      </c>
      <c r="M305" s="32">
        <f t="shared" si="115"/>
        <v>34.4544</v>
      </c>
      <c r="N305" s="34">
        <f t="shared" si="136"/>
        <v>1</v>
      </c>
      <c r="O305" s="32">
        <f t="shared" si="116"/>
        <v>34.4544</v>
      </c>
      <c r="P305" s="32">
        <f t="shared" si="117"/>
        <v>1</v>
      </c>
      <c r="Q305" s="32">
        <f t="shared" si="118"/>
        <v>34.4544</v>
      </c>
      <c r="R305" s="32">
        <f t="shared" si="119"/>
        <v>654.6336</v>
      </c>
      <c r="S305" s="32">
        <f t="shared" si="120"/>
        <v>68.908799999999999</v>
      </c>
      <c r="T305" s="32">
        <f t="shared" si="121"/>
        <v>585.72479999999996</v>
      </c>
      <c r="U305" s="32"/>
      <c r="V305" s="32"/>
      <c r="W305" s="32"/>
      <c r="X305" s="32">
        <f t="shared" si="133"/>
        <v>2.5908033698856543</v>
      </c>
      <c r="Y305" s="32">
        <f t="shared" si="134"/>
        <v>2.8276975227841512</v>
      </c>
      <c r="Z305" s="32">
        <f t="shared" si="135"/>
        <v>2.5133043250499014</v>
      </c>
      <c r="AA305" s="32">
        <f t="shared" si="122"/>
        <v>89.264575627388282</v>
      </c>
      <c r="AB305" s="35">
        <f t="shared" si="123"/>
        <v>97.426621529014255</v>
      </c>
      <c r="AC305" s="35">
        <f t="shared" si="124"/>
        <v>86.594392536999322</v>
      </c>
      <c r="AD305" s="36">
        <v>111.73009999999999</v>
      </c>
      <c r="AE305" s="36">
        <v>98.141000000000005</v>
      </c>
      <c r="AF305" s="32">
        <f t="shared" si="125"/>
        <v>1696.0269369203775</v>
      </c>
      <c r="AG305" s="32">
        <f t="shared" si="126"/>
        <v>194.85324305802851</v>
      </c>
      <c r="AH305" s="32">
        <f t="shared" si="127"/>
        <v>1472.1046731289885</v>
      </c>
      <c r="AI305" s="32"/>
      <c r="AJ305" s="32"/>
      <c r="AK305" s="32"/>
      <c r="AL305" s="37">
        <v>8</v>
      </c>
      <c r="AM305" s="37">
        <v>8</v>
      </c>
      <c r="AN305" s="37">
        <v>8</v>
      </c>
      <c r="AO305" s="37">
        <v>0</v>
      </c>
      <c r="AP305" s="37">
        <v>0</v>
      </c>
      <c r="AQ305" s="37">
        <v>0</v>
      </c>
      <c r="AR305" s="37">
        <v>0</v>
      </c>
      <c r="AS305" s="37">
        <v>0</v>
      </c>
      <c r="AT305" s="37">
        <v>0</v>
      </c>
      <c r="AU305" s="37">
        <v>0</v>
      </c>
      <c r="AV305" s="37">
        <v>0</v>
      </c>
      <c r="AW305" s="37">
        <v>8</v>
      </c>
      <c r="AX305" s="37">
        <v>0</v>
      </c>
      <c r="AY305" s="37">
        <v>25</v>
      </c>
      <c r="AZ305" s="37">
        <v>22</v>
      </c>
      <c r="BA305" s="37">
        <v>21</v>
      </c>
      <c r="BB305" s="37">
        <v>19</v>
      </c>
      <c r="BC305" s="37">
        <v>18</v>
      </c>
      <c r="BD305" s="37">
        <v>17</v>
      </c>
      <c r="BE305">
        <f t="shared" si="128"/>
        <v>1</v>
      </c>
      <c r="BF305">
        <f t="shared" si="129"/>
        <v>2</v>
      </c>
    </row>
    <row r="306" spans="1:58" x14ac:dyDescent="0.25">
      <c r="A306" t="s">
        <v>2181</v>
      </c>
      <c r="B306" s="32" t="s">
        <v>366</v>
      </c>
      <c r="C306" s="33">
        <v>24805</v>
      </c>
      <c r="D306" s="32">
        <v>57</v>
      </c>
      <c r="E306" s="39">
        <v>90</v>
      </c>
      <c r="F306" s="32">
        <v>8</v>
      </c>
      <c r="G306" s="32">
        <v>90</v>
      </c>
      <c r="H306" s="32">
        <f t="shared" si="111"/>
        <v>0.20680000000000001</v>
      </c>
      <c r="I306" s="32">
        <f t="shared" si="112"/>
        <v>0.1404</v>
      </c>
      <c r="J306" s="32">
        <f t="shared" si="113"/>
        <v>2.9000000000000001E-2</v>
      </c>
      <c r="K306" s="32">
        <f t="shared" si="114"/>
        <v>4.8356000000000003</v>
      </c>
      <c r="L306" s="32">
        <f t="shared" si="114"/>
        <v>7.1224999999999996</v>
      </c>
      <c r="M306" s="32">
        <f t="shared" si="115"/>
        <v>34.441600000000001</v>
      </c>
      <c r="N306" s="34">
        <f t="shared" si="136"/>
        <v>1</v>
      </c>
      <c r="O306" s="32">
        <f t="shared" si="116"/>
        <v>34.441600000000001</v>
      </c>
      <c r="P306" s="32">
        <f t="shared" si="117"/>
        <v>1.1667000000000001</v>
      </c>
      <c r="Q306" s="32">
        <f t="shared" si="118"/>
        <v>40.183</v>
      </c>
      <c r="R306" s="32">
        <f t="shared" si="119"/>
        <v>1004.575</v>
      </c>
      <c r="S306" s="32">
        <f t="shared" si="120"/>
        <v>281.28100000000001</v>
      </c>
      <c r="T306" s="32">
        <f t="shared" si="121"/>
        <v>723.29399999999998</v>
      </c>
      <c r="U306" s="32"/>
      <c r="V306" s="32"/>
      <c r="W306" s="32"/>
      <c r="X306" s="32">
        <f t="shared" si="133"/>
        <v>2.5908033698856543</v>
      </c>
      <c r="Y306" s="32">
        <f t="shared" si="134"/>
        <v>2.8276975227841512</v>
      </c>
      <c r="Z306" s="32">
        <f t="shared" si="135"/>
        <v>2.5133043250499014</v>
      </c>
      <c r="AA306" s="32">
        <f t="shared" si="122"/>
        <v>104.10625181211525</v>
      </c>
      <c r="AB306" s="35">
        <f t="shared" si="123"/>
        <v>113.62536955803554</v>
      </c>
      <c r="AC306" s="35">
        <f t="shared" si="124"/>
        <v>100.99210769348019</v>
      </c>
      <c r="AD306" s="36">
        <v>128.3449</v>
      </c>
      <c r="AE306" s="36">
        <v>112.7351</v>
      </c>
      <c r="AF306" s="32">
        <f t="shared" si="125"/>
        <v>2602.6562953028811</v>
      </c>
      <c r="AG306" s="32">
        <f t="shared" si="126"/>
        <v>795.37758690624878</v>
      </c>
      <c r="AH306" s="32">
        <f t="shared" si="127"/>
        <v>1817.8579384826435</v>
      </c>
      <c r="AI306" s="32"/>
      <c r="AJ306" s="32"/>
      <c r="AK306" s="32"/>
      <c r="AL306" s="37">
        <v>8</v>
      </c>
      <c r="AM306" s="37">
        <v>7</v>
      </c>
      <c r="AN306" s="37">
        <v>6</v>
      </c>
      <c r="AO306" s="37">
        <v>1</v>
      </c>
      <c r="AP306" s="37">
        <v>0</v>
      </c>
      <c r="AQ306" s="37">
        <v>1</v>
      </c>
      <c r="AR306" s="37">
        <v>1</v>
      </c>
      <c r="AS306" s="37">
        <v>0</v>
      </c>
      <c r="AT306" s="37">
        <v>0</v>
      </c>
      <c r="AU306" s="37">
        <v>1</v>
      </c>
      <c r="AV306" s="37">
        <v>0</v>
      </c>
      <c r="AW306" s="37">
        <v>6</v>
      </c>
      <c r="AX306" s="37">
        <v>0</v>
      </c>
      <c r="AY306" s="37">
        <v>29</v>
      </c>
      <c r="AZ306" s="37">
        <v>24</v>
      </c>
      <c r="BA306" s="37">
        <v>21</v>
      </c>
      <c r="BB306" s="37">
        <v>25</v>
      </c>
      <c r="BC306" s="37">
        <v>21</v>
      </c>
      <c r="BD306" s="37">
        <v>18</v>
      </c>
      <c r="BE306">
        <f t="shared" si="128"/>
        <v>4</v>
      </c>
      <c r="BF306">
        <f t="shared" si="129"/>
        <v>7</v>
      </c>
    </row>
    <row r="307" spans="1:58" x14ac:dyDescent="0.25">
      <c r="A307" t="s">
        <v>2181</v>
      </c>
      <c r="B307" s="32" t="s">
        <v>367</v>
      </c>
      <c r="C307" s="33">
        <v>24805</v>
      </c>
      <c r="D307" s="32">
        <v>50</v>
      </c>
      <c r="E307" s="39">
        <v>90</v>
      </c>
      <c r="F307" s="32">
        <v>8</v>
      </c>
      <c r="G307" s="32">
        <v>90</v>
      </c>
      <c r="H307" s="32">
        <f t="shared" si="111"/>
        <v>0.18140000000000001</v>
      </c>
      <c r="I307" s="32">
        <f t="shared" si="112"/>
        <v>0.16</v>
      </c>
      <c r="J307" s="32">
        <f t="shared" si="113"/>
        <v>2.9000000000000001E-2</v>
      </c>
      <c r="K307" s="32">
        <f t="shared" si="114"/>
        <v>5.5126999999999997</v>
      </c>
      <c r="L307" s="32">
        <f t="shared" si="114"/>
        <v>6.25</v>
      </c>
      <c r="M307" s="32">
        <f t="shared" si="115"/>
        <v>34.4544</v>
      </c>
      <c r="N307" s="34">
        <f t="shared" si="136"/>
        <v>1</v>
      </c>
      <c r="O307" s="32">
        <f t="shared" si="116"/>
        <v>34.4544</v>
      </c>
      <c r="P307" s="32">
        <f t="shared" si="117"/>
        <v>1</v>
      </c>
      <c r="Q307" s="32">
        <f t="shared" si="118"/>
        <v>34.4544</v>
      </c>
      <c r="R307" s="32">
        <f t="shared" si="119"/>
        <v>964.72320000000002</v>
      </c>
      <c r="S307" s="32">
        <f t="shared" si="120"/>
        <v>310.08960000000002</v>
      </c>
      <c r="T307" s="32">
        <f t="shared" si="121"/>
        <v>654.6336</v>
      </c>
      <c r="U307" s="32"/>
      <c r="V307" s="32"/>
      <c r="W307" s="32"/>
      <c r="X307" s="32">
        <f t="shared" si="133"/>
        <v>2.5908033698856543</v>
      </c>
      <c r="Y307" s="32">
        <f t="shared" si="134"/>
        <v>2.8276975227841512</v>
      </c>
      <c r="Z307" s="32">
        <f t="shared" si="135"/>
        <v>2.5133043250499014</v>
      </c>
      <c r="AA307" s="32">
        <f t="shared" si="122"/>
        <v>89.264575627388282</v>
      </c>
      <c r="AB307" s="35">
        <f t="shared" si="123"/>
        <v>97.426621529014255</v>
      </c>
      <c r="AC307" s="35">
        <f t="shared" si="124"/>
        <v>86.594392536999322</v>
      </c>
      <c r="AD307" s="36">
        <v>100.32899999999999</v>
      </c>
      <c r="AE307" s="36">
        <v>88.126599999999996</v>
      </c>
      <c r="AF307" s="32">
        <f t="shared" si="125"/>
        <v>2499.4081175668721</v>
      </c>
      <c r="AG307" s="32">
        <f t="shared" si="126"/>
        <v>876.8395937611283</v>
      </c>
      <c r="AH307" s="32">
        <f t="shared" si="127"/>
        <v>1645.293458202987</v>
      </c>
      <c r="AI307" s="32"/>
      <c r="AJ307" s="32"/>
      <c r="AK307" s="32"/>
      <c r="AL307" s="37">
        <v>8</v>
      </c>
      <c r="AM307" s="37">
        <v>7</v>
      </c>
      <c r="AN307" s="37">
        <v>7</v>
      </c>
      <c r="AO307" s="37">
        <v>0</v>
      </c>
      <c r="AP307" s="37">
        <v>0</v>
      </c>
      <c r="AQ307" s="37">
        <v>0</v>
      </c>
      <c r="AR307" s="37">
        <v>1</v>
      </c>
      <c r="AS307" s="37">
        <v>1</v>
      </c>
      <c r="AT307" s="37">
        <v>0</v>
      </c>
      <c r="AU307" s="37">
        <v>0</v>
      </c>
      <c r="AV307" s="37">
        <v>0</v>
      </c>
      <c r="AW307" s="37">
        <v>7</v>
      </c>
      <c r="AX307" s="37">
        <v>0</v>
      </c>
      <c r="AY307" s="37">
        <v>32</v>
      </c>
      <c r="AZ307" s="37">
        <v>26</v>
      </c>
      <c r="BA307" s="37">
        <v>23</v>
      </c>
      <c r="BB307" s="37">
        <v>28</v>
      </c>
      <c r="BC307" s="37">
        <v>21</v>
      </c>
      <c r="BD307" s="37">
        <v>19</v>
      </c>
      <c r="BE307">
        <f t="shared" si="128"/>
        <v>7</v>
      </c>
      <c r="BF307">
        <f t="shared" si="129"/>
        <v>9</v>
      </c>
    </row>
    <row r="308" spans="1:58" x14ac:dyDescent="0.25">
      <c r="A308" t="s">
        <v>2181</v>
      </c>
      <c r="B308" s="32" t="s">
        <v>368</v>
      </c>
      <c r="C308" s="33">
        <v>24805</v>
      </c>
      <c r="D308" s="32">
        <v>44</v>
      </c>
      <c r="E308" s="39">
        <v>90</v>
      </c>
      <c r="F308" s="32">
        <v>8</v>
      </c>
      <c r="G308" s="32">
        <v>90</v>
      </c>
      <c r="H308" s="32">
        <f t="shared" si="111"/>
        <v>0.15959999999999999</v>
      </c>
      <c r="I308" s="32">
        <f t="shared" si="112"/>
        <v>0.18179999999999999</v>
      </c>
      <c r="J308" s="32">
        <f t="shared" si="113"/>
        <v>2.9000000000000001E-2</v>
      </c>
      <c r="K308" s="32">
        <f t="shared" si="114"/>
        <v>6.2656999999999998</v>
      </c>
      <c r="L308" s="32">
        <f t="shared" si="114"/>
        <v>5.5006000000000004</v>
      </c>
      <c r="M308" s="32">
        <f t="shared" si="115"/>
        <v>34.4651</v>
      </c>
      <c r="N308" s="34">
        <f t="shared" si="136"/>
        <v>1</v>
      </c>
      <c r="O308" s="32">
        <f t="shared" si="116"/>
        <v>34.4651</v>
      </c>
      <c r="P308" s="32">
        <f t="shared" si="117"/>
        <v>1</v>
      </c>
      <c r="Q308" s="32">
        <f t="shared" si="118"/>
        <v>34.4651</v>
      </c>
      <c r="R308" s="32">
        <f t="shared" si="119"/>
        <v>620.37180000000001</v>
      </c>
      <c r="S308" s="32">
        <f t="shared" si="120"/>
        <v>172.32550000000001</v>
      </c>
      <c r="T308" s="32">
        <f t="shared" si="121"/>
        <v>448.04629999999997</v>
      </c>
      <c r="U308" s="32"/>
      <c r="V308" s="32"/>
      <c r="W308" s="32"/>
      <c r="X308" s="32">
        <f t="shared" si="133"/>
        <v>2.5908033698856543</v>
      </c>
      <c r="Y308" s="32">
        <f t="shared" si="134"/>
        <v>2.8276975227841512</v>
      </c>
      <c r="Z308" s="32">
        <f t="shared" si="135"/>
        <v>2.5133043250499014</v>
      </c>
      <c r="AA308" s="32">
        <f t="shared" si="122"/>
        <v>89.292297223446056</v>
      </c>
      <c r="AB308" s="35">
        <f t="shared" si="123"/>
        <v>97.456877892508047</v>
      </c>
      <c r="AC308" s="35">
        <f t="shared" si="124"/>
        <v>86.621284893277362</v>
      </c>
      <c r="AD308" s="36">
        <v>137.3306</v>
      </c>
      <c r="AE308" s="36">
        <v>120.62779999999999</v>
      </c>
      <c r="AF308" s="32">
        <f t="shared" si="125"/>
        <v>1607.2613500220291</v>
      </c>
      <c r="AG308" s="32">
        <f t="shared" si="126"/>
        <v>487.28438946254022</v>
      </c>
      <c r="AH308" s="32">
        <f t="shared" si="127"/>
        <v>1126.0767036126058</v>
      </c>
      <c r="AI308" s="32"/>
      <c r="AJ308" s="32"/>
      <c r="AK308" s="32"/>
      <c r="AL308" s="37">
        <v>8</v>
      </c>
      <c r="AM308" s="37">
        <v>7</v>
      </c>
      <c r="AN308" s="37">
        <v>7</v>
      </c>
      <c r="AO308" s="37">
        <v>0</v>
      </c>
      <c r="AP308" s="37">
        <v>0</v>
      </c>
      <c r="AQ308" s="37">
        <v>0</v>
      </c>
      <c r="AR308" s="37">
        <v>1</v>
      </c>
      <c r="AS308" s="37">
        <v>0</v>
      </c>
      <c r="AT308" s="37">
        <v>0</v>
      </c>
      <c r="AU308" s="37">
        <v>0</v>
      </c>
      <c r="AV308" s="37">
        <v>1</v>
      </c>
      <c r="AW308" s="37">
        <v>7</v>
      </c>
      <c r="AX308" s="37">
        <v>0</v>
      </c>
      <c r="AY308" s="37">
        <v>27</v>
      </c>
      <c r="AZ308" s="37">
        <v>23</v>
      </c>
      <c r="BA308" s="37">
        <v>20</v>
      </c>
      <c r="BB308" s="37">
        <v>18</v>
      </c>
      <c r="BC308" s="37">
        <v>15</v>
      </c>
      <c r="BD308" s="37">
        <v>13</v>
      </c>
      <c r="BE308">
        <f t="shared" si="128"/>
        <v>3</v>
      </c>
      <c r="BF308">
        <f t="shared" si="129"/>
        <v>5</v>
      </c>
    </row>
    <row r="309" spans="1:58" x14ac:dyDescent="0.25">
      <c r="A309" t="s">
        <v>2181</v>
      </c>
      <c r="B309" s="32" t="s">
        <v>369</v>
      </c>
      <c r="C309" s="33">
        <v>24805</v>
      </c>
      <c r="D309" s="32">
        <v>36</v>
      </c>
      <c r="E309" s="39">
        <v>90</v>
      </c>
      <c r="F309" s="32">
        <v>8</v>
      </c>
      <c r="G309" s="32">
        <v>90</v>
      </c>
      <c r="H309" s="32">
        <f t="shared" si="111"/>
        <v>0.13059999999999999</v>
      </c>
      <c r="I309" s="32">
        <f t="shared" si="112"/>
        <v>0.22220000000000001</v>
      </c>
      <c r="J309" s="32">
        <f t="shared" si="113"/>
        <v>2.9000000000000001E-2</v>
      </c>
      <c r="K309" s="32">
        <f t="shared" si="114"/>
        <v>7.657</v>
      </c>
      <c r="L309" s="32">
        <f t="shared" si="114"/>
        <v>4.5004999999999997</v>
      </c>
      <c r="M309" s="32">
        <f t="shared" si="115"/>
        <v>34.460299999999997</v>
      </c>
      <c r="N309" s="34">
        <f t="shared" si="136"/>
        <v>1</v>
      </c>
      <c r="O309" s="32">
        <f t="shared" si="116"/>
        <v>34.460299999999997</v>
      </c>
      <c r="P309" s="32">
        <f t="shared" si="117"/>
        <v>1</v>
      </c>
      <c r="Q309" s="32">
        <f t="shared" si="118"/>
        <v>34.460299999999997</v>
      </c>
      <c r="R309" s="32">
        <f t="shared" si="119"/>
        <v>758.12659999999994</v>
      </c>
      <c r="S309" s="32">
        <f t="shared" si="120"/>
        <v>172.30149999999998</v>
      </c>
      <c r="T309" s="32">
        <f t="shared" si="121"/>
        <v>585.82509999999991</v>
      </c>
      <c r="U309" s="32"/>
      <c r="V309" s="32"/>
      <c r="W309" s="32"/>
      <c r="X309" s="32">
        <f t="shared" si="133"/>
        <v>2.5908033698856543</v>
      </c>
      <c r="Y309" s="32">
        <f t="shared" si="134"/>
        <v>2.8276975227841512</v>
      </c>
      <c r="Z309" s="32">
        <f t="shared" si="135"/>
        <v>2.5133043250499014</v>
      </c>
      <c r="AA309" s="32">
        <f t="shared" si="122"/>
        <v>89.279861367270598</v>
      </c>
      <c r="AB309" s="35">
        <f t="shared" si="123"/>
        <v>97.443304944398676</v>
      </c>
      <c r="AC309" s="35">
        <f t="shared" si="124"/>
        <v>86.609221032517112</v>
      </c>
      <c r="AD309" s="36">
        <v>101.3425</v>
      </c>
      <c r="AE309" s="36">
        <v>89.016800000000003</v>
      </c>
      <c r="AF309" s="32">
        <f t="shared" si="125"/>
        <v>1964.1569500799533</v>
      </c>
      <c r="AG309" s="32">
        <f t="shared" si="126"/>
        <v>487.21652472199338</v>
      </c>
      <c r="AH309" s="32">
        <f t="shared" si="127"/>
        <v>1472.3567575527909</v>
      </c>
      <c r="AI309" s="32"/>
      <c r="AJ309" s="32"/>
      <c r="AK309" s="32"/>
      <c r="AL309" s="37">
        <v>8</v>
      </c>
      <c r="AM309" s="37">
        <v>8</v>
      </c>
      <c r="AN309" s="37">
        <v>8</v>
      </c>
      <c r="AO309" s="37">
        <v>0</v>
      </c>
      <c r="AP309" s="37">
        <v>0</v>
      </c>
      <c r="AQ309" s="37">
        <v>0</v>
      </c>
      <c r="AR309" s="37">
        <v>0</v>
      </c>
      <c r="AS309" s="37">
        <v>0</v>
      </c>
      <c r="AT309" s="37">
        <v>0</v>
      </c>
      <c r="AU309" s="37">
        <v>0</v>
      </c>
      <c r="AV309" s="37">
        <v>0</v>
      </c>
      <c r="AW309" s="37">
        <v>8</v>
      </c>
      <c r="AX309" s="37">
        <v>0</v>
      </c>
      <c r="AY309" s="37">
        <v>23</v>
      </c>
      <c r="AZ309" s="37">
        <v>18</v>
      </c>
      <c r="BA309" s="37">
        <v>16</v>
      </c>
      <c r="BB309" s="37">
        <v>22</v>
      </c>
      <c r="BC309" s="37">
        <v>19</v>
      </c>
      <c r="BD309" s="37">
        <v>17</v>
      </c>
      <c r="BE309">
        <f t="shared" si="128"/>
        <v>3</v>
      </c>
      <c r="BF309">
        <f t="shared" si="129"/>
        <v>5</v>
      </c>
    </row>
    <row r="310" spans="1:58" x14ac:dyDescent="0.25">
      <c r="A310" t="s">
        <v>2181</v>
      </c>
      <c r="B310" s="32" t="s">
        <v>370</v>
      </c>
      <c r="C310" s="33">
        <v>24805</v>
      </c>
      <c r="D310" s="32">
        <v>43</v>
      </c>
      <c r="E310" s="39">
        <v>90</v>
      </c>
      <c r="F310" s="32">
        <v>8</v>
      </c>
      <c r="G310" s="32">
        <v>90</v>
      </c>
      <c r="H310" s="32">
        <f t="shared" si="111"/>
        <v>0.156</v>
      </c>
      <c r="I310" s="32">
        <f t="shared" si="112"/>
        <v>0.186</v>
      </c>
      <c r="J310" s="32">
        <f t="shared" si="113"/>
        <v>2.9000000000000001E-2</v>
      </c>
      <c r="K310" s="32">
        <f t="shared" si="114"/>
        <v>6.4103000000000003</v>
      </c>
      <c r="L310" s="32">
        <f t="shared" si="114"/>
        <v>5.3762999999999996</v>
      </c>
      <c r="M310" s="32">
        <f t="shared" si="115"/>
        <v>34.463700000000003</v>
      </c>
      <c r="N310" s="34">
        <f t="shared" si="136"/>
        <v>1</v>
      </c>
      <c r="O310" s="32">
        <f t="shared" si="116"/>
        <v>34.463700000000003</v>
      </c>
      <c r="P310" s="32">
        <f t="shared" si="117"/>
        <v>1</v>
      </c>
      <c r="Q310" s="32">
        <f t="shared" si="118"/>
        <v>34.463700000000003</v>
      </c>
      <c r="R310" s="32">
        <f t="shared" si="119"/>
        <v>344.63700000000006</v>
      </c>
      <c r="S310" s="32">
        <f t="shared" si="120"/>
        <v>0</v>
      </c>
      <c r="T310" s="32">
        <f t="shared" si="121"/>
        <v>344.63700000000006</v>
      </c>
      <c r="U310" s="32"/>
      <c r="V310" s="32"/>
      <c r="W310" s="32"/>
      <c r="X310" s="32">
        <f t="shared" si="133"/>
        <v>2.5908033698856543</v>
      </c>
      <c r="Y310" s="32">
        <f t="shared" si="134"/>
        <v>2.8276975227841512</v>
      </c>
      <c r="Z310" s="32">
        <f t="shared" si="135"/>
        <v>2.5133043250499014</v>
      </c>
      <c r="AA310" s="32">
        <f t="shared" si="122"/>
        <v>89.288670098728232</v>
      </c>
      <c r="AB310" s="35">
        <f t="shared" si="123"/>
        <v>97.452919115976158</v>
      </c>
      <c r="AC310" s="35">
        <f t="shared" si="124"/>
        <v>86.617766267222294</v>
      </c>
      <c r="AD310" s="36">
        <v>129.9187</v>
      </c>
      <c r="AE310" s="36">
        <v>114.1174</v>
      </c>
      <c r="AF310" s="32">
        <f t="shared" si="125"/>
        <v>892.88670098728232</v>
      </c>
      <c r="AG310" s="32">
        <f t="shared" si="126"/>
        <v>0</v>
      </c>
      <c r="AH310" s="32">
        <f t="shared" si="127"/>
        <v>866.17766267222294</v>
      </c>
      <c r="AI310" s="32"/>
      <c r="AJ310" s="32"/>
      <c r="AK310" s="32"/>
      <c r="AL310" s="37">
        <v>8</v>
      </c>
      <c r="AM310" s="37">
        <v>5</v>
      </c>
      <c r="AN310" s="37">
        <v>5</v>
      </c>
      <c r="AO310" s="37">
        <v>0</v>
      </c>
      <c r="AP310" s="37">
        <v>0</v>
      </c>
      <c r="AQ310" s="37">
        <v>0</v>
      </c>
      <c r="AR310" s="37">
        <v>3</v>
      </c>
      <c r="AS310" s="37">
        <v>2</v>
      </c>
      <c r="AT310" s="37">
        <v>0</v>
      </c>
      <c r="AU310" s="37">
        <v>0</v>
      </c>
      <c r="AV310" s="37">
        <v>1</v>
      </c>
      <c r="AW310" s="37">
        <v>5</v>
      </c>
      <c r="AX310" s="37">
        <v>0</v>
      </c>
      <c r="AY310" s="37">
        <v>31</v>
      </c>
      <c r="AZ310" s="37">
        <v>25</v>
      </c>
      <c r="BA310" s="37">
        <v>22</v>
      </c>
      <c r="BB310" s="37">
        <v>10</v>
      </c>
      <c r="BC310" s="37">
        <v>10</v>
      </c>
      <c r="BD310" s="37">
        <v>10</v>
      </c>
      <c r="BE310">
        <f t="shared" si="128"/>
        <v>0</v>
      </c>
      <c r="BF310">
        <f t="shared" si="129"/>
        <v>0</v>
      </c>
    </row>
    <row r="311" spans="1:58" x14ac:dyDescent="0.25">
      <c r="A311" t="s">
        <v>2181</v>
      </c>
      <c r="B311" s="32" t="s">
        <v>371</v>
      </c>
      <c r="C311" s="33">
        <v>24805</v>
      </c>
      <c r="D311" s="32">
        <v>49</v>
      </c>
      <c r="E311" s="39">
        <v>90</v>
      </c>
      <c r="F311" s="32">
        <v>8</v>
      </c>
      <c r="G311" s="32">
        <v>90</v>
      </c>
      <c r="H311" s="32">
        <f t="shared" si="111"/>
        <v>0.17780000000000001</v>
      </c>
      <c r="I311" s="32">
        <f t="shared" si="112"/>
        <v>0.1633</v>
      </c>
      <c r="J311" s="32">
        <f t="shared" si="113"/>
        <v>2.9000000000000001E-2</v>
      </c>
      <c r="K311" s="32">
        <f t="shared" si="114"/>
        <v>5.6242999999999999</v>
      </c>
      <c r="L311" s="32">
        <f t="shared" si="114"/>
        <v>6.1237000000000004</v>
      </c>
      <c r="M311" s="32">
        <f t="shared" si="115"/>
        <v>34.441499999999998</v>
      </c>
      <c r="N311" s="34">
        <f t="shared" si="136"/>
        <v>1</v>
      </c>
      <c r="O311" s="32">
        <f t="shared" si="116"/>
        <v>34.441499999999998</v>
      </c>
      <c r="P311" s="32">
        <f t="shared" si="117"/>
        <v>1</v>
      </c>
      <c r="Q311" s="32">
        <f t="shared" si="118"/>
        <v>34.441499999999998</v>
      </c>
      <c r="R311" s="32">
        <f t="shared" si="119"/>
        <v>1171.011</v>
      </c>
      <c r="S311" s="32">
        <f t="shared" si="120"/>
        <v>309.9735</v>
      </c>
      <c r="T311" s="32">
        <f t="shared" si="121"/>
        <v>861.03749999999991</v>
      </c>
      <c r="U311" s="32"/>
      <c r="V311" s="32"/>
      <c r="W311" s="32"/>
      <c r="X311" s="32">
        <f t="shared" si="133"/>
        <v>2.5908033698856543</v>
      </c>
      <c r="Y311" s="32">
        <f t="shared" si="134"/>
        <v>2.8276975227841512</v>
      </c>
      <c r="Z311" s="32">
        <f t="shared" si="135"/>
        <v>2.5133043250499014</v>
      </c>
      <c r="AA311" s="32">
        <f t="shared" si="122"/>
        <v>89.23115426391675</v>
      </c>
      <c r="AB311" s="35">
        <f t="shared" si="123"/>
        <v>97.390144230970336</v>
      </c>
      <c r="AC311" s="35">
        <f t="shared" si="124"/>
        <v>86.561970911206174</v>
      </c>
      <c r="AD311" s="36">
        <v>114.0103</v>
      </c>
      <c r="AE311" s="36">
        <v>100.1439</v>
      </c>
      <c r="AF311" s="32">
        <f t="shared" si="125"/>
        <v>3033.8592449731696</v>
      </c>
      <c r="AG311" s="32">
        <f t="shared" si="126"/>
        <v>876.51129807873303</v>
      </c>
      <c r="AH311" s="32">
        <f t="shared" si="127"/>
        <v>2164.0492727801543</v>
      </c>
      <c r="AI311" s="32"/>
      <c r="AJ311" s="32"/>
      <c r="AK311" s="32"/>
      <c r="AL311" s="37">
        <v>8</v>
      </c>
      <c r="AM311" s="37">
        <v>8</v>
      </c>
      <c r="AN311" s="37">
        <v>8</v>
      </c>
      <c r="AO311" s="37">
        <v>0</v>
      </c>
      <c r="AP311" s="37">
        <v>0</v>
      </c>
      <c r="AQ311" s="37">
        <v>0</v>
      </c>
      <c r="AR311" s="37">
        <v>0</v>
      </c>
      <c r="AS311" s="37">
        <v>0</v>
      </c>
      <c r="AT311" s="37">
        <v>0</v>
      </c>
      <c r="AU311" s="37">
        <v>0</v>
      </c>
      <c r="AV311" s="37">
        <v>0</v>
      </c>
      <c r="AW311" s="37">
        <v>8</v>
      </c>
      <c r="AX311" s="37">
        <v>0</v>
      </c>
      <c r="AY311" s="37">
        <v>33</v>
      </c>
      <c r="AZ311" s="37">
        <v>28</v>
      </c>
      <c r="BA311" s="37">
        <v>22</v>
      </c>
      <c r="BB311" s="37">
        <v>34</v>
      </c>
      <c r="BC311" s="37">
        <v>29</v>
      </c>
      <c r="BD311" s="37">
        <v>25</v>
      </c>
      <c r="BE311">
        <f t="shared" si="128"/>
        <v>5</v>
      </c>
      <c r="BF311">
        <f t="shared" si="129"/>
        <v>9</v>
      </c>
    </row>
    <row r="312" spans="1:58" x14ac:dyDescent="0.25">
      <c r="A312" t="s">
        <v>2181</v>
      </c>
      <c r="B312" s="32" t="s">
        <v>372</v>
      </c>
      <c r="C312" s="33">
        <v>24805</v>
      </c>
      <c r="D312" s="32">
        <v>43</v>
      </c>
      <c r="E312" s="39">
        <v>90</v>
      </c>
      <c r="F312" s="32">
        <v>8</v>
      </c>
      <c r="G312" s="32">
        <v>90</v>
      </c>
      <c r="H312" s="32">
        <f t="shared" si="111"/>
        <v>0.156</v>
      </c>
      <c r="I312" s="32">
        <f t="shared" si="112"/>
        <v>0.186</v>
      </c>
      <c r="J312" s="32">
        <f t="shared" si="113"/>
        <v>2.9000000000000001E-2</v>
      </c>
      <c r="K312" s="32">
        <f t="shared" si="114"/>
        <v>6.4103000000000003</v>
      </c>
      <c r="L312" s="32">
        <f t="shared" si="114"/>
        <v>5.3762999999999996</v>
      </c>
      <c r="M312" s="32">
        <f t="shared" si="115"/>
        <v>34.463700000000003</v>
      </c>
      <c r="N312" s="34">
        <f t="shared" si="136"/>
        <v>1</v>
      </c>
      <c r="O312" s="32">
        <f t="shared" si="116"/>
        <v>34.463700000000003</v>
      </c>
      <c r="P312" s="32">
        <f t="shared" si="117"/>
        <v>1</v>
      </c>
      <c r="Q312" s="32">
        <f t="shared" si="118"/>
        <v>34.463700000000003</v>
      </c>
      <c r="R312" s="32">
        <f t="shared" si="119"/>
        <v>930.51990000000012</v>
      </c>
      <c r="S312" s="32">
        <f t="shared" si="120"/>
        <v>137.85480000000001</v>
      </c>
      <c r="T312" s="32">
        <f t="shared" si="121"/>
        <v>792.66510000000005</v>
      </c>
      <c r="U312" s="32"/>
      <c r="V312" s="32"/>
      <c r="W312" s="32"/>
      <c r="X312" s="32">
        <f t="shared" si="133"/>
        <v>2.5908033698856543</v>
      </c>
      <c r="Y312" s="32">
        <f t="shared" si="134"/>
        <v>2.8276975227841512</v>
      </c>
      <c r="Z312" s="32">
        <f t="shared" si="135"/>
        <v>2.5133043250499014</v>
      </c>
      <c r="AA312" s="32">
        <f t="shared" si="122"/>
        <v>89.288670098728232</v>
      </c>
      <c r="AB312" s="35">
        <f t="shared" si="123"/>
        <v>97.452919115976158</v>
      </c>
      <c r="AC312" s="35">
        <f t="shared" si="124"/>
        <v>86.617766267222294</v>
      </c>
      <c r="AD312" s="36">
        <v>119.31310000000001</v>
      </c>
      <c r="AE312" s="36">
        <v>104.8017</v>
      </c>
      <c r="AF312" s="32">
        <f t="shared" si="125"/>
        <v>2410.7940926656624</v>
      </c>
      <c r="AG312" s="32">
        <f t="shared" si="126"/>
        <v>389.81167646390463</v>
      </c>
      <c r="AH312" s="32">
        <f t="shared" si="127"/>
        <v>1992.2086241461127</v>
      </c>
      <c r="AI312" s="32"/>
      <c r="AJ312" s="32"/>
      <c r="AK312" s="32"/>
      <c r="AL312" s="37">
        <v>8</v>
      </c>
      <c r="AM312" s="37">
        <v>8</v>
      </c>
      <c r="AN312" s="37">
        <v>8</v>
      </c>
      <c r="AO312" s="37">
        <v>0</v>
      </c>
      <c r="AP312" s="37">
        <v>0</v>
      </c>
      <c r="AQ312" s="37">
        <v>0</v>
      </c>
      <c r="AR312" s="37">
        <v>0</v>
      </c>
      <c r="AS312" s="37">
        <v>0</v>
      </c>
      <c r="AT312" s="37">
        <v>0</v>
      </c>
      <c r="AU312" s="37">
        <v>0</v>
      </c>
      <c r="AV312" s="37">
        <v>0</v>
      </c>
      <c r="AW312" s="37">
        <v>8</v>
      </c>
      <c r="AX312" s="37">
        <v>0</v>
      </c>
      <c r="AY312" s="37">
        <v>24</v>
      </c>
      <c r="AZ312" s="37">
        <v>23</v>
      </c>
      <c r="BA312" s="37">
        <v>22</v>
      </c>
      <c r="BB312" s="37">
        <v>27</v>
      </c>
      <c r="BC312" s="37">
        <v>25</v>
      </c>
      <c r="BD312" s="37">
        <v>23</v>
      </c>
      <c r="BE312">
        <f t="shared" si="128"/>
        <v>2</v>
      </c>
      <c r="BF312">
        <f t="shared" si="129"/>
        <v>4</v>
      </c>
    </row>
    <row r="313" spans="1:58" x14ac:dyDescent="0.25">
      <c r="A313" t="s">
        <v>2181</v>
      </c>
      <c r="B313" s="32" t="s">
        <v>373</v>
      </c>
      <c r="C313" s="33">
        <v>24805</v>
      </c>
      <c r="D313" s="32">
        <v>47</v>
      </c>
      <c r="E313" s="39">
        <v>90</v>
      </c>
      <c r="F313" s="32">
        <v>8</v>
      </c>
      <c r="G313" s="32">
        <v>90</v>
      </c>
      <c r="H313" s="32">
        <f t="shared" si="111"/>
        <v>0.17050000000000001</v>
      </c>
      <c r="I313" s="32">
        <f t="shared" si="112"/>
        <v>0.17019999999999999</v>
      </c>
      <c r="J313" s="32">
        <f t="shared" si="113"/>
        <v>2.9000000000000001E-2</v>
      </c>
      <c r="K313" s="32">
        <f t="shared" si="114"/>
        <v>5.8651</v>
      </c>
      <c r="L313" s="32">
        <f t="shared" si="114"/>
        <v>5.8754</v>
      </c>
      <c r="M313" s="32">
        <f t="shared" si="115"/>
        <v>34.459800000000001</v>
      </c>
      <c r="N313" s="34">
        <f t="shared" si="136"/>
        <v>1</v>
      </c>
      <c r="O313" s="32">
        <f t="shared" si="116"/>
        <v>34.459800000000001</v>
      </c>
      <c r="P313" s="32">
        <f t="shared" si="117"/>
        <v>1</v>
      </c>
      <c r="Q313" s="32">
        <f t="shared" si="118"/>
        <v>34.459800000000001</v>
      </c>
      <c r="R313" s="32">
        <f t="shared" si="119"/>
        <v>964.87440000000004</v>
      </c>
      <c r="S313" s="32">
        <f t="shared" si="120"/>
        <v>241.21860000000001</v>
      </c>
      <c r="T313" s="32">
        <f t="shared" si="121"/>
        <v>723.6558</v>
      </c>
      <c r="U313" s="32"/>
      <c r="V313" s="32"/>
      <c r="W313" s="32"/>
      <c r="X313" s="32">
        <f t="shared" si="133"/>
        <v>2.5908033698856543</v>
      </c>
      <c r="Y313" s="32">
        <f t="shared" si="134"/>
        <v>2.8276975227841512</v>
      </c>
      <c r="Z313" s="32">
        <f t="shared" si="135"/>
        <v>2.5133043250499014</v>
      </c>
      <c r="AA313" s="32">
        <f t="shared" si="122"/>
        <v>89.27856596558567</v>
      </c>
      <c r="AB313" s="35">
        <f t="shared" si="123"/>
        <v>97.441891095637303</v>
      </c>
      <c r="AC313" s="35">
        <f t="shared" si="124"/>
        <v>86.607964380354602</v>
      </c>
      <c r="AD313" s="36">
        <v>118.8618</v>
      </c>
      <c r="AE313" s="36">
        <v>104.4053</v>
      </c>
      <c r="AF313" s="32">
        <f t="shared" si="125"/>
        <v>2499.7998470363987</v>
      </c>
      <c r="AG313" s="32">
        <f t="shared" si="126"/>
        <v>682.09323766946113</v>
      </c>
      <c r="AH313" s="32">
        <f t="shared" si="127"/>
        <v>1818.7672519874466</v>
      </c>
      <c r="AI313" s="32"/>
      <c r="AJ313" s="32"/>
      <c r="AK313" s="32"/>
      <c r="AL313" s="37">
        <v>8</v>
      </c>
      <c r="AM313" s="37">
        <v>7</v>
      </c>
      <c r="AN313" s="37">
        <v>7</v>
      </c>
      <c r="AO313" s="37">
        <v>0</v>
      </c>
      <c r="AP313" s="37">
        <v>0</v>
      </c>
      <c r="AQ313" s="37">
        <v>0</v>
      </c>
      <c r="AR313" s="37">
        <v>1</v>
      </c>
      <c r="AS313" s="37">
        <v>1</v>
      </c>
      <c r="AT313" s="37">
        <v>0</v>
      </c>
      <c r="AU313" s="37">
        <v>0</v>
      </c>
      <c r="AV313" s="37">
        <v>0</v>
      </c>
      <c r="AW313" s="37">
        <v>7</v>
      </c>
      <c r="AX313" s="37">
        <v>0</v>
      </c>
      <c r="AY313" s="37">
        <v>18</v>
      </c>
      <c r="AZ313" s="37">
        <v>14</v>
      </c>
      <c r="BA313" s="37">
        <v>13</v>
      </c>
      <c r="BB313" s="37">
        <v>28</v>
      </c>
      <c r="BC313" s="37">
        <v>22</v>
      </c>
      <c r="BD313" s="37">
        <v>21</v>
      </c>
      <c r="BE313">
        <f t="shared" si="128"/>
        <v>6</v>
      </c>
      <c r="BF313">
        <f t="shared" si="129"/>
        <v>7</v>
      </c>
    </row>
    <row r="314" spans="1:58" x14ac:dyDescent="0.25">
      <c r="A314" t="s">
        <v>2181</v>
      </c>
      <c r="B314" s="32" t="s">
        <v>374</v>
      </c>
      <c r="C314" s="33">
        <v>24805</v>
      </c>
      <c r="D314" s="32">
        <v>50</v>
      </c>
      <c r="E314" s="39">
        <v>90</v>
      </c>
      <c r="F314" s="32">
        <v>8</v>
      </c>
      <c r="G314" s="32">
        <v>90</v>
      </c>
      <c r="H314" s="32">
        <f t="shared" si="111"/>
        <v>0.18140000000000001</v>
      </c>
      <c r="I314" s="32">
        <f t="shared" si="112"/>
        <v>0.16</v>
      </c>
      <c r="J314" s="32">
        <f t="shared" si="113"/>
        <v>2.9000000000000001E-2</v>
      </c>
      <c r="K314" s="32">
        <f t="shared" si="114"/>
        <v>5.5126999999999997</v>
      </c>
      <c r="L314" s="32">
        <f t="shared" si="114"/>
        <v>6.25</v>
      </c>
      <c r="M314" s="32">
        <f t="shared" si="115"/>
        <v>34.4544</v>
      </c>
      <c r="N314" s="34">
        <f t="shared" si="136"/>
        <v>1</v>
      </c>
      <c r="O314" s="32">
        <f t="shared" si="116"/>
        <v>34.4544</v>
      </c>
      <c r="P314" s="32">
        <f t="shared" si="117"/>
        <v>1</v>
      </c>
      <c r="Q314" s="32">
        <f t="shared" si="118"/>
        <v>34.4544</v>
      </c>
      <c r="R314" s="32">
        <f t="shared" si="119"/>
        <v>792.45119999999997</v>
      </c>
      <c r="S314" s="32">
        <f t="shared" si="120"/>
        <v>137.8176</v>
      </c>
      <c r="T314" s="32">
        <f t="shared" si="121"/>
        <v>654.6336</v>
      </c>
      <c r="U314" s="32"/>
      <c r="V314" s="32"/>
      <c r="W314" s="32"/>
      <c r="X314" s="32">
        <f t="shared" si="133"/>
        <v>2.5908033698856543</v>
      </c>
      <c r="Y314" s="32">
        <f t="shared" si="134"/>
        <v>2.8276975227841512</v>
      </c>
      <c r="Z314" s="32">
        <f t="shared" si="135"/>
        <v>2.5133043250499014</v>
      </c>
      <c r="AA314" s="32">
        <f t="shared" si="122"/>
        <v>89.264575627388282</v>
      </c>
      <c r="AB314" s="35">
        <f t="shared" si="123"/>
        <v>97.426621529014255</v>
      </c>
      <c r="AC314" s="35">
        <f t="shared" si="124"/>
        <v>86.594392536999322</v>
      </c>
      <c r="AD314" s="36">
        <v>114.0103</v>
      </c>
      <c r="AE314" s="36">
        <v>100.1439</v>
      </c>
      <c r="AF314" s="32">
        <f t="shared" si="125"/>
        <v>2053.0852394299304</v>
      </c>
      <c r="AG314" s="32">
        <f t="shared" si="126"/>
        <v>389.70648611605702</v>
      </c>
      <c r="AH314" s="32">
        <f t="shared" si="127"/>
        <v>1645.293458202987</v>
      </c>
      <c r="AI314" s="32"/>
      <c r="AJ314" s="32"/>
      <c r="AK314" s="32"/>
      <c r="AL314" s="37">
        <v>8</v>
      </c>
      <c r="AM314" s="37">
        <v>6</v>
      </c>
      <c r="AN314" s="37">
        <v>6</v>
      </c>
      <c r="AO314" s="37">
        <v>0</v>
      </c>
      <c r="AP314" s="37">
        <v>0</v>
      </c>
      <c r="AQ314" s="37">
        <v>0</v>
      </c>
      <c r="AR314" s="37">
        <v>2</v>
      </c>
      <c r="AS314" s="37">
        <v>0</v>
      </c>
      <c r="AT314" s="37">
        <v>0</v>
      </c>
      <c r="AU314" s="37">
        <v>1</v>
      </c>
      <c r="AV314" s="37">
        <v>1</v>
      </c>
      <c r="AW314" s="37">
        <v>6</v>
      </c>
      <c r="AX314" s="37">
        <v>0</v>
      </c>
      <c r="AY314" s="37">
        <v>24</v>
      </c>
      <c r="AZ314" s="37">
        <v>22</v>
      </c>
      <c r="BA314" s="37">
        <v>21</v>
      </c>
      <c r="BB314" s="37">
        <v>23</v>
      </c>
      <c r="BC314" s="37">
        <v>23</v>
      </c>
      <c r="BD314" s="37">
        <v>19</v>
      </c>
      <c r="BE314">
        <f t="shared" si="128"/>
        <v>0</v>
      </c>
      <c r="BF314">
        <f t="shared" si="129"/>
        <v>4</v>
      </c>
    </row>
    <row r="315" spans="1:58" x14ac:dyDescent="0.25">
      <c r="A315" t="s">
        <v>2181</v>
      </c>
      <c r="B315" s="32" t="s">
        <v>375</v>
      </c>
      <c r="C315" s="33">
        <v>24805</v>
      </c>
      <c r="D315" s="32">
        <v>59</v>
      </c>
      <c r="E315" s="39">
        <v>90</v>
      </c>
      <c r="F315" s="32">
        <v>8</v>
      </c>
      <c r="G315" s="32">
        <v>90</v>
      </c>
      <c r="H315" s="32">
        <f t="shared" si="111"/>
        <v>0.21410000000000001</v>
      </c>
      <c r="I315" s="32">
        <f t="shared" si="112"/>
        <v>0.1356</v>
      </c>
      <c r="J315" s="32">
        <f t="shared" si="113"/>
        <v>2.9000000000000001E-2</v>
      </c>
      <c r="K315" s="32">
        <f t="shared" si="114"/>
        <v>4.6707000000000001</v>
      </c>
      <c r="L315" s="32">
        <f t="shared" si="114"/>
        <v>7.3746</v>
      </c>
      <c r="M315" s="32">
        <f t="shared" si="115"/>
        <v>34.444499999999998</v>
      </c>
      <c r="N315" s="34">
        <f t="shared" si="136"/>
        <v>1</v>
      </c>
      <c r="O315" s="32">
        <f t="shared" si="116"/>
        <v>34.444499999999998</v>
      </c>
      <c r="P315" s="32">
        <f t="shared" si="117"/>
        <v>1</v>
      </c>
      <c r="Q315" s="32">
        <f t="shared" si="118"/>
        <v>34.444499999999998</v>
      </c>
      <c r="R315" s="32">
        <f t="shared" si="119"/>
        <v>895.5569999999999</v>
      </c>
      <c r="S315" s="32">
        <f t="shared" si="120"/>
        <v>241.11149999999998</v>
      </c>
      <c r="T315" s="32">
        <f t="shared" si="121"/>
        <v>654.44549999999992</v>
      </c>
      <c r="U315" s="32"/>
      <c r="V315" s="32"/>
      <c r="W315" s="32"/>
      <c r="X315" s="32">
        <f t="shared" si="133"/>
        <v>2.5908033698856543</v>
      </c>
      <c r="Y315" s="32">
        <f t="shared" si="134"/>
        <v>2.8276975227841512</v>
      </c>
      <c r="Z315" s="32">
        <f t="shared" si="135"/>
        <v>2.5133043250499014</v>
      </c>
      <c r="AA315" s="32">
        <f t="shared" si="122"/>
        <v>89.238926674026416</v>
      </c>
      <c r="AB315" s="35">
        <f t="shared" si="123"/>
        <v>97.39862732353869</v>
      </c>
      <c r="AC315" s="35">
        <f t="shared" si="124"/>
        <v>86.569510824181322</v>
      </c>
      <c r="AD315" s="36">
        <v>100.4836</v>
      </c>
      <c r="AE315" s="36">
        <v>88.2624</v>
      </c>
      <c r="AF315" s="32">
        <f t="shared" si="125"/>
        <v>2320.2120935246867</v>
      </c>
      <c r="AG315" s="32">
        <f t="shared" si="126"/>
        <v>681.79039126477085</v>
      </c>
      <c r="AH315" s="32">
        <f t="shared" si="127"/>
        <v>1644.8207056594451</v>
      </c>
      <c r="AI315" s="32"/>
      <c r="AJ315" s="32"/>
      <c r="AK315" s="32"/>
      <c r="AL315" s="37">
        <v>8</v>
      </c>
      <c r="AM315" s="37">
        <v>7</v>
      </c>
      <c r="AN315" s="37">
        <v>7</v>
      </c>
      <c r="AO315" s="37">
        <v>0</v>
      </c>
      <c r="AP315" s="37">
        <v>0</v>
      </c>
      <c r="AQ315" s="37">
        <v>0</v>
      </c>
      <c r="AR315" s="37">
        <v>1</v>
      </c>
      <c r="AS315" s="37">
        <v>1</v>
      </c>
      <c r="AT315" s="37">
        <v>0</v>
      </c>
      <c r="AU315" s="37">
        <v>0</v>
      </c>
      <c r="AV315" s="37">
        <v>0</v>
      </c>
      <c r="AW315" s="37">
        <v>9</v>
      </c>
      <c r="AX315" s="37">
        <v>2</v>
      </c>
      <c r="AY315" s="37">
        <v>24</v>
      </c>
      <c r="AZ315" s="37">
        <v>20</v>
      </c>
      <c r="BA315" s="37">
        <v>19</v>
      </c>
      <c r="BB315" s="37">
        <v>26</v>
      </c>
      <c r="BC315" s="37">
        <v>21</v>
      </c>
      <c r="BD315" s="37">
        <v>19</v>
      </c>
      <c r="BE315">
        <f t="shared" si="128"/>
        <v>5</v>
      </c>
      <c r="BF315">
        <f t="shared" si="129"/>
        <v>7</v>
      </c>
    </row>
    <row r="316" spans="1:58" x14ac:dyDescent="0.25">
      <c r="A316" t="s">
        <v>2181</v>
      </c>
      <c r="B316" s="32" t="s">
        <v>376</v>
      </c>
      <c r="C316" s="33">
        <v>24805</v>
      </c>
      <c r="D316" s="32">
        <v>54</v>
      </c>
      <c r="E316" s="39">
        <v>90</v>
      </c>
      <c r="F316" s="32">
        <v>8</v>
      </c>
      <c r="G316" s="32">
        <v>90</v>
      </c>
      <c r="H316" s="32">
        <f t="shared" si="111"/>
        <v>0.19589999999999999</v>
      </c>
      <c r="I316" s="32">
        <f t="shared" si="112"/>
        <v>0.14810000000000001</v>
      </c>
      <c r="J316" s="32">
        <f t="shared" si="113"/>
        <v>2.9000000000000001E-2</v>
      </c>
      <c r="K316" s="32">
        <f t="shared" si="114"/>
        <v>5.1045999999999996</v>
      </c>
      <c r="L316" s="32">
        <f t="shared" si="114"/>
        <v>6.7522000000000002</v>
      </c>
      <c r="M316" s="32">
        <f t="shared" si="115"/>
        <v>34.467300000000002</v>
      </c>
      <c r="N316" s="34">
        <f t="shared" si="136"/>
        <v>1</v>
      </c>
      <c r="O316" s="32">
        <f t="shared" si="116"/>
        <v>34.467300000000002</v>
      </c>
      <c r="P316" s="32">
        <f t="shared" si="117"/>
        <v>1</v>
      </c>
      <c r="Q316" s="32">
        <f t="shared" si="118"/>
        <v>34.467300000000002</v>
      </c>
      <c r="R316" s="32">
        <f t="shared" si="119"/>
        <v>896.14980000000003</v>
      </c>
      <c r="S316" s="32">
        <f t="shared" si="120"/>
        <v>103.40190000000001</v>
      </c>
      <c r="T316" s="32">
        <f t="shared" si="121"/>
        <v>792.74790000000007</v>
      </c>
      <c r="U316" s="32"/>
      <c r="V316" s="32"/>
      <c r="W316" s="32"/>
      <c r="X316" s="32">
        <f t="shared" si="133"/>
        <v>2.5908033698856543</v>
      </c>
      <c r="Y316" s="32">
        <f t="shared" si="134"/>
        <v>2.8276975227841512</v>
      </c>
      <c r="Z316" s="32">
        <f t="shared" si="135"/>
        <v>2.5133043250499014</v>
      </c>
      <c r="AA316" s="32">
        <f t="shared" si="122"/>
        <v>89.297996990859815</v>
      </c>
      <c r="AB316" s="35">
        <f t="shared" si="123"/>
        <v>97.463098827058175</v>
      </c>
      <c r="AC316" s="35">
        <f t="shared" si="124"/>
        <v>86.626814162792471</v>
      </c>
      <c r="AD316" s="36">
        <v>118.2329</v>
      </c>
      <c r="AE316" s="36">
        <v>103.85290000000001</v>
      </c>
      <c r="AF316" s="32">
        <f t="shared" si="125"/>
        <v>2321.747921762355</v>
      </c>
      <c r="AG316" s="32">
        <f t="shared" si="126"/>
        <v>292.38929648117454</v>
      </c>
      <c r="AH316" s="32">
        <f t="shared" si="127"/>
        <v>1992.4167257442268</v>
      </c>
      <c r="AI316" s="32"/>
      <c r="AJ316" s="32"/>
      <c r="AK316" s="32"/>
      <c r="AL316" s="37">
        <v>8</v>
      </c>
      <c r="AM316" s="37">
        <v>8</v>
      </c>
      <c r="AN316" s="37">
        <v>8</v>
      </c>
      <c r="AO316" s="37">
        <v>0</v>
      </c>
      <c r="AP316" s="37">
        <v>0</v>
      </c>
      <c r="AQ316" s="37">
        <v>0</v>
      </c>
      <c r="AR316" s="37">
        <v>0</v>
      </c>
      <c r="AS316" s="37">
        <v>0</v>
      </c>
      <c r="AT316" s="37">
        <v>0</v>
      </c>
      <c r="AU316" s="37">
        <v>0</v>
      </c>
      <c r="AV316" s="37">
        <v>0</v>
      </c>
      <c r="AW316" s="37">
        <v>9</v>
      </c>
      <c r="AX316" s="37">
        <v>1</v>
      </c>
      <c r="AY316" s="37">
        <v>31</v>
      </c>
      <c r="AZ316" s="37">
        <v>22</v>
      </c>
      <c r="BA316" s="37">
        <v>22</v>
      </c>
      <c r="BB316" s="37">
        <v>26</v>
      </c>
      <c r="BC316" s="37">
        <v>24</v>
      </c>
      <c r="BD316" s="37">
        <v>23</v>
      </c>
      <c r="BE316">
        <f t="shared" si="128"/>
        <v>2</v>
      </c>
      <c r="BF316">
        <f t="shared" si="129"/>
        <v>3</v>
      </c>
    </row>
    <row r="317" spans="1:58" x14ac:dyDescent="0.25">
      <c r="A317" t="s">
        <v>2181</v>
      </c>
      <c r="B317" s="32" t="s">
        <v>377</v>
      </c>
      <c r="C317" s="33">
        <v>24805</v>
      </c>
      <c r="D317" s="32">
        <v>52</v>
      </c>
      <c r="E317" s="39">
        <v>90</v>
      </c>
      <c r="F317" s="32">
        <v>8</v>
      </c>
      <c r="G317" s="32">
        <v>90</v>
      </c>
      <c r="H317" s="32">
        <f t="shared" si="111"/>
        <v>0.18870000000000001</v>
      </c>
      <c r="I317" s="32">
        <f t="shared" si="112"/>
        <v>0.15379999999999999</v>
      </c>
      <c r="J317" s="32">
        <f t="shared" si="113"/>
        <v>2.9000000000000001E-2</v>
      </c>
      <c r="K317" s="32">
        <f t="shared" si="114"/>
        <v>5.2994000000000003</v>
      </c>
      <c r="L317" s="32">
        <f t="shared" si="114"/>
        <v>6.5019999999999998</v>
      </c>
      <c r="M317" s="32">
        <f t="shared" si="115"/>
        <v>34.456699999999998</v>
      </c>
      <c r="N317" s="34">
        <f t="shared" si="136"/>
        <v>1</v>
      </c>
      <c r="O317" s="32">
        <f t="shared" si="116"/>
        <v>34.456699999999998</v>
      </c>
      <c r="P317" s="32">
        <f t="shared" si="117"/>
        <v>1.1667000000000001</v>
      </c>
      <c r="Q317" s="32">
        <f t="shared" si="118"/>
        <v>40.200600000000001</v>
      </c>
      <c r="R317" s="32">
        <f t="shared" si="119"/>
        <v>1165.8174000000001</v>
      </c>
      <c r="S317" s="32">
        <f t="shared" si="120"/>
        <v>361.80540000000002</v>
      </c>
      <c r="T317" s="32">
        <f t="shared" si="121"/>
        <v>804.01200000000006</v>
      </c>
      <c r="U317" s="32"/>
      <c r="V317" s="32"/>
      <c r="W317" s="32"/>
      <c r="X317" s="32">
        <f t="shared" si="133"/>
        <v>2.5908033698856543</v>
      </c>
      <c r="Y317" s="32">
        <f t="shared" si="134"/>
        <v>2.8276975227841512</v>
      </c>
      <c r="Z317" s="32">
        <f t="shared" si="135"/>
        <v>2.5133043250499014</v>
      </c>
      <c r="AA317" s="32">
        <f t="shared" si="122"/>
        <v>104.15184995142523</v>
      </c>
      <c r="AB317" s="35">
        <f t="shared" si="123"/>
        <v>113.67513703443656</v>
      </c>
      <c r="AC317" s="35">
        <f t="shared" si="124"/>
        <v>101.03634184960107</v>
      </c>
      <c r="AD317" s="36">
        <v>104.87479999999999</v>
      </c>
      <c r="AE317" s="36">
        <v>92.119500000000002</v>
      </c>
      <c r="AF317" s="32">
        <f t="shared" si="125"/>
        <v>3020.4036485913316</v>
      </c>
      <c r="AG317" s="32">
        <f t="shared" si="126"/>
        <v>1023.0762333099291</v>
      </c>
      <c r="AH317" s="32">
        <f t="shared" si="127"/>
        <v>2020.7268369920214</v>
      </c>
      <c r="AI317" s="32"/>
      <c r="AJ317" s="32"/>
      <c r="AK317" s="32"/>
      <c r="AL317" s="37">
        <v>8</v>
      </c>
      <c r="AM317" s="37">
        <v>7</v>
      </c>
      <c r="AN317" s="37">
        <v>6</v>
      </c>
      <c r="AO317" s="37">
        <v>1</v>
      </c>
      <c r="AP317" s="37">
        <v>1</v>
      </c>
      <c r="AQ317" s="37">
        <v>0</v>
      </c>
      <c r="AR317" s="37">
        <v>1</v>
      </c>
      <c r="AS317" s="37">
        <v>0</v>
      </c>
      <c r="AT317" s="37">
        <v>0</v>
      </c>
      <c r="AU317" s="37">
        <v>0</v>
      </c>
      <c r="AV317" s="37">
        <v>1</v>
      </c>
      <c r="AW317" s="37">
        <v>6</v>
      </c>
      <c r="AX317" s="37">
        <v>0</v>
      </c>
      <c r="AY317" s="37">
        <v>42</v>
      </c>
      <c r="AZ317" s="37">
        <v>32</v>
      </c>
      <c r="BA317" s="37">
        <v>29</v>
      </c>
      <c r="BB317" s="37">
        <v>29</v>
      </c>
      <c r="BC317" s="37">
        <v>23</v>
      </c>
      <c r="BD317" s="37">
        <v>20</v>
      </c>
      <c r="BE317">
        <f t="shared" si="128"/>
        <v>6</v>
      </c>
      <c r="BF317">
        <f t="shared" si="129"/>
        <v>9</v>
      </c>
    </row>
    <row r="318" spans="1:58" x14ac:dyDescent="0.25">
      <c r="A318" t="s">
        <v>2181</v>
      </c>
      <c r="B318" s="32" t="s">
        <v>378</v>
      </c>
      <c r="C318" s="33">
        <v>24805</v>
      </c>
      <c r="D318" s="32">
        <v>46</v>
      </c>
      <c r="E318" s="39">
        <v>90</v>
      </c>
      <c r="F318" s="32">
        <v>8</v>
      </c>
      <c r="G318" s="32">
        <v>90</v>
      </c>
      <c r="H318" s="32">
        <f t="shared" si="111"/>
        <v>0.16689999999999999</v>
      </c>
      <c r="I318" s="32">
        <f t="shared" si="112"/>
        <v>0.1739</v>
      </c>
      <c r="J318" s="32">
        <f t="shared" si="113"/>
        <v>2.9000000000000001E-2</v>
      </c>
      <c r="K318" s="32">
        <f t="shared" si="114"/>
        <v>5.9916</v>
      </c>
      <c r="L318" s="32">
        <f t="shared" si="114"/>
        <v>5.7504</v>
      </c>
      <c r="M318" s="32">
        <f t="shared" si="115"/>
        <v>34.454099999999997</v>
      </c>
      <c r="N318" s="34">
        <f t="shared" si="136"/>
        <v>1</v>
      </c>
      <c r="O318" s="32">
        <f t="shared" si="116"/>
        <v>34.454099999999997</v>
      </c>
      <c r="P318" s="32">
        <f t="shared" si="117"/>
        <v>1.1429</v>
      </c>
      <c r="Q318" s="32">
        <f t="shared" si="118"/>
        <v>39.377600000000001</v>
      </c>
      <c r="R318" s="32">
        <f t="shared" si="119"/>
        <v>630.04160000000002</v>
      </c>
      <c r="S318" s="32">
        <f t="shared" si="120"/>
        <v>78.755200000000002</v>
      </c>
      <c r="T318" s="32">
        <f t="shared" si="121"/>
        <v>551.28639999999996</v>
      </c>
      <c r="U318" s="32"/>
      <c r="V318" s="32"/>
      <c r="W318" s="32"/>
      <c r="X318" s="32">
        <f t="shared" si="133"/>
        <v>2.5908033698856543</v>
      </c>
      <c r="Y318" s="32">
        <f t="shared" si="134"/>
        <v>2.8276975227841512</v>
      </c>
      <c r="Z318" s="32">
        <f t="shared" si="135"/>
        <v>2.5133043250499014</v>
      </c>
      <c r="AA318" s="32">
        <f t="shared" si="122"/>
        <v>102.01961877800935</v>
      </c>
      <c r="AB318" s="35">
        <f t="shared" si="123"/>
        <v>111.3479419731852</v>
      </c>
      <c r="AC318" s="35">
        <f t="shared" si="124"/>
        <v>98.967892390084998</v>
      </c>
      <c r="AD318" s="36">
        <v>127.4649</v>
      </c>
      <c r="AE318" s="36">
        <v>111.96210000000001</v>
      </c>
      <c r="AF318" s="32">
        <f t="shared" si="125"/>
        <v>1632.3139004481495</v>
      </c>
      <c r="AG318" s="32">
        <f t="shared" si="126"/>
        <v>222.6958839463704</v>
      </c>
      <c r="AH318" s="32">
        <f t="shared" si="127"/>
        <v>1385.5504934611899</v>
      </c>
      <c r="AI318" s="32"/>
      <c r="AJ318" s="32"/>
      <c r="AK318" s="32"/>
      <c r="AL318" s="37">
        <v>8</v>
      </c>
      <c r="AM318" s="37">
        <v>8</v>
      </c>
      <c r="AN318" s="37">
        <v>7</v>
      </c>
      <c r="AO318" s="37">
        <v>1</v>
      </c>
      <c r="AP318" s="37">
        <v>1</v>
      </c>
      <c r="AQ318" s="37">
        <v>0</v>
      </c>
      <c r="AR318" s="37">
        <v>0</v>
      </c>
      <c r="AS318" s="37">
        <v>0</v>
      </c>
      <c r="AT318" s="37">
        <v>0</v>
      </c>
      <c r="AU318" s="37">
        <v>0</v>
      </c>
      <c r="AV318" s="37">
        <v>0</v>
      </c>
      <c r="AW318" s="37">
        <v>7</v>
      </c>
      <c r="AX318" s="37">
        <v>0</v>
      </c>
      <c r="AY318" s="37">
        <v>26</v>
      </c>
      <c r="AZ318" s="37">
        <v>24</v>
      </c>
      <c r="BA318" s="37">
        <v>23</v>
      </c>
      <c r="BB318" s="37">
        <v>16</v>
      </c>
      <c r="BC318" s="37">
        <v>15</v>
      </c>
      <c r="BD318" s="37">
        <v>14</v>
      </c>
      <c r="BE318">
        <f t="shared" si="128"/>
        <v>1</v>
      </c>
      <c r="BF318">
        <f t="shared" si="129"/>
        <v>2</v>
      </c>
    </row>
    <row r="319" spans="1:58" x14ac:dyDescent="0.25">
      <c r="A319" t="s">
        <v>2181</v>
      </c>
      <c r="B319" s="32" t="s">
        <v>379</v>
      </c>
      <c r="C319" s="33">
        <v>24805</v>
      </c>
      <c r="D319" s="32">
        <v>54</v>
      </c>
      <c r="E319" s="39">
        <v>90</v>
      </c>
      <c r="F319" s="32">
        <v>8</v>
      </c>
      <c r="G319" s="32">
        <v>90</v>
      </c>
      <c r="H319" s="32">
        <f t="shared" si="111"/>
        <v>0.19589999999999999</v>
      </c>
      <c r="I319" s="32">
        <f t="shared" si="112"/>
        <v>0.14810000000000001</v>
      </c>
      <c r="J319" s="32">
        <f t="shared" si="113"/>
        <v>2.9000000000000001E-2</v>
      </c>
      <c r="K319" s="32">
        <f t="shared" si="114"/>
        <v>5.1045999999999996</v>
      </c>
      <c r="L319" s="32">
        <f t="shared" si="114"/>
        <v>6.7522000000000002</v>
      </c>
      <c r="M319" s="32">
        <f t="shared" si="115"/>
        <v>34.467300000000002</v>
      </c>
      <c r="N319" s="34">
        <f t="shared" si="136"/>
        <v>1</v>
      </c>
      <c r="O319" s="32">
        <f t="shared" si="116"/>
        <v>34.467300000000002</v>
      </c>
      <c r="P319" s="32">
        <f t="shared" si="117"/>
        <v>1</v>
      </c>
      <c r="Q319" s="32">
        <f t="shared" si="118"/>
        <v>34.467300000000002</v>
      </c>
      <c r="R319" s="32">
        <f t="shared" si="119"/>
        <v>620.41140000000007</v>
      </c>
      <c r="S319" s="32">
        <f t="shared" si="120"/>
        <v>103.40190000000001</v>
      </c>
      <c r="T319" s="32">
        <f t="shared" si="121"/>
        <v>517.0095</v>
      </c>
      <c r="U319" s="32"/>
      <c r="V319" s="32"/>
      <c r="W319" s="32"/>
      <c r="X319" s="32">
        <f t="shared" si="133"/>
        <v>2.5908033698856543</v>
      </c>
      <c r="Y319" s="32">
        <f t="shared" si="134"/>
        <v>2.8276975227841512</v>
      </c>
      <c r="Z319" s="32">
        <f t="shared" si="135"/>
        <v>2.5133043250499014</v>
      </c>
      <c r="AA319" s="32">
        <f t="shared" si="122"/>
        <v>89.297996990859815</v>
      </c>
      <c r="AB319" s="35">
        <f t="shared" si="123"/>
        <v>97.463098827058175</v>
      </c>
      <c r="AC319" s="35">
        <f t="shared" si="124"/>
        <v>86.626814162792471</v>
      </c>
      <c r="AD319" s="36">
        <v>111.899</v>
      </c>
      <c r="AE319" s="36">
        <v>98.289299999999997</v>
      </c>
      <c r="AF319" s="32">
        <f t="shared" si="125"/>
        <v>1607.3639458354767</v>
      </c>
      <c r="AG319" s="32">
        <f t="shared" si="126"/>
        <v>292.38929648117454</v>
      </c>
      <c r="AH319" s="32">
        <f t="shared" si="127"/>
        <v>1299.4022124418871</v>
      </c>
      <c r="AI319" s="32"/>
      <c r="AJ319" s="32"/>
      <c r="AK319" s="32"/>
      <c r="AL319" s="37">
        <v>8</v>
      </c>
      <c r="AM319" s="37">
        <v>5</v>
      </c>
      <c r="AN319" s="37">
        <v>5</v>
      </c>
      <c r="AO319" s="37">
        <v>0</v>
      </c>
      <c r="AP319" s="37">
        <v>0</v>
      </c>
      <c r="AQ319" s="37">
        <v>0</v>
      </c>
      <c r="AR319" s="37">
        <v>3</v>
      </c>
      <c r="AS319" s="37">
        <v>2</v>
      </c>
      <c r="AT319" s="37">
        <v>0</v>
      </c>
      <c r="AU319" s="37">
        <v>1</v>
      </c>
      <c r="AV319" s="37">
        <v>0</v>
      </c>
      <c r="AW319" s="37">
        <v>5</v>
      </c>
      <c r="AX319" s="37">
        <v>0</v>
      </c>
      <c r="AY319" s="37">
        <v>19</v>
      </c>
      <c r="AZ319" s="37">
        <v>17</v>
      </c>
      <c r="BA319" s="37">
        <v>15</v>
      </c>
      <c r="BB319" s="37">
        <v>18</v>
      </c>
      <c r="BC319" s="37">
        <v>17</v>
      </c>
      <c r="BD319" s="37">
        <v>15</v>
      </c>
      <c r="BE319">
        <f t="shared" si="128"/>
        <v>1</v>
      </c>
      <c r="BF319">
        <f t="shared" si="129"/>
        <v>3</v>
      </c>
    </row>
    <row r="320" spans="1:58" x14ac:dyDescent="0.25">
      <c r="A320" t="s">
        <v>2181</v>
      </c>
      <c r="B320" s="32" t="s">
        <v>380</v>
      </c>
      <c r="C320" s="33">
        <v>24805</v>
      </c>
      <c r="D320" s="32">
        <v>61</v>
      </c>
      <c r="E320" s="39">
        <v>90</v>
      </c>
      <c r="F320" s="32">
        <v>8</v>
      </c>
      <c r="G320" s="32">
        <v>90</v>
      </c>
      <c r="H320" s="32">
        <f t="shared" si="111"/>
        <v>0.2213</v>
      </c>
      <c r="I320" s="32">
        <f t="shared" si="112"/>
        <v>0.13109999999999999</v>
      </c>
      <c r="J320" s="32">
        <f t="shared" si="113"/>
        <v>2.9000000000000001E-2</v>
      </c>
      <c r="K320" s="32">
        <f t="shared" si="114"/>
        <v>4.5187999999999997</v>
      </c>
      <c r="L320" s="32">
        <f t="shared" si="114"/>
        <v>7.6277999999999997</v>
      </c>
      <c r="M320" s="32">
        <f t="shared" si="115"/>
        <v>34.468499999999999</v>
      </c>
      <c r="N320" s="34">
        <f t="shared" si="136"/>
        <v>1</v>
      </c>
      <c r="O320" s="32">
        <f t="shared" si="116"/>
        <v>34.468499999999999</v>
      </c>
      <c r="P320" s="32">
        <f t="shared" si="117"/>
        <v>1</v>
      </c>
      <c r="Q320" s="32">
        <f t="shared" si="118"/>
        <v>34.468499999999999</v>
      </c>
      <c r="R320" s="32">
        <f t="shared" si="119"/>
        <v>1551.0825</v>
      </c>
      <c r="S320" s="32">
        <f t="shared" si="120"/>
        <v>689.37</v>
      </c>
      <c r="T320" s="32">
        <f t="shared" si="121"/>
        <v>861.71249999999998</v>
      </c>
      <c r="U320" s="32"/>
      <c r="V320" s="32"/>
      <c r="W320" s="32"/>
      <c r="X320" s="32">
        <f t="shared" si="133"/>
        <v>2.5908033698856543</v>
      </c>
      <c r="Y320" s="32">
        <f t="shared" si="134"/>
        <v>2.8276975227841512</v>
      </c>
      <c r="Z320" s="32">
        <f t="shared" si="135"/>
        <v>2.5133043250499014</v>
      </c>
      <c r="AA320" s="32">
        <f t="shared" si="122"/>
        <v>89.301105954903676</v>
      </c>
      <c r="AB320" s="35">
        <f t="shared" si="123"/>
        <v>97.466492064085514</v>
      </c>
      <c r="AC320" s="35">
        <f t="shared" si="124"/>
        <v>86.62983012798253</v>
      </c>
      <c r="AD320" s="36">
        <v>106.5342</v>
      </c>
      <c r="AE320" s="36">
        <v>93.576999999999998</v>
      </c>
      <c r="AF320" s="32">
        <f t="shared" si="125"/>
        <v>4018.5497679706655</v>
      </c>
      <c r="AG320" s="32">
        <f t="shared" si="126"/>
        <v>1949.3298412817103</v>
      </c>
      <c r="AH320" s="32">
        <f t="shared" si="127"/>
        <v>2165.7457531995633</v>
      </c>
      <c r="AI320" s="32"/>
      <c r="AJ320" s="32"/>
      <c r="AK320" s="32"/>
      <c r="AL320" s="37">
        <v>8</v>
      </c>
      <c r="AM320" s="37">
        <v>8</v>
      </c>
      <c r="AN320" s="37">
        <v>8</v>
      </c>
      <c r="AO320" s="37">
        <v>0</v>
      </c>
      <c r="AP320" s="37">
        <v>0</v>
      </c>
      <c r="AQ320" s="37">
        <v>0</v>
      </c>
      <c r="AR320" s="37">
        <v>0</v>
      </c>
      <c r="AS320" s="37">
        <v>0</v>
      </c>
      <c r="AT320" s="37">
        <v>0</v>
      </c>
      <c r="AU320" s="37">
        <v>0</v>
      </c>
      <c r="AV320" s="37">
        <v>0</v>
      </c>
      <c r="AW320" s="37">
        <v>8</v>
      </c>
      <c r="AX320" s="37">
        <v>0</v>
      </c>
      <c r="AY320" s="37">
        <v>30</v>
      </c>
      <c r="AZ320" s="37">
        <v>22</v>
      </c>
      <c r="BA320" s="37">
        <v>21</v>
      </c>
      <c r="BB320" s="37">
        <v>45</v>
      </c>
      <c r="BC320" s="37">
        <v>35</v>
      </c>
      <c r="BD320" s="37">
        <v>25</v>
      </c>
      <c r="BE320">
        <f t="shared" si="128"/>
        <v>10</v>
      </c>
      <c r="BF320">
        <f t="shared" si="129"/>
        <v>20</v>
      </c>
    </row>
    <row r="321" spans="1:58" x14ac:dyDescent="0.25">
      <c r="A321" t="s">
        <v>2181</v>
      </c>
      <c r="B321" s="32" t="s">
        <v>381</v>
      </c>
      <c r="C321" s="33">
        <v>24805</v>
      </c>
      <c r="D321" s="32">
        <v>39</v>
      </c>
      <c r="E321" s="39">
        <v>90</v>
      </c>
      <c r="F321" s="32">
        <v>8</v>
      </c>
      <c r="G321" s="32">
        <v>90</v>
      </c>
      <c r="H321" s="32">
        <f t="shared" si="111"/>
        <v>0.14149999999999999</v>
      </c>
      <c r="I321" s="32">
        <f t="shared" si="112"/>
        <v>0.2051</v>
      </c>
      <c r="J321" s="32">
        <f t="shared" si="113"/>
        <v>2.9000000000000001E-2</v>
      </c>
      <c r="K321" s="32">
        <f t="shared" si="114"/>
        <v>7.0670999999999999</v>
      </c>
      <c r="L321" s="32">
        <f t="shared" si="114"/>
        <v>4.8757000000000001</v>
      </c>
      <c r="M321" s="32">
        <f t="shared" si="115"/>
        <v>34.457099999999997</v>
      </c>
      <c r="N321" s="34">
        <f t="shared" si="136"/>
        <v>1</v>
      </c>
      <c r="O321" s="32">
        <f t="shared" si="116"/>
        <v>34.457099999999997</v>
      </c>
      <c r="P321" s="32">
        <f t="shared" si="117"/>
        <v>1</v>
      </c>
      <c r="Q321" s="32">
        <f t="shared" si="118"/>
        <v>34.457099999999997</v>
      </c>
      <c r="R321" s="32">
        <f t="shared" si="119"/>
        <v>895.88459999999986</v>
      </c>
      <c r="S321" s="32">
        <f t="shared" si="120"/>
        <v>275.65679999999998</v>
      </c>
      <c r="T321" s="32">
        <f t="shared" si="121"/>
        <v>620.22779999999989</v>
      </c>
      <c r="U321" s="32"/>
      <c r="V321" s="32"/>
      <c r="W321" s="32"/>
      <c r="X321" s="32">
        <f t="shared" si="133"/>
        <v>2.5908033698856543</v>
      </c>
      <c r="Y321" s="32">
        <f t="shared" si="134"/>
        <v>2.8276975227841512</v>
      </c>
      <c r="Z321" s="32">
        <f t="shared" si="135"/>
        <v>2.5133043250499014</v>
      </c>
      <c r="AA321" s="32">
        <f t="shared" si="122"/>
        <v>89.271570796486969</v>
      </c>
      <c r="AB321" s="35">
        <f t="shared" si="123"/>
        <v>97.434256312325772</v>
      </c>
      <c r="AC321" s="35">
        <f t="shared" si="124"/>
        <v>86.601178458676955</v>
      </c>
      <c r="AD321" s="36">
        <v>99.393600000000006</v>
      </c>
      <c r="AE321" s="36">
        <v>87.304900000000004</v>
      </c>
      <c r="AF321" s="32">
        <f t="shared" si="125"/>
        <v>2321.0608407086611</v>
      </c>
      <c r="AG321" s="32">
        <f t="shared" si="126"/>
        <v>779.47405049860618</v>
      </c>
      <c r="AH321" s="32">
        <f t="shared" si="127"/>
        <v>1558.8212122561852</v>
      </c>
      <c r="AI321" s="32"/>
      <c r="AJ321" s="32"/>
      <c r="AK321" s="32"/>
      <c r="AL321" s="37">
        <v>8</v>
      </c>
      <c r="AM321" s="37">
        <v>7</v>
      </c>
      <c r="AN321" s="37">
        <v>7</v>
      </c>
      <c r="AO321" s="37">
        <v>0</v>
      </c>
      <c r="AP321" s="37">
        <v>0</v>
      </c>
      <c r="AQ321" s="37">
        <v>0</v>
      </c>
      <c r="AR321" s="37">
        <v>1</v>
      </c>
      <c r="AS321" s="37">
        <v>1</v>
      </c>
      <c r="AT321" s="37">
        <v>0</v>
      </c>
      <c r="AU321" s="37">
        <v>0</v>
      </c>
      <c r="AV321" s="37">
        <v>0</v>
      </c>
      <c r="AW321" s="37">
        <v>7</v>
      </c>
      <c r="AX321" s="37">
        <v>0</v>
      </c>
      <c r="AY321" s="37">
        <v>17</v>
      </c>
      <c r="AZ321" s="37">
        <v>14</v>
      </c>
      <c r="BA321" s="37">
        <v>14</v>
      </c>
      <c r="BB321" s="37">
        <v>26</v>
      </c>
      <c r="BC321" s="37">
        <v>19</v>
      </c>
      <c r="BD321" s="37">
        <v>18</v>
      </c>
      <c r="BE321">
        <f t="shared" si="128"/>
        <v>7</v>
      </c>
      <c r="BF321">
        <f t="shared" si="129"/>
        <v>8</v>
      </c>
    </row>
    <row r="322" spans="1:58" x14ac:dyDescent="0.25">
      <c r="A322" t="s">
        <v>2181</v>
      </c>
      <c r="B322" s="32" t="s">
        <v>382</v>
      </c>
      <c r="C322" s="33">
        <v>24805</v>
      </c>
      <c r="D322" s="32">
        <v>49</v>
      </c>
      <c r="E322" s="39">
        <v>90</v>
      </c>
      <c r="F322" s="32">
        <v>8</v>
      </c>
      <c r="G322" s="32">
        <v>90</v>
      </c>
      <c r="H322" s="32">
        <f t="shared" si="111"/>
        <v>0.17780000000000001</v>
      </c>
      <c r="I322" s="32">
        <f t="shared" si="112"/>
        <v>0.1633</v>
      </c>
      <c r="J322" s="32">
        <f t="shared" si="113"/>
        <v>2.9000000000000001E-2</v>
      </c>
      <c r="K322" s="32">
        <f t="shared" si="114"/>
        <v>5.6242999999999999</v>
      </c>
      <c r="L322" s="32">
        <f t="shared" si="114"/>
        <v>6.1237000000000004</v>
      </c>
      <c r="M322" s="32">
        <f t="shared" si="115"/>
        <v>34.441499999999998</v>
      </c>
      <c r="N322" s="34">
        <f t="shared" si="136"/>
        <v>1</v>
      </c>
      <c r="O322" s="32">
        <f t="shared" si="116"/>
        <v>34.441499999999998</v>
      </c>
      <c r="P322" s="32">
        <f t="shared" si="117"/>
        <v>1</v>
      </c>
      <c r="Q322" s="32">
        <f t="shared" si="118"/>
        <v>34.441499999999998</v>
      </c>
      <c r="R322" s="32">
        <f t="shared" si="119"/>
        <v>1102.1279999999999</v>
      </c>
      <c r="S322" s="32">
        <f t="shared" si="120"/>
        <v>275.53199999999998</v>
      </c>
      <c r="T322" s="32">
        <f t="shared" si="121"/>
        <v>826.596</v>
      </c>
      <c r="U322" s="32"/>
      <c r="V322" s="32"/>
      <c r="W322" s="32"/>
      <c r="X322" s="32">
        <f t="shared" si="133"/>
        <v>2.5908033698856543</v>
      </c>
      <c r="Y322" s="32">
        <f t="shared" si="134"/>
        <v>2.8276975227841512</v>
      </c>
      <c r="Z322" s="32">
        <f t="shared" si="135"/>
        <v>2.5133043250499014</v>
      </c>
      <c r="AA322" s="32">
        <f t="shared" si="122"/>
        <v>89.23115426391675</v>
      </c>
      <c r="AB322" s="35">
        <f t="shared" si="123"/>
        <v>97.390144230970336</v>
      </c>
      <c r="AC322" s="35">
        <f t="shared" si="124"/>
        <v>86.561970911206174</v>
      </c>
      <c r="AD322" s="36">
        <v>134.95099999999999</v>
      </c>
      <c r="AE322" s="36">
        <v>118.5376</v>
      </c>
      <c r="AF322" s="32">
        <f t="shared" si="125"/>
        <v>2855.396936445336</v>
      </c>
      <c r="AG322" s="32">
        <f t="shared" si="126"/>
        <v>779.12115384776268</v>
      </c>
      <c r="AH322" s="32">
        <f t="shared" si="127"/>
        <v>2077.4873018689482</v>
      </c>
      <c r="AI322" s="32"/>
      <c r="AJ322" s="32"/>
      <c r="AK322" s="32"/>
      <c r="AL322" s="37">
        <v>8</v>
      </c>
      <c r="AM322" s="37">
        <v>8</v>
      </c>
      <c r="AN322" s="37">
        <v>8</v>
      </c>
      <c r="AO322" s="37">
        <v>0</v>
      </c>
      <c r="AP322" s="37">
        <v>0</v>
      </c>
      <c r="AQ322" s="37">
        <v>0</v>
      </c>
      <c r="AR322" s="37">
        <v>0</v>
      </c>
      <c r="AS322" s="37">
        <v>0</v>
      </c>
      <c r="AT322" s="37">
        <v>0</v>
      </c>
      <c r="AU322" s="37">
        <v>0</v>
      </c>
      <c r="AV322" s="37">
        <v>0</v>
      </c>
      <c r="AW322" s="37">
        <v>8</v>
      </c>
      <c r="AX322" s="37">
        <v>0</v>
      </c>
      <c r="AY322" s="37">
        <v>32</v>
      </c>
      <c r="AZ322" s="37">
        <v>22</v>
      </c>
      <c r="BA322" s="37">
        <v>19</v>
      </c>
      <c r="BB322" s="37">
        <v>32</v>
      </c>
      <c r="BC322" s="37">
        <v>27</v>
      </c>
      <c r="BD322" s="37">
        <v>24</v>
      </c>
      <c r="BE322">
        <f t="shared" si="128"/>
        <v>5</v>
      </c>
      <c r="BF322">
        <f t="shared" si="129"/>
        <v>8</v>
      </c>
    </row>
    <row r="323" spans="1:58" x14ac:dyDescent="0.25">
      <c r="A323" t="s">
        <v>2181</v>
      </c>
      <c r="B323" s="32" t="s">
        <v>383</v>
      </c>
      <c r="C323" s="33">
        <v>24805</v>
      </c>
      <c r="D323" s="32">
        <v>58</v>
      </c>
      <c r="E323" s="39">
        <v>90</v>
      </c>
      <c r="F323" s="32">
        <v>8</v>
      </c>
      <c r="G323" s="32">
        <v>90</v>
      </c>
      <c r="H323" s="32">
        <f t="shared" si="111"/>
        <v>0.2104</v>
      </c>
      <c r="I323" s="32">
        <f t="shared" si="112"/>
        <v>0.13789999999999999</v>
      </c>
      <c r="J323" s="32">
        <f t="shared" si="113"/>
        <v>2.9000000000000001E-2</v>
      </c>
      <c r="K323" s="32">
        <f t="shared" si="114"/>
        <v>4.7529000000000003</v>
      </c>
      <c r="L323" s="32">
        <f t="shared" si="114"/>
        <v>7.2515999999999998</v>
      </c>
      <c r="M323" s="32">
        <f t="shared" si="115"/>
        <v>34.466099999999997</v>
      </c>
      <c r="N323" s="34">
        <f t="shared" si="136"/>
        <v>1</v>
      </c>
      <c r="O323" s="32">
        <f t="shared" si="116"/>
        <v>34.466099999999997</v>
      </c>
      <c r="P323" s="32">
        <f t="shared" si="117"/>
        <v>1</v>
      </c>
      <c r="Q323" s="32">
        <f t="shared" si="118"/>
        <v>34.466099999999997</v>
      </c>
      <c r="R323" s="32">
        <f t="shared" si="119"/>
        <v>758.25419999999997</v>
      </c>
      <c r="S323" s="32">
        <f t="shared" si="120"/>
        <v>137.86439999999999</v>
      </c>
      <c r="T323" s="32">
        <f t="shared" si="121"/>
        <v>620.38979999999992</v>
      </c>
      <c r="U323" s="32"/>
      <c r="V323" s="32"/>
      <c r="W323" s="32"/>
      <c r="X323" s="32">
        <f t="shared" si="133"/>
        <v>2.5908033698856543</v>
      </c>
      <c r="Y323" s="32">
        <f t="shared" si="134"/>
        <v>2.8276975227841512</v>
      </c>
      <c r="Z323" s="32">
        <f t="shared" si="135"/>
        <v>2.5133043250499014</v>
      </c>
      <c r="AA323" s="32">
        <f t="shared" si="122"/>
        <v>89.29488802681594</v>
      </c>
      <c r="AB323" s="35">
        <f t="shared" si="123"/>
        <v>97.459705590030822</v>
      </c>
      <c r="AC323" s="35">
        <f t="shared" si="124"/>
        <v>86.623798197602397</v>
      </c>
      <c r="AD323" s="36">
        <v>108.11320000000001</v>
      </c>
      <c r="AE323" s="36">
        <v>94.963999999999999</v>
      </c>
      <c r="AF323" s="32">
        <f t="shared" si="125"/>
        <v>1964.4875365899507</v>
      </c>
      <c r="AG323" s="32">
        <f t="shared" si="126"/>
        <v>389.83882236012329</v>
      </c>
      <c r="AH323" s="32">
        <f t="shared" si="127"/>
        <v>1559.2283675568431</v>
      </c>
      <c r="AI323" s="32"/>
      <c r="AJ323" s="32"/>
      <c r="AK323" s="32"/>
      <c r="AL323" s="37">
        <v>8</v>
      </c>
      <c r="AM323" s="37">
        <v>8</v>
      </c>
      <c r="AN323" s="37">
        <v>8</v>
      </c>
      <c r="AO323" s="37">
        <v>0</v>
      </c>
      <c r="AP323" s="37">
        <v>0</v>
      </c>
      <c r="AQ323" s="37">
        <v>0</v>
      </c>
      <c r="AR323" s="37">
        <v>0</v>
      </c>
      <c r="AS323" s="37">
        <v>0</v>
      </c>
      <c r="AT323" s="37">
        <v>0</v>
      </c>
      <c r="AU323" s="37">
        <v>0</v>
      </c>
      <c r="AV323" s="37">
        <v>0</v>
      </c>
      <c r="AW323" s="37">
        <v>8</v>
      </c>
      <c r="AX323" s="37">
        <v>0</v>
      </c>
      <c r="AY323" s="37">
        <v>24</v>
      </c>
      <c r="AZ323" s="37">
        <v>21</v>
      </c>
      <c r="BA323" s="37">
        <v>20</v>
      </c>
      <c r="BB323" s="37">
        <v>22</v>
      </c>
      <c r="BC323" s="37">
        <v>20</v>
      </c>
      <c r="BD323" s="37">
        <v>18</v>
      </c>
      <c r="BE323">
        <f t="shared" si="128"/>
        <v>2</v>
      </c>
      <c r="BF323">
        <f t="shared" si="129"/>
        <v>4</v>
      </c>
    </row>
    <row r="324" spans="1:58" x14ac:dyDescent="0.25">
      <c r="A324" t="s">
        <v>2181</v>
      </c>
      <c r="B324" s="32" t="s">
        <v>384</v>
      </c>
      <c r="C324" s="33">
        <v>24805</v>
      </c>
      <c r="D324" s="32">
        <v>58</v>
      </c>
      <c r="E324" s="39">
        <v>90</v>
      </c>
      <c r="F324" s="32">
        <v>8</v>
      </c>
      <c r="G324" s="32">
        <v>90</v>
      </c>
      <c r="H324" s="32">
        <f t="shared" si="111"/>
        <v>0.2104</v>
      </c>
      <c r="I324" s="32">
        <f t="shared" si="112"/>
        <v>0.13789999999999999</v>
      </c>
      <c r="J324" s="32">
        <f t="shared" si="113"/>
        <v>2.9000000000000001E-2</v>
      </c>
      <c r="K324" s="32">
        <f t="shared" si="114"/>
        <v>4.7529000000000003</v>
      </c>
      <c r="L324" s="32">
        <f t="shared" si="114"/>
        <v>7.2515999999999998</v>
      </c>
      <c r="M324" s="32">
        <f t="shared" si="115"/>
        <v>34.466099999999997</v>
      </c>
      <c r="N324" s="34">
        <f t="shared" si="136"/>
        <v>1</v>
      </c>
      <c r="O324" s="32">
        <f t="shared" si="116"/>
        <v>34.466099999999997</v>
      </c>
      <c r="P324" s="32">
        <f t="shared" si="117"/>
        <v>1</v>
      </c>
      <c r="Q324" s="32">
        <f t="shared" si="118"/>
        <v>34.466099999999997</v>
      </c>
      <c r="R324" s="32">
        <f t="shared" si="119"/>
        <v>758.25419999999997</v>
      </c>
      <c r="S324" s="32">
        <f t="shared" si="120"/>
        <v>103.39829999999999</v>
      </c>
      <c r="T324" s="32">
        <f t="shared" si="121"/>
        <v>654.85589999999991</v>
      </c>
      <c r="U324" s="32"/>
      <c r="V324" s="32"/>
      <c r="W324" s="32"/>
      <c r="X324" s="32">
        <f t="shared" si="133"/>
        <v>2.5908033698856543</v>
      </c>
      <c r="Y324" s="32">
        <f t="shared" si="134"/>
        <v>2.8276975227841512</v>
      </c>
      <c r="Z324" s="32">
        <f t="shared" si="135"/>
        <v>2.5133043250499014</v>
      </c>
      <c r="AA324" s="32">
        <f t="shared" si="122"/>
        <v>89.29488802681594</v>
      </c>
      <c r="AB324" s="35">
        <f t="shared" si="123"/>
        <v>97.459705590030822</v>
      </c>
      <c r="AC324" s="35">
        <f t="shared" si="124"/>
        <v>86.623798197602397</v>
      </c>
      <c r="AD324" s="36">
        <v>121.87309999999999</v>
      </c>
      <c r="AE324" s="36">
        <v>107.05029999999999</v>
      </c>
      <c r="AF324" s="32">
        <f t="shared" si="125"/>
        <v>1964.4875365899507</v>
      </c>
      <c r="AG324" s="32">
        <f t="shared" si="126"/>
        <v>292.37911677009248</v>
      </c>
      <c r="AH324" s="32">
        <f t="shared" si="127"/>
        <v>1645.8521657544457</v>
      </c>
      <c r="AI324" s="32"/>
      <c r="AJ324" s="32"/>
      <c r="AK324" s="32"/>
      <c r="AL324" s="37">
        <v>8</v>
      </c>
      <c r="AM324" s="37">
        <v>7</v>
      </c>
      <c r="AN324" s="37">
        <v>7</v>
      </c>
      <c r="AO324" s="37">
        <v>0</v>
      </c>
      <c r="AP324" s="37">
        <v>0</v>
      </c>
      <c r="AQ324" s="37">
        <v>0</v>
      </c>
      <c r="AR324" s="37">
        <v>1</v>
      </c>
      <c r="AS324" s="37">
        <v>0</v>
      </c>
      <c r="AT324" s="37">
        <v>0</v>
      </c>
      <c r="AU324" s="37">
        <v>0</v>
      </c>
      <c r="AV324" s="37">
        <v>1</v>
      </c>
      <c r="AW324" s="37">
        <v>7</v>
      </c>
      <c r="AX324" s="37">
        <v>0</v>
      </c>
      <c r="AY324" s="37">
        <v>42</v>
      </c>
      <c r="AZ324" s="37">
        <v>31</v>
      </c>
      <c r="BA324" s="37">
        <v>28</v>
      </c>
      <c r="BB324" s="37">
        <v>22</v>
      </c>
      <c r="BC324" s="37">
        <v>19</v>
      </c>
      <c r="BD324" s="37">
        <v>19</v>
      </c>
      <c r="BE324">
        <f t="shared" si="128"/>
        <v>3</v>
      </c>
      <c r="BF324">
        <f t="shared" si="129"/>
        <v>3</v>
      </c>
    </row>
    <row r="325" spans="1:58" x14ac:dyDescent="0.25">
      <c r="A325" t="s">
        <v>2181</v>
      </c>
      <c r="B325" s="32" t="s">
        <v>385</v>
      </c>
      <c r="C325" s="33">
        <v>24805</v>
      </c>
      <c r="D325" s="32">
        <v>55</v>
      </c>
      <c r="E325" s="39">
        <v>90</v>
      </c>
      <c r="F325" s="32">
        <v>8</v>
      </c>
      <c r="G325" s="32">
        <v>90</v>
      </c>
      <c r="H325" s="32">
        <f t="shared" si="111"/>
        <v>0.1996</v>
      </c>
      <c r="I325" s="32">
        <f t="shared" si="112"/>
        <v>0.14549999999999999</v>
      </c>
      <c r="J325" s="32">
        <f t="shared" si="113"/>
        <v>2.9000000000000001E-2</v>
      </c>
      <c r="K325" s="32">
        <f t="shared" si="114"/>
        <v>5.01</v>
      </c>
      <c r="L325" s="32">
        <f t="shared" si="114"/>
        <v>6.8728999999999996</v>
      </c>
      <c r="M325" s="32">
        <f t="shared" si="115"/>
        <v>34.433199999999999</v>
      </c>
      <c r="N325" s="34">
        <f t="shared" si="136"/>
        <v>1</v>
      </c>
      <c r="O325" s="32">
        <f t="shared" si="116"/>
        <v>34.433199999999999</v>
      </c>
      <c r="P325" s="32">
        <f t="shared" si="117"/>
        <v>1</v>
      </c>
      <c r="Q325" s="32">
        <f t="shared" si="118"/>
        <v>34.433199999999999</v>
      </c>
      <c r="R325" s="32">
        <f t="shared" si="119"/>
        <v>1342.8948</v>
      </c>
      <c r="S325" s="32">
        <f t="shared" si="120"/>
        <v>344.33199999999999</v>
      </c>
      <c r="T325" s="32">
        <f t="shared" si="121"/>
        <v>998.56279999999992</v>
      </c>
      <c r="U325" s="32"/>
      <c r="V325" s="32"/>
      <c r="W325" s="32"/>
      <c r="X325" s="32">
        <f t="shared" si="133"/>
        <v>2.5908033698856543</v>
      </c>
      <c r="Y325" s="32">
        <f t="shared" si="134"/>
        <v>2.8276975227841512</v>
      </c>
      <c r="Z325" s="32">
        <f t="shared" si="135"/>
        <v>2.5133043250499014</v>
      </c>
      <c r="AA325" s="32">
        <f t="shared" si="122"/>
        <v>89.209650595946712</v>
      </c>
      <c r="AB325" s="35">
        <f t="shared" si="123"/>
        <v>97.366674341531237</v>
      </c>
      <c r="AC325" s="35">
        <f t="shared" si="124"/>
        <v>86.541110485308266</v>
      </c>
      <c r="AD325" s="36">
        <v>178.14109999999999</v>
      </c>
      <c r="AE325" s="36">
        <v>156.47479999999999</v>
      </c>
      <c r="AF325" s="32">
        <f t="shared" si="125"/>
        <v>3479.1763732419217</v>
      </c>
      <c r="AG325" s="32">
        <f t="shared" si="126"/>
        <v>973.66674341531234</v>
      </c>
      <c r="AH325" s="32">
        <f t="shared" si="127"/>
        <v>2509.6922040739396</v>
      </c>
      <c r="AI325" s="32"/>
      <c r="AJ325" s="32"/>
      <c r="AK325" s="32"/>
      <c r="AL325" s="37">
        <v>8</v>
      </c>
      <c r="AM325" s="37">
        <v>8</v>
      </c>
      <c r="AN325" s="37">
        <v>8</v>
      </c>
      <c r="AO325" s="37">
        <v>0</v>
      </c>
      <c r="AP325" s="37">
        <v>0</v>
      </c>
      <c r="AQ325" s="37">
        <v>0</v>
      </c>
      <c r="AR325" s="37">
        <v>0</v>
      </c>
      <c r="AS325" s="37">
        <v>0</v>
      </c>
      <c r="AT325" s="37">
        <v>0</v>
      </c>
      <c r="AU325" s="37">
        <v>0</v>
      </c>
      <c r="AV325" s="37">
        <v>0</v>
      </c>
      <c r="AW325" s="37">
        <v>8</v>
      </c>
      <c r="AX325" s="37">
        <v>0</v>
      </c>
      <c r="AY325" s="37">
        <v>47</v>
      </c>
      <c r="AZ325" s="37">
        <v>37</v>
      </c>
      <c r="BA325" s="37">
        <v>33</v>
      </c>
      <c r="BB325" s="37">
        <v>39</v>
      </c>
      <c r="BC325" s="37">
        <v>34</v>
      </c>
      <c r="BD325" s="37">
        <v>29</v>
      </c>
      <c r="BE325">
        <f t="shared" si="128"/>
        <v>5</v>
      </c>
      <c r="BF325">
        <f t="shared" si="129"/>
        <v>10</v>
      </c>
    </row>
    <row r="326" spans="1:58" x14ac:dyDescent="0.25">
      <c r="A326" t="s">
        <v>2181</v>
      </c>
      <c r="B326" s="32" t="s">
        <v>386</v>
      </c>
      <c r="C326" s="33">
        <v>24805</v>
      </c>
      <c r="D326" s="32">
        <v>41</v>
      </c>
      <c r="E326" s="39">
        <v>90</v>
      </c>
      <c r="F326" s="32">
        <v>8</v>
      </c>
      <c r="G326" s="32">
        <v>90</v>
      </c>
      <c r="H326" s="32">
        <f t="shared" si="111"/>
        <v>0.14879999999999999</v>
      </c>
      <c r="I326" s="32">
        <f t="shared" si="112"/>
        <v>0.1951</v>
      </c>
      <c r="J326" s="32">
        <f t="shared" si="113"/>
        <v>2.9000000000000001E-2</v>
      </c>
      <c r="K326" s="32">
        <f t="shared" si="114"/>
        <v>6.7203999999999997</v>
      </c>
      <c r="L326" s="32">
        <f t="shared" si="114"/>
        <v>5.1256000000000004</v>
      </c>
      <c r="M326" s="32">
        <f t="shared" si="115"/>
        <v>34.446100000000001</v>
      </c>
      <c r="N326" s="34">
        <f t="shared" si="136"/>
        <v>1</v>
      </c>
      <c r="O326" s="32">
        <f t="shared" si="116"/>
        <v>34.446100000000001</v>
      </c>
      <c r="P326" s="32">
        <f t="shared" si="117"/>
        <v>1</v>
      </c>
      <c r="Q326" s="32">
        <f t="shared" si="118"/>
        <v>34.446100000000001</v>
      </c>
      <c r="R326" s="32">
        <f t="shared" si="119"/>
        <v>1240.0596</v>
      </c>
      <c r="S326" s="32">
        <f t="shared" si="120"/>
        <v>516.69150000000002</v>
      </c>
      <c r="T326" s="32">
        <f t="shared" si="121"/>
        <v>723.36810000000003</v>
      </c>
      <c r="U326" s="32"/>
      <c r="V326" s="32"/>
      <c r="W326" s="32"/>
      <c r="X326" s="32">
        <f t="shared" si="133"/>
        <v>2.5908033698856543</v>
      </c>
      <c r="Y326" s="32">
        <f t="shared" si="134"/>
        <v>2.8276975227841512</v>
      </c>
      <c r="Z326" s="32">
        <f t="shared" si="135"/>
        <v>2.5133043250499014</v>
      </c>
      <c r="AA326" s="32">
        <f t="shared" si="122"/>
        <v>89.243071959418245</v>
      </c>
      <c r="AB326" s="35">
        <f t="shared" si="123"/>
        <v>97.403151639575157</v>
      </c>
      <c r="AC326" s="35">
        <f t="shared" si="124"/>
        <v>86.573532111101414</v>
      </c>
      <c r="AD326" s="36">
        <v>119.5718</v>
      </c>
      <c r="AE326" s="36">
        <v>105.02889999999999</v>
      </c>
      <c r="AF326" s="32">
        <f t="shared" si="125"/>
        <v>3212.7505905390567</v>
      </c>
      <c r="AG326" s="32">
        <f t="shared" si="126"/>
        <v>1461.0472745936274</v>
      </c>
      <c r="AH326" s="32">
        <f t="shared" si="127"/>
        <v>1818.0441743331296</v>
      </c>
      <c r="AI326" s="32"/>
      <c r="AJ326" s="32"/>
      <c r="AK326" s="32"/>
      <c r="AL326" s="37">
        <v>8</v>
      </c>
      <c r="AM326" s="37">
        <v>8</v>
      </c>
      <c r="AN326" s="37">
        <v>8</v>
      </c>
      <c r="AO326" s="37">
        <v>0</v>
      </c>
      <c r="AP326" s="37">
        <v>0</v>
      </c>
      <c r="AQ326" s="37">
        <v>0</v>
      </c>
      <c r="AR326" s="37">
        <v>0</v>
      </c>
      <c r="AS326" s="37">
        <v>0</v>
      </c>
      <c r="AT326" s="37">
        <v>0</v>
      </c>
      <c r="AU326" s="37">
        <v>0</v>
      </c>
      <c r="AV326" s="37">
        <v>0</v>
      </c>
      <c r="AW326" s="37">
        <v>8</v>
      </c>
      <c r="AX326" s="37">
        <v>0</v>
      </c>
      <c r="AY326" s="37">
        <v>27</v>
      </c>
      <c r="AZ326" s="37">
        <v>19</v>
      </c>
      <c r="BA326" s="37">
        <v>17</v>
      </c>
      <c r="BB326" s="37">
        <v>36</v>
      </c>
      <c r="BC326" s="37">
        <v>28</v>
      </c>
      <c r="BD326" s="37">
        <v>21</v>
      </c>
      <c r="BE326">
        <f t="shared" si="128"/>
        <v>8</v>
      </c>
      <c r="BF326">
        <f t="shared" si="129"/>
        <v>15</v>
      </c>
    </row>
    <row r="327" spans="1:58" x14ac:dyDescent="0.25">
      <c r="A327" t="s">
        <v>2181</v>
      </c>
      <c r="B327" s="32" t="s">
        <v>387</v>
      </c>
      <c r="C327" s="33">
        <v>24805</v>
      </c>
      <c r="D327" s="32">
        <v>51</v>
      </c>
      <c r="E327" s="39">
        <v>90</v>
      </c>
      <c r="F327" s="32">
        <v>8</v>
      </c>
      <c r="G327" s="32">
        <v>90</v>
      </c>
      <c r="H327" s="32">
        <f t="shared" si="111"/>
        <v>0.185</v>
      </c>
      <c r="I327" s="32">
        <f t="shared" si="112"/>
        <v>0.15690000000000001</v>
      </c>
      <c r="J327" s="32">
        <f t="shared" si="113"/>
        <v>2.9000000000000001E-2</v>
      </c>
      <c r="K327" s="32">
        <f t="shared" si="114"/>
        <v>5.4054000000000002</v>
      </c>
      <c r="L327" s="32">
        <f t="shared" si="114"/>
        <v>6.3734999999999999</v>
      </c>
      <c r="M327" s="32">
        <f t="shared" si="115"/>
        <v>34.451300000000003</v>
      </c>
      <c r="N327" s="34">
        <f t="shared" si="136"/>
        <v>1</v>
      </c>
      <c r="O327" s="32">
        <f t="shared" si="116"/>
        <v>34.451300000000003</v>
      </c>
      <c r="P327" s="32">
        <f t="shared" si="117"/>
        <v>1</v>
      </c>
      <c r="Q327" s="32">
        <f t="shared" si="118"/>
        <v>34.451300000000003</v>
      </c>
      <c r="R327" s="32">
        <f t="shared" si="119"/>
        <v>930.18510000000015</v>
      </c>
      <c r="S327" s="32">
        <f t="shared" si="120"/>
        <v>275.61040000000003</v>
      </c>
      <c r="T327" s="32">
        <f t="shared" si="121"/>
        <v>654.57470000000012</v>
      </c>
      <c r="U327" s="32"/>
      <c r="V327" s="32"/>
      <c r="W327" s="32"/>
      <c r="X327" s="32">
        <f t="shared" si="133"/>
        <v>2.5908033698856543</v>
      </c>
      <c r="Y327" s="32">
        <f t="shared" si="134"/>
        <v>2.8276975227841512</v>
      </c>
      <c r="Z327" s="32">
        <f t="shared" si="135"/>
        <v>2.5133043250499014</v>
      </c>
      <c r="AA327" s="32">
        <f t="shared" si="122"/>
        <v>89.256544136941656</v>
      </c>
      <c r="AB327" s="35">
        <f t="shared" si="123"/>
        <v>97.41785566669364</v>
      </c>
      <c r="AC327" s="35">
        <f t="shared" si="124"/>
        <v>86.586601293591684</v>
      </c>
      <c r="AD327" s="36">
        <v>109.5393</v>
      </c>
      <c r="AE327" s="36">
        <v>96.2166</v>
      </c>
      <c r="AF327" s="32">
        <f t="shared" si="125"/>
        <v>2409.9266916974248</v>
      </c>
      <c r="AG327" s="32">
        <f t="shared" si="126"/>
        <v>779.34284533354912</v>
      </c>
      <c r="AH327" s="32">
        <f t="shared" si="127"/>
        <v>1645.145424578242</v>
      </c>
      <c r="AI327" s="32"/>
      <c r="AJ327" s="32"/>
      <c r="AK327" s="32"/>
      <c r="AL327" s="37">
        <v>8</v>
      </c>
      <c r="AM327" s="37">
        <v>8</v>
      </c>
      <c r="AN327" s="37">
        <v>8</v>
      </c>
      <c r="AO327" s="37">
        <v>0</v>
      </c>
      <c r="AP327" s="37">
        <v>0</v>
      </c>
      <c r="AQ327" s="37">
        <v>0</v>
      </c>
      <c r="AR327" s="37">
        <v>0</v>
      </c>
      <c r="AS327" s="37">
        <v>0</v>
      </c>
      <c r="AT327" s="37">
        <v>0</v>
      </c>
      <c r="AU327" s="37">
        <v>0</v>
      </c>
      <c r="AV327" s="37">
        <v>0</v>
      </c>
      <c r="AW327" s="37">
        <v>8</v>
      </c>
      <c r="AX327" s="37">
        <v>0</v>
      </c>
      <c r="AY327" s="37">
        <v>26</v>
      </c>
      <c r="AZ327" s="37">
        <v>21</v>
      </c>
      <c r="BA327" s="37">
        <v>16</v>
      </c>
      <c r="BB327" s="37">
        <v>27</v>
      </c>
      <c r="BC327" s="37">
        <v>23</v>
      </c>
      <c r="BD327" s="37">
        <v>19</v>
      </c>
      <c r="BE327">
        <f t="shared" si="128"/>
        <v>4</v>
      </c>
      <c r="BF327">
        <f t="shared" si="129"/>
        <v>8</v>
      </c>
    </row>
    <row r="328" spans="1:58" x14ac:dyDescent="0.25">
      <c r="A328" t="s">
        <v>2181</v>
      </c>
      <c r="B328" s="32" t="s">
        <v>388</v>
      </c>
      <c r="C328" s="33">
        <v>24805</v>
      </c>
      <c r="D328" s="32">
        <v>61</v>
      </c>
      <c r="E328" s="39">
        <v>90</v>
      </c>
      <c r="F328" s="32">
        <v>8</v>
      </c>
      <c r="G328" s="32">
        <v>90</v>
      </c>
      <c r="H328" s="32">
        <f t="shared" si="111"/>
        <v>0.2213</v>
      </c>
      <c r="I328" s="32">
        <f t="shared" si="112"/>
        <v>0.13109999999999999</v>
      </c>
      <c r="J328" s="32">
        <f t="shared" si="113"/>
        <v>2.9000000000000001E-2</v>
      </c>
      <c r="K328" s="32">
        <f t="shared" si="114"/>
        <v>4.5187999999999997</v>
      </c>
      <c r="L328" s="32">
        <f t="shared" si="114"/>
        <v>7.6277999999999997</v>
      </c>
      <c r="M328" s="32">
        <f t="shared" si="115"/>
        <v>34.468499999999999</v>
      </c>
      <c r="N328" s="34">
        <f t="shared" si="136"/>
        <v>1</v>
      </c>
      <c r="O328" s="32">
        <f t="shared" si="116"/>
        <v>34.468499999999999</v>
      </c>
      <c r="P328" s="32">
        <f t="shared" si="117"/>
        <v>1</v>
      </c>
      <c r="Q328" s="32">
        <f t="shared" si="118"/>
        <v>34.468499999999999</v>
      </c>
      <c r="R328" s="32">
        <f t="shared" si="119"/>
        <v>861.71249999999998</v>
      </c>
      <c r="S328" s="32">
        <f t="shared" si="120"/>
        <v>310.2165</v>
      </c>
      <c r="T328" s="32">
        <f t="shared" si="121"/>
        <v>551.49599999999998</v>
      </c>
      <c r="U328" s="32"/>
      <c r="V328" s="32"/>
      <c r="W328" s="32"/>
      <c r="X328" s="32">
        <f t="shared" si="133"/>
        <v>2.5908033698856543</v>
      </c>
      <c r="Y328" s="32">
        <f t="shared" si="134"/>
        <v>2.8276975227841512</v>
      </c>
      <c r="Z328" s="32">
        <f t="shared" si="135"/>
        <v>2.5133043250499014</v>
      </c>
      <c r="AA328" s="32">
        <f t="shared" si="122"/>
        <v>89.301105954903676</v>
      </c>
      <c r="AB328" s="35">
        <f t="shared" si="123"/>
        <v>97.466492064085514</v>
      </c>
      <c r="AC328" s="35">
        <f t="shared" si="124"/>
        <v>86.62983012798253</v>
      </c>
      <c r="AD328" s="36">
        <v>112.1413</v>
      </c>
      <c r="AE328" s="36">
        <v>98.502200000000002</v>
      </c>
      <c r="AF328" s="32">
        <f t="shared" si="125"/>
        <v>2232.5276488725917</v>
      </c>
      <c r="AG328" s="32">
        <f t="shared" si="126"/>
        <v>877.19842857676963</v>
      </c>
      <c r="AH328" s="32">
        <f t="shared" si="127"/>
        <v>1386.0772820477205</v>
      </c>
      <c r="AI328" s="32"/>
      <c r="AJ328" s="32"/>
      <c r="AK328" s="32"/>
      <c r="AL328" s="37">
        <v>8</v>
      </c>
      <c r="AM328" s="37">
        <v>7</v>
      </c>
      <c r="AN328" s="37">
        <v>7</v>
      </c>
      <c r="AO328" s="37">
        <v>0</v>
      </c>
      <c r="AP328" s="37">
        <v>0</v>
      </c>
      <c r="AQ328" s="37">
        <v>0</v>
      </c>
      <c r="AR328" s="37">
        <v>1</v>
      </c>
      <c r="AS328" s="37">
        <v>0</v>
      </c>
      <c r="AT328" s="37">
        <v>0</v>
      </c>
      <c r="AU328" s="37">
        <v>0</v>
      </c>
      <c r="AV328" s="37">
        <v>1</v>
      </c>
      <c r="AW328" s="37">
        <v>7</v>
      </c>
      <c r="AX328" s="37">
        <v>0</v>
      </c>
      <c r="AY328" s="37">
        <v>28</v>
      </c>
      <c r="AZ328" s="37">
        <v>25</v>
      </c>
      <c r="BA328" s="37">
        <v>22</v>
      </c>
      <c r="BB328" s="37">
        <v>25</v>
      </c>
      <c r="BC328" s="37">
        <v>21</v>
      </c>
      <c r="BD328" s="37">
        <v>16</v>
      </c>
      <c r="BE328">
        <f t="shared" si="128"/>
        <v>4</v>
      </c>
      <c r="BF328">
        <f t="shared" si="129"/>
        <v>9</v>
      </c>
    </row>
    <row r="329" spans="1:58" x14ac:dyDescent="0.25">
      <c r="A329" t="s">
        <v>2181</v>
      </c>
      <c r="B329" s="32" t="s">
        <v>389</v>
      </c>
      <c r="C329" s="33">
        <v>24805</v>
      </c>
      <c r="D329" s="32">
        <v>59</v>
      </c>
      <c r="E329" s="39">
        <v>90</v>
      </c>
      <c r="F329" s="32">
        <v>8</v>
      </c>
      <c r="G329" s="32">
        <v>90</v>
      </c>
      <c r="H329" s="32">
        <f t="shared" si="111"/>
        <v>0.21410000000000001</v>
      </c>
      <c r="I329" s="32">
        <f t="shared" si="112"/>
        <v>0.1356</v>
      </c>
      <c r="J329" s="32">
        <f t="shared" si="113"/>
        <v>2.9000000000000001E-2</v>
      </c>
      <c r="K329" s="32">
        <f t="shared" si="114"/>
        <v>4.6707000000000001</v>
      </c>
      <c r="L329" s="32">
        <f t="shared" si="114"/>
        <v>7.3746</v>
      </c>
      <c r="M329" s="32">
        <f t="shared" si="115"/>
        <v>34.444499999999998</v>
      </c>
      <c r="N329" s="34">
        <f t="shared" si="136"/>
        <v>1</v>
      </c>
      <c r="O329" s="32">
        <f t="shared" si="116"/>
        <v>34.444499999999998</v>
      </c>
      <c r="P329" s="32">
        <f t="shared" si="117"/>
        <v>1</v>
      </c>
      <c r="Q329" s="32">
        <f t="shared" si="118"/>
        <v>34.444499999999998</v>
      </c>
      <c r="R329" s="32">
        <f t="shared" si="119"/>
        <v>585.55649999999991</v>
      </c>
      <c r="S329" s="32">
        <f t="shared" si="120"/>
        <v>103.33349999999999</v>
      </c>
      <c r="T329" s="32">
        <f t="shared" si="121"/>
        <v>482.22299999999996</v>
      </c>
      <c r="U329" s="32"/>
      <c r="V329" s="32"/>
      <c r="W329" s="32"/>
      <c r="X329" s="32">
        <f t="shared" si="133"/>
        <v>2.5908033698856543</v>
      </c>
      <c r="Y329" s="32">
        <f t="shared" si="134"/>
        <v>2.8276975227841512</v>
      </c>
      <c r="Z329" s="32">
        <f t="shared" si="135"/>
        <v>2.5133043250499014</v>
      </c>
      <c r="AA329" s="32">
        <f t="shared" si="122"/>
        <v>89.238926674026416</v>
      </c>
      <c r="AB329" s="35">
        <f t="shared" si="123"/>
        <v>97.39862732353869</v>
      </c>
      <c r="AC329" s="35">
        <f t="shared" si="124"/>
        <v>86.569510824181322</v>
      </c>
      <c r="AD329" s="36">
        <v>115.9427</v>
      </c>
      <c r="AE329" s="36">
        <v>101.8412</v>
      </c>
      <c r="AF329" s="32">
        <f t="shared" si="125"/>
        <v>1517.0617534584492</v>
      </c>
      <c r="AG329" s="32">
        <f t="shared" si="126"/>
        <v>292.19588197061609</v>
      </c>
      <c r="AH329" s="32">
        <f t="shared" si="127"/>
        <v>1211.9731515385386</v>
      </c>
      <c r="AI329" s="32"/>
      <c r="AJ329" s="32"/>
      <c r="AK329" s="32"/>
      <c r="AL329" s="37">
        <v>8</v>
      </c>
      <c r="AM329" s="37">
        <v>7</v>
      </c>
      <c r="AN329" s="37">
        <v>7</v>
      </c>
      <c r="AO329" s="37">
        <v>0</v>
      </c>
      <c r="AP329" s="37">
        <v>0</v>
      </c>
      <c r="AQ329" s="37">
        <v>0</v>
      </c>
      <c r="AR329" s="37">
        <v>1</v>
      </c>
      <c r="AS329" s="37">
        <v>0</v>
      </c>
      <c r="AT329" s="37">
        <v>0</v>
      </c>
      <c r="AU329" s="37">
        <v>0</v>
      </c>
      <c r="AV329" s="37">
        <v>1</v>
      </c>
      <c r="AW329" s="37">
        <v>7</v>
      </c>
      <c r="AX329" s="37">
        <v>0</v>
      </c>
      <c r="AY329" s="37">
        <v>17</v>
      </c>
      <c r="AZ329" s="37">
        <v>16</v>
      </c>
      <c r="BA329" s="37">
        <v>15</v>
      </c>
      <c r="BB329" s="37">
        <v>17</v>
      </c>
      <c r="BC329" s="37">
        <v>15</v>
      </c>
      <c r="BD329" s="37">
        <v>14</v>
      </c>
      <c r="BE329">
        <f t="shared" si="128"/>
        <v>2</v>
      </c>
      <c r="BF329">
        <f t="shared" si="129"/>
        <v>3</v>
      </c>
    </row>
    <row r="330" spans="1:58" x14ac:dyDescent="0.25">
      <c r="A330" t="s">
        <v>2181</v>
      </c>
      <c r="B330" s="32" t="s">
        <v>390</v>
      </c>
      <c r="C330" s="33">
        <v>24805</v>
      </c>
      <c r="D330" s="32">
        <v>51</v>
      </c>
      <c r="E330" s="39">
        <v>90</v>
      </c>
      <c r="F330" s="32">
        <v>8</v>
      </c>
      <c r="G330" s="32">
        <v>90</v>
      </c>
      <c r="H330" s="32">
        <f t="shared" si="111"/>
        <v>0.185</v>
      </c>
      <c r="I330" s="32">
        <f t="shared" si="112"/>
        <v>0.15690000000000001</v>
      </c>
      <c r="J330" s="32">
        <f t="shared" si="113"/>
        <v>2.9000000000000001E-2</v>
      </c>
      <c r="K330" s="32">
        <f t="shared" si="114"/>
        <v>5.4054000000000002</v>
      </c>
      <c r="L330" s="32">
        <f t="shared" si="114"/>
        <v>6.3734999999999999</v>
      </c>
      <c r="M330" s="32">
        <f t="shared" si="115"/>
        <v>34.451300000000003</v>
      </c>
      <c r="N330" s="34">
        <f t="shared" si="136"/>
        <v>1</v>
      </c>
      <c r="O330" s="32">
        <f t="shared" si="116"/>
        <v>34.451300000000003</v>
      </c>
      <c r="P330" s="32">
        <f t="shared" si="117"/>
        <v>1.1667000000000001</v>
      </c>
      <c r="Q330" s="32">
        <f t="shared" si="118"/>
        <v>40.194299999999998</v>
      </c>
      <c r="R330" s="32">
        <f t="shared" si="119"/>
        <v>884.27459999999996</v>
      </c>
      <c r="S330" s="32">
        <f t="shared" si="120"/>
        <v>281.36009999999999</v>
      </c>
      <c r="T330" s="32">
        <f t="shared" si="121"/>
        <v>602.91449999999998</v>
      </c>
      <c r="U330" s="32"/>
      <c r="V330" s="32"/>
      <c r="W330" s="32"/>
      <c r="X330" s="32">
        <f t="shared" si="133"/>
        <v>2.5908033698856543</v>
      </c>
      <c r="Y330" s="32">
        <f t="shared" si="134"/>
        <v>2.8276975227841512</v>
      </c>
      <c r="Z330" s="32">
        <f t="shared" si="135"/>
        <v>2.5133043250499014</v>
      </c>
      <c r="AA330" s="32">
        <f t="shared" si="122"/>
        <v>104.13552789019495</v>
      </c>
      <c r="AB330" s="35">
        <f t="shared" si="123"/>
        <v>113.657322540043</v>
      </c>
      <c r="AC330" s="35">
        <f t="shared" si="124"/>
        <v>101.02050803235325</v>
      </c>
      <c r="AD330" s="36">
        <v>135.62010000000001</v>
      </c>
      <c r="AE330" s="36">
        <v>119.1254</v>
      </c>
      <c r="AF330" s="32">
        <f t="shared" si="125"/>
        <v>2290.9816135842889</v>
      </c>
      <c r="AG330" s="32">
        <f t="shared" si="126"/>
        <v>795.60125778030101</v>
      </c>
      <c r="AH330" s="32">
        <f t="shared" si="127"/>
        <v>1515.3076204852987</v>
      </c>
      <c r="AI330" s="32"/>
      <c r="AJ330" s="32"/>
      <c r="AK330" s="32"/>
      <c r="AL330" s="37">
        <v>8</v>
      </c>
      <c r="AM330" s="37">
        <v>7</v>
      </c>
      <c r="AN330" s="37">
        <v>6</v>
      </c>
      <c r="AO330" s="37">
        <v>1</v>
      </c>
      <c r="AP330" s="37">
        <v>1</v>
      </c>
      <c r="AQ330" s="37">
        <v>0</v>
      </c>
      <c r="AR330" s="37">
        <v>1</v>
      </c>
      <c r="AS330" s="37">
        <v>1</v>
      </c>
      <c r="AT330" s="37">
        <v>0</v>
      </c>
      <c r="AU330" s="37">
        <v>0</v>
      </c>
      <c r="AV330" s="37">
        <v>0</v>
      </c>
      <c r="AW330" s="37">
        <v>6</v>
      </c>
      <c r="AX330" s="37">
        <v>0</v>
      </c>
      <c r="AY330" s="37">
        <v>24</v>
      </c>
      <c r="AZ330" s="37">
        <v>22</v>
      </c>
      <c r="BA330" s="37">
        <v>20</v>
      </c>
      <c r="BB330" s="37">
        <v>22</v>
      </c>
      <c r="BC330" s="37">
        <v>16</v>
      </c>
      <c r="BD330" s="37">
        <v>15</v>
      </c>
      <c r="BE330">
        <f t="shared" si="128"/>
        <v>6</v>
      </c>
      <c r="BF330">
        <f t="shared" si="129"/>
        <v>7</v>
      </c>
    </row>
    <row r="331" spans="1:58" x14ac:dyDescent="0.25">
      <c r="A331" t="s">
        <v>2181</v>
      </c>
      <c r="B331" s="32" t="s">
        <v>391</v>
      </c>
      <c r="C331" s="33">
        <v>24805</v>
      </c>
      <c r="D331" s="32">
        <v>51</v>
      </c>
      <c r="E331" s="39">
        <v>90</v>
      </c>
      <c r="F331" s="32">
        <v>8</v>
      </c>
      <c r="G331" s="32">
        <v>90</v>
      </c>
      <c r="H331" s="32">
        <f t="shared" si="111"/>
        <v>0.185</v>
      </c>
      <c r="I331" s="32">
        <f t="shared" si="112"/>
        <v>0.15690000000000001</v>
      </c>
      <c r="J331" s="32">
        <f t="shared" si="113"/>
        <v>2.9000000000000001E-2</v>
      </c>
      <c r="K331" s="32">
        <f t="shared" si="114"/>
        <v>5.4054000000000002</v>
      </c>
      <c r="L331" s="32">
        <f t="shared" si="114"/>
        <v>6.3734999999999999</v>
      </c>
      <c r="M331" s="32">
        <f t="shared" si="115"/>
        <v>34.451300000000003</v>
      </c>
      <c r="N331" s="34">
        <f t="shared" si="136"/>
        <v>1</v>
      </c>
      <c r="O331" s="32">
        <f t="shared" si="116"/>
        <v>34.451300000000003</v>
      </c>
      <c r="P331" s="32">
        <f t="shared" si="117"/>
        <v>1</v>
      </c>
      <c r="Q331" s="32">
        <f t="shared" si="118"/>
        <v>34.451300000000003</v>
      </c>
      <c r="R331" s="32">
        <f t="shared" si="119"/>
        <v>964.63640000000009</v>
      </c>
      <c r="S331" s="32">
        <f t="shared" si="120"/>
        <v>206.70780000000002</v>
      </c>
      <c r="T331" s="32">
        <f t="shared" si="121"/>
        <v>757.92860000000007</v>
      </c>
      <c r="U331" s="32"/>
      <c r="V331" s="32"/>
      <c r="W331" s="32"/>
      <c r="X331" s="32">
        <f t="shared" si="133"/>
        <v>2.5908033698856543</v>
      </c>
      <c r="Y331" s="32">
        <f t="shared" si="134"/>
        <v>2.8276975227841512</v>
      </c>
      <c r="Z331" s="32">
        <f t="shared" si="135"/>
        <v>2.5133043250499014</v>
      </c>
      <c r="AA331" s="32">
        <f t="shared" si="122"/>
        <v>89.256544136941656</v>
      </c>
      <c r="AB331" s="35">
        <f t="shared" si="123"/>
        <v>97.41785566669364</v>
      </c>
      <c r="AC331" s="35">
        <f t="shared" si="124"/>
        <v>86.586601293591684</v>
      </c>
      <c r="AD331" s="36">
        <v>111.7748</v>
      </c>
      <c r="AE331" s="36">
        <v>98.180300000000003</v>
      </c>
      <c r="AF331" s="32">
        <f t="shared" si="125"/>
        <v>2499.1832358343663</v>
      </c>
      <c r="AG331" s="32">
        <f t="shared" si="126"/>
        <v>584.50713400016184</v>
      </c>
      <c r="AH331" s="32">
        <f t="shared" si="127"/>
        <v>1904.9052284590171</v>
      </c>
      <c r="AI331" s="32"/>
      <c r="AJ331" s="32"/>
      <c r="AK331" s="32"/>
      <c r="AL331" s="37">
        <v>8</v>
      </c>
      <c r="AM331" s="37">
        <v>7</v>
      </c>
      <c r="AN331" s="37">
        <v>7</v>
      </c>
      <c r="AO331" s="37">
        <v>0</v>
      </c>
      <c r="AP331" s="37">
        <v>0</v>
      </c>
      <c r="AQ331" s="37">
        <v>0</v>
      </c>
      <c r="AR331" s="37">
        <v>1</v>
      </c>
      <c r="AS331" s="37">
        <v>0</v>
      </c>
      <c r="AT331" s="37">
        <v>0</v>
      </c>
      <c r="AU331" s="37">
        <v>0</v>
      </c>
      <c r="AV331" s="37">
        <v>1</v>
      </c>
      <c r="AW331" s="37">
        <v>7</v>
      </c>
      <c r="AX331" s="37">
        <v>0</v>
      </c>
      <c r="AY331" s="37">
        <v>25</v>
      </c>
      <c r="AZ331" s="37">
        <v>21</v>
      </c>
      <c r="BA331" s="37">
        <v>18</v>
      </c>
      <c r="BB331" s="37">
        <v>28</v>
      </c>
      <c r="BC331" s="37">
        <v>25</v>
      </c>
      <c r="BD331" s="37">
        <v>22</v>
      </c>
      <c r="BE331">
        <f t="shared" si="128"/>
        <v>3</v>
      </c>
      <c r="BF331">
        <f t="shared" si="129"/>
        <v>6</v>
      </c>
    </row>
    <row r="332" spans="1:58" x14ac:dyDescent="0.25">
      <c r="A332" t="s">
        <v>2181</v>
      </c>
      <c r="B332" s="32" t="s">
        <v>392</v>
      </c>
      <c r="C332" s="33">
        <v>24805</v>
      </c>
      <c r="D332" s="32">
        <v>53</v>
      </c>
      <c r="E332" s="39">
        <v>90</v>
      </c>
      <c r="F332" s="32">
        <v>8</v>
      </c>
      <c r="G332" s="32">
        <v>90</v>
      </c>
      <c r="H332" s="32">
        <f t="shared" si="111"/>
        <v>0.1923</v>
      </c>
      <c r="I332" s="32">
        <f t="shared" si="112"/>
        <v>0.15090000000000001</v>
      </c>
      <c r="J332" s="32">
        <f t="shared" si="113"/>
        <v>2.9000000000000001E-2</v>
      </c>
      <c r="K332" s="32">
        <f t="shared" si="114"/>
        <v>5.2001999999999997</v>
      </c>
      <c r="L332" s="32">
        <f t="shared" si="114"/>
        <v>6.6269</v>
      </c>
      <c r="M332" s="32">
        <f t="shared" si="115"/>
        <v>34.461199999999998</v>
      </c>
      <c r="N332" s="34">
        <f t="shared" si="136"/>
        <v>1</v>
      </c>
      <c r="O332" s="32">
        <f t="shared" si="116"/>
        <v>34.461199999999998</v>
      </c>
      <c r="P332" s="32">
        <f t="shared" si="117"/>
        <v>1</v>
      </c>
      <c r="Q332" s="32">
        <f t="shared" si="118"/>
        <v>34.461199999999998</v>
      </c>
      <c r="R332" s="32">
        <f t="shared" si="119"/>
        <v>964.91359999999997</v>
      </c>
      <c r="S332" s="32">
        <f t="shared" si="120"/>
        <v>241.22839999999999</v>
      </c>
      <c r="T332" s="32">
        <f t="shared" si="121"/>
        <v>723.68520000000001</v>
      </c>
      <c r="U332" s="32"/>
      <c r="V332" s="32"/>
      <c r="W332" s="32"/>
      <c r="X332" s="32">
        <f t="shared" si="133"/>
        <v>2.5908033698856543</v>
      </c>
      <c r="Y332" s="32">
        <f t="shared" si="134"/>
        <v>2.8276975227841512</v>
      </c>
      <c r="Z332" s="32">
        <f t="shared" si="135"/>
        <v>2.5133043250499014</v>
      </c>
      <c r="AA332" s="32">
        <f t="shared" si="122"/>
        <v>89.282193090303508</v>
      </c>
      <c r="AB332" s="35">
        <f t="shared" si="123"/>
        <v>97.445849872169191</v>
      </c>
      <c r="AC332" s="35">
        <f t="shared" si="124"/>
        <v>86.611483006409657</v>
      </c>
      <c r="AD332" s="36">
        <v>105.4057</v>
      </c>
      <c r="AE332" s="36">
        <v>92.585800000000006</v>
      </c>
      <c r="AF332" s="32">
        <f t="shared" si="125"/>
        <v>2499.9014065284982</v>
      </c>
      <c r="AG332" s="32">
        <f t="shared" si="126"/>
        <v>682.12094910518431</v>
      </c>
      <c r="AH332" s="32">
        <f t="shared" si="127"/>
        <v>1818.8411431346028</v>
      </c>
      <c r="AI332" s="32"/>
      <c r="AJ332" s="32"/>
      <c r="AK332" s="32"/>
      <c r="AL332" s="37">
        <v>8</v>
      </c>
      <c r="AM332" s="37">
        <v>8</v>
      </c>
      <c r="AN332" s="37">
        <v>8</v>
      </c>
      <c r="AO332" s="37">
        <v>0</v>
      </c>
      <c r="AP332" s="37">
        <v>0</v>
      </c>
      <c r="AQ332" s="37">
        <v>0</v>
      </c>
      <c r="AR332" s="37">
        <v>0</v>
      </c>
      <c r="AS332" s="37">
        <v>0</v>
      </c>
      <c r="AT332" s="37">
        <v>0</v>
      </c>
      <c r="AU332" s="37">
        <v>0</v>
      </c>
      <c r="AV332" s="37">
        <v>0</v>
      </c>
      <c r="AW332" s="37">
        <v>8</v>
      </c>
      <c r="AX332" s="37">
        <v>0</v>
      </c>
      <c r="AY332" s="37">
        <v>20</v>
      </c>
      <c r="AZ332" s="37">
        <v>19</v>
      </c>
      <c r="BA332" s="37">
        <v>18</v>
      </c>
      <c r="BB332" s="37">
        <v>28</v>
      </c>
      <c r="BC332" s="37">
        <v>24</v>
      </c>
      <c r="BD332" s="37">
        <v>21</v>
      </c>
      <c r="BE332">
        <f t="shared" si="128"/>
        <v>4</v>
      </c>
      <c r="BF332">
        <f t="shared" si="129"/>
        <v>7</v>
      </c>
    </row>
    <row r="333" spans="1:58" x14ac:dyDescent="0.25">
      <c r="A333" t="s">
        <v>2181</v>
      </c>
      <c r="B333" s="32" t="s">
        <v>393</v>
      </c>
      <c r="C333" s="33">
        <v>24805</v>
      </c>
      <c r="D333" s="32">
        <v>61</v>
      </c>
      <c r="E333" s="39">
        <v>90</v>
      </c>
      <c r="F333" s="32">
        <v>8</v>
      </c>
      <c r="G333" s="32">
        <v>90</v>
      </c>
      <c r="H333" s="32">
        <f t="shared" si="111"/>
        <v>0.2213</v>
      </c>
      <c r="I333" s="32">
        <f t="shared" si="112"/>
        <v>0.13109999999999999</v>
      </c>
      <c r="J333" s="32">
        <f t="shared" si="113"/>
        <v>2.9000000000000001E-2</v>
      </c>
      <c r="K333" s="32">
        <f t="shared" si="114"/>
        <v>4.5187999999999997</v>
      </c>
      <c r="L333" s="32">
        <f t="shared" si="114"/>
        <v>7.6277999999999997</v>
      </c>
      <c r="M333" s="32">
        <f t="shared" si="115"/>
        <v>34.468499999999999</v>
      </c>
      <c r="N333" s="34">
        <f t="shared" si="136"/>
        <v>1</v>
      </c>
      <c r="O333" s="32">
        <f t="shared" si="116"/>
        <v>34.468499999999999</v>
      </c>
      <c r="P333" s="32">
        <f t="shared" si="117"/>
        <v>1</v>
      </c>
      <c r="Q333" s="32">
        <f t="shared" si="118"/>
        <v>34.468499999999999</v>
      </c>
      <c r="R333" s="32">
        <f t="shared" si="119"/>
        <v>1068.5235</v>
      </c>
      <c r="S333" s="32">
        <f t="shared" si="120"/>
        <v>344.685</v>
      </c>
      <c r="T333" s="32">
        <f t="shared" si="121"/>
        <v>723.83849999999995</v>
      </c>
      <c r="U333" s="32"/>
      <c r="V333" s="32"/>
      <c r="W333" s="32"/>
      <c r="X333" s="32">
        <f t="shared" si="133"/>
        <v>2.5908033698856543</v>
      </c>
      <c r="Y333" s="32">
        <f t="shared" si="134"/>
        <v>2.8276975227841512</v>
      </c>
      <c r="Z333" s="32">
        <f t="shared" si="135"/>
        <v>2.5133043250499014</v>
      </c>
      <c r="AA333" s="32">
        <f t="shared" si="122"/>
        <v>89.301105954903676</v>
      </c>
      <c r="AB333" s="35">
        <f t="shared" si="123"/>
        <v>97.466492064085514</v>
      </c>
      <c r="AC333" s="35">
        <f t="shared" si="124"/>
        <v>86.62983012798253</v>
      </c>
      <c r="AD333" s="36">
        <v>110.2722</v>
      </c>
      <c r="AE333" s="36">
        <v>96.860500000000002</v>
      </c>
      <c r="AF333" s="32">
        <f t="shared" si="125"/>
        <v>2768.3342846020141</v>
      </c>
      <c r="AG333" s="32">
        <f t="shared" si="126"/>
        <v>974.66492064085514</v>
      </c>
      <c r="AH333" s="32">
        <f t="shared" si="127"/>
        <v>1819.2264326876332</v>
      </c>
      <c r="AI333" s="32"/>
      <c r="AJ333" s="32"/>
      <c r="AK333" s="32"/>
      <c r="AL333" s="37">
        <v>8</v>
      </c>
      <c r="AM333" s="37">
        <v>8</v>
      </c>
      <c r="AN333" s="37">
        <v>8</v>
      </c>
      <c r="AO333" s="37">
        <v>0</v>
      </c>
      <c r="AP333" s="37">
        <v>0</v>
      </c>
      <c r="AQ333" s="37">
        <v>0</v>
      </c>
      <c r="AR333" s="37">
        <v>0</v>
      </c>
      <c r="AS333" s="37">
        <v>0</v>
      </c>
      <c r="AT333" s="37">
        <v>0</v>
      </c>
      <c r="AU333" s="37">
        <v>0</v>
      </c>
      <c r="AV333" s="37">
        <v>0</v>
      </c>
      <c r="AW333" s="37">
        <v>8</v>
      </c>
      <c r="AX333" s="37">
        <v>0</v>
      </c>
      <c r="AY333" s="37">
        <v>27</v>
      </c>
      <c r="AZ333" s="37">
        <v>23</v>
      </c>
      <c r="BA333" s="37">
        <v>20</v>
      </c>
      <c r="BB333" s="37">
        <v>31</v>
      </c>
      <c r="BC333" s="37">
        <v>25</v>
      </c>
      <c r="BD333" s="37">
        <v>21</v>
      </c>
      <c r="BE333">
        <f t="shared" si="128"/>
        <v>6</v>
      </c>
      <c r="BF333">
        <f t="shared" si="129"/>
        <v>10</v>
      </c>
    </row>
    <row r="334" spans="1:58" x14ac:dyDescent="0.25">
      <c r="A334" t="s">
        <v>2181</v>
      </c>
      <c r="B334" s="32" t="s">
        <v>394</v>
      </c>
      <c r="C334" s="33">
        <v>24805</v>
      </c>
      <c r="D334" s="32">
        <v>59</v>
      </c>
      <c r="E334" s="39">
        <v>90</v>
      </c>
      <c r="F334" s="32">
        <v>8</v>
      </c>
      <c r="G334" s="32">
        <v>90</v>
      </c>
      <c r="H334" s="32">
        <f t="shared" si="111"/>
        <v>0.21410000000000001</v>
      </c>
      <c r="I334" s="32">
        <f t="shared" si="112"/>
        <v>0.1356</v>
      </c>
      <c r="J334" s="32">
        <f t="shared" si="113"/>
        <v>2.9000000000000001E-2</v>
      </c>
      <c r="K334" s="32">
        <f t="shared" si="114"/>
        <v>4.6707000000000001</v>
      </c>
      <c r="L334" s="32">
        <f t="shared" si="114"/>
        <v>7.3746</v>
      </c>
      <c r="M334" s="32">
        <f t="shared" si="115"/>
        <v>34.444499999999998</v>
      </c>
      <c r="N334" s="34">
        <f t="shared" si="136"/>
        <v>1</v>
      </c>
      <c r="O334" s="32">
        <f t="shared" si="116"/>
        <v>34.444499999999998</v>
      </c>
      <c r="P334" s="32">
        <f t="shared" si="117"/>
        <v>1</v>
      </c>
      <c r="Q334" s="32">
        <f t="shared" si="118"/>
        <v>34.444499999999998</v>
      </c>
      <c r="R334" s="32">
        <f t="shared" si="119"/>
        <v>998.89049999999997</v>
      </c>
      <c r="S334" s="32">
        <f t="shared" si="120"/>
        <v>344.44499999999999</v>
      </c>
      <c r="T334" s="32">
        <f t="shared" si="121"/>
        <v>654.44549999999992</v>
      </c>
      <c r="U334" s="32"/>
      <c r="V334" s="32"/>
      <c r="W334" s="32"/>
      <c r="X334" s="32">
        <f t="shared" si="133"/>
        <v>2.5908033698856543</v>
      </c>
      <c r="Y334" s="32">
        <f t="shared" si="134"/>
        <v>2.8276975227841512</v>
      </c>
      <c r="Z334" s="32">
        <f t="shared" si="135"/>
        <v>2.5133043250499014</v>
      </c>
      <c r="AA334" s="32">
        <f t="shared" si="122"/>
        <v>89.238926674026416</v>
      </c>
      <c r="AB334" s="35">
        <f t="shared" si="123"/>
        <v>97.39862732353869</v>
      </c>
      <c r="AC334" s="35">
        <f t="shared" si="124"/>
        <v>86.569510824181322</v>
      </c>
      <c r="AD334" s="36">
        <v>77.295100000000005</v>
      </c>
      <c r="AE334" s="36">
        <v>67.894099999999995</v>
      </c>
      <c r="AF334" s="32">
        <f t="shared" si="125"/>
        <v>2587.9288735467662</v>
      </c>
      <c r="AG334" s="32">
        <f t="shared" si="126"/>
        <v>973.98627323538688</v>
      </c>
      <c r="AH334" s="32">
        <f t="shared" si="127"/>
        <v>1644.8207056594451</v>
      </c>
      <c r="AI334" s="32"/>
      <c r="AJ334" s="32"/>
      <c r="AK334" s="32"/>
      <c r="AL334" s="37">
        <v>8</v>
      </c>
      <c r="AM334" s="37">
        <v>8</v>
      </c>
      <c r="AN334" s="37">
        <v>8</v>
      </c>
      <c r="AO334" s="37">
        <v>0</v>
      </c>
      <c r="AP334" s="37">
        <v>0</v>
      </c>
      <c r="AQ334" s="37">
        <v>0</v>
      </c>
      <c r="AR334" s="37">
        <v>0</v>
      </c>
      <c r="AS334" s="37">
        <v>0</v>
      </c>
      <c r="AT334" s="37">
        <v>0</v>
      </c>
      <c r="AU334" s="37">
        <v>0</v>
      </c>
      <c r="AV334" s="37">
        <v>0</v>
      </c>
      <c r="AW334" s="37">
        <v>8</v>
      </c>
      <c r="AX334" s="37">
        <v>0</v>
      </c>
      <c r="AY334" s="37">
        <v>27</v>
      </c>
      <c r="AZ334" s="37">
        <v>21</v>
      </c>
      <c r="BA334" s="37">
        <v>17</v>
      </c>
      <c r="BB334" s="37">
        <v>29</v>
      </c>
      <c r="BC334" s="37">
        <v>25</v>
      </c>
      <c r="BD334" s="37">
        <v>19</v>
      </c>
      <c r="BE334">
        <f t="shared" si="128"/>
        <v>4</v>
      </c>
      <c r="BF334">
        <f t="shared" si="129"/>
        <v>10</v>
      </c>
    </row>
    <row r="335" spans="1:58" x14ac:dyDescent="0.25">
      <c r="A335" t="s">
        <v>2181</v>
      </c>
      <c r="B335" s="32" t="s">
        <v>395</v>
      </c>
      <c r="C335" s="33">
        <v>24805</v>
      </c>
      <c r="D335" s="32">
        <v>43</v>
      </c>
      <c r="E335" s="39">
        <v>90</v>
      </c>
      <c r="F335" s="32">
        <v>8</v>
      </c>
      <c r="G335" s="32">
        <v>90</v>
      </c>
      <c r="H335" s="32">
        <f t="shared" ref="H335:H398" si="137">ROUND(E335*(D335/C335),4)</f>
        <v>0.156</v>
      </c>
      <c r="I335" s="32">
        <f t="shared" ref="I335:I398" si="138">ROUND(F335/D335,4)</f>
        <v>0.186</v>
      </c>
      <c r="J335" s="32">
        <f t="shared" si="113"/>
        <v>2.9000000000000001E-2</v>
      </c>
      <c r="K335" s="32">
        <f t="shared" si="114"/>
        <v>6.4103000000000003</v>
      </c>
      <c r="L335" s="32">
        <f t="shared" si="114"/>
        <v>5.3762999999999996</v>
      </c>
      <c r="M335" s="32">
        <f t="shared" si="115"/>
        <v>34.463700000000003</v>
      </c>
      <c r="N335" s="34">
        <f t="shared" si="136"/>
        <v>1</v>
      </c>
      <c r="O335" s="32">
        <f t="shared" si="116"/>
        <v>34.463700000000003</v>
      </c>
      <c r="P335" s="32">
        <f t="shared" si="117"/>
        <v>1</v>
      </c>
      <c r="Q335" s="32">
        <f t="shared" si="118"/>
        <v>34.463700000000003</v>
      </c>
      <c r="R335" s="32">
        <f t="shared" si="119"/>
        <v>827.12880000000007</v>
      </c>
      <c r="S335" s="32">
        <f t="shared" si="120"/>
        <v>172.31850000000003</v>
      </c>
      <c r="T335" s="32">
        <f t="shared" si="121"/>
        <v>654.8103000000001</v>
      </c>
      <c r="U335" s="32"/>
      <c r="V335" s="32"/>
      <c r="W335" s="32"/>
      <c r="X335" s="32">
        <f t="shared" si="133"/>
        <v>2.5908033698856543</v>
      </c>
      <c r="Y335" s="32">
        <f t="shared" si="134"/>
        <v>2.8276975227841512</v>
      </c>
      <c r="Z335" s="32">
        <f t="shared" si="135"/>
        <v>2.5133043250499014</v>
      </c>
      <c r="AA335" s="32">
        <f t="shared" si="122"/>
        <v>89.288670098728232</v>
      </c>
      <c r="AB335" s="35">
        <f t="shared" si="123"/>
        <v>97.452919115976158</v>
      </c>
      <c r="AC335" s="35">
        <f t="shared" si="124"/>
        <v>86.617766267222294</v>
      </c>
      <c r="AD335" s="36">
        <v>111.35890000000001</v>
      </c>
      <c r="AE335" s="36">
        <v>97.814899999999994</v>
      </c>
      <c r="AF335" s="32">
        <f t="shared" si="125"/>
        <v>2142.9280823694776</v>
      </c>
      <c r="AG335" s="32">
        <f t="shared" si="126"/>
        <v>487.26459557988079</v>
      </c>
      <c r="AH335" s="32">
        <f t="shared" si="127"/>
        <v>1645.7375590772235</v>
      </c>
      <c r="AI335" s="32"/>
      <c r="AJ335" s="32"/>
      <c r="AK335" s="32"/>
      <c r="AL335" s="37">
        <v>8</v>
      </c>
      <c r="AM335" s="37">
        <v>7</v>
      </c>
      <c r="AN335" s="37">
        <v>7</v>
      </c>
      <c r="AO335" s="37">
        <v>0</v>
      </c>
      <c r="AP335" s="37">
        <v>0</v>
      </c>
      <c r="AQ335" s="37">
        <v>0</v>
      </c>
      <c r="AR335" s="37">
        <v>1</v>
      </c>
      <c r="AS335" s="37">
        <v>1</v>
      </c>
      <c r="AT335" s="37">
        <v>0</v>
      </c>
      <c r="AU335" s="37">
        <v>0</v>
      </c>
      <c r="AV335" s="37">
        <v>0</v>
      </c>
      <c r="AW335" s="37">
        <v>7</v>
      </c>
      <c r="AX335" s="37">
        <v>0</v>
      </c>
      <c r="AY335" s="37">
        <v>28</v>
      </c>
      <c r="AZ335" s="37">
        <v>25</v>
      </c>
      <c r="BA335" s="37">
        <v>23</v>
      </c>
      <c r="BB335" s="37">
        <v>24</v>
      </c>
      <c r="BC335" s="37">
        <v>20</v>
      </c>
      <c r="BD335" s="37">
        <v>19</v>
      </c>
      <c r="BE335">
        <f t="shared" si="128"/>
        <v>4</v>
      </c>
      <c r="BF335">
        <f t="shared" si="129"/>
        <v>5</v>
      </c>
    </row>
    <row r="336" spans="1:58" x14ac:dyDescent="0.25">
      <c r="A336" t="s">
        <v>2181</v>
      </c>
      <c r="B336" s="32" t="s">
        <v>396</v>
      </c>
      <c r="C336" s="33">
        <v>24805</v>
      </c>
      <c r="D336" s="32">
        <v>44</v>
      </c>
      <c r="E336" s="39">
        <v>90</v>
      </c>
      <c r="F336" s="32">
        <v>8</v>
      </c>
      <c r="G336" s="32">
        <v>90</v>
      </c>
      <c r="H336" s="32">
        <f t="shared" si="137"/>
        <v>0.15959999999999999</v>
      </c>
      <c r="I336" s="32">
        <f t="shared" si="138"/>
        <v>0.18179999999999999</v>
      </c>
      <c r="J336" s="32">
        <f t="shared" ref="J336:J399" si="139">ROUND(H336*I336,4)</f>
        <v>2.9000000000000001E-2</v>
      </c>
      <c r="K336" s="32">
        <f t="shared" ref="K336:L399" si="140">ROUND(1/H336,4)</f>
        <v>6.2656999999999998</v>
      </c>
      <c r="L336" s="32">
        <f t="shared" si="140"/>
        <v>5.5006000000000004</v>
      </c>
      <c r="M336" s="32">
        <f t="shared" ref="M336:M399" si="141">ROUND(K336*L336,4)</f>
        <v>34.4651</v>
      </c>
      <c r="N336" s="34">
        <f t="shared" si="136"/>
        <v>1</v>
      </c>
      <c r="O336" s="32">
        <f t="shared" ref="O336:O399" si="142">ROUND(M336*N336,4)</f>
        <v>34.4651</v>
      </c>
      <c r="P336" s="32">
        <f t="shared" ref="P336:P399" si="143">ROUND(AM336/AN336,4)</f>
        <v>1.3332999999999999</v>
      </c>
      <c r="Q336" s="32">
        <f t="shared" ref="Q336:Q399" si="144">ROUND(O336*P336,4)</f>
        <v>45.952300000000001</v>
      </c>
      <c r="R336" s="32">
        <f t="shared" ref="R336:R399" si="145">Q336*BB336</f>
        <v>1056.9029</v>
      </c>
      <c r="S336" s="32">
        <f t="shared" ref="S336:S399" si="146">Q336*BF336</f>
        <v>229.76150000000001</v>
      </c>
      <c r="T336" s="32">
        <f t="shared" ref="T336:T399" si="147">Q336*BD336</f>
        <v>827.14139999999998</v>
      </c>
      <c r="U336" s="32"/>
      <c r="V336" s="32"/>
      <c r="W336" s="32"/>
      <c r="X336" s="32">
        <f t="shared" si="133"/>
        <v>2.5908033698856543</v>
      </c>
      <c r="Y336" s="32">
        <f t="shared" si="134"/>
        <v>2.8276975227841512</v>
      </c>
      <c r="Z336" s="32">
        <f t="shared" si="135"/>
        <v>2.5133043250499014</v>
      </c>
      <c r="AA336" s="32">
        <f t="shared" ref="AA336:AA399" si="148">Q336*X336</f>
        <v>119.05337369399655</v>
      </c>
      <c r="AB336" s="35">
        <f t="shared" ref="AB336:AB399" si="149">Q336*Y336</f>
        <v>129.93920487623416</v>
      </c>
      <c r="AC336" s="35">
        <f t="shared" ref="AC336:AC399" si="150">Q336*Z336</f>
        <v>115.49211433599059</v>
      </c>
      <c r="AD336" s="36">
        <v>183.10740000000001</v>
      </c>
      <c r="AE336" s="36">
        <v>160.83709999999999</v>
      </c>
      <c r="AF336" s="32">
        <f t="shared" ref="AF336:AF399" si="151">AA336*BB336</f>
        <v>2738.2275949619207</v>
      </c>
      <c r="AG336" s="32">
        <f t="shared" ref="AG336:AG399" si="152">AB336*BF336</f>
        <v>649.69602438117079</v>
      </c>
      <c r="AH336" s="32">
        <f t="shared" ref="AH336:AH399" si="153">AC336*BD336</f>
        <v>2078.8580580478306</v>
      </c>
      <c r="AI336" s="32"/>
      <c r="AJ336" s="32"/>
      <c r="AK336" s="32"/>
      <c r="AL336" s="37">
        <v>8</v>
      </c>
      <c r="AM336" s="37">
        <v>8</v>
      </c>
      <c r="AN336" s="37">
        <v>6</v>
      </c>
      <c r="AO336" s="37">
        <v>2</v>
      </c>
      <c r="AP336" s="37">
        <v>2</v>
      </c>
      <c r="AQ336" s="37">
        <v>0</v>
      </c>
      <c r="AR336" s="37">
        <v>0</v>
      </c>
      <c r="AS336" s="37">
        <v>0</v>
      </c>
      <c r="AT336" s="37">
        <v>0</v>
      </c>
      <c r="AU336" s="37">
        <v>0</v>
      </c>
      <c r="AV336" s="37">
        <v>0</v>
      </c>
      <c r="AW336" s="37">
        <v>6</v>
      </c>
      <c r="AX336" s="37">
        <v>0</v>
      </c>
      <c r="AY336" s="37">
        <v>26</v>
      </c>
      <c r="AZ336" s="37">
        <v>25</v>
      </c>
      <c r="BA336" s="37">
        <v>22</v>
      </c>
      <c r="BB336" s="37">
        <v>23</v>
      </c>
      <c r="BC336" s="37">
        <v>22</v>
      </c>
      <c r="BD336" s="37">
        <v>18</v>
      </c>
      <c r="BE336">
        <f t="shared" ref="BE336:BE399" si="154">BB336-BC336</f>
        <v>1</v>
      </c>
      <c r="BF336">
        <f t="shared" ref="BF336:BF399" si="155">BB336-BD336</f>
        <v>5</v>
      </c>
    </row>
    <row r="337" spans="1:58" x14ac:dyDescent="0.25">
      <c r="A337" t="s">
        <v>2181</v>
      </c>
      <c r="B337" s="32" t="s">
        <v>397</v>
      </c>
      <c r="C337" s="33">
        <v>24805</v>
      </c>
      <c r="D337" s="32">
        <v>55</v>
      </c>
      <c r="E337" s="39">
        <v>90</v>
      </c>
      <c r="F337" s="32">
        <v>8</v>
      </c>
      <c r="G337" s="32">
        <v>90</v>
      </c>
      <c r="H337" s="32">
        <f t="shared" si="137"/>
        <v>0.1996</v>
      </c>
      <c r="I337" s="32">
        <f t="shared" si="138"/>
        <v>0.14549999999999999</v>
      </c>
      <c r="J337" s="32">
        <f t="shared" si="139"/>
        <v>2.9000000000000001E-2</v>
      </c>
      <c r="K337" s="32">
        <f t="shared" si="140"/>
        <v>5.01</v>
      </c>
      <c r="L337" s="32">
        <f t="shared" si="140"/>
        <v>6.8728999999999996</v>
      </c>
      <c r="M337" s="32">
        <f t="shared" si="141"/>
        <v>34.433199999999999</v>
      </c>
      <c r="N337" s="34">
        <f t="shared" si="136"/>
        <v>1</v>
      </c>
      <c r="O337" s="32">
        <f t="shared" si="142"/>
        <v>34.433199999999999</v>
      </c>
      <c r="P337" s="32">
        <f t="shared" si="143"/>
        <v>2.5</v>
      </c>
      <c r="Q337" s="32">
        <f t="shared" si="144"/>
        <v>86.082999999999998</v>
      </c>
      <c r="R337" s="32">
        <f t="shared" si="145"/>
        <v>602.58100000000002</v>
      </c>
      <c r="S337" s="32">
        <f t="shared" si="146"/>
        <v>0</v>
      </c>
      <c r="T337" s="32">
        <f t="shared" si="147"/>
        <v>602.58100000000002</v>
      </c>
      <c r="U337" s="32"/>
      <c r="V337" s="32"/>
      <c r="W337" s="32"/>
      <c r="X337" s="32">
        <f t="shared" si="133"/>
        <v>2.5908033698856543</v>
      </c>
      <c r="Y337" s="32">
        <f t="shared" si="134"/>
        <v>2.8276975227841512</v>
      </c>
      <c r="Z337" s="32">
        <f t="shared" si="135"/>
        <v>2.5133043250499014</v>
      </c>
      <c r="AA337" s="32">
        <f t="shared" si="148"/>
        <v>223.02412648986677</v>
      </c>
      <c r="AB337" s="35">
        <f t="shared" si="149"/>
        <v>243.41668585382808</v>
      </c>
      <c r="AC337" s="35">
        <f t="shared" si="150"/>
        <v>216.35277621327066</v>
      </c>
      <c r="AD337" s="36">
        <v>279.84350000000001</v>
      </c>
      <c r="AE337" s="36">
        <v>245.80770000000001</v>
      </c>
      <c r="AF337" s="32">
        <f t="shared" si="151"/>
        <v>1561.1688854290674</v>
      </c>
      <c r="AG337" s="32">
        <f t="shared" si="152"/>
        <v>0</v>
      </c>
      <c r="AH337" s="32">
        <f t="shared" si="153"/>
        <v>1514.4694334928945</v>
      </c>
      <c r="AI337" s="32"/>
      <c r="AJ337" s="32"/>
      <c r="AK337" s="32"/>
      <c r="AL337" s="37">
        <v>8</v>
      </c>
      <c r="AM337" s="37">
        <v>5</v>
      </c>
      <c r="AN337" s="37">
        <v>2</v>
      </c>
      <c r="AO337" s="37">
        <v>3</v>
      </c>
      <c r="AP337" s="37">
        <v>0</v>
      </c>
      <c r="AQ337" s="37">
        <v>3</v>
      </c>
      <c r="AR337" s="37">
        <v>3</v>
      </c>
      <c r="AS337" s="37">
        <v>2</v>
      </c>
      <c r="AT337" s="37">
        <v>0</v>
      </c>
      <c r="AU337" s="37">
        <v>0</v>
      </c>
      <c r="AV337" s="37">
        <v>1</v>
      </c>
      <c r="AW337" s="37">
        <v>2</v>
      </c>
      <c r="AX337" s="37">
        <v>0</v>
      </c>
      <c r="AY337" s="37">
        <v>4</v>
      </c>
      <c r="AZ337" s="37">
        <v>4</v>
      </c>
      <c r="BA337" s="37">
        <v>4</v>
      </c>
      <c r="BB337" s="37">
        <v>7</v>
      </c>
      <c r="BC337" s="37">
        <v>7</v>
      </c>
      <c r="BD337" s="37">
        <v>7</v>
      </c>
      <c r="BE337">
        <f t="shared" si="154"/>
        <v>0</v>
      </c>
      <c r="BF337">
        <f t="shared" si="155"/>
        <v>0</v>
      </c>
    </row>
    <row r="338" spans="1:58" x14ac:dyDescent="0.25">
      <c r="A338" t="s">
        <v>2181</v>
      </c>
      <c r="B338" s="32" t="s">
        <v>398</v>
      </c>
      <c r="C338" s="33">
        <v>24805</v>
      </c>
      <c r="D338" s="32">
        <v>62</v>
      </c>
      <c r="E338" s="39">
        <v>90</v>
      </c>
      <c r="F338" s="32">
        <v>8</v>
      </c>
      <c r="G338" s="32">
        <v>90</v>
      </c>
      <c r="H338" s="32">
        <f t="shared" si="137"/>
        <v>0.22500000000000001</v>
      </c>
      <c r="I338" s="32">
        <f t="shared" si="138"/>
        <v>0.129</v>
      </c>
      <c r="J338" s="32">
        <f t="shared" si="139"/>
        <v>2.9000000000000001E-2</v>
      </c>
      <c r="K338" s="32">
        <f t="shared" si="140"/>
        <v>4.4443999999999999</v>
      </c>
      <c r="L338" s="32">
        <f t="shared" si="140"/>
        <v>7.7519</v>
      </c>
      <c r="M338" s="32">
        <f t="shared" si="141"/>
        <v>34.452500000000001</v>
      </c>
      <c r="N338" s="34">
        <f t="shared" si="136"/>
        <v>1</v>
      </c>
      <c r="O338" s="32">
        <f t="shared" si="142"/>
        <v>34.452500000000001</v>
      </c>
      <c r="P338" s="32">
        <f t="shared" si="143"/>
        <v>1.2</v>
      </c>
      <c r="Q338" s="32">
        <f t="shared" si="144"/>
        <v>41.343000000000004</v>
      </c>
      <c r="R338" s="32">
        <f t="shared" si="145"/>
        <v>496.11600000000004</v>
      </c>
      <c r="S338" s="32">
        <f t="shared" si="146"/>
        <v>41.343000000000004</v>
      </c>
      <c r="T338" s="32">
        <f t="shared" si="147"/>
        <v>454.77300000000002</v>
      </c>
      <c r="U338" s="32"/>
      <c r="V338" s="32"/>
      <c r="W338" s="32"/>
      <c r="X338" s="32">
        <f t="shared" si="133"/>
        <v>2.5908033698856543</v>
      </c>
      <c r="Y338" s="32">
        <f t="shared" si="134"/>
        <v>2.8276975227841512</v>
      </c>
      <c r="Z338" s="32">
        <f t="shared" si="135"/>
        <v>2.5133043250499014</v>
      </c>
      <c r="AA338" s="32">
        <f t="shared" si="148"/>
        <v>107.11158372118261</v>
      </c>
      <c r="AB338" s="35">
        <f t="shared" si="149"/>
        <v>116.90549868446517</v>
      </c>
      <c r="AC338" s="35">
        <f t="shared" si="150"/>
        <v>103.90754071053809</v>
      </c>
      <c r="AD338" s="36">
        <v>132.399</v>
      </c>
      <c r="AE338" s="36">
        <v>116.2961</v>
      </c>
      <c r="AF338" s="32">
        <f t="shared" si="151"/>
        <v>1285.3390046541913</v>
      </c>
      <c r="AG338" s="32">
        <f t="shared" si="152"/>
        <v>116.90549868446517</v>
      </c>
      <c r="AH338" s="32">
        <f t="shared" si="153"/>
        <v>1142.982947815919</v>
      </c>
      <c r="AI338" s="32"/>
      <c r="AJ338" s="32"/>
      <c r="AK338" s="32"/>
      <c r="AL338" s="37">
        <v>8</v>
      </c>
      <c r="AM338" s="37">
        <v>6</v>
      </c>
      <c r="AN338" s="37">
        <v>5</v>
      </c>
      <c r="AO338" s="37">
        <v>1</v>
      </c>
      <c r="AP338" s="37">
        <v>0</v>
      </c>
      <c r="AQ338" s="37">
        <v>1</v>
      </c>
      <c r="AR338" s="37">
        <v>2</v>
      </c>
      <c r="AS338" s="37">
        <v>1</v>
      </c>
      <c r="AT338" s="37">
        <v>0</v>
      </c>
      <c r="AU338" s="37">
        <v>0</v>
      </c>
      <c r="AV338" s="37">
        <v>1</v>
      </c>
      <c r="AW338" s="37">
        <v>5</v>
      </c>
      <c r="AX338" s="37">
        <v>0</v>
      </c>
      <c r="AY338" s="37">
        <v>30</v>
      </c>
      <c r="AZ338" s="37">
        <v>22</v>
      </c>
      <c r="BA338" s="37">
        <v>18</v>
      </c>
      <c r="BB338" s="37">
        <v>12</v>
      </c>
      <c r="BC338" s="37">
        <v>12</v>
      </c>
      <c r="BD338" s="37">
        <v>11</v>
      </c>
      <c r="BE338">
        <f t="shared" si="154"/>
        <v>0</v>
      </c>
      <c r="BF338">
        <f t="shared" si="155"/>
        <v>1</v>
      </c>
    </row>
    <row r="339" spans="1:58" x14ac:dyDescent="0.25">
      <c r="A339" t="s">
        <v>2181</v>
      </c>
      <c r="B339" s="32" t="s">
        <v>399</v>
      </c>
      <c r="C339" s="33">
        <v>24805</v>
      </c>
      <c r="D339" s="32">
        <v>65</v>
      </c>
      <c r="E339" s="39">
        <v>90</v>
      </c>
      <c r="F339" s="32">
        <v>8</v>
      </c>
      <c r="G339" s="32">
        <v>90</v>
      </c>
      <c r="H339" s="32">
        <f t="shared" si="137"/>
        <v>0.23580000000000001</v>
      </c>
      <c r="I339" s="32">
        <f t="shared" si="138"/>
        <v>0.1231</v>
      </c>
      <c r="J339" s="32">
        <f t="shared" si="139"/>
        <v>2.9000000000000001E-2</v>
      </c>
      <c r="K339" s="32">
        <f t="shared" si="140"/>
        <v>4.2408999999999999</v>
      </c>
      <c r="L339" s="32">
        <f t="shared" si="140"/>
        <v>8.1234999999999999</v>
      </c>
      <c r="M339" s="32">
        <f t="shared" si="141"/>
        <v>34.451000000000001</v>
      </c>
      <c r="N339" s="34">
        <f t="shared" si="136"/>
        <v>1</v>
      </c>
      <c r="O339" s="32">
        <f t="shared" si="142"/>
        <v>34.451000000000001</v>
      </c>
      <c r="P339" s="32">
        <f t="shared" si="143"/>
        <v>1</v>
      </c>
      <c r="Q339" s="32">
        <f t="shared" si="144"/>
        <v>34.451000000000001</v>
      </c>
      <c r="R339" s="32">
        <f t="shared" si="145"/>
        <v>757.92200000000003</v>
      </c>
      <c r="S339" s="32">
        <f t="shared" si="146"/>
        <v>137.804</v>
      </c>
      <c r="T339" s="32">
        <f t="shared" si="147"/>
        <v>620.11800000000005</v>
      </c>
      <c r="U339" s="32"/>
      <c r="V339" s="32"/>
      <c r="W339" s="32"/>
      <c r="X339" s="32">
        <f t="shared" si="133"/>
        <v>2.5908033698856543</v>
      </c>
      <c r="Y339" s="32">
        <f t="shared" si="134"/>
        <v>2.8276975227841512</v>
      </c>
      <c r="Z339" s="32">
        <f t="shared" si="135"/>
        <v>2.5133043250499014</v>
      </c>
      <c r="AA339" s="32">
        <f t="shared" si="148"/>
        <v>89.255766895930677</v>
      </c>
      <c r="AB339" s="35">
        <f t="shared" si="149"/>
        <v>97.417007357436788</v>
      </c>
      <c r="AC339" s="35">
        <f t="shared" si="150"/>
        <v>86.585847302294155</v>
      </c>
      <c r="AD339" s="36">
        <v>108.7483</v>
      </c>
      <c r="AE339" s="36">
        <v>95.521799999999999</v>
      </c>
      <c r="AF339" s="32">
        <f t="shared" si="151"/>
        <v>1963.6268717104749</v>
      </c>
      <c r="AG339" s="32">
        <f t="shared" si="152"/>
        <v>389.66802942974715</v>
      </c>
      <c r="AH339" s="32">
        <f t="shared" si="153"/>
        <v>1558.5452514412948</v>
      </c>
      <c r="AI339" s="32"/>
      <c r="AJ339" s="32"/>
      <c r="AK339" s="32"/>
      <c r="AL339" s="37">
        <v>8</v>
      </c>
      <c r="AM339" s="37">
        <v>7</v>
      </c>
      <c r="AN339" s="37">
        <v>7</v>
      </c>
      <c r="AO339" s="37">
        <v>0</v>
      </c>
      <c r="AP339" s="37">
        <v>0</v>
      </c>
      <c r="AQ339" s="37">
        <v>0</v>
      </c>
      <c r="AR339" s="37">
        <v>1</v>
      </c>
      <c r="AS339" s="37">
        <v>1</v>
      </c>
      <c r="AT339" s="37">
        <v>0</v>
      </c>
      <c r="AU339" s="37">
        <v>0</v>
      </c>
      <c r="AV339" s="37">
        <v>0</v>
      </c>
      <c r="AW339" s="37">
        <v>7</v>
      </c>
      <c r="AX339" s="37">
        <v>0</v>
      </c>
      <c r="AY339" s="37">
        <v>23</v>
      </c>
      <c r="AZ339" s="37">
        <v>21</v>
      </c>
      <c r="BA339" s="37">
        <v>18</v>
      </c>
      <c r="BB339" s="37">
        <v>22</v>
      </c>
      <c r="BC339" s="37">
        <v>21</v>
      </c>
      <c r="BD339" s="37">
        <v>18</v>
      </c>
      <c r="BE339">
        <f t="shared" si="154"/>
        <v>1</v>
      </c>
      <c r="BF339">
        <f t="shared" si="155"/>
        <v>4</v>
      </c>
    </row>
    <row r="340" spans="1:58" x14ac:dyDescent="0.25">
      <c r="A340" t="s">
        <v>2181</v>
      </c>
      <c r="B340" s="32" t="s">
        <v>400</v>
      </c>
      <c r="C340" s="33">
        <v>24805</v>
      </c>
      <c r="D340" s="32">
        <v>45</v>
      </c>
      <c r="E340" s="39">
        <v>90</v>
      </c>
      <c r="F340" s="32">
        <v>8</v>
      </c>
      <c r="G340" s="32">
        <v>90</v>
      </c>
      <c r="H340" s="32">
        <f t="shared" si="137"/>
        <v>0.1633</v>
      </c>
      <c r="I340" s="32">
        <f t="shared" si="138"/>
        <v>0.17780000000000001</v>
      </c>
      <c r="J340" s="32">
        <f t="shared" si="139"/>
        <v>2.9000000000000001E-2</v>
      </c>
      <c r="K340" s="32">
        <f t="shared" si="140"/>
        <v>6.1237000000000004</v>
      </c>
      <c r="L340" s="32">
        <f t="shared" si="140"/>
        <v>5.6242999999999999</v>
      </c>
      <c r="M340" s="32">
        <f t="shared" si="141"/>
        <v>34.441499999999998</v>
      </c>
      <c r="N340" s="34">
        <f t="shared" si="136"/>
        <v>1</v>
      </c>
      <c r="O340" s="32">
        <f t="shared" si="142"/>
        <v>34.441499999999998</v>
      </c>
      <c r="P340" s="32">
        <f t="shared" si="143"/>
        <v>1.1429</v>
      </c>
      <c r="Q340" s="32">
        <f t="shared" si="144"/>
        <v>39.363199999999999</v>
      </c>
      <c r="R340" s="32">
        <f t="shared" si="145"/>
        <v>551.08479999999997</v>
      </c>
      <c r="S340" s="32">
        <f t="shared" si="146"/>
        <v>78.726399999999998</v>
      </c>
      <c r="T340" s="32">
        <f t="shared" si="147"/>
        <v>472.35839999999996</v>
      </c>
      <c r="U340" s="32"/>
      <c r="V340" s="32"/>
      <c r="W340" s="32"/>
      <c r="X340" s="32">
        <f t="shared" si="133"/>
        <v>2.5908033698856543</v>
      </c>
      <c r="Y340" s="32">
        <f t="shared" si="134"/>
        <v>2.8276975227841512</v>
      </c>
      <c r="Z340" s="32">
        <f t="shared" si="135"/>
        <v>2.5133043250499014</v>
      </c>
      <c r="AA340" s="32">
        <f t="shared" si="148"/>
        <v>101.98231120948299</v>
      </c>
      <c r="AB340" s="35">
        <f t="shared" si="149"/>
        <v>111.3072231288571</v>
      </c>
      <c r="AC340" s="35">
        <f t="shared" si="150"/>
        <v>98.931700807804276</v>
      </c>
      <c r="AD340" s="36">
        <v>133.19300000000001</v>
      </c>
      <c r="AE340" s="36">
        <v>116.9935</v>
      </c>
      <c r="AF340" s="32">
        <f t="shared" si="151"/>
        <v>1427.7523569327618</v>
      </c>
      <c r="AG340" s="32">
        <f t="shared" si="152"/>
        <v>222.61444625771421</v>
      </c>
      <c r="AH340" s="32">
        <f t="shared" si="153"/>
        <v>1187.1804096936512</v>
      </c>
      <c r="AI340" s="32"/>
      <c r="AJ340" s="32"/>
      <c r="AK340" s="32"/>
      <c r="AL340" s="37">
        <v>8</v>
      </c>
      <c r="AM340" s="37">
        <v>8</v>
      </c>
      <c r="AN340" s="37">
        <v>7</v>
      </c>
      <c r="AO340" s="37">
        <v>1</v>
      </c>
      <c r="AP340" s="37">
        <v>1</v>
      </c>
      <c r="AQ340" s="37">
        <v>0</v>
      </c>
      <c r="AR340" s="37">
        <v>0</v>
      </c>
      <c r="AS340" s="37">
        <v>0</v>
      </c>
      <c r="AT340" s="37">
        <v>0</v>
      </c>
      <c r="AU340" s="37">
        <v>0</v>
      </c>
      <c r="AV340" s="37">
        <v>0</v>
      </c>
      <c r="AW340" s="37">
        <v>7</v>
      </c>
      <c r="AX340" s="37">
        <v>0</v>
      </c>
      <c r="AY340" s="37">
        <v>25</v>
      </c>
      <c r="AZ340" s="37">
        <v>20</v>
      </c>
      <c r="BA340" s="37">
        <v>19</v>
      </c>
      <c r="BB340" s="37">
        <v>14</v>
      </c>
      <c r="BC340" s="37">
        <v>13</v>
      </c>
      <c r="BD340" s="37">
        <v>12</v>
      </c>
      <c r="BE340">
        <f t="shared" si="154"/>
        <v>1</v>
      </c>
      <c r="BF340">
        <f t="shared" si="155"/>
        <v>2</v>
      </c>
    </row>
    <row r="341" spans="1:58" x14ac:dyDescent="0.25">
      <c r="A341" t="s">
        <v>2181</v>
      </c>
      <c r="B341" s="32" t="s">
        <v>401</v>
      </c>
      <c r="C341" s="33">
        <v>24805</v>
      </c>
      <c r="D341" s="32">
        <v>67</v>
      </c>
      <c r="E341" s="39">
        <v>90</v>
      </c>
      <c r="F341" s="32">
        <v>8</v>
      </c>
      <c r="G341" s="32">
        <v>90</v>
      </c>
      <c r="H341" s="32">
        <f t="shared" si="137"/>
        <v>0.24310000000000001</v>
      </c>
      <c r="I341" s="32">
        <f t="shared" si="138"/>
        <v>0.11940000000000001</v>
      </c>
      <c r="J341" s="32">
        <f t="shared" si="139"/>
        <v>2.9000000000000001E-2</v>
      </c>
      <c r="K341" s="32">
        <f t="shared" si="140"/>
        <v>4.1135000000000002</v>
      </c>
      <c r="L341" s="32">
        <f t="shared" si="140"/>
        <v>8.3751999999999995</v>
      </c>
      <c r="M341" s="32">
        <f t="shared" si="141"/>
        <v>34.4514</v>
      </c>
      <c r="N341" s="34">
        <f t="shared" si="136"/>
        <v>1</v>
      </c>
      <c r="O341" s="32">
        <f t="shared" si="142"/>
        <v>34.4514</v>
      </c>
      <c r="P341" s="32">
        <f t="shared" si="143"/>
        <v>1</v>
      </c>
      <c r="Q341" s="32">
        <f t="shared" si="144"/>
        <v>34.4514</v>
      </c>
      <c r="R341" s="32">
        <f t="shared" si="145"/>
        <v>723.47939999999994</v>
      </c>
      <c r="S341" s="32">
        <f t="shared" si="146"/>
        <v>103.35419999999999</v>
      </c>
      <c r="T341" s="32">
        <f t="shared" si="147"/>
        <v>620.12519999999995</v>
      </c>
      <c r="U341" s="32"/>
      <c r="V341" s="32"/>
      <c r="W341" s="32"/>
      <c r="X341" s="32">
        <f t="shared" ref="X341:X365" si="156">$U$275/$U$276</f>
        <v>2.5908033698856543</v>
      </c>
      <c r="Y341" s="32">
        <f t="shared" ref="Y341:Y365" si="157">$V$275/$V$276</f>
        <v>2.8276975227841512</v>
      </c>
      <c r="Z341" s="32">
        <f t="shared" ref="Z341:Z365" si="158">$W$275/$W$276</f>
        <v>2.5133043250499014</v>
      </c>
      <c r="AA341" s="32">
        <f t="shared" si="148"/>
        <v>89.25680321727863</v>
      </c>
      <c r="AB341" s="35">
        <f t="shared" si="149"/>
        <v>97.418138436445901</v>
      </c>
      <c r="AC341" s="35">
        <f t="shared" si="150"/>
        <v>86.586852624024175</v>
      </c>
      <c r="AD341" s="36">
        <v>105.502</v>
      </c>
      <c r="AE341" s="36">
        <v>92.670400000000001</v>
      </c>
      <c r="AF341" s="32">
        <f t="shared" si="151"/>
        <v>1874.3928675628513</v>
      </c>
      <c r="AG341" s="32">
        <f t="shared" si="152"/>
        <v>292.25441530933767</v>
      </c>
      <c r="AH341" s="32">
        <f t="shared" si="153"/>
        <v>1558.5633472324353</v>
      </c>
      <c r="AI341" s="32"/>
      <c r="AJ341" s="32"/>
      <c r="AK341" s="32"/>
      <c r="AL341" s="37">
        <v>8</v>
      </c>
      <c r="AM341" s="37">
        <v>8</v>
      </c>
      <c r="AN341" s="37">
        <v>8</v>
      </c>
      <c r="AO341" s="37">
        <v>0</v>
      </c>
      <c r="AP341" s="37">
        <v>0</v>
      </c>
      <c r="AQ341" s="37">
        <v>0</v>
      </c>
      <c r="AR341" s="37">
        <v>0</v>
      </c>
      <c r="AS341" s="37">
        <v>0</v>
      </c>
      <c r="AT341" s="37">
        <v>0</v>
      </c>
      <c r="AU341" s="37">
        <v>0</v>
      </c>
      <c r="AV341" s="37">
        <v>0</v>
      </c>
      <c r="AW341" s="37">
        <v>8</v>
      </c>
      <c r="AX341" s="37">
        <v>0</v>
      </c>
      <c r="AY341" s="37">
        <v>22</v>
      </c>
      <c r="AZ341" s="37">
        <v>19</v>
      </c>
      <c r="BA341" s="37">
        <v>16</v>
      </c>
      <c r="BB341" s="37">
        <v>21</v>
      </c>
      <c r="BC341" s="37">
        <v>20</v>
      </c>
      <c r="BD341" s="37">
        <v>18</v>
      </c>
      <c r="BE341">
        <f t="shared" si="154"/>
        <v>1</v>
      </c>
      <c r="BF341">
        <f t="shared" si="155"/>
        <v>3</v>
      </c>
    </row>
    <row r="342" spans="1:58" x14ac:dyDescent="0.25">
      <c r="A342" t="s">
        <v>2181</v>
      </c>
      <c r="B342" s="32" t="s">
        <v>402</v>
      </c>
      <c r="C342" s="33">
        <v>24805</v>
      </c>
      <c r="D342" s="32">
        <v>61</v>
      </c>
      <c r="E342" s="39">
        <v>90</v>
      </c>
      <c r="F342" s="32">
        <v>8</v>
      </c>
      <c r="G342" s="32">
        <v>90</v>
      </c>
      <c r="H342" s="32">
        <f t="shared" si="137"/>
        <v>0.2213</v>
      </c>
      <c r="I342" s="32">
        <f t="shared" si="138"/>
        <v>0.13109999999999999</v>
      </c>
      <c r="J342" s="32">
        <f t="shared" si="139"/>
        <v>2.9000000000000001E-2</v>
      </c>
      <c r="K342" s="32">
        <f t="shared" si="140"/>
        <v>4.5187999999999997</v>
      </c>
      <c r="L342" s="32">
        <f t="shared" si="140"/>
        <v>7.6277999999999997</v>
      </c>
      <c r="M342" s="32">
        <f t="shared" si="141"/>
        <v>34.468499999999999</v>
      </c>
      <c r="N342" s="34">
        <f t="shared" si="136"/>
        <v>1</v>
      </c>
      <c r="O342" s="32">
        <f t="shared" si="142"/>
        <v>34.468499999999999</v>
      </c>
      <c r="P342" s="32">
        <f t="shared" si="143"/>
        <v>1</v>
      </c>
      <c r="Q342" s="32">
        <f t="shared" si="144"/>
        <v>34.468499999999999</v>
      </c>
      <c r="R342" s="32">
        <f t="shared" si="145"/>
        <v>585.96449999999993</v>
      </c>
      <c r="S342" s="32">
        <f t="shared" si="146"/>
        <v>103.40549999999999</v>
      </c>
      <c r="T342" s="32">
        <f t="shared" si="147"/>
        <v>482.55899999999997</v>
      </c>
      <c r="U342" s="32"/>
      <c r="V342" s="32"/>
      <c r="W342" s="32"/>
      <c r="X342" s="32">
        <f t="shared" si="156"/>
        <v>2.5908033698856543</v>
      </c>
      <c r="Y342" s="32">
        <f t="shared" si="157"/>
        <v>2.8276975227841512</v>
      </c>
      <c r="Z342" s="32">
        <f t="shared" si="158"/>
        <v>2.5133043250499014</v>
      </c>
      <c r="AA342" s="32">
        <f t="shared" si="148"/>
        <v>89.301105954903676</v>
      </c>
      <c r="AB342" s="35">
        <f t="shared" si="149"/>
        <v>97.466492064085514</v>
      </c>
      <c r="AC342" s="35">
        <f t="shared" si="150"/>
        <v>86.62983012798253</v>
      </c>
      <c r="AD342" s="36">
        <v>110.2722</v>
      </c>
      <c r="AE342" s="36">
        <v>96.860500000000002</v>
      </c>
      <c r="AF342" s="32">
        <f t="shared" si="151"/>
        <v>1518.1188012333625</v>
      </c>
      <c r="AG342" s="32">
        <f t="shared" si="152"/>
        <v>292.39947619225654</v>
      </c>
      <c r="AH342" s="32">
        <f t="shared" si="153"/>
        <v>1212.8176217917553</v>
      </c>
      <c r="AI342" s="32"/>
      <c r="AJ342" s="32"/>
      <c r="AK342" s="32"/>
      <c r="AL342" s="37">
        <v>8</v>
      </c>
      <c r="AM342" s="37">
        <v>7</v>
      </c>
      <c r="AN342" s="37">
        <v>7</v>
      </c>
      <c r="AO342" s="37">
        <v>0</v>
      </c>
      <c r="AP342" s="37">
        <v>0</v>
      </c>
      <c r="AQ342" s="37">
        <v>0</v>
      </c>
      <c r="AR342" s="37">
        <v>1</v>
      </c>
      <c r="AS342" s="37">
        <v>1</v>
      </c>
      <c r="AT342" s="37">
        <v>0</v>
      </c>
      <c r="AU342" s="37">
        <v>0</v>
      </c>
      <c r="AV342" s="37">
        <v>0</v>
      </c>
      <c r="AW342" s="37">
        <v>7</v>
      </c>
      <c r="AX342" s="37">
        <v>0</v>
      </c>
      <c r="AY342" s="37">
        <v>23</v>
      </c>
      <c r="AZ342" s="37">
        <v>22</v>
      </c>
      <c r="BA342" s="37">
        <v>22</v>
      </c>
      <c r="BB342" s="37">
        <v>17</v>
      </c>
      <c r="BC342" s="37">
        <v>16</v>
      </c>
      <c r="BD342" s="37">
        <v>14</v>
      </c>
      <c r="BE342">
        <f t="shared" si="154"/>
        <v>1</v>
      </c>
      <c r="BF342">
        <f t="shared" si="155"/>
        <v>3</v>
      </c>
    </row>
    <row r="343" spans="1:58" x14ac:dyDescent="0.25">
      <c r="A343" t="s">
        <v>2181</v>
      </c>
      <c r="B343" s="32" t="s">
        <v>403</v>
      </c>
      <c r="C343" s="33">
        <v>24805</v>
      </c>
      <c r="D343" s="32">
        <v>64</v>
      </c>
      <c r="E343" s="39">
        <v>90</v>
      </c>
      <c r="F343" s="32">
        <v>8</v>
      </c>
      <c r="G343" s="32">
        <v>90</v>
      </c>
      <c r="H343" s="32">
        <f t="shared" si="137"/>
        <v>0.23219999999999999</v>
      </c>
      <c r="I343" s="32">
        <f t="shared" si="138"/>
        <v>0.125</v>
      </c>
      <c r="J343" s="32">
        <f t="shared" si="139"/>
        <v>2.9000000000000001E-2</v>
      </c>
      <c r="K343" s="32">
        <f t="shared" si="140"/>
        <v>4.3066000000000004</v>
      </c>
      <c r="L343" s="32">
        <f t="shared" si="140"/>
        <v>8</v>
      </c>
      <c r="M343" s="32">
        <f t="shared" si="141"/>
        <v>34.452800000000003</v>
      </c>
      <c r="N343" s="34">
        <f t="shared" si="136"/>
        <v>1</v>
      </c>
      <c r="O343" s="32">
        <f t="shared" si="142"/>
        <v>34.452800000000003</v>
      </c>
      <c r="P343" s="32">
        <f t="shared" si="143"/>
        <v>1.1429</v>
      </c>
      <c r="Q343" s="32">
        <f t="shared" si="144"/>
        <v>39.376100000000001</v>
      </c>
      <c r="R343" s="32">
        <f t="shared" si="145"/>
        <v>1141.9069</v>
      </c>
      <c r="S343" s="32">
        <f t="shared" si="146"/>
        <v>354.38490000000002</v>
      </c>
      <c r="T343" s="32">
        <f t="shared" si="147"/>
        <v>787.52200000000005</v>
      </c>
      <c r="U343" s="32"/>
      <c r="V343" s="32"/>
      <c r="W343" s="32"/>
      <c r="X343" s="32">
        <f t="shared" si="156"/>
        <v>2.5908033698856543</v>
      </c>
      <c r="Y343" s="32">
        <f t="shared" si="157"/>
        <v>2.8276975227841512</v>
      </c>
      <c r="Z343" s="32">
        <f t="shared" si="158"/>
        <v>2.5133043250499014</v>
      </c>
      <c r="AA343" s="32">
        <f t="shared" si="148"/>
        <v>102.01573257295452</v>
      </c>
      <c r="AB343" s="35">
        <f t="shared" si="149"/>
        <v>111.34370042690102</v>
      </c>
      <c r="AC343" s="35">
        <f t="shared" si="150"/>
        <v>98.964122433597424</v>
      </c>
      <c r="AD343" s="36">
        <v>158.80009999999999</v>
      </c>
      <c r="AE343" s="36">
        <v>139.48609999999999</v>
      </c>
      <c r="AF343" s="32">
        <f t="shared" si="151"/>
        <v>2958.456244615681</v>
      </c>
      <c r="AG343" s="32">
        <f t="shared" si="152"/>
        <v>1002.0933038421092</v>
      </c>
      <c r="AH343" s="32">
        <f t="shared" si="153"/>
        <v>1979.2824486719485</v>
      </c>
      <c r="AI343" s="32"/>
      <c r="AJ343" s="32"/>
      <c r="AK343" s="32"/>
      <c r="AL343" s="37">
        <v>8</v>
      </c>
      <c r="AM343" s="37">
        <v>8</v>
      </c>
      <c r="AN343" s="37">
        <v>7</v>
      </c>
      <c r="AO343" s="37">
        <v>1</v>
      </c>
      <c r="AP343" s="37">
        <v>1</v>
      </c>
      <c r="AQ343" s="37">
        <v>0</v>
      </c>
      <c r="AR343" s="37">
        <v>0</v>
      </c>
      <c r="AS343" s="37">
        <v>0</v>
      </c>
      <c r="AT343" s="37">
        <v>0</v>
      </c>
      <c r="AU343" s="37">
        <v>0</v>
      </c>
      <c r="AV343" s="37">
        <v>0</v>
      </c>
      <c r="AW343" s="37">
        <v>7</v>
      </c>
      <c r="AX343" s="37">
        <v>0</v>
      </c>
      <c r="AY343" s="37">
        <v>37</v>
      </c>
      <c r="AZ343" s="37">
        <v>28</v>
      </c>
      <c r="BA343" s="37">
        <v>25</v>
      </c>
      <c r="BB343" s="37">
        <v>29</v>
      </c>
      <c r="BC343" s="37">
        <v>21</v>
      </c>
      <c r="BD343" s="37">
        <v>20</v>
      </c>
      <c r="BE343">
        <f t="shared" si="154"/>
        <v>8</v>
      </c>
      <c r="BF343">
        <f t="shared" si="155"/>
        <v>9</v>
      </c>
    </row>
    <row r="344" spans="1:58" x14ac:dyDescent="0.25">
      <c r="A344" t="s">
        <v>2181</v>
      </c>
      <c r="B344" s="32" t="s">
        <v>404</v>
      </c>
      <c r="C344" s="33">
        <v>24805</v>
      </c>
      <c r="D344" s="32">
        <v>51</v>
      </c>
      <c r="E344" s="39">
        <v>90</v>
      </c>
      <c r="F344" s="32">
        <v>8</v>
      </c>
      <c r="G344" s="32">
        <v>90</v>
      </c>
      <c r="H344" s="32">
        <f t="shared" si="137"/>
        <v>0.185</v>
      </c>
      <c r="I344" s="32">
        <f t="shared" si="138"/>
        <v>0.15690000000000001</v>
      </c>
      <c r="J344" s="32">
        <f t="shared" si="139"/>
        <v>2.9000000000000001E-2</v>
      </c>
      <c r="K344" s="32">
        <f t="shared" si="140"/>
        <v>5.4054000000000002</v>
      </c>
      <c r="L344" s="32">
        <f t="shared" si="140"/>
        <v>6.3734999999999999</v>
      </c>
      <c r="M344" s="32">
        <f t="shared" si="141"/>
        <v>34.451300000000003</v>
      </c>
      <c r="N344" s="34">
        <f t="shared" si="136"/>
        <v>1</v>
      </c>
      <c r="O344" s="32">
        <f t="shared" si="142"/>
        <v>34.451300000000003</v>
      </c>
      <c r="P344" s="32">
        <f t="shared" si="143"/>
        <v>1</v>
      </c>
      <c r="Q344" s="32">
        <f t="shared" si="144"/>
        <v>34.451300000000003</v>
      </c>
      <c r="R344" s="32">
        <f t="shared" si="145"/>
        <v>654.57470000000012</v>
      </c>
      <c r="S344" s="32">
        <f t="shared" si="146"/>
        <v>206.70780000000002</v>
      </c>
      <c r="T344" s="32">
        <f t="shared" si="147"/>
        <v>447.86690000000004</v>
      </c>
      <c r="U344" s="32"/>
      <c r="V344" s="32"/>
      <c r="W344" s="32"/>
      <c r="X344" s="32">
        <f t="shared" si="156"/>
        <v>2.5908033698856543</v>
      </c>
      <c r="Y344" s="32">
        <f t="shared" si="157"/>
        <v>2.8276975227841512</v>
      </c>
      <c r="Z344" s="32">
        <f t="shared" si="158"/>
        <v>2.5133043250499014</v>
      </c>
      <c r="AA344" s="32">
        <f t="shared" si="148"/>
        <v>89.256544136941656</v>
      </c>
      <c r="AB344" s="35">
        <f t="shared" si="149"/>
        <v>97.41785566669364</v>
      </c>
      <c r="AC344" s="35">
        <f t="shared" si="150"/>
        <v>86.586601293591684</v>
      </c>
      <c r="AD344" s="36">
        <v>109.5393</v>
      </c>
      <c r="AE344" s="36">
        <v>96.2166</v>
      </c>
      <c r="AF344" s="32">
        <f t="shared" si="151"/>
        <v>1695.8743386018914</v>
      </c>
      <c r="AG344" s="32">
        <f t="shared" si="152"/>
        <v>584.50713400016184</v>
      </c>
      <c r="AH344" s="32">
        <f t="shared" si="153"/>
        <v>1125.6258168166919</v>
      </c>
      <c r="AI344" s="32"/>
      <c r="AJ344" s="32"/>
      <c r="AK344" s="32"/>
      <c r="AL344" s="37">
        <v>8</v>
      </c>
      <c r="AM344" s="37">
        <v>8</v>
      </c>
      <c r="AN344" s="37">
        <v>8</v>
      </c>
      <c r="AO344" s="37">
        <v>0</v>
      </c>
      <c r="AP344" s="37">
        <v>0</v>
      </c>
      <c r="AQ344" s="37">
        <v>0</v>
      </c>
      <c r="AR344" s="37">
        <v>0</v>
      </c>
      <c r="AS344" s="37">
        <v>0</v>
      </c>
      <c r="AT344" s="37">
        <v>0</v>
      </c>
      <c r="AU344" s="37">
        <v>0</v>
      </c>
      <c r="AV344" s="37">
        <v>0</v>
      </c>
      <c r="AW344" s="37">
        <v>8</v>
      </c>
      <c r="AX344" s="37">
        <v>0</v>
      </c>
      <c r="AY344" s="37">
        <v>26</v>
      </c>
      <c r="AZ344" s="37">
        <v>21</v>
      </c>
      <c r="BA344" s="37">
        <v>21</v>
      </c>
      <c r="BB344" s="37">
        <v>19</v>
      </c>
      <c r="BC344" s="37">
        <v>15</v>
      </c>
      <c r="BD344" s="37">
        <v>13</v>
      </c>
      <c r="BE344">
        <f t="shared" si="154"/>
        <v>4</v>
      </c>
      <c r="BF344">
        <f t="shared" si="155"/>
        <v>6</v>
      </c>
    </row>
    <row r="345" spans="1:58" x14ac:dyDescent="0.25">
      <c r="A345" t="s">
        <v>2181</v>
      </c>
      <c r="B345" s="32" t="s">
        <v>405</v>
      </c>
      <c r="C345" s="33">
        <v>24805</v>
      </c>
      <c r="D345" s="32">
        <v>60</v>
      </c>
      <c r="E345" s="39">
        <v>90</v>
      </c>
      <c r="F345" s="32">
        <v>8</v>
      </c>
      <c r="G345" s="32">
        <v>90</v>
      </c>
      <c r="H345" s="32">
        <f t="shared" si="137"/>
        <v>0.2177</v>
      </c>
      <c r="I345" s="32">
        <f t="shared" si="138"/>
        <v>0.1333</v>
      </c>
      <c r="J345" s="32">
        <f t="shared" si="139"/>
        <v>2.9000000000000001E-2</v>
      </c>
      <c r="K345" s="32">
        <f t="shared" si="140"/>
        <v>4.5934999999999997</v>
      </c>
      <c r="L345" s="32">
        <f t="shared" si="140"/>
        <v>7.5019</v>
      </c>
      <c r="M345" s="32">
        <f t="shared" si="141"/>
        <v>34.46</v>
      </c>
      <c r="N345" s="34">
        <f t="shared" si="136"/>
        <v>1</v>
      </c>
      <c r="O345" s="32">
        <f t="shared" si="142"/>
        <v>34.46</v>
      </c>
      <c r="P345" s="32">
        <f t="shared" si="143"/>
        <v>1</v>
      </c>
      <c r="Q345" s="32">
        <f t="shared" si="144"/>
        <v>34.46</v>
      </c>
      <c r="R345" s="32">
        <f t="shared" si="145"/>
        <v>516.9</v>
      </c>
      <c r="S345" s="32">
        <f t="shared" si="146"/>
        <v>0</v>
      </c>
      <c r="T345" s="32">
        <f t="shared" si="147"/>
        <v>516.9</v>
      </c>
      <c r="U345" s="32"/>
      <c r="V345" s="32"/>
      <c r="W345" s="32"/>
      <c r="X345" s="32">
        <f t="shared" si="156"/>
        <v>2.5908033698856543</v>
      </c>
      <c r="Y345" s="32">
        <f t="shared" si="157"/>
        <v>2.8276975227841512</v>
      </c>
      <c r="Z345" s="32">
        <f t="shared" si="158"/>
        <v>2.5133043250499014</v>
      </c>
      <c r="AA345" s="32">
        <f t="shared" si="148"/>
        <v>89.279084126259647</v>
      </c>
      <c r="AB345" s="35">
        <f t="shared" si="149"/>
        <v>97.442456635141852</v>
      </c>
      <c r="AC345" s="35">
        <f t="shared" si="150"/>
        <v>86.608467041219612</v>
      </c>
      <c r="AD345" s="36">
        <v>110.2099</v>
      </c>
      <c r="AE345" s="36">
        <v>96.805700000000002</v>
      </c>
      <c r="AF345" s="32">
        <f t="shared" si="151"/>
        <v>1339.1862618938947</v>
      </c>
      <c r="AG345" s="32">
        <f t="shared" si="152"/>
        <v>0</v>
      </c>
      <c r="AH345" s="32">
        <f t="shared" si="153"/>
        <v>1299.1270056182941</v>
      </c>
      <c r="AI345" s="32"/>
      <c r="AJ345" s="32"/>
      <c r="AK345" s="32"/>
      <c r="AL345" s="37">
        <v>8</v>
      </c>
      <c r="AM345" s="37">
        <v>7</v>
      </c>
      <c r="AN345" s="37">
        <v>7</v>
      </c>
      <c r="AO345" s="37">
        <v>0</v>
      </c>
      <c r="AP345" s="37">
        <v>0</v>
      </c>
      <c r="AQ345" s="37">
        <v>0</v>
      </c>
      <c r="AR345" s="37">
        <v>1</v>
      </c>
      <c r="AS345" s="37">
        <v>0</v>
      </c>
      <c r="AT345" s="37">
        <v>0</v>
      </c>
      <c r="AU345" s="37">
        <v>1</v>
      </c>
      <c r="AV345" s="37">
        <v>0</v>
      </c>
      <c r="AW345" s="37">
        <v>7</v>
      </c>
      <c r="AX345" s="37">
        <v>0</v>
      </c>
      <c r="AY345" s="37">
        <v>20</v>
      </c>
      <c r="AZ345" s="37">
        <v>17</v>
      </c>
      <c r="BA345" s="37">
        <v>16</v>
      </c>
      <c r="BB345" s="37">
        <v>15</v>
      </c>
      <c r="BC345" s="37">
        <v>15</v>
      </c>
      <c r="BD345" s="37">
        <v>15</v>
      </c>
      <c r="BE345">
        <f t="shared" si="154"/>
        <v>0</v>
      </c>
      <c r="BF345">
        <f t="shared" si="155"/>
        <v>0</v>
      </c>
    </row>
    <row r="346" spans="1:58" x14ac:dyDescent="0.25">
      <c r="A346" t="s">
        <v>2181</v>
      </c>
      <c r="B346" s="32" t="s">
        <v>406</v>
      </c>
      <c r="C346" s="33">
        <v>24805</v>
      </c>
      <c r="D346" s="32">
        <v>58</v>
      </c>
      <c r="E346" s="39">
        <v>90</v>
      </c>
      <c r="F346" s="32">
        <v>8</v>
      </c>
      <c r="G346" s="32">
        <v>90</v>
      </c>
      <c r="H346" s="32">
        <f t="shared" si="137"/>
        <v>0.2104</v>
      </c>
      <c r="I346" s="32">
        <f t="shared" si="138"/>
        <v>0.13789999999999999</v>
      </c>
      <c r="J346" s="32">
        <f t="shared" si="139"/>
        <v>2.9000000000000001E-2</v>
      </c>
      <c r="K346" s="32">
        <f t="shared" si="140"/>
        <v>4.7529000000000003</v>
      </c>
      <c r="L346" s="32">
        <f t="shared" si="140"/>
        <v>7.2515999999999998</v>
      </c>
      <c r="M346" s="32">
        <f t="shared" si="141"/>
        <v>34.466099999999997</v>
      </c>
      <c r="N346" s="34">
        <f t="shared" si="136"/>
        <v>1</v>
      </c>
      <c r="O346" s="32">
        <f t="shared" si="142"/>
        <v>34.466099999999997</v>
      </c>
      <c r="P346" s="32">
        <f t="shared" si="143"/>
        <v>1</v>
      </c>
      <c r="Q346" s="32">
        <f t="shared" si="144"/>
        <v>34.466099999999997</v>
      </c>
      <c r="R346" s="32">
        <f t="shared" si="145"/>
        <v>930.58469999999988</v>
      </c>
      <c r="S346" s="32">
        <f t="shared" si="146"/>
        <v>241.2627</v>
      </c>
      <c r="T346" s="32">
        <f t="shared" si="147"/>
        <v>689.32199999999989</v>
      </c>
      <c r="U346" s="32"/>
      <c r="V346" s="32"/>
      <c r="W346" s="32"/>
      <c r="X346" s="32">
        <f t="shared" si="156"/>
        <v>2.5908033698856543</v>
      </c>
      <c r="Y346" s="32">
        <f t="shared" si="157"/>
        <v>2.8276975227841512</v>
      </c>
      <c r="Z346" s="32">
        <f t="shared" si="158"/>
        <v>2.5133043250499014</v>
      </c>
      <c r="AA346" s="32">
        <f t="shared" si="148"/>
        <v>89.29488802681594</v>
      </c>
      <c r="AB346" s="35">
        <f t="shared" si="149"/>
        <v>97.459705590030822</v>
      </c>
      <c r="AC346" s="35">
        <f t="shared" si="150"/>
        <v>86.623798197602397</v>
      </c>
      <c r="AD346" s="36">
        <v>114.0103</v>
      </c>
      <c r="AE346" s="36">
        <v>100.1439</v>
      </c>
      <c r="AF346" s="32">
        <f t="shared" si="151"/>
        <v>2410.9619767240306</v>
      </c>
      <c r="AG346" s="32">
        <f t="shared" si="152"/>
        <v>682.21793913021577</v>
      </c>
      <c r="AH346" s="32">
        <f t="shared" si="153"/>
        <v>1732.475963952048</v>
      </c>
      <c r="AI346" s="32"/>
      <c r="AJ346" s="32"/>
      <c r="AK346" s="32"/>
      <c r="AL346" s="37">
        <v>8</v>
      </c>
      <c r="AM346" s="37">
        <v>8</v>
      </c>
      <c r="AN346" s="37">
        <v>8</v>
      </c>
      <c r="AO346" s="37">
        <v>0</v>
      </c>
      <c r="AP346" s="37">
        <v>0</v>
      </c>
      <c r="AQ346" s="37">
        <v>0</v>
      </c>
      <c r="AR346" s="37">
        <v>0</v>
      </c>
      <c r="AS346" s="37">
        <v>0</v>
      </c>
      <c r="AT346" s="37">
        <v>0</v>
      </c>
      <c r="AU346" s="37">
        <v>0</v>
      </c>
      <c r="AV346" s="37">
        <v>0</v>
      </c>
      <c r="AW346" s="37">
        <v>8</v>
      </c>
      <c r="AX346" s="37">
        <v>0</v>
      </c>
      <c r="AY346" s="37">
        <v>32</v>
      </c>
      <c r="AZ346" s="37">
        <v>26</v>
      </c>
      <c r="BA346" s="37">
        <v>23</v>
      </c>
      <c r="BB346" s="37">
        <v>27</v>
      </c>
      <c r="BC346" s="37">
        <v>24</v>
      </c>
      <c r="BD346" s="37">
        <v>20</v>
      </c>
      <c r="BE346">
        <f t="shared" si="154"/>
        <v>3</v>
      </c>
      <c r="BF346">
        <f t="shared" si="155"/>
        <v>7</v>
      </c>
    </row>
    <row r="347" spans="1:58" x14ac:dyDescent="0.25">
      <c r="A347" t="s">
        <v>2181</v>
      </c>
      <c r="B347" s="32" t="s">
        <v>407</v>
      </c>
      <c r="C347" s="33">
        <v>24805</v>
      </c>
      <c r="D347" s="32">
        <v>66</v>
      </c>
      <c r="E347" s="39">
        <v>90</v>
      </c>
      <c r="F347" s="32">
        <v>8</v>
      </c>
      <c r="G347" s="32">
        <v>90</v>
      </c>
      <c r="H347" s="32">
        <f t="shared" si="137"/>
        <v>0.23949999999999999</v>
      </c>
      <c r="I347" s="32">
        <f t="shared" si="138"/>
        <v>0.1212</v>
      </c>
      <c r="J347" s="32">
        <f t="shared" si="139"/>
        <v>2.9000000000000001E-2</v>
      </c>
      <c r="K347" s="32">
        <f t="shared" si="140"/>
        <v>4.1753999999999998</v>
      </c>
      <c r="L347" s="32">
        <f t="shared" si="140"/>
        <v>8.2507999999999999</v>
      </c>
      <c r="M347" s="32">
        <f t="shared" si="141"/>
        <v>34.450400000000002</v>
      </c>
      <c r="N347" s="34">
        <f t="shared" si="136"/>
        <v>1</v>
      </c>
      <c r="O347" s="32">
        <f t="shared" si="142"/>
        <v>34.450400000000002</v>
      </c>
      <c r="P347" s="32">
        <f t="shared" si="143"/>
        <v>1.1667000000000001</v>
      </c>
      <c r="Q347" s="32">
        <f t="shared" si="144"/>
        <v>40.193300000000001</v>
      </c>
      <c r="R347" s="32">
        <f t="shared" si="145"/>
        <v>924.44590000000005</v>
      </c>
      <c r="S347" s="32">
        <f t="shared" si="146"/>
        <v>321.54640000000001</v>
      </c>
      <c r="T347" s="32">
        <f t="shared" si="147"/>
        <v>602.89949999999999</v>
      </c>
      <c r="U347" s="32"/>
      <c r="V347" s="32"/>
      <c r="W347" s="32"/>
      <c r="X347" s="32">
        <f t="shared" si="156"/>
        <v>2.5908033698856543</v>
      </c>
      <c r="Y347" s="32">
        <f t="shared" si="157"/>
        <v>2.8276975227841512</v>
      </c>
      <c r="Z347" s="32">
        <f t="shared" si="158"/>
        <v>2.5133043250499014</v>
      </c>
      <c r="AA347" s="32">
        <f t="shared" si="148"/>
        <v>104.13293708682507</v>
      </c>
      <c r="AB347" s="35">
        <f t="shared" si="149"/>
        <v>113.65449484252022</v>
      </c>
      <c r="AC347" s="35">
        <f t="shared" si="150"/>
        <v>101.0179947280282</v>
      </c>
      <c r="AD347" s="36">
        <v>102.782</v>
      </c>
      <c r="AE347" s="36">
        <v>90.281199999999998</v>
      </c>
      <c r="AF347" s="32">
        <f t="shared" si="151"/>
        <v>2395.0575529969765</v>
      </c>
      <c r="AG347" s="32">
        <f t="shared" si="152"/>
        <v>909.23595874016178</v>
      </c>
      <c r="AH347" s="32">
        <f t="shared" si="153"/>
        <v>1515.2699209204229</v>
      </c>
      <c r="AI347" s="32"/>
      <c r="AJ347" s="32"/>
      <c r="AK347" s="32"/>
      <c r="AL347" s="37">
        <v>8</v>
      </c>
      <c r="AM347" s="37">
        <v>7</v>
      </c>
      <c r="AN347" s="37">
        <v>6</v>
      </c>
      <c r="AO347" s="37">
        <v>1</v>
      </c>
      <c r="AP347" s="37">
        <v>1</v>
      </c>
      <c r="AQ347" s="37">
        <v>0</v>
      </c>
      <c r="AR347" s="37">
        <v>1</v>
      </c>
      <c r="AS347" s="37">
        <v>0</v>
      </c>
      <c r="AT347" s="37">
        <v>1</v>
      </c>
      <c r="AU347" s="37">
        <v>0</v>
      </c>
      <c r="AV347" s="37">
        <v>0</v>
      </c>
      <c r="AW347" s="37">
        <v>6</v>
      </c>
      <c r="AX347" s="37">
        <v>0</v>
      </c>
      <c r="AY347" s="37">
        <v>25</v>
      </c>
      <c r="AZ347" s="37">
        <v>21</v>
      </c>
      <c r="BA347" s="37">
        <v>20</v>
      </c>
      <c r="BB347" s="37">
        <v>23</v>
      </c>
      <c r="BC347" s="37">
        <v>17</v>
      </c>
      <c r="BD347" s="37">
        <v>15</v>
      </c>
      <c r="BE347">
        <f t="shared" si="154"/>
        <v>6</v>
      </c>
      <c r="BF347">
        <f t="shared" si="155"/>
        <v>8</v>
      </c>
    </row>
    <row r="348" spans="1:58" x14ac:dyDescent="0.25">
      <c r="A348" t="s">
        <v>2181</v>
      </c>
      <c r="B348" s="32" t="s">
        <v>408</v>
      </c>
      <c r="C348" s="33">
        <v>24805</v>
      </c>
      <c r="D348" s="32">
        <v>62</v>
      </c>
      <c r="E348" s="39">
        <v>90</v>
      </c>
      <c r="F348" s="32">
        <v>8</v>
      </c>
      <c r="G348" s="32">
        <v>90</v>
      </c>
      <c r="H348" s="32">
        <f t="shared" si="137"/>
        <v>0.22500000000000001</v>
      </c>
      <c r="I348" s="32">
        <f t="shared" si="138"/>
        <v>0.129</v>
      </c>
      <c r="J348" s="32">
        <f t="shared" si="139"/>
        <v>2.9000000000000001E-2</v>
      </c>
      <c r="K348" s="32">
        <f t="shared" si="140"/>
        <v>4.4443999999999999</v>
      </c>
      <c r="L348" s="32">
        <f t="shared" si="140"/>
        <v>7.7519</v>
      </c>
      <c r="M348" s="32">
        <f t="shared" si="141"/>
        <v>34.452500000000001</v>
      </c>
      <c r="N348" s="34">
        <f t="shared" si="136"/>
        <v>1</v>
      </c>
      <c r="O348" s="32">
        <f t="shared" si="142"/>
        <v>34.452500000000001</v>
      </c>
      <c r="P348" s="32">
        <f t="shared" si="143"/>
        <v>1</v>
      </c>
      <c r="Q348" s="32">
        <f t="shared" si="144"/>
        <v>34.452500000000001</v>
      </c>
      <c r="R348" s="32">
        <f t="shared" si="145"/>
        <v>826.86</v>
      </c>
      <c r="S348" s="32">
        <f t="shared" si="146"/>
        <v>103.3575</v>
      </c>
      <c r="T348" s="32">
        <f t="shared" si="147"/>
        <v>723.50250000000005</v>
      </c>
      <c r="U348" s="32"/>
      <c r="V348" s="32"/>
      <c r="W348" s="32"/>
      <c r="X348" s="32">
        <f t="shared" si="156"/>
        <v>2.5908033698856543</v>
      </c>
      <c r="Y348" s="32">
        <f t="shared" si="157"/>
        <v>2.8276975227841512</v>
      </c>
      <c r="Z348" s="32">
        <f t="shared" si="158"/>
        <v>2.5133043250499014</v>
      </c>
      <c r="AA348" s="32">
        <f t="shared" si="148"/>
        <v>89.259653100985503</v>
      </c>
      <c r="AB348" s="35">
        <f t="shared" si="149"/>
        <v>97.421248903720965</v>
      </c>
      <c r="AC348" s="35">
        <f t="shared" si="150"/>
        <v>86.589617258781729</v>
      </c>
      <c r="AD348" s="36">
        <v>115.8492</v>
      </c>
      <c r="AE348" s="36">
        <v>101.7591</v>
      </c>
      <c r="AF348" s="32">
        <f t="shared" si="151"/>
        <v>2142.2316744236523</v>
      </c>
      <c r="AG348" s="32">
        <f t="shared" si="152"/>
        <v>292.26374671116287</v>
      </c>
      <c r="AH348" s="32">
        <f t="shared" si="153"/>
        <v>1818.3819624344162</v>
      </c>
      <c r="AI348" s="32"/>
      <c r="AJ348" s="32"/>
      <c r="AK348" s="32"/>
      <c r="AL348" s="37">
        <v>8</v>
      </c>
      <c r="AM348" s="37">
        <v>7</v>
      </c>
      <c r="AN348" s="37">
        <v>7</v>
      </c>
      <c r="AO348" s="37">
        <v>0</v>
      </c>
      <c r="AP348" s="37">
        <v>0</v>
      </c>
      <c r="AQ348" s="37">
        <v>0</v>
      </c>
      <c r="AR348" s="37">
        <v>1</v>
      </c>
      <c r="AS348" s="37">
        <v>0</v>
      </c>
      <c r="AT348" s="37">
        <v>1</v>
      </c>
      <c r="AU348" s="37">
        <v>0</v>
      </c>
      <c r="AV348" s="37">
        <v>0</v>
      </c>
      <c r="AW348" s="37">
        <v>7</v>
      </c>
      <c r="AX348" s="37">
        <v>0</v>
      </c>
      <c r="AY348" s="37">
        <v>32</v>
      </c>
      <c r="AZ348" s="37">
        <v>28</v>
      </c>
      <c r="BA348" s="37">
        <v>28</v>
      </c>
      <c r="BB348" s="37">
        <v>24</v>
      </c>
      <c r="BC348" s="37">
        <v>21</v>
      </c>
      <c r="BD348" s="37">
        <v>21</v>
      </c>
      <c r="BE348">
        <f t="shared" si="154"/>
        <v>3</v>
      </c>
      <c r="BF348">
        <f t="shared" si="155"/>
        <v>3</v>
      </c>
    </row>
    <row r="349" spans="1:58" x14ac:dyDescent="0.25">
      <c r="A349" t="s">
        <v>2181</v>
      </c>
      <c r="B349" s="32" t="s">
        <v>409</v>
      </c>
      <c r="C349" s="33">
        <v>24805</v>
      </c>
      <c r="D349" s="32">
        <v>64</v>
      </c>
      <c r="E349" s="39">
        <v>90</v>
      </c>
      <c r="F349" s="32">
        <v>8</v>
      </c>
      <c r="G349" s="32">
        <v>90</v>
      </c>
      <c r="H349" s="32">
        <f t="shared" si="137"/>
        <v>0.23219999999999999</v>
      </c>
      <c r="I349" s="32">
        <f t="shared" si="138"/>
        <v>0.125</v>
      </c>
      <c r="J349" s="32">
        <f t="shared" si="139"/>
        <v>2.9000000000000001E-2</v>
      </c>
      <c r="K349" s="32">
        <f t="shared" si="140"/>
        <v>4.3066000000000004</v>
      </c>
      <c r="L349" s="32">
        <f t="shared" si="140"/>
        <v>8</v>
      </c>
      <c r="M349" s="32">
        <f t="shared" si="141"/>
        <v>34.452800000000003</v>
      </c>
      <c r="N349" s="34">
        <f t="shared" si="136"/>
        <v>1</v>
      </c>
      <c r="O349" s="32">
        <f t="shared" si="142"/>
        <v>34.452800000000003</v>
      </c>
      <c r="P349" s="32">
        <f t="shared" si="143"/>
        <v>1</v>
      </c>
      <c r="Q349" s="32">
        <f t="shared" si="144"/>
        <v>34.452800000000003</v>
      </c>
      <c r="R349" s="32">
        <f t="shared" si="145"/>
        <v>826.86720000000014</v>
      </c>
      <c r="S349" s="32">
        <f t="shared" si="146"/>
        <v>34.452800000000003</v>
      </c>
      <c r="T349" s="32">
        <f t="shared" si="147"/>
        <v>792.41440000000011</v>
      </c>
      <c r="U349" s="32"/>
      <c r="V349" s="32"/>
      <c r="W349" s="32"/>
      <c r="X349" s="32">
        <f t="shared" si="156"/>
        <v>2.5908033698856543</v>
      </c>
      <c r="Y349" s="32">
        <f t="shared" si="157"/>
        <v>2.8276975227841512</v>
      </c>
      <c r="Z349" s="32">
        <f t="shared" si="158"/>
        <v>2.5133043250499014</v>
      </c>
      <c r="AA349" s="32">
        <f t="shared" si="148"/>
        <v>89.260430341996482</v>
      </c>
      <c r="AB349" s="35">
        <f t="shared" si="149"/>
        <v>97.422097212977818</v>
      </c>
      <c r="AC349" s="35">
        <f t="shared" si="150"/>
        <v>86.590371250079258</v>
      </c>
      <c r="AD349" s="36">
        <v>115.79170000000001</v>
      </c>
      <c r="AE349" s="36">
        <v>101.7086</v>
      </c>
      <c r="AF349" s="32">
        <f t="shared" si="151"/>
        <v>2142.2503282079156</v>
      </c>
      <c r="AG349" s="32">
        <f t="shared" si="152"/>
        <v>97.422097212977818</v>
      </c>
      <c r="AH349" s="32">
        <f t="shared" si="153"/>
        <v>1991.5785387518229</v>
      </c>
      <c r="AI349" s="32"/>
      <c r="AJ349" s="32"/>
      <c r="AK349" s="32"/>
      <c r="AL349" s="37">
        <v>8</v>
      </c>
      <c r="AM349" s="37">
        <v>7</v>
      </c>
      <c r="AN349" s="37">
        <v>7</v>
      </c>
      <c r="AO349" s="37">
        <v>0</v>
      </c>
      <c r="AP349" s="37">
        <v>0</v>
      </c>
      <c r="AQ349" s="37">
        <v>0</v>
      </c>
      <c r="AR349" s="37">
        <v>1</v>
      </c>
      <c r="AS349" s="37">
        <v>0</v>
      </c>
      <c r="AT349" s="37">
        <v>0</v>
      </c>
      <c r="AU349" s="37">
        <v>1</v>
      </c>
      <c r="AV349" s="37">
        <v>0</v>
      </c>
      <c r="AW349" s="37">
        <v>7</v>
      </c>
      <c r="AX349" s="37">
        <v>0</v>
      </c>
      <c r="AY349" s="37">
        <v>23</v>
      </c>
      <c r="AZ349" s="37">
        <v>19</v>
      </c>
      <c r="BA349" s="37">
        <v>16</v>
      </c>
      <c r="BB349" s="37">
        <v>24</v>
      </c>
      <c r="BC349" s="37">
        <v>23</v>
      </c>
      <c r="BD349" s="37">
        <v>23</v>
      </c>
      <c r="BE349">
        <f t="shared" si="154"/>
        <v>1</v>
      </c>
      <c r="BF349">
        <f t="shared" si="155"/>
        <v>1</v>
      </c>
    </row>
    <row r="350" spans="1:58" x14ac:dyDescent="0.25">
      <c r="A350" t="s">
        <v>2181</v>
      </c>
      <c r="B350" s="32" t="s">
        <v>410</v>
      </c>
      <c r="C350" s="33">
        <v>24805</v>
      </c>
      <c r="D350" s="32">
        <v>41</v>
      </c>
      <c r="E350" s="39">
        <v>90</v>
      </c>
      <c r="F350" s="32">
        <v>8</v>
      </c>
      <c r="G350" s="32">
        <v>90</v>
      </c>
      <c r="H350" s="32">
        <f t="shared" si="137"/>
        <v>0.14879999999999999</v>
      </c>
      <c r="I350" s="32">
        <f t="shared" si="138"/>
        <v>0.1951</v>
      </c>
      <c r="J350" s="32">
        <f t="shared" si="139"/>
        <v>2.9000000000000001E-2</v>
      </c>
      <c r="K350" s="32">
        <f t="shared" si="140"/>
        <v>6.7203999999999997</v>
      </c>
      <c r="L350" s="32">
        <f t="shared" si="140"/>
        <v>5.1256000000000004</v>
      </c>
      <c r="M350" s="32">
        <f t="shared" si="141"/>
        <v>34.446100000000001</v>
      </c>
      <c r="N350" s="34">
        <f t="shared" si="136"/>
        <v>1</v>
      </c>
      <c r="O350" s="32">
        <f t="shared" si="142"/>
        <v>34.446100000000001</v>
      </c>
      <c r="P350" s="32">
        <f t="shared" si="143"/>
        <v>1.1667000000000001</v>
      </c>
      <c r="Q350" s="32">
        <f t="shared" si="144"/>
        <v>40.188299999999998</v>
      </c>
      <c r="R350" s="32">
        <f t="shared" si="145"/>
        <v>884.1425999999999</v>
      </c>
      <c r="S350" s="32">
        <f t="shared" si="146"/>
        <v>200.94149999999999</v>
      </c>
      <c r="T350" s="32">
        <f t="shared" si="147"/>
        <v>683.2011</v>
      </c>
      <c r="U350" s="32"/>
      <c r="V350" s="32"/>
      <c r="W350" s="32"/>
      <c r="X350" s="32">
        <f t="shared" si="156"/>
        <v>2.5908033698856543</v>
      </c>
      <c r="Y350" s="32">
        <f t="shared" si="157"/>
        <v>2.8276975227841512</v>
      </c>
      <c r="Z350" s="32">
        <f t="shared" si="158"/>
        <v>2.5133043250499014</v>
      </c>
      <c r="AA350" s="32">
        <f t="shared" si="148"/>
        <v>104.11998306997563</v>
      </c>
      <c r="AB350" s="35">
        <f t="shared" si="149"/>
        <v>113.6403563549063</v>
      </c>
      <c r="AC350" s="35">
        <f t="shared" si="150"/>
        <v>101.00542820640295</v>
      </c>
      <c r="AD350" s="36">
        <v>123.2794</v>
      </c>
      <c r="AE350" s="36">
        <v>108.2856</v>
      </c>
      <c r="AF350" s="32">
        <f t="shared" si="151"/>
        <v>2290.6396275394641</v>
      </c>
      <c r="AG350" s="32">
        <f t="shared" si="152"/>
        <v>568.20178177453147</v>
      </c>
      <c r="AH350" s="32">
        <f t="shared" si="153"/>
        <v>1717.0922795088502</v>
      </c>
      <c r="AI350" s="32"/>
      <c r="AJ350" s="32"/>
      <c r="AK350" s="32"/>
      <c r="AL350" s="37">
        <v>8</v>
      </c>
      <c r="AM350" s="37">
        <v>7</v>
      </c>
      <c r="AN350" s="37">
        <v>6</v>
      </c>
      <c r="AO350" s="37">
        <v>1</v>
      </c>
      <c r="AP350" s="37">
        <v>1</v>
      </c>
      <c r="AQ350" s="37">
        <v>0</v>
      </c>
      <c r="AR350" s="37">
        <v>1</v>
      </c>
      <c r="AS350" s="37">
        <v>0</v>
      </c>
      <c r="AT350" s="37">
        <v>0</v>
      </c>
      <c r="AU350" s="37">
        <v>0</v>
      </c>
      <c r="AV350" s="37">
        <v>1</v>
      </c>
      <c r="AW350" s="37">
        <v>6</v>
      </c>
      <c r="AX350" s="37">
        <v>0</v>
      </c>
      <c r="AY350" s="37">
        <v>30</v>
      </c>
      <c r="AZ350" s="37">
        <v>25</v>
      </c>
      <c r="BA350" s="37">
        <v>23</v>
      </c>
      <c r="BB350" s="37">
        <v>22</v>
      </c>
      <c r="BC350" s="37">
        <v>20</v>
      </c>
      <c r="BD350" s="37">
        <v>17</v>
      </c>
      <c r="BE350">
        <f t="shared" si="154"/>
        <v>2</v>
      </c>
      <c r="BF350">
        <f t="shared" si="155"/>
        <v>5</v>
      </c>
    </row>
    <row r="351" spans="1:58" x14ac:dyDescent="0.25">
      <c r="A351" t="s">
        <v>2181</v>
      </c>
      <c r="B351" s="32" t="s">
        <v>411</v>
      </c>
      <c r="C351" s="33">
        <v>24805</v>
      </c>
      <c r="D351" s="32">
        <v>61</v>
      </c>
      <c r="E351" s="39">
        <v>90</v>
      </c>
      <c r="F351" s="32">
        <v>8</v>
      </c>
      <c r="G351" s="32">
        <v>90</v>
      </c>
      <c r="H351" s="32">
        <f t="shared" si="137"/>
        <v>0.2213</v>
      </c>
      <c r="I351" s="32">
        <f t="shared" si="138"/>
        <v>0.13109999999999999</v>
      </c>
      <c r="J351" s="32">
        <f t="shared" si="139"/>
        <v>2.9000000000000001E-2</v>
      </c>
      <c r="K351" s="32">
        <f t="shared" si="140"/>
        <v>4.5187999999999997</v>
      </c>
      <c r="L351" s="32">
        <f t="shared" si="140"/>
        <v>7.6277999999999997</v>
      </c>
      <c r="M351" s="32">
        <f t="shared" si="141"/>
        <v>34.468499999999999</v>
      </c>
      <c r="N351" s="34">
        <f t="shared" si="136"/>
        <v>1</v>
      </c>
      <c r="O351" s="32">
        <f t="shared" si="142"/>
        <v>34.468499999999999</v>
      </c>
      <c r="P351" s="32">
        <f t="shared" si="143"/>
        <v>1.25</v>
      </c>
      <c r="Q351" s="32">
        <f t="shared" si="144"/>
        <v>43.085599999999999</v>
      </c>
      <c r="R351" s="32">
        <f t="shared" si="145"/>
        <v>646.28399999999999</v>
      </c>
      <c r="S351" s="32">
        <f t="shared" si="146"/>
        <v>129.2568</v>
      </c>
      <c r="T351" s="32">
        <f t="shared" si="147"/>
        <v>517.02719999999999</v>
      </c>
      <c r="U351" s="32"/>
      <c r="V351" s="32"/>
      <c r="W351" s="32"/>
      <c r="X351" s="32">
        <f t="shared" si="156"/>
        <v>2.5908033698856543</v>
      </c>
      <c r="Y351" s="32">
        <f t="shared" si="157"/>
        <v>2.8276975227841512</v>
      </c>
      <c r="Z351" s="32">
        <f t="shared" si="158"/>
        <v>2.5133043250499014</v>
      </c>
      <c r="AA351" s="32">
        <f t="shared" si="148"/>
        <v>111.62631767354534</v>
      </c>
      <c r="AB351" s="35">
        <f t="shared" si="149"/>
        <v>121.83304438766882</v>
      </c>
      <c r="AC351" s="35">
        <f t="shared" si="150"/>
        <v>108.28722482737003</v>
      </c>
      <c r="AD351" s="36">
        <v>140.17660000000001</v>
      </c>
      <c r="AE351" s="36">
        <v>123.1277</v>
      </c>
      <c r="AF351" s="32">
        <f t="shared" si="151"/>
        <v>1674.3947651031801</v>
      </c>
      <c r="AG351" s="32">
        <f t="shared" si="152"/>
        <v>365.49913316300649</v>
      </c>
      <c r="AH351" s="32">
        <f t="shared" si="153"/>
        <v>1299.4466979284402</v>
      </c>
      <c r="AI351" s="32"/>
      <c r="AJ351" s="32"/>
      <c r="AK351" s="32"/>
      <c r="AL351" s="37">
        <v>8</v>
      </c>
      <c r="AM351" s="37">
        <v>5</v>
      </c>
      <c r="AN351" s="37">
        <v>4</v>
      </c>
      <c r="AO351" s="37">
        <v>1</v>
      </c>
      <c r="AP351" s="37">
        <v>1</v>
      </c>
      <c r="AQ351" s="37">
        <v>0</v>
      </c>
      <c r="AR351" s="37">
        <v>3</v>
      </c>
      <c r="AS351" s="37">
        <v>3</v>
      </c>
      <c r="AT351" s="37">
        <v>0</v>
      </c>
      <c r="AU351" s="37">
        <v>0</v>
      </c>
      <c r="AV351" s="37">
        <v>0</v>
      </c>
      <c r="AW351" s="37">
        <v>4</v>
      </c>
      <c r="AX351" s="37">
        <v>0</v>
      </c>
      <c r="AY351" s="37">
        <v>18</v>
      </c>
      <c r="AZ351" s="37">
        <v>16</v>
      </c>
      <c r="BA351" s="37">
        <v>14</v>
      </c>
      <c r="BB351" s="37">
        <v>15</v>
      </c>
      <c r="BC351" s="37">
        <v>12</v>
      </c>
      <c r="BD351" s="37">
        <v>12</v>
      </c>
      <c r="BE351">
        <f t="shared" si="154"/>
        <v>3</v>
      </c>
      <c r="BF351">
        <f t="shared" si="155"/>
        <v>3</v>
      </c>
    </row>
    <row r="352" spans="1:58" x14ac:dyDescent="0.25">
      <c r="A352" t="s">
        <v>2181</v>
      </c>
      <c r="B352" s="32" t="s">
        <v>412</v>
      </c>
      <c r="C352" s="33">
        <v>24805</v>
      </c>
      <c r="D352" s="32">
        <v>43</v>
      </c>
      <c r="E352" s="39">
        <v>90</v>
      </c>
      <c r="F352" s="32">
        <v>8</v>
      </c>
      <c r="G352" s="32">
        <v>90</v>
      </c>
      <c r="H352" s="32">
        <f t="shared" si="137"/>
        <v>0.156</v>
      </c>
      <c r="I352" s="32">
        <f t="shared" si="138"/>
        <v>0.186</v>
      </c>
      <c r="J352" s="32">
        <f t="shared" si="139"/>
        <v>2.9000000000000001E-2</v>
      </c>
      <c r="K352" s="32">
        <f t="shared" si="140"/>
        <v>6.4103000000000003</v>
      </c>
      <c r="L352" s="32">
        <f t="shared" si="140"/>
        <v>5.3762999999999996</v>
      </c>
      <c r="M352" s="32">
        <f t="shared" si="141"/>
        <v>34.463700000000003</v>
      </c>
      <c r="N352" s="34">
        <f t="shared" si="136"/>
        <v>1</v>
      </c>
      <c r="O352" s="32">
        <f t="shared" si="142"/>
        <v>34.463700000000003</v>
      </c>
      <c r="P352" s="32">
        <f t="shared" si="143"/>
        <v>1</v>
      </c>
      <c r="Q352" s="32">
        <f t="shared" si="144"/>
        <v>34.463700000000003</v>
      </c>
      <c r="R352" s="32">
        <f t="shared" si="145"/>
        <v>930.51990000000012</v>
      </c>
      <c r="S352" s="32">
        <f t="shared" si="146"/>
        <v>172.31850000000003</v>
      </c>
      <c r="T352" s="32">
        <f t="shared" si="147"/>
        <v>758.20140000000004</v>
      </c>
      <c r="U352" s="32"/>
      <c r="V352" s="32"/>
      <c r="W352" s="32"/>
      <c r="X352" s="32">
        <f t="shared" si="156"/>
        <v>2.5908033698856543</v>
      </c>
      <c r="Y352" s="32">
        <f t="shared" si="157"/>
        <v>2.8276975227841512</v>
      </c>
      <c r="Z352" s="32">
        <f t="shared" si="158"/>
        <v>2.5133043250499014</v>
      </c>
      <c r="AA352" s="32">
        <f t="shared" si="148"/>
        <v>89.288670098728232</v>
      </c>
      <c r="AB352" s="35">
        <f t="shared" si="149"/>
        <v>97.452919115976158</v>
      </c>
      <c r="AC352" s="35">
        <f t="shared" si="150"/>
        <v>86.617766267222294</v>
      </c>
      <c r="AD352" s="36">
        <v>119.31310000000001</v>
      </c>
      <c r="AE352" s="36">
        <v>104.8017</v>
      </c>
      <c r="AF352" s="32">
        <f t="shared" si="151"/>
        <v>2410.7940926656624</v>
      </c>
      <c r="AG352" s="32">
        <f t="shared" si="152"/>
        <v>487.26459557988079</v>
      </c>
      <c r="AH352" s="32">
        <f t="shared" si="153"/>
        <v>1905.5908578788903</v>
      </c>
      <c r="AI352" s="32"/>
      <c r="AJ352" s="32"/>
      <c r="AK352" s="32"/>
      <c r="AL352" s="37">
        <v>8</v>
      </c>
      <c r="AM352" s="37">
        <v>7</v>
      </c>
      <c r="AN352" s="37">
        <v>7</v>
      </c>
      <c r="AO352" s="37">
        <v>0</v>
      </c>
      <c r="AP352" s="37">
        <v>0</v>
      </c>
      <c r="AQ352" s="37">
        <v>0</v>
      </c>
      <c r="AR352" s="37">
        <v>1</v>
      </c>
      <c r="AS352" s="37">
        <v>1</v>
      </c>
      <c r="AT352" s="37">
        <v>0</v>
      </c>
      <c r="AU352" s="37">
        <v>0</v>
      </c>
      <c r="AV352" s="37">
        <v>0</v>
      </c>
      <c r="AW352" s="37">
        <v>7</v>
      </c>
      <c r="AX352" s="37">
        <v>0</v>
      </c>
      <c r="AY352" s="37">
        <v>25</v>
      </c>
      <c r="AZ352" s="37">
        <v>19</v>
      </c>
      <c r="BA352" s="37">
        <v>16</v>
      </c>
      <c r="BB352" s="37">
        <v>27</v>
      </c>
      <c r="BC352" s="37">
        <v>23</v>
      </c>
      <c r="BD352" s="37">
        <v>22</v>
      </c>
      <c r="BE352">
        <f t="shared" si="154"/>
        <v>4</v>
      </c>
      <c r="BF352">
        <f t="shared" si="155"/>
        <v>5</v>
      </c>
    </row>
    <row r="353" spans="1:58" x14ac:dyDescent="0.25">
      <c r="A353" t="s">
        <v>2181</v>
      </c>
      <c r="B353" s="32" t="s">
        <v>413</v>
      </c>
      <c r="C353" s="33">
        <v>24805</v>
      </c>
      <c r="D353" s="32">
        <v>51</v>
      </c>
      <c r="E353" s="39">
        <v>90</v>
      </c>
      <c r="F353" s="32">
        <v>8</v>
      </c>
      <c r="G353" s="32">
        <v>90</v>
      </c>
      <c r="H353" s="32">
        <f t="shared" si="137"/>
        <v>0.185</v>
      </c>
      <c r="I353" s="32">
        <f t="shared" si="138"/>
        <v>0.15690000000000001</v>
      </c>
      <c r="J353" s="32">
        <f t="shared" si="139"/>
        <v>2.9000000000000001E-2</v>
      </c>
      <c r="K353" s="32">
        <f t="shared" si="140"/>
        <v>5.4054000000000002</v>
      </c>
      <c r="L353" s="32">
        <f t="shared" si="140"/>
        <v>6.3734999999999999</v>
      </c>
      <c r="M353" s="32">
        <f t="shared" si="141"/>
        <v>34.451300000000003</v>
      </c>
      <c r="N353" s="34">
        <f t="shared" si="136"/>
        <v>1</v>
      </c>
      <c r="O353" s="32">
        <f t="shared" si="142"/>
        <v>34.451300000000003</v>
      </c>
      <c r="P353" s="32">
        <f t="shared" si="143"/>
        <v>1</v>
      </c>
      <c r="Q353" s="32">
        <f t="shared" si="144"/>
        <v>34.451300000000003</v>
      </c>
      <c r="R353" s="32">
        <f t="shared" si="145"/>
        <v>1274.6981000000001</v>
      </c>
      <c r="S353" s="32">
        <f t="shared" si="146"/>
        <v>413.41560000000004</v>
      </c>
      <c r="T353" s="32">
        <f t="shared" si="147"/>
        <v>861.28250000000003</v>
      </c>
      <c r="U353" s="32"/>
      <c r="V353" s="32"/>
      <c r="W353" s="32"/>
      <c r="X353" s="32">
        <f t="shared" si="156"/>
        <v>2.5908033698856543</v>
      </c>
      <c r="Y353" s="32">
        <f t="shared" si="157"/>
        <v>2.8276975227841512</v>
      </c>
      <c r="Z353" s="32">
        <f t="shared" si="158"/>
        <v>2.5133043250499014</v>
      </c>
      <c r="AA353" s="32">
        <f t="shared" si="148"/>
        <v>89.256544136941656</v>
      </c>
      <c r="AB353" s="35">
        <f t="shared" si="149"/>
        <v>97.41785566669364</v>
      </c>
      <c r="AC353" s="35">
        <f t="shared" si="150"/>
        <v>86.586601293591684</v>
      </c>
      <c r="AD353" s="36">
        <v>120.71680000000001</v>
      </c>
      <c r="AE353" s="36">
        <v>106.0347</v>
      </c>
      <c r="AF353" s="32">
        <f t="shared" si="151"/>
        <v>3302.4921330668412</v>
      </c>
      <c r="AG353" s="32">
        <f t="shared" si="152"/>
        <v>1169.0142680003237</v>
      </c>
      <c r="AH353" s="32">
        <f t="shared" si="153"/>
        <v>2164.6650323397921</v>
      </c>
      <c r="AI353" s="32"/>
      <c r="AJ353" s="32"/>
      <c r="AK353" s="32"/>
      <c r="AL353" s="37">
        <v>8</v>
      </c>
      <c r="AM353" s="37">
        <v>8</v>
      </c>
      <c r="AN353" s="37">
        <v>8</v>
      </c>
      <c r="AO353" s="37">
        <v>0</v>
      </c>
      <c r="AP353" s="37">
        <v>0</v>
      </c>
      <c r="AQ353" s="37">
        <v>0</v>
      </c>
      <c r="AR353" s="37">
        <v>0</v>
      </c>
      <c r="AS353" s="37">
        <v>0</v>
      </c>
      <c r="AT353" s="37">
        <v>0</v>
      </c>
      <c r="AU353" s="37">
        <v>0</v>
      </c>
      <c r="AV353" s="37">
        <v>0</v>
      </c>
      <c r="AW353" s="37">
        <v>8</v>
      </c>
      <c r="AX353" s="37">
        <v>0</v>
      </c>
      <c r="AY353" s="37">
        <v>34</v>
      </c>
      <c r="AZ353" s="37">
        <v>27</v>
      </c>
      <c r="BA353" s="37">
        <v>23</v>
      </c>
      <c r="BB353" s="37">
        <v>37</v>
      </c>
      <c r="BC353" s="37">
        <v>30</v>
      </c>
      <c r="BD353" s="37">
        <v>25</v>
      </c>
      <c r="BE353">
        <f t="shared" si="154"/>
        <v>7</v>
      </c>
      <c r="BF353">
        <f t="shared" si="155"/>
        <v>12</v>
      </c>
    </row>
    <row r="354" spans="1:58" x14ac:dyDescent="0.25">
      <c r="A354" t="s">
        <v>2181</v>
      </c>
      <c r="B354" s="32" t="s">
        <v>414</v>
      </c>
      <c r="C354" s="33">
        <v>24805</v>
      </c>
      <c r="D354" s="32">
        <v>48</v>
      </c>
      <c r="E354" s="39">
        <v>90</v>
      </c>
      <c r="F354" s="32">
        <v>8</v>
      </c>
      <c r="G354" s="32">
        <v>90</v>
      </c>
      <c r="H354" s="32">
        <f t="shared" si="137"/>
        <v>0.17419999999999999</v>
      </c>
      <c r="I354" s="32">
        <f t="shared" si="138"/>
        <v>0.16669999999999999</v>
      </c>
      <c r="J354" s="32">
        <f t="shared" si="139"/>
        <v>2.9000000000000001E-2</v>
      </c>
      <c r="K354" s="32">
        <f t="shared" si="140"/>
        <v>5.7404999999999999</v>
      </c>
      <c r="L354" s="32">
        <f t="shared" si="140"/>
        <v>5.9988000000000001</v>
      </c>
      <c r="M354" s="32">
        <f t="shared" si="141"/>
        <v>34.436100000000003</v>
      </c>
      <c r="N354" s="34">
        <f t="shared" si="136"/>
        <v>1</v>
      </c>
      <c r="O354" s="32">
        <f t="shared" si="142"/>
        <v>34.436100000000003</v>
      </c>
      <c r="P354" s="32">
        <f t="shared" si="143"/>
        <v>1</v>
      </c>
      <c r="Q354" s="32">
        <f t="shared" si="144"/>
        <v>34.436100000000003</v>
      </c>
      <c r="R354" s="32">
        <f t="shared" si="145"/>
        <v>757.59420000000011</v>
      </c>
      <c r="S354" s="32">
        <f t="shared" si="146"/>
        <v>103.3083</v>
      </c>
      <c r="T354" s="32">
        <f t="shared" si="147"/>
        <v>654.28590000000008</v>
      </c>
      <c r="U354" s="32"/>
      <c r="V354" s="32"/>
      <c r="W354" s="32"/>
      <c r="X354" s="32">
        <f t="shared" si="156"/>
        <v>2.5908033698856543</v>
      </c>
      <c r="Y354" s="32">
        <f t="shared" si="157"/>
        <v>2.8276975227841512</v>
      </c>
      <c r="Z354" s="32">
        <f t="shared" si="158"/>
        <v>2.5133043250499014</v>
      </c>
      <c r="AA354" s="32">
        <f t="shared" si="148"/>
        <v>89.21716392571939</v>
      </c>
      <c r="AB354" s="35">
        <f t="shared" si="149"/>
        <v>97.374874664347317</v>
      </c>
      <c r="AC354" s="35">
        <f t="shared" si="150"/>
        <v>86.548399067850923</v>
      </c>
      <c r="AD354" s="36">
        <v>102.13420000000001</v>
      </c>
      <c r="AE354" s="36">
        <v>89.712199999999996</v>
      </c>
      <c r="AF354" s="32">
        <f t="shared" si="151"/>
        <v>1962.7776063658266</v>
      </c>
      <c r="AG354" s="32">
        <f t="shared" si="152"/>
        <v>292.12462399304195</v>
      </c>
      <c r="AH354" s="32">
        <f t="shared" si="153"/>
        <v>1644.4195822891675</v>
      </c>
      <c r="AI354" s="32"/>
      <c r="AJ354" s="32"/>
      <c r="AK354" s="32"/>
      <c r="AL354" s="37">
        <v>8</v>
      </c>
      <c r="AM354" s="37">
        <v>8</v>
      </c>
      <c r="AN354" s="37">
        <v>8</v>
      </c>
      <c r="AO354" s="37">
        <v>0</v>
      </c>
      <c r="AP354" s="37">
        <v>0</v>
      </c>
      <c r="AQ354" s="37">
        <v>0</v>
      </c>
      <c r="AR354" s="37">
        <v>0</v>
      </c>
      <c r="AS354" s="37">
        <v>0</v>
      </c>
      <c r="AT354" s="37">
        <v>0</v>
      </c>
      <c r="AU354" s="37">
        <v>0</v>
      </c>
      <c r="AV354" s="37">
        <v>0</v>
      </c>
      <c r="AW354" s="37">
        <v>8</v>
      </c>
      <c r="AX354" s="37">
        <v>0</v>
      </c>
      <c r="AY354" s="37">
        <v>28</v>
      </c>
      <c r="AZ354" s="37">
        <v>20</v>
      </c>
      <c r="BA354" s="37">
        <v>18</v>
      </c>
      <c r="BB354" s="37">
        <v>22</v>
      </c>
      <c r="BC354" s="37">
        <v>20</v>
      </c>
      <c r="BD354" s="37">
        <v>19</v>
      </c>
      <c r="BE354">
        <f t="shared" si="154"/>
        <v>2</v>
      </c>
      <c r="BF354">
        <f t="shared" si="155"/>
        <v>3</v>
      </c>
    </row>
    <row r="355" spans="1:58" x14ac:dyDescent="0.25">
      <c r="A355" t="s">
        <v>2181</v>
      </c>
      <c r="B355" s="32" t="s">
        <v>415</v>
      </c>
      <c r="C355" s="33">
        <v>24805</v>
      </c>
      <c r="D355" s="32">
        <v>43</v>
      </c>
      <c r="E355" s="39">
        <v>90</v>
      </c>
      <c r="F355" s="32">
        <v>8</v>
      </c>
      <c r="G355" s="32">
        <v>90</v>
      </c>
      <c r="H355" s="32">
        <f t="shared" si="137"/>
        <v>0.156</v>
      </c>
      <c r="I355" s="32">
        <f t="shared" si="138"/>
        <v>0.186</v>
      </c>
      <c r="J355" s="32">
        <f t="shared" si="139"/>
        <v>2.9000000000000001E-2</v>
      </c>
      <c r="K355" s="32">
        <f t="shared" si="140"/>
        <v>6.4103000000000003</v>
      </c>
      <c r="L355" s="32">
        <f t="shared" si="140"/>
        <v>5.3762999999999996</v>
      </c>
      <c r="M355" s="32">
        <f t="shared" si="141"/>
        <v>34.463700000000003</v>
      </c>
      <c r="N355" s="34">
        <f t="shared" si="136"/>
        <v>1</v>
      </c>
      <c r="O355" s="32">
        <f t="shared" si="142"/>
        <v>34.463700000000003</v>
      </c>
      <c r="P355" s="32">
        <f t="shared" si="143"/>
        <v>1</v>
      </c>
      <c r="Q355" s="32">
        <f t="shared" si="144"/>
        <v>34.463700000000003</v>
      </c>
      <c r="R355" s="32">
        <f t="shared" si="145"/>
        <v>827.12880000000007</v>
      </c>
      <c r="S355" s="32">
        <f t="shared" si="146"/>
        <v>137.85480000000001</v>
      </c>
      <c r="T355" s="32">
        <f t="shared" si="147"/>
        <v>689.27400000000011</v>
      </c>
      <c r="U355" s="32"/>
      <c r="V355" s="32"/>
      <c r="W355" s="32"/>
      <c r="X355" s="32">
        <f t="shared" si="156"/>
        <v>2.5908033698856543</v>
      </c>
      <c r="Y355" s="32">
        <f t="shared" si="157"/>
        <v>2.8276975227841512</v>
      </c>
      <c r="Z355" s="32">
        <f t="shared" si="158"/>
        <v>2.5133043250499014</v>
      </c>
      <c r="AA355" s="32">
        <f t="shared" si="148"/>
        <v>89.288670098728232</v>
      </c>
      <c r="AB355" s="35">
        <f t="shared" si="149"/>
        <v>97.452919115976158</v>
      </c>
      <c r="AC355" s="35">
        <f t="shared" si="150"/>
        <v>86.617766267222294</v>
      </c>
      <c r="AD355" s="36">
        <v>116.6617</v>
      </c>
      <c r="AE355" s="36">
        <v>102.47280000000001</v>
      </c>
      <c r="AF355" s="32">
        <f t="shared" si="151"/>
        <v>2142.9280823694776</v>
      </c>
      <c r="AG355" s="32">
        <f t="shared" si="152"/>
        <v>389.81167646390463</v>
      </c>
      <c r="AH355" s="32">
        <f t="shared" si="153"/>
        <v>1732.3553253444459</v>
      </c>
      <c r="AI355" s="32"/>
      <c r="AJ355" s="32"/>
      <c r="AK355" s="32"/>
      <c r="AL355" s="37">
        <v>8</v>
      </c>
      <c r="AM355" s="37">
        <v>7</v>
      </c>
      <c r="AN355" s="37">
        <v>7</v>
      </c>
      <c r="AO355" s="37">
        <v>0</v>
      </c>
      <c r="AP355" s="37">
        <v>0</v>
      </c>
      <c r="AQ355" s="37">
        <v>0</v>
      </c>
      <c r="AR355" s="37">
        <v>1</v>
      </c>
      <c r="AS355" s="37">
        <v>1</v>
      </c>
      <c r="AT355" s="37">
        <v>0</v>
      </c>
      <c r="AU355" s="37">
        <v>0</v>
      </c>
      <c r="AV355" s="37">
        <v>0</v>
      </c>
      <c r="AW355" s="37">
        <v>7</v>
      </c>
      <c r="AX355" s="37">
        <v>0</v>
      </c>
      <c r="AY355" s="37">
        <v>31</v>
      </c>
      <c r="AZ355" s="37">
        <v>25</v>
      </c>
      <c r="BA355" s="37">
        <v>22</v>
      </c>
      <c r="BB355" s="37">
        <v>24</v>
      </c>
      <c r="BC355" s="37">
        <v>21</v>
      </c>
      <c r="BD355" s="37">
        <v>20</v>
      </c>
      <c r="BE355">
        <f t="shared" si="154"/>
        <v>3</v>
      </c>
      <c r="BF355">
        <f t="shared" si="155"/>
        <v>4</v>
      </c>
    </row>
    <row r="356" spans="1:58" x14ac:dyDescent="0.25">
      <c r="A356" t="s">
        <v>2181</v>
      </c>
      <c r="B356" s="32" t="s">
        <v>416</v>
      </c>
      <c r="C356" s="33">
        <v>24805</v>
      </c>
      <c r="D356" s="32">
        <v>43</v>
      </c>
      <c r="E356" s="39">
        <v>90</v>
      </c>
      <c r="F356" s="32">
        <v>8</v>
      </c>
      <c r="G356" s="32">
        <v>90</v>
      </c>
      <c r="H356" s="32">
        <f t="shared" si="137"/>
        <v>0.156</v>
      </c>
      <c r="I356" s="32">
        <f t="shared" si="138"/>
        <v>0.186</v>
      </c>
      <c r="J356" s="32">
        <f t="shared" si="139"/>
        <v>2.9000000000000001E-2</v>
      </c>
      <c r="K356" s="32">
        <f t="shared" si="140"/>
        <v>6.4103000000000003</v>
      </c>
      <c r="L356" s="32">
        <f t="shared" si="140"/>
        <v>5.3762999999999996</v>
      </c>
      <c r="M356" s="32">
        <f t="shared" si="141"/>
        <v>34.463700000000003</v>
      </c>
      <c r="N356" s="34">
        <f t="shared" si="136"/>
        <v>1</v>
      </c>
      <c r="O356" s="32">
        <f t="shared" si="142"/>
        <v>34.463700000000003</v>
      </c>
      <c r="P356" s="32">
        <f t="shared" si="143"/>
        <v>1</v>
      </c>
      <c r="Q356" s="32">
        <f t="shared" si="144"/>
        <v>34.463700000000003</v>
      </c>
      <c r="R356" s="32">
        <f t="shared" si="145"/>
        <v>620.34660000000008</v>
      </c>
      <c r="S356" s="32">
        <f t="shared" si="146"/>
        <v>68.927400000000006</v>
      </c>
      <c r="T356" s="32">
        <f t="shared" si="147"/>
        <v>551.41920000000005</v>
      </c>
      <c r="U356" s="32"/>
      <c r="V356" s="32"/>
      <c r="W356" s="32"/>
      <c r="X356" s="32">
        <f t="shared" si="156"/>
        <v>2.5908033698856543</v>
      </c>
      <c r="Y356" s="32">
        <f t="shared" si="157"/>
        <v>2.8276975227841512</v>
      </c>
      <c r="Z356" s="32">
        <f t="shared" si="158"/>
        <v>2.5133043250499014</v>
      </c>
      <c r="AA356" s="32">
        <f t="shared" si="148"/>
        <v>89.288670098728232</v>
      </c>
      <c r="AB356" s="35">
        <f t="shared" si="149"/>
        <v>97.452919115976158</v>
      </c>
      <c r="AC356" s="35">
        <f t="shared" si="150"/>
        <v>86.617766267222294</v>
      </c>
      <c r="AD356" s="36">
        <v>111.35890000000001</v>
      </c>
      <c r="AE356" s="36">
        <v>97.814899999999994</v>
      </c>
      <c r="AF356" s="32">
        <f t="shared" si="151"/>
        <v>1607.1960617771083</v>
      </c>
      <c r="AG356" s="32">
        <f t="shared" si="152"/>
        <v>194.90583823195232</v>
      </c>
      <c r="AH356" s="32">
        <f t="shared" si="153"/>
        <v>1385.8842602755567</v>
      </c>
      <c r="AI356" s="32"/>
      <c r="AJ356" s="32"/>
      <c r="AK356" s="32"/>
      <c r="AL356" s="37">
        <v>8</v>
      </c>
      <c r="AM356" s="37">
        <v>8</v>
      </c>
      <c r="AN356" s="37">
        <v>8</v>
      </c>
      <c r="AO356" s="37">
        <v>0</v>
      </c>
      <c r="AP356" s="37">
        <v>0</v>
      </c>
      <c r="AQ356" s="37">
        <v>0</v>
      </c>
      <c r="AR356" s="37">
        <v>0</v>
      </c>
      <c r="AS356" s="37">
        <v>0</v>
      </c>
      <c r="AT356" s="37">
        <v>0</v>
      </c>
      <c r="AU356" s="37">
        <v>0</v>
      </c>
      <c r="AV356" s="37">
        <v>0</v>
      </c>
      <c r="AW356" s="37">
        <v>8</v>
      </c>
      <c r="AX356" s="37">
        <v>0</v>
      </c>
      <c r="AY356" s="37">
        <v>28</v>
      </c>
      <c r="AZ356" s="37">
        <v>26</v>
      </c>
      <c r="BA356" s="37">
        <v>23</v>
      </c>
      <c r="BB356" s="37">
        <v>18</v>
      </c>
      <c r="BC356" s="37">
        <v>16</v>
      </c>
      <c r="BD356" s="37">
        <v>16</v>
      </c>
      <c r="BE356">
        <f t="shared" si="154"/>
        <v>2</v>
      </c>
      <c r="BF356">
        <f t="shared" si="155"/>
        <v>2</v>
      </c>
    </row>
    <row r="357" spans="1:58" x14ac:dyDescent="0.25">
      <c r="A357" t="s">
        <v>2181</v>
      </c>
      <c r="B357" s="32" t="s">
        <v>417</v>
      </c>
      <c r="C357" s="33">
        <v>24805</v>
      </c>
      <c r="D357" s="32">
        <v>38</v>
      </c>
      <c r="E357" s="39">
        <v>90</v>
      </c>
      <c r="F357" s="32">
        <v>8</v>
      </c>
      <c r="G357" s="32">
        <v>90</v>
      </c>
      <c r="H357" s="32">
        <f t="shared" si="137"/>
        <v>0.13789999999999999</v>
      </c>
      <c r="I357" s="32">
        <f t="shared" si="138"/>
        <v>0.21049999999999999</v>
      </c>
      <c r="J357" s="32">
        <f t="shared" si="139"/>
        <v>2.9000000000000001E-2</v>
      </c>
      <c r="K357" s="32">
        <f t="shared" si="140"/>
        <v>7.2515999999999998</v>
      </c>
      <c r="L357" s="32">
        <f t="shared" si="140"/>
        <v>4.7506000000000004</v>
      </c>
      <c r="M357" s="32">
        <f t="shared" si="141"/>
        <v>34.4495</v>
      </c>
      <c r="N357" s="34">
        <f t="shared" si="136"/>
        <v>1</v>
      </c>
      <c r="O357" s="32">
        <f t="shared" si="142"/>
        <v>34.4495</v>
      </c>
      <c r="P357" s="32">
        <f t="shared" si="143"/>
        <v>1</v>
      </c>
      <c r="Q357" s="32">
        <f t="shared" si="144"/>
        <v>34.4495</v>
      </c>
      <c r="R357" s="32">
        <f t="shared" si="145"/>
        <v>516.74250000000006</v>
      </c>
      <c r="S357" s="32">
        <f t="shared" si="146"/>
        <v>103.3485</v>
      </c>
      <c r="T357" s="32">
        <f t="shared" si="147"/>
        <v>413.39400000000001</v>
      </c>
      <c r="U357" s="32"/>
      <c r="V357" s="32"/>
      <c r="W357" s="32"/>
      <c r="X357" s="32">
        <f t="shared" si="156"/>
        <v>2.5908033698856543</v>
      </c>
      <c r="Y357" s="32">
        <f t="shared" si="157"/>
        <v>2.8276975227841512</v>
      </c>
      <c r="Z357" s="32">
        <f t="shared" si="158"/>
        <v>2.5133043250499014</v>
      </c>
      <c r="AA357" s="32">
        <f t="shared" si="148"/>
        <v>89.251880690875851</v>
      </c>
      <c r="AB357" s="35">
        <f t="shared" si="149"/>
        <v>97.412765811152624</v>
      </c>
      <c r="AC357" s="35">
        <f t="shared" si="150"/>
        <v>86.582077345806582</v>
      </c>
      <c r="AD357" s="36">
        <v>132.0119</v>
      </c>
      <c r="AE357" s="36">
        <v>115.95610000000001</v>
      </c>
      <c r="AF357" s="32">
        <f t="shared" si="151"/>
        <v>1338.7782103631378</v>
      </c>
      <c r="AG357" s="32">
        <f t="shared" si="152"/>
        <v>292.23829743345789</v>
      </c>
      <c r="AH357" s="32">
        <f t="shared" si="153"/>
        <v>1038.984928149679</v>
      </c>
      <c r="AI357" s="32"/>
      <c r="AJ357" s="32"/>
      <c r="AK357" s="32"/>
      <c r="AL357" s="37">
        <v>8</v>
      </c>
      <c r="AM357" s="37">
        <v>6</v>
      </c>
      <c r="AN357" s="37">
        <v>6</v>
      </c>
      <c r="AO357" s="37">
        <v>0</v>
      </c>
      <c r="AP357" s="37">
        <v>0</v>
      </c>
      <c r="AQ357" s="37">
        <v>0</v>
      </c>
      <c r="AR357" s="37">
        <v>2</v>
      </c>
      <c r="AS357" s="37">
        <v>2</v>
      </c>
      <c r="AT357" s="37">
        <v>0</v>
      </c>
      <c r="AU357" s="37">
        <v>0</v>
      </c>
      <c r="AV357" s="37">
        <v>0</v>
      </c>
      <c r="AW357" s="37">
        <v>6</v>
      </c>
      <c r="AX357" s="37">
        <v>0</v>
      </c>
      <c r="AY357" s="37">
        <v>27</v>
      </c>
      <c r="AZ357" s="37">
        <v>20</v>
      </c>
      <c r="BA357" s="37">
        <v>20</v>
      </c>
      <c r="BB357" s="37">
        <v>15</v>
      </c>
      <c r="BC357" s="37">
        <v>13</v>
      </c>
      <c r="BD357" s="37">
        <v>12</v>
      </c>
      <c r="BE357">
        <f t="shared" si="154"/>
        <v>2</v>
      </c>
      <c r="BF357">
        <f t="shared" si="155"/>
        <v>3</v>
      </c>
    </row>
    <row r="358" spans="1:58" x14ac:dyDescent="0.25">
      <c r="A358" t="s">
        <v>2181</v>
      </c>
      <c r="B358" s="32" t="s">
        <v>418</v>
      </c>
      <c r="C358" s="33">
        <v>24805</v>
      </c>
      <c r="D358" s="32">
        <v>54</v>
      </c>
      <c r="E358" s="39">
        <v>90</v>
      </c>
      <c r="F358" s="32">
        <v>8</v>
      </c>
      <c r="G358" s="32">
        <v>90</v>
      </c>
      <c r="H358" s="32">
        <f t="shared" si="137"/>
        <v>0.19589999999999999</v>
      </c>
      <c r="I358" s="32">
        <f t="shared" si="138"/>
        <v>0.14810000000000001</v>
      </c>
      <c r="J358" s="32">
        <f t="shared" si="139"/>
        <v>2.9000000000000001E-2</v>
      </c>
      <c r="K358" s="32">
        <f t="shared" si="140"/>
        <v>5.1045999999999996</v>
      </c>
      <c r="L358" s="32">
        <f t="shared" si="140"/>
        <v>6.7522000000000002</v>
      </c>
      <c r="M358" s="32">
        <f t="shared" si="141"/>
        <v>34.467300000000002</v>
      </c>
      <c r="N358" s="34">
        <f t="shared" si="136"/>
        <v>1</v>
      </c>
      <c r="O358" s="32">
        <f t="shared" si="142"/>
        <v>34.467300000000002</v>
      </c>
      <c r="P358" s="32">
        <f t="shared" si="143"/>
        <v>1</v>
      </c>
      <c r="Q358" s="32">
        <f t="shared" si="144"/>
        <v>34.467300000000002</v>
      </c>
      <c r="R358" s="32">
        <f t="shared" si="145"/>
        <v>896.14980000000003</v>
      </c>
      <c r="S358" s="32">
        <f t="shared" si="146"/>
        <v>275.73840000000001</v>
      </c>
      <c r="T358" s="32">
        <f t="shared" si="147"/>
        <v>620.41140000000007</v>
      </c>
      <c r="U358" s="32"/>
      <c r="V358" s="32"/>
      <c r="W358" s="32"/>
      <c r="X358" s="32">
        <f t="shared" si="156"/>
        <v>2.5908033698856543</v>
      </c>
      <c r="Y358" s="32">
        <f t="shared" si="157"/>
        <v>2.8276975227841512</v>
      </c>
      <c r="Z358" s="32">
        <f t="shared" si="158"/>
        <v>2.5133043250499014</v>
      </c>
      <c r="AA358" s="32">
        <f t="shared" si="148"/>
        <v>89.297996990859815</v>
      </c>
      <c r="AB358" s="35">
        <f t="shared" si="149"/>
        <v>97.463098827058175</v>
      </c>
      <c r="AC358" s="35">
        <f t="shared" si="150"/>
        <v>86.626814162792471</v>
      </c>
      <c r="AD358" s="36">
        <v>116.1216</v>
      </c>
      <c r="AE358" s="36">
        <v>101.9984</v>
      </c>
      <c r="AF358" s="32">
        <f t="shared" si="151"/>
        <v>2321.747921762355</v>
      </c>
      <c r="AG358" s="32">
        <f t="shared" si="152"/>
        <v>779.7047906164654</v>
      </c>
      <c r="AH358" s="32">
        <f t="shared" si="153"/>
        <v>1559.2826549302645</v>
      </c>
      <c r="AI358" s="32"/>
      <c r="AJ358" s="32"/>
      <c r="AK358" s="32"/>
      <c r="AL358" s="37">
        <v>8</v>
      </c>
      <c r="AM358" s="37">
        <v>7</v>
      </c>
      <c r="AN358" s="37">
        <v>7</v>
      </c>
      <c r="AO358" s="37">
        <v>0</v>
      </c>
      <c r="AP358" s="37">
        <v>0</v>
      </c>
      <c r="AQ358" s="37">
        <v>0</v>
      </c>
      <c r="AR358" s="37">
        <v>1</v>
      </c>
      <c r="AS358" s="37">
        <v>1</v>
      </c>
      <c r="AT358" s="37">
        <v>0</v>
      </c>
      <c r="AU358" s="37">
        <v>0</v>
      </c>
      <c r="AV358" s="37">
        <v>0</v>
      </c>
      <c r="AW358" s="37">
        <v>7</v>
      </c>
      <c r="AX358" s="37">
        <v>0</v>
      </c>
      <c r="AY358" s="37">
        <v>31</v>
      </c>
      <c r="AZ358" s="37">
        <v>23</v>
      </c>
      <c r="BA358" s="37">
        <v>19</v>
      </c>
      <c r="BB358" s="37">
        <v>26</v>
      </c>
      <c r="BC358" s="37">
        <v>19</v>
      </c>
      <c r="BD358" s="37">
        <v>18</v>
      </c>
      <c r="BE358">
        <f t="shared" si="154"/>
        <v>7</v>
      </c>
      <c r="BF358">
        <f t="shared" si="155"/>
        <v>8</v>
      </c>
    </row>
    <row r="359" spans="1:58" x14ac:dyDescent="0.25">
      <c r="A359" t="s">
        <v>2181</v>
      </c>
      <c r="B359" s="32" t="s">
        <v>419</v>
      </c>
      <c r="C359" s="33">
        <v>24805</v>
      </c>
      <c r="D359" s="32">
        <v>52</v>
      </c>
      <c r="E359" s="39">
        <v>90</v>
      </c>
      <c r="F359" s="32">
        <v>8</v>
      </c>
      <c r="G359" s="32">
        <v>90</v>
      </c>
      <c r="H359" s="32">
        <f t="shared" si="137"/>
        <v>0.18870000000000001</v>
      </c>
      <c r="I359" s="32">
        <f t="shared" si="138"/>
        <v>0.15379999999999999</v>
      </c>
      <c r="J359" s="32">
        <f t="shared" si="139"/>
        <v>2.9000000000000001E-2</v>
      </c>
      <c r="K359" s="32">
        <f t="shared" si="140"/>
        <v>5.2994000000000003</v>
      </c>
      <c r="L359" s="32">
        <f t="shared" si="140"/>
        <v>6.5019999999999998</v>
      </c>
      <c r="M359" s="32">
        <f t="shared" si="141"/>
        <v>34.456699999999998</v>
      </c>
      <c r="N359" s="34">
        <f t="shared" si="136"/>
        <v>1</v>
      </c>
      <c r="O359" s="32">
        <f t="shared" si="142"/>
        <v>34.456699999999998</v>
      </c>
      <c r="P359" s="32">
        <f t="shared" si="143"/>
        <v>1.1429</v>
      </c>
      <c r="Q359" s="32">
        <f t="shared" si="144"/>
        <v>39.380600000000001</v>
      </c>
      <c r="R359" s="32">
        <f t="shared" si="145"/>
        <v>984.51499999999999</v>
      </c>
      <c r="S359" s="32">
        <f t="shared" si="146"/>
        <v>196.90300000000002</v>
      </c>
      <c r="T359" s="32">
        <f t="shared" si="147"/>
        <v>787.61200000000008</v>
      </c>
      <c r="U359" s="32"/>
      <c r="V359" s="32"/>
      <c r="W359" s="32"/>
      <c r="X359" s="32">
        <f t="shared" si="156"/>
        <v>2.5908033698856543</v>
      </c>
      <c r="Y359" s="32">
        <f t="shared" si="157"/>
        <v>2.8276975227841512</v>
      </c>
      <c r="Z359" s="32">
        <f t="shared" si="158"/>
        <v>2.5133043250499014</v>
      </c>
      <c r="AA359" s="32">
        <f t="shared" si="148"/>
        <v>102.027391188119</v>
      </c>
      <c r="AB359" s="35">
        <f t="shared" si="149"/>
        <v>111.35642506575356</v>
      </c>
      <c r="AC359" s="35">
        <f t="shared" si="150"/>
        <v>98.975432303060146</v>
      </c>
      <c r="AD359" s="36">
        <v>147.83750000000001</v>
      </c>
      <c r="AE359" s="36">
        <v>129.8569</v>
      </c>
      <c r="AF359" s="32">
        <f t="shared" si="151"/>
        <v>2550.684779702975</v>
      </c>
      <c r="AG359" s="32">
        <f t="shared" si="152"/>
        <v>556.78212532876773</v>
      </c>
      <c r="AH359" s="32">
        <f t="shared" si="153"/>
        <v>1979.5086460612029</v>
      </c>
      <c r="AI359" s="32"/>
      <c r="AJ359" s="32"/>
      <c r="AK359" s="32"/>
      <c r="AL359" s="37">
        <v>8</v>
      </c>
      <c r="AM359" s="37">
        <v>8</v>
      </c>
      <c r="AN359" s="37">
        <v>7</v>
      </c>
      <c r="AO359" s="37">
        <v>1</v>
      </c>
      <c r="AP359" s="37">
        <v>1</v>
      </c>
      <c r="AQ359" s="37">
        <v>0</v>
      </c>
      <c r="AR359" s="37">
        <v>0</v>
      </c>
      <c r="AS359" s="37">
        <v>0</v>
      </c>
      <c r="AT359" s="37">
        <v>0</v>
      </c>
      <c r="AU359" s="37">
        <v>0</v>
      </c>
      <c r="AV359" s="37">
        <v>0</v>
      </c>
      <c r="AW359" s="37">
        <v>7</v>
      </c>
      <c r="AX359" s="37">
        <v>0</v>
      </c>
      <c r="AY359" s="37">
        <v>31</v>
      </c>
      <c r="AZ359" s="37">
        <v>27</v>
      </c>
      <c r="BA359" s="37">
        <v>25</v>
      </c>
      <c r="BB359" s="37">
        <v>25</v>
      </c>
      <c r="BC359" s="37">
        <v>20</v>
      </c>
      <c r="BD359" s="37">
        <v>20</v>
      </c>
      <c r="BE359">
        <f t="shared" si="154"/>
        <v>5</v>
      </c>
      <c r="BF359">
        <f t="shared" si="155"/>
        <v>5</v>
      </c>
    </row>
    <row r="360" spans="1:58" x14ac:dyDescent="0.25">
      <c r="A360" t="s">
        <v>2181</v>
      </c>
      <c r="B360" s="32" t="s">
        <v>420</v>
      </c>
      <c r="C360" s="33">
        <v>24805</v>
      </c>
      <c r="D360" s="32">
        <v>55</v>
      </c>
      <c r="E360" s="39">
        <v>90</v>
      </c>
      <c r="F360" s="32">
        <v>8</v>
      </c>
      <c r="G360" s="32">
        <v>90</v>
      </c>
      <c r="H360" s="32">
        <f t="shared" si="137"/>
        <v>0.1996</v>
      </c>
      <c r="I360" s="32">
        <f t="shared" si="138"/>
        <v>0.14549999999999999</v>
      </c>
      <c r="J360" s="32">
        <f t="shared" si="139"/>
        <v>2.9000000000000001E-2</v>
      </c>
      <c r="K360" s="32">
        <f t="shared" si="140"/>
        <v>5.01</v>
      </c>
      <c r="L360" s="32">
        <f t="shared" si="140"/>
        <v>6.8728999999999996</v>
      </c>
      <c r="M360" s="32">
        <f t="shared" si="141"/>
        <v>34.433199999999999</v>
      </c>
      <c r="N360" s="34">
        <f t="shared" si="136"/>
        <v>1</v>
      </c>
      <c r="O360" s="32">
        <f t="shared" si="142"/>
        <v>34.433199999999999</v>
      </c>
      <c r="P360" s="32">
        <f t="shared" si="143"/>
        <v>1</v>
      </c>
      <c r="Q360" s="32">
        <f t="shared" si="144"/>
        <v>34.433199999999999</v>
      </c>
      <c r="R360" s="32">
        <f t="shared" si="145"/>
        <v>688.66399999999999</v>
      </c>
      <c r="S360" s="32">
        <f t="shared" si="146"/>
        <v>137.7328</v>
      </c>
      <c r="T360" s="32">
        <f t="shared" si="147"/>
        <v>550.93119999999999</v>
      </c>
      <c r="U360" s="32"/>
      <c r="V360" s="32"/>
      <c r="W360" s="32"/>
      <c r="X360" s="32">
        <f t="shared" si="156"/>
        <v>2.5908033698856543</v>
      </c>
      <c r="Y360" s="32">
        <f t="shared" si="157"/>
        <v>2.8276975227841512</v>
      </c>
      <c r="Z360" s="32">
        <f t="shared" si="158"/>
        <v>2.5133043250499014</v>
      </c>
      <c r="AA360" s="32">
        <f t="shared" si="148"/>
        <v>89.209650595946712</v>
      </c>
      <c r="AB360" s="35">
        <f t="shared" si="149"/>
        <v>97.366674341531237</v>
      </c>
      <c r="AC360" s="35">
        <f t="shared" si="150"/>
        <v>86.541110485308266</v>
      </c>
      <c r="AD360" s="36">
        <v>124.3749</v>
      </c>
      <c r="AE360" s="36">
        <v>109.2479</v>
      </c>
      <c r="AF360" s="32">
        <f t="shared" si="151"/>
        <v>1784.1930119189342</v>
      </c>
      <c r="AG360" s="32">
        <f t="shared" si="152"/>
        <v>389.46669736612495</v>
      </c>
      <c r="AH360" s="32">
        <f t="shared" si="153"/>
        <v>1384.6577677649323</v>
      </c>
      <c r="AI360" s="32"/>
      <c r="AJ360" s="32"/>
      <c r="AK360" s="32"/>
      <c r="AL360" s="37">
        <v>8</v>
      </c>
      <c r="AM360" s="37">
        <v>7</v>
      </c>
      <c r="AN360" s="37">
        <v>7</v>
      </c>
      <c r="AO360" s="37">
        <v>0</v>
      </c>
      <c r="AP360" s="37">
        <v>0</v>
      </c>
      <c r="AQ360" s="37">
        <v>0</v>
      </c>
      <c r="AR360" s="37">
        <v>1</v>
      </c>
      <c r="AS360" s="37">
        <v>0</v>
      </c>
      <c r="AT360" s="37">
        <v>0</v>
      </c>
      <c r="AU360" s="37">
        <v>1</v>
      </c>
      <c r="AV360" s="37">
        <v>0</v>
      </c>
      <c r="AW360" s="37">
        <v>7</v>
      </c>
      <c r="AX360" s="37">
        <v>0</v>
      </c>
      <c r="AY360" s="37">
        <v>23</v>
      </c>
      <c r="AZ360" s="37">
        <v>19</v>
      </c>
      <c r="BA360" s="37">
        <v>17</v>
      </c>
      <c r="BB360" s="37">
        <v>20</v>
      </c>
      <c r="BC360" s="37">
        <v>17</v>
      </c>
      <c r="BD360" s="37">
        <v>16</v>
      </c>
      <c r="BE360">
        <f t="shared" si="154"/>
        <v>3</v>
      </c>
      <c r="BF360">
        <f t="shared" si="155"/>
        <v>4</v>
      </c>
    </row>
    <row r="361" spans="1:58" x14ac:dyDescent="0.25">
      <c r="A361" t="s">
        <v>2181</v>
      </c>
      <c r="B361" s="32" t="s">
        <v>421</v>
      </c>
      <c r="C361" s="33">
        <v>24805</v>
      </c>
      <c r="D361">
        <v>46</v>
      </c>
      <c r="E361" s="39">
        <v>90</v>
      </c>
      <c r="F361" s="32">
        <v>8</v>
      </c>
      <c r="G361" s="32">
        <v>90</v>
      </c>
      <c r="H361" s="32">
        <f t="shared" si="137"/>
        <v>0.16689999999999999</v>
      </c>
      <c r="I361" s="32">
        <f t="shared" si="138"/>
        <v>0.1739</v>
      </c>
      <c r="J361" s="32">
        <f t="shared" si="139"/>
        <v>2.9000000000000001E-2</v>
      </c>
      <c r="K361" s="32">
        <f t="shared" si="140"/>
        <v>5.9916</v>
      </c>
      <c r="L361" s="32">
        <f t="shared" si="140"/>
        <v>5.7504</v>
      </c>
      <c r="M361" s="32">
        <f t="shared" si="141"/>
        <v>34.454099999999997</v>
      </c>
      <c r="N361" s="34">
        <f t="shared" si="136"/>
        <v>1</v>
      </c>
      <c r="O361" s="32">
        <f t="shared" si="142"/>
        <v>34.454099999999997</v>
      </c>
      <c r="P361" s="32">
        <f t="shared" si="143"/>
        <v>1.1429</v>
      </c>
      <c r="Q361" s="32">
        <f t="shared" si="144"/>
        <v>39.377600000000001</v>
      </c>
      <c r="R361" s="32">
        <f t="shared" si="145"/>
        <v>1299.4608000000001</v>
      </c>
      <c r="S361" s="32">
        <f t="shared" si="146"/>
        <v>511.90880000000004</v>
      </c>
      <c r="T361" s="32">
        <f t="shared" si="147"/>
        <v>787.55200000000002</v>
      </c>
      <c r="U361" s="32"/>
      <c r="V361" s="32"/>
      <c r="W361" s="32"/>
      <c r="X361" s="32">
        <f t="shared" si="156"/>
        <v>2.5908033698856543</v>
      </c>
      <c r="Y361" s="32">
        <f t="shared" si="157"/>
        <v>2.8276975227841512</v>
      </c>
      <c r="Z361" s="32">
        <f t="shared" si="158"/>
        <v>2.5133043250499014</v>
      </c>
      <c r="AA361" s="32">
        <f t="shared" si="148"/>
        <v>102.01961877800935</v>
      </c>
      <c r="AB361" s="35">
        <f t="shared" si="149"/>
        <v>111.3479419731852</v>
      </c>
      <c r="AC361" s="35">
        <f t="shared" si="150"/>
        <v>98.967892390084998</v>
      </c>
      <c r="AD361" s="36">
        <v>130.29750000000001</v>
      </c>
      <c r="AE361" s="36">
        <v>114.45010000000001</v>
      </c>
      <c r="AF361" s="32">
        <f t="shared" si="151"/>
        <v>3366.6474196743084</v>
      </c>
      <c r="AG361" s="32">
        <f t="shared" si="152"/>
        <v>1447.5232456514077</v>
      </c>
      <c r="AH361" s="32">
        <f t="shared" si="153"/>
        <v>1979.3578478017</v>
      </c>
      <c r="AI361" s="32"/>
      <c r="AJ361" s="32"/>
      <c r="AK361" s="32"/>
      <c r="AL361" s="37">
        <v>8</v>
      </c>
      <c r="AM361" s="37">
        <v>8</v>
      </c>
      <c r="AN361" s="37">
        <v>7</v>
      </c>
      <c r="AO361" s="37">
        <v>1</v>
      </c>
      <c r="AP361" s="37">
        <v>1</v>
      </c>
      <c r="AQ361" s="37">
        <v>0</v>
      </c>
      <c r="AR361" s="37">
        <v>0</v>
      </c>
      <c r="AS361" s="37">
        <v>0</v>
      </c>
      <c r="AT361" s="37">
        <v>0</v>
      </c>
      <c r="AU361" s="37">
        <v>0</v>
      </c>
      <c r="AV361" s="37">
        <v>0</v>
      </c>
      <c r="AW361" s="37">
        <v>7</v>
      </c>
      <c r="AX361" s="37">
        <v>0</v>
      </c>
      <c r="AY361" s="37">
        <v>36</v>
      </c>
      <c r="AZ361" s="37">
        <v>29</v>
      </c>
      <c r="BA361" s="37">
        <v>20</v>
      </c>
      <c r="BB361" s="37">
        <v>33</v>
      </c>
      <c r="BC361" s="37">
        <v>25</v>
      </c>
      <c r="BD361" s="37">
        <v>20</v>
      </c>
      <c r="BE361">
        <f t="shared" si="154"/>
        <v>8</v>
      </c>
      <c r="BF361">
        <f t="shared" si="155"/>
        <v>13</v>
      </c>
    </row>
    <row r="362" spans="1:58" x14ac:dyDescent="0.25">
      <c r="A362" t="s">
        <v>2181</v>
      </c>
      <c r="B362" s="32" t="s">
        <v>422</v>
      </c>
      <c r="C362" s="33">
        <v>24805</v>
      </c>
      <c r="D362">
        <v>60</v>
      </c>
      <c r="E362" s="39">
        <v>90</v>
      </c>
      <c r="F362" s="32">
        <v>8</v>
      </c>
      <c r="G362" s="32">
        <v>90</v>
      </c>
      <c r="H362" s="32">
        <f t="shared" si="137"/>
        <v>0.2177</v>
      </c>
      <c r="I362" s="32">
        <f t="shared" si="138"/>
        <v>0.1333</v>
      </c>
      <c r="J362" s="32">
        <f t="shared" si="139"/>
        <v>2.9000000000000001E-2</v>
      </c>
      <c r="K362" s="32">
        <f t="shared" si="140"/>
        <v>4.5934999999999997</v>
      </c>
      <c r="L362" s="32">
        <f t="shared" si="140"/>
        <v>7.5019</v>
      </c>
      <c r="M362" s="32">
        <f t="shared" si="141"/>
        <v>34.46</v>
      </c>
      <c r="N362" s="34">
        <f t="shared" si="136"/>
        <v>1</v>
      </c>
      <c r="O362" s="32">
        <f t="shared" si="142"/>
        <v>34.46</v>
      </c>
      <c r="P362" s="32">
        <f t="shared" si="143"/>
        <v>1.1429</v>
      </c>
      <c r="Q362" s="32">
        <f t="shared" si="144"/>
        <v>39.384300000000003</v>
      </c>
      <c r="R362" s="32">
        <f t="shared" si="145"/>
        <v>1023.9918000000001</v>
      </c>
      <c r="S362" s="32">
        <f t="shared" si="146"/>
        <v>275.69010000000003</v>
      </c>
      <c r="T362" s="32">
        <f t="shared" si="147"/>
        <v>748.3017000000001</v>
      </c>
      <c r="U362" s="32"/>
      <c r="V362" s="32"/>
      <c r="W362" s="32"/>
      <c r="X362" s="32">
        <f t="shared" si="156"/>
        <v>2.5908033698856543</v>
      </c>
      <c r="Y362" s="32">
        <f t="shared" si="157"/>
        <v>2.8276975227841512</v>
      </c>
      <c r="Z362" s="32">
        <f t="shared" si="158"/>
        <v>2.5133043250499014</v>
      </c>
      <c r="AA362" s="32">
        <f t="shared" si="148"/>
        <v>102.03697716058758</v>
      </c>
      <c r="AB362" s="35">
        <f t="shared" si="149"/>
        <v>111.36688754658786</v>
      </c>
      <c r="AC362" s="35">
        <f t="shared" si="150"/>
        <v>98.984731529062842</v>
      </c>
      <c r="AD362" s="36">
        <v>130.29750000000001</v>
      </c>
      <c r="AE362" s="36">
        <v>114.45010000000001</v>
      </c>
      <c r="AF362" s="32">
        <f t="shared" si="151"/>
        <v>2652.9614061752773</v>
      </c>
      <c r="AG362" s="32">
        <f t="shared" si="152"/>
        <v>779.56821282611509</v>
      </c>
      <c r="AH362" s="32">
        <f t="shared" si="153"/>
        <v>1880.709899052194</v>
      </c>
      <c r="AI362" s="32"/>
      <c r="AJ362" s="32"/>
      <c r="AK362" s="32"/>
      <c r="AL362" s="37">
        <v>8</v>
      </c>
      <c r="AM362" s="37">
        <v>8</v>
      </c>
      <c r="AN362" s="37">
        <v>7</v>
      </c>
      <c r="AO362" s="37">
        <v>1</v>
      </c>
      <c r="AP362" s="37">
        <v>1</v>
      </c>
      <c r="AQ362" s="37">
        <v>0</v>
      </c>
      <c r="AR362" s="37">
        <v>0</v>
      </c>
      <c r="AS362" s="37">
        <v>0</v>
      </c>
      <c r="AT362" s="37">
        <v>0</v>
      </c>
      <c r="AU362" s="37">
        <v>0</v>
      </c>
      <c r="AV362" s="37">
        <v>0</v>
      </c>
      <c r="AW362" s="37">
        <v>7</v>
      </c>
      <c r="AX362" s="37">
        <v>0</v>
      </c>
      <c r="AY362" s="37">
        <v>34</v>
      </c>
      <c r="AZ362" s="37">
        <v>28</v>
      </c>
      <c r="BA362" s="37">
        <v>25</v>
      </c>
      <c r="BB362" s="37">
        <v>26</v>
      </c>
      <c r="BC362" s="37">
        <v>22</v>
      </c>
      <c r="BD362" s="37">
        <v>19</v>
      </c>
      <c r="BE362">
        <f t="shared" si="154"/>
        <v>4</v>
      </c>
      <c r="BF362">
        <f t="shared" si="155"/>
        <v>7</v>
      </c>
    </row>
    <row r="363" spans="1:58" x14ac:dyDescent="0.25">
      <c r="A363" t="s">
        <v>2181</v>
      </c>
      <c r="B363" s="32" t="s">
        <v>423</v>
      </c>
      <c r="C363" s="33">
        <v>24805</v>
      </c>
      <c r="D363">
        <v>64</v>
      </c>
      <c r="E363" s="39">
        <v>90</v>
      </c>
      <c r="F363" s="32">
        <v>8</v>
      </c>
      <c r="G363" s="32">
        <v>90</v>
      </c>
      <c r="H363" s="32">
        <f t="shared" si="137"/>
        <v>0.23219999999999999</v>
      </c>
      <c r="I363" s="32">
        <f t="shared" si="138"/>
        <v>0.125</v>
      </c>
      <c r="J363" s="32">
        <f t="shared" si="139"/>
        <v>2.9000000000000001E-2</v>
      </c>
      <c r="K363" s="32">
        <f t="shared" si="140"/>
        <v>4.3066000000000004</v>
      </c>
      <c r="L363" s="32">
        <f t="shared" si="140"/>
        <v>8</v>
      </c>
      <c r="M363" s="32">
        <f t="shared" si="141"/>
        <v>34.452800000000003</v>
      </c>
      <c r="N363" s="34">
        <f t="shared" ref="N363:N408" si="159">43/43</f>
        <v>1</v>
      </c>
      <c r="O363" s="32">
        <f t="shared" si="142"/>
        <v>34.452800000000003</v>
      </c>
      <c r="P363" s="32">
        <f t="shared" si="143"/>
        <v>1</v>
      </c>
      <c r="Q363" s="32">
        <f t="shared" si="144"/>
        <v>34.452800000000003</v>
      </c>
      <c r="R363" s="32">
        <f t="shared" si="145"/>
        <v>551.24480000000005</v>
      </c>
      <c r="S363" s="32">
        <f t="shared" si="146"/>
        <v>68.905600000000007</v>
      </c>
      <c r="T363" s="32">
        <f t="shared" si="147"/>
        <v>482.33920000000006</v>
      </c>
      <c r="U363" s="32"/>
      <c r="V363" s="32"/>
      <c r="W363" s="32"/>
      <c r="X363" s="32">
        <f t="shared" si="156"/>
        <v>2.5908033698856543</v>
      </c>
      <c r="Y363" s="32">
        <f t="shared" si="157"/>
        <v>2.8276975227841512</v>
      </c>
      <c r="Z363" s="32">
        <f t="shared" si="158"/>
        <v>2.5133043250499014</v>
      </c>
      <c r="AA363" s="32">
        <f t="shared" si="148"/>
        <v>89.260430341996482</v>
      </c>
      <c r="AB363" s="35">
        <f t="shared" si="149"/>
        <v>97.422097212977818</v>
      </c>
      <c r="AC363" s="35">
        <f t="shared" si="150"/>
        <v>86.590371250079258</v>
      </c>
      <c r="AD363" s="36">
        <v>114.0103</v>
      </c>
      <c r="AE363" s="36">
        <v>100.1439</v>
      </c>
      <c r="AF363" s="32">
        <f t="shared" si="151"/>
        <v>1428.1668854719437</v>
      </c>
      <c r="AG363" s="32">
        <f t="shared" si="152"/>
        <v>194.84419442595564</v>
      </c>
      <c r="AH363" s="32">
        <f t="shared" si="153"/>
        <v>1212.2651975011097</v>
      </c>
      <c r="AI363" s="32"/>
      <c r="AJ363" s="32"/>
      <c r="AK363" s="32"/>
      <c r="AL363" s="37">
        <v>8</v>
      </c>
      <c r="AM363" s="37">
        <v>6</v>
      </c>
      <c r="AN363" s="37">
        <v>6</v>
      </c>
      <c r="AO363" s="37">
        <v>0</v>
      </c>
      <c r="AP363" s="37">
        <v>0</v>
      </c>
      <c r="AQ363" s="37">
        <v>0</v>
      </c>
      <c r="AR363" s="37">
        <v>2</v>
      </c>
      <c r="AS363" s="37">
        <v>0</v>
      </c>
      <c r="AT363" s="37">
        <v>0</v>
      </c>
      <c r="AU363" s="37">
        <v>0</v>
      </c>
      <c r="AV363" s="37">
        <v>2</v>
      </c>
      <c r="AW363" s="37">
        <v>6</v>
      </c>
      <c r="AX363" s="37">
        <v>0</v>
      </c>
      <c r="AY363" s="37">
        <v>28</v>
      </c>
      <c r="AZ363" s="37">
        <v>25</v>
      </c>
      <c r="BA363" s="37">
        <v>20</v>
      </c>
      <c r="BB363" s="37">
        <v>16</v>
      </c>
      <c r="BC363" s="37">
        <v>16</v>
      </c>
      <c r="BD363" s="37">
        <v>14</v>
      </c>
      <c r="BE363">
        <f t="shared" si="154"/>
        <v>0</v>
      </c>
      <c r="BF363">
        <f t="shared" si="155"/>
        <v>2</v>
      </c>
    </row>
    <row r="364" spans="1:58" x14ac:dyDescent="0.25">
      <c r="A364" t="s">
        <v>2181</v>
      </c>
      <c r="B364" s="32" t="s">
        <v>424</v>
      </c>
      <c r="C364" s="33">
        <v>24805</v>
      </c>
      <c r="D364">
        <v>80</v>
      </c>
      <c r="E364" s="39">
        <v>90</v>
      </c>
      <c r="F364" s="32">
        <v>8</v>
      </c>
      <c r="G364" s="32">
        <v>90</v>
      </c>
      <c r="H364" s="32">
        <f t="shared" si="137"/>
        <v>0.2903</v>
      </c>
      <c r="I364" s="32">
        <f t="shared" si="138"/>
        <v>0.1</v>
      </c>
      <c r="J364" s="32">
        <f t="shared" si="139"/>
        <v>2.9000000000000001E-2</v>
      </c>
      <c r="K364" s="32">
        <f t="shared" si="140"/>
        <v>3.4447000000000001</v>
      </c>
      <c r="L364" s="32">
        <f t="shared" si="140"/>
        <v>10</v>
      </c>
      <c r="M364" s="32">
        <f t="shared" si="141"/>
        <v>34.447000000000003</v>
      </c>
      <c r="N364" s="34">
        <f t="shared" si="159"/>
        <v>1</v>
      </c>
      <c r="O364" s="32">
        <f t="shared" si="142"/>
        <v>34.447000000000003</v>
      </c>
      <c r="P364" s="32">
        <f t="shared" si="143"/>
        <v>1</v>
      </c>
      <c r="Q364" s="32">
        <f t="shared" si="144"/>
        <v>34.447000000000003</v>
      </c>
      <c r="R364" s="32">
        <f t="shared" si="145"/>
        <v>620.04600000000005</v>
      </c>
      <c r="S364" s="32">
        <f t="shared" si="146"/>
        <v>103.34100000000001</v>
      </c>
      <c r="T364" s="32">
        <f t="shared" si="147"/>
        <v>516.70500000000004</v>
      </c>
      <c r="U364" s="32"/>
      <c r="V364" s="32"/>
      <c r="W364" s="32"/>
      <c r="X364" s="32">
        <f t="shared" si="156"/>
        <v>2.5908033698856543</v>
      </c>
      <c r="Y364" s="32">
        <f t="shared" si="157"/>
        <v>2.8276975227841512</v>
      </c>
      <c r="Z364" s="32">
        <f t="shared" si="158"/>
        <v>2.5133043250499014</v>
      </c>
      <c r="AA364" s="32">
        <f t="shared" si="148"/>
        <v>89.245403682451141</v>
      </c>
      <c r="AB364" s="35">
        <f t="shared" si="149"/>
        <v>97.405696567345657</v>
      </c>
      <c r="AC364" s="35">
        <f t="shared" si="150"/>
        <v>86.575794084993959</v>
      </c>
      <c r="AD364" s="36">
        <v>114.0103</v>
      </c>
      <c r="AE364" s="36">
        <v>100.1439</v>
      </c>
      <c r="AF364" s="32">
        <f t="shared" si="151"/>
        <v>1606.4172662841206</v>
      </c>
      <c r="AG364" s="32">
        <f t="shared" si="152"/>
        <v>292.21708970203696</v>
      </c>
      <c r="AH364" s="32">
        <f t="shared" si="153"/>
        <v>1298.6369112749094</v>
      </c>
      <c r="AI364" s="32"/>
      <c r="AJ364" s="32"/>
      <c r="AK364" s="32"/>
      <c r="AL364" s="37">
        <v>8</v>
      </c>
      <c r="AM364" s="37">
        <v>7</v>
      </c>
      <c r="AN364" s="37">
        <v>7</v>
      </c>
      <c r="AO364" s="37">
        <v>0</v>
      </c>
      <c r="AP364" s="37">
        <v>0</v>
      </c>
      <c r="AQ364" s="37">
        <v>0</v>
      </c>
      <c r="AR364" s="37">
        <v>1</v>
      </c>
      <c r="AS364" s="37">
        <v>1</v>
      </c>
      <c r="AT364" s="37">
        <v>0</v>
      </c>
      <c r="AU364" s="37">
        <v>0</v>
      </c>
      <c r="AV364" s="37">
        <v>0</v>
      </c>
      <c r="AW364" s="37">
        <v>7</v>
      </c>
      <c r="AX364" s="37">
        <v>0</v>
      </c>
      <c r="AY364" s="37">
        <v>25</v>
      </c>
      <c r="AZ364" s="37">
        <v>23</v>
      </c>
      <c r="BA364" s="37">
        <v>20</v>
      </c>
      <c r="BB364" s="37">
        <v>18</v>
      </c>
      <c r="BC364" s="37">
        <v>16</v>
      </c>
      <c r="BD364" s="37">
        <v>15</v>
      </c>
      <c r="BE364">
        <f t="shared" si="154"/>
        <v>2</v>
      </c>
      <c r="BF364">
        <f t="shared" si="155"/>
        <v>3</v>
      </c>
    </row>
    <row r="365" spans="1:58" x14ac:dyDescent="0.25">
      <c r="A365" t="s">
        <v>2181</v>
      </c>
      <c r="B365" s="32" t="s">
        <v>425</v>
      </c>
      <c r="C365" s="33">
        <v>24805</v>
      </c>
      <c r="D365">
        <v>80</v>
      </c>
      <c r="E365" s="33">
        <v>90</v>
      </c>
      <c r="F365" s="32">
        <v>8</v>
      </c>
      <c r="G365" s="32">
        <v>90</v>
      </c>
      <c r="H365" s="32">
        <f t="shared" si="137"/>
        <v>0.2903</v>
      </c>
      <c r="I365" s="32">
        <f t="shared" si="138"/>
        <v>0.1</v>
      </c>
      <c r="J365" s="32">
        <f t="shared" si="139"/>
        <v>2.9000000000000001E-2</v>
      </c>
      <c r="K365" s="32">
        <f t="shared" si="140"/>
        <v>3.4447000000000001</v>
      </c>
      <c r="L365" s="32">
        <f t="shared" si="140"/>
        <v>10</v>
      </c>
      <c r="M365" s="32">
        <f t="shared" si="141"/>
        <v>34.447000000000003</v>
      </c>
      <c r="N365" s="34">
        <f t="shared" si="159"/>
        <v>1</v>
      </c>
      <c r="O365" s="32">
        <f t="shared" si="142"/>
        <v>34.447000000000003</v>
      </c>
      <c r="P365" s="32">
        <f t="shared" si="143"/>
        <v>1.1429</v>
      </c>
      <c r="Q365" s="32">
        <f t="shared" si="144"/>
        <v>39.369500000000002</v>
      </c>
      <c r="R365" s="32">
        <f t="shared" si="145"/>
        <v>866.12900000000002</v>
      </c>
      <c r="S365" s="32">
        <f t="shared" si="146"/>
        <v>354.32550000000003</v>
      </c>
      <c r="T365" s="32">
        <f t="shared" si="147"/>
        <v>511.80350000000004</v>
      </c>
      <c r="U365" s="38">
        <v>91772</v>
      </c>
      <c r="V365" s="38">
        <v>34710</v>
      </c>
      <c r="W365" s="38">
        <v>57062</v>
      </c>
      <c r="X365" s="32">
        <f t="shared" si="156"/>
        <v>2.5908033698856543</v>
      </c>
      <c r="Y365" s="32">
        <f t="shared" si="157"/>
        <v>2.8276975227841512</v>
      </c>
      <c r="Z365" s="32">
        <f t="shared" si="158"/>
        <v>2.5133043250499014</v>
      </c>
      <c r="AA365" s="32">
        <f t="shared" si="148"/>
        <v>101.99863327071327</v>
      </c>
      <c r="AB365" s="35">
        <f t="shared" si="149"/>
        <v>111.32503762325065</v>
      </c>
      <c r="AC365" s="35">
        <f t="shared" si="150"/>
        <v>98.9475346250521</v>
      </c>
      <c r="AD365" s="36">
        <v>130.29750000000001</v>
      </c>
      <c r="AE365" s="36">
        <v>114.45010000000001</v>
      </c>
      <c r="AF365" s="32">
        <f t="shared" si="151"/>
        <v>2243.9699319556921</v>
      </c>
      <c r="AG365" s="32">
        <f t="shared" si="152"/>
        <v>1001.9253386092558</v>
      </c>
      <c r="AH365" s="32">
        <f t="shared" si="153"/>
        <v>1286.3179501256773</v>
      </c>
      <c r="AI365" s="32"/>
      <c r="AJ365" s="32"/>
      <c r="AK365" s="32"/>
      <c r="AL365" s="37">
        <v>8</v>
      </c>
      <c r="AM365" s="37">
        <v>8</v>
      </c>
      <c r="AN365" s="37">
        <v>7</v>
      </c>
      <c r="AO365" s="37">
        <v>1</v>
      </c>
      <c r="AP365" s="37">
        <v>1</v>
      </c>
      <c r="AQ365" s="37">
        <v>0</v>
      </c>
      <c r="AR365" s="37">
        <v>0</v>
      </c>
      <c r="AS365" s="37">
        <v>0</v>
      </c>
      <c r="AT365" s="37">
        <v>0</v>
      </c>
      <c r="AU365" s="37">
        <v>0</v>
      </c>
      <c r="AV365" s="37">
        <v>0</v>
      </c>
      <c r="AW365" s="37">
        <v>7</v>
      </c>
      <c r="AX365" s="37">
        <v>0</v>
      </c>
      <c r="AY365" s="37">
        <v>25</v>
      </c>
      <c r="AZ365" s="37">
        <v>18</v>
      </c>
      <c r="BA365" s="37">
        <v>17</v>
      </c>
      <c r="BB365" s="37">
        <v>22</v>
      </c>
      <c r="BC365" s="37">
        <v>16</v>
      </c>
      <c r="BD365" s="37">
        <v>13</v>
      </c>
      <c r="BE365">
        <f t="shared" si="154"/>
        <v>6</v>
      </c>
      <c r="BF365">
        <f t="shared" si="155"/>
        <v>9</v>
      </c>
    </row>
    <row r="366" spans="1:58" x14ac:dyDescent="0.25">
      <c r="A366" t="s">
        <v>2181</v>
      </c>
      <c r="B366" s="32" t="s">
        <v>426</v>
      </c>
      <c r="C366" s="33">
        <v>24805</v>
      </c>
      <c r="D366" s="32">
        <v>56</v>
      </c>
      <c r="E366" s="33">
        <v>43</v>
      </c>
      <c r="F366" s="32">
        <v>8</v>
      </c>
      <c r="G366" s="32">
        <v>43</v>
      </c>
      <c r="H366" s="32">
        <f t="shared" si="137"/>
        <v>9.7100000000000006E-2</v>
      </c>
      <c r="I366" s="32">
        <f t="shared" si="138"/>
        <v>0.1429</v>
      </c>
      <c r="J366" s="32">
        <f t="shared" si="139"/>
        <v>1.3899999999999999E-2</v>
      </c>
      <c r="K366" s="32">
        <f t="shared" si="140"/>
        <v>10.2987</v>
      </c>
      <c r="L366" s="32">
        <f t="shared" si="140"/>
        <v>6.9978999999999996</v>
      </c>
      <c r="M366" s="32">
        <f t="shared" si="141"/>
        <v>72.069299999999998</v>
      </c>
      <c r="N366" s="34">
        <f t="shared" si="159"/>
        <v>1</v>
      </c>
      <c r="O366" s="32">
        <f t="shared" si="142"/>
        <v>72.069299999999998</v>
      </c>
      <c r="P366" s="32">
        <f t="shared" si="143"/>
        <v>1.4</v>
      </c>
      <c r="Q366" s="32">
        <f t="shared" si="144"/>
        <v>100.89700000000001</v>
      </c>
      <c r="R366" s="32">
        <f t="shared" si="145"/>
        <v>1412.558</v>
      </c>
      <c r="S366" s="32">
        <f t="shared" si="146"/>
        <v>201.79400000000001</v>
      </c>
      <c r="T366" s="32">
        <f t="shared" si="147"/>
        <v>1210.7640000000001</v>
      </c>
      <c r="U366" s="32">
        <f>SUM(R366:R408)</f>
        <v>63557.8969</v>
      </c>
      <c r="V366" s="32">
        <f t="shared" ref="V366:W366" si="160">SUM(S366:S408)</f>
        <v>16702.8351</v>
      </c>
      <c r="W366" s="32">
        <f t="shared" si="160"/>
        <v>46855.06180000001</v>
      </c>
      <c r="X366" s="32">
        <f>$U$365/$U$366</f>
        <v>1.4439118422120101</v>
      </c>
      <c r="Y366" s="32">
        <f>$V$365/$V$366</f>
        <v>2.0780903237199535</v>
      </c>
      <c r="Z366" s="32">
        <f>$W$365/$W$366</f>
        <v>1.2178406730860396</v>
      </c>
      <c r="AA366" s="32">
        <f t="shared" si="148"/>
        <v>145.68637314366518</v>
      </c>
      <c r="AB366" s="35">
        <f t="shared" si="149"/>
        <v>209.67307939237216</v>
      </c>
      <c r="AC366" s="35">
        <f t="shared" si="150"/>
        <v>122.87647039236215</v>
      </c>
      <c r="AD366" s="36">
        <v>237.57400000000001</v>
      </c>
      <c r="AE366" s="36">
        <v>136.95429999999999</v>
      </c>
      <c r="AF366" s="32">
        <f t="shared" si="151"/>
        <v>2039.6092240113126</v>
      </c>
      <c r="AG366" s="32">
        <f t="shared" si="152"/>
        <v>419.34615878474432</v>
      </c>
      <c r="AH366" s="32">
        <f t="shared" si="153"/>
        <v>1474.5176447083459</v>
      </c>
      <c r="AI366" s="35">
        <f>SUM(AF366:AF408)</f>
        <v>91772.000000000029</v>
      </c>
      <c r="AJ366" s="35">
        <f t="shared" ref="AJ366:AK366" si="161">SUM(AG366:AG408)</f>
        <v>34710.000000000007</v>
      </c>
      <c r="AK366" s="35">
        <f t="shared" si="161"/>
        <v>57061.999999999971</v>
      </c>
      <c r="AL366" s="37">
        <v>8</v>
      </c>
      <c r="AM366" s="37">
        <v>7</v>
      </c>
      <c r="AN366" s="37">
        <v>5</v>
      </c>
      <c r="AO366" s="37">
        <v>2</v>
      </c>
      <c r="AP366" s="37">
        <v>2</v>
      </c>
      <c r="AQ366" s="37">
        <v>0</v>
      </c>
      <c r="AR366" s="37">
        <v>1</v>
      </c>
      <c r="AS366" s="37">
        <v>1</v>
      </c>
      <c r="AT366" s="37">
        <v>0</v>
      </c>
      <c r="AU366" s="37">
        <v>0</v>
      </c>
      <c r="AV366" s="37">
        <v>0</v>
      </c>
      <c r="AW366" s="37">
        <v>5</v>
      </c>
      <c r="AX366" s="37">
        <v>0</v>
      </c>
      <c r="AY366" s="37">
        <v>21</v>
      </c>
      <c r="AZ366" s="37">
        <v>20</v>
      </c>
      <c r="BA366" s="37">
        <v>17</v>
      </c>
      <c r="BB366" s="37">
        <v>14</v>
      </c>
      <c r="BC366" s="37">
        <v>14</v>
      </c>
      <c r="BD366" s="37">
        <v>12</v>
      </c>
      <c r="BE366">
        <f t="shared" si="154"/>
        <v>0</v>
      </c>
      <c r="BF366">
        <f t="shared" si="155"/>
        <v>2</v>
      </c>
    </row>
    <row r="367" spans="1:58" x14ac:dyDescent="0.25">
      <c r="A367" t="s">
        <v>2181</v>
      </c>
      <c r="B367" s="32" t="s">
        <v>427</v>
      </c>
      <c r="C367" s="33">
        <v>24805</v>
      </c>
      <c r="D367" s="32">
        <v>50</v>
      </c>
      <c r="E367" s="33">
        <v>43</v>
      </c>
      <c r="F367" s="32">
        <v>8</v>
      </c>
      <c r="G367" s="32">
        <v>43</v>
      </c>
      <c r="H367" s="32">
        <f t="shared" si="137"/>
        <v>8.6699999999999999E-2</v>
      </c>
      <c r="I367" s="32">
        <f t="shared" si="138"/>
        <v>0.16</v>
      </c>
      <c r="J367" s="32">
        <f t="shared" si="139"/>
        <v>1.3899999999999999E-2</v>
      </c>
      <c r="K367" s="32">
        <f t="shared" si="140"/>
        <v>11.534000000000001</v>
      </c>
      <c r="L367" s="32">
        <f t="shared" si="140"/>
        <v>6.25</v>
      </c>
      <c r="M367" s="32">
        <f t="shared" si="141"/>
        <v>72.087500000000006</v>
      </c>
      <c r="N367" s="34">
        <f t="shared" si="159"/>
        <v>1</v>
      </c>
      <c r="O367" s="32">
        <f t="shared" si="142"/>
        <v>72.087500000000006</v>
      </c>
      <c r="P367" s="32">
        <f t="shared" si="143"/>
        <v>1</v>
      </c>
      <c r="Q367" s="32">
        <f t="shared" si="144"/>
        <v>72.087500000000006</v>
      </c>
      <c r="R367" s="32">
        <f t="shared" si="145"/>
        <v>1513.8375000000001</v>
      </c>
      <c r="S367" s="32">
        <f t="shared" si="146"/>
        <v>432.52500000000003</v>
      </c>
      <c r="T367" s="32">
        <f t="shared" si="147"/>
        <v>1081.3125</v>
      </c>
      <c r="U367" s="32"/>
      <c r="V367" s="32"/>
      <c r="W367" s="32"/>
      <c r="X367" s="32">
        <f t="shared" ref="X367:X408" si="162">$U$365/$U$366</f>
        <v>1.4439118422120101</v>
      </c>
      <c r="Y367" s="32">
        <f t="shared" ref="Y367:Y408" si="163">$V$365/$V$366</f>
        <v>2.0780903237199535</v>
      </c>
      <c r="Z367" s="32">
        <f t="shared" ref="Z367:Z408" si="164">$W$365/$W$366</f>
        <v>1.2178406730860396</v>
      </c>
      <c r="AA367" s="32">
        <f t="shared" si="148"/>
        <v>104.08799492545829</v>
      </c>
      <c r="AB367" s="35">
        <f t="shared" si="149"/>
        <v>149.80433621116217</v>
      </c>
      <c r="AC367" s="35">
        <f t="shared" si="150"/>
        <v>87.791089521089887</v>
      </c>
      <c r="AD367" s="36">
        <v>136.0094</v>
      </c>
      <c r="AE367" s="36">
        <v>77.959699999999998</v>
      </c>
      <c r="AF367" s="32">
        <f t="shared" si="151"/>
        <v>2185.847893434624</v>
      </c>
      <c r="AG367" s="32">
        <f t="shared" si="152"/>
        <v>898.82601726697294</v>
      </c>
      <c r="AH367" s="32">
        <f t="shared" si="153"/>
        <v>1316.8663428163484</v>
      </c>
      <c r="AI367" s="32"/>
      <c r="AJ367" s="32"/>
      <c r="AK367" s="32"/>
      <c r="AL367" s="37">
        <v>8</v>
      </c>
      <c r="AM367" s="37">
        <v>7</v>
      </c>
      <c r="AN367" s="37">
        <v>7</v>
      </c>
      <c r="AO367" s="37">
        <v>0</v>
      </c>
      <c r="AP367" s="37">
        <v>0</v>
      </c>
      <c r="AQ367" s="37">
        <v>0</v>
      </c>
      <c r="AR367" s="37">
        <v>1</v>
      </c>
      <c r="AS367" s="37">
        <v>1</v>
      </c>
      <c r="AT367" s="37">
        <v>0</v>
      </c>
      <c r="AU367" s="37">
        <v>0</v>
      </c>
      <c r="AV367" s="37">
        <v>0</v>
      </c>
      <c r="AW367" s="37">
        <v>7</v>
      </c>
      <c r="AX367" s="37">
        <v>0</v>
      </c>
      <c r="AY367" s="37">
        <v>18</v>
      </c>
      <c r="AZ367" s="37">
        <v>12</v>
      </c>
      <c r="BA367" s="37">
        <v>10</v>
      </c>
      <c r="BB367" s="37">
        <v>21</v>
      </c>
      <c r="BC367" s="37">
        <v>18</v>
      </c>
      <c r="BD367" s="37">
        <v>15</v>
      </c>
      <c r="BE367">
        <f t="shared" si="154"/>
        <v>3</v>
      </c>
      <c r="BF367">
        <f t="shared" si="155"/>
        <v>6</v>
      </c>
    </row>
    <row r="368" spans="1:58" x14ac:dyDescent="0.25">
      <c r="A368" t="s">
        <v>2181</v>
      </c>
      <c r="B368" s="32" t="s">
        <v>428</v>
      </c>
      <c r="C368" s="33">
        <v>24805</v>
      </c>
      <c r="D368" s="32">
        <v>59</v>
      </c>
      <c r="E368" s="33">
        <v>43</v>
      </c>
      <c r="F368" s="32">
        <v>8</v>
      </c>
      <c r="G368" s="32">
        <v>43</v>
      </c>
      <c r="H368" s="32">
        <f t="shared" si="137"/>
        <v>0.1023</v>
      </c>
      <c r="I368" s="32">
        <f t="shared" si="138"/>
        <v>0.1356</v>
      </c>
      <c r="J368" s="32">
        <f t="shared" si="139"/>
        <v>1.3899999999999999E-2</v>
      </c>
      <c r="K368" s="32">
        <f t="shared" si="140"/>
        <v>9.7751999999999999</v>
      </c>
      <c r="L368" s="32">
        <f t="shared" si="140"/>
        <v>7.3746</v>
      </c>
      <c r="M368" s="32">
        <f t="shared" si="141"/>
        <v>72.088200000000001</v>
      </c>
      <c r="N368" s="34">
        <f t="shared" si="159"/>
        <v>1</v>
      </c>
      <c r="O368" s="32">
        <f t="shared" si="142"/>
        <v>72.088200000000001</v>
      </c>
      <c r="P368" s="32">
        <f t="shared" si="143"/>
        <v>1</v>
      </c>
      <c r="Q368" s="32">
        <f t="shared" si="144"/>
        <v>72.088200000000001</v>
      </c>
      <c r="R368" s="32">
        <f t="shared" si="145"/>
        <v>2162.6460000000002</v>
      </c>
      <c r="S368" s="32">
        <f t="shared" si="146"/>
        <v>576.7056</v>
      </c>
      <c r="T368" s="32">
        <f t="shared" si="147"/>
        <v>1585.9404</v>
      </c>
      <c r="U368" s="32"/>
      <c r="V368" s="32"/>
      <c r="W368" s="32"/>
      <c r="X368" s="32">
        <f t="shared" si="162"/>
        <v>1.4439118422120101</v>
      </c>
      <c r="Y368" s="32">
        <f t="shared" si="163"/>
        <v>2.0780903237199535</v>
      </c>
      <c r="Z368" s="32">
        <f t="shared" si="164"/>
        <v>1.2178406730860396</v>
      </c>
      <c r="AA368" s="32">
        <f t="shared" si="148"/>
        <v>104.08900566374783</v>
      </c>
      <c r="AB368" s="35">
        <f t="shared" si="149"/>
        <v>149.80579087438875</v>
      </c>
      <c r="AC368" s="35">
        <f t="shared" si="150"/>
        <v>87.791942009561041</v>
      </c>
      <c r="AD368" s="36">
        <v>147.14330000000001</v>
      </c>
      <c r="AE368" s="36">
        <v>84.3416</v>
      </c>
      <c r="AF368" s="32">
        <f t="shared" si="151"/>
        <v>3122.6701699124346</v>
      </c>
      <c r="AG368" s="32">
        <f t="shared" si="152"/>
        <v>1198.44632699511</v>
      </c>
      <c r="AH368" s="32">
        <f t="shared" si="153"/>
        <v>1931.4227242103429</v>
      </c>
      <c r="AI368" s="32"/>
      <c r="AJ368" s="32"/>
      <c r="AK368" s="32"/>
      <c r="AL368" s="37">
        <v>8</v>
      </c>
      <c r="AM368" s="37">
        <v>6</v>
      </c>
      <c r="AN368" s="37">
        <v>6</v>
      </c>
      <c r="AO368" s="37">
        <v>0</v>
      </c>
      <c r="AP368" s="37">
        <v>0</v>
      </c>
      <c r="AQ368" s="37">
        <v>0</v>
      </c>
      <c r="AR368" s="37">
        <v>2</v>
      </c>
      <c r="AS368" s="37">
        <v>0</v>
      </c>
      <c r="AT368" s="37">
        <v>0</v>
      </c>
      <c r="AU368" s="37">
        <v>1</v>
      </c>
      <c r="AV368" s="37">
        <v>1</v>
      </c>
      <c r="AW368" s="37">
        <v>6</v>
      </c>
      <c r="AX368" s="37">
        <v>0</v>
      </c>
      <c r="AY368" s="37">
        <v>32</v>
      </c>
      <c r="AZ368" s="37">
        <v>26</v>
      </c>
      <c r="BA368" s="37">
        <v>23</v>
      </c>
      <c r="BB368" s="37">
        <v>30</v>
      </c>
      <c r="BC368" s="37">
        <v>26</v>
      </c>
      <c r="BD368" s="37">
        <v>22</v>
      </c>
      <c r="BE368">
        <f t="shared" si="154"/>
        <v>4</v>
      </c>
      <c r="BF368">
        <f t="shared" si="155"/>
        <v>8</v>
      </c>
    </row>
    <row r="369" spans="1:58" x14ac:dyDescent="0.25">
      <c r="A369" t="s">
        <v>2181</v>
      </c>
      <c r="B369" s="32" t="s">
        <v>429</v>
      </c>
      <c r="C369" s="33">
        <v>24805</v>
      </c>
      <c r="D369" s="32">
        <v>39</v>
      </c>
      <c r="E369" s="33">
        <v>43</v>
      </c>
      <c r="F369" s="32">
        <v>8</v>
      </c>
      <c r="G369" s="32">
        <v>43</v>
      </c>
      <c r="H369" s="32">
        <f t="shared" si="137"/>
        <v>6.7599999999999993E-2</v>
      </c>
      <c r="I369" s="32">
        <f t="shared" si="138"/>
        <v>0.2051</v>
      </c>
      <c r="J369" s="32">
        <f t="shared" si="139"/>
        <v>1.3899999999999999E-2</v>
      </c>
      <c r="K369" s="32">
        <f t="shared" si="140"/>
        <v>14.792899999999999</v>
      </c>
      <c r="L369" s="32">
        <f t="shared" si="140"/>
        <v>4.8757000000000001</v>
      </c>
      <c r="M369" s="32">
        <f t="shared" si="141"/>
        <v>72.125699999999995</v>
      </c>
      <c r="N369" s="34">
        <f t="shared" si="159"/>
        <v>1</v>
      </c>
      <c r="O369" s="32">
        <f t="shared" si="142"/>
        <v>72.125699999999995</v>
      </c>
      <c r="P369" s="32">
        <f t="shared" si="143"/>
        <v>1</v>
      </c>
      <c r="Q369" s="32">
        <f t="shared" si="144"/>
        <v>72.125699999999995</v>
      </c>
      <c r="R369" s="32">
        <f t="shared" si="145"/>
        <v>1658.8910999999998</v>
      </c>
      <c r="S369" s="32">
        <f t="shared" si="146"/>
        <v>360.62849999999997</v>
      </c>
      <c r="T369" s="32">
        <f t="shared" si="147"/>
        <v>1298.2626</v>
      </c>
      <c r="U369" s="32"/>
      <c r="V369" s="32"/>
      <c r="W369" s="32"/>
      <c r="X369" s="32">
        <f t="shared" si="162"/>
        <v>1.4439118422120101</v>
      </c>
      <c r="Y369" s="32">
        <f t="shared" si="163"/>
        <v>2.0780903237199535</v>
      </c>
      <c r="Z369" s="32">
        <f t="shared" si="164"/>
        <v>1.2178406730860396</v>
      </c>
      <c r="AA369" s="32">
        <f t="shared" si="148"/>
        <v>104.14315235783077</v>
      </c>
      <c r="AB369" s="35">
        <f t="shared" si="149"/>
        <v>149.88371926152823</v>
      </c>
      <c r="AC369" s="35">
        <f t="shared" si="150"/>
        <v>87.837611034801753</v>
      </c>
      <c r="AD369" s="36">
        <v>159.53100000000001</v>
      </c>
      <c r="AE369" s="36">
        <v>91.442099999999996</v>
      </c>
      <c r="AF369" s="32">
        <f t="shared" si="151"/>
        <v>2395.2925042301076</v>
      </c>
      <c r="AG369" s="32">
        <f t="shared" si="152"/>
        <v>749.41859630764111</v>
      </c>
      <c r="AH369" s="32">
        <f t="shared" si="153"/>
        <v>1581.0769986264315</v>
      </c>
      <c r="AI369" s="32"/>
      <c r="AJ369" s="32"/>
      <c r="AK369" s="32"/>
      <c r="AL369" s="37">
        <v>8</v>
      </c>
      <c r="AM369" s="37">
        <v>8</v>
      </c>
      <c r="AN369" s="37">
        <v>8</v>
      </c>
      <c r="AO369" s="37">
        <v>0</v>
      </c>
      <c r="AP369" s="37">
        <v>0</v>
      </c>
      <c r="AQ369" s="37">
        <v>0</v>
      </c>
      <c r="AR369" s="37">
        <v>0</v>
      </c>
      <c r="AS369" s="37">
        <v>0</v>
      </c>
      <c r="AT369" s="37">
        <v>0</v>
      </c>
      <c r="AU369" s="37">
        <v>0</v>
      </c>
      <c r="AV369" s="37">
        <v>0</v>
      </c>
      <c r="AW369" s="37">
        <v>8</v>
      </c>
      <c r="AX369" s="37">
        <v>0</v>
      </c>
      <c r="AY369" s="37">
        <v>19</v>
      </c>
      <c r="AZ369" s="37">
        <v>18</v>
      </c>
      <c r="BA369" s="37">
        <v>16</v>
      </c>
      <c r="BB369" s="37">
        <v>23</v>
      </c>
      <c r="BC369" s="37">
        <v>22</v>
      </c>
      <c r="BD369" s="37">
        <v>18</v>
      </c>
      <c r="BE369">
        <f t="shared" si="154"/>
        <v>1</v>
      </c>
      <c r="BF369">
        <f t="shared" si="155"/>
        <v>5</v>
      </c>
    </row>
    <row r="370" spans="1:58" x14ac:dyDescent="0.25">
      <c r="A370" t="s">
        <v>2181</v>
      </c>
      <c r="B370" s="32" t="s">
        <v>430</v>
      </c>
      <c r="C370" s="33">
        <v>24805</v>
      </c>
      <c r="D370" s="32">
        <v>62</v>
      </c>
      <c r="E370" s="33">
        <v>43</v>
      </c>
      <c r="F370" s="32">
        <v>8</v>
      </c>
      <c r="G370" s="32">
        <v>43</v>
      </c>
      <c r="H370" s="32">
        <f t="shared" si="137"/>
        <v>0.1075</v>
      </c>
      <c r="I370" s="32">
        <f t="shared" si="138"/>
        <v>0.129</v>
      </c>
      <c r="J370" s="32">
        <f t="shared" si="139"/>
        <v>1.3899999999999999E-2</v>
      </c>
      <c r="K370" s="32">
        <f t="shared" si="140"/>
        <v>9.3023000000000007</v>
      </c>
      <c r="L370" s="32">
        <f t="shared" si="140"/>
        <v>7.7519</v>
      </c>
      <c r="M370" s="32">
        <f t="shared" si="141"/>
        <v>72.110500000000002</v>
      </c>
      <c r="N370" s="34">
        <f t="shared" si="159"/>
        <v>1</v>
      </c>
      <c r="O370" s="32">
        <f t="shared" si="142"/>
        <v>72.110500000000002</v>
      </c>
      <c r="P370" s="32">
        <f t="shared" si="143"/>
        <v>1</v>
      </c>
      <c r="Q370" s="32">
        <f t="shared" si="144"/>
        <v>72.110500000000002</v>
      </c>
      <c r="R370" s="32">
        <f t="shared" si="145"/>
        <v>2740.1990000000001</v>
      </c>
      <c r="S370" s="32">
        <f t="shared" si="146"/>
        <v>1153.768</v>
      </c>
      <c r="T370" s="32">
        <f t="shared" si="147"/>
        <v>1586.431</v>
      </c>
      <c r="U370" s="32"/>
      <c r="V370" s="32"/>
      <c r="W370" s="32"/>
      <c r="X370" s="32">
        <f t="shared" si="162"/>
        <v>1.4439118422120101</v>
      </c>
      <c r="Y370" s="32">
        <f t="shared" si="163"/>
        <v>2.0780903237199535</v>
      </c>
      <c r="Z370" s="32">
        <f t="shared" si="164"/>
        <v>1.2178406730860396</v>
      </c>
      <c r="AA370" s="32">
        <f t="shared" si="148"/>
        <v>104.12120489782916</v>
      </c>
      <c r="AB370" s="35">
        <f t="shared" si="149"/>
        <v>149.85213228860772</v>
      </c>
      <c r="AC370" s="35">
        <f t="shared" si="150"/>
        <v>87.819099856570858</v>
      </c>
      <c r="AD370" s="36">
        <v>151.69210000000001</v>
      </c>
      <c r="AE370" s="36">
        <v>86.948899999999995</v>
      </c>
      <c r="AF370" s="32">
        <f t="shared" si="151"/>
        <v>3956.6057861175082</v>
      </c>
      <c r="AG370" s="32">
        <f t="shared" si="152"/>
        <v>2397.6341166177235</v>
      </c>
      <c r="AH370" s="32">
        <f t="shared" si="153"/>
        <v>1932.020196844559</v>
      </c>
      <c r="AI370" s="32"/>
      <c r="AJ370" s="32"/>
      <c r="AK370" s="32"/>
      <c r="AL370" s="37">
        <v>8</v>
      </c>
      <c r="AM370" s="37">
        <v>6</v>
      </c>
      <c r="AN370" s="37">
        <v>6</v>
      </c>
      <c r="AO370" s="37">
        <v>0</v>
      </c>
      <c r="AP370" s="37">
        <v>0</v>
      </c>
      <c r="AQ370" s="37">
        <v>0</v>
      </c>
      <c r="AR370" s="37">
        <v>2</v>
      </c>
      <c r="AS370" s="37">
        <v>1</v>
      </c>
      <c r="AT370" s="37">
        <v>0</v>
      </c>
      <c r="AU370" s="37">
        <v>1</v>
      </c>
      <c r="AV370" s="37">
        <v>0</v>
      </c>
      <c r="AW370" s="37">
        <v>7</v>
      </c>
      <c r="AX370" s="37">
        <v>1</v>
      </c>
      <c r="AY370" s="37">
        <v>35</v>
      </c>
      <c r="AZ370" s="37">
        <v>24</v>
      </c>
      <c r="BA370" s="37">
        <v>21</v>
      </c>
      <c r="BB370" s="37">
        <v>38</v>
      </c>
      <c r="BC370" s="37">
        <v>27</v>
      </c>
      <c r="BD370" s="37">
        <v>22</v>
      </c>
      <c r="BE370">
        <f t="shared" si="154"/>
        <v>11</v>
      </c>
      <c r="BF370">
        <f t="shared" si="155"/>
        <v>16</v>
      </c>
    </row>
    <row r="371" spans="1:58" x14ac:dyDescent="0.25">
      <c r="A371" t="s">
        <v>2181</v>
      </c>
      <c r="B371" s="32" t="s">
        <v>431</v>
      </c>
      <c r="C371" s="33">
        <v>24805</v>
      </c>
      <c r="D371" s="32">
        <v>48</v>
      </c>
      <c r="E371" s="33">
        <v>43</v>
      </c>
      <c r="F371" s="32">
        <v>8</v>
      </c>
      <c r="G371" s="32">
        <v>43</v>
      </c>
      <c r="H371" s="32">
        <f t="shared" si="137"/>
        <v>8.3199999999999996E-2</v>
      </c>
      <c r="I371" s="32">
        <f t="shared" si="138"/>
        <v>0.16669999999999999</v>
      </c>
      <c r="J371" s="32">
        <f t="shared" si="139"/>
        <v>1.3899999999999999E-2</v>
      </c>
      <c r="K371" s="32">
        <f t="shared" si="140"/>
        <v>12.0192</v>
      </c>
      <c r="L371" s="32">
        <f t="shared" si="140"/>
        <v>5.9988000000000001</v>
      </c>
      <c r="M371" s="32">
        <f t="shared" si="141"/>
        <v>72.100800000000007</v>
      </c>
      <c r="N371" s="34">
        <f t="shared" si="159"/>
        <v>1</v>
      </c>
      <c r="O371" s="32">
        <f t="shared" si="142"/>
        <v>72.100800000000007</v>
      </c>
      <c r="P371" s="32">
        <f t="shared" si="143"/>
        <v>1</v>
      </c>
      <c r="Q371" s="32">
        <f t="shared" si="144"/>
        <v>72.100800000000007</v>
      </c>
      <c r="R371" s="32">
        <f t="shared" si="145"/>
        <v>937.31040000000007</v>
      </c>
      <c r="S371" s="32">
        <f t="shared" si="146"/>
        <v>288.40320000000003</v>
      </c>
      <c r="T371" s="32">
        <f t="shared" si="147"/>
        <v>648.9072000000001</v>
      </c>
      <c r="U371" s="32"/>
      <c r="V371" s="32"/>
      <c r="W371" s="32"/>
      <c r="X371" s="32">
        <f t="shared" si="162"/>
        <v>1.4439118422120101</v>
      </c>
      <c r="Y371" s="32">
        <f t="shared" si="163"/>
        <v>2.0780903237199535</v>
      </c>
      <c r="Z371" s="32">
        <f t="shared" si="164"/>
        <v>1.2178406730860396</v>
      </c>
      <c r="AA371" s="32">
        <f t="shared" si="148"/>
        <v>104.10719895295971</v>
      </c>
      <c r="AB371" s="35">
        <f t="shared" si="149"/>
        <v>149.83197481246765</v>
      </c>
      <c r="AC371" s="35">
        <f t="shared" si="150"/>
        <v>87.807286802041929</v>
      </c>
      <c r="AD371" s="36">
        <v>144.6909</v>
      </c>
      <c r="AE371" s="36">
        <v>82.935900000000004</v>
      </c>
      <c r="AF371" s="32">
        <f t="shared" si="151"/>
        <v>1353.3935863884763</v>
      </c>
      <c r="AG371" s="32">
        <f t="shared" si="152"/>
        <v>599.3278992498706</v>
      </c>
      <c r="AH371" s="32">
        <f t="shared" si="153"/>
        <v>790.26558121837741</v>
      </c>
      <c r="AI371" s="32"/>
      <c r="AJ371" s="32"/>
      <c r="AK371" s="32"/>
      <c r="AL371" s="37">
        <v>8</v>
      </c>
      <c r="AM371" s="37">
        <v>6</v>
      </c>
      <c r="AN371" s="37">
        <v>6</v>
      </c>
      <c r="AO371" s="37">
        <v>0</v>
      </c>
      <c r="AP371" s="37">
        <v>0</v>
      </c>
      <c r="AQ371" s="37">
        <v>0</v>
      </c>
      <c r="AR371" s="37">
        <v>2</v>
      </c>
      <c r="AS371" s="37">
        <v>2</v>
      </c>
      <c r="AT371" s="37">
        <v>0</v>
      </c>
      <c r="AU371" s="37">
        <v>0</v>
      </c>
      <c r="AV371" s="37">
        <v>0</v>
      </c>
      <c r="AW371" s="37">
        <v>6</v>
      </c>
      <c r="AX371" s="37">
        <v>0</v>
      </c>
      <c r="AY371" s="37">
        <v>31</v>
      </c>
      <c r="AZ371" s="37">
        <v>27</v>
      </c>
      <c r="BA371" s="37">
        <v>25</v>
      </c>
      <c r="BB371" s="37">
        <v>13</v>
      </c>
      <c r="BC371" s="37">
        <v>12</v>
      </c>
      <c r="BD371" s="37">
        <v>9</v>
      </c>
      <c r="BE371">
        <f t="shared" si="154"/>
        <v>1</v>
      </c>
      <c r="BF371">
        <f t="shared" si="155"/>
        <v>4</v>
      </c>
    </row>
    <row r="372" spans="1:58" x14ac:dyDescent="0.25">
      <c r="A372" t="s">
        <v>2181</v>
      </c>
      <c r="B372" s="32" t="s">
        <v>432</v>
      </c>
      <c r="C372" s="33">
        <v>24805</v>
      </c>
      <c r="D372" s="32">
        <v>43</v>
      </c>
      <c r="E372" s="33">
        <v>43</v>
      </c>
      <c r="F372" s="32">
        <v>8</v>
      </c>
      <c r="G372" s="32">
        <v>43</v>
      </c>
      <c r="H372" s="32">
        <f t="shared" si="137"/>
        <v>7.4499999999999997E-2</v>
      </c>
      <c r="I372" s="32">
        <f t="shared" si="138"/>
        <v>0.186</v>
      </c>
      <c r="J372" s="32">
        <f t="shared" si="139"/>
        <v>1.3899999999999999E-2</v>
      </c>
      <c r="K372" s="32">
        <f t="shared" si="140"/>
        <v>13.422800000000001</v>
      </c>
      <c r="L372" s="32">
        <f t="shared" si="140"/>
        <v>5.3762999999999996</v>
      </c>
      <c r="M372" s="32">
        <f t="shared" si="141"/>
        <v>72.165000000000006</v>
      </c>
      <c r="N372" s="34">
        <f t="shared" si="159"/>
        <v>1</v>
      </c>
      <c r="O372" s="32">
        <f t="shared" si="142"/>
        <v>72.165000000000006</v>
      </c>
      <c r="P372" s="32">
        <f t="shared" si="143"/>
        <v>1</v>
      </c>
      <c r="Q372" s="32">
        <f t="shared" si="144"/>
        <v>72.165000000000006</v>
      </c>
      <c r="R372" s="32">
        <f t="shared" si="145"/>
        <v>1010.3100000000001</v>
      </c>
      <c r="S372" s="32">
        <f t="shared" si="146"/>
        <v>72.165000000000006</v>
      </c>
      <c r="T372" s="32">
        <f t="shared" si="147"/>
        <v>938.1450000000001</v>
      </c>
      <c r="U372" s="32"/>
      <c r="V372" s="32"/>
      <c r="W372" s="32"/>
      <c r="X372" s="32">
        <f t="shared" si="162"/>
        <v>1.4439118422120101</v>
      </c>
      <c r="Y372" s="32">
        <f t="shared" si="163"/>
        <v>2.0780903237199535</v>
      </c>
      <c r="Z372" s="32">
        <f t="shared" si="164"/>
        <v>1.2178406730860396</v>
      </c>
      <c r="AA372" s="32">
        <f t="shared" si="148"/>
        <v>104.19989809322972</v>
      </c>
      <c r="AB372" s="35">
        <f t="shared" si="149"/>
        <v>149.96538821125046</v>
      </c>
      <c r="AC372" s="35">
        <f t="shared" si="150"/>
        <v>87.885472173254058</v>
      </c>
      <c r="AD372" s="36">
        <v>148.0558</v>
      </c>
      <c r="AE372" s="36">
        <v>84.864599999999996</v>
      </c>
      <c r="AF372" s="32">
        <f t="shared" si="151"/>
        <v>1458.798573305216</v>
      </c>
      <c r="AG372" s="32">
        <f t="shared" si="152"/>
        <v>149.96538821125046</v>
      </c>
      <c r="AH372" s="32">
        <f t="shared" si="153"/>
        <v>1142.5111382523028</v>
      </c>
      <c r="AI372" s="32"/>
      <c r="AJ372" s="32"/>
      <c r="AK372" s="32"/>
      <c r="AL372" s="37">
        <v>8</v>
      </c>
      <c r="AM372" s="37">
        <v>7</v>
      </c>
      <c r="AN372" s="37">
        <v>7</v>
      </c>
      <c r="AO372" s="37">
        <v>0</v>
      </c>
      <c r="AP372" s="37">
        <v>0</v>
      </c>
      <c r="AQ372" s="37">
        <v>0</v>
      </c>
      <c r="AR372" s="37">
        <v>1</v>
      </c>
      <c r="AS372" s="37">
        <v>1</v>
      </c>
      <c r="AT372" s="37">
        <v>0</v>
      </c>
      <c r="AU372" s="37">
        <v>0</v>
      </c>
      <c r="AV372" s="37">
        <v>0</v>
      </c>
      <c r="AW372" s="37">
        <v>7</v>
      </c>
      <c r="AX372" s="37">
        <v>0</v>
      </c>
      <c r="AY372" s="37">
        <v>15</v>
      </c>
      <c r="AZ372" s="37">
        <v>14</v>
      </c>
      <c r="BA372" s="37">
        <v>13</v>
      </c>
      <c r="BB372" s="37">
        <v>14</v>
      </c>
      <c r="BC372" s="37">
        <v>13</v>
      </c>
      <c r="BD372" s="37">
        <v>13</v>
      </c>
      <c r="BE372">
        <f t="shared" si="154"/>
        <v>1</v>
      </c>
      <c r="BF372">
        <f t="shared" si="155"/>
        <v>1</v>
      </c>
    </row>
    <row r="373" spans="1:58" x14ac:dyDescent="0.25">
      <c r="A373" t="s">
        <v>2181</v>
      </c>
      <c r="B373" s="32" t="s">
        <v>433</v>
      </c>
      <c r="C373" s="33">
        <v>24805</v>
      </c>
      <c r="D373" s="32">
        <v>56</v>
      </c>
      <c r="E373" s="33">
        <v>43</v>
      </c>
      <c r="F373" s="32">
        <v>8</v>
      </c>
      <c r="G373" s="32">
        <v>43</v>
      </c>
      <c r="H373" s="32">
        <f t="shared" si="137"/>
        <v>9.7100000000000006E-2</v>
      </c>
      <c r="I373" s="32">
        <f t="shared" si="138"/>
        <v>0.1429</v>
      </c>
      <c r="J373" s="32">
        <f t="shared" si="139"/>
        <v>1.3899999999999999E-2</v>
      </c>
      <c r="K373" s="32">
        <f t="shared" si="140"/>
        <v>10.2987</v>
      </c>
      <c r="L373" s="32">
        <f t="shared" si="140"/>
        <v>6.9978999999999996</v>
      </c>
      <c r="M373" s="32">
        <f t="shared" si="141"/>
        <v>72.069299999999998</v>
      </c>
      <c r="N373" s="34">
        <f t="shared" si="159"/>
        <v>1</v>
      </c>
      <c r="O373" s="32">
        <f t="shared" si="142"/>
        <v>72.069299999999998</v>
      </c>
      <c r="P373" s="32">
        <f t="shared" si="143"/>
        <v>1</v>
      </c>
      <c r="Q373" s="32">
        <f t="shared" si="144"/>
        <v>72.069299999999998</v>
      </c>
      <c r="R373" s="32">
        <f t="shared" si="145"/>
        <v>2450.3562000000002</v>
      </c>
      <c r="S373" s="32">
        <f t="shared" si="146"/>
        <v>864.83159999999998</v>
      </c>
      <c r="T373" s="32">
        <f t="shared" si="147"/>
        <v>1585.5246</v>
      </c>
      <c r="U373" s="32"/>
      <c r="V373" s="32"/>
      <c r="W373" s="32"/>
      <c r="X373" s="32">
        <f t="shared" si="162"/>
        <v>1.4439118422120101</v>
      </c>
      <c r="Y373" s="32">
        <f t="shared" si="163"/>
        <v>2.0780903237199535</v>
      </c>
      <c r="Z373" s="32">
        <f t="shared" si="164"/>
        <v>1.2178406730860396</v>
      </c>
      <c r="AA373" s="32">
        <f t="shared" si="148"/>
        <v>104.06171572993001</v>
      </c>
      <c r="AB373" s="35">
        <f t="shared" si="149"/>
        <v>149.76651496727044</v>
      </c>
      <c r="AC373" s="35">
        <f t="shared" si="150"/>
        <v>87.768924820839715</v>
      </c>
      <c r="AD373" s="36">
        <v>124.02079999999999</v>
      </c>
      <c r="AE373" s="36">
        <v>71.087900000000005</v>
      </c>
      <c r="AF373" s="32">
        <f t="shared" si="151"/>
        <v>3538.0983348176205</v>
      </c>
      <c r="AG373" s="32">
        <f t="shared" si="152"/>
        <v>1797.1981796072453</v>
      </c>
      <c r="AH373" s="32">
        <f t="shared" si="153"/>
        <v>1930.9163460584737</v>
      </c>
      <c r="AI373" s="32"/>
      <c r="AJ373" s="32"/>
      <c r="AK373" s="32"/>
      <c r="AL373" s="37">
        <v>8</v>
      </c>
      <c r="AM373" s="37">
        <v>7</v>
      </c>
      <c r="AN373" s="37">
        <v>7</v>
      </c>
      <c r="AO373" s="37">
        <v>0</v>
      </c>
      <c r="AP373" s="37">
        <v>0</v>
      </c>
      <c r="AQ373" s="37">
        <v>0</v>
      </c>
      <c r="AR373" s="37">
        <v>1</v>
      </c>
      <c r="AS373" s="37">
        <v>1</v>
      </c>
      <c r="AT373" s="37">
        <v>0</v>
      </c>
      <c r="AU373" s="37">
        <v>0</v>
      </c>
      <c r="AV373" s="37">
        <v>0</v>
      </c>
      <c r="AW373" s="37">
        <v>7</v>
      </c>
      <c r="AX373" s="37">
        <v>0</v>
      </c>
      <c r="AY373" s="37">
        <v>31</v>
      </c>
      <c r="AZ373" s="37">
        <v>19</v>
      </c>
      <c r="BA373" s="37">
        <v>17</v>
      </c>
      <c r="BB373" s="37">
        <v>34</v>
      </c>
      <c r="BC373" s="37">
        <v>25</v>
      </c>
      <c r="BD373" s="37">
        <v>22</v>
      </c>
      <c r="BE373">
        <f t="shared" si="154"/>
        <v>9</v>
      </c>
      <c r="BF373">
        <f t="shared" si="155"/>
        <v>12</v>
      </c>
    </row>
    <row r="374" spans="1:58" x14ac:dyDescent="0.25">
      <c r="A374" t="s">
        <v>2181</v>
      </c>
      <c r="B374" s="32" t="s">
        <v>434</v>
      </c>
      <c r="C374" s="33">
        <v>24805</v>
      </c>
      <c r="D374" s="32">
        <v>45</v>
      </c>
      <c r="E374" s="33">
        <v>43</v>
      </c>
      <c r="F374" s="32">
        <v>8</v>
      </c>
      <c r="G374" s="32">
        <v>43</v>
      </c>
      <c r="H374" s="32">
        <f t="shared" si="137"/>
        <v>7.8E-2</v>
      </c>
      <c r="I374" s="32">
        <f t="shared" si="138"/>
        <v>0.17780000000000001</v>
      </c>
      <c r="J374" s="32">
        <f t="shared" si="139"/>
        <v>1.3899999999999999E-2</v>
      </c>
      <c r="K374" s="32">
        <f t="shared" si="140"/>
        <v>12.820499999999999</v>
      </c>
      <c r="L374" s="32">
        <f t="shared" si="140"/>
        <v>5.6242999999999999</v>
      </c>
      <c r="M374" s="32">
        <f t="shared" si="141"/>
        <v>72.106300000000005</v>
      </c>
      <c r="N374" s="34">
        <f t="shared" si="159"/>
        <v>1</v>
      </c>
      <c r="O374" s="32">
        <f t="shared" si="142"/>
        <v>72.106300000000005</v>
      </c>
      <c r="P374" s="32">
        <f t="shared" si="143"/>
        <v>1</v>
      </c>
      <c r="Q374" s="32">
        <f t="shared" si="144"/>
        <v>72.106300000000005</v>
      </c>
      <c r="R374" s="32">
        <f t="shared" si="145"/>
        <v>2018.9764</v>
      </c>
      <c r="S374" s="32">
        <f t="shared" si="146"/>
        <v>288.42520000000002</v>
      </c>
      <c r="T374" s="32">
        <f t="shared" si="147"/>
        <v>1730.5512000000001</v>
      </c>
      <c r="U374" s="32"/>
      <c r="V374" s="32"/>
      <c r="W374" s="32"/>
      <c r="X374" s="32">
        <f t="shared" si="162"/>
        <v>1.4439118422120101</v>
      </c>
      <c r="Y374" s="32">
        <f t="shared" si="163"/>
        <v>2.0780903237199535</v>
      </c>
      <c r="Z374" s="32">
        <f t="shared" si="164"/>
        <v>1.2178406730860396</v>
      </c>
      <c r="AA374" s="32">
        <f t="shared" si="148"/>
        <v>104.11514046809187</v>
      </c>
      <c r="AB374" s="35">
        <f t="shared" si="149"/>
        <v>149.84340430924809</v>
      </c>
      <c r="AC374" s="35">
        <f t="shared" si="150"/>
        <v>87.81398492574391</v>
      </c>
      <c r="AD374" s="36">
        <v>289.3818</v>
      </c>
      <c r="AE374" s="36">
        <v>165.87180000000001</v>
      </c>
      <c r="AF374" s="32">
        <f t="shared" si="151"/>
        <v>2915.2239331065721</v>
      </c>
      <c r="AG374" s="32">
        <f t="shared" si="152"/>
        <v>599.37361723699235</v>
      </c>
      <c r="AH374" s="32">
        <f t="shared" si="153"/>
        <v>2107.5356382178538</v>
      </c>
      <c r="AI374" s="32"/>
      <c r="AJ374" s="32"/>
      <c r="AK374" s="32"/>
      <c r="AL374" s="37">
        <v>8</v>
      </c>
      <c r="AM374" s="37">
        <v>6</v>
      </c>
      <c r="AN374" s="37">
        <v>6</v>
      </c>
      <c r="AO374" s="37">
        <v>0</v>
      </c>
      <c r="AP374" s="37">
        <v>0</v>
      </c>
      <c r="AQ374" s="37">
        <v>0</v>
      </c>
      <c r="AR374" s="37">
        <v>2</v>
      </c>
      <c r="AS374" s="37">
        <v>1</v>
      </c>
      <c r="AT374" s="37">
        <v>0</v>
      </c>
      <c r="AU374" s="37">
        <v>1</v>
      </c>
      <c r="AV374" s="37">
        <v>0</v>
      </c>
      <c r="AW374" s="37">
        <v>6</v>
      </c>
      <c r="AX374" s="37">
        <v>0</v>
      </c>
      <c r="AY374" s="37">
        <v>22</v>
      </c>
      <c r="AZ374" s="37">
        <v>22</v>
      </c>
      <c r="BA374" s="37">
        <v>19</v>
      </c>
      <c r="BB374" s="37">
        <v>28</v>
      </c>
      <c r="BC374" s="37">
        <v>27</v>
      </c>
      <c r="BD374" s="37">
        <v>24</v>
      </c>
      <c r="BE374">
        <f t="shared" si="154"/>
        <v>1</v>
      </c>
      <c r="BF374">
        <f t="shared" si="155"/>
        <v>4</v>
      </c>
    </row>
    <row r="375" spans="1:58" x14ac:dyDescent="0.25">
      <c r="A375" t="s">
        <v>2181</v>
      </c>
      <c r="B375" s="32" t="s">
        <v>435</v>
      </c>
      <c r="C375" s="33">
        <v>24805</v>
      </c>
      <c r="D375" s="32">
        <v>51</v>
      </c>
      <c r="E375" s="33">
        <v>43</v>
      </c>
      <c r="F375" s="32">
        <v>8</v>
      </c>
      <c r="G375" s="32">
        <v>43</v>
      </c>
      <c r="H375" s="32">
        <f t="shared" si="137"/>
        <v>8.8400000000000006E-2</v>
      </c>
      <c r="I375" s="32">
        <f t="shared" si="138"/>
        <v>0.15690000000000001</v>
      </c>
      <c r="J375" s="32">
        <f t="shared" si="139"/>
        <v>1.3899999999999999E-2</v>
      </c>
      <c r="K375" s="32">
        <f t="shared" si="140"/>
        <v>11.312200000000001</v>
      </c>
      <c r="L375" s="32">
        <f t="shared" si="140"/>
        <v>6.3734999999999999</v>
      </c>
      <c r="M375" s="32">
        <f t="shared" si="141"/>
        <v>72.098299999999995</v>
      </c>
      <c r="N375" s="34">
        <f t="shared" si="159"/>
        <v>1</v>
      </c>
      <c r="O375" s="32">
        <f t="shared" si="142"/>
        <v>72.098299999999995</v>
      </c>
      <c r="P375" s="32">
        <f t="shared" si="143"/>
        <v>1</v>
      </c>
      <c r="Q375" s="32">
        <f t="shared" si="144"/>
        <v>72.098299999999995</v>
      </c>
      <c r="R375" s="32">
        <f t="shared" si="145"/>
        <v>1514.0643</v>
      </c>
      <c r="S375" s="32">
        <f t="shared" si="146"/>
        <v>216.29489999999998</v>
      </c>
      <c r="T375" s="32">
        <f t="shared" si="147"/>
        <v>1297.7693999999999</v>
      </c>
      <c r="U375" s="32"/>
      <c r="V375" s="32"/>
      <c r="W375" s="32"/>
      <c r="X375" s="32">
        <f t="shared" si="162"/>
        <v>1.4439118422120101</v>
      </c>
      <c r="Y375" s="32">
        <f t="shared" si="163"/>
        <v>2.0780903237199535</v>
      </c>
      <c r="Z375" s="32">
        <f t="shared" si="164"/>
        <v>1.2178406730860396</v>
      </c>
      <c r="AA375" s="32">
        <f t="shared" si="148"/>
        <v>104.10358917335415</v>
      </c>
      <c r="AB375" s="35">
        <f t="shared" si="149"/>
        <v>149.82677958665832</v>
      </c>
      <c r="AC375" s="35">
        <f t="shared" si="150"/>
        <v>87.804242200359198</v>
      </c>
      <c r="AD375" s="36">
        <v>133.3426</v>
      </c>
      <c r="AE375" s="36">
        <v>76.431100000000001</v>
      </c>
      <c r="AF375" s="32">
        <f t="shared" si="151"/>
        <v>2186.1753726404372</v>
      </c>
      <c r="AG375" s="32">
        <f t="shared" si="152"/>
        <v>449.48033875997498</v>
      </c>
      <c r="AH375" s="32">
        <f t="shared" si="153"/>
        <v>1580.4763596064656</v>
      </c>
      <c r="AI375" s="32"/>
      <c r="AJ375" s="32"/>
      <c r="AK375" s="32"/>
      <c r="AL375" s="37">
        <v>8</v>
      </c>
      <c r="AM375" s="37">
        <v>6</v>
      </c>
      <c r="AN375" s="37">
        <v>6</v>
      </c>
      <c r="AO375" s="37">
        <v>0</v>
      </c>
      <c r="AP375" s="37">
        <v>0</v>
      </c>
      <c r="AQ375" s="37">
        <v>0</v>
      </c>
      <c r="AR375" s="37">
        <v>2</v>
      </c>
      <c r="AS375" s="37">
        <v>1</v>
      </c>
      <c r="AT375" s="37">
        <v>0</v>
      </c>
      <c r="AU375" s="37">
        <v>0</v>
      </c>
      <c r="AV375" s="37">
        <v>1</v>
      </c>
      <c r="AW375" s="37">
        <v>6</v>
      </c>
      <c r="AX375" s="37">
        <v>0</v>
      </c>
      <c r="AY375" s="37">
        <v>26</v>
      </c>
      <c r="AZ375" s="37">
        <v>21</v>
      </c>
      <c r="BA375" s="37">
        <v>21</v>
      </c>
      <c r="BB375" s="37">
        <v>21</v>
      </c>
      <c r="BC375" s="37">
        <v>19</v>
      </c>
      <c r="BD375" s="37">
        <v>18</v>
      </c>
      <c r="BE375">
        <f t="shared" si="154"/>
        <v>2</v>
      </c>
      <c r="BF375">
        <f t="shared" si="155"/>
        <v>3</v>
      </c>
    </row>
    <row r="376" spans="1:58" x14ac:dyDescent="0.25">
      <c r="A376" t="s">
        <v>2181</v>
      </c>
      <c r="B376" s="32" t="s">
        <v>436</v>
      </c>
      <c r="C376" s="33">
        <v>24805</v>
      </c>
      <c r="D376" s="32">
        <v>57</v>
      </c>
      <c r="E376" s="33">
        <v>43</v>
      </c>
      <c r="F376" s="32">
        <v>8</v>
      </c>
      <c r="G376" s="32">
        <v>43</v>
      </c>
      <c r="H376" s="32">
        <f t="shared" si="137"/>
        <v>9.8799999999999999E-2</v>
      </c>
      <c r="I376" s="32">
        <f t="shared" si="138"/>
        <v>0.1404</v>
      </c>
      <c r="J376" s="32">
        <f t="shared" si="139"/>
        <v>1.3899999999999999E-2</v>
      </c>
      <c r="K376" s="32">
        <f t="shared" si="140"/>
        <v>10.121499999999999</v>
      </c>
      <c r="L376" s="32">
        <f t="shared" si="140"/>
        <v>7.1224999999999996</v>
      </c>
      <c r="M376" s="32">
        <f t="shared" si="141"/>
        <v>72.090400000000002</v>
      </c>
      <c r="N376" s="34">
        <f t="shared" si="159"/>
        <v>1</v>
      </c>
      <c r="O376" s="32">
        <f t="shared" si="142"/>
        <v>72.090400000000002</v>
      </c>
      <c r="P376" s="32">
        <f t="shared" si="143"/>
        <v>1</v>
      </c>
      <c r="Q376" s="32">
        <f t="shared" si="144"/>
        <v>72.090400000000002</v>
      </c>
      <c r="R376" s="32">
        <f t="shared" si="145"/>
        <v>2090.6215999999999</v>
      </c>
      <c r="S376" s="32">
        <f t="shared" si="146"/>
        <v>504.63280000000003</v>
      </c>
      <c r="T376" s="32">
        <f t="shared" si="147"/>
        <v>1585.9888000000001</v>
      </c>
      <c r="U376" s="32"/>
      <c r="V376" s="32"/>
      <c r="W376" s="32"/>
      <c r="X376" s="32">
        <f t="shared" si="162"/>
        <v>1.4439118422120101</v>
      </c>
      <c r="Y376" s="32">
        <f t="shared" si="163"/>
        <v>2.0780903237199535</v>
      </c>
      <c r="Z376" s="32">
        <f t="shared" si="164"/>
        <v>1.2178406730860396</v>
      </c>
      <c r="AA376" s="32">
        <f t="shared" si="148"/>
        <v>104.09218226980069</v>
      </c>
      <c r="AB376" s="35">
        <f t="shared" si="149"/>
        <v>149.81036267310094</v>
      </c>
      <c r="AC376" s="35">
        <f t="shared" si="150"/>
        <v>87.794621259041833</v>
      </c>
      <c r="AD376" s="36">
        <v>162.46</v>
      </c>
      <c r="AE376" s="36">
        <v>93.120999999999995</v>
      </c>
      <c r="AF376" s="32">
        <f t="shared" si="151"/>
        <v>3018.6732858242199</v>
      </c>
      <c r="AG376" s="32">
        <f t="shared" si="152"/>
        <v>1048.6725387117067</v>
      </c>
      <c r="AH376" s="32">
        <f t="shared" si="153"/>
        <v>1931.4816676989203</v>
      </c>
      <c r="AI376" s="32"/>
      <c r="AJ376" s="32"/>
      <c r="AK376" s="32"/>
      <c r="AL376" s="37">
        <v>8</v>
      </c>
      <c r="AM376" s="37">
        <v>8</v>
      </c>
      <c r="AN376" s="37">
        <v>8</v>
      </c>
      <c r="AO376" s="37">
        <v>0</v>
      </c>
      <c r="AP376" s="37">
        <v>0</v>
      </c>
      <c r="AQ376" s="37">
        <v>0</v>
      </c>
      <c r="AR376" s="37">
        <v>0</v>
      </c>
      <c r="AS376" s="37">
        <v>0</v>
      </c>
      <c r="AT376" s="37">
        <v>0</v>
      </c>
      <c r="AU376" s="37">
        <v>0</v>
      </c>
      <c r="AV376" s="37">
        <v>0</v>
      </c>
      <c r="AW376" s="37">
        <v>9</v>
      </c>
      <c r="AX376" s="37">
        <v>1</v>
      </c>
      <c r="AY376" s="37">
        <v>22</v>
      </c>
      <c r="AZ376" s="37">
        <v>18</v>
      </c>
      <c r="BA376" s="37">
        <v>17</v>
      </c>
      <c r="BB376" s="37">
        <v>29</v>
      </c>
      <c r="BC376" s="37">
        <v>23</v>
      </c>
      <c r="BD376" s="37">
        <v>22</v>
      </c>
      <c r="BE376">
        <f t="shared" si="154"/>
        <v>6</v>
      </c>
      <c r="BF376">
        <f t="shared" si="155"/>
        <v>7</v>
      </c>
    </row>
    <row r="377" spans="1:58" x14ac:dyDescent="0.25">
      <c r="A377" t="s">
        <v>2181</v>
      </c>
      <c r="B377" s="32" t="s">
        <v>437</v>
      </c>
      <c r="C377" s="33">
        <v>24805</v>
      </c>
      <c r="D377" s="32">
        <v>60</v>
      </c>
      <c r="E377" s="33">
        <v>43</v>
      </c>
      <c r="F377" s="32">
        <v>8</v>
      </c>
      <c r="G377" s="32">
        <v>43</v>
      </c>
      <c r="H377" s="32">
        <f t="shared" si="137"/>
        <v>0.104</v>
      </c>
      <c r="I377" s="32">
        <f t="shared" si="138"/>
        <v>0.1333</v>
      </c>
      <c r="J377" s="32">
        <f t="shared" si="139"/>
        <v>1.3899999999999999E-2</v>
      </c>
      <c r="K377" s="32">
        <f t="shared" si="140"/>
        <v>9.6153999999999993</v>
      </c>
      <c r="L377" s="32">
        <f t="shared" si="140"/>
        <v>7.5019</v>
      </c>
      <c r="M377" s="32">
        <f t="shared" si="141"/>
        <v>72.133799999999994</v>
      </c>
      <c r="N377" s="34">
        <f t="shared" si="159"/>
        <v>1</v>
      </c>
      <c r="O377" s="32">
        <f t="shared" si="142"/>
        <v>72.133799999999994</v>
      </c>
      <c r="P377" s="32">
        <f t="shared" si="143"/>
        <v>1</v>
      </c>
      <c r="Q377" s="32">
        <f t="shared" si="144"/>
        <v>72.133799999999994</v>
      </c>
      <c r="R377" s="32">
        <f t="shared" si="145"/>
        <v>1586.9435999999998</v>
      </c>
      <c r="S377" s="32">
        <f t="shared" si="146"/>
        <v>288.53519999999997</v>
      </c>
      <c r="T377" s="32">
        <f t="shared" si="147"/>
        <v>1298.4083999999998</v>
      </c>
      <c r="U377" s="32"/>
      <c r="V377" s="32"/>
      <c r="W377" s="32"/>
      <c r="X377" s="32">
        <f t="shared" si="162"/>
        <v>1.4439118422120101</v>
      </c>
      <c r="Y377" s="32">
        <f t="shared" si="163"/>
        <v>2.0780903237199535</v>
      </c>
      <c r="Z377" s="32">
        <f t="shared" si="164"/>
        <v>1.2178406730860396</v>
      </c>
      <c r="AA377" s="32">
        <f t="shared" si="148"/>
        <v>104.15484804375268</v>
      </c>
      <c r="AB377" s="35">
        <f t="shared" si="149"/>
        <v>149.90055179315036</v>
      </c>
      <c r="AC377" s="35">
        <f t="shared" si="150"/>
        <v>87.847475544253754</v>
      </c>
      <c r="AD377" s="36">
        <v>112.2093</v>
      </c>
      <c r="AE377" s="36">
        <v>64.317599999999999</v>
      </c>
      <c r="AF377" s="32">
        <f t="shared" si="151"/>
        <v>2291.4066569625588</v>
      </c>
      <c r="AG377" s="32">
        <f t="shared" si="152"/>
        <v>599.60220717260142</v>
      </c>
      <c r="AH377" s="32">
        <f t="shared" si="153"/>
        <v>1581.2545597965675</v>
      </c>
      <c r="AI377" s="32"/>
      <c r="AJ377" s="32"/>
      <c r="AK377" s="32"/>
      <c r="AL377" s="37">
        <v>8</v>
      </c>
      <c r="AM377" s="37">
        <v>8</v>
      </c>
      <c r="AN377" s="37">
        <v>8</v>
      </c>
      <c r="AO377" s="37">
        <v>0</v>
      </c>
      <c r="AP377" s="37">
        <v>0</v>
      </c>
      <c r="AQ377" s="37">
        <v>0</v>
      </c>
      <c r="AR377" s="37">
        <v>0</v>
      </c>
      <c r="AS377" s="37">
        <v>0</v>
      </c>
      <c r="AT377" s="37">
        <v>0</v>
      </c>
      <c r="AU377" s="37">
        <v>0</v>
      </c>
      <c r="AV377" s="37">
        <v>0</v>
      </c>
      <c r="AW377" s="37">
        <v>8</v>
      </c>
      <c r="AX377" s="37">
        <v>0</v>
      </c>
      <c r="AY377" s="37">
        <v>34</v>
      </c>
      <c r="AZ377" s="37">
        <v>29</v>
      </c>
      <c r="BA377" s="37">
        <v>25</v>
      </c>
      <c r="BB377" s="37">
        <v>22</v>
      </c>
      <c r="BC377" s="37">
        <v>18</v>
      </c>
      <c r="BD377" s="37">
        <v>18</v>
      </c>
      <c r="BE377">
        <f t="shared" si="154"/>
        <v>4</v>
      </c>
      <c r="BF377">
        <f t="shared" si="155"/>
        <v>4</v>
      </c>
    </row>
    <row r="378" spans="1:58" x14ac:dyDescent="0.25">
      <c r="A378" t="s">
        <v>2181</v>
      </c>
      <c r="B378" s="32" t="s">
        <v>438</v>
      </c>
      <c r="C378" s="33">
        <v>24805</v>
      </c>
      <c r="D378" s="32">
        <v>63</v>
      </c>
      <c r="E378" s="33">
        <v>43</v>
      </c>
      <c r="F378" s="32">
        <v>8</v>
      </c>
      <c r="G378" s="32">
        <v>43</v>
      </c>
      <c r="H378" s="32">
        <f t="shared" si="137"/>
        <v>0.10920000000000001</v>
      </c>
      <c r="I378" s="32">
        <f t="shared" si="138"/>
        <v>0.127</v>
      </c>
      <c r="J378" s="32">
        <f t="shared" si="139"/>
        <v>1.3899999999999999E-2</v>
      </c>
      <c r="K378" s="32">
        <f t="shared" si="140"/>
        <v>9.1575000000000006</v>
      </c>
      <c r="L378" s="32">
        <f t="shared" si="140"/>
        <v>7.8739999999999997</v>
      </c>
      <c r="M378" s="32">
        <f t="shared" si="141"/>
        <v>72.106200000000001</v>
      </c>
      <c r="N378" s="34">
        <f t="shared" si="159"/>
        <v>1</v>
      </c>
      <c r="O378" s="32">
        <f t="shared" si="142"/>
        <v>72.106200000000001</v>
      </c>
      <c r="P378" s="32">
        <f t="shared" si="143"/>
        <v>1</v>
      </c>
      <c r="Q378" s="32">
        <f t="shared" si="144"/>
        <v>72.106200000000001</v>
      </c>
      <c r="R378" s="32">
        <f t="shared" si="145"/>
        <v>1658.4426000000001</v>
      </c>
      <c r="S378" s="32">
        <f t="shared" si="146"/>
        <v>432.63720000000001</v>
      </c>
      <c r="T378" s="32">
        <f t="shared" si="147"/>
        <v>1225.8054</v>
      </c>
      <c r="U378" s="32"/>
      <c r="V378" s="32"/>
      <c r="W378" s="32"/>
      <c r="X378" s="32">
        <f t="shared" si="162"/>
        <v>1.4439118422120101</v>
      </c>
      <c r="Y378" s="32">
        <f t="shared" si="163"/>
        <v>2.0780903237199535</v>
      </c>
      <c r="Z378" s="32">
        <f t="shared" si="164"/>
        <v>1.2178406730860396</v>
      </c>
      <c r="AA378" s="32">
        <f t="shared" si="148"/>
        <v>104.11499607690764</v>
      </c>
      <c r="AB378" s="35">
        <f t="shared" si="149"/>
        <v>149.84319650021573</v>
      </c>
      <c r="AC378" s="35">
        <f t="shared" si="150"/>
        <v>87.813863141676592</v>
      </c>
      <c r="AD378" s="36">
        <v>135.5042</v>
      </c>
      <c r="AE378" s="36">
        <v>77.670100000000005</v>
      </c>
      <c r="AF378" s="32">
        <f t="shared" si="151"/>
        <v>2394.644909768876</v>
      </c>
      <c r="AG378" s="32">
        <f t="shared" si="152"/>
        <v>899.0591790012943</v>
      </c>
      <c r="AH378" s="32">
        <f t="shared" si="153"/>
        <v>1492.8356734085021</v>
      </c>
      <c r="AI378" s="32"/>
      <c r="AJ378" s="32"/>
      <c r="AK378" s="32"/>
      <c r="AL378" s="37">
        <v>8</v>
      </c>
      <c r="AM378" s="37">
        <v>8</v>
      </c>
      <c r="AN378" s="37">
        <v>8</v>
      </c>
      <c r="AO378" s="37">
        <v>0</v>
      </c>
      <c r="AP378" s="37">
        <v>0</v>
      </c>
      <c r="AQ378" s="37">
        <v>0</v>
      </c>
      <c r="AR378" s="37">
        <v>0</v>
      </c>
      <c r="AS378" s="37">
        <v>0</v>
      </c>
      <c r="AT378" s="37">
        <v>0</v>
      </c>
      <c r="AU378" s="37">
        <v>0</v>
      </c>
      <c r="AV378" s="37">
        <v>0</v>
      </c>
      <c r="AW378" s="37">
        <v>8</v>
      </c>
      <c r="AX378" s="37">
        <v>0</v>
      </c>
      <c r="AY378" s="37">
        <v>27</v>
      </c>
      <c r="AZ378" s="37">
        <v>22</v>
      </c>
      <c r="BA378" s="37">
        <v>19</v>
      </c>
      <c r="BB378" s="37">
        <v>23</v>
      </c>
      <c r="BC378" s="37">
        <v>19</v>
      </c>
      <c r="BD378" s="37">
        <v>17</v>
      </c>
      <c r="BE378">
        <f t="shared" si="154"/>
        <v>4</v>
      </c>
      <c r="BF378">
        <f t="shared" si="155"/>
        <v>6</v>
      </c>
    </row>
    <row r="379" spans="1:58" x14ac:dyDescent="0.25">
      <c r="A379" t="s">
        <v>2181</v>
      </c>
      <c r="B379" s="32" t="s">
        <v>439</v>
      </c>
      <c r="C379" s="33">
        <v>24805</v>
      </c>
      <c r="D379" s="32">
        <v>60</v>
      </c>
      <c r="E379" s="33">
        <v>43</v>
      </c>
      <c r="F379" s="32">
        <v>8</v>
      </c>
      <c r="G379" s="32">
        <v>43</v>
      </c>
      <c r="H379" s="32">
        <f t="shared" si="137"/>
        <v>0.104</v>
      </c>
      <c r="I379" s="32">
        <f t="shared" si="138"/>
        <v>0.1333</v>
      </c>
      <c r="J379" s="32">
        <f t="shared" si="139"/>
        <v>1.3899999999999999E-2</v>
      </c>
      <c r="K379" s="32">
        <f t="shared" si="140"/>
        <v>9.6153999999999993</v>
      </c>
      <c r="L379" s="32">
        <f t="shared" si="140"/>
        <v>7.5019</v>
      </c>
      <c r="M379" s="32">
        <f t="shared" si="141"/>
        <v>72.133799999999994</v>
      </c>
      <c r="N379" s="34">
        <f t="shared" si="159"/>
        <v>1</v>
      </c>
      <c r="O379" s="32">
        <f t="shared" si="142"/>
        <v>72.133799999999994</v>
      </c>
      <c r="P379" s="32">
        <f t="shared" si="143"/>
        <v>1</v>
      </c>
      <c r="Q379" s="32">
        <f t="shared" si="144"/>
        <v>72.133799999999994</v>
      </c>
      <c r="R379" s="32">
        <f t="shared" si="145"/>
        <v>865.60559999999987</v>
      </c>
      <c r="S379" s="32">
        <f t="shared" si="146"/>
        <v>144.26759999999999</v>
      </c>
      <c r="T379" s="32">
        <f t="shared" si="147"/>
        <v>721.33799999999997</v>
      </c>
      <c r="U379" s="32"/>
      <c r="V379" s="32"/>
      <c r="W379" s="32"/>
      <c r="X379" s="32">
        <f t="shared" si="162"/>
        <v>1.4439118422120101</v>
      </c>
      <c r="Y379" s="32">
        <f t="shared" si="163"/>
        <v>2.0780903237199535</v>
      </c>
      <c r="Z379" s="32">
        <f t="shared" si="164"/>
        <v>1.2178406730860396</v>
      </c>
      <c r="AA379" s="32">
        <f t="shared" si="148"/>
        <v>104.15484804375268</v>
      </c>
      <c r="AB379" s="35">
        <f t="shared" si="149"/>
        <v>149.90055179315036</v>
      </c>
      <c r="AC379" s="35">
        <f t="shared" si="150"/>
        <v>87.847475544253754</v>
      </c>
      <c r="AD379" s="36">
        <v>149.51390000000001</v>
      </c>
      <c r="AE379" s="36">
        <v>85.700400000000002</v>
      </c>
      <c r="AF379" s="32">
        <f t="shared" si="151"/>
        <v>1249.8581765250321</v>
      </c>
      <c r="AG379" s="32">
        <f t="shared" si="152"/>
        <v>299.80110358630071</v>
      </c>
      <c r="AH379" s="32">
        <f t="shared" si="153"/>
        <v>878.47475544253757</v>
      </c>
      <c r="AI379" s="32"/>
      <c r="AJ379" s="32"/>
      <c r="AK379" s="32"/>
      <c r="AL379" s="37">
        <v>8</v>
      </c>
      <c r="AM379" s="37">
        <v>6</v>
      </c>
      <c r="AN379" s="37">
        <v>6</v>
      </c>
      <c r="AO379" s="37">
        <v>0</v>
      </c>
      <c r="AP379" s="37">
        <v>0</v>
      </c>
      <c r="AQ379" s="37">
        <v>0</v>
      </c>
      <c r="AR379" s="37">
        <v>2</v>
      </c>
      <c r="AS379" s="37">
        <v>1</v>
      </c>
      <c r="AT379" s="37">
        <v>0</v>
      </c>
      <c r="AU379" s="37">
        <v>0</v>
      </c>
      <c r="AV379" s="37">
        <v>1</v>
      </c>
      <c r="AW379" s="37">
        <v>6</v>
      </c>
      <c r="AX379" s="37">
        <v>0</v>
      </c>
      <c r="AY379" s="37">
        <v>29</v>
      </c>
      <c r="AZ379" s="37">
        <v>23</v>
      </c>
      <c r="BA379" s="37">
        <v>23</v>
      </c>
      <c r="BB379" s="37">
        <v>12</v>
      </c>
      <c r="BC379" s="37">
        <v>11</v>
      </c>
      <c r="BD379" s="37">
        <v>10</v>
      </c>
      <c r="BE379">
        <f t="shared" si="154"/>
        <v>1</v>
      </c>
      <c r="BF379">
        <f t="shared" si="155"/>
        <v>2</v>
      </c>
    </row>
    <row r="380" spans="1:58" x14ac:dyDescent="0.25">
      <c r="A380" t="s">
        <v>2181</v>
      </c>
      <c r="B380" s="32" t="s">
        <v>440</v>
      </c>
      <c r="C380" s="33">
        <v>24805</v>
      </c>
      <c r="D380" s="32">
        <v>48</v>
      </c>
      <c r="E380" s="33">
        <v>43</v>
      </c>
      <c r="F380" s="32">
        <v>8</v>
      </c>
      <c r="G380" s="32">
        <v>43</v>
      </c>
      <c r="H380" s="32">
        <f t="shared" si="137"/>
        <v>8.3199999999999996E-2</v>
      </c>
      <c r="I380" s="32">
        <f t="shared" si="138"/>
        <v>0.16669999999999999</v>
      </c>
      <c r="J380" s="32">
        <f t="shared" si="139"/>
        <v>1.3899999999999999E-2</v>
      </c>
      <c r="K380" s="32">
        <f t="shared" si="140"/>
        <v>12.0192</v>
      </c>
      <c r="L380" s="32">
        <f t="shared" si="140"/>
        <v>5.9988000000000001</v>
      </c>
      <c r="M380" s="32">
        <f t="shared" si="141"/>
        <v>72.100800000000007</v>
      </c>
      <c r="N380" s="34">
        <f t="shared" si="159"/>
        <v>1</v>
      </c>
      <c r="O380" s="32">
        <f t="shared" si="142"/>
        <v>72.100800000000007</v>
      </c>
      <c r="P380" s="32">
        <f t="shared" si="143"/>
        <v>1.1667000000000001</v>
      </c>
      <c r="Q380" s="32">
        <f t="shared" si="144"/>
        <v>84.12</v>
      </c>
      <c r="R380" s="32">
        <f t="shared" si="145"/>
        <v>1934.7600000000002</v>
      </c>
      <c r="S380" s="32">
        <f t="shared" si="146"/>
        <v>672.96</v>
      </c>
      <c r="T380" s="32">
        <f t="shared" si="147"/>
        <v>1261.8000000000002</v>
      </c>
      <c r="U380" s="32"/>
      <c r="V380" s="32"/>
      <c r="W380" s="32"/>
      <c r="X380" s="32">
        <f t="shared" si="162"/>
        <v>1.4439118422120101</v>
      </c>
      <c r="Y380" s="32">
        <f t="shared" si="163"/>
        <v>2.0780903237199535</v>
      </c>
      <c r="Z380" s="32">
        <f t="shared" si="164"/>
        <v>1.2178406730860396</v>
      </c>
      <c r="AA380" s="32">
        <f t="shared" si="148"/>
        <v>121.46186416687429</v>
      </c>
      <c r="AB380" s="35">
        <f t="shared" si="149"/>
        <v>174.8089580313225</v>
      </c>
      <c r="AC380" s="35">
        <f t="shared" si="150"/>
        <v>102.44475741999766</v>
      </c>
      <c r="AD380" s="36">
        <v>165.2893</v>
      </c>
      <c r="AE380" s="36">
        <v>94.742699999999999</v>
      </c>
      <c r="AF380" s="32">
        <f t="shared" si="151"/>
        <v>2793.6228758381089</v>
      </c>
      <c r="AG380" s="32">
        <f t="shared" si="152"/>
        <v>1398.47166425058</v>
      </c>
      <c r="AH380" s="32">
        <f t="shared" si="153"/>
        <v>1536.6713612999649</v>
      </c>
      <c r="AI380" s="32"/>
      <c r="AJ380" s="32"/>
      <c r="AK380" s="32"/>
      <c r="AL380" s="37">
        <v>8</v>
      </c>
      <c r="AM380" s="37">
        <v>7</v>
      </c>
      <c r="AN380" s="37">
        <v>6</v>
      </c>
      <c r="AO380" s="37">
        <v>1</v>
      </c>
      <c r="AP380" s="37">
        <v>0</v>
      </c>
      <c r="AQ380" s="37">
        <v>1</v>
      </c>
      <c r="AR380" s="37">
        <v>1</v>
      </c>
      <c r="AS380" s="37">
        <v>1</v>
      </c>
      <c r="AT380" s="37">
        <v>0</v>
      </c>
      <c r="AU380" s="37">
        <v>0</v>
      </c>
      <c r="AV380" s="37">
        <v>0</v>
      </c>
      <c r="AW380" s="37">
        <v>8</v>
      </c>
      <c r="AX380" s="37">
        <v>2</v>
      </c>
      <c r="AY380" s="37">
        <v>34</v>
      </c>
      <c r="AZ380" s="37">
        <v>25</v>
      </c>
      <c r="BA380" s="37">
        <v>20</v>
      </c>
      <c r="BB380" s="37">
        <v>23</v>
      </c>
      <c r="BC380" s="37">
        <v>18</v>
      </c>
      <c r="BD380" s="37">
        <v>15</v>
      </c>
      <c r="BE380">
        <f t="shared" si="154"/>
        <v>5</v>
      </c>
      <c r="BF380">
        <f t="shared" si="155"/>
        <v>8</v>
      </c>
    </row>
    <row r="381" spans="1:58" x14ac:dyDescent="0.25">
      <c r="A381" t="s">
        <v>2181</v>
      </c>
      <c r="B381" s="32" t="s">
        <v>441</v>
      </c>
      <c r="C381" s="33">
        <v>24805</v>
      </c>
      <c r="D381" s="32">
        <v>53</v>
      </c>
      <c r="E381" s="33">
        <v>43</v>
      </c>
      <c r="F381" s="32">
        <v>8</v>
      </c>
      <c r="G381" s="32">
        <v>43</v>
      </c>
      <c r="H381" s="32">
        <f t="shared" si="137"/>
        <v>9.1899999999999996E-2</v>
      </c>
      <c r="I381" s="32">
        <f t="shared" si="138"/>
        <v>0.15090000000000001</v>
      </c>
      <c r="J381" s="32">
        <f t="shared" si="139"/>
        <v>1.3899999999999999E-2</v>
      </c>
      <c r="K381" s="32">
        <f t="shared" si="140"/>
        <v>10.881399999999999</v>
      </c>
      <c r="L381" s="32">
        <f t="shared" si="140"/>
        <v>6.6269</v>
      </c>
      <c r="M381" s="32">
        <f t="shared" si="141"/>
        <v>72.109899999999996</v>
      </c>
      <c r="N381" s="34">
        <f t="shared" si="159"/>
        <v>1</v>
      </c>
      <c r="O381" s="32">
        <f t="shared" si="142"/>
        <v>72.109899999999996</v>
      </c>
      <c r="P381" s="32">
        <f t="shared" si="143"/>
        <v>1</v>
      </c>
      <c r="Q381" s="32">
        <f t="shared" si="144"/>
        <v>72.109899999999996</v>
      </c>
      <c r="R381" s="32">
        <f t="shared" si="145"/>
        <v>2163.297</v>
      </c>
      <c r="S381" s="32">
        <f t="shared" si="146"/>
        <v>648.98910000000001</v>
      </c>
      <c r="T381" s="32">
        <f t="shared" si="147"/>
        <v>1514.3079</v>
      </c>
      <c r="U381" s="32"/>
      <c r="V381" s="32"/>
      <c r="W381" s="32"/>
      <c r="X381" s="32">
        <f t="shared" si="162"/>
        <v>1.4439118422120101</v>
      </c>
      <c r="Y381" s="32">
        <f t="shared" si="163"/>
        <v>2.0780903237199535</v>
      </c>
      <c r="Z381" s="32">
        <f t="shared" si="164"/>
        <v>1.2178406730860396</v>
      </c>
      <c r="AA381" s="32">
        <f t="shared" si="148"/>
        <v>104.12033855072382</v>
      </c>
      <c r="AB381" s="35">
        <f t="shared" si="149"/>
        <v>149.85088543441347</v>
      </c>
      <c r="AC381" s="35">
        <f t="shared" si="150"/>
        <v>87.818369152167008</v>
      </c>
      <c r="AD381" s="36">
        <v>163.80099999999999</v>
      </c>
      <c r="AE381" s="36">
        <v>93.889700000000005</v>
      </c>
      <c r="AF381" s="32">
        <f t="shared" si="151"/>
        <v>3123.6101565217145</v>
      </c>
      <c r="AG381" s="32">
        <f t="shared" si="152"/>
        <v>1348.6579689097211</v>
      </c>
      <c r="AH381" s="32">
        <f t="shared" si="153"/>
        <v>1844.1857521955071</v>
      </c>
      <c r="AI381" s="32"/>
      <c r="AJ381" s="32"/>
      <c r="AK381" s="32"/>
      <c r="AL381" s="37">
        <v>8</v>
      </c>
      <c r="AM381" s="37">
        <v>7</v>
      </c>
      <c r="AN381" s="37">
        <v>7</v>
      </c>
      <c r="AO381" s="37">
        <v>0</v>
      </c>
      <c r="AP381" s="37">
        <v>0</v>
      </c>
      <c r="AQ381" s="37">
        <v>0</v>
      </c>
      <c r="AR381" s="37">
        <v>1</v>
      </c>
      <c r="AS381" s="37">
        <v>0</v>
      </c>
      <c r="AT381" s="37">
        <v>0</v>
      </c>
      <c r="AU381" s="37">
        <v>0</v>
      </c>
      <c r="AV381" s="37">
        <v>1</v>
      </c>
      <c r="AW381" s="37">
        <v>7</v>
      </c>
      <c r="AX381" s="37">
        <v>0</v>
      </c>
      <c r="AY381" s="37">
        <v>15</v>
      </c>
      <c r="AZ381" s="37">
        <v>14</v>
      </c>
      <c r="BA381" s="37">
        <v>8</v>
      </c>
      <c r="BB381" s="37">
        <v>30</v>
      </c>
      <c r="BC381" s="37">
        <v>23</v>
      </c>
      <c r="BD381" s="37">
        <v>21</v>
      </c>
      <c r="BE381">
        <f t="shared" si="154"/>
        <v>7</v>
      </c>
      <c r="BF381">
        <f t="shared" si="155"/>
        <v>9</v>
      </c>
    </row>
    <row r="382" spans="1:58" x14ac:dyDescent="0.25">
      <c r="A382" t="s">
        <v>2181</v>
      </c>
      <c r="B382" s="32" t="s">
        <v>442</v>
      </c>
      <c r="C382" s="33">
        <v>24805</v>
      </c>
      <c r="D382" s="32">
        <v>54</v>
      </c>
      <c r="E382" s="33">
        <v>43</v>
      </c>
      <c r="F382" s="32">
        <v>8</v>
      </c>
      <c r="G382" s="32">
        <v>43</v>
      </c>
      <c r="H382" s="32">
        <f t="shared" si="137"/>
        <v>9.3600000000000003E-2</v>
      </c>
      <c r="I382" s="32">
        <f t="shared" si="138"/>
        <v>0.14810000000000001</v>
      </c>
      <c r="J382" s="32">
        <f t="shared" si="139"/>
        <v>1.3899999999999999E-2</v>
      </c>
      <c r="K382" s="32">
        <f t="shared" si="140"/>
        <v>10.6838</v>
      </c>
      <c r="L382" s="32">
        <f t="shared" si="140"/>
        <v>6.7522000000000002</v>
      </c>
      <c r="M382" s="32">
        <f t="shared" si="141"/>
        <v>72.139200000000002</v>
      </c>
      <c r="N382" s="34">
        <f t="shared" si="159"/>
        <v>1</v>
      </c>
      <c r="O382" s="32">
        <f t="shared" si="142"/>
        <v>72.139200000000002</v>
      </c>
      <c r="P382" s="32">
        <f t="shared" si="143"/>
        <v>1</v>
      </c>
      <c r="Q382" s="32">
        <f t="shared" si="144"/>
        <v>72.139200000000002</v>
      </c>
      <c r="R382" s="32">
        <f t="shared" si="145"/>
        <v>1298.5056</v>
      </c>
      <c r="S382" s="32">
        <f t="shared" si="146"/>
        <v>432.83519999999999</v>
      </c>
      <c r="T382" s="32">
        <f t="shared" si="147"/>
        <v>865.67039999999997</v>
      </c>
      <c r="U382" s="32"/>
      <c r="V382" s="32"/>
      <c r="W382" s="32"/>
      <c r="X382" s="32">
        <f t="shared" si="162"/>
        <v>1.4439118422120101</v>
      </c>
      <c r="Y382" s="32">
        <f t="shared" si="163"/>
        <v>2.0780903237199535</v>
      </c>
      <c r="Z382" s="32">
        <f t="shared" si="164"/>
        <v>1.2178406730860396</v>
      </c>
      <c r="AA382" s="32">
        <f t="shared" si="148"/>
        <v>104.16264516770065</v>
      </c>
      <c r="AB382" s="35">
        <f t="shared" si="149"/>
        <v>149.91177348089846</v>
      </c>
      <c r="AC382" s="35">
        <f t="shared" si="150"/>
        <v>87.854051883888431</v>
      </c>
      <c r="AD382" s="36">
        <v>124.02079999999999</v>
      </c>
      <c r="AE382" s="36">
        <v>71.087900000000005</v>
      </c>
      <c r="AF382" s="32">
        <f t="shared" si="151"/>
        <v>1874.9276130186117</v>
      </c>
      <c r="AG382" s="32">
        <f t="shared" si="152"/>
        <v>899.47064088539082</v>
      </c>
      <c r="AH382" s="32">
        <f t="shared" si="153"/>
        <v>1054.2486226066612</v>
      </c>
      <c r="AI382" s="32"/>
      <c r="AJ382" s="32"/>
      <c r="AK382" s="32"/>
      <c r="AL382" s="37">
        <v>8</v>
      </c>
      <c r="AM382" s="37">
        <v>7</v>
      </c>
      <c r="AN382" s="37">
        <v>7</v>
      </c>
      <c r="AO382" s="37">
        <v>0</v>
      </c>
      <c r="AP382" s="37">
        <v>0</v>
      </c>
      <c r="AQ382" s="37">
        <v>0</v>
      </c>
      <c r="AR382" s="37">
        <v>1</v>
      </c>
      <c r="AS382" s="37">
        <v>0</v>
      </c>
      <c r="AT382" s="37">
        <v>0</v>
      </c>
      <c r="AU382" s="37">
        <v>1</v>
      </c>
      <c r="AV382" s="37">
        <v>0</v>
      </c>
      <c r="AW382" s="37">
        <v>7</v>
      </c>
      <c r="AX382" s="37">
        <v>0</v>
      </c>
      <c r="AY382" s="37">
        <v>13</v>
      </c>
      <c r="AZ382" s="37">
        <v>12</v>
      </c>
      <c r="BA382" s="37">
        <v>12</v>
      </c>
      <c r="BB382" s="37">
        <v>18</v>
      </c>
      <c r="BC382" s="37">
        <v>13</v>
      </c>
      <c r="BD382" s="37">
        <v>12</v>
      </c>
      <c r="BE382">
        <f t="shared" si="154"/>
        <v>5</v>
      </c>
      <c r="BF382">
        <f t="shared" si="155"/>
        <v>6</v>
      </c>
    </row>
    <row r="383" spans="1:58" x14ac:dyDescent="0.25">
      <c r="A383" t="s">
        <v>2181</v>
      </c>
      <c r="B383" s="32" t="s">
        <v>443</v>
      </c>
      <c r="C383" s="33">
        <v>24805</v>
      </c>
      <c r="D383" s="32">
        <v>41</v>
      </c>
      <c r="E383" s="33">
        <v>43</v>
      </c>
      <c r="F383" s="32">
        <v>8</v>
      </c>
      <c r="G383" s="32">
        <v>43</v>
      </c>
      <c r="H383" s="32">
        <f t="shared" si="137"/>
        <v>7.1099999999999997E-2</v>
      </c>
      <c r="I383" s="32">
        <f t="shared" si="138"/>
        <v>0.1951</v>
      </c>
      <c r="J383" s="32">
        <f t="shared" si="139"/>
        <v>1.3899999999999999E-2</v>
      </c>
      <c r="K383" s="32">
        <f t="shared" si="140"/>
        <v>14.0647</v>
      </c>
      <c r="L383" s="32">
        <f t="shared" si="140"/>
        <v>5.1256000000000004</v>
      </c>
      <c r="M383" s="32">
        <f t="shared" si="141"/>
        <v>72.09</v>
      </c>
      <c r="N383" s="34">
        <f t="shared" si="159"/>
        <v>1</v>
      </c>
      <c r="O383" s="32">
        <f t="shared" si="142"/>
        <v>72.09</v>
      </c>
      <c r="P383" s="32">
        <f t="shared" si="143"/>
        <v>1</v>
      </c>
      <c r="Q383" s="32">
        <f t="shared" si="144"/>
        <v>72.09</v>
      </c>
      <c r="R383" s="32">
        <f t="shared" si="145"/>
        <v>2378.9700000000003</v>
      </c>
      <c r="S383" s="32">
        <f t="shared" si="146"/>
        <v>360.45000000000005</v>
      </c>
      <c r="T383" s="32">
        <f t="shared" si="147"/>
        <v>2018.52</v>
      </c>
      <c r="U383" s="32"/>
      <c r="V383" s="32"/>
      <c r="W383" s="32"/>
      <c r="X383" s="32">
        <f t="shared" si="162"/>
        <v>1.4439118422120101</v>
      </c>
      <c r="Y383" s="32">
        <f t="shared" si="163"/>
        <v>2.0780903237199535</v>
      </c>
      <c r="Z383" s="32">
        <f t="shared" si="164"/>
        <v>1.2178406730860396</v>
      </c>
      <c r="AA383" s="32">
        <f t="shared" si="148"/>
        <v>104.09160470506382</v>
      </c>
      <c r="AB383" s="35">
        <f t="shared" si="149"/>
        <v>149.80953143697147</v>
      </c>
      <c r="AC383" s="35">
        <f t="shared" si="150"/>
        <v>87.794134122772604</v>
      </c>
      <c r="AD383" s="36">
        <v>179.98140000000001</v>
      </c>
      <c r="AE383" s="36">
        <v>103.16419999999999</v>
      </c>
      <c r="AF383" s="32">
        <f t="shared" si="151"/>
        <v>3435.0229552671058</v>
      </c>
      <c r="AG383" s="32">
        <f t="shared" si="152"/>
        <v>749.04765718485737</v>
      </c>
      <c r="AH383" s="32">
        <f t="shared" si="153"/>
        <v>2458.2357554376331</v>
      </c>
      <c r="AI383" s="32"/>
      <c r="AJ383" s="32"/>
      <c r="AK383" s="32"/>
      <c r="AL383" s="37">
        <v>8</v>
      </c>
      <c r="AM383" s="37">
        <v>8</v>
      </c>
      <c r="AN383" s="37">
        <v>8</v>
      </c>
      <c r="AO383" s="37">
        <v>0</v>
      </c>
      <c r="AP383" s="37">
        <v>0</v>
      </c>
      <c r="AQ383" s="37">
        <v>0</v>
      </c>
      <c r="AR383" s="37">
        <v>0</v>
      </c>
      <c r="AS383" s="37">
        <v>0</v>
      </c>
      <c r="AT383" s="37">
        <v>0</v>
      </c>
      <c r="AU383" s="37">
        <v>0</v>
      </c>
      <c r="AV383" s="37">
        <v>0</v>
      </c>
      <c r="AW383" s="37">
        <v>8</v>
      </c>
      <c r="AX383" s="37">
        <v>0</v>
      </c>
      <c r="AY383" s="37">
        <v>32</v>
      </c>
      <c r="AZ383" s="37">
        <v>26</v>
      </c>
      <c r="BA383" s="37">
        <v>20</v>
      </c>
      <c r="BB383" s="37">
        <v>33</v>
      </c>
      <c r="BC383" s="37">
        <v>32</v>
      </c>
      <c r="BD383" s="37">
        <v>28</v>
      </c>
      <c r="BE383">
        <f t="shared" si="154"/>
        <v>1</v>
      </c>
      <c r="BF383">
        <f t="shared" si="155"/>
        <v>5</v>
      </c>
    </row>
    <row r="384" spans="1:58" x14ac:dyDescent="0.25">
      <c r="A384" t="s">
        <v>2181</v>
      </c>
      <c r="B384" s="32" t="s">
        <v>444</v>
      </c>
      <c r="C384" s="33">
        <v>24805</v>
      </c>
      <c r="D384" s="32">
        <v>45</v>
      </c>
      <c r="E384" s="33">
        <v>43</v>
      </c>
      <c r="F384" s="32">
        <v>8</v>
      </c>
      <c r="G384" s="32">
        <v>43</v>
      </c>
      <c r="H384" s="32">
        <f t="shared" si="137"/>
        <v>7.8E-2</v>
      </c>
      <c r="I384" s="32">
        <f t="shared" si="138"/>
        <v>0.17780000000000001</v>
      </c>
      <c r="J384" s="32">
        <f t="shared" si="139"/>
        <v>1.3899999999999999E-2</v>
      </c>
      <c r="K384" s="32">
        <f t="shared" si="140"/>
        <v>12.820499999999999</v>
      </c>
      <c r="L384" s="32">
        <f t="shared" si="140"/>
        <v>5.6242999999999999</v>
      </c>
      <c r="M384" s="32">
        <f t="shared" si="141"/>
        <v>72.106300000000005</v>
      </c>
      <c r="N384" s="34">
        <f t="shared" si="159"/>
        <v>1</v>
      </c>
      <c r="O384" s="32">
        <f t="shared" si="142"/>
        <v>72.106300000000005</v>
      </c>
      <c r="P384" s="32">
        <f t="shared" si="143"/>
        <v>1</v>
      </c>
      <c r="Q384" s="32">
        <f t="shared" si="144"/>
        <v>72.106300000000005</v>
      </c>
      <c r="R384" s="32">
        <f t="shared" si="145"/>
        <v>1514.2323000000001</v>
      </c>
      <c r="S384" s="32">
        <f t="shared" si="146"/>
        <v>288.42520000000002</v>
      </c>
      <c r="T384" s="32">
        <f t="shared" si="147"/>
        <v>1225.8071</v>
      </c>
      <c r="U384" s="32"/>
      <c r="V384" s="32"/>
      <c r="W384" s="32"/>
      <c r="X384" s="32">
        <f t="shared" si="162"/>
        <v>1.4439118422120101</v>
      </c>
      <c r="Y384" s="32">
        <f t="shared" si="163"/>
        <v>2.0780903237199535</v>
      </c>
      <c r="Z384" s="32">
        <f t="shared" si="164"/>
        <v>1.2178406730860396</v>
      </c>
      <c r="AA384" s="32">
        <f t="shared" si="148"/>
        <v>104.11514046809187</v>
      </c>
      <c r="AB384" s="35">
        <f t="shared" si="149"/>
        <v>149.84340430924809</v>
      </c>
      <c r="AC384" s="35">
        <f t="shared" si="150"/>
        <v>87.81398492574391</v>
      </c>
      <c r="AD384" s="36">
        <v>176.84440000000001</v>
      </c>
      <c r="AE384" s="36">
        <v>101.3661</v>
      </c>
      <c r="AF384" s="32">
        <f t="shared" si="151"/>
        <v>2186.4179498299291</v>
      </c>
      <c r="AG384" s="32">
        <f t="shared" si="152"/>
        <v>599.37361723699235</v>
      </c>
      <c r="AH384" s="32">
        <f t="shared" si="153"/>
        <v>1492.8377437376464</v>
      </c>
      <c r="AI384" s="32"/>
      <c r="AJ384" s="32"/>
      <c r="AK384" s="32"/>
      <c r="AL384" s="37">
        <v>8</v>
      </c>
      <c r="AM384" s="37">
        <v>7</v>
      </c>
      <c r="AN384" s="37">
        <v>7</v>
      </c>
      <c r="AO384" s="37">
        <v>0</v>
      </c>
      <c r="AP384" s="37">
        <v>0</v>
      </c>
      <c r="AQ384" s="37">
        <v>0</v>
      </c>
      <c r="AR384" s="37">
        <v>1</v>
      </c>
      <c r="AS384" s="37">
        <v>1</v>
      </c>
      <c r="AT384" s="37">
        <v>0</v>
      </c>
      <c r="AU384" s="37">
        <v>0</v>
      </c>
      <c r="AV384" s="37">
        <v>0</v>
      </c>
      <c r="AW384" s="37">
        <v>7</v>
      </c>
      <c r="AX384" s="37">
        <v>0</v>
      </c>
      <c r="AY384" s="37">
        <v>23</v>
      </c>
      <c r="AZ384" s="37">
        <v>19</v>
      </c>
      <c r="BA384" s="37">
        <v>18</v>
      </c>
      <c r="BB384" s="37">
        <v>21</v>
      </c>
      <c r="BC384" s="37">
        <v>18</v>
      </c>
      <c r="BD384" s="37">
        <v>17</v>
      </c>
      <c r="BE384">
        <f t="shared" si="154"/>
        <v>3</v>
      </c>
      <c r="BF384">
        <f t="shared" si="155"/>
        <v>4</v>
      </c>
    </row>
    <row r="385" spans="1:58" x14ac:dyDescent="0.25">
      <c r="A385" t="s">
        <v>2181</v>
      </c>
      <c r="B385" s="32" t="s">
        <v>445</v>
      </c>
      <c r="C385" s="33">
        <v>24805</v>
      </c>
      <c r="D385" s="32">
        <v>41</v>
      </c>
      <c r="E385" s="33">
        <v>43</v>
      </c>
      <c r="F385" s="32">
        <v>8</v>
      </c>
      <c r="G385" s="32">
        <v>43</v>
      </c>
      <c r="H385" s="32">
        <f t="shared" si="137"/>
        <v>7.1099999999999997E-2</v>
      </c>
      <c r="I385" s="32">
        <f t="shared" si="138"/>
        <v>0.1951</v>
      </c>
      <c r="J385" s="32">
        <f t="shared" si="139"/>
        <v>1.3899999999999999E-2</v>
      </c>
      <c r="K385" s="32">
        <f t="shared" si="140"/>
        <v>14.0647</v>
      </c>
      <c r="L385" s="32">
        <f t="shared" si="140"/>
        <v>5.1256000000000004</v>
      </c>
      <c r="M385" s="32">
        <f t="shared" si="141"/>
        <v>72.09</v>
      </c>
      <c r="N385" s="34">
        <f t="shared" si="159"/>
        <v>1</v>
      </c>
      <c r="O385" s="32">
        <f t="shared" si="142"/>
        <v>72.09</v>
      </c>
      <c r="P385" s="32">
        <f t="shared" si="143"/>
        <v>1</v>
      </c>
      <c r="Q385" s="32">
        <f t="shared" si="144"/>
        <v>72.09</v>
      </c>
      <c r="R385" s="32">
        <f t="shared" si="145"/>
        <v>1441.8000000000002</v>
      </c>
      <c r="S385" s="32">
        <f t="shared" si="146"/>
        <v>288.36</v>
      </c>
      <c r="T385" s="32">
        <f t="shared" si="147"/>
        <v>1153.44</v>
      </c>
      <c r="U385" s="32"/>
      <c r="V385" s="32"/>
      <c r="W385" s="32"/>
      <c r="X385" s="32">
        <f t="shared" si="162"/>
        <v>1.4439118422120101</v>
      </c>
      <c r="Y385" s="32">
        <f t="shared" si="163"/>
        <v>2.0780903237199535</v>
      </c>
      <c r="Z385" s="32">
        <f t="shared" si="164"/>
        <v>1.2178406730860396</v>
      </c>
      <c r="AA385" s="32">
        <f t="shared" si="148"/>
        <v>104.09160470506382</v>
      </c>
      <c r="AB385" s="35">
        <f t="shared" si="149"/>
        <v>149.80953143697147</v>
      </c>
      <c r="AC385" s="35">
        <f t="shared" si="150"/>
        <v>87.794134122772604</v>
      </c>
      <c r="AD385" s="36">
        <v>151.749</v>
      </c>
      <c r="AE385" s="36">
        <v>86.981499999999997</v>
      </c>
      <c r="AF385" s="32">
        <f t="shared" si="151"/>
        <v>2081.8320941012762</v>
      </c>
      <c r="AG385" s="32">
        <f t="shared" si="152"/>
        <v>599.23812574788587</v>
      </c>
      <c r="AH385" s="32">
        <f t="shared" si="153"/>
        <v>1404.7061459643617</v>
      </c>
      <c r="AI385" s="32"/>
      <c r="AJ385" s="32"/>
      <c r="AK385" s="32"/>
      <c r="AL385" s="37">
        <v>8</v>
      </c>
      <c r="AM385" s="37">
        <v>7</v>
      </c>
      <c r="AN385" s="37">
        <v>7</v>
      </c>
      <c r="AO385" s="37">
        <v>0</v>
      </c>
      <c r="AP385" s="37">
        <v>0</v>
      </c>
      <c r="AQ385" s="37">
        <v>0</v>
      </c>
      <c r="AR385" s="37">
        <v>1</v>
      </c>
      <c r="AS385" s="37">
        <v>0</v>
      </c>
      <c r="AT385" s="37">
        <v>0</v>
      </c>
      <c r="AU385" s="37">
        <v>0</v>
      </c>
      <c r="AV385" s="37">
        <v>1</v>
      </c>
      <c r="AW385" s="37">
        <v>7</v>
      </c>
      <c r="AX385" s="37">
        <v>0</v>
      </c>
      <c r="AY385" s="37">
        <v>32</v>
      </c>
      <c r="AZ385" s="37">
        <v>21</v>
      </c>
      <c r="BA385" s="37">
        <v>18</v>
      </c>
      <c r="BB385" s="37">
        <v>20</v>
      </c>
      <c r="BC385" s="37">
        <v>17</v>
      </c>
      <c r="BD385" s="37">
        <v>16</v>
      </c>
      <c r="BE385">
        <f t="shared" si="154"/>
        <v>3</v>
      </c>
      <c r="BF385">
        <f t="shared" si="155"/>
        <v>4</v>
      </c>
    </row>
    <row r="386" spans="1:58" x14ac:dyDescent="0.25">
      <c r="A386" t="s">
        <v>2181</v>
      </c>
      <c r="B386" s="32" t="s">
        <v>446</v>
      </c>
      <c r="C386" s="33">
        <v>24805</v>
      </c>
      <c r="D386" s="32">
        <v>50</v>
      </c>
      <c r="E386" s="33">
        <v>43</v>
      </c>
      <c r="F386" s="32">
        <v>8</v>
      </c>
      <c r="G386" s="32">
        <v>43</v>
      </c>
      <c r="H386" s="32">
        <f t="shared" si="137"/>
        <v>8.6699999999999999E-2</v>
      </c>
      <c r="I386" s="32">
        <f t="shared" si="138"/>
        <v>0.16</v>
      </c>
      <c r="J386" s="32">
        <f t="shared" si="139"/>
        <v>1.3899999999999999E-2</v>
      </c>
      <c r="K386" s="32">
        <f t="shared" si="140"/>
        <v>11.534000000000001</v>
      </c>
      <c r="L386" s="32">
        <f t="shared" si="140"/>
        <v>6.25</v>
      </c>
      <c r="M386" s="32">
        <f t="shared" si="141"/>
        <v>72.087500000000006</v>
      </c>
      <c r="N386" s="34">
        <f t="shared" si="159"/>
        <v>1</v>
      </c>
      <c r="O386" s="32">
        <f t="shared" si="142"/>
        <v>72.087500000000006</v>
      </c>
      <c r="P386" s="32">
        <f t="shared" si="143"/>
        <v>1</v>
      </c>
      <c r="Q386" s="32">
        <f t="shared" si="144"/>
        <v>72.087500000000006</v>
      </c>
      <c r="R386" s="32">
        <f t="shared" si="145"/>
        <v>1730.1000000000001</v>
      </c>
      <c r="S386" s="32">
        <f t="shared" si="146"/>
        <v>504.61250000000007</v>
      </c>
      <c r="T386" s="32">
        <f t="shared" si="147"/>
        <v>1225.4875000000002</v>
      </c>
      <c r="U386" s="32"/>
      <c r="V386" s="32"/>
      <c r="W386" s="32"/>
      <c r="X386" s="32">
        <f t="shared" si="162"/>
        <v>1.4439118422120101</v>
      </c>
      <c r="Y386" s="32">
        <f t="shared" si="163"/>
        <v>2.0780903237199535</v>
      </c>
      <c r="Z386" s="32">
        <f t="shared" si="164"/>
        <v>1.2178406730860396</v>
      </c>
      <c r="AA386" s="32">
        <f t="shared" si="148"/>
        <v>104.08799492545829</v>
      </c>
      <c r="AB386" s="35">
        <f t="shared" si="149"/>
        <v>149.80433621116217</v>
      </c>
      <c r="AC386" s="35">
        <f t="shared" si="150"/>
        <v>87.791089521089887</v>
      </c>
      <c r="AD386" s="36">
        <v>156.2662</v>
      </c>
      <c r="AE386" s="36">
        <v>89.570800000000006</v>
      </c>
      <c r="AF386" s="32">
        <f t="shared" si="151"/>
        <v>2498.1118782109988</v>
      </c>
      <c r="AG386" s="32">
        <f t="shared" si="152"/>
        <v>1048.6303534781352</v>
      </c>
      <c r="AH386" s="32">
        <f t="shared" si="153"/>
        <v>1492.448521858528</v>
      </c>
      <c r="AI386" s="32"/>
      <c r="AJ386" s="32"/>
      <c r="AK386" s="32"/>
      <c r="AL386" s="37">
        <v>8</v>
      </c>
      <c r="AM386" s="37">
        <v>7</v>
      </c>
      <c r="AN386" s="37">
        <v>7</v>
      </c>
      <c r="AO386" s="37">
        <v>0</v>
      </c>
      <c r="AP386" s="37">
        <v>0</v>
      </c>
      <c r="AQ386" s="37">
        <v>0</v>
      </c>
      <c r="AR386" s="37">
        <v>1</v>
      </c>
      <c r="AS386" s="37">
        <v>1</v>
      </c>
      <c r="AT386" s="37">
        <v>0</v>
      </c>
      <c r="AU386" s="37">
        <v>0</v>
      </c>
      <c r="AV386" s="37">
        <v>0</v>
      </c>
      <c r="AW386" s="37">
        <v>7</v>
      </c>
      <c r="AX386" s="37">
        <v>0</v>
      </c>
      <c r="AY386" s="37">
        <v>23</v>
      </c>
      <c r="AZ386" s="37">
        <v>18</v>
      </c>
      <c r="BA386" s="37">
        <v>16</v>
      </c>
      <c r="BB386" s="37">
        <v>24</v>
      </c>
      <c r="BC386" s="37">
        <v>20</v>
      </c>
      <c r="BD386" s="37">
        <v>17</v>
      </c>
      <c r="BE386">
        <f t="shared" si="154"/>
        <v>4</v>
      </c>
      <c r="BF386">
        <f t="shared" si="155"/>
        <v>7</v>
      </c>
    </row>
    <row r="387" spans="1:58" x14ac:dyDescent="0.25">
      <c r="A387" t="s">
        <v>2181</v>
      </c>
      <c r="B387" s="32" t="s">
        <v>447</v>
      </c>
      <c r="C387" s="33">
        <v>24805</v>
      </c>
      <c r="D387" s="32">
        <v>54</v>
      </c>
      <c r="E387" s="33">
        <v>43</v>
      </c>
      <c r="F387" s="32">
        <v>8</v>
      </c>
      <c r="G387" s="32">
        <v>43</v>
      </c>
      <c r="H387" s="32">
        <f t="shared" si="137"/>
        <v>9.3600000000000003E-2</v>
      </c>
      <c r="I387" s="32">
        <f t="shared" si="138"/>
        <v>0.14810000000000001</v>
      </c>
      <c r="J387" s="32">
        <f t="shared" si="139"/>
        <v>1.3899999999999999E-2</v>
      </c>
      <c r="K387" s="32">
        <f t="shared" si="140"/>
        <v>10.6838</v>
      </c>
      <c r="L387" s="32">
        <f t="shared" si="140"/>
        <v>6.7522000000000002</v>
      </c>
      <c r="M387" s="32">
        <f t="shared" si="141"/>
        <v>72.139200000000002</v>
      </c>
      <c r="N387" s="34">
        <f t="shared" si="159"/>
        <v>1</v>
      </c>
      <c r="O387" s="32">
        <f t="shared" si="142"/>
        <v>72.139200000000002</v>
      </c>
      <c r="P387" s="32">
        <f t="shared" si="143"/>
        <v>1</v>
      </c>
      <c r="Q387" s="32">
        <f t="shared" si="144"/>
        <v>72.139200000000002</v>
      </c>
      <c r="R387" s="32">
        <f t="shared" si="145"/>
        <v>577.11360000000002</v>
      </c>
      <c r="S387" s="32">
        <f t="shared" si="146"/>
        <v>0</v>
      </c>
      <c r="T387" s="32">
        <f t="shared" si="147"/>
        <v>577.11360000000002</v>
      </c>
      <c r="U387" s="32"/>
      <c r="V387" s="32"/>
      <c r="W387" s="32"/>
      <c r="X387" s="32">
        <f t="shared" si="162"/>
        <v>1.4439118422120101</v>
      </c>
      <c r="Y387" s="32">
        <f t="shared" si="163"/>
        <v>2.0780903237199535</v>
      </c>
      <c r="Z387" s="32">
        <f t="shared" si="164"/>
        <v>1.2178406730860396</v>
      </c>
      <c r="AA387" s="32">
        <f t="shared" si="148"/>
        <v>104.16264516770065</v>
      </c>
      <c r="AB387" s="35">
        <f t="shared" si="149"/>
        <v>149.91177348089846</v>
      </c>
      <c r="AC387" s="35">
        <f t="shared" si="150"/>
        <v>87.854051883888431</v>
      </c>
      <c r="AD387" s="36">
        <v>131.2936</v>
      </c>
      <c r="AE387" s="36">
        <v>75.256600000000006</v>
      </c>
      <c r="AF387" s="32">
        <f t="shared" si="151"/>
        <v>833.30116134160517</v>
      </c>
      <c r="AG387" s="32">
        <f t="shared" si="152"/>
        <v>0</v>
      </c>
      <c r="AH387" s="32">
        <f t="shared" si="153"/>
        <v>702.83241507110745</v>
      </c>
      <c r="AI387" s="32"/>
      <c r="AJ387" s="32"/>
      <c r="AK387" s="32"/>
      <c r="AL387" s="37">
        <v>8</v>
      </c>
      <c r="AM387" s="37">
        <v>5</v>
      </c>
      <c r="AN387" s="37">
        <v>5</v>
      </c>
      <c r="AO387" s="37">
        <v>0</v>
      </c>
      <c r="AP387" s="37">
        <v>0</v>
      </c>
      <c r="AQ387" s="37">
        <v>0</v>
      </c>
      <c r="AR387" s="37">
        <v>3</v>
      </c>
      <c r="AS387" s="37">
        <v>0</v>
      </c>
      <c r="AT387" s="37">
        <v>0</v>
      </c>
      <c r="AU387" s="37">
        <v>0</v>
      </c>
      <c r="AV387" s="37">
        <v>3</v>
      </c>
      <c r="AW387" s="37">
        <v>5</v>
      </c>
      <c r="AX387" s="37">
        <v>0</v>
      </c>
      <c r="AY387" s="37">
        <v>22</v>
      </c>
      <c r="AZ387" s="37">
        <v>20</v>
      </c>
      <c r="BA387" s="37">
        <v>19</v>
      </c>
      <c r="BB387" s="37">
        <v>8</v>
      </c>
      <c r="BC387" s="37">
        <v>8</v>
      </c>
      <c r="BD387" s="37">
        <v>8</v>
      </c>
      <c r="BE387">
        <f t="shared" si="154"/>
        <v>0</v>
      </c>
      <c r="BF387">
        <f t="shared" si="155"/>
        <v>0</v>
      </c>
    </row>
    <row r="388" spans="1:58" x14ac:dyDescent="0.25">
      <c r="A388" t="s">
        <v>2181</v>
      </c>
      <c r="B388" s="32" t="s">
        <v>448</v>
      </c>
      <c r="C388" s="33">
        <v>24805</v>
      </c>
      <c r="D388" s="32">
        <v>52</v>
      </c>
      <c r="E388" s="33">
        <v>43</v>
      </c>
      <c r="F388" s="32">
        <v>8</v>
      </c>
      <c r="G388" s="32">
        <v>43</v>
      </c>
      <c r="H388" s="32">
        <f t="shared" si="137"/>
        <v>9.01E-2</v>
      </c>
      <c r="I388" s="32">
        <f t="shared" si="138"/>
        <v>0.15379999999999999</v>
      </c>
      <c r="J388" s="32">
        <f t="shared" si="139"/>
        <v>1.3899999999999999E-2</v>
      </c>
      <c r="K388" s="32">
        <f t="shared" si="140"/>
        <v>11.098800000000001</v>
      </c>
      <c r="L388" s="32">
        <f t="shared" si="140"/>
        <v>6.5019999999999998</v>
      </c>
      <c r="M388" s="32">
        <f t="shared" si="141"/>
        <v>72.164400000000001</v>
      </c>
      <c r="N388" s="34">
        <f t="shared" si="159"/>
        <v>1</v>
      </c>
      <c r="O388" s="32">
        <f t="shared" si="142"/>
        <v>72.164400000000001</v>
      </c>
      <c r="P388" s="32">
        <f t="shared" si="143"/>
        <v>1</v>
      </c>
      <c r="Q388" s="32">
        <f t="shared" si="144"/>
        <v>72.164400000000001</v>
      </c>
      <c r="R388" s="32">
        <f t="shared" si="145"/>
        <v>2309.2608</v>
      </c>
      <c r="S388" s="32">
        <f t="shared" si="146"/>
        <v>938.13720000000001</v>
      </c>
      <c r="T388" s="32">
        <f t="shared" si="147"/>
        <v>1371.1235999999999</v>
      </c>
      <c r="U388" s="32"/>
      <c r="V388" s="32"/>
      <c r="W388" s="32"/>
      <c r="X388" s="32">
        <f t="shared" si="162"/>
        <v>1.4439118422120101</v>
      </c>
      <c r="Y388" s="32">
        <f t="shared" si="163"/>
        <v>2.0780903237199535</v>
      </c>
      <c r="Z388" s="32">
        <f t="shared" si="164"/>
        <v>1.2178406730860396</v>
      </c>
      <c r="AA388" s="32">
        <f t="shared" si="148"/>
        <v>104.19903174612438</v>
      </c>
      <c r="AB388" s="35">
        <f t="shared" si="149"/>
        <v>149.96414135705621</v>
      </c>
      <c r="AC388" s="35">
        <f t="shared" si="150"/>
        <v>87.884741468850194</v>
      </c>
      <c r="AD388" s="36">
        <v>105.73560000000001</v>
      </c>
      <c r="AE388" s="36">
        <v>60.606999999999999</v>
      </c>
      <c r="AF388" s="32">
        <f t="shared" si="151"/>
        <v>3334.36901587598</v>
      </c>
      <c r="AG388" s="32">
        <f t="shared" si="152"/>
        <v>1949.5338376417308</v>
      </c>
      <c r="AH388" s="32">
        <f t="shared" si="153"/>
        <v>1669.8100879081537</v>
      </c>
      <c r="AI388" s="32"/>
      <c r="AJ388" s="32"/>
      <c r="AK388" s="32"/>
      <c r="AL388" s="37">
        <v>8</v>
      </c>
      <c r="AM388" s="37">
        <v>7</v>
      </c>
      <c r="AN388" s="37">
        <v>7</v>
      </c>
      <c r="AO388" s="37">
        <v>0</v>
      </c>
      <c r="AP388" s="37">
        <v>0</v>
      </c>
      <c r="AQ388" s="37">
        <v>0</v>
      </c>
      <c r="AR388" s="37">
        <v>1</v>
      </c>
      <c r="AS388" s="37">
        <v>1</v>
      </c>
      <c r="AT388" s="37">
        <v>0</v>
      </c>
      <c r="AU388" s="37">
        <v>0</v>
      </c>
      <c r="AV388" s="37">
        <v>0</v>
      </c>
      <c r="AW388" s="37">
        <v>7</v>
      </c>
      <c r="AX388" s="37">
        <v>0</v>
      </c>
      <c r="AY388" s="37">
        <v>23</v>
      </c>
      <c r="AZ388" s="37">
        <v>17</v>
      </c>
      <c r="BA388" s="37">
        <v>13</v>
      </c>
      <c r="BB388" s="37">
        <v>32</v>
      </c>
      <c r="BC388" s="37">
        <v>24</v>
      </c>
      <c r="BD388" s="37">
        <v>19</v>
      </c>
      <c r="BE388">
        <f t="shared" si="154"/>
        <v>8</v>
      </c>
      <c r="BF388">
        <f t="shared" si="155"/>
        <v>13</v>
      </c>
    </row>
    <row r="389" spans="1:58" x14ac:dyDescent="0.25">
      <c r="A389" t="s">
        <v>2181</v>
      </c>
      <c r="B389" s="32" t="s">
        <v>449</v>
      </c>
      <c r="C389" s="33">
        <v>24805</v>
      </c>
      <c r="D389" s="32">
        <v>56</v>
      </c>
      <c r="E389" s="33">
        <v>43</v>
      </c>
      <c r="F389" s="32">
        <v>8</v>
      </c>
      <c r="G389" s="32">
        <v>43</v>
      </c>
      <c r="H389" s="32">
        <f t="shared" si="137"/>
        <v>9.7100000000000006E-2</v>
      </c>
      <c r="I389" s="32">
        <f t="shared" si="138"/>
        <v>0.1429</v>
      </c>
      <c r="J389" s="32">
        <f t="shared" si="139"/>
        <v>1.3899999999999999E-2</v>
      </c>
      <c r="K389" s="32">
        <f t="shared" si="140"/>
        <v>10.2987</v>
      </c>
      <c r="L389" s="32">
        <f t="shared" si="140"/>
        <v>6.9978999999999996</v>
      </c>
      <c r="M389" s="32">
        <f t="shared" si="141"/>
        <v>72.069299999999998</v>
      </c>
      <c r="N389" s="34">
        <f t="shared" si="159"/>
        <v>1</v>
      </c>
      <c r="O389" s="32">
        <f t="shared" si="142"/>
        <v>72.069299999999998</v>
      </c>
      <c r="P389" s="32">
        <f t="shared" si="143"/>
        <v>1</v>
      </c>
      <c r="Q389" s="32">
        <f t="shared" si="144"/>
        <v>72.069299999999998</v>
      </c>
      <c r="R389" s="32">
        <f t="shared" si="145"/>
        <v>1008.9702</v>
      </c>
      <c r="S389" s="32">
        <f t="shared" si="146"/>
        <v>360.34649999999999</v>
      </c>
      <c r="T389" s="32">
        <f t="shared" si="147"/>
        <v>648.62369999999999</v>
      </c>
      <c r="U389" s="32"/>
      <c r="V389" s="32"/>
      <c r="W389" s="32"/>
      <c r="X389" s="32">
        <f t="shared" si="162"/>
        <v>1.4439118422120101</v>
      </c>
      <c r="Y389" s="32">
        <f t="shared" si="163"/>
        <v>2.0780903237199535</v>
      </c>
      <c r="Z389" s="32">
        <f t="shared" si="164"/>
        <v>1.2178406730860396</v>
      </c>
      <c r="AA389" s="32">
        <f t="shared" si="148"/>
        <v>104.06171572993001</v>
      </c>
      <c r="AB389" s="35">
        <f t="shared" si="149"/>
        <v>149.76651496727044</v>
      </c>
      <c r="AC389" s="35">
        <f t="shared" si="150"/>
        <v>87.768924820839715</v>
      </c>
      <c r="AD389" s="36">
        <v>116.26949999999999</v>
      </c>
      <c r="AE389" s="36">
        <v>66.644900000000007</v>
      </c>
      <c r="AF389" s="32">
        <f t="shared" si="151"/>
        <v>1456.8640202190202</v>
      </c>
      <c r="AG389" s="32">
        <f t="shared" si="152"/>
        <v>748.83257483635225</v>
      </c>
      <c r="AH389" s="32">
        <f t="shared" si="153"/>
        <v>789.92032338755746</v>
      </c>
      <c r="AI389" s="32"/>
      <c r="AJ389" s="32"/>
      <c r="AK389" s="32"/>
      <c r="AL389" s="37">
        <v>8</v>
      </c>
      <c r="AM389" s="37">
        <v>5</v>
      </c>
      <c r="AN389" s="37">
        <v>5</v>
      </c>
      <c r="AO389" s="37">
        <v>0</v>
      </c>
      <c r="AP389" s="37">
        <v>0</v>
      </c>
      <c r="AQ389" s="37">
        <v>0</v>
      </c>
      <c r="AR389" s="37">
        <v>3</v>
      </c>
      <c r="AS389" s="37">
        <v>3</v>
      </c>
      <c r="AT389" s="37">
        <v>0</v>
      </c>
      <c r="AU389" s="37">
        <v>0</v>
      </c>
      <c r="AV389" s="37">
        <v>0</v>
      </c>
      <c r="AW389" s="37">
        <v>5</v>
      </c>
      <c r="AX389" s="37">
        <v>0</v>
      </c>
      <c r="AY389" s="37">
        <v>17</v>
      </c>
      <c r="AZ389" s="37">
        <v>15</v>
      </c>
      <c r="BA389" s="37">
        <v>12</v>
      </c>
      <c r="BB389" s="37">
        <v>14</v>
      </c>
      <c r="BC389" s="37">
        <v>11</v>
      </c>
      <c r="BD389" s="37">
        <v>9</v>
      </c>
      <c r="BE389">
        <f t="shared" si="154"/>
        <v>3</v>
      </c>
      <c r="BF389">
        <f t="shared" si="155"/>
        <v>5</v>
      </c>
    </row>
    <row r="390" spans="1:58" x14ac:dyDescent="0.25">
      <c r="A390" t="s">
        <v>2181</v>
      </c>
      <c r="B390" s="32" t="s">
        <v>450</v>
      </c>
      <c r="C390" s="33">
        <v>24805</v>
      </c>
      <c r="D390" s="32">
        <v>51</v>
      </c>
      <c r="E390" s="33">
        <v>43</v>
      </c>
      <c r="F390" s="32">
        <v>8</v>
      </c>
      <c r="G390" s="32">
        <v>43</v>
      </c>
      <c r="H390" s="32">
        <f t="shared" si="137"/>
        <v>8.8400000000000006E-2</v>
      </c>
      <c r="I390" s="32">
        <f t="shared" si="138"/>
        <v>0.15690000000000001</v>
      </c>
      <c r="J390" s="32">
        <f t="shared" si="139"/>
        <v>1.3899999999999999E-2</v>
      </c>
      <c r="K390" s="32">
        <f t="shared" si="140"/>
        <v>11.312200000000001</v>
      </c>
      <c r="L390" s="32">
        <f t="shared" si="140"/>
        <v>6.3734999999999999</v>
      </c>
      <c r="M390" s="32">
        <f t="shared" si="141"/>
        <v>72.098299999999995</v>
      </c>
      <c r="N390" s="34">
        <f t="shared" si="159"/>
        <v>1</v>
      </c>
      <c r="O390" s="32">
        <f t="shared" si="142"/>
        <v>72.098299999999995</v>
      </c>
      <c r="P390" s="32">
        <f t="shared" si="143"/>
        <v>1</v>
      </c>
      <c r="Q390" s="32">
        <f t="shared" si="144"/>
        <v>72.098299999999995</v>
      </c>
      <c r="R390" s="32">
        <f t="shared" si="145"/>
        <v>1009.3761999999999</v>
      </c>
      <c r="S390" s="32">
        <f t="shared" si="146"/>
        <v>216.29489999999998</v>
      </c>
      <c r="T390" s="32">
        <f t="shared" si="147"/>
        <v>793.08129999999994</v>
      </c>
      <c r="U390" s="32"/>
      <c r="V390" s="32"/>
      <c r="W390" s="32"/>
      <c r="X390" s="32">
        <f t="shared" si="162"/>
        <v>1.4439118422120101</v>
      </c>
      <c r="Y390" s="32">
        <f t="shared" si="163"/>
        <v>2.0780903237199535</v>
      </c>
      <c r="Z390" s="32">
        <f t="shared" si="164"/>
        <v>1.2178406730860396</v>
      </c>
      <c r="AA390" s="32">
        <f t="shared" si="148"/>
        <v>104.10358917335415</v>
      </c>
      <c r="AB390" s="35">
        <f t="shared" si="149"/>
        <v>149.82677958665832</v>
      </c>
      <c r="AC390" s="35">
        <f t="shared" si="150"/>
        <v>87.804242200359198</v>
      </c>
      <c r="AD390" s="36">
        <v>141.85380000000001</v>
      </c>
      <c r="AE390" s="36">
        <v>81.309700000000007</v>
      </c>
      <c r="AF390" s="32">
        <f t="shared" si="151"/>
        <v>1457.4502484269581</v>
      </c>
      <c r="AG390" s="32">
        <f t="shared" si="152"/>
        <v>449.48033875997498</v>
      </c>
      <c r="AH390" s="32">
        <f t="shared" si="153"/>
        <v>965.84666420395115</v>
      </c>
      <c r="AI390" s="32"/>
      <c r="AJ390" s="32"/>
      <c r="AK390" s="32"/>
      <c r="AL390" s="37">
        <v>8</v>
      </c>
      <c r="AM390" s="37">
        <v>4</v>
      </c>
      <c r="AN390" s="37">
        <v>4</v>
      </c>
      <c r="AO390" s="37">
        <v>0</v>
      </c>
      <c r="AP390" s="37">
        <v>0</v>
      </c>
      <c r="AQ390" s="37">
        <v>0</v>
      </c>
      <c r="AR390" s="37">
        <v>4</v>
      </c>
      <c r="AS390" s="37">
        <v>1</v>
      </c>
      <c r="AT390" s="37">
        <v>0</v>
      </c>
      <c r="AU390" s="37">
        <v>2</v>
      </c>
      <c r="AV390" s="37">
        <v>1</v>
      </c>
      <c r="AW390" s="37">
        <v>4</v>
      </c>
      <c r="AX390" s="37">
        <v>0</v>
      </c>
      <c r="AY390" s="37">
        <v>11</v>
      </c>
      <c r="AZ390" s="37">
        <v>11</v>
      </c>
      <c r="BA390" s="37">
        <v>10</v>
      </c>
      <c r="BB390" s="37">
        <v>14</v>
      </c>
      <c r="BC390" s="37">
        <v>14</v>
      </c>
      <c r="BD390" s="37">
        <v>11</v>
      </c>
      <c r="BE390">
        <f t="shared" si="154"/>
        <v>0</v>
      </c>
      <c r="BF390">
        <f t="shared" si="155"/>
        <v>3</v>
      </c>
    </row>
    <row r="391" spans="1:58" x14ac:dyDescent="0.25">
      <c r="A391" t="s">
        <v>2181</v>
      </c>
      <c r="B391" s="32" t="s">
        <v>451</v>
      </c>
      <c r="C391" s="33">
        <v>24805</v>
      </c>
      <c r="D391" s="32">
        <v>41</v>
      </c>
      <c r="E391" s="33">
        <v>43</v>
      </c>
      <c r="F391" s="32">
        <v>8</v>
      </c>
      <c r="G391" s="32">
        <v>43</v>
      </c>
      <c r="H391" s="32">
        <f t="shared" si="137"/>
        <v>7.1099999999999997E-2</v>
      </c>
      <c r="I391" s="32">
        <f t="shared" si="138"/>
        <v>0.1951</v>
      </c>
      <c r="J391" s="32">
        <f t="shared" si="139"/>
        <v>1.3899999999999999E-2</v>
      </c>
      <c r="K391" s="32">
        <f t="shared" si="140"/>
        <v>14.0647</v>
      </c>
      <c r="L391" s="32">
        <f t="shared" si="140"/>
        <v>5.1256000000000004</v>
      </c>
      <c r="M391" s="32">
        <f t="shared" si="141"/>
        <v>72.09</v>
      </c>
      <c r="N391" s="34">
        <f t="shared" si="159"/>
        <v>1</v>
      </c>
      <c r="O391" s="32">
        <f t="shared" si="142"/>
        <v>72.09</v>
      </c>
      <c r="P391" s="32">
        <f t="shared" si="143"/>
        <v>1</v>
      </c>
      <c r="Q391" s="32">
        <f t="shared" si="144"/>
        <v>72.09</v>
      </c>
      <c r="R391" s="32">
        <f t="shared" si="145"/>
        <v>792.99</v>
      </c>
      <c r="S391" s="32">
        <f t="shared" si="146"/>
        <v>72.09</v>
      </c>
      <c r="T391" s="32">
        <f t="shared" si="147"/>
        <v>720.90000000000009</v>
      </c>
      <c r="U391" s="32"/>
      <c r="V391" s="32"/>
      <c r="W391" s="32"/>
      <c r="X391" s="32">
        <f t="shared" si="162"/>
        <v>1.4439118422120101</v>
      </c>
      <c r="Y391" s="32">
        <f t="shared" si="163"/>
        <v>2.0780903237199535</v>
      </c>
      <c r="Z391" s="32">
        <f t="shared" si="164"/>
        <v>1.2178406730860396</v>
      </c>
      <c r="AA391" s="32">
        <f t="shared" si="148"/>
        <v>104.09160470506382</v>
      </c>
      <c r="AB391" s="35">
        <f t="shared" si="149"/>
        <v>149.80953143697147</v>
      </c>
      <c r="AC391" s="35">
        <f t="shared" si="150"/>
        <v>87.794134122772604</v>
      </c>
      <c r="AD391" s="36">
        <v>144.6909</v>
      </c>
      <c r="AE391" s="36">
        <v>82.935900000000004</v>
      </c>
      <c r="AF391" s="32">
        <f t="shared" si="151"/>
        <v>1145.007651755702</v>
      </c>
      <c r="AG391" s="32">
        <f t="shared" si="152"/>
        <v>149.80953143697147</v>
      </c>
      <c r="AH391" s="32">
        <f t="shared" si="153"/>
        <v>877.94134122772607</v>
      </c>
      <c r="AI391" s="32"/>
      <c r="AJ391" s="32"/>
      <c r="AK391" s="32"/>
      <c r="AL391" s="37">
        <v>8</v>
      </c>
      <c r="AM391" s="37">
        <v>4</v>
      </c>
      <c r="AN391" s="37">
        <v>4</v>
      </c>
      <c r="AO391" s="37">
        <v>0</v>
      </c>
      <c r="AP391" s="37">
        <v>0</v>
      </c>
      <c r="AQ391" s="37">
        <v>0</v>
      </c>
      <c r="AR391" s="37">
        <v>4</v>
      </c>
      <c r="AS391" s="37">
        <v>1</v>
      </c>
      <c r="AT391" s="37">
        <v>1</v>
      </c>
      <c r="AU391" s="37">
        <v>0</v>
      </c>
      <c r="AV391" s="37">
        <v>2</v>
      </c>
      <c r="AW391" s="37">
        <v>4</v>
      </c>
      <c r="AX391" s="37">
        <v>0</v>
      </c>
      <c r="AY391" s="37">
        <v>6</v>
      </c>
      <c r="AZ391" s="37">
        <v>5</v>
      </c>
      <c r="BA391" s="37">
        <v>5</v>
      </c>
      <c r="BB391" s="37">
        <v>11</v>
      </c>
      <c r="BC391" s="37">
        <v>11</v>
      </c>
      <c r="BD391" s="37">
        <v>10</v>
      </c>
      <c r="BE391">
        <f t="shared" si="154"/>
        <v>0</v>
      </c>
      <c r="BF391">
        <f t="shared" si="155"/>
        <v>1</v>
      </c>
    </row>
    <row r="392" spans="1:58" x14ac:dyDescent="0.25">
      <c r="A392" t="s">
        <v>2181</v>
      </c>
      <c r="B392" s="32" t="s">
        <v>452</v>
      </c>
      <c r="C392" s="33">
        <v>24805</v>
      </c>
      <c r="D392" s="32">
        <v>58</v>
      </c>
      <c r="E392" s="33">
        <v>43</v>
      </c>
      <c r="F392" s="32">
        <v>8</v>
      </c>
      <c r="G392" s="32">
        <v>43</v>
      </c>
      <c r="H392" s="32">
        <f t="shared" si="137"/>
        <v>0.10050000000000001</v>
      </c>
      <c r="I392" s="32">
        <f t="shared" si="138"/>
        <v>0.13789999999999999</v>
      </c>
      <c r="J392" s="32">
        <f t="shared" si="139"/>
        <v>1.3899999999999999E-2</v>
      </c>
      <c r="K392" s="32">
        <f t="shared" si="140"/>
        <v>9.9502000000000006</v>
      </c>
      <c r="L392" s="32">
        <f t="shared" si="140"/>
        <v>7.2515999999999998</v>
      </c>
      <c r="M392" s="32">
        <f t="shared" si="141"/>
        <v>72.154899999999998</v>
      </c>
      <c r="N392" s="34">
        <f t="shared" si="159"/>
        <v>1</v>
      </c>
      <c r="O392" s="32">
        <f t="shared" si="142"/>
        <v>72.154899999999998</v>
      </c>
      <c r="P392" s="32">
        <f t="shared" si="143"/>
        <v>1</v>
      </c>
      <c r="Q392" s="32">
        <f t="shared" si="144"/>
        <v>72.154899999999998</v>
      </c>
      <c r="R392" s="32">
        <f t="shared" si="145"/>
        <v>1731.7175999999999</v>
      </c>
      <c r="S392" s="32">
        <f t="shared" si="146"/>
        <v>288.61959999999999</v>
      </c>
      <c r="T392" s="32">
        <f t="shared" si="147"/>
        <v>1443.098</v>
      </c>
      <c r="U392" s="32"/>
      <c r="V392" s="32"/>
      <c r="W392" s="32"/>
      <c r="X392" s="32">
        <f t="shared" si="162"/>
        <v>1.4439118422120101</v>
      </c>
      <c r="Y392" s="32">
        <f t="shared" si="163"/>
        <v>2.0780903237199535</v>
      </c>
      <c r="Z392" s="32">
        <f t="shared" si="164"/>
        <v>1.2178406730860396</v>
      </c>
      <c r="AA392" s="32">
        <f t="shared" si="148"/>
        <v>104.18531458362337</v>
      </c>
      <c r="AB392" s="35">
        <f t="shared" si="149"/>
        <v>149.94439949898086</v>
      </c>
      <c r="AC392" s="35">
        <f t="shared" si="150"/>
        <v>87.873171982455872</v>
      </c>
      <c r="AD392" s="36">
        <v>147.18559999999999</v>
      </c>
      <c r="AE392" s="36">
        <v>84.365799999999993</v>
      </c>
      <c r="AF392" s="32">
        <f t="shared" si="151"/>
        <v>2500.4475500069607</v>
      </c>
      <c r="AG392" s="32">
        <f t="shared" si="152"/>
        <v>599.77759799592343</v>
      </c>
      <c r="AH392" s="32">
        <f t="shared" si="153"/>
        <v>1757.4634396491174</v>
      </c>
      <c r="AI392" s="32"/>
      <c r="AJ392" s="32"/>
      <c r="AK392" s="32"/>
      <c r="AL392" s="37">
        <v>8</v>
      </c>
      <c r="AM392" s="37">
        <v>6</v>
      </c>
      <c r="AN392" s="37">
        <v>6</v>
      </c>
      <c r="AO392" s="37">
        <v>0</v>
      </c>
      <c r="AP392" s="37">
        <v>0</v>
      </c>
      <c r="AQ392" s="37">
        <v>0</v>
      </c>
      <c r="AR392" s="37">
        <v>2</v>
      </c>
      <c r="AS392" s="37">
        <v>1</v>
      </c>
      <c r="AT392" s="37">
        <v>0</v>
      </c>
      <c r="AU392" s="37">
        <v>1</v>
      </c>
      <c r="AV392" s="37">
        <v>0</v>
      </c>
      <c r="AW392" s="37">
        <v>6</v>
      </c>
      <c r="AX392" s="37">
        <v>0</v>
      </c>
      <c r="AY392" s="37">
        <v>31</v>
      </c>
      <c r="AZ392" s="37">
        <v>27</v>
      </c>
      <c r="BA392" s="37">
        <v>25</v>
      </c>
      <c r="BB392" s="37">
        <v>24</v>
      </c>
      <c r="BC392" s="37">
        <v>22</v>
      </c>
      <c r="BD392" s="37">
        <v>20</v>
      </c>
      <c r="BE392">
        <f t="shared" si="154"/>
        <v>2</v>
      </c>
      <c r="BF392">
        <f t="shared" si="155"/>
        <v>4</v>
      </c>
    </row>
    <row r="393" spans="1:58" x14ac:dyDescent="0.25">
      <c r="A393" t="s">
        <v>2181</v>
      </c>
      <c r="B393" s="32" t="s">
        <v>453</v>
      </c>
      <c r="C393" s="33">
        <v>24805</v>
      </c>
      <c r="D393" s="32">
        <v>59</v>
      </c>
      <c r="E393" s="33">
        <v>43</v>
      </c>
      <c r="F393" s="32">
        <v>8</v>
      </c>
      <c r="G393" s="32">
        <v>43</v>
      </c>
      <c r="H393" s="32">
        <f t="shared" si="137"/>
        <v>0.1023</v>
      </c>
      <c r="I393" s="32">
        <f t="shared" si="138"/>
        <v>0.1356</v>
      </c>
      <c r="J393" s="32">
        <f t="shared" si="139"/>
        <v>1.3899999999999999E-2</v>
      </c>
      <c r="K393" s="32">
        <f t="shared" si="140"/>
        <v>9.7751999999999999</v>
      </c>
      <c r="L393" s="32">
        <f t="shared" si="140"/>
        <v>7.3746</v>
      </c>
      <c r="M393" s="32">
        <f t="shared" si="141"/>
        <v>72.088200000000001</v>
      </c>
      <c r="N393" s="34">
        <f t="shared" si="159"/>
        <v>1</v>
      </c>
      <c r="O393" s="32">
        <f t="shared" si="142"/>
        <v>72.088200000000001</v>
      </c>
      <c r="P393" s="32">
        <f t="shared" si="143"/>
        <v>1</v>
      </c>
      <c r="Q393" s="32">
        <f t="shared" si="144"/>
        <v>72.088200000000001</v>
      </c>
      <c r="R393" s="32">
        <f t="shared" si="145"/>
        <v>1297.5876000000001</v>
      </c>
      <c r="S393" s="32">
        <f t="shared" si="146"/>
        <v>288.3528</v>
      </c>
      <c r="T393" s="32">
        <f t="shared" si="147"/>
        <v>1009.2348</v>
      </c>
      <c r="U393" s="32"/>
      <c r="V393" s="32"/>
      <c r="W393" s="32"/>
      <c r="X393" s="32">
        <f t="shared" si="162"/>
        <v>1.4439118422120101</v>
      </c>
      <c r="Y393" s="32">
        <f t="shared" si="163"/>
        <v>2.0780903237199535</v>
      </c>
      <c r="Z393" s="32">
        <f t="shared" si="164"/>
        <v>1.2178406730860396</v>
      </c>
      <c r="AA393" s="32">
        <f t="shared" si="148"/>
        <v>104.08900566374783</v>
      </c>
      <c r="AB393" s="35">
        <f t="shared" si="149"/>
        <v>149.80579087438875</v>
      </c>
      <c r="AC393" s="35">
        <f t="shared" si="150"/>
        <v>87.791942009561041</v>
      </c>
      <c r="AD393" s="36">
        <v>147.14330000000001</v>
      </c>
      <c r="AE393" s="36">
        <v>84.3416</v>
      </c>
      <c r="AF393" s="32">
        <f t="shared" si="151"/>
        <v>1873.6021019474608</v>
      </c>
      <c r="AG393" s="32">
        <f t="shared" si="152"/>
        <v>599.22316349755499</v>
      </c>
      <c r="AH393" s="32">
        <f t="shared" si="153"/>
        <v>1229.0871881338546</v>
      </c>
      <c r="AI393" s="32"/>
      <c r="AJ393" s="32"/>
      <c r="AK393" s="32"/>
      <c r="AL393" s="37">
        <v>8</v>
      </c>
      <c r="AM393" s="37">
        <v>5</v>
      </c>
      <c r="AN393" s="37">
        <v>5</v>
      </c>
      <c r="AO393" s="37">
        <v>0</v>
      </c>
      <c r="AP393" s="37">
        <v>0</v>
      </c>
      <c r="AQ393" s="37">
        <v>0</v>
      </c>
      <c r="AR393" s="37">
        <v>3</v>
      </c>
      <c r="AS393" s="37">
        <v>0</v>
      </c>
      <c r="AT393" s="37">
        <v>1</v>
      </c>
      <c r="AU393" s="37">
        <v>2</v>
      </c>
      <c r="AV393" s="37">
        <v>0</v>
      </c>
      <c r="AW393" s="37">
        <v>5</v>
      </c>
      <c r="AX393" s="37">
        <v>0</v>
      </c>
      <c r="AY393" s="37">
        <v>21</v>
      </c>
      <c r="AZ393" s="37">
        <v>14</v>
      </c>
      <c r="BA393" s="37">
        <v>11</v>
      </c>
      <c r="BB393" s="37">
        <v>18</v>
      </c>
      <c r="BC393" s="37">
        <v>17</v>
      </c>
      <c r="BD393" s="37">
        <v>14</v>
      </c>
      <c r="BE393">
        <f t="shared" si="154"/>
        <v>1</v>
      </c>
      <c r="BF393">
        <f t="shared" si="155"/>
        <v>4</v>
      </c>
    </row>
    <row r="394" spans="1:58" x14ac:dyDescent="0.25">
      <c r="A394" t="s">
        <v>2181</v>
      </c>
      <c r="B394" s="32" t="s">
        <v>454</v>
      </c>
      <c r="C394" s="33">
        <v>24805</v>
      </c>
      <c r="D394" s="32">
        <v>53</v>
      </c>
      <c r="E394" s="33">
        <v>43</v>
      </c>
      <c r="F394" s="32">
        <v>8</v>
      </c>
      <c r="G394" s="32">
        <v>43</v>
      </c>
      <c r="H394" s="32">
        <f t="shared" si="137"/>
        <v>9.1899999999999996E-2</v>
      </c>
      <c r="I394" s="32">
        <f t="shared" si="138"/>
        <v>0.15090000000000001</v>
      </c>
      <c r="J394" s="32">
        <f t="shared" si="139"/>
        <v>1.3899999999999999E-2</v>
      </c>
      <c r="K394" s="32">
        <f t="shared" si="140"/>
        <v>10.881399999999999</v>
      </c>
      <c r="L394" s="32">
        <f t="shared" si="140"/>
        <v>6.6269</v>
      </c>
      <c r="M394" s="32">
        <f t="shared" si="141"/>
        <v>72.109899999999996</v>
      </c>
      <c r="N394" s="34">
        <f t="shared" si="159"/>
        <v>1</v>
      </c>
      <c r="O394" s="32">
        <f t="shared" si="142"/>
        <v>72.109899999999996</v>
      </c>
      <c r="P394" s="32">
        <f t="shared" si="143"/>
        <v>1</v>
      </c>
      <c r="Q394" s="32">
        <f t="shared" si="144"/>
        <v>72.109899999999996</v>
      </c>
      <c r="R394" s="32">
        <f t="shared" si="145"/>
        <v>1153.7583999999999</v>
      </c>
      <c r="S394" s="32">
        <f t="shared" si="146"/>
        <v>432.65940000000001</v>
      </c>
      <c r="T394" s="32">
        <f t="shared" si="147"/>
        <v>721.09899999999993</v>
      </c>
      <c r="U394" s="32"/>
      <c r="V394" s="32"/>
      <c r="W394" s="32"/>
      <c r="X394" s="32">
        <f t="shared" si="162"/>
        <v>1.4439118422120101</v>
      </c>
      <c r="Y394" s="32">
        <f t="shared" si="163"/>
        <v>2.0780903237199535</v>
      </c>
      <c r="Z394" s="32">
        <f t="shared" si="164"/>
        <v>1.2178406730860396</v>
      </c>
      <c r="AA394" s="32">
        <f t="shared" si="148"/>
        <v>104.12033855072382</v>
      </c>
      <c r="AB394" s="35">
        <f t="shared" si="149"/>
        <v>149.85088543441347</v>
      </c>
      <c r="AC394" s="35">
        <f t="shared" si="150"/>
        <v>87.818369152167008</v>
      </c>
      <c r="AD394" s="36">
        <v>131.04079999999999</v>
      </c>
      <c r="AE394" s="36">
        <v>75.111699999999999</v>
      </c>
      <c r="AF394" s="32">
        <f t="shared" si="151"/>
        <v>1665.925416811581</v>
      </c>
      <c r="AG394" s="32">
        <f t="shared" si="152"/>
        <v>899.10531260648077</v>
      </c>
      <c r="AH394" s="32">
        <f t="shared" si="153"/>
        <v>878.18369152167008</v>
      </c>
      <c r="AI394" s="32"/>
      <c r="AJ394" s="32"/>
      <c r="AK394" s="32"/>
      <c r="AL394" s="37">
        <v>8</v>
      </c>
      <c r="AM394" s="37">
        <v>4</v>
      </c>
      <c r="AN394" s="37">
        <v>4</v>
      </c>
      <c r="AO394" s="37">
        <v>0</v>
      </c>
      <c r="AP394" s="37">
        <v>0</v>
      </c>
      <c r="AQ394" s="37">
        <v>0</v>
      </c>
      <c r="AR394" s="37">
        <v>4</v>
      </c>
      <c r="AS394" s="37">
        <v>0</v>
      </c>
      <c r="AT394" s="37">
        <v>0</v>
      </c>
      <c r="AU394" s="37">
        <v>4</v>
      </c>
      <c r="AV394" s="37">
        <v>0</v>
      </c>
      <c r="AW394" s="37">
        <v>4</v>
      </c>
      <c r="AX394" s="37">
        <v>0</v>
      </c>
      <c r="AY394" s="37">
        <v>26</v>
      </c>
      <c r="AZ394" s="37">
        <v>19</v>
      </c>
      <c r="BA394" s="37">
        <v>17</v>
      </c>
      <c r="BB394" s="37">
        <v>16</v>
      </c>
      <c r="BC394" s="37">
        <v>11</v>
      </c>
      <c r="BD394" s="37">
        <v>10</v>
      </c>
      <c r="BE394">
        <f t="shared" si="154"/>
        <v>5</v>
      </c>
      <c r="BF394">
        <f t="shared" si="155"/>
        <v>6</v>
      </c>
    </row>
    <row r="395" spans="1:58" x14ac:dyDescent="0.25">
      <c r="A395" t="s">
        <v>2181</v>
      </c>
      <c r="B395" s="32" t="s">
        <v>455</v>
      </c>
      <c r="C395" s="33">
        <v>24805</v>
      </c>
      <c r="D395" s="32">
        <v>39</v>
      </c>
      <c r="E395" s="33">
        <v>43</v>
      </c>
      <c r="F395" s="32">
        <v>8</v>
      </c>
      <c r="G395" s="32">
        <v>43</v>
      </c>
      <c r="H395" s="32">
        <f t="shared" si="137"/>
        <v>6.7599999999999993E-2</v>
      </c>
      <c r="I395" s="32">
        <f t="shared" si="138"/>
        <v>0.2051</v>
      </c>
      <c r="J395" s="32">
        <f t="shared" si="139"/>
        <v>1.3899999999999999E-2</v>
      </c>
      <c r="K395" s="32">
        <f t="shared" si="140"/>
        <v>14.792899999999999</v>
      </c>
      <c r="L395" s="32">
        <f t="shared" si="140"/>
        <v>4.8757000000000001</v>
      </c>
      <c r="M395" s="32">
        <f t="shared" si="141"/>
        <v>72.125699999999995</v>
      </c>
      <c r="N395" s="34">
        <f t="shared" si="159"/>
        <v>1</v>
      </c>
      <c r="O395" s="32">
        <f t="shared" si="142"/>
        <v>72.125699999999995</v>
      </c>
      <c r="P395" s="32">
        <f t="shared" si="143"/>
        <v>1</v>
      </c>
      <c r="Q395" s="32">
        <f t="shared" si="144"/>
        <v>72.125699999999995</v>
      </c>
      <c r="R395" s="32">
        <f t="shared" si="145"/>
        <v>1947.3938999999998</v>
      </c>
      <c r="S395" s="32">
        <f t="shared" si="146"/>
        <v>865.50839999999994</v>
      </c>
      <c r="T395" s="32">
        <f t="shared" si="147"/>
        <v>1081.8854999999999</v>
      </c>
      <c r="U395" s="32"/>
      <c r="V395" s="32"/>
      <c r="W395" s="32"/>
      <c r="X395" s="32">
        <f t="shared" si="162"/>
        <v>1.4439118422120101</v>
      </c>
      <c r="Y395" s="32">
        <f t="shared" si="163"/>
        <v>2.0780903237199535</v>
      </c>
      <c r="Z395" s="32">
        <f t="shared" si="164"/>
        <v>1.2178406730860396</v>
      </c>
      <c r="AA395" s="32">
        <f t="shared" si="148"/>
        <v>104.14315235783077</v>
      </c>
      <c r="AB395" s="35">
        <f t="shared" si="149"/>
        <v>149.88371926152823</v>
      </c>
      <c r="AC395" s="35">
        <f t="shared" si="150"/>
        <v>87.837611034801753</v>
      </c>
      <c r="AD395" s="36">
        <v>170.6611</v>
      </c>
      <c r="AE395" s="36">
        <v>97.821799999999996</v>
      </c>
      <c r="AF395" s="32">
        <f t="shared" si="151"/>
        <v>2811.8651136614308</v>
      </c>
      <c r="AG395" s="32">
        <f t="shared" si="152"/>
        <v>1798.6046311383388</v>
      </c>
      <c r="AH395" s="32">
        <f t="shared" si="153"/>
        <v>1317.5641655220263</v>
      </c>
      <c r="AI395" s="32"/>
      <c r="AJ395" s="32"/>
      <c r="AK395" s="32"/>
      <c r="AL395" s="37">
        <v>8</v>
      </c>
      <c r="AM395" s="37">
        <v>7</v>
      </c>
      <c r="AN395" s="37">
        <v>7</v>
      </c>
      <c r="AO395" s="37">
        <v>0</v>
      </c>
      <c r="AP395" s="37">
        <v>0</v>
      </c>
      <c r="AQ395" s="37">
        <v>0</v>
      </c>
      <c r="AR395" s="37">
        <v>1</v>
      </c>
      <c r="AS395" s="37">
        <v>0</v>
      </c>
      <c r="AT395" s="37">
        <v>0</v>
      </c>
      <c r="AU395" s="37">
        <v>0</v>
      </c>
      <c r="AV395" s="37">
        <v>1</v>
      </c>
      <c r="AW395" s="37">
        <v>7</v>
      </c>
      <c r="AX395" s="37">
        <v>0</v>
      </c>
      <c r="AY395" s="37">
        <v>12</v>
      </c>
      <c r="AZ395" s="37">
        <v>9</v>
      </c>
      <c r="BA395" s="37">
        <v>8</v>
      </c>
      <c r="BB395" s="37">
        <v>27</v>
      </c>
      <c r="BC395" s="37">
        <v>19</v>
      </c>
      <c r="BD395" s="37">
        <v>15</v>
      </c>
      <c r="BE395">
        <f t="shared" si="154"/>
        <v>8</v>
      </c>
      <c r="BF395">
        <f t="shared" si="155"/>
        <v>12</v>
      </c>
    </row>
    <row r="396" spans="1:58" x14ac:dyDescent="0.25">
      <c r="A396" t="s">
        <v>2181</v>
      </c>
      <c r="B396" s="32" t="s">
        <v>456</v>
      </c>
      <c r="C396" s="33">
        <v>24805</v>
      </c>
      <c r="D396" s="32">
        <v>58</v>
      </c>
      <c r="E396" s="33">
        <v>43</v>
      </c>
      <c r="F396" s="32">
        <v>8</v>
      </c>
      <c r="G396" s="32">
        <v>43</v>
      </c>
      <c r="H396" s="32">
        <f t="shared" si="137"/>
        <v>0.10050000000000001</v>
      </c>
      <c r="I396" s="32">
        <f t="shared" si="138"/>
        <v>0.13789999999999999</v>
      </c>
      <c r="J396" s="32">
        <f t="shared" si="139"/>
        <v>1.3899999999999999E-2</v>
      </c>
      <c r="K396" s="32">
        <f t="shared" si="140"/>
        <v>9.9502000000000006</v>
      </c>
      <c r="L396" s="32">
        <f t="shared" si="140"/>
        <v>7.2515999999999998</v>
      </c>
      <c r="M396" s="32">
        <f t="shared" si="141"/>
        <v>72.154899999999998</v>
      </c>
      <c r="N396" s="34">
        <f t="shared" si="159"/>
        <v>1</v>
      </c>
      <c r="O396" s="32">
        <f t="shared" si="142"/>
        <v>72.154899999999998</v>
      </c>
      <c r="P396" s="32">
        <f t="shared" si="143"/>
        <v>1</v>
      </c>
      <c r="Q396" s="32">
        <f t="shared" si="144"/>
        <v>72.154899999999998</v>
      </c>
      <c r="R396" s="32">
        <f t="shared" si="145"/>
        <v>1587.4078</v>
      </c>
      <c r="S396" s="32">
        <f t="shared" si="146"/>
        <v>649.39409999999998</v>
      </c>
      <c r="T396" s="32">
        <f t="shared" si="147"/>
        <v>938.01369999999997</v>
      </c>
      <c r="U396" s="32"/>
      <c r="V396" s="32"/>
      <c r="W396" s="32"/>
      <c r="X396" s="32">
        <f t="shared" si="162"/>
        <v>1.4439118422120101</v>
      </c>
      <c r="Y396" s="32">
        <f t="shared" si="163"/>
        <v>2.0780903237199535</v>
      </c>
      <c r="Z396" s="32">
        <f t="shared" si="164"/>
        <v>1.2178406730860396</v>
      </c>
      <c r="AA396" s="32">
        <f t="shared" si="148"/>
        <v>104.18531458362337</v>
      </c>
      <c r="AB396" s="35">
        <f t="shared" si="149"/>
        <v>149.94439949898086</v>
      </c>
      <c r="AC396" s="35">
        <f t="shared" si="150"/>
        <v>87.873171982455872</v>
      </c>
      <c r="AD396" s="36">
        <v>154.6696</v>
      </c>
      <c r="AE396" s="36">
        <v>88.655600000000007</v>
      </c>
      <c r="AF396" s="32">
        <f t="shared" si="151"/>
        <v>2292.0769208397141</v>
      </c>
      <c r="AG396" s="32">
        <f t="shared" si="152"/>
        <v>1349.4995954908277</v>
      </c>
      <c r="AH396" s="32">
        <f t="shared" si="153"/>
        <v>1142.3512357719264</v>
      </c>
      <c r="AI396" s="32"/>
      <c r="AJ396" s="32"/>
      <c r="AK396" s="32"/>
      <c r="AL396" s="37">
        <v>8</v>
      </c>
      <c r="AM396" s="37">
        <v>4</v>
      </c>
      <c r="AN396" s="37">
        <v>4</v>
      </c>
      <c r="AO396" s="37">
        <v>0</v>
      </c>
      <c r="AP396" s="37">
        <v>0</v>
      </c>
      <c r="AQ396" s="37">
        <v>0</v>
      </c>
      <c r="AR396" s="37">
        <v>4</v>
      </c>
      <c r="AS396" s="37">
        <v>2</v>
      </c>
      <c r="AT396" s="37">
        <v>0</v>
      </c>
      <c r="AU396" s="37">
        <v>2</v>
      </c>
      <c r="AV396" s="37">
        <v>0</v>
      </c>
      <c r="AW396" s="37">
        <v>4</v>
      </c>
      <c r="AX396" s="37">
        <v>0</v>
      </c>
      <c r="AY396" s="37">
        <v>26</v>
      </c>
      <c r="AZ396" s="37">
        <v>20</v>
      </c>
      <c r="BA396" s="37">
        <v>16</v>
      </c>
      <c r="BB396" s="37">
        <v>22</v>
      </c>
      <c r="BC396" s="37">
        <v>17</v>
      </c>
      <c r="BD396" s="37">
        <v>13</v>
      </c>
      <c r="BE396">
        <f t="shared" si="154"/>
        <v>5</v>
      </c>
      <c r="BF396">
        <f t="shared" si="155"/>
        <v>9</v>
      </c>
    </row>
    <row r="397" spans="1:58" x14ac:dyDescent="0.25">
      <c r="A397" t="s">
        <v>2181</v>
      </c>
      <c r="B397" s="32" t="s">
        <v>457</v>
      </c>
      <c r="C397" s="33">
        <v>24805</v>
      </c>
      <c r="D397" s="32">
        <v>71</v>
      </c>
      <c r="E397" s="33">
        <v>43</v>
      </c>
      <c r="F397" s="32">
        <v>8</v>
      </c>
      <c r="G397" s="32">
        <v>43</v>
      </c>
      <c r="H397" s="32">
        <f t="shared" si="137"/>
        <v>0.1231</v>
      </c>
      <c r="I397" s="32">
        <f t="shared" si="138"/>
        <v>0.11269999999999999</v>
      </c>
      <c r="J397" s="32">
        <f t="shared" si="139"/>
        <v>1.3899999999999999E-2</v>
      </c>
      <c r="K397" s="32">
        <f t="shared" si="140"/>
        <v>8.1234999999999999</v>
      </c>
      <c r="L397" s="32">
        <f t="shared" si="140"/>
        <v>8.8731000000000009</v>
      </c>
      <c r="M397" s="32">
        <f t="shared" si="141"/>
        <v>72.080600000000004</v>
      </c>
      <c r="N397" s="34">
        <f t="shared" si="159"/>
        <v>1</v>
      </c>
      <c r="O397" s="32">
        <f t="shared" si="142"/>
        <v>72.080600000000004</v>
      </c>
      <c r="P397" s="32">
        <f t="shared" si="143"/>
        <v>1</v>
      </c>
      <c r="Q397" s="32">
        <f t="shared" si="144"/>
        <v>72.080600000000004</v>
      </c>
      <c r="R397" s="32">
        <f t="shared" si="145"/>
        <v>1153.2896000000001</v>
      </c>
      <c r="S397" s="32">
        <f t="shared" si="146"/>
        <v>288.32240000000002</v>
      </c>
      <c r="T397" s="32">
        <f t="shared" si="147"/>
        <v>864.96720000000005</v>
      </c>
      <c r="U397" s="32"/>
      <c r="V397" s="32"/>
      <c r="W397" s="32"/>
      <c r="X397" s="32">
        <f t="shared" si="162"/>
        <v>1.4439118422120101</v>
      </c>
      <c r="Y397" s="32">
        <f t="shared" si="163"/>
        <v>2.0780903237199535</v>
      </c>
      <c r="Z397" s="32">
        <f t="shared" si="164"/>
        <v>1.2178406730860396</v>
      </c>
      <c r="AA397" s="32">
        <f t="shared" si="148"/>
        <v>104.07803193374701</v>
      </c>
      <c r="AB397" s="35">
        <f t="shared" si="149"/>
        <v>149.78999738792848</v>
      </c>
      <c r="AC397" s="35">
        <f t="shared" si="150"/>
        <v>87.782686420445586</v>
      </c>
      <c r="AD397" s="36">
        <v>156.91829999999999</v>
      </c>
      <c r="AE397" s="36">
        <v>89.944599999999994</v>
      </c>
      <c r="AF397" s="32">
        <f t="shared" si="151"/>
        <v>1665.2485109399522</v>
      </c>
      <c r="AG397" s="32">
        <f t="shared" si="152"/>
        <v>599.15998955171392</v>
      </c>
      <c r="AH397" s="32">
        <f t="shared" si="153"/>
        <v>1053.392237045347</v>
      </c>
      <c r="AI397" s="32"/>
      <c r="AJ397" s="32"/>
      <c r="AK397" s="32"/>
      <c r="AL397" s="37">
        <v>8</v>
      </c>
      <c r="AM397" s="37">
        <v>5</v>
      </c>
      <c r="AN397" s="37">
        <v>5</v>
      </c>
      <c r="AO397" s="37">
        <v>0</v>
      </c>
      <c r="AP397" s="37">
        <v>0</v>
      </c>
      <c r="AQ397" s="37">
        <v>0</v>
      </c>
      <c r="AR397" s="37">
        <v>3</v>
      </c>
      <c r="AS397" s="37">
        <v>2</v>
      </c>
      <c r="AT397" s="37">
        <v>0</v>
      </c>
      <c r="AU397" s="37">
        <v>0</v>
      </c>
      <c r="AV397" s="37">
        <v>1</v>
      </c>
      <c r="AW397" s="37">
        <v>5</v>
      </c>
      <c r="AX397" s="37">
        <v>0</v>
      </c>
      <c r="AY397" s="37">
        <v>29</v>
      </c>
      <c r="AZ397" s="37">
        <v>23</v>
      </c>
      <c r="BA397" s="37">
        <v>20</v>
      </c>
      <c r="BB397" s="37">
        <v>16</v>
      </c>
      <c r="BC397" s="37">
        <v>14</v>
      </c>
      <c r="BD397" s="37">
        <v>12</v>
      </c>
      <c r="BE397">
        <f t="shared" si="154"/>
        <v>2</v>
      </c>
      <c r="BF397">
        <f t="shared" si="155"/>
        <v>4</v>
      </c>
    </row>
    <row r="398" spans="1:58" x14ac:dyDescent="0.25">
      <c r="A398" t="s">
        <v>2181</v>
      </c>
      <c r="B398" s="32" t="s">
        <v>458</v>
      </c>
      <c r="C398" s="33">
        <v>24805</v>
      </c>
      <c r="D398" s="32">
        <v>45</v>
      </c>
      <c r="E398" s="33">
        <v>43</v>
      </c>
      <c r="F398" s="32">
        <v>8</v>
      </c>
      <c r="G398" s="32">
        <v>43</v>
      </c>
      <c r="H398" s="32">
        <f t="shared" si="137"/>
        <v>7.8E-2</v>
      </c>
      <c r="I398" s="32">
        <f t="shared" si="138"/>
        <v>0.17780000000000001</v>
      </c>
      <c r="J398" s="32">
        <f t="shared" si="139"/>
        <v>1.3899999999999999E-2</v>
      </c>
      <c r="K398" s="32">
        <f t="shared" si="140"/>
        <v>12.820499999999999</v>
      </c>
      <c r="L398" s="32">
        <f t="shared" si="140"/>
        <v>5.6242999999999999</v>
      </c>
      <c r="M398" s="32">
        <f t="shared" si="141"/>
        <v>72.106300000000005</v>
      </c>
      <c r="N398" s="34">
        <f t="shared" si="159"/>
        <v>1</v>
      </c>
      <c r="O398" s="32">
        <f t="shared" si="142"/>
        <v>72.106300000000005</v>
      </c>
      <c r="P398" s="32">
        <f t="shared" si="143"/>
        <v>1</v>
      </c>
      <c r="Q398" s="32">
        <f t="shared" si="144"/>
        <v>72.106300000000005</v>
      </c>
      <c r="R398" s="32">
        <f t="shared" si="145"/>
        <v>1009.4882</v>
      </c>
      <c r="S398" s="32">
        <f t="shared" si="146"/>
        <v>72.106300000000005</v>
      </c>
      <c r="T398" s="32">
        <f t="shared" si="147"/>
        <v>937.38190000000009</v>
      </c>
      <c r="U398" s="32"/>
      <c r="V398" s="32"/>
      <c r="W398" s="32"/>
      <c r="X398" s="32">
        <f t="shared" si="162"/>
        <v>1.4439118422120101</v>
      </c>
      <c r="Y398" s="32">
        <f t="shared" si="163"/>
        <v>2.0780903237199535</v>
      </c>
      <c r="Z398" s="32">
        <f t="shared" si="164"/>
        <v>1.2178406730860396</v>
      </c>
      <c r="AA398" s="32">
        <f t="shared" si="148"/>
        <v>104.11514046809187</v>
      </c>
      <c r="AB398" s="35">
        <f t="shared" si="149"/>
        <v>149.84340430924809</v>
      </c>
      <c r="AC398" s="35">
        <f t="shared" si="150"/>
        <v>87.81398492574391</v>
      </c>
      <c r="AD398" s="36">
        <v>157.5523</v>
      </c>
      <c r="AE398" s="36">
        <v>90.308000000000007</v>
      </c>
      <c r="AF398" s="32">
        <f t="shared" si="151"/>
        <v>1457.611966553286</v>
      </c>
      <c r="AG398" s="32">
        <f t="shared" si="152"/>
        <v>149.84340430924809</v>
      </c>
      <c r="AH398" s="32">
        <f t="shared" si="153"/>
        <v>1141.5818040346708</v>
      </c>
      <c r="AI398" s="32"/>
      <c r="AJ398" s="32"/>
      <c r="AK398" s="32"/>
      <c r="AL398" s="37">
        <v>8</v>
      </c>
      <c r="AM398" s="37">
        <v>5</v>
      </c>
      <c r="AN398" s="37">
        <v>5</v>
      </c>
      <c r="AO398" s="37">
        <v>0</v>
      </c>
      <c r="AP398" s="37">
        <v>0</v>
      </c>
      <c r="AQ398" s="37">
        <v>0</v>
      </c>
      <c r="AR398" s="37">
        <v>3</v>
      </c>
      <c r="AS398" s="37">
        <v>1</v>
      </c>
      <c r="AT398" s="37">
        <v>0</v>
      </c>
      <c r="AU398" s="37">
        <v>1</v>
      </c>
      <c r="AV398" s="37">
        <v>1</v>
      </c>
      <c r="AW398" s="37">
        <v>5</v>
      </c>
      <c r="AX398" s="37">
        <v>0</v>
      </c>
      <c r="AY398" s="37">
        <v>19</v>
      </c>
      <c r="AZ398" s="37">
        <v>18</v>
      </c>
      <c r="BA398" s="37">
        <v>17</v>
      </c>
      <c r="BB398" s="37">
        <v>14</v>
      </c>
      <c r="BC398" s="37">
        <v>13</v>
      </c>
      <c r="BD398" s="37">
        <v>13</v>
      </c>
      <c r="BE398">
        <f t="shared" si="154"/>
        <v>1</v>
      </c>
      <c r="BF398">
        <f t="shared" si="155"/>
        <v>1</v>
      </c>
    </row>
    <row r="399" spans="1:58" x14ac:dyDescent="0.25">
      <c r="A399" t="s">
        <v>2181</v>
      </c>
      <c r="B399" s="32" t="s">
        <v>459</v>
      </c>
      <c r="C399" s="33">
        <v>24805</v>
      </c>
      <c r="D399" s="32">
        <v>35</v>
      </c>
      <c r="E399" s="33">
        <v>43</v>
      </c>
      <c r="F399" s="32">
        <v>8</v>
      </c>
      <c r="G399" s="32">
        <v>43</v>
      </c>
      <c r="H399" s="32">
        <f t="shared" ref="H399:H462" si="165">ROUND(E399*(D399/C399),4)</f>
        <v>6.0699999999999997E-2</v>
      </c>
      <c r="I399" s="32">
        <f t="shared" ref="I399:I462" si="166">ROUND(F399/D399,4)</f>
        <v>0.2286</v>
      </c>
      <c r="J399" s="32">
        <f t="shared" si="139"/>
        <v>1.3899999999999999E-2</v>
      </c>
      <c r="K399" s="32">
        <f t="shared" si="140"/>
        <v>16.474499999999999</v>
      </c>
      <c r="L399" s="32">
        <f t="shared" si="140"/>
        <v>4.3745000000000003</v>
      </c>
      <c r="M399" s="32">
        <f t="shared" si="141"/>
        <v>72.067700000000002</v>
      </c>
      <c r="N399" s="34">
        <f t="shared" si="159"/>
        <v>1</v>
      </c>
      <c r="O399" s="32">
        <f t="shared" si="142"/>
        <v>72.067700000000002</v>
      </c>
      <c r="P399" s="32">
        <f t="shared" si="143"/>
        <v>1</v>
      </c>
      <c r="Q399" s="32">
        <f t="shared" si="144"/>
        <v>72.067700000000002</v>
      </c>
      <c r="R399" s="32">
        <f t="shared" si="145"/>
        <v>1801.6925000000001</v>
      </c>
      <c r="S399" s="32">
        <f t="shared" si="146"/>
        <v>504.47390000000001</v>
      </c>
      <c r="T399" s="32">
        <f t="shared" si="147"/>
        <v>1297.2186000000002</v>
      </c>
      <c r="U399" s="32"/>
      <c r="V399" s="32"/>
      <c r="W399" s="32"/>
      <c r="X399" s="32">
        <f t="shared" si="162"/>
        <v>1.4439118422120101</v>
      </c>
      <c r="Y399" s="32">
        <f t="shared" si="163"/>
        <v>2.0780903237199535</v>
      </c>
      <c r="Z399" s="32">
        <f t="shared" si="164"/>
        <v>1.2178406730860396</v>
      </c>
      <c r="AA399" s="32">
        <f t="shared" si="148"/>
        <v>104.05940547098248</v>
      </c>
      <c r="AB399" s="35">
        <f t="shared" si="149"/>
        <v>149.7631900227525</v>
      </c>
      <c r="AC399" s="35">
        <f t="shared" si="150"/>
        <v>87.766976275762772</v>
      </c>
      <c r="AD399" s="36">
        <v>152.959</v>
      </c>
      <c r="AE399" s="36">
        <v>87.6751</v>
      </c>
      <c r="AF399" s="32">
        <f t="shared" si="151"/>
        <v>2601.4851367745623</v>
      </c>
      <c r="AG399" s="32">
        <f t="shared" si="152"/>
        <v>1048.3423301592675</v>
      </c>
      <c r="AH399" s="32">
        <f t="shared" si="153"/>
        <v>1579.8055729637299</v>
      </c>
      <c r="AI399" s="32"/>
      <c r="AJ399" s="32"/>
      <c r="AK399" s="32"/>
      <c r="AL399" s="37">
        <v>8</v>
      </c>
      <c r="AM399" s="37">
        <v>6</v>
      </c>
      <c r="AN399" s="37">
        <v>6</v>
      </c>
      <c r="AO399" s="37">
        <v>0</v>
      </c>
      <c r="AP399" s="37">
        <v>0</v>
      </c>
      <c r="AQ399" s="37">
        <v>0</v>
      </c>
      <c r="AR399" s="37">
        <v>2</v>
      </c>
      <c r="AS399" s="37">
        <v>1</v>
      </c>
      <c r="AT399" s="37">
        <v>0</v>
      </c>
      <c r="AU399" s="37">
        <v>0</v>
      </c>
      <c r="AV399" s="37">
        <v>1</v>
      </c>
      <c r="AW399" s="37">
        <v>6</v>
      </c>
      <c r="AX399" s="37">
        <v>0</v>
      </c>
      <c r="AY399" s="37">
        <v>50</v>
      </c>
      <c r="AZ399" s="37">
        <v>42</v>
      </c>
      <c r="BA399" s="37">
        <v>36</v>
      </c>
      <c r="BB399" s="37">
        <v>25</v>
      </c>
      <c r="BC399" s="37">
        <v>21</v>
      </c>
      <c r="BD399" s="37">
        <v>18</v>
      </c>
      <c r="BE399">
        <f t="shared" si="154"/>
        <v>4</v>
      </c>
      <c r="BF399">
        <f t="shared" si="155"/>
        <v>7</v>
      </c>
    </row>
    <row r="400" spans="1:58" x14ac:dyDescent="0.25">
      <c r="A400" t="s">
        <v>2181</v>
      </c>
      <c r="B400" s="32" t="s">
        <v>460</v>
      </c>
      <c r="C400" s="33">
        <v>24805</v>
      </c>
      <c r="D400" s="32">
        <v>48</v>
      </c>
      <c r="E400" s="33">
        <v>43</v>
      </c>
      <c r="F400" s="32">
        <v>8</v>
      </c>
      <c r="G400" s="32">
        <v>43</v>
      </c>
      <c r="H400" s="32">
        <f t="shared" si="165"/>
        <v>8.3199999999999996E-2</v>
      </c>
      <c r="I400" s="32">
        <f t="shared" si="166"/>
        <v>0.16669999999999999</v>
      </c>
      <c r="J400" s="32">
        <f t="shared" ref="J400:J463" si="167">ROUND(H400*I400,4)</f>
        <v>1.3899999999999999E-2</v>
      </c>
      <c r="K400" s="32">
        <f t="shared" ref="K400:L463" si="168">ROUND(1/H400,4)</f>
        <v>12.0192</v>
      </c>
      <c r="L400" s="32">
        <f t="shared" si="168"/>
        <v>5.9988000000000001</v>
      </c>
      <c r="M400" s="32">
        <f t="shared" ref="M400:M463" si="169">ROUND(K400*L400,4)</f>
        <v>72.100800000000007</v>
      </c>
      <c r="N400" s="34">
        <f t="shared" si="159"/>
        <v>1</v>
      </c>
      <c r="O400" s="32">
        <f t="shared" ref="O400:O463" si="170">ROUND(M400*N400,4)</f>
        <v>72.100800000000007</v>
      </c>
      <c r="P400" s="32">
        <f t="shared" ref="P400:P463" si="171">ROUND(AM400/AN400,4)</f>
        <v>1</v>
      </c>
      <c r="Q400" s="32">
        <f t="shared" ref="Q400:Q463" si="172">ROUND(O400*P400,4)</f>
        <v>72.100800000000007</v>
      </c>
      <c r="R400" s="32">
        <f t="shared" ref="R400:R463" si="173">Q400*BB400</f>
        <v>72.100800000000007</v>
      </c>
      <c r="S400" s="32">
        <f t="shared" ref="S400:S463" si="174">Q400*BF400</f>
        <v>0</v>
      </c>
      <c r="T400" s="32">
        <f t="shared" ref="T400:T463" si="175">Q400*BD400</f>
        <v>72.100800000000007</v>
      </c>
      <c r="U400" s="32"/>
      <c r="V400" s="32"/>
      <c r="W400" s="32"/>
      <c r="X400" s="32">
        <f t="shared" si="162"/>
        <v>1.4439118422120101</v>
      </c>
      <c r="Y400" s="32">
        <f t="shared" si="163"/>
        <v>2.0780903237199535</v>
      </c>
      <c r="Z400" s="32">
        <f t="shared" si="164"/>
        <v>1.2178406730860396</v>
      </c>
      <c r="AA400" s="32">
        <f t="shared" ref="AA400:AA463" si="176">Q400*X400</f>
        <v>104.10719895295971</v>
      </c>
      <c r="AB400" s="35">
        <f t="shared" ref="AB400:AB463" si="177">Q400*Y400</f>
        <v>149.83197481246765</v>
      </c>
      <c r="AC400" s="35">
        <f t="shared" ref="AC400:AC463" si="178">Q400*Z400</f>
        <v>87.807286802041929</v>
      </c>
      <c r="AD400" s="36">
        <v>150.71969999999999</v>
      </c>
      <c r="AE400" s="36">
        <v>86.391599999999997</v>
      </c>
      <c r="AF400" s="32">
        <f t="shared" ref="AF400:AF463" si="179">AA400*BB400</f>
        <v>104.10719895295971</v>
      </c>
      <c r="AG400" s="32">
        <f t="shared" ref="AG400:AG463" si="180">AB400*BF400</f>
        <v>0</v>
      </c>
      <c r="AH400" s="32">
        <f t="shared" ref="AH400:AH463" si="181">AC400*BD400</f>
        <v>87.807286802041929</v>
      </c>
      <c r="AI400" s="32"/>
      <c r="AJ400" s="32"/>
      <c r="AK400" s="32"/>
      <c r="AL400" s="37">
        <v>8</v>
      </c>
      <c r="AM400" s="37">
        <v>1</v>
      </c>
      <c r="AN400" s="37">
        <v>1</v>
      </c>
      <c r="AO400" s="37">
        <v>0</v>
      </c>
      <c r="AP400" s="37">
        <v>0</v>
      </c>
      <c r="AQ400" s="37">
        <v>0</v>
      </c>
      <c r="AR400" s="37">
        <v>7</v>
      </c>
      <c r="AS400" s="37">
        <v>0</v>
      </c>
      <c r="AT400" s="37">
        <v>0</v>
      </c>
      <c r="AU400" s="37">
        <v>6</v>
      </c>
      <c r="AV400" s="37">
        <v>1</v>
      </c>
      <c r="AW400" s="37">
        <v>1</v>
      </c>
      <c r="AX400" s="37">
        <v>0</v>
      </c>
      <c r="AY400" s="37">
        <v>1</v>
      </c>
      <c r="AZ400" s="37">
        <v>1</v>
      </c>
      <c r="BA400" s="37">
        <v>1</v>
      </c>
      <c r="BB400" s="37">
        <v>1</v>
      </c>
      <c r="BC400" s="37">
        <v>1</v>
      </c>
      <c r="BD400" s="37">
        <v>1</v>
      </c>
      <c r="BE400">
        <f t="shared" ref="BE400:BE463" si="182">BB400-BC400</f>
        <v>0</v>
      </c>
      <c r="BF400">
        <f t="shared" ref="BF400:BF463" si="183">BB400-BD400</f>
        <v>0</v>
      </c>
    </row>
    <row r="401" spans="1:58" x14ac:dyDescent="0.25">
      <c r="A401" t="s">
        <v>2181</v>
      </c>
      <c r="B401" s="32" t="s">
        <v>461</v>
      </c>
      <c r="C401" s="33">
        <v>24805</v>
      </c>
      <c r="D401" s="32">
        <v>41</v>
      </c>
      <c r="E401" s="33">
        <v>43</v>
      </c>
      <c r="F401" s="32">
        <v>8</v>
      </c>
      <c r="G401" s="32">
        <v>43</v>
      </c>
      <c r="H401" s="32">
        <f t="shared" si="165"/>
        <v>7.1099999999999997E-2</v>
      </c>
      <c r="I401" s="32">
        <f t="shared" si="166"/>
        <v>0.1951</v>
      </c>
      <c r="J401" s="32">
        <f t="shared" si="167"/>
        <v>1.3899999999999999E-2</v>
      </c>
      <c r="K401" s="32">
        <f t="shared" si="168"/>
        <v>14.0647</v>
      </c>
      <c r="L401" s="32">
        <f t="shared" si="168"/>
        <v>5.1256000000000004</v>
      </c>
      <c r="M401" s="32">
        <f t="shared" si="169"/>
        <v>72.09</v>
      </c>
      <c r="N401" s="34">
        <f t="shared" si="159"/>
        <v>1</v>
      </c>
      <c r="O401" s="32">
        <f t="shared" si="170"/>
        <v>72.09</v>
      </c>
      <c r="P401" s="32">
        <f t="shared" si="171"/>
        <v>1</v>
      </c>
      <c r="Q401" s="32">
        <f t="shared" si="172"/>
        <v>72.09</v>
      </c>
      <c r="R401" s="32">
        <f t="shared" si="173"/>
        <v>2018.52</v>
      </c>
      <c r="S401" s="32">
        <f t="shared" si="174"/>
        <v>576.72</v>
      </c>
      <c r="T401" s="32">
        <f t="shared" si="175"/>
        <v>1441.8000000000002</v>
      </c>
      <c r="U401" s="32"/>
      <c r="V401" s="32"/>
      <c r="W401" s="32"/>
      <c r="X401" s="32">
        <f t="shared" si="162"/>
        <v>1.4439118422120101</v>
      </c>
      <c r="Y401" s="32">
        <f t="shared" si="163"/>
        <v>2.0780903237199535</v>
      </c>
      <c r="Z401" s="32">
        <f t="shared" si="164"/>
        <v>1.2178406730860396</v>
      </c>
      <c r="AA401" s="32">
        <f t="shared" si="176"/>
        <v>104.09160470506382</v>
      </c>
      <c r="AB401" s="35">
        <f t="shared" si="177"/>
        <v>149.80953143697147</v>
      </c>
      <c r="AC401" s="35">
        <f t="shared" si="178"/>
        <v>87.794134122772604</v>
      </c>
      <c r="AD401" s="36">
        <v>164.7869</v>
      </c>
      <c r="AE401" s="36">
        <v>94.454800000000006</v>
      </c>
      <c r="AF401" s="32">
        <f t="shared" si="179"/>
        <v>2914.5649317417869</v>
      </c>
      <c r="AG401" s="32">
        <f t="shared" si="180"/>
        <v>1198.4762514957717</v>
      </c>
      <c r="AH401" s="32">
        <f t="shared" si="181"/>
        <v>1755.8826824554521</v>
      </c>
      <c r="AI401" s="32"/>
      <c r="AJ401" s="32"/>
      <c r="AK401" s="32"/>
      <c r="AL401" s="37">
        <v>8</v>
      </c>
      <c r="AM401" s="37">
        <v>7</v>
      </c>
      <c r="AN401" s="37">
        <v>7</v>
      </c>
      <c r="AO401" s="37">
        <v>0</v>
      </c>
      <c r="AP401" s="37">
        <v>0</v>
      </c>
      <c r="AQ401" s="37">
        <v>0</v>
      </c>
      <c r="AR401" s="37">
        <v>1</v>
      </c>
      <c r="AS401" s="37">
        <v>0</v>
      </c>
      <c r="AT401" s="37">
        <v>0</v>
      </c>
      <c r="AU401" s="37">
        <v>0</v>
      </c>
      <c r="AV401" s="37">
        <v>1</v>
      </c>
      <c r="AW401" s="37">
        <v>7</v>
      </c>
      <c r="AX401" s="37">
        <v>0</v>
      </c>
      <c r="AY401" s="37">
        <v>41</v>
      </c>
      <c r="AZ401" s="37">
        <v>29</v>
      </c>
      <c r="BA401" s="37">
        <v>24</v>
      </c>
      <c r="BB401" s="37">
        <v>28</v>
      </c>
      <c r="BC401" s="37">
        <v>22</v>
      </c>
      <c r="BD401" s="37">
        <v>20</v>
      </c>
      <c r="BE401">
        <f t="shared" si="182"/>
        <v>6</v>
      </c>
      <c r="BF401">
        <f t="shared" si="183"/>
        <v>8</v>
      </c>
    </row>
    <row r="402" spans="1:58" x14ac:dyDescent="0.25">
      <c r="A402" t="s">
        <v>2181</v>
      </c>
      <c r="B402" s="32" t="s">
        <v>462</v>
      </c>
      <c r="C402" s="33">
        <v>24805</v>
      </c>
      <c r="D402" s="32">
        <v>45</v>
      </c>
      <c r="E402" s="33">
        <v>43</v>
      </c>
      <c r="F402" s="32">
        <v>8</v>
      </c>
      <c r="G402" s="32">
        <v>43</v>
      </c>
      <c r="H402" s="32">
        <f t="shared" si="165"/>
        <v>7.8E-2</v>
      </c>
      <c r="I402" s="32">
        <f t="shared" si="166"/>
        <v>0.17780000000000001</v>
      </c>
      <c r="J402" s="32">
        <f t="shared" si="167"/>
        <v>1.3899999999999999E-2</v>
      </c>
      <c r="K402" s="32">
        <f t="shared" si="168"/>
        <v>12.820499999999999</v>
      </c>
      <c r="L402" s="32">
        <f t="shared" si="168"/>
        <v>5.6242999999999999</v>
      </c>
      <c r="M402" s="32">
        <f t="shared" si="169"/>
        <v>72.106300000000005</v>
      </c>
      <c r="N402" s="34">
        <f t="shared" si="159"/>
        <v>1</v>
      </c>
      <c r="O402" s="32">
        <f t="shared" si="170"/>
        <v>72.106300000000005</v>
      </c>
      <c r="P402" s="32">
        <f t="shared" si="171"/>
        <v>1</v>
      </c>
      <c r="Q402" s="32">
        <f t="shared" si="172"/>
        <v>72.106300000000005</v>
      </c>
      <c r="R402" s="32">
        <f t="shared" si="173"/>
        <v>937.38190000000009</v>
      </c>
      <c r="S402" s="32">
        <f t="shared" si="174"/>
        <v>72.106300000000005</v>
      </c>
      <c r="T402" s="32">
        <f t="shared" si="175"/>
        <v>865.27560000000005</v>
      </c>
      <c r="U402" s="32"/>
      <c r="V402" s="32"/>
      <c r="W402" s="32"/>
      <c r="X402" s="32">
        <f t="shared" si="162"/>
        <v>1.4439118422120101</v>
      </c>
      <c r="Y402" s="32">
        <f t="shared" si="163"/>
        <v>2.0780903237199535</v>
      </c>
      <c r="Z402" s="32">
        <f t="shared" si="164"/>
        <v>1.2178406730860396</v>
      </c>
      <c r="AA402" s="32">
        <f t="shared" si="176"/>
        <v>104.11514046809187</v>
      </c>
      <c r="AB402" s="35">
        <f t="shared" si="177"/>
        <v>149.84340430924809</v>
      </c>
      <c r="AC402" s="35">
        <f t="shared" si="178"/>
        <v>87.81398492574391</v>
      </c>
      <c r="AD402" s="36">
        <v>86.814499999999995</v>
      </c>
      <c r="AE402" s="36">
        <v>49.761499999999998</v>
      </c>
      <c r="AF402" s="32">
        <f t="shared" si="179"/>
        <v>1353.4968260851942</v>
      </c>
      <c r="AG402" s="32">
        <f t="shared" si="180"/>
        <v>149.84340430924809</v>
      </c>
      <c r="AH402" s="32">
        <f t="shared" si="181"/>
        <v>1053.7678191089269</v>
      </c>
      <c r="AI402" s="32"/>
      <c r="AJ402" s="32"/>
      <c r="AK402" s="32"/>
      <c r="AL402" s="37">
        <v>8</v>
      </c>
      <c r="AM402" s="37">
        <v>6</v>
      </c>
      <c r="AN402" s="37">
        <v>6</v>
      </c>
      <c r="AO402" s="37">
        <v>0</v>
      </c>
      <c r="AP402" s="37">
        <v>0</v>
      </c>
      <c r="AQ402" s="37">
        <v>0</v>
      </c>
      <c r="AR402" s="37">
        <v>2</v>
      </c>
      <c r="AS402" s="37">
        <v>2</v>
      </c>
      <c r="AT402" s="37">
        <v>0</v>
      </c>
      <c r="AU402" s="37">
        <v>0</v>
      </c>
      <c r="AV402" s="37">
        <v>0</v>
      </c>
      <c r="AW402" s="37">
        <v>6</v>
      </c>
      <c r="AX402" s="37">
        <v>0</v>
      </c>
      <c r="AY402" s="37">
        <v>16</v>
      </c>
      <c r="AZ402" s="37">
        <v>14</v>
      </c>
      <c r="BA402" s="37">
        <v>14</v>
      </c>
      <c r="BB402" s="37">
        <v>13</v>
      </c>
      <c r="BC402" s="37">
        <v>12</v>
      </c>
      <c r="BD402" s="37">
        <v>12</v>
      </c>
      <c r="BE402">
        <f t="shared" si="182"/>
        <v>1</v>
      </c>
      <c r="BF402">
        <f t="shared" si="183"/>
        <v>1</v>
      </c>
    </row>
    <row r="403" spans="1:58" x14ac:dyDescent="0.25">
      <c r="A403" t="s">
        <v>2181</v>
      </c>
      <c r="B403" s="32" t="s">
        <v>463</v>
      </c>
      <c r="C403" s="33">
        <v>24805</v>
      </c>
      <c r="D403" s="32">
        <v>53</v>
      </c>
      <c r="E403" s="33">
        <v>43</v>
      </c>
      <c r="F403" s="32">
        <v>8</v>
      </c>
      <c r="G403" s="32">
        <v>43</v>
      </c>
      <c r="H403" s="32">
        <f t="shared" si="165"/>
        <v>9.1899999999999996E-2</v>
      </c>
      <c r="I403" s="32">
        <f t="shared" si="166"/>
        <v>0.15090000000000001</v>
      </c>
      <c r="J403" s="32">
        <f t="shared" si="167"/>
        <v>1.3899999999999999E-2</v>
      </c>
      <c r="K403" s="32">
        <f t="shared" si="168"/>
        <v>10.881399999999999</v>
      </c>
      <c r="L403" s="32">
        <f t="shared" si="168"/>
        <v>6.6269</v>
      </c>
      <c r="M403" s="32">
        <f t="shared" si="169"/>
        <v>72.109899999999996</v>
      </c>
      <c r="N403" s="34">
        <f t="shared" si="159"/>
        <v>1</v>
      </c>
      <c r="O403" s="32">
        <f t="shared" si="170"/>
        <v>72.109899999999996</v>
      </c>
      <c r="P403" s="32">
        <f t="shared" si="171"/>
        <v>1</v>
      </c>
      <c r="Q403" s="32">
        <f t="shared" si="172"/>
        <v>72.109899999999996</v>
      </c>
      <c r="R403" s="32">
        <f t="shared" si="173"/>
        <v>1009.5386</v>
      </c>
      <c r="S403" s="32">
        <f t="shared" si="174"/>
        <v>72.109899999999996</v>
      </c>
      <c r="T403" s="32">
        <f t="shared" si="175"/>
        <v>937.42869999999994</v>
      </c>
      <c r="U403" s="32"/>
      <c r="V403" s="32"/>
      <c r="W403" s="32"/>
      <c r="X403" s="32">
        <f t="shared" si="162"/>
        <v>1.4439118422120101</v>
      </c>
      <c r="Y403" s="32">
        <f t="shared" si="163"/>
        <v>2.0780903237199535</v>
      </c>
      <c r="Z403" s="32">
        <f t="shared" si="164"/>
        <v>1.2178406730860396</v>
      </c>
      <c r="AA403" s="32">
        <f t="shared" si="176"/>
        <v>104.12033855072382</v>
      </c>
      <c r="AB403" s="35">
        <f t="shared" si="177"/>
        <v>149.85088543441347</v>
      </c>
      <c r="AC403" s="35">
        <f t="shared" si="178"/>
        <v>87.818369152167008</v>
      </c>
      <c r="AD403" s="36">
        <v>136.5008</v>
      </c>
      <c r="AE403" s="36">
        <v>78.241399999999999</v>
      </c>
      <c r="AF403" s="32">
        <f t="shared" si="179"/>
        <v>1457.6847397101335</v>
      </c>
      <c r="AG403" s="32">
        <f t="shared" si="180"/>
        <v>149.85088543441347</v>
      </c>
      <c r="AH403" s="32">
        <f t="shared" si="181"/>
        <v>1141.6387989781711</v>
      </c>
      <c r="AI403" s="32"/>
      <c r="AJ403" s="32"/>
      <c r="AK403" s="32"/>
      <c r="AL403" s="37">
        <v>8</v>
      </c>
      <c r="AM403" s="37">
        <v>7</v>
      </c>
      <c r="AN403" s="37">
        <v>7</v>
      </c>
      <c r="AO403" s="37">
        <v>0</v>
      </c>
      <c r="AP403" s="37">
        <v>0</v>
      </c>
      <c r="AQ403" s="37">
        <v>0</v>
      </c>
      <c r="AR403" s="37">
        <v>1</v>
      </c>
      <c r="AS403" s="37">
        <v>0</v>
      </c>
      <c r="AT403" s="37">
        <v>0</v>
      </c>
      <c r="AU403" s="37">
        <v>0</v>
      </c>
      <c r="AV403" s="37">
        <v>1</v>
      </c>
      <c r="AW403" s="37">
        <v>7</v>
      </c>
      <c r="AX403" s="37">
        <v>0</v>
      </c>
      <c r="AY403" s="37">
        <v>17</v>
      </c>
      <c r="AZ403" s="37">
        <v>13</v>
      </c>
      <c r="BA403" s="37">
        <v>12</v>
      </c>
      <c r="BB403" s="37">
        <v>14</v>
      </c>
      <c r="BC403" s="37">
        <v>13</v>
      </c>
      <c r="BD403" s="37">
        <v>13</v>
      </c>
      <c r="BE403">
        <f t="shared" si="182"/>
        <v>1</v>
      </c>
      <c r="BF403">
        <f t="shared" si="183"/>
        <v>1</v>
      </c>
    </row>
    <row r="404" spans="1:58" x14ac:dyDescent="0.25">
      <c r="A404" t="s">
        <v>2181</v>
      </c>
      <c r="B404" s="32" t="s">
        <v>464</v>
      </c>
      <c r="C404" s="33">
        <v>24805</v>
      </c>
      <c r="D404" s="32">
        <v>62</v>
      </c>
      <c r="E404" s="33">
        <v>43</v>
      </c>
      <c r="F404" s="32">
        <v>8</v>
      </c>
      <c r="G404" s="32">
        <v>43</v>
      </c>
      <c r="H404" s="32">
        <f t="shared" si="165"/>
        <v>0.1075</v>
      </c>
      <c r="I404" s="32">
        <f t="shared" si="166"/>
        <v>0.129</v>
      </c>
      <c r="J404" s="32">
        <f t="shared" si="167"/>
        <v>1.3899999999999999E-2</v>
      </c>
      <c r="K404" s="32">
        <f t="shared" si="168"/>
        <v>9.3023000000000007</v>
      </c>
      <c r="L404" s="32">
        <f t="shared" si="168"/>
        <v>7.7519</v>
      </c>
      <c r="M404" s="32">
        <f t="shared" si="169"/>
        <v>72.110500000000002</v>
      </c>
      <c r="N404" s="34">
        <f t="shared" si="159"/>
        <v>1</v>
      </c>
      <c r="O404" s="32">
        <f t="shared" si="170"/>
        <v>72.110500000000002</v>
      </c>
      <c r="P404" s="32">
        <f t="shared" si="171"/>
        <v>1</v>
      </c>
      <c r="Q404" s="32">
        <f t="shared" si="172"/>
        <v>72.110500000000002</v>
      </c>
      <c r="R404" s="32">
        <f t="shared" si="173"/>
        <v>2163.3150000000001</v>
      </c>
      <c r="S404" s="32">
        <f t="shared" si="174"/>
        <v>865.32600000000002</v>
      </c>
      <c r="T404" s="32">
        <f t="shared" si="175"/>
        <v>1297.989</v>
      </c>
      <c r="U404" s="32"/>
      <c r="V404" s="32"/>
      <c r="W404" s="32"/>
      <c r="X404" s="32">
        <f t="shared" si="162"/>
        <v>1.4439118422120101</v>
      </c>
      <c r="Y404" s="32">
        <f t="shared" si="163"/>
        <v>2.0780903237199535</v>
      </c>
      <c r="Z404" s="32">
        <f t="shared" si="164"/>
        <v>1.2178406730860396</v>
      </c>
      <c r="AA404" s="32">
        <f t="shared" si="176"/>
        <v>104.12120489782916</v>
      </c>
      <c r="AB404" s="35">
        <f t="shared" si="177"/>
        <v>149.85213228860772</v>
      </c>
      <c r="AC404" s="35">
        <f t="shared" si="178"/>
        <v>87.819099856570858</v>
      </c>
      <c r="AD404" s="36">
        <v>154.0258</v>
      </c>
      <c r="AE404" s="36">
        <v>88.286600000000007</v>
      </c>
      <c r="AF404" s="32">
        <f t="shared" si="179"/>
        <v>3123.6361469348749</v>
      </c>
      <c r="AG404" s="32">
        <f t="shared" si="180"/>
        <v>1798.2255874632926</v>
      </c>
      <c r="AH404" s="32">
        <f t="shared" si="181"/>
        <v>1580.7437974182753</v>
      </c>
      <c r="AI404" s="32"/>
      <c r="AJ404" s="32"/>
      <c r="AK404" s="32"/>
      <c r="AL404" s="37">
        <v>8</v>
      </c>
      <c r="AM404" s="37">
        <v>7</v>
      </c>
      <c r="AN404" s="37">
        <v>7</v>
      </c>
      <c r="AO404" s="37">
        <v>0</v>
      </c>
      <c r="AP404" s="37">
        <v>0</v>
      </c>
      <c r="AQ404" s="37">
        <v>0</v>
      </c>
      <c r="AR404" s="37">
        <v>1</v>
      </c>
      <c r="AS404" s="37">
        <v>0</v>
      </c>
      <c r="AT404" s="37">
        <v>0</v>
      </c>
      <c r="AU404" s="37">
        <v>0</v>
      </c>
      <c r="AV404" s="37">
        <v>1</v>
      </c>
      <c r="AW404" s="37">
        <v>7</v>
      </c>
      <c r="AX404" s="37">
        <v>0</v>
      </c>
      <c r="AY404" s="37">
        <v>25</v>
      </c>
      <c r="AZ404" s="37">
        <v>20</v>
      </c>
      <c r="BA404" s="37">
        <v>16</v>
      </c>
      <c r="BB404" s="37">
        <v>30</v>
      </c>
      <c r="BC404" s="37">
        <v>24</v>
      </c>
      <c r="BD404" s="37">
        <v>18</v>
      </c>
      <c r="BE404">
        <f t="shared" si="182"/>
        <v>6</v>
      </c>
      <c r="BF404">
        <f t="shared" si="183"/>
        <v>12</v>
      </c>
    </row>
    <row r="405" spans="1:58" x14ac:dyDescent="0.25">
      <c r="A405" t="s">
        <v>2181</v>
      </c>
      <c r="B405" s="32" t="s">
        <v>465</v>
      </c>
      <c r="C405" s="33">
        <v>24805</v>
      </c>
      <c r="D405" s="32">
        <v>46</v>
      </c>
      <c r="E405" s="33">
        <v>43</v>
      </c>
      <c r="F405" s="32">
        <v>8</v>
      </c>
      <c r="G405" s="32">
        <v>43</v>
      </c>
      <c r="H405" s="32">
        <f t="shared" si="165"/>
        <v>7.9699999999999993E-2</v>
      </c>
      <c r="I405" s="32">
        <f t="shared" si="166"/>
        <v>0.1739</v>
      </c>
      <c r="J405" s="32">
        <f t="shared" si="167"/>
        <v>1.3899999999999999E-2</v>
      </c>
      <c r="K405" s="32">
        <f t="shared" si="168"/>
        <v>12.5471</v>
      </c>
      <c r="L405" s="32">
        <f t="shared" si="168"/>
        <v>5.7504</v>
      </c>
      <c r="M405" s="32">
        <f t="shared" si="169"/>
        <v>72.150800000000004</v>
      </c>
      <c r="N405" s="34">
        <f t="shared" si="159"/>
        <v>1</v>
      </c>
      <c r="O405" s="32">
        <f t="shared" si="170"/>
        <v>72.150800000000004</v>
      </c>
      <c r="P405" s="32">
        <f t="shared" si="171"/>
        <v>1</v>
      </c>
      <c r="Q405" s="32">
        <f t="shared" si="172"/>
        <v>72.150800000000004</v>
      </c>
      <c r="R405" s="32">
        <f t="shared" si="173"/>
        <v>1226.5636</v>
      </c>
      <c r="S405" s="32">
        <f t="shared" si="174"/>
        <v>216.45240000000001</v>
      </c>
      <c r="T405" s="32">
        <f t="shared" si="175"/>
        <v>1010.1112000000001</v>
      </c>
      <c r="U405" s="32"/>
      <c r="V405" s="32"/>
      <c r="W405" s="32"/>
      <c r="X405" s="32">
        <f t="shared" si="162"/>
        <v>1.4439118422120101</v>
      </c>
      <c r="Y405" s="32">
        <f t="shared" si="163"/>
        <v>2.0780903237199535</v>
      </c>
      <c r="Z405" s="32">
        <f t="shared" si="164"/>
        <v>1.2178406730860396</v>
      </c>
      <c r="AA405" s="32">
        <f t="shared" si="176"/>
        <v>104.17939454507031</v>
      </c>
      <c r="AB405" s="35">
        <f t="shared" si="177"/>
        <v>149.93587932865364</v>
      </c>
      <c r="AC405" s="35">
        <f t="shared" si="178"/>
        <v>87.868178835696227</v>
      </c>
      <c r="AD405" s="36">
        <v>147.8364</v>
      </c>
      <c r="AE405" s="36">
        <v>84.738799999999998</v>
      </c>
      <c r="AF405" s="32">
        <f t="shared" si="179"/>
        <v>1771.0497072661954</v>
      </c>
      <c r="AG405" s="32">
        <f t="shared" si="180"/>
        <v>449.80763798596092</v>
      </c>
      <c r="AH405" s="32">
        <f t="shared" si="181"/>
        <v>1230.1545036997472</v>
      </c>
      <c r="AI405" s="32"/>
      <c r="AJ405" s="32"/>
      <c r="AK405" s="32"/>
      <c r="AL405" s="37">
        <v>8</v>
      </c>
      <c r="AM405" s="37">
        <v>6</v>
      </c>
      <c r="AN405" s="37">
        <v>6</v>
      </c>
      <c r="AO405" s="37">
        <v>0</v>
      </c>
      <c r="AP405" s="37">
        <v>0</v>
      </c>
      <c r="AQ405" s="37">
        <v>0</v>
      </c>
      <c r="AR405" s="37">
        <v>2</v>
      </c>
      <c r="AS405" s="37">
        <v>0</v>
      </c>
      <c r="AT405" s="37">
        <v>0</v>
      </c>
      <c r="AU405" s="37">
        <v>2</v>
      </c>
      <c r="AV405" s="37">
        <v>0</v>
      </c>
      <c r="AW405" s="37">
        <v>6</v>
      </c>
      <c r="AX405" s="37">
        <v>0</v>
      </c>
      <c r="AY405" s="37">
        <v>32</v>
      </c>
      <c r="AZ405" s="37">
        <v>28</v>
      </c>
      <c r="BA405" s="37">
        <v>25</v>
      </c>
      <c r="BB405" s="37">
        <v>17</v>
      </c>
      <c r="BC405" s="37">
        <v>16</v>
      </c>
      <c r="BD405" s="37">
        <v>14</v>
      </c>
      <c r="BE405">
        <f t="shared" si="182"/>
        <v>1</v>
      </c>
      <c r="BF405">
        <f t="shared" si="183"/>
        <v>3</v>
      </c>
    </row>
    <row r="406" spans="1:58" x14ac:dyDescent="0.25">
      <c r="A406" t="s">
        <v>2181</v>
      </c>
      <c r="B406" s="32" t="s">
        <v>466</v>
      </c>
      <c r="C406" s="33">
        <v>24805</v>
      </c>
      <c r="D406" s="32">
        <v>50</v>
      </c>
      <c r="E406" s="33">
        <v>43</v>
      </c>
      <c r="F406" s="32">
        <v>8</v>
      </c>
      <c r="G406" s="32">
        <v>43</v>
      </c>
      <c r="H406" s="32">
        <f t="shared" si="165"/>
        <v>8.6699999999999999E-2</v>
      </c>
      <c r="I406" s="32">
        <f t="shared" si="166"/>
        <v>0.16</v>
      </c>
      <c r="J406" s="32">
        <f t="shared" si="167"/>
        <v>1.3899999999999999E-2</v>
      </c>
      <c r="K406" s="32">
        <f t="shared" si="168"/>
        <v>11.534000000000001</v>
      </c>
      <c r="L406" s="32">
        <f t="shared" si="168"/>
        <v>6.25</v>
      </c>
      <c r="M406" s="32">
        <f t="shared" si="169"/>
        <v>72.087500000000006</v>
      </c>
      <c r="N406" s="34">
        <f t="shared" si="159"/>
        <v>1</v>
      </c>
      <c r="O406" s="32">
        <f t="shared" si="170"/>
        <v>72.087500000000006</v>
      </c>
      <c r="P406" s="32">
        <f t="shared" si="171"/>
        <v>1</v>
      </c>
      <c r="Q406" s="32">
        <f t="shared" si="172"/>
        <v>72.087500000000006</v>
      </c>
      <c r="R406" s="32">
        <f t="shared" si="173"/>
        <v>1153.4000000000001</v>
      </c>
      <c r="S406" s="32">
        <f t="shared" si="174"/>
        <v>288.35000000000002</v>
      </c>
      <c r="T406" s="32">
        <f t="shared" si="175"/>
        <v>865.05000000000007</v>
      </c>
      <c r="U406" s="32"/>
      <c r="V406" s="32"/>
      <c r="W406" s="32"/>
      <c r="X406" s="32">
        <f t="shared" si="162"/>
        <v>1.4439118422120101</v>
      </c>
      <c r="Y406" s="32">
        <f t="shared" si="163"/>
        <v>2.0780903237199535</v>
      </c>
      <c r="Z406" s="32">
        <f t="shared" si="164"/>
        <v>1.2178406730860396</v>
      </c>
      <c r="AA406" s="32">
        <f t="shared" si="176"/>
        <v>104.08799492545829</v>
      </c>
      <c r="AB406" s="35">
        <f t="shared" si="177"/>
        <v>149.80433621116217</v>
      </c>
      <c r="AC406" s="35">
        <f t="shared" si="178"/>
        <v>87.791089521089887</v>
      </c>
      <c r="AD406" s="36">
        <v>138.9033</v>
      </c>
      <c r="AE406" s="36">
        <v>79.618499999999997</v>
      </c>
      <c r="AF406" s="32">
        <f t="shared" si="179"/>
        <v>1665.4079188073326</v>
      </c>
      <c r="AG406" s="32">
        <f t="shared" si="180"/>
        <v>599.21734484464866</v>
      </c>
      <c r="AH406" s="32">
        <f t="shared" si="181"/>
        <v>1053.4930742530787</v>
      </c>
      <c r="AI406" s="32"/>
      <c r="AJ406" s="32"/>
      <c r="AK406" s="32"/>
      <c r="AL406" s="37">
        <v>8</v>
      </c>
      <c r="AM406" s="37">
        <v>6</v>
      </c>
      <c r="AN406" s="37">
        <v>6</v>
      </c>
      <c r="AO406" s="37">
        <v>0</v>
      </c>
      <c r="AP406" s="37">
        <v>0</v>
      </c>
      <c r="AQ406" s="37">
        <v>0</v>
      </c>
      <c r="AR406" s="37">
        <v>2</v>
      </c>
      <c r="AS406" s="37">
        <v>1</v>
      </c>
      <c r="AT406" s="37">
        <v>0</v>
      </c>
      <c r="AU406" s="37">
        <v>1</v>
      </c>
      <c r="AV406" s="37">
        <v>0</v>
      </c>
      <c r="AW406" s="37">
        <v>6</v>
      </c>
      <c r="AX406" s="37">
        <v>0</v>
      </c>
      <c r="AY406" s="37">
        <v>13</v>
      </c>
      <c r="AZ406" s="37">
        <v>12</v>
      </c>
      <c r="BA406" s="37">
        <v>11</v>
      </c>
      <c r="BB406" s="37">
        <v>16</v>
      </c>
      <c r="BC406" s="37">
        <v>15</v>
      </c>
      <c r="BD406" s="37">
        <v>12</v>
      </c>
      <c r="BE406">
        <f t="shared" si="182"/>
        <v>1</v>
      </c>
      <c r="BF406">
        <f t="shared" si="183"/>
        <v>4</v>
      </c>
    </row>
    <row r="407" spans="1:58" x14ac:dyDescent="0.25">
      <c r="A407" t="s">
        <v>2181</v>
      </c>
      <c r="B407" s="32" t="s">
        <v>467</v>
      </c>
      <c r="C407" s="33">
        <v>24805</v>
      </c>
      <c r="D407" s="32">
        <v>59</v>
      </c>
      <c r="E407" s="33">
        <v>43</v>
      </c>
      <c r="F407" s="32">
        <v>8</v>
      </c>
      <c r="G407" s="32">
        <v>43</v>
      </c>
      <c r="H407" s="32">
        <f t="shared" si="165"/>
        <v>0.1023</v>
      </c>
      <c r="I407" s="32">
        <f t="shared" si="166"/>
        <v>0.1356</v>
      </c>
      <c r="J407" s="32">
        <f t="shared" si="167"/>
        <v>1.3899999999999999E-2</v>
      </c>
      <c r="K407" s="32">
        <f t="shared" si="168"/>
        <v>9.7751999999999999</v>
      </c>
      <c r="L407" s="32">
        <f t="shared" si="168"/>
        <v>7.3746</v>
      </c>
      <c r="M407" s="32">
        <f t="shared" si="169"/>
        <v>72.088200000000001</v>
      </c>
      <c r="N407" s="34">
        <f t="shared" si="159"/>
        <v>1</v>
      </c>
      <c r="O407" s="32">
        <f t="shared" si="170"/>
        <v>72.088200000000001</v>
      </c>
      <c r="P407" s="32">
        <f t="shared" si="171"/>
        <v>1</v>
      </c>
      <c r="Q407" s="32">
        <f t="shared" si="172"/>
        <v>72.088200000000001</v>
      </c>
      <c r="R407" s="32">
        <f t="shared" si="173"/>
        <v>648.79380000000003</v>
      </c>
      <c r="S407" s="32">
        <f t="shared" si="174"/>
        <v>72.088200000000001</v>
      </c>
      <c r="T407" s="32">
        <f t="shared" si="175"/>
        <v>576.7056</v>
      </c>
      <c r="U407" s="32"/>
      <c r="V407" s="32"/>
      <c r="W407" s="32"/>
      <c r="X407" s="32">
        <f t="shared" si="162"/>
        <v>1.4439118422120101</v>
      </c>
      <c r="Y407" s="32">
        <f t="shared" si="163"/>
        <v>2.0780903237199535</v>
      </c>
      <c r="Z407" s="32">
        <f t="shared" si="164"/>
        <v>1.2178406730860396</v>
      </c>
      <c r="AA407" s="32">
        <f t="shared" si="176"/>
        <v>104.08900566374783</v>
      </c>
      <c r="AB407" s="35">
        <f t="shared" si="177"/>
        <v>149.80579087438875</v>
      </c>
      <c r="AC407" s="35">
        <f t="shared" si="178"/>
        <v>87.791942009561041</v>
      </c>
      <c r="AD407" s="36">
        <v>125.0718</v>
      </c>
      <c r="AE407" s="36">
        <v>71.690299999999993</v>
      </c>
      <c r="AF407" s="32">
        <f t="shared" si="179"/>
        <v>936.80105097373041</v>
      </c>
      <c r="AG407" s="32">
        <f t="shared" si="180"/>
        <v>149.80579087438875</v>
      </c>
      <c r="AH407" s="32">
        <f t="shared" si="181"/>
        <v>702.33553607648832</v>
      </c>
      <c r="AI407" s="32"/>
      <c r="AJ407" s="32"/>
      <c r="AK407" s="32"/>
      <c r="AL407" s="37">
        <v>8</v>
      </c>
      <c r="AM407" s="37">
        <v>5</v>
      </c>
      <c r="AN407" s="37">
        <v>5</v>
      </c>
      <c r="AO407" s="37">
        <v>0</v>
      </c>
      <c r="AP407" s="37">
        <v>0</v>
      </c>
      <c r="AQ407" s="37">
        <v>0</v>
      </c>
      <c r="AR407" s="37">
        <v>3</v>
      </c>
      <c r="AS407" s="37">
        <v>1</v>
      </c>
      <c r="AT407" s="37">
        <v>0</v>
      </c>
      <c r="AU407" s="37">
        <v>0</v>
      </c>
      <c r="AV407" s="37">
        <v>2</v>
      </c>
      <c r="AW407" s="37">
        <v>5</v>
      </c>
      <c r="AX407" s="37">
        <v>0</v>
      </c>
      <c r="AY407" s="37">
        <v>18</v>
      </c>
      <c r="AZ407" s="37">
        <v>13</v>
      </c>
      <c r="BA407" s="37">
        <v>13</v>
      </c>
      <c r="BB407" s="37">
        <v>9</v>
      </c>
      <c r="BC407" s="37">
        <v>8</v>
      </c>
      <c r="BD407" s="37">
        <v>8</v>
      </c>
      <c r="BE407">
        <f t="shared" si="182"/>
        <v>1</v>
      </c>
      <c r="BF407">
        <f t="shared" si="183"/>
        <v>1</v>
      </c>
    </row>
    <row r="408" spans="1:58" x14ac:dyDescent="0.25">
      <c r="A408" t="s">
        <v>2181</v>
      </c>
      <c r="B408" s="32" t="s">
        <v>468</v>
      </c>
      <c r="C408" s="33">
        <v>24805</v>
      </c>
      <c r="D408" s="32">
        <v>46</v>
      </c>
      <c r="E408" s="33">
        <v>43</v>
      </c>
      <c r="F408" s="32">
        <v>8</v>
      </c>
      <c r="G408" s="32">
        <v>43</v>
      </c>
      <c r="H408" s="32">
        <f t="shared" si="165"/>
        <v>7.9699999999999993E-2</v>
      </c>
      <c r="I408" s="32">
        <f t="shared" si="166"/>
        <v>0.1739</v>
      </c>
      <c r="J408" s="32">
        <f t="shared" si="167"/>
        <v>1.3899999999999999E-2</v>
      </c>
      <c r="K408" s="32">
        <f t="shared" si="168"/>
        <v>12.5471</v>
      </c>
      <c r="L408" s="32">
        <f t="shared" si="168"/>
        <v>5.7504</v>
      </c>
      <c r="M408" s="32">
        <f t="shared" si="169"/>
        <v>72.150800000000004</v>
      </c>
      <c r="N408" s="34">
        <f t="shared" si="159"/>
        <v>1</v>
      </c>
      <c r="O408" s="32">
        <f t="shared" si="170"/>
        <v>72.150800000000004</v>
      </c>
      <c r="P408" s="32">
        <f t="shared" si="171"/>
        <v>1.5</v>
      </c>
      <c r="Q408" s="32">
        <f t="shared" si="172"/>
        <v>108.22620000000001</v>
      </c>
      <c r="R408" s="32">
        <f t="shared" si="173"/>
        <v>865.80960000000005</v>
      </c>
      <c r="S408" s="32">
        <f t="shared" si="174"/>
        <v>541.13100000000009</v>
      </c>
      <c r="T408" s="32">
        <f t="shared" si="175"/>
        <v>324.67860000000002</v>
      </c>
      <c r="U408" s="38">
        <v>273674</v>
      </c>
      <c r="V408" s="38">
        <v>68342</v>
      </c>
      <c r="W408" s="38">
        <v>205332</v>
      </c>
      <c r="X408" s="32">
        <f t="shared" si="162"/>
        <v>1.4439118422120101</v>
      </c>
      <c r="Y408" s="32">
        <f t="shared" si="163"/>
        <v>2.0780903237199535</v>
      </c>
      <c r="Z408" s="32">
        <f t="shared" si="164"/>
        <v>1.2178406730860396</v>
      </c>
      <c r="AA408" s="32">
        <f t="shared" si="176"/>
        <v>156.26909181760544</v>
      </c>
      <c r="AB408" s="35">
        <f t="shared" si="177"/>
        <v>224.90381899298043</v>
      </c>
      <c r="AC408" s="35">
        <f t="shared" si="178"/>
        <v>131.80226825354436</v>
      </c>
      <c r="AD408" s="36">
        <v>250.06370000000001</v>
      </c>
      <c r="AE408" s="36">
        <v>143.3349</v>
      </c>
      <c r="AF408" s="32">
        <f t="shared" si="179"/>
        <v>1250.1527345408435</v>
      </c>
      <c r="AG408" s="32">
        <f t="shared" si="180"/>
        <v>1124.5190949649023</v>
      </c>
      <c r="AH408" s="32">
        <f t="shared" si="181"/>
        <v>395.40680476063307</v>
      </c>
      <c r="AI408" s="32"/>
      <c r="AJ408" s="32"/>
      <c r="AK408" s="32"/>
      <c r="AL408" s="37">
        <v>8</v>
      </c>
      <c r="AM408" s="37">
        <v>3</v>
      </c>
      <c r="AN408" s="37">
        <v>2</v>
      </c>
      <c r="AO408" s="37">
        <v>1</v>
      </c>
      <c r="AP408" s="37">
        <v>1</v>
      </c>
      <c r="AQ408" s="37">
        <v>0</v>
      </c>
      <c r="AR408" s="37">
        <v>5</v>
      </c>
      <c r="AS408" s="37">
        <v>3</v>
      </c>
      <c r="AT408" s="37">
        <v>0</v>
      </c>
      <c r="AU408" s="37">
        <v>1</v>
      </c>
      <c r="AV408" s="37">
        <v>1</v>
      </c>
      <c r="AW408" s="37">
        <v>2</v>
      </c>
      <c r="AX408" s="37">
        <v>0</v>
      </c>
      <c r="AY408" s="37">
        <v>20</v>
      </c>
      <c r="AZ408" s="37">
        <v>10</v>
      </c>
      <c r="BA408" s="37">
        <v>10</v>
      </c>
      <c r="BB408" s="37">
        <v>8</v>
      </c>
      <c r="BC408" s="37">
        <v>4</v>
      </c>
      <c r="BD408" s="37">
        <v>3</v>
      </c>
      <c r="BE408">
        <f t="shared" si="182"/>
        <v>4</v>
      </c>
      <c r="BF408">
        <f t="shared" si="183"/>
        <v>5</v>
      </c>
    </row>
    <row r="409" spans="1:58" x14ac:dyDescent="0.25">
      <c r="A409" t="s">
        <v>2180</v>
      </c>
      <c r="B409" s="32" t="s">
        <v>469</v>
      </c>
      <c r="C409" s="33">
        <v>66948</v>
      </c>
      <c r="D409" s="32">
        <v>51</v>
      </c>
      <c r="E409" s="13">
        <v>76</v>
      </c>
      <c r="F409" s="32">
        <v>8</v>
      </c>
      <c r="G409" s="32">
        <v>76</v>
      </c>
      <c r="H409" s="32">
        <f t="shared" si="165"/>
        <v>5.79E-2</v>
      </c>
      <c r="I409" s="32">
        <f t="shared" si="166"/>
        <v>0.15690000000000001</v>
      </c>
      <c r="J409" s="32">
        <f t="shared" si="167"/>
        <v>9.1000000000000004E-3</v>
      </c>
      <c r="K409" s="32">
        <f t="shared" si="168"/>
        <v>17.2712</v>
      </c>
      <c r="L409" s="32">
        <f t="shared" si="168"/>
        <v>6.3734999999999999</v>
      </c>
      <c r="M409" s="32">
        <f t="shared" si="169"/>
        <v>110.078</v>
      </c>
      <c r="N409" s="34">
        <f>78/78</f>
        <v>1</v>
      </c>
      <c r="O409" s="32">
        <f t="shared" si="170"/>
        <v>110.078</v>
      </c>
      <c r="P409" s="32">
        <f t="shared" si="171"/>
        <v>1</v>
      </c>
      <c r="Q409" s="32">
        <f t="shared" si="172"/>
        <v>110.078</v>
      </c>
      <c r="R409" s="32">
        <f t="shared" si="173"/>
        <v>880.62400000000002</v>
      </c>
      <c r="S409" s="32">
        <f t="shared" si="174"/>
        <v>110.078</v>
      </c>
      <c r="T409" s="32">
        <f t="shared" si="175"/>
        <v>770.54600000000005</v>
      </c>
      <c r="U409" s="32">
        <f>SUM(R409:R484)</f>
        <v>163422.36809999988</v>
      </c>
      <c r="V409" s="32">
        <f t="shared" ref="V409:W409" si="184">SUM(S409:S484)</f>
        <v>30423.065300000009</v>
      </c>
      <c r="W409" s="32">
        <f t="shared" si="184"/>
        <v>132999.30280000003</v>
      </c>
      <c r="X409" s="32">
        <f>$U$408/$U$409</f>
        <v>1.6746422364442546</v>
      </c>
      <c r="Y409" s="32">
        <f>$V$408/$V$409</f>
        <v>2.2463877103139893</v>
      </c>
      <c r="Z409" s="32">
        <f>$W$408/$W$409</f>
        <v>1.5438577171248145</v>
      </c>
      <c r="AA409" s="32">
        <f t="shared" si="176"/>
        <v>184.34126810331065</v>
      </c>
      <c r="AB409" s="35">
        <f t="shared" si="177"/>
        <v>247.27786637594332</v>
      </c>
      <c r="AC409" s="35">
        <f t="shared" si="178"/>
        <v>169.94476978566533</v>
      </c>
      <c r="AD409" s="36">
        <v>242.27369999999999</v>
      </c>
      <c r="AE409" s="36">
        <v>167.166</v>
      </c>
      <c r="AF409" s="32">
        <f t="shared" si="179"/>
        <v>1474.7301448264852</v>
      </c>
      <c r="AG409" s="32">
        <f t="shared" si="180"/>
        <v>247.27786637594332</v>
      </c>
      <c r="AH409" s="32">
        <f t="shared" si="181"/>
        <v>1189.6133884996573</v>
      </c>
      <c r="AI409" s="35">
        <f>SUM(AF409:AF484)</f>
        <v>273674.00000000029</v>
      </c>
      <c r="AJ409" s="35">
        <f t="shared" ref="AJ409:AK409" si="185">SUM(AG409:AG484)</f>
        <v>68341.999999999985</v>
      </c>
      <c r="AK409" s="35">
        <f t="shared" si="185"/>
        <v>205331.99999999991</v>
      </c>
      <c r="AL409" s="37">
        <v>8</v>
      </c>
      <c r="AM409" s="37">
        <v>3</v>
      </c>
      <c r="AN409" s="37">
        <v>3</v>
      </c>
      <c r="AO409" s="37">
        <v>0</v>
      </c>
      <c r="AP409" s="37">
        <v>0</v>
      </c>
      <c r="AQ409" s="37">
        <v>0</v>
      </c>
      <c r="AR409" s="37">
        <v>5</v>
      </c>
      <c r="AS409" s="37">
        <v>3</v>
      </c>
      <c r="AT409" s="37">
        <v>1</v>
      </c>
      <c r="AU409" s="37">
        <v>0</v>
      </c>
      <c r="AV409" s="37">
        <v>1</v>
      </c>
      <c r="AW409" s="37">
        <v>3</v>
      </c>
      <c r="AX409" s="37">
        <v>0</v>
      </c>
      <c r="AY409" s="37">
        <v>14</v>
      </c>
      <c r="AZ409" s="37">
        <v>14</v>
      </c>
      <c r="BA409" s="37">
        <v>13</v>
      </c>
      <c r="BB409" s="37">
        <v>8</v>
      </c>
      <c r="BC409" s="37">
        <v>8</v>
      </c>
      <c r="BD409" s="37">
        <v>7</v>
      </c>
      <c r="BE409">
        <f t="shared" si="182"/>
        <v>0</v>
      </c>
      <c r="BF409">
        <f t="shared" si="183"/>
        <v>1</v>
      </c>
    </row>
    <row r="410" spans="1:58" x14ac:dyDescent="0.25">
      <c r="A410" t="s">
        <v>2180</v>
      </c>
      <c r="B410" s="32" t="s">
        <v>470</v>
      </c>
      <c r="C410" s="33">
        <v>66948</v>
      </c>
      <c r="D410" s="32">
        <v>57</v>
      </c>
      <c r="E410" s="13">
        <v>76</v>
      </c>
      <c r="F410" s="32">
        <v>8</v>
      </c>
      <c r="G410" s="32">
        <v>76</v>
      </c>
      <c r="H410" s="32">
        <f t="shared" si="165"/>
        <v>6.4699999999999994E-2</v>
      </c>
      <c r="I410" s="32">
        <f t="shared" si="166"/>
        <v>0.1404</v>
      </c>
      <c r="J410" s="32">
        <f t="shared" si="167"/>
        <v>9.1000000000000004E-3</v>
      </c>
      <c r="K410" s="32">
        <f t="shared" si="168"/>
        <v>15.456</v>
      </c>
      <c r="L410" s="32">
        <f t="shared" si="168"/>
        <v>7.1224999999999996</v>
      </c>
      <c r="M410" s="32">
        <f t="shared" si="169"/>
        <v>110.08540000000001</v>
      </c>
      <c r="N410" s="34">
        <f t="shared" ref="N410:N473" si="186">78/78</f>
        <v>1</v>
      </c>
      <c r="O410" s="32">
        <f t="shared" si="170"/>
        <v>110.08540000000001</v>
      </c>
      <c r="P410" s="32">
        <f t="shared" si="171"/>
        <v>1</v>
      </c>
      <c r="Q410" s="32">
        <f t="shared" si="172"/>
        <v>110.08540000000001</v>
      </c>
      <c r="R410" s="32">
        <f t="shared" si="173"/>
        <v>2311.7934</v>
      </c>
      <c r="S410" s="32">
        <f t="shared" si="174"/>
        <v>770.59780000000001</v>
      </c>
      <c r="T410" s="32">
        <f t="shared" si="175"/>
        <v>1541.1956</v>
      </c>
      <c r="U410" s="32"/>
      <c r="V410" s="32"/>
      <c r="W410" s="32"/>
      <c r="X410" s="32">
        <f t="shared" ref="X410:X473" si="187">$U$408/$U$409</f>
        <v>1.6746422364442546</v>
      </c>
      <c r="Y410" s="32">
        <f t="shared" ref="Y410:Y473" si="188">$V$408/$V$409</f>
        <v>2.2463877103139893</v>
      </c>
      <c r="Z410" s="32">
        <f t="shared" ref="Z410:Z473" si="189">$W$408/$W$409</f>
        <v>1.5438577171248145</v>
      </c>
      <c r="AA410" s="32">
        <f t="shared" si="176"/>
        <v>184.35366045586036</v>
      </c>
      <c r="AB410" s="35">
        <f t="shared" si="177"/>
        <v>247.29448964499966</v>
      </c>
      <c r="AC410" s="35">
        <f t="shared" si="178"/>
        <v>169.95619433277207</v>
      </c>
      <c r="AD410" s="36">
        <v>248.62430000000001</v>
      </c>
      <c r="AE410" s="36">
        <v>171.66759999999999</v>
      </c>
      <c r="AF410" s="32">
        <f t="shared" si="179"/>
        <v>3871.4268695730675</v>
      </c>
      <c r="AG410" s="32">
        <f t="shared" si="180"/>
        <v>1731.0614275149976</v>
      </c>
      <c r="AH410" s="32">
        <f t="shared" si="181"/>
        <v>2379.3867206588088</v>
      </c>
      <c r="AI410" s="32"/>
      <c r="AJ410" s="32"/>
      <c r="AK410" s="32"/>
      <c r="AL410" s="37">
        <v>8</v>
      </c>
      <c r="AM410" s="37">
        <v>6</v>
      </c>
      <c r="AN410" s="37">
        <v>6</v>
      </c>
      <c r="AO410" s="37">
        <v>0</v>
      </c>
      <c r="AP410" s="37">
        <v>0</v>
      </c>
      <c r="AQ410" s="37">
        <v>0</v>
      </c>
      <c r="AR410" s="37">
        <v>2</v>
      </c>
      <c r="AS410" s="37">
        <v>0</v>
      </c>
      <c r="AT410" s="37">
        <v>0</v>
      </c>
      <c r="AU410" s="37">
        <v>1</v>
      </c>
      <c r="AV410" s="37">
        <v>1</v>
      </c>
      <c r="AW410" s="37">
        <v>6</v>
      </c>
      <c r="AX410" s="37">
        <v>0</v>
      </c>
      <c r="AY410" s="37">
        <v>29</v>
      </c>
      <c r="AZ410" s="37">
        <v>21</v>
      </c>
      <c r="BA410" s="37">
        <v>19</v>
      </c>
      <c r="BB410" s="37">
        <v>21</v>
      </c>
      <c r="BC410" s="37">
        <v>17</v>
      </c>
      <c r="BD410" s="37">
        <v>14</v>
      </c>
      <c r="BE410">
        <f t="shared" si="182"/>
        <v>4</v>
      </c>
      <c r="BF410">
        <f t="shared" si="183"/>
        <v>7</v>
      </c>
    </row>
    <row r="411" spans="1:58" x14ac:dyDescent="0.25">
      <c r="A411" t="s">
        <v>2180</v>
      </c>
      <c r="B411" s="32" t="s">
        <v>471</v>
      </c>
      <c r="C411" s="33">
        <v>66948</v>
      </c>
      <c r="D411" s="32">
        <v>43</v>
      </c>
      <c r="E411" s="13">
        <v>76</v>
      </c>
      <c r="F411" s="32">
        <v>8</v>
      </c>
      <c r="G411" s="32">
        <v>76</v>
      </c>
      <c r="H411" s="32">
        <f t="shared" si="165"/>
        <v>4.8800000000000003E-2</v>
      </c>
      <c r="I411" s="32">
        <f t="shared" si="166"/>
        <v>0.186</v>
      </c>
      <c r="J411" s="32">
        <f t="shared" si="167"/>
        <v>9.1000000000000004E-3</v>
      </c>
      <c r="K411" s="32">
        <f t="shared" si="168"/>
        <v>20.491800000000001</v>
      </c>
      <c r="L411" s="32">
        <f t="shared" si="168"/>
        <v>5.3762999999999996</v>
      </c>
      <c r="M411" s="32">
        <f t="shared" si="169"/>
        <v>110.17010000000001</v>
      </c>
      <c r="N411" s="34">
        <f t="shared" si="186"/>
        <v>1</v>
      </c>
      <c r="O411" s="32">
        <f t="shared" si="170"/>
        <v>110.17010000000001</v>
      </c>
      <c r="P411" s="32">
        <f t="shared" si="171"/>
        <v>1</v>
      </c>
      <c r="Q411" s="32">
        <f t="shared" si="172"/>
        <v>110.17010000000001</v>
      </c>
      <c r="R411" s="32">
        <f t="shared" si="173"/>
        <v>1652.5515</v>
      </c>
      <c r="S411" s="32">
        <f t="shared" si="174"/>
        <v>550.85050000000001</v>
      </c>
      <c r="T411" s="32">
        <f t="shared" si="175"/>
        <v>1101.701</v>
      </c>
      <c r="U411" s="32"/>
      <c r="V411" s="32"/>
      <c r="W411" s="32"/>
      <c r="X411" s="32">
        <f t="shared" si="187"/>
        <v>1.6746422364442546</v>
      </c>
      <c r="Y411" s="32">
        <f t="shared" si="188"/>
        <v>2.2463877103139893</v>
      </c>
      <c r="Z411" s="32">
        <f t="shared" si="189"/>
        <v>1.5438577171248145</v>
      </c>
      <c r="AA411" s="32">
        <f t="shared" si="176"/>
        <v>184.49550265328719</v>
      </c>
      <c r="AB411" s="35">
        <f t="shared" si="177"/>
        <v>247.48475868406325</v>
      </c>
      <c r="AC411" s="35">
        <f t="shared" si="178"/>
        <v>170.08695908141252</v>
      </c>
      <c r="AD411" s="36">
        <v>236.74359999999999</v>
      </c>
      <c r="AE411" s="36">
        <v>163.46430000000001</v>
      </c>
      <c r="AF411" s="32">
        <f t="shared" si="179"/>
        <v>2767.432539799308</v>
      </c>
      <c r="AG411" s="32">
        <f t="shared" si="180"/>
        <v>1237.4237934203163</v>
      </c>
      <c r="AH411" s="32">
        <f t="shared" si="181"/>
        <v>1700.8695908141251</v>
      </c>
      <c r="AI411" s="32"/>
      <c r="AJ411" s="32"/>
      <c r="AK411" s="32"/>
      <c r="AL411" s="37">
        <v>8</v>
      </c>
      <c r="AM411" s="37">
        <v>5</v>
      </c>
      <c r="AN411" s="37">
        <v>5</v>
      </c>
      <c r="AO411" s="37">
        <v>0</v>
      </c>
      <c r="AP411" s="37">
        <v>0</v>
      </c>
      <c r="AQ411" s="37">
        <v>0</v>
      </c>
      <c r="AR411" s="37">
        <v>3</v>
      </c>
      <c r="AS411" s="37">
        <v>1</v>
      </c>
      <c r="AT411" s="37">
        <v>0</v>
      </c>
      <c r="AU411" s="37">
        <v>1</v>
      </c>
      <c r="AV411" s="37">
        <v>1</v>
      </c>
      <c r="AW411" s="37">
        <v>5</v>
      </c>
      <c r="AX411" s="37">
        <v>0</v>
      </c>
      <c r="AY411" s="37">
        <v>13</v>
      </c>
      <c r="AZ411" s="37">
        <v>12</v>
      </c>
      <c r="BA411" s="37">
        <v>12</v>
      </c>
      <c r="BB411" s="37">
        <v>15</v>
      </c>
      <c r="BC411" s="37">
        <v>11</v>
      </c>
      <c r="BD411" s="37">
        <v>10</v>
      </c>
      <c r="BE411">
        <f t="shared" si="182"/>
        <v>4</v>
      </c>
      <c r="BF411">
        <f t="shared" si="183"/>
        <v>5</v>
      </c>
    </row>
    <row r="412" spans="1:58" x14ac:dyDescent="0.25">
      <c r="A412" t="s">
        <v>2180</v>
      </c>
      <c r="B412" s="32" t="s">
        <v>472</v>
      </c>
      <c r="C412" s="33">
        <v>66948</v>
      </c>
      <c r="D412" s="32">
        <v>39</v>
      </c>
      <c r="E412" s="13">
        <v>76</v>
      </c>
      <c r="F412" s="32">
        <v>8</v>
      </c>
      <c r="G412" s="32">
        <v>76</v>
      </c>
      <c r="H412" s="32">
        <f t="shared" si="165"/>
        <v>4.4299999999999999E-2</v>
      </c>
      <c r="I412" s="32">
        <f t="shared" si="166"/>
        <v>0.2051</v>
      </c>
      <c r="J412" s="32">
        <f t="shared" si="167"/>
        <v>9.1000000000000004E-3</v>
      </c>
      <c r="K412" s="32">
        <f t="shared" si="168"/>
        <v>22.573399999999999</v>
      </c>
      <c r="L412" s="32">
        <f t="shared" si="168"/>
        <v>4.8757000000000001</v>
      </c>
      <c r="M412" s="32">
        <f t="shared" si="169"/>
        <v>110.0611</v>
      </c>
      <c r="N412" s="34">
        <f t="shared" si="186"/>
        <v>1</v>
      </c>
      <c r="O412" s="32">
        <f t="shared" si="170"/>
        <v>110.0611</v>
      </c>
      <c r="P412" s="32">
        <f t="shared" si="171"/>
        <v>1</v>
      </c>
      <c r="Q412" s="32">
        <f t="shared" si="172"/>
        <v>110.0611</v>
      </c>
      <c r="R412" s="32">
        <f t="shared" si="173"/>
        <v>2421.3442</v>
      </c>
      <c r="S412" s="32">
        <f t="shared" si="174"/>
        <v>330.18329999999997</v>
      </c>
      <c r="T412" s="32">
        <f t="shared" si="175"/>
        <v>2091.1608999999999</v>
      </c>
      <c r="U412" s="32"/>
      <c r="V412" s="32"/>
      <c r="W412" s="32"/>
      <c r="X412" s="32">
        <f t="shared" si="187"/>
        <v>1.6746422364442546</v>
      </c>
      <c r="Y412" s="32">
        <f t="shared" si="188"/>
        <v>2.2463877103139893</v>
      </c>
      <c r="Z412" s="32">
        <f t="shared" si="189"/>
        <v>1.5438577171248145</v>
      </c>
      <c r="AA412" s="32">
        <f t="shared" si="176"/>
        <v>184.31296664951475</v>
      </c>
      <c r="AB412" s="35">
        <f t="shared" si="177"/>
        <v>247.23990242363899</v>
      </c>
      <c r="AC412" s="35">
        <f t="shared" si="178"/>
        <v>169.91867859024592</v>
      </c>
      <c r="AD412" s="36">
        <v>247.09190000000001</v>
      </c>
      <c r="AE412" s="36">
        <v>170.6095</v>
      </c>
      <c r="AF412" s="32">
        <f t="shared" si="179"/>
        <v>4054.8852662893246</v>
      </c>
      <c r="AG412" s="32">
        <f t="shared" si="180"/>
        <v>741.71970727091696</v>
      </c>
      <c r="AH412" s="32">
        <f t="shared" si="181"/>
        <v>3228.4548932146727</v>
      </c>
      <c r="AI412" s="32"/>
      <c r="AJ412" s="32"/>
      <c r="AK412" s="32"/>
      <c r="AL412" s="37">
        <v>8</v>
      </c>
      <c r="AM412" s="37">
        <v>8</v>
      </c>
      <c r="AN412" s="37">
        <v>8</v>
      </c>
      <c r="AO412" s="37">
        <v>0</v>
      </c>
      <c r="AP412" s="37">
        <v>0</v>
      </c>
      <c r="AQ412" s="37">
        <v>0</v>
      </c>
      <c r="AR412" s="37">
        <v>0</v>
      </c>
      <c r="AS412" s="37">
        <v>0</v>
      </c>
      <c r="AT412" s="37">
        <v>0</v>
      </c>
      <c r="AU412" s="37">
        <v>0</v>
      </c>
      <c r="AV412" s="37">
        <v>0</v>
      </c>
      <c r="AW412" s="37">
        <v>8</v>
      </c>
      <c r="AX412" s="37">
        <v>0</v>
      </c>
      <c r="AY412" s="37">
        <v>11</v>
      </c>
      <c r="AZ412" s="37">
        <v>8</v>
      </c>
      <c r="BA412" s="37">
        <v>8</v>
      </c>
      <c r="BB412" s="37">
        <v>22</v>
      </c>
      <c r="BC412" s="37">
        <v>21</v>
      </c>
      <c r="BD412" s="37">
        <v>19</v>
      </c>
      <c r="BE412">
        <f t="shared" si="182"/>
        <v>1</v>
      </c>
      <c r="BF412">
        <f t="shared" si="183"/>
        <v>3</v>
      </c>
    </row>
    <row r="413" spans="1:58" x14ac:dyDescent="0.25">
      <c r="A413" t="s">
        <v>2180</v>
      </c>
      <c r="B413" s="32" t="s">
        <v>473</v>
      </c>
      <c r="C413" s="33">
        <v>66948</v>
      </c>
      <c r="D413" s="32">
        <v>59</v>
      </c>
      <c r="E413" s="13">
        <v>76</v>
      </c>
      <c r="F413" s="32">
        <v>8</v>
      </c>
      <c r="G413" s="32">
        <v>76</v>
      </c>
      <c r="H413" s="32">
        <f t="shared" si="165"/>
        <v>6.7000000000000004E-2</v>
      </c>
      <c r="I413" s="32">
        <f t="shared" si="166"/>
        <v>0.1356</v>
      </c>
      <c r="J413" s="32">
        <f t="shared" si="167"/>
        <v>9.1000000000000004E-3</v>
      </c>
      <c r="K413" s="32">
        <f t="shared" si="168"/>
        <v>14.9254</v>
      </c>
      <c r="L413" s="32">
        <f t="shared" si="168"/>
        <v>7.3746</v>
      </c>
      <c r="M413" s="32">
        <f t="shared" si="169"/>
        <v>110.0689</v>
      </c>
      <c r="N413" s="34">
        <f t="shared" si="186"/>
        <v>1</v>
      </c>
      <c r="O413" s="32">
        <f t="shared" si="170"/>
        <v>110.0689</v>
      </c>
      <c r="P413" s="32">
        <f t="shared" si="171"/>
        <v>1</v>
      </c>
      <c r="Q413" s="32">
        <f t="shared" si="172"/>
        <v>110.0689</v>
      </c>
      <c r="R413" s="32">
        <f t="shared" si="173"/>
        <v>3081.9292</v>
      </c>
      <c r="S413" s="32">
        <f t="shared" si="174"/>
        <v>1540.9646</v>
      </c>
      <c r="T413" s="32">
        <f t="shared" si="175"/>
        <v>1540.9646</v>
      </c>
      <c r="U413" s="32"/>
      <c r="V413" s="32"/>
      <c r="W413" s="32"/>
      <c r="X413" s="32">
        <f t="shared" si="187"/>
        <v>1.6746422364442546</v>
      </c>
      <c r="Y413" s="32">
        <f t="shared" si="188"/>
        <v>2.2463877103139893</v>
      </c>
      <c r="Z413" s="32">
        <f t="shared" si="189"/>
        <v>1.5438577171248145</v>
      </c>
      <c r="AA413" s="32">
        <f t="shared" si="176"/>
        <v>184.32602885895901</v>
      </c>
      <c r="AB413" s="35">
        <f t="shared" si="177"/>
        <v>247.25742424777945</v>
      </c>
      <c r="AC413" s="35">
        <f t="shared" si="178"/>
        <v>169.93072068043949</v>
      </c>
      <c r="AD413" s="36">
        <v>242.97370000000001</v>
      </c>
      <c r="AE413" s="36">
        <v>167.76599999999999</v>
      </c>
      <c r="AF413" s="32">
        <f t="shared" si="179"/>
        <v>5161.1288080508521</v>
      </c>
      <c r="AG413" s="32">
        <f t="shared" si="180"/>
        <v>3461.6039394689124</v>
      </c>
      <c r="AH413" s="32">
        <f t="shared" si="181"/>
        <v>2379.030089526153</v>
      </c>
      <c r="AI413" s="32"/>
      <c r="AJ413" s="32"/>
      <c r="AK413" s="32"/>
      <c r="AL413" s="37">
        <v>8</v>
      </c>
      <c r="AM413" s="37">
        <v>7</v>
      </c>
      <c r="AN413" s="37">
        <v>7</v>
      </c>
      <c r="AO413" s="37">
        <v>0</v>
      </c>
      <c r="AP413" s="37">
        <v>0</v>
      </c>
      <c r="AQ413" s="37">
        <v>0</v>
      </c>
      <c r="AR413" s="37">
        <v>1</v>
      </c>
      <c r="AS413" s="37">
        <v>0</v>
      </c>
      <c r="AT413" s="37">
        <v>0</v>
      </c>
      <c r="AU413" s="37">
        <v>0</v>
      </c>
      <c r="AV413" s="37">
        <v>1</v>
      </c>
      <c r="AW413" s="37">
        <v>7</v>
      </c>
      <c r="AX413" s="37">
        <v>0</v>
      </c>
      <c r="AY413" s="37">
        <v>12</v>
      </c>
      <c r="AZ413" s="37">
        <v>9</v>
      </c>
      <c r="BA413" s="37">
        <v>9</v>
      </c>
      <c r="BB413" s="37">
        <v>28</v>
      </c>
      <c r="BC413" s="37">
        <v>17</v>
      </c>
      <c r="BD413" s="37">
        <v>14</v>
      </c>
      <c r="BE413">
        <f t="shared" si="182"/>
        <v>11</v>
      </c>
      <c r="BF413">
        <f t="shared" si="183"/>
        <v>14</v>
      </c>
    </row>
    <row r="414" spans="1:58" x14ac:dyDescent="0.25">
      <c r="A414" t="s">
        <v>2180</v>
      </c>
      <c r="B414" s="32" t="s">
        <v>474</v>
      </c>
      <c r="C414" s="33">
        <v>66948</v>
      </c>
      <c r="D414" s="32">
        <v>37</v>
      </c>
      <c r="E414" s="13">
        <v>76</v>
      </c>
      <c r="F414" s="32">
        <v>8</v>
      </c>
      <c r="G414" s="32">
        <v>76</v>
      </c>
      <c r="H414" s="32">
        <f t="shared" si="165"/>
        <v>4.2000000000000003E-2</v>
      </c>
      <c r="I414" s="32">
        <f t="shared" si="166"/>
        <v>0.2162</v>
      </c>
      <c r="J414" s="32">
        <f t="shared" si="167"/>
        <v>9.1000000000000004E-3</v>
      </c>
      <c r="K414" s="32">
        <f t="shared" si="168"/>
        <v>23.8095</v>
      </c>
      <c r="L414" s="32">
        <f t="shared" si="168"/>
        <v>4.6253000000000002</v>
      </c>
      <c r="M414" s="32">
        <f t="shared" si="169"/>
        <v>110.12609999999999</v>
      </c>
      <c r="N414" s="34">
        <f t="shared" si="186"/>
        <v>1</v>
      </c>
      <c r="O414" s="32">
        <f t="shared" si="170"/>
        <v>110.12609999999999</v>
      </c>
      <c r="P414" s="32">
        <f t="shared" si="171"/>
        <v>1</v>
      </c>
      <c r="Q414" s="32">
        <f t="shared" si="172"/>
        <v>110.12609999999999</v>
      </c>
      <c r="R414" s="32">
        <f t="shared" si="173"/>
        <v>2092.3959</v>
      </c>
      <c r="S414" s="32">
        <f t="shared" si="174"/>
        <v>440.50439999999998</v>
      </c>
      <c r="T414" s="32">
        <f t="shared" si="175"/>
        <v>1651.8915</v>
      </c>
      <c r="U414" s="32"/>
      <c r="V414" s="32"/>
      <c r="W414" s="32"/>
      <c r="X414" s="32">
        <f t="shared" si="187"/>
        <v>1.6746422364442546</v>
      </c>
      <c r="Y414" s="32">
        <f t="shared" si="188"/>
        <v>2.2463877103139893</v>
      </c>
      <c r="Z414" s="32">
        <f t="shared" si="189"/>
        <v>1.5438577171248145</v>
      </c>
      <c r="AA414" s="32">
        <f t="shared" si="176"/>
        <v>184.42181839488362</v>
      </c>
      <c r="AB414" s="35">
        <f t="shared" si="177"/>
        <v>247.38591762480939</v>
      </c>
      <c r="AC414" s="35">
        <f t="shared" si="178"/>
        <v>170.01902934185901</v>
      </c>
      <c r="AD414" s="36">
        <v>233.62860000000001</v>
      </c>
      <c r="AE414" s="36">
        <v>161.3135</v>
      </c>
      <c r="AF414" s="32">
        <f t="shared" si="179"/>
        <v>3504.0145495027887</v>
      </c>
      <c r="AG414" s="32">
        <f t="shared" si="180"/>
        <v>989.54367049923758</v>
      </c>
      <c r="AH414" s="32">
        <f t="shared" si="181"/>
        <v>2550.2854401278851</v>
      </c>
      <c r="AI414" s="32"/>
      <c r="AJ414" s="32"/>
      <c r="AK414" s="32"/>
      <c r="AL414" s="37">
        <v>8</v>
      </c>
      <c r="AM414" s="37">
        <v>7</v>
      </c>
      <c r="AN414" s="37">
        <v>7</v>
      </c>
      <c r="AO414" s="37">
        <v>0</v>
      </c>
      <c r="AP414" s="37">
        <v>0</v>
      </c>
      <c r="AQ414" s="37">
        <v>0</v>
      </c>
      <c r="AR414" s="37">
        <v>1</v>
      </c>
      <c r="AS414" s="37">
        <v>0</v>
      </c>
      <c r="AT414" s="37">
        <v>0</v>
      </c>
      <c r="AU414" s="37">
        <v>0</v>
      </c>
      <c r="AV414" s="37">
        <v>1</v>
      </c>
      <c r="AW414" s="37">
        <v>7</v>
      </c>
      <c r="AX414" s="37">
        <v>0</v>
      </c>
      <c r="AY414" s="37">
        <v>16</v>
      </c>
      <c r="AZ414" s="37">
        <v>14</v>
      </c>
      <c r="BA414" s="37">
        <v>12</v>
      </c>
      <c r="BB414" s="37">
        <v>19</v>
      </c>
      <c r="BC414" s="37">
        <v>16</v>
      </c>
      <c r="BD414" s="37">
        <v>15</v>
      </c>
      <c r="BE414">
        <f t="shared" si="182"/>
        <v>3</v>
      </c>
      <c r="BF414">
        <f t="shared" si="183"/>
        <v>4</v>
      </c>
    </row>
    <row r="415" spans="1:58" x14ac:dyDescent="0.25">
      <c r="A415" t="s">
        <v>2180</v>
      </c>
      <c r="B415" s="32" t="s">
        <v>475</v>
      </c>
      <c r="C415" s="33">
        <v>66948</v>
      </c>
      <c r="D415" s="32">
        <v>52</v>
      </c>
      <c r="E415" s="13">
        <v>76</v>
      </c>
      <c r="F415" s="32">
        <v>8</v>
      </c>
      <c r="G415" s="32">
        <v>76</v>
      </c>
      <c r="H415" s="32">
        <f t="shared" si="165"/>
        <v>5.8999999999999997E-2</v>
      </c>
      <c r="I415" s="32">
        <f t="shared" si="166"/>
        <v>0.15379999999999999</v>
      </c>
      <c r="J415" s="32">
        <f t="shared" si="167"/>
        <v>9.1000000000000004E-3</v>
      </c>
      <c r="K415" s="32">
        <f t="shared" si="168"/>
        <v>16.949200000000001</v>
      </c>
      <c r="L415" s="32">
        <f t="shared" si="168"/>
        <v>6.5019999999999998</v>
      </c>
      <c r="M415" s="32">
        <f t="shared" si="169"/>
        <v>110.2037</v>
      </c>
      <c r="N415" s="34">
        <f t="shared" si="186"/>
        <v>1</v>
      </c>
      <c r="O415" s="32">
        <f t="shared" si="170"/>
        <v>110.2037</v>
      </c>
      <c r="P415" s="32">
        <f t="shared" si="171"/>
        <v>1</v>
      </c>
      <c r="Q415" s="32">
        <f t="shared" si="172"/>
        <v>110.2037</v>
      </c>
      <c r="R415" s="32">
        <f t="shared" si="173"/>
        <v>1322.4443999999999</v>
      </c>
      <c r="S415" s="32">
        <f t="shared" si="174"/>
        <v>551.01850000000002</v>
      </c>
      <c r="T415" s="32">
        <f t="shared" si="175"/>
        <v>771.42589999999996</v>
      </c>
      <c r="U415" s="32"/>
      <c r="V415" s="32"/>
      <c r="W415" s="32"/>
      <c r="X415" s="32">
        <f t="shared" si="187"/>
        <v>1.6746422364442546</v>
      </c>
      <c r="Y415" s="32">
        <f t="shared" si="188"/>
        <v>2.2463877103139893</v>
      </c>
      <c r="Z415" s="32">
        <f t="shared" si="189"/>
        <v>1.5438577171248145</v>
      </c>
      <c r="AA415" s="32">
        <f t="shared" si="176"/>
        <v>184.5517706324317</v>
      </c>
      <c r="AB415" s="35">
        <f t="shared" si="177"/>
        <v>247.56023731112978</v>
      </c>
      <c r="AC415" s="35">
        <f t="shared" si="178"/>
        <v>170.13883270070792</v>
      </c>
      <c r="AD415" s="36">
        <v>222.1474</v>
      </c>
      <c r="AE415" s="36">
        <v>153.3861</v>
      </c>
      <c r="AF415" s="32">
        <f t="shared" si="179"/>
        <v>2214.6212475891803</v>
      </c>
      <c r="AG415" s="32">
        <f t="shared" si="180"/>
        <v>1237.8011865556489</v>
      </c>
      <c r="AH415" s="32">
        <f t="shared" si="181"/>
        <v>1190.9718289049554</v>
      </c>
      <c r="AI415" s="32"/>
      <c r="AJ415" s="32"/>
      <c r="AK415" s="32"/>
      <c r="AL415" s="37">
        <v>8</v>
      </c>
      <c r="AM415" s="37">
        <v>4</v>
      </c>
      <c r="AN415" s="37">
        <v>4</v>
      </c>
      <c r="AO415" s="37">
        <v>0</v>
      </c>
      <c r="AP415" s="37">
        <v>0</v>
      </c>
      <c r="AQ415" s="37">
        <v>0</v>
      </c>
      <c r="AR415" s="37">
        <v>4</v>
      </c>
      <c r="AS415" s="37">
        <v>1</v>
      </c>
      <c r="AT415" s="37">
        <v>0</v>
      </c>
      <c r="AU415" s="37">
        <v>3</v>
      </c>
      <c r="AV415" s="37">
        <v>0</v>
      </c>
      <c r="AW415" s="37">
        <v>4</v>
      </c>
      <c r="AX415" s="37">
        <v>0</v>
      </c>
      <c r="AY415" s="37">
        <v>9</v>
      </c>
      <c r="AZ415" s="37">
        <v>8</v>
      </c>
      <c r="BA415" s="37">
        <v>7</v>
      </c>
      <c r="BB415" s="37">
        <v>12</v>
      </c>
      <c r="BC415" s="37">
        <v>9</v>
      </c>
      <c r="BD415" s="37">
        <v>7</v>
      </c>
      <c r="BE415">
        <f t="shared" si="182"/>
        <v>3</v>
      </c>
      <c r="BF415">
        <f t="shared" si="183"/>
        <v>5</v>
      </c>
    </row>
    <row r="416" spans="1:58" x14ac:dyDescent="0.25">
      <c r="A416" t="s">
        <v>2180</v>
      </c>
      <c r="B416" s="32" t="s">
        <v>476</v>
      </c>
      <c r="C416" s="33">
        <v>66948</v>
      </c>
      <c r="D416" s="32">
        <v>40</v>
      </c>
      <c r="E416" s="13">
        <v>76</v>
      </c>
      <c r="F416" s="32">
        <v>8</v>
      </c>
      <c r="G416" s="32">
        <v>76</v>
      </c>
      <c r="H416" s="32">
        <f t="shared" si="165"/>
        <v>4.5400000000000003E-2</v>
      </c>
      <c r="I416" s="32">
        <f t="shared" si="166"/>
        <v>0.2</v>
      </c>
      <c r="J416" s="32">
        <f t="shared" si="167"/>
        <v>9.1000000000000004E-3</v>
      </c>
      <c r="K416" s="32">
        <f t="shared" si="168"/>
        <v>22.026399999999999</v>
      </c>
      <c r="L416" s="32">
        <f t="shared" si="168"/>
        <v>5</v>
      </c>
      <c r="M416" s="32">
        <f t="shared" si="169"/>
        <v>110.13200000000001</v>
      </c>
      <c r="N416" s="34">
        <f t="shared" si="186"/>
        <v>1</v>
      </c>
      <c r="O416" s="32">
        <f t="shared" si="170"/>
        <v>110.13200000000001</v>
      </c>
      <c r="P416" s="32">
        <f t="shared" si="171"/>
        <v>1</v>
      </c>
      <c r="Q416" s="32">
        <f t="shared" si="172"/>
        <v>110.13200000000001</v>
      </c>
      <c r="R416" s="32">
        <f t="shared" si="173"/>
        <v>2643.1680000000001</v>
      </c>
      <c r="S416" s="32">
        <f t="shared" si="174"/>
        <v>881.05600000000004</v>
      </c>
      <c r="T416" s="32">
        <f t="shared" si="175"/>
        <v>1762.1120000000001</v>
      </c>
      <c r="U416" s="32"/>
      <c r="V416" s="32"/>
      <c r="W416" s="32"/>
      <c r="X416" s="32">
        <f t="shared" si="187"/>
        <v>1.6746422364442546</v>
      </c>
      <c r="Y416" s="32">
        <f t="shared" si="188"/>
        <v>2.2463877103139893</v>
      </c>
      <c r="Z416" s="32">
        <f t="shared" si="189"/>
        <v>1.5438577171248145</v>
      </c>
      <c r="AA416" s="32">
        <f t="shared" si="176"/>
        <v>184.43169878407866</v>
      </c>
      <c r="AB416" s="35">
        <f t="shared" si="177"/>
        <v>247.3991713123003</v>
      </c>
      <c r="AC416" s="35">
        <f t="shared" si="178"/>
        <v>170.02813810239007</v>
      </c>
      <c r="AD416" s="36">
        <v>234.13829999999999</v>
      </c>
      <c r="AE416" s="36">
        <v>161.66540000000001</v>
      </c>
      <c r="AF416" s="32">
        <f t="shared" si="179"/>
        <v>4426.3607708178879</v>
      </c>
      <c r="AG416" s="32">
        <f t="shared" si="180"/>
        <v>1979.1933704984024</v>
      </c>
      <c r="AH416" s="32">
        <f t="shared" si="181"/>
        <v>2720.4502096382412</v>
      </c>
      <c r="AI416" s="32"/>
      <c r="AJ416" s="32"/>
      <c r="AK416" s="32"/>
      <c r="AL416" s="37">
        <v>8</v>
      </c>
      <c r="AM416" s="37">
        <v>6</v>
      </c>
      <c r="AN416" s="37">
        <v>6</v>
      </c>
      <c r="AO416" s="37">
        <v>0</v>
      </c>
      <c r="AP416" s="37">
        <v>0</v>
      </c>
      <c r="AQ416" s="37">
        <v>0</v>
      </c>
      <c r="AR416" s="37">
        <v>2</v>
      </c>
      <c r="AS416" s="37">
        <v>2</v>
      </c>
      <c r="AT416" s="37">
        <v>0</v>
      </c>
      <c r="AU416" s="37">
        <v>0</v>
      </c>
      <c r="AV416" s="37">
        <v>0</v>
      </c>
      <c r="AW416" s="37">
        <v>6</v>
      </c>
      <c r="AX416" s="37">
        <v>0</v>
      </c>
      <c r="AY416" s="37">
        <v>15</v>
      </c>
      <c r="AZ416" s="37">
        <v>13</v>
      </c>
      <c r="BA416" s="37">
        <v>13</v>
      </c>
      <c r="BB416" s="37">
        <v>24</v>
      </c>
      <c r="BC416" s="37">
        <v>20</v>
      </c>
      <c r="BD416" s="37">
        <v>16</v>
      </c>
      <c r="BE416">
        <f t="shared" si="182"/>
        <v>4</v>
      </c>
      <c r="BF416">
        <f t="shared" si="183"/>
        <v>8</v>
      </c>
    </row>
    <row r="417" spans="1:58" x14ac:dyDescent="0.25">
      <c r="A417" t="s">
        <v>2180</v>
      </c>
      <c r="B417" s="32" t="s">
        <v>477</v>
      </c>
      <c r="C417" s="33">
        <v>66948</v>
      </c>
      <c r="D417" s="32">
        <v>55</v>
      </c>
      <c r="E417" s="13">
        <v>76</v>
      </c>
      <c r="F417" s="32">
        <v>8</v>
      </c>
      <c r="G417" s="32">
        <v>76</v>
      </c>
      <c r="H417" s="32">
        <f t="shared" si="165"/>
        <v>6.2399999999999997E-2</v>
      </c>
      <c r="I417" s="32">
        <f t="shared" si="166"/>
        <v>0.14549999999999999</v>
      </c>
      <c r="J417" s="32">
        <f t="shared" si="167"/>
        <v>9.1000000000000004E-3</v>
      </c>
      <c r="K417" s="32">
        <f t="shared" si="168"/>
        <v>16.025600000000001</v>
      </c>
      <c r="L417" s="32">
        <f t="shared" si="168"/>
        <v>6.8728999999999996</v>
      </c>
      <c r="M417" s="32">
        <f t="shared" si="169"/>
        <v>110.14230000000001</v>
      </c>
      <c r="N417" s="34">
        <f t="shared" si="186"/>
        <v>1</v>
      </c>
      <c r="O417" s="32">
        <f t="shared" si="170"/>
        <v>110.14230000000001</v>
      </c>
      <c r="P417" s="32">
        <f t="shared" si="171"/>
        <v>1</v>
      </c>
      <c r="Q417" s="32">
        <f t="shared" si="172"/>
        <v>110.14230000000001</v>
      </c>
      <c r="R417" s="32">
        <f t="shared" si="173"/>
        <v>1982.5614</v>
      </c>
      <c r="S417" s="32">
        <f t="shared" si="174"/>
        <v>110.14230000000001</v>
      </c>
      <c r="T417" s="32">
        <f t="shared" si="175"/>
        <v>1872.4191000000001</v>
      </c>
      <c r="U417" s="32"/>
      <c r="V417" s="32"/>
      <c r="W417" s="32"/>
      <c r="X417" s="32">
        <f t="shared" si="187"/>
        <v>1.6746422364442546</v>
      </c>
      <c r="Y417" s="32">
        <f t="shared" si="188"/>
        <v>2.2463877103139893</v>
      </c>
      <c r="Z417" s="32">
        <f t="shared" si="189"/>
        <v>1.5438577171248145</v>
      </c>
      <c r="AA417" s="32">
        <f t="shared" si="176"/>
        <v>184.44894759911404</v>
      </c>
      <c r="AB417" s="35">
        <f t="shared" si="177"/>
        <v>247.42230910571652</v>
      </c>
      <c r="AC417" s="35">
        <f t="shared" si="178"/>
        <v>170.04403983687646</v>
      </c>
      <c r="AD417" s="36">
        <v>252.6927</v>
      </c>
      <c r="AE417" s="36">
        <v>174.47669999999999</v>
      </c>
      <c r="AF417" s="32">
        <f t="shared" si="179"/>
        <v>3320.0810567840526</v>
      </c>
      <c r="AG417" s="32">
        <f t="shared" si="180"/>
        <v>247.42230910571652</v>
      </c>
      <c r="AH417" s="32">
        <f t="shared" si="181"/>
        <v>2890.7486772268999</v>
      </c>
      <c r="AI417" s="32"/>
      <c r="AJ417" s="32"/>
      <c r="AK417" s="32"/>
      <c r="AL417" s="37">
        <v>8</v>
      </c>
      <c r="AM417" s="37">
        <v>7</v>
      </c>
      <c r="AN417" s="37">
        <v>7</v>
      </c>
      <c r="AO417" s="37">
        <v>0</v>
      </c>
      <c r="AP417" s="37">
        <v>0</v>
      </c>
      <c r="AQ417" s="37">
        <v>0</v>
      </c>
      <c r="AR417" s="37">
        <v>1</v>
      </c>
      <c r="AS417" s="37">
        <v>1</v>
      </c>
      <c r="AT417" s="37">
        <v>0</v>
      </c>
      <c r="AU417" s="37">
        <v>0</v>
      </c>
      <c r="AV417" s="37">
        <v>0</v>
      </c>
      <c r="AW417" s="37">
        <v>7</v>
      </c>
      <c r="AX417" s="37">
        <v>0</v>
      </c>
      <c r="AY417" s="37">
        <v>18</v>
      </c>
      <c r="AZ417" s="37">
        <v>17</v>
      </c>
      <c r="BA417" s="37">
        <v>17</v>
      </c>
      <c r="BB417" s="37">
        <v>18</v>
      </c>
      <c r="BC417" s="37">
        <v>18</v>
      </c>
      <c r="BD417" s="37">
        <v>17</v>
      </c>
      <c r="BE417">
        <f t="shared" si="182"/>
        <v>0</v>
      </c>
      <c r="BF417">
        <f t="shared" si="183"/>
        <v>1</v>
      </c>
    </row>
    <row r="418" spans="1:58" x14ac:dyDescent="0.25">
      <c r="A418" t="s">
        <v>2180</v>
      </c>
      <c r="B418" s="32" t="s">
        <v>478</v>
      </c>
      <c r="C418" s="33">
        <v>66948</v>
      </c>
      <c r="D418" s="32">
        <v>50</v>
      </c>
      <c r="E418" s="13">
        <v>76</v>
      </c>
      <c r="F418" s="32">
        <v>8</v>
      </c>
      <c r="G418" s="32">
        <v>76</v>
      </c>
      <c r="H418" s="32">
        <f t="shared" si="165"/>
        <v>5.6800000000000003E-2</v>
      </c>
      <c r="I418" s="32">
        <f t="shared" si="166"/>
        <v>0.16</v>
      </c>
      <c r="J418" s="32">
        <f t="shared" si="167"/>
        <v>9.1000000000000004E-3</v>
      </c>
      <c r="K418" s="32">
        <f t="shared" si="168"/>
        <v>17.605599999999999</v>
      </c>
      <c r="L418" s="32">
        <f t="shared" si="168"/>
        <v>6.25</v>
      </c>
      <c r="M418" s="32">
        <f t="shared" si="169"/>
        <v>110.035</v>
      </c>
      <c r="N418" s="34">
        <f t="shared" si="186"/>
        <v>1</v>
      </c>
      <c r="O418" s="32">
        <f t="shared" si="170"/>
        <v>110.035</v>
      </c>
      <c r="P418" s="32">
        <f t="shared" si="171"/>
        <v>1</v>
      </c>
      <c r="Q418" s="32">
        <f t="shared" si="172"/>
        <v>110.035</v>
      </c>
      <c r="R418" s="32">
        <f t="shared" si="173"/>
        <v>1100.3499999999999</v>
      </c>
      <c r="S418" s="32">
        <f t="shared" si="174"/>
        <v>220.07</v>
      </c>
      <c r="T418" s="32">
        <f t="shared" si="175"/>
        <v>880.28</v>
      </c>
      <c r="U418" s="32"/>
      <c r="V418" s="32"/>
      <c r="W418" s="32"/>
      <c r="X418" s="32">
        <f t="shared" si="187"/>
        <v>1.6746422364442546</v>
      </c>
      <c r="Y418" s="32">
        <f t="shared" si="188"/>
        <v>2.2463877103139893</v>
      </c>
      <c r="Z418" s="32">
        <f t="shared" si="189"/>
        <v>1.5438577171248145</v>
      </c>
      <c r="AA418" s="32">
        <f t="shared" si="176"/>
        <v>184.26925848714356</v>
      </c>
      <c r="AB418" s="35">
        <f t="shared" si="177"/>
        <v>247.18127170439982</v>
      </c>
      <c r="AC418" s="35">
        <f t="shared" si="178"/>
        <v>169.87838390382896</v>
      </c>
      <c r="AD418" s="36">
        <v>336.42509999999999</v>
      </c>
      <c r="AE418" s="36">
        <v>232.29140000000001</v>
      </c>
      <c r="AF418" s="32">
        <f t="shared" si="179"/>
        <v>1842.6925848714357</v>
      </c>
      <c r="AG418" s="32">
        <f t="shared" si="180"/>
        <v>494.36254340879964</v>
      </c>
      <c r="AH418" s="32">
        <f t="shared" si="181"/>
        <v>1359.0270712306317</v>
      </c>
      <c r="AI418" s="32"/>
      <c r="AJ418" s="32"/>
      <c r="AK418" s="32"/>
      <c r="AL418" s="37">
        <v>8</v>
      </c>
      <c r="AM418" s="37">
        <v>4</v>
      </c>
      <c r="AN418" s="37">
        <v>4</v>
      </c>
      <c r="AO418" s="37">
        <v>0</v>
      </c>
      <c r="AP418" s="37">
        <v>0</v>
      </c>
      <c r="AQ418" s="37">
        <v>0</v>
      </c>
      <c r="AR418" s="37">
        <v>4</v>
      </c>
      <c r="AS418" s="37">
        <v>1</v>
      </c>
      <c r="AT418" s="37">
        <v>0</v>
      </c>
      <c r="AU418" s="37">
        <v>0</v>
      </c>
      <c r="AV418" s="37">
        <v>3</v>
      </c>
      <c r="AW418" s="37">
        <v>4</v>
      </c>
      <c r="AX418" s="37">
        <v>0</v>
      </c>
      <c r="AY418" s="37">
        <v>22</v>
      </c>
      <c r="AZ418" s="37">
        <v>17</v>
      </c>
      <c r="BA418" s="37">
        <v>15</v>
      </c>
      <c r="BB418" s="37">
        <v>10</v>
      </c>
      <c r="BC418" s="37">
        <v>10</v>
      </c>
      <c r="BD418" s="37">
        <v>8</v>
      </c>
      <c r="BE418">
        <f t="shared" si="182"/>
        <v>0</v>
      </c>
      <c r="BF418">
        <f t="shared" si="183"/>
        <v>2</v>
      </c>
    </row>
    <row r="419" spans="1:58" x14ac:dyDescent="0.25">
      <c r="A419" t="s">
        <v>2180</v>
      </c>
      <c r="B419" s="32" t="s">
        <v>479</v>
      </c>
      <c r="C419" s="33">
        <v>66948</v>
      </c>
      <c r="D419" s="32">
        <v>52</v>
      </c>
      <c r="E419" s="13">
        <v>76</v>
      </c>
      <c r="F419" s="32">
        <v>8</v>
      </c>
      <c r="G419" s="32">
        <v>76</v>
      </c>
      <c r="H419" s="32">
        <f t="shared" si="165"/>
        <v>5.8999999999999997E-2</v>
      </c>
      <c r="I419" s="32">
        <f t="shared" si="166"/>
        <v>0.15379999999999999</v>
      </c>
      <c r="J419" s="32">
        <f t="shared" si="167"/>
        <v>9.1000000000000004E-3</v>
      </c>
      <c r="K419" s="32">
        <f t="shared" si="168"/>
        <v>16.949200000000001</v>
      </c>
      <c r="L419" s="32">
        <f t="shared" si="168"/>
        <v>6.5019999999999998</v>
      </c>
      <c r="M419" s="32">
        <f t="shared" si="169"/>
        <v>110.2037</v>
      </c>
      <c r="N419" s="34">
        <f t="shared" si="186"/>
        <v>1</v>
      </c>
      <c r="O419" s="32">
        <f t="shared" si="170"/>
        <v>110.2037</v>
      </c>
      <c r="P419" s="32">
        <f t="shared" si="171"/>
        <v>1</v>
      </c>
      <c r="Q419" s="32">
        <f t="shared" si="172"/>
        <v>110.2037</v>
      </c>
      <c r="R419" s="32">
        <f t="shared" si="173"/>
        <v>1432.6480999999999</v>
      </c>
      <c r="S419" s="32">
        <f t="shared" si="174"/>
        <v>440.81479999999999</v>
      </c>
      <c r="T419" s="32">
        <f t="shared" si="175"/>
        <v>991.83330000000001</v>
      </c>
      <c r="U419" s="32"/>
      <c r="V419" s="32"/>
      <c r="W419" s="32"/>
      <c r="X419" s="32">
        <f t="shared" si="187"/>
        <v>1.6746422364442546</v>
      </c>
      <c r="Y419" s="32">
        <f t="shared" si="188"/>
        <v>2.2463877103139893</v>
      </c>
      <c r="Z419" s="32">
        <f t="shared" si="189"/>
        <v>1.5438577171248145</v>
      </c>
      <c r="AA419" s="32">
        <f t="shared" si="176"/>
        <v>184.5517706324317</v>
      </c>
      <c r="AB419" s="35">
        <f t="shared" si="177"/>
        <v>247.56023731112978</v>
      </c>
      <c r="AC419" s="35">
        <f t="shared" si="178"/>
        <v>170.13883270070792</v>
      </c>
      <c r="AD419" s="36">
        <v>248.62430000000001</v>
      </c>
      <c r="AE419" s="36">
        <v>171.66759999999999</v>
      </c>
      <c r="AF419" s="32">
        <f t="shared" si="179"/>
        <v>2399.173018221612</v>
      </c>
      <c r="AG419" s="32">
        <f t="shared" si="180"/>
        <v>990.24094924451913</v>
      </c>
      <c r="AH419" s="32">
        <f t="shared" si="181"/>
        <v>1531.2494943063714</v>
      </c>
      <c r="AI419" s="32"/>
      <c r="AJ419" s="32"/>
      <c r="AK419" s="32"/>
      <c r="AL419" s="37">
        <v>8</v>
      </c>
      <c r="AM419" s="37">
        <v>6</v>
      </c>
      <c r="AN419" s="37">
        <v>6</v>
      </c>
      <c r="AO419" s="37">
        <v>0</v>
      </c>
      <c r="AP419" s="37">
        <v>0</v>
      </c>
      <c r="AQ419" s="37">
        <v>0</v>
      </c>
      <c r="AR419" s="37">
        <v>2</v>
      </c>
      <c r="AS419" s="37">
        <v>0</v>
      </c>
      <c r="AT419" s="37">
        <v>0</v>
      </c>
      <c r="AU419" s="37">
        <v>0</v>
      </c>
      <c r="AV419" s="37">
        <v>2</v>
      </c>
      <c r="AW419" s="37">
        <v>6</v>
      </c>
      <c r="AX419" s="37">
        <v>0</v>
      </c>
      <c r="AY419" s="37">
        <v>15</v>
      </c>
      <c r="AZ419" s="37">
        <v>13</v>
      </c>
      <c r="BA419" s="37">
        <v>12</v>
      </c>
      <c r="BB419" s="37">
        <v>13</v>
      </c>
      <c r="BC419" s="37">
        <v>12</v>
      </c>
      <c r="BD419" s="37">
        <v>9</v>
      </c>
      <c r="BE419">
        <f t="shared" si="182"/>
        <v>1</v>
      </c>
      <c r="BF419">
        <f t="shared" si="183"/>
        <v>4</v>
      </c>
    </row>
    <row r="420" spans="1:58" x14ac:dyDescent="0.25">
      <c r="A420" t="s">
        <v>2180</v>
      </c>
      <c r="B420" s="32" t="s">
        <v>480</v>
      </c>
      <c r="C420" s="33">
        <v>66948</v>
      </c>
      <c r="D420" s="32">
        <v>49</v>
      </c>
      <c r="E420" s="13">
        <v>76</v>
      </c>
      <c r="F420" s="32">
        <v>8</v>
      </c>
      <c r="G420" s="32">
        <v>76</v>
      </c>
      <c r="H420" s="32">
        <f t="shared" si="165"/>
        <v>5.5599999999999997E-2</v>
      </c>
      <c r="I420" s="32">
        <f t="shared" si="166"/>
        <v>0.1633</v>
      </c>
      <c r="J420" s="32">
        <f t="shared" si="167"/>
        <v>9.1000000000000004E-3</v>
      </c>
      <c r="K420" s="32">
        <f t="shared" si="168"/>
        <v>17.985600000000002</v>
      </c>
      <c r="L420" s="32">
        <f t="shared" si="168"/>
        <v>6.1237000000000004</v>
      </c>
      <c r="M420" s="32">
        <f t="shared" si="169"/>
        <v>110.1384</v>
      </c>
      <c r="N420" s="34">
        <f t="shared" si="186"/>
        <v>1</v>
      </c>
      <c r="O420" s="32">
        <f t="shared" si="170"/>
        <v>110.1384</v>
      </c>
      <c r="P420" s="32">
        <f t="shared" si="171"/>
        <v>1.4</v>
      </c>
      <c r="Q420" s="32">
        <f t="shared" si="172"/>
        <v>154.19380000000001</v>
      </c>
      <c r="R420" s="32">
        <f t="shared" si="173"/>
        <v>2775.4884000000002</v>
      </c>
      <c r="S420" s="32">
        <f t="shared" si="174"/>
        <v>1079.3566000000001</v>
      </c>
      <c r="T420" s="32">
        <f t="shared" si="175"/>
        <v>1696.1318000000001</v>
      </c>
      <c r="U420" s="32"/>
      <c r="V420" s="32"/>
      <c r="W420" s="32"/>
      <c r="X420" s="32">
        <f t="shared" si="187"/>
        <v>1.6746422364442546</v>
      </c>
      <c r="Y420" s="32">
        <f t="shared" si="188"/>
        <v>2.2463877103139893</v>
      </c>
      <c r="Z420" s="32">
        <f t="shared" si="189"/>
        <v>1.5438577171248145</v>
      </c>
      <c r="AA420" s="32">
        <f t="shared" si="176"/>
        <v>258.21945007783813</v>
      </c>
      <c r="AB420" s="35">
        <f t="shared" si="177"/>
        <v>346.37905732661324</v>
      </c>
      <c r="AC420" s="35">
        <f t="shared" si="178"/>
        <v>238.05328806280022</v>
      </c>
      <c r="AD420" s="36">
        <v>377.95909999999998</v>
      </c>
      <c r="AE420" s="36">
        <v>260.96940000000001</v>
      </c>
      <c r="AF420" s="32">
        <f t="shared" si="179"/>
        <v>4647.9501014010866</v>
      </c>
      <c r="AG420" s="32">
        <f t="shared" si="180"/>
        <v>2424.6534012862926</v>
      </c>
      <c r="AH420" s="32">
        <f t="shared" si="181"/>
        <v>2618.5861686908024</v>
      </c>
      <c r="AI420" s="32"/>
      <c r="AJ420" s="32"/>
      <c r="AK420" s="32"/>
      <c r="AL420" s="37">
        <v>8</v>
      </c>
      <c r="AM420" s="37">
        <v>7</v>
      </c>
      <c r="AN420" s="37">
        <v>5</v>
      </c>
      <c r="AO420" s="37">
        <v>2</v>
      </c>
      <c r="AP420" s="37">
        <v>2</v>
      </c>
      <c r="AQ420" s="37">
        <v>0</v>
      </c>
      <c r="AR420" s="37">
        <v>1</v>
      </c>
      <c r="AS420" s="37">
        <v>0</v>
      </c>
      <c r="AT420" s="37">
        <v>0</v>
      </c>
      <c r="AU420" s="37">
        <v>0</v>
      </c>
      <c r="AV420" s="37">
        <v>1</v>
      </c>
      <c r="AW420" s="37">
        <v>5</v>
      </c>
      <c r="AX420" s="37">
        <v>0</v>
      </c>
      <c r="AY420" s="37">
        <v>23</v>
      </c>
      <c r="AZ420" s="37">
        <v>22</v>
      </c>
      <c r="BA420" s="37">
        <v>21</v>
      </c>
      <c r="BB420" s="37">
        <v>18</v>
      </c>
      <c r="BC420" s="37">
        <v>16</v>
      </c>
      <c r="BD420" s="37">
        <v>11</v>
      </c>
      <c r="BE420">
        <f t="shared" si="182"/>
        <v>2</v>
      </c>
      <c r="BF420">
        <f t="shared" si="183"/>
        <v>7</v>
      </c>
    </row>
    <row r="421" spans="1:58" x14ac:dyDescent="0.25">
      <c r="A421" t="s">
        <v>2180</v>
      </c>
      <c r="B421" s="32" t="s">
        <v>481</v>
      </c>
      <c r="C421" s="33">
        <v>66948</v>
      </c>
      <c r="D421" s="32">
        <v>45</v>
      </c>
      <c r="E421" s="13">
        <v>76</v>
      </c>
      <c r="F421" s="32">
        <v>8</v>
      </c>
      <c r="G421" s="32">
        <v>76</v>
      </c>
      <c r="H421" s="32">
        <f t="shared" si="165"/>
        <v>5.11E-2</v>
      </c>
      <c r="I421" s="32">
        <f t="shared" si="166"/>
        <v>0.17780000000000001</v>
      </c>
      <c r="J421" s="32">
        <f t="shared" si="167"/>
        <v>9.1000000000000004E-3</v>
      </c>
      <c r="K421" s="32">
        <f t="shared" si="168"/>
        <v>19.569500000000001</v>
      </c>
      <c r="L421" s="32">
        <f t="shared" si="168"/>
        <v>5.6242999999999999</v>
      </c>
      <c r="M421" s="32">
        <f t="shared" si="169"/>
        <v>110.0647</v>
      </c>
      <c r="N421" s="34">
        <f t="shared" si="186"/>
        <v>1</v>
      </c>
      <c r="O421" s="32">
        <f t="shared" si="170"/>
        <v>110.0647</v>
      </c>
      <c r="P421" s="32">
        <f t="shared" si="171"/>
        <v>1</v>
      </c>
      <c r="Q421" s="32">
        <f t="shared" si="172"/>
        <v>110.0647</v>
      </c>
      <c r="R421" s="32">
        <f t="shared" si="173"/>
        <v>2091.2293</v>
      </c>
      <c r="S421" s="32">
        <f t="shared" si="174"/>
        <v>110.0647</v>
      </c>
      <c r="T421" s="32">
        <f t="shared" si="175"/>
        <v>1981.1646000000001</v>
      </c>
      <c r="U421" s="32"/>
      <c r="V421" s="32"/>
      <c r="W421" s="32"/>
      <c r="X421" s="32">
        <f t="shared" si="187"/>
        <v>1.6746422364442546</v>
      </c>
      <c r="Y421" s="32">
        <f t="shared" si="188"/>
        <v>2.2463877103139893</v>
      </c>
      <c r="Z421" s="32">
        <f t="shared" si="189"/>
        <v>1.5438577171248145</v>
      </c>
      <c r="AA421" s="32">
        <f t="shared" si="176"/>
        <v>184.31899536156595</v>
      </c>
      <c r="AB421" s="35">
        <f t="shared" si="177"/>
        <v>247.24798941939613</v>
      </c>
      <c r="AC421" s="35">
        <f t="shared" si="178"/>
        <v>169.92423647802758</v>
      </c>
      <c r="AD421" s="36">
        <v>234.44829999999999</v>
      </c>
      <c r="AE421" s="36">
        <v>161.87950000000001</v>
      </c>
      <c r="AF421" s="32">
        <f t="shared" si="179"/>
        <v>3502.060911869753</v>
      </c>
      <c r="AG421" s="32">
        <f t="shared" si="180"/>
        <v>247.24798941939613</v>
      </c>
      <c r="AH421" s="32">
        <f t="shared" si="181"/>
        <v>3058.6362566044963</v>
      </c>
      <c r="AI421" s="32"/>
      <c r="AJ421" s="32"/>
      <c r="AK421" s="32"/>
      <c r="AL421" s="37">
        <v>8</v>
      </c>
      <c r="AM421" s="37">
        <v>8</v>
      </c>
      <c r="AN421" s="37">
        <v>8</v>
      </c>
      <c r="AO421" s="37">
        <v>0</v>
      </c>
      <c r="AP421" s="37">
        <v>0</v>
      </c>
      <c r="AQ421" s="37">
        <v>0</v>
      </c>
      <c r="AR421" s="37">
        <v>0</v>
      </c>
      <c r="AS421" s="37">
        <v>0</v>
      </c>
      <c r="AT421" s="37">
        <v>0</v>
      </c>
      <c r="AU421" s="37">
        <v>0</v>
      </c>
      <c r="AV421" s="37">
        <v>0</v>
      </c>
      <c r="AW421" s="37">
        <v>8</v>
      </c>
      <c r="AX421" s="37">
        <v>0</v>
      </c>
      <c r="AY421" s="37">
        <v>27</v>
      </c>
      <c r="AZ421" s="37">
        <v>25</v>
      </c>
      <c r="BA421" s="37">
        <v>24</v>
      </c>
      <c r="BB421" s="37">
        <v>19</v>
      </c>
      <c r="BC421" s="37">
        <v>19</v>
      </c>
      <c r="BD421" s="37">
        <v>18</v>
      </c>
      <c r="BE421">
        <f t="shared" si="182"/>
        <v>0</v>
      </c>
      <c r="BF421">
        <f t="shared" si="183"/>
        <v>1</v>
      </c>
    </row>
    <row r="422" spans="1:58" x14ac:dyDescent="0.25">
      <c r="A422" t="s">
        <v>2180</v>
      </c>
      <c r="B422" s="32" t="s">
        <v>482</v>
      </c>
      <c r="C422" s="33">
        <v>66948</v>
      </c>
      <c r="D422" s="32">
        <v>57</v>
      </c>
      <c r="E422" s="13">
        <v>76</v>
      </c>
      <c r="F422" s="32">
        <v>8</v>
      </c>
      <c r="G422" s="32">
        <v>76</v>
      </c>
      <c r="H422" s="32">
        <f t="shared" si="165"/>
        <v>6.4699999999999994E-2</v>
      </c>
      <c r="I422" s="32">
        <f t="shared" si="166"/>
        <v>0.1404</v>
      </c>
      <c r="J422" s="32">
        <f t="shared" si="167"/>
        <v>9.1000000000000004E-3</v>
      </c>
      <c r="K422" s="32">
        <f t="shared" si="168"/>
        <v>15.456</v>
      </c>
      <c r="L422" s="32">
        <f t="shared" si="168"/>
        <v>7.1224999999999996</v>
      </c>
      <c r="M422" s="32">
        <f t="shared" si="169"/>
        <v>110.08540000000001</v>
      </c>
      <c r="N422" s="34">
        <f t="shared" si="186"/>
        <v>1</v>
      </c>
      <c r="O422" s="32">
        <f t="shared" si="170"/>
        <v>110.08540000000001</v>
      </c>
      <c r="P422" s="32">
        <f t="shared" si="171"/>
        <v>1</v>
      </c>
      <c r="Q422" s="32">
        <f t="shared" si="172"/>
        <v>110.08540000000001</v>
      </c>
      <c r="R422" s="32">
        <f t="shared" si="173"/>
        <v>2752.1350000000002</v>
      </c>
      <c r="S422" s="32">
        <f t="shared" si="174"/>
        <v>550.42700000000002</v>
      </c>
      <c r="T422" s="32">
        <f t="shared" si="175"/>
        <v>2201.7080000000001</v>
      </c>
      <c r="U422" s="32"/>
      <c r="V422" s="32"/>
      <c r="W422" s="32"/>
      <c r="X422" s="32">
        <f t="shared" si="187"/>
        <v>1.6746422364442546</v>
      </c>
      <c r="Y422" s="32">
        <f t="shared" si="188"/>
        <v>2.2463877103139893</v>
      </c>
      <c r="Z422" s="32">
        <f t="shared" si="189"/>
        <v>1.5438577171248145</v>
      </c>
      <c r="AA422" s="32">
        <f t="shared" si="176"/>
        <v>184.35366045586036</v>
      </c>
      <c r="AB422" s="35">
        <f t="shared" si="177"/>
        <v>247.29448964499966</v>
      </c>
      <c r="AC422" s="35">
        <f t="shared" si="178"/>
        <v>169.95619433277207</v>
      </c>
      <c r="AD422" s="36">
        <v>225.9229</v>
      </c>
      <c r="AE422" s="36">
        <v>155.99299999999999</v>
      </c>
      <c r="AF422" s="32">
        <f t="shared" si="179"/>
        <v>4608.8415113965093</v>
      </c>
      <c r="AG422" s="32">
        <f t="shared" si="180"/>
        <v>1236.4724482249983</v>
      </c>
      <c r="AH422" s="32">
        <f t="shared" si="181"/>
        <v>3399.1238866554413</v>
      </c>
      <c r="AI422" s="32"/>
      <c r="AJ422" s="32"/>
      <c r="AK422" s="32"/>
      <c r="AL422" s="37">
        <v>8</v>
      </c>
      <c r="AM422" s="37">
        <v>7</v>
      </c>
      <c r="AN422" s="37">
        <v>7</v>
      </c>
      <c r="AO422" s="37">
        <v>0</v>
      </c>
      <c r="AP422" s="37">
        <v>0</v>
      </c>
      <c r="AQ422" s="37">
        <v>0</v>
      </c>
      <c r="AR422" s="37">
        <v>1</v>
      </c>
      <c r="AS422" s="37">
        <v>1</v>
      </c>
      <c r="AT422" s="37">
        <v>0</v>
      </c>
      <c r="AU422" s="37">
        <v>0</v>
      </c>
      <c r="AV422" s="37">
        <v>0</v>
      </c>
      <c r="AW422" s="37">
        <v>7</v>
      </c>
      <c r="AX422" s="37">
        <v>0</v>
      </c>
      <c r="AY422" s="37">
        <v>34</v>
      </c>
      <c r="AZ422" s="37">
        <v>29</v>
      </c>
      <c r="BA422" s="37">
        <v>25</v>
      </c>
      <c r="BB422" s="37">
        <v>25</v>
      </c>
      <c r="BC422" s="37">
        <v>20</v>
      </c>
      <c r="BD422" s="37">
        <v>20</v>
      </c>
      <c r="BE422">
        <f t="shared" si="182"/>
        <v>5</v>
      </c>
      <c r="BF422">
        <f t="shared" si="183"/>
        <v>5</v>
      </c>
    </row>
    <row r="423" spans="1:58" x14ac:dyDescent="0.25">
      <c r="A423" t="s">
        <v>2180</v>
      </c>
      <c r="B423" s="32" t="s">
        <v>483</v>
      </c>
      <c r="C423" s="33">
        <v>66948</v>
      </c>
      <c r="D423" s="32">
        <v>57</v>
      </c>
      <c r="E423" s="13">
        <v>76</v>
      </c>
      <c r="F423" s="32">
        <v>8</v>
      </c>
      <c r="G423" s="32">
        <v>76</v>
      </c>
      <c r="H423" s="32">
        <f t="shared" si="165"/>
        <v>6.4699999999999994E-2</v>
      </c>
      <c r="I423" s="32">
        <f t="shared" si="166"/>
        <v>0.1404</v>
      </c>
      <c r="J423" s="32">
        <f t="shared" si="167"/>
        <v>9.1000000000000004E-3</v>
      </c>
      <c r="K423" s="32">
        <f t="shared" si="168"/>
        <v>15.456</v>
      </c>
      <c r="L423" s="32">
        <f t="shared" si="168"/>
        <v>7.1224999999999996</v>
      </c>
      <c r="M423" s="32">
        <f t="shared" si="169"/>
        <v>110.08540000000001</v>
      </c>
      <c r="N423" s="34">
        <f t="shared" si="186"/>
        <v>1</v>
      </c>
      <c r="O423" s="32">
        <f t="shared" si="170"/>
        <v>110.08540000000001</v>
      </c>
      <c r="P423" s="32">
        <f t="shared" si="171"/>
        <v>1</v>
      </c>
      <c r="Q423" s="32">
        <f t="shared" si="172"/>
        <v>110.08540000000001</v>
      </c>
      <c r="R423" s="32">
        <f t="shared" si="173"/>
        <v>1761.3664000000001</v>
      </c>
      <c r="S423" s="32">
        <f t="shared" si="174"/>
        <v>330.25620000000004</v>
      </c>
      <c r="T423" s="32">
        <f t="shared" si="175"/>
        <v>1431.1102000000001</v>
      </c>
      <c r="U423" s="32"/>
      <c r="V423" s="32"/>
      <c r="W423" s="32"/>
      <c r="X423" s="32">
        <f t="shared" si="187"/>
        <v>1.6746422364442546</v>
      </c>
      <c r="Y423" s="32">
        <f t="shared" si="188"/>
        <v>2.2463877103139893</v>
      </c>
      <c r="Z423" s="32">
        <f t="shared" si="189"/>
        <v>1.5438577171248145</v>
      </c>
      <c r="AA423" s="32">
        <f t="shared" si="176"/>
        <v>184.35366045586036</v>
      </c>
      <c r="AB423" s="35">
        <f t="shared" si="177"/>
        <v>247.29448964499966</v>
      </c>
      <c r="AC423" s="35">
        <f t="shared" si="178"/>
        <v>169.95619433277207</v>
      </c>
      <c r="AD423" s="36">
        <v>247.83320000000001</v>
      </c>
      <c r="AE423" s="36">
        <v>171.12129999999999</v>
      </c>
      <c r="AF423" s="32">
        <f t="shared" si="179"/>
        <v>2949.6585672937658</v>
      </c>
      <c r="AG423" s="32">
        <f t="shared" si="180"/>
        <v>741.88346893499897</v>
      </c>
      <c r="AH423" s="32">
        <f t="shared" si="181"/>
        <v>2209.4305263260371</v>
      </c>
      <c r="AI423" s="32"/>
      <c r="AJ423" s="32"/>
      <c r="AK423" s="32"/>
      <c r="AL423" s="37">
        <v>8</v>
      </c>
      <c r="AM423" s="37">
        <v>5</v>
      </c>
      <c r="AN423" s="37">
        <v>5</v>
      </c>
      <c r="AO423" s="37">
        <v>0</v>
      </c>
      <c r="AP423" s="37">
        <v>0</v>
      </c>
      <c r="AQ423" s="37">
        <v>0</v>
      </c>
      <c r="AR423" s="37">
        <v>3</v>
      </c>
      <c r="AS423" s="37">
        <v>2</v>
      </c>
      <c r="AT423" s="37">
        <v>0</v>
      </c>
      <c r="AU423" s="37">
        <v>0</v>
      </c>
      <c r="AV423" s="37">
        <v>1</v>
      </c>
      <c r="AW423" s="37">
        <v>5</v>
      </c>
      <c r="AX423" s="37">
        <v>0</v>
      </c>
      <c r="AY423" s="37">
        <v>25</v>
      </c>
      <c r="AZ423" s="37">
        <v>21</v>
      </c>
      <c r="BA423" s="37">
        <v>16</v>
      </c>
      <c r="BB423" s="37">
        <v>16</v>
      </c>
      <c r="BC423" s="37">
        <v>14</v>
      </c>
      <c r="BD423" s="37">
        <v>13</v>
      </c>
      <c r="BE423">
        <f t="shared" si="182"/>
        <v>2</v>
      </c>
      <c r="BF423">
        <f t="shared" si="183"/>
        <v>3</v>
      </c>
    </row>
    <row r="424" spans="1:58" x14ac:dyDescent="0.25">
      <c r="A424" t="s">
        <v>2180</v>
      </c>
      <c r="B424" s="32" t="s">
        <v>484</v>
      </c>
      <c r="C424" s="33">
        <v>66948</v>
      </c>
      <c r="D424" s="32">
        <v>50</v>
      </c>
      <c r="E424" s="13">
        <v>76</v>
      </c>
      <c r="F424" s="32">
        <v>8</v>
      </c>
      <c r="G424" s="32">
        <v>76</v>
      </c>
      <c r="H424" s="32">
        <f t="shared" si="165"/>
        <v>5.6800000000000003E-2</v>
      </c>
      <c r="I424" s="32">
        <f t="shared" si="166"/>
        <v>0.16</v>
      </c>
      <c r="J424" s="32">
        <f t="shared" si="167"/>
        <v>9.1000000000000004E-3</v>
      </c>
      <c r="K424" s="32">
        <f t="shared" si="168"/>
        <v>17.605599999999999</v>
      </c>
      <c r="L424" s="32">
        <f t="shared" si="168"/>
        <v>6.25</v>
      </c>
      <c r="M424" s="32">
        <f t="shared" si="169"/>
        <v>110.035</v>
      </c>
      <c r="N424" s="34">
        <f t="shared" si="186"/>
        <v>1</v>
      </c>
      <c r="O424" s="32">
        <f t="shared" si="170"/>
        <v>110.035</v>
      </c>
      <c r="P424" s="32">
        <f t="shared" si="171"/>
        <v>1</v>
      </c>
      <c r="Q424" s="32">
        <f t="shared" si="172"/>
        <v>110.035</v>
      </c>
      <c r="R424" s="32">
        <f t="shared" si="173"/>
        <v>2310.7350000000001</v>
      </c>
      <c r="S424" s="32">
        <f t="shared" si="174"/>
        <v>330.10500000000002</v>
      </c>
      <c r="T424" s="32">
        <f t="shared" si="175"/>
        <v>1980.6299999999999</v>
      </c>
      <c r="U424" s="32"/>
      <c r="V424" s="32"/>
      <c r="W424" s="32"/>
      <c r="X424" s="32">
        <f t="shared" si="187"/>
        <v>1.6746422364442546</v>
      </c>
      <c r="Y424" s="32">
        <f t="shared" si="188"/>
        <v>2.2463877103139893</v>
      </c>
      <c r="Z424" s="32">
        <f t="shared" si="189"/>
        <v>1.5438577171248145</v>
      </c>
      <c r="AA424" s="32">
        <f t="shared" si="176"/>
        <v>184.26925848714356</v>
      </c>
      <c r="AB424" s="35">
        <f t="shared" si="177"/>
        <v>247.18127170439982</v>
      </c>
      <c r="AC424" s="35">
        <f t="shared" si="178"/>
        <v>169.87838390382896</v>
      </c>
      <c r="AD424" s="36">
        <v>253.5378</v>
      </c>
      <c r="AE424" s="36">
        <v>175.06020000000001</v>
      </c>
      <c r="AF424" s="32">
        <f t="shared" si="179"/>
        <v>3869.6544282300147</v>
      </c>
      <c r="AG424" s="32">
        <f t="shared" si="180"/>
        <v>741.54381511319946</v>
      </c>
      <c r="AH424" s="32">
        <f t="shared" si="181"/>
        <v>3057.8109102689214</v>
      </c>
      <c r="AI424" s="32"/>
      <c r="AJ424" s="32"/>
      <c r="AK424" s="32"/>
      <c r="AL424" s="37">
        <v>8</v>
      </c>
      <c r="AM424" s="37">
        <v>8</v>
      </c>
      <c r="AN424" s="37">
        <v>8</v>
      </c>
      <c r="AO424" s="37">
        <v>0</v>
      </c>
      <c r="AP424" s="37">
        <v>0</v>
      </c>
      <c r="AQ424" s="37">
        <v>0</v>
      </c>
      <c r="AR424" s="37">
        <v>0</v>
      </c>
      <c r="AS424" s="37">
        <v>0</v>
      </c>
      <c r="AT424" s="37">
        <v>0</v>
      </c>
      <c r="AU424" s="37">
        <v>0</v>
      </c>
      <c r="AV424" s="37">
        <v>0</v>
      </c>
      <c r="AW424" s="37">
        <v>8</v>
      </c>
      <c r="AX424" s="37">
        <v>0</v>
      </c>
      <c r="AY424" s="37">
        <v>15</v>
      </c>
      <c r="AZ424" s="37">
        <v>15</v>
      </c>
      <c r="BA424" s="37">
        <v>15</v>
      </c>
      <c r="BB424" s="37">
        <v>21</v>
      </c>
      <c r="BC424" s="37">
        <v>18</v>
      </c>
      <c r="BD424" s="37">
        <v>18</v>
      </c>
      <c r="BE424">
        <f t="shared" si="182"/>
        <v>3</v>
      </c>
      <c r="BF424">
        <f t="shared" si="183"/>
        <v>3</v>
      </c>
    </row>
    <row r="425" spans="1:58" x14ac:dyDescent="0.25">
      <c r="A425" t="s">
        <v>2180</v>
      </c>
      <c r="B425" s="32" t="s">
        <v>485</v>
      </c>
      <c r="C425" s="33">
        <v>66948</v>
      </c>
      <c r="D425" s="32">
        <v>46</v>
      </c>
      <c r="E425" s="13">
        <v>76</v>
      </c>
      <c r="F425" s="32">
        <v>8</v>
      </c>
      <c r="G425" s="32">
        <v>76</v>
      </c>
      <c r="H425" s="32">
        <f t="shared" si="165"/>
        <v>5.2200000000000003E-2</v>
      </c>
      <c r="I425" s="32">
        <f t="shared" si="166"/>
        <v>0.1739</v>
      </c>
      <c r="J425" s="32">
        <f t="shared" si="167"/>
        <v>9.1000000000000004E-3</v>
      </c>
      <c r="K425" s="32">
        <f t="shared" si="168"/>
        <v>19.1571</v>
      </c>
      <c r="L425" s="32">
        <f t="shared" si="168"/>
        <v>5.7504</v>
      </c>
      <c r="M425" s="32">
        <f t="shared" si="169"/>
        <v>110.161</v>
      </c>
      <c r="N425" s="34">
        <f t="shared" si="186"/>
        <v>1</v>
      </c>
      <c r="O425" s="32">
        <f t="shared" si="170"/>
        <v>110.161</v>
      </c>
      <c r="P425" s="32">
        <f t="shared" si="171"/>
        <v>1</v>
      </c>
      <c r="Q425" s="32">
        <f t="shared" si="172"/>
        <v>110.161</v>
      </c>
      <c r="R425" s="32">
        <f t="shared" si="173"/>
        <v>3635.3130000000001</v>
      </c>
      <c r="S425" s="32">
        <f t="shared" si="174"/>
        <v>991.44900000000007</v>
      </c>
      <c r="T425" s="32">
        <f t="shared" si="175"/>
        <v>2643.864</v>
      </c>
      <c r="U425" s="32"/>
      <c r="V425" s="32"/>
      <c r="W425" s="32"/>
      <c r="X425" s="32">
        <f t="shared" si="187"/>
        <v>1.6746422364442546</v>
      </c>
      <c r="Y425" s="32">
        <f t="shared" si="188"/>
        <v>2.2463877103139893</v>
      </c>
      <c r="Z425" s="32">
        <f t="shared" si="189"/>
        <v>1.5438577171248145</v>
      </c>
      <c r="AA425" s="32">
        <f t="shared" si="176"/>
        <v>184.48026340893554</v>
      </c>
      <c r="AB425" s="35">
        <f t="shared" si="177"/>
        <v>247.46431655589939</v>
      </c>
      <c r="AC425" s="35">
        <f t="shared" si="178"/>
        <v>170.07290997618668</v>
      </c>
      <c r="AD425" s="36">
        <v>264.6678</v>
      </c>
      <c r="AE425" s="36">
        <v>182.74510000000001</v>
      </c>
      <c r="AF425" s="32">
        <f t="shared" si="179"/>
        <v>6087.8486924948729</v>
      </c>
      <c r="AG425" s="32">
        <f t="shared" si="180"/>
        <v>2227.1788490030945</v>
      </c>
      <c r="AH425" s="32">
        <f t="shared" si="181"/>
        <v>4081.7498394284803</v>
      </c>
      <c r="AI425" s="32"/>
      <c r="AJ425" s="32"/>
      <c r="AK425" s="32"/>
      <c r="AL425" s="37">
        <v>8</v>
      </c>
      <c r="AM425" s="37">
        <v>8</v>
      </c>
      <c r="AN425" s="37">
        <v>8</v>
      </c>
      <c r="AO425" s="37">
        <v>0</v>
      </c>
      <c r="AP425" s="37">
        <v>0</v>
      </c>
      <c r="AQ425" s="37">
        <v>0</v>
      </c>
      <c r="AR425" s="37">
        <v>0</v>
      </c>
      <c r="AS425" s="37">
        <v>0</v>
      </c>
      <c r="AT425" s="37">
        <v>0</v>
      </c>
      <c r="AU425" s="37">
        <v>0</v>
      </c>
      <c r="AV425" s="37">
        <v>0</v>
      </c>
      <c r="AW425" s="37">
        <v>8</v>
      </c>
      <c r="AX425" s="37">
        <v>0</v>
      </c>
      <c r="AY425" s="37">
        <v>29</v>
      </c>
      <c r="AZ425" s="37">
        <v>23</v>
      </c>
      <c r="BA425" s="37">
        <v>21</v>
      </c>
      <c r="BB425" s="37">
        <v>33</v>
      </c>
      <c r="BC425" s="37">
        <v>27</v>
      </c>
      <c r="BD425" s="37">
        <v>24</v>
      </c>
      <c r="BE425">
        <f t="shared" si="182"/>
        <v>6</v>
      </c>
      <c r="BF425">
        <f t="shared" si="183"/>
        <v>9</v>
      </c>
    </row>
    <row r="426" spans="1:58" x14ac:dyDescent="0.25">
      <c r="A426" t="s">
        <v>2180</v>
      </c>
      <c r="B426" s="32" t="s">
        <v>486</v>
      </c>
      <c r="C426" s="33">
        <v>66948</v>
      </c>
      <c r="D426" s="32">
        <v>56</v>
      </c>
      <c r="E426" s="13">
        <v>76</v>
      </c>
      <c r="F426" s="32">
        <v>8</v>
      </c>
      <c r="G426" s="32">
        <v>76</v>
      </c>
      <c r="H426" s="32">
        <f t="shared" si="165"/>
        <v>6.3600000000000004E-2</v>
      </c>
      <c r="I426" s="32">
        <f t="shared" si="166"/>
        <v>0.1429</v>
      </c>
      <c r="J426" s="32">
        <f t="shared" si="167"/>
        <v>9.1000000000000004E-3</v>
      </c>
      <c r="K426" s="32">
        <f t="shared" si="168"/>
        <v>15.7233</v>
      </c>
      <c r="L426" s="32">
        <f t="shared" si="168"/>
        <v>6.9978999999999996</v>
      </c>
      <c r="M426" s="32">
        <f t="shared" si="169"/>
        <v>110.0301</v>
      </c>
      <c r="N426" s="34">
        <f t="shared" si="186"/>
        <v>1</v>
      </c>
      <c r="O426" s="32">
        <f t="shared" si="170"/>
        <v>110.0301</v>
      </c>
      <c r="P426" s="32">
        <f t="shared" si="171"/>
        <v>1</v>
      </c>
      <c r="Q426" s="32">
        <f t="shared" si="172"/>
        <v>110.0301</v>
      </c>
      <c r="R426" s="32">
        <f t="shared" si="173"/>
        <v>2200.6019999999999</v>
      </c>
      <c r="S426" s="32">
        <f t="shared" si="174"/>
        <v>220.06020000000001</v>
      </c>
      <c r="T426" s="32">
        <f t="shared" si="175"/>
        <v>1980.5418</v>
      </c>
      <c r="U426" s="32"/>
      <c r="V426" s="32"/>
      <c r="W426" s="32"/>
      <c r="X426" s="32">
        <f t="shared" si="187"/>
        <v>1.6746422364442546</v>
      </c>
      <c r="Y426" s="32">
        <f t="shared" si="188"/>
        <v>2.2463877103139893</v>
      </c>
      <c r="Z426" s="32">
        <f t="shared" si="189"/>
        <v>1.5438577171248145</v>
      </c>
      <c r="AA426" s="32">
        <f t="shared" si="176"/>
        <v>184.26105274018499</v>
      </c>
      <c r="AB426" s="35">
        <f t="shared" si="177"/>
        <v>247.17026440461927</v>
      </c>
      <c r="AC426" s="35">
        <f t="shared" si="178"/>
        <v>169.87081900101506</v>
      </c>
      <c r="AD426" s="36">
        <v>242.97370000000001</v>
      </c>
      <c r="AE426" s="36">
        <v>167.76599999999999</v>
      </c>
      <c r="AF426" s="32">
        <f t="shared" si="179"/>
        <v>3685.2210548037001</v>
      </c>
      <c r="AG426" s="32">
        <f t="shared" si="180"/>
        <v>494.34052880923855</v>
      </c>
      <c r="AH426" s="32">
        <f t="shared" si="181"/>
        <v>3057.674742018271</v>
      </c>
      <c r="AI426" s="32"/>
      <c r="AJ426" s="32"/>
      <c r="AK426" s="32"/>
      <c r="AL426" s="37">
        <v>8</v>
      </c>
      <c r="AM426" s="37">
        <v>7</v>
      </c>
      <c r="AN426" s="37">
        <v>7</v>
      </c>
      <c r="AO426" s="37">
        <v>0</v>
      </c>
      <c r="AP426" s="37">
        <v>0</v>
      </c>
      <c r="AQ426" s="37">
        <v>0</v>
      </c>
      <c r="AR426" s="37">
        <v>1</v>
      </c>
      <c r="AS426" s="37">
        <v>0</v>
      </c>
      <c r="AT426" s="37">
        <v>0</v>
      </c>
      <c r="AU426" s="37">
        <v>0</v>
      </c>
      <c r="AV426" s="37">
        <v>1</v>
      </c>
      <c r="AW426" s="37">
        <v>7</v>
      </c>
      <c r="AX426" s="37">
        <v>0</v>
      </c>
      <c r="AY426" s="37">
        <v>19</v>
      </c>
      <c r="AZ426" s="37">
        <v>15</v>
      </c>
      <c r="BA426" s="37">
        <v>15</v>
      </c>
      <c r="BB426" s="37">
        <v>20</v>
      </c>
      <c r="BC426" s="37">
        <v>18</v>
      </c>
      <c r="BD426" s="37">
        <v>18</v>
      </c>
      <c r="BE426">
        <f t="shared" si="182"/>
        <v>2</v>
      </c>
      <c r="BF426">
        <f t="shared" si="183"/>
        <v>2</v>
      </c>
    </row>
    <row r="427" spans="1:58" x14ac:dyDescent="0.25">
      <c r="A427" t="s">
        <v>2180</v>
      </c>
      <c r="B427" s="32" t="s">
        <v>487</v>
      </c>
      <c r="C427" s="33">
        <v>66948</v>
      </c>
      <c r="D427" s="32">
        <v>42</v>
      </c>
      <c r="E427" s="13">
        <v>76</v>
      </c>
      <c r="F427" s="32">
        <v>8</v>
      </c>
      <c r="G427" s="32">
        <v>76</v>
      </c>
      <c r="H427" s="32">
        <f t="shared" si="165"/>
        <v>4.7699999999999999E-2</v>
      </c>
      <c r="I427" s="32">
        <f t="shared" si="166"/>
        <v>0.1905</v>
      </c>
      <c r="J427" s="32">
        <f t="shared" si="167"/>
        <v>9.1000000000000004E-3</v>
      </c>
      <c r="K427" s="32">
        <f t="shared" si="168"/>
        <v>20.964400000000001</v>
      </c>
      <c r="L427" s="32">
        <f t="shared" si="168"/>
        <v>5.2492999999999999</v>
      </c>
      <c r="M427" s="32">
        <f t="shared" si="169"/>
        <v>110.0484</v>
      </c>
      <c r="N427" s="34">
        <f t="shared" si="186"/>
        <v>1</v>
      </c>
      <c r="O427" s="32">
        <f t="shared" si="170"/>
        <v>110.0484</v>
      </c>
      <c r="P427" s="32">
        <f t="shared" si="171"/>
        <v>1</v>
      </c>
      <c r="Q427" s="32">
        <f t="shared" si="172"/>
        <v>110.0484</v>
      </c>
      <c r="R427" s="32">
        <f t="shared" si="173"/>
        <v>2641.1615999999999</v>
      </c>
      <c r="S427" s="32">
        <f t="shared" si="174"/>
        <v>660.29039999999998</v>
      </c>
      <c r="T427" s="32">
        <f t="shared" si="175"/>
        <v>1980.8712</v>
      </c>
      <c r="U427" s="32"/>
      <c r="V427" s="32"/>
      <c r="W427" s="32"/>
      <c r="X427" s="32">
        <f t="shared" si="187"/>
        <v>1.6746422364442546</v>
      </c>
      <c r="Y427" s="32">
        <f t="shared" si="188"/>
        <v>2.2463877103139893</v>
      </c>
      <c r="Z427" s="32">
        <f t="shared" si="189"/>
        <v>1.5438577171248145</v>
      </c>
      <c r="AA427" s="32">
        <f t="shared" si="176"/>
        <v>184.2916986931119</v>
      </c>
      <c r="AB427" s="35">
        <f t="shared" si="177"/>
        <v>247.21137329971802</v>
      </c>
      <c r="AC427" s="35">
        <f t="shared" si="178"/>
        <v>169.89907159723845</v>
      </c>
      <c r="AD427" s="36">
        <v>228.09780000000001</v>
      </c>
      <c r="AE427" s="36">
        <v>157.49459999999999</v>
      </c>
      <c r="AF427" s="32">
        <f t="shared" si="179"/>
        <v>4423.0007686346853</v>
      </c>
      <c r="AG427" s="32">
        <f t="shared" si="180"/>
        <v>1483.2682397983081</v>
      </c>
      <c r="AH427" s="32">
        <f t="shared" si="181"/>
        <v>3058.1832887502919</v>
      </c>
      <c r="AI427" s="32"/>
      <c r="AJ427" s="32"/>
      <c r="AK427" s="32"/>
      <c r="AL427" s="37">
        <v>8</v>
      </c>
      <c r="AM427" s="37">
        <v>6</v>
      </c>
      <c r="AN427" s="37">
        <v>6</v>
      </c>
      <c r="AO427" s="37">
        <v>0</v>
      </c>
      <c r="AP427" s="37">
        <v>0</v>
      </c>
      <c r="AQ427" s="37">
        <v>0</v>
      </c>
      <c r="AR427" s="37">
        <v>2</v>
      </c>
      <c r="AS427" s="37">
        <v>2</v>
      </c>
      <c r="AT427" s="37">
        <v>0</v>
      </c>
      <c r="AU427" s="37">
        <v>0</v>
      </c>
      <c r="AV427" s="37">
        <v>0</v>
      </c>
      <c r="AW427" s="37">
        <v>6</v>
      </c>
      <c r="AX427" s="37">
        <v>0</v>
      </c>
      <c r="AY427" s="37">
        <v>32</v>
      </c>
      <c r="AZ427" s="37">
        <v>26</v>
      </c>
      <c r="BA427" s="37">
        <v>24</v>
      </c>
      <c r="BB427" s="37">
        <v>24</v>
      </c>
      <c r="BC427" s="37">
        <v>20</v>
      </c>
      <c r="BD427" s="37">
        <v>18</v>
      </c>
      <c r="BE427">
        <f t="shared" si="182"/>
        <v>4</v>
      </c>
      <c r="BF427">
        <f t="shared" si="183"/>
        <v>6</v>
      </c>
    </row>
    <row r="428" spans="1:58" x14ac:dyDescent="0.25">
      <c r="A428" t="s">
        <v>2180</v>
      </c>
      <c r="B428" s="32" t="s">
        <v>488</v>
      </c>
      <c r="C428" s="33">
        <v>66948</v>
      </c>
      <c r="D428" s="32">
        <v>49</v>
      </c>
      <c r="E428" s="13">
        <v>76</v>
      </c>
      <c r="F428" s="32">
        <v>8</v>
      </c>
      <c r="G428" s="32">
        <v>76</v>
      </c>
      <c r="H428" s="32">
        <f t="shared" si="165"/>
        <v>5.5599999999999997E-2</v>
      </c>
      <c r="I428" s="32">
        <f t="shared" si="166"/>
        <v>0.1633</v>
      </c>
      <c r="J428" s="32">
        <f t="shared" si="167"/>
        <v>9.1000000000000004E-3</v>
      </c>
      <c r="K428" s="32">
        <f t="shared" si="168"/>
        <v>17.985600000000002</v>
      </c>
      <c r="L428" s="32">
        <f t="shared" si="168"/>
        <v>6.1237000000000004</v>
      </c>
      <c r="M428" s="32">
        <f t="shared" si="169"/>
        <v>110.1384</v>
      </c>
      <c r="N428" s="34">
        <f t="shared" si="186"/>
        <v>1</v>
      </c>
      <c r="O428" s="32">
        <f t="shared" si="170"/>
        <v>110.1384</v>
      </c>
      <c r="P428" s="32">
        <f t="shared" si="171"/>
        <v>1</v>
      </c>
      <c r="Q428" s="32">
        <f t="shared" si="172"/>
        <v>110.1384</v>
      </c>
      <c r="R428" s="32">
        <f t="shared" si="173"/>
        <v>1982.4912000000002</v>
      </c>
      <c r="S428" s="32">
        <f t="shared" si="174"/>
        <v>330.41520000000003</v>
      </c>
      <c r="T428" s="32">
        <f t="shared" si="175"/>
        <v>1652.076</v>
      </c>
      <c r="U428" s="32"/>
      <c r="V428" s="32"/>
      <c r="W428" s="32"/>
      <c r="X428" s="32">
        <f t="shared" si="187"/>
        <v>1.6746422364442546</v>
      </c>
      <c r="Y428" s="32">
        <f t="shared" si="188"/>
        <v>2.2463877103139893</v>
      </c>
      <c r="Z428" s="32">
        <f t="shared" si="189"/>
        <v>1.5438577171248145</v>
      </c>
      <c r="AA428" s="32">
        <f t="shared" si="176"/>
        <v>184.44241649439189</v>
      </c>
      <c r="AB428" s="35">
        <f t="shared" si="177"/>
        <v>247.41354819364628</v>
      </c>
      <c r="AC428" s="35">
        <f t="shared" si="178"/>
        <v>170.03801879177968</v>
      </c>
      <c r="AD428" s="36">
        <v>220.8852</v>
      </c>
      <c r="AE428" s="36">
        <v>152.5146</v>
      </c>
      <c r="AF428" s="32">
        <f t="shared" si="179"/>
        <v>3319.963496899054</v>
      </c>
      <c r="AG428" s="32">
        <f t="shared" si="180"/>
        <v>742.24064458093881</v>
      </c>
      <c r="AH428" s="32">
        <f t="shared" si="181"/>
        <v>2550.5702818766949</v>
      </c>
      <c r="AI428" s="32"/>
      <c r="AJ428" s="32"/>
      <c r="AK428" s="32"/>
      <c r="AL428" s="37">
        <v>8</v>
      </c>
      <c r="AM428" s="37">
        <v>6</v>
      </c>
      <c r="AN428" s="37">
        <v>6</v>
      </c>
      <c r="AO428" s="37">
        <v>0</v>
      </c>
      <c r="AP428" s="37">
        <v>0</v>
      </c>
      <c r="AQ428" s="37">
        <v>0</v>
      </c>
      <c r="AR428" s="37">
        <v>2</v>
      </c>
      <c r="AS428" s="37">
        <v>0</v>
      </c>
      <c r="AT428" s="37">
        <v>1</v>
      </c>
      <c r="AU428" s="37">
        <v>0</v>
      </c>
      <c r="AV428" s="37">
        <v>1</v>
      </c>
      <c r="AW428" s="37">
        <v>6</v>
      </c>
      <c r="AX428" s="37">
        <v>0</v>
      </c>
      <c r="AY428" s="37">
        <v>25</v>
      </c>
      <c r="AZ428" s="37">
        <v>21</v>
      </c>
      <c r="BA428" s="37">
        <v>18</v>
      </c>
      <c r="BB428" s="37">
        <v>18</v>
      </c>
      <c r="BC428" s="37">
        <v>18</v>
      </c>
      <c r="BD428" s="37">
        <v>15</v>
      </c>
      <c r="BE428">
        <f t="shared" si="182"/>
        <v>0</v>
      </c>
      <c r="BF428">
        <f t="shared" si="183"/>
        <v>3</v>
      </c>
    </row>
    <row r="429" spans="1:58" x14ac:dyDescent="0.25">
      <c r="A429" t="s">
        <v>2180</v>
      </c>
      <c r="B429" s="32" t="s">
        <v>489</v>
      </c>
      <c r="C429" s="33">
        <v>66948</v>
      </c>
      <c r="D429" s="32">
        <v>44</v>
      </c>
      <c r="E429" s="13">
        <v>76</v>
      </c>
      <c r="F429" s="32">
        <v>8</v>
      </c>
      <c r="G429" s="32">
        <v>76</v>
      </c>
      <c r="H429" s="32">
        <f t="shared" si="165"/>
        <v>4.99E-2</v>
      </c>
      <c r="I429" s="32">
        <f t="shared" si="166"/>
        <v>0.18179999999999999</v>
      </c>
      <c r="J429" s="32">
        <f t="shared" si="167"/>
        <v>9.1000000000000004E-3</v>
      </c>
      <c r="K429" s="32">
        <f t="shared" si="168"/>
        <v>20.040099999999999</v>
      </c>
      <c r="L429" s="32">
        <f t="shared" si="168"/>
        <v>5.5006000000000004</v>
      </c>
      <c r="M429" s="32">
        <f t="shared" si="169"/>
        <v>110.23260000000001</v>
      </c>
      <c r="N429" s="34">
        <f t="shared" si="186"/>
        <v>1</v>
      </c>
      <c r="O429" s="32">
        <f t="shared" si="170"/>
        <v>110.23260000000001</v>
      </c>
      <c r="P429" s="32">
        <f t="shared" si="171"/>
        <v>1</v>
      </c>
      <c r="Q429" s="32">
        <f t="shared" si="172"/>
        <v>110.23260000000001</v>
      </c>
      <c r="R429" s="32">
        <f t="shared" si="173"/>
        <v>2645.5824000000002</v>
      </c>
      <c r="S429" s="32">
        <f t="shared" si="174"/>
        <v>551.16300000000001</v>
      </c>
      <c r="T429" s="32">
        <f t="shared" si="175"/>
        <v>2094.4194000000002</v>
      </c>
      <c r="U429" s="32"/>
      <c r="V429" s="32"/>
      <c r="W429" s="32"/>
      <c r="X429" s="32">
        <f t="shared" si="187"/>
        <v>1.6746422364442546</v>
      </c>
      <c r="Y429" s="32">
        <f t="shared" si="188"/>
        <v>2.2463877103139893</v>
      </c>
      <c r="Z429" s="32">
        <f t="shared" si="189"/>
        <v>1.5438577171248145</v>
      </c>
      <c r="AA429" s="32">
        <f t="shared" si="176"/>
        <v>184.60016779306494</v>
      </c>
      <c r="AB429" s="35">
        <f t="shared" si="177"/>
        <v>247.62515791595786</v>
      </c>
      <c r="AC429" s="35">
        <f t="shared" si="178"/>
        <v>170.18345018873282</v>
      </c>
      <c r="AD429" s="36">
        <v>249.048</v>
      </c>
      <c r="AE429" s="36">
        <v>171.96019999999999</v>
      </c>
      <c r="AF429" s="32">
        <f t="shared" si="179"/>
        <v>4430.404027033559</v>
      </c>
      <c r="AG429" s="32">
        <f t="shared" si="180"/>
        <v>1238.1257895797894</v>
      </c>
      <c r="AH429" s="32">
        <f t="shared" si="181"/>
        <v>3233.4855535859238</v>
      </c>
      <c r="AI429" s="32"/>
      <c r="AJ429" s="32"/>
      <c r="AK429" s="32"/>
      <c r="AL429" s="37">
        <v>8</v>
      </c>
      <c r="AM429" s="37">
        <v>7</v>
      </c>
      <c r="AN429" s="37">
        <v>7</v>
      </c>
      <c r="AO429" s="37">
        <v>0</v>
      </c>
      <c r="AP429" s="37">
        <v>0</v>
      </c>
      <c r="AQ429" s="37">
        <v>0</v>
      </c>
      <c r="AR429" s="37">
        <v>1</v>
      </c>
      <c r="AS429" s="37">
        <v>0</v>
      </c>
      <c r="AT429" s="37">
        <v>0</v>
      </c>
      <c r="AU429" s="37">
        <v>0</v>
      </c>
      <c r="AV429" s="37">
        <v>1</v>
      </c>
      <c r="AW429" s="37">
        <v>7</v>
      </c>
      <c r="AX429" s="37">
        <v>0</v>
      </c>
      <c r="AY429" s="37">
        <v>29</v>
      </c>
      <c r="AZ429" s="37">
        <v>24</v>
      </c>
      <c r="BA429" s="37">
        <v>24</v>
      </c>
      <c r="BB429" s="37">
        <v>24</v>
      </c>
      <c r="BC429" s="37">
        <v>20</v>
      </c>
      <c r="BD429" s="37">
        <v>19</v>
      </c>
      <c r="BE429">
        <f t="shared" si="182"/>
        <v>4</v>
      </c>
      <c r="BF429">
        <f t="shared" si="183"/>
        <v>5</v>
      </c>
    </row>
    <row r="430" spans="1:58" x14ac:dyDescent="0.25">
      <c r="A430" t="s">
        <v>2180</v>
      </c>
      <c r="B430" s="32" t="s">
        <v>490</v>
      </c>
      <c r="C430" s="33">
        <v>66948</v>
      </c>
      <c r="D430" s="32">
        <v>40</v>
      </c>
      <c r="E430" s="13">
        <v>76</v>
      </c>
      <c r="F430" s="32">
        <v>8</v>
      </c>
      <c r="G430" s="32">
        <v>76</v>
      </c>
      <c r="H430" s="32">
        <f t="shared" si="165"/>
        <v>4.5400000000000003E-2</v>
      </c>
      <c r="I430" s="32">
        <f t="shared" si="166"/>
        <v>0.2</v>
      </c>
      <c r="J430" s="32">
        <f t="shared" si="167"/>
        <v>9.1000000000000004E-3</v>
      </c>
      <c r="K430" s="32">
        <f t="shared" si="168"/>
        <v>22.026399999999999</v>
      </c>
      <c r="L430" s="32">
        <f t="shared" si="168"/>
        <v>5</v>
      </c>
      <c r="M430" s="32">
        <f t="shared" si="169"/>
        <v>110.13200000000001</v>
      </c>
      <c r="N430" s="34">
        <f t="shared" si="186"/>
        <v>1</v>
      </c>
      <c r="O430" s="32">
        <f t="shared" si="170"/>
        <v>110.13200000000001</v>
      </c>
      <c r="P430" s="32">
        <f t="shared" si="171"/>
        <v>1</v>
      </c>
      <c r="Q430" s="32">
        <f t="shared" si="172"/>
        <v>110.13200000000001</v>
      </c>
      <c r="R430" s="32">
        <f t="shared" si="173"/>
        <v>1651.98</v>
      </c>
      <c r="S430" s="32">
        <f t="shared" si="174"/>
        <v>0</v>
      </c>
      <c r="T430" s="32">
        <f t="shared" si="175"/>
        <v>1651.98</v>
      </c>
      <c r="U430" s="32"/>
      <c r="V430" s="32"/>
      <c r="W430" s="32"/>
      <c r="X430" s="32">
        <f t="shared" si="187"/>
        <v>1.6746422364442546</v>
      </c>
      <c r="Y430" s="32">
        <f t="shared" si="188"/>
        <v>2.2463877103139893</v>
      </c>
      <c r="Z430" s="32">
        <f t="shared" si="189"/>
        <v>1.5438577171248145</v>
      </c>
      <c r="AA430" s="32">
        <f t="shared" si="176"/>
        <v>184.43169878407866</v>
      </c>
      <c r="AB430" s="35">
        <f t="shared" si="177"/>
        <v>247.3991713123003</v>
      </c>
      <c r="AC430" s="35">
        <f t="shared" si="178"/>
        <v>170.02813810239007</v>
      </c>
      <c r="AD430" s="36">
        <v>219.15270000000001</v>
      </c>
      <c r="AE430" s="36">
        <v>151.3184</v>
      </c>
      <c r="AF430" s="32">
        <f t="shared" si="179"/>
        <v>2766.4754817611802</v>
      </c>
      <c r="AG430" s="32">
        <f t="shared" si="180"/>
        <v>0</v>
      </c>
      <c r="AH430" s="32">
        <f t="shared" si="181"/>
        <v>2550.422071535851</v>
      </c>
      <c r="AI430" s="32"/>
      <c r="AJ430" s="32"/>
      <c r="AK430" s="32"/>
      <c r="AL430" s="37">
        <v>8</v>
      </c>
      <c r="AM430" s="37">
        <v>6</v>
      </c>
      <c r="AN430" s="37">
        <v>6</v>
      </c>
      <c r="AO430" s="37">
        <v>0</v>
      </c>
      <c r="AP430" s="37">
        <v>0</v>
      </c>
      <c r="AQ430" s="37">
        <v>0</v>
      </c>
      <c r="AR430" s="37">
        <v>2</v>
      </c>
      <c r="AS430" s="37">
        <v>1</v>
      </c>
      <c r="AT430" s="37">
        <v>0</v>
      </c>
      <c r="AU430" s="37">
        <v>0</v>
      </c>
      <c r="AV430" s="37">
        <v>1</v>
      </c>
      <c r="AW430" s="37">
        <v>6</v>
      </c>
      <c r="AX430" s="37">
        <v>0</v>
      </c>
      <c r="AY430" s="37">
        <v>21</v>
      </c>
      <c r="AZ430" s="37">
        <v>16</v>
      </c>
      <c r="BA430" s="37">
        <v>14</v>
      </c>
      <c r="BB430" s="37">
        <v>15</v>
      </c>
      <c r="BC430" s="37">
        <v>15</v>
      </c>
      <c r="BD430" s="37">
        <v>15</v>
      </c>
      <c r="BE430">
        <f t="shared" si="182"/>
        <v>0</v>
      </c>
      <c r="BF430">
        <f t="shared" si="183"/>
        <v>0</v>
      </c>
    </row>
    <row r="431" spans="1:58" x14ac:dyDescent="0.25">
      <c r="A431" t="s">
        <v>2180</v>
      </c>
      <c r="B431" s="32" t="s">
        <v>491</v>
      </c>
      <c r="C431" s="33">
        <v>66948</v>
      </c>
      <c r="D431" s="32">
        <v>51</v>
      </c>
      <c r="E431" s="13">
        <v>76</v>
      </c>
      <c r="F431" s="32">
        <v>8</v>
      </c>
      <c r="G431" s="32">
        <v>76</v>
      </c>
      <c r="H431" s="32">
        <f t="shared" si="165"/>
        <v>5.79E-2</v>
      </c>
      <c r="I431" s="32">
        <f t="shared" si="166"/>
        <v>0.15690000000000001</v>
      </c>
      <c r="J431" s="32">
        <f t="shared" si="167"/>
        <v>9.1000000000000004E-3</v>
      </c>
      <c r="K431" s="32">
        <f t="shared" si="168"/>
        <v>17.2712</v>
      </c>
      <c r="L431" s="32">
        <f t="shared" si="168"/>
        <v>6.3734999999999999</v>
      </c>
      <c r="M431" s="32">
        <f t="shared" si="169"/>
        <v>110.078</v>
      </c>
      <c r="N431" s="34">
        <f t="shared" si="186"/>
        <v>1</v>
      </c>
      <c r="O431" s="32">
        <f t="shared" si="170"/>
        <v>110.078</v>
      </c>
      <c r="P431" s="32">
        <f t="shared" si="171"/>
        <v>1</v>
      </c>
      <c r="Q431" s="32">
        <f t="shared" si="172"/>
        <v>110.078</v>
      </c>
      <c r="R431" s="32">
        <f t="shared" si="173"/>
        <v>3302.34</v>
      </c>
      <c r="S431" s="32">
        <f t="shared" si="174"/>
        <v>1100.78</v>
      </c>
      <c r="T431" s="32">
        <f t="shared" si="175"/>
        <v>2201.56</v>
      </c>
      <c r="U431" s="32"/>
      <c r="V431" s="32"/>
      <c r="W431" s="32"/>
      <c r="X431" s="32">
        <f t="shared" si="187"/>
        <v>1.6746422364442546</v>
      </c>
      <c r="Y431" s="32">
        <f t="shared" si="188"/>
        <v>2.2463877103139893</v>
      </c>
      <c r="Z431" s="32">
        <f t="shared" si="189"/>
        <v>1.5438577171248145</v>
      </c>
      <c r="AA431" s="32">
        <f t="shared" si="176"/>
        <v>184.34126810331065</v>
      </c>
      <c r="AB431" s="35">
        <f t="shared" si="177"/>
        <v>247.27786637594332</v>
      </c>
      <c r="AC431" s="35">
        <f t="shared" si="178"/>
        <v>169.94476978566533</v>
      </c>
      <c r="AD431" s="36">
        <v>220.05170000000001</v>
      </c>
      <c r="AE431" s="36">
        <v>151.93899999999999</v>
      </c>
      <c r="AF431" s="32">
        <f t="shared" si="179"/>
        <v>5530.2380430993198</v>
      </c>
      <c r="AG431" s="32">
        <f t="shared" si="180"/>
        <v>2472.7786637594331</v>
      </c>
      <c r="AH431" s="32">
        <f t="shared" si="181"/>
        <v>3398.8953957133067</v>
      </c>
      <c r="AI431" s="32"/>
      <c r="AJ431" s="32"/>
      <c r="AK431" s="32"/>
      <c r="AL431" s="37">
        <v>8</v>
      </c>
      <c r="AM431" s="37">
        <v>7</v>
      </c>
      <c r="AN431" s="37">
        <v>7</v>
      </c>
      <c r="AO431" s="37">
        <v>0</v>
      </c>
      <c r="AP431" s="37">
        <v>0</v>
      </c>
      <c r="AQ431" s="37">
        <v>0</v>
      </c>
      <c r="AR431" s="37">
        <v>1</v>
      </c>
      <c r="AS431" s="37">
        <v>1</v>
      </c>
      <c r="AT431" s="37">
        <v>0</v>
      </c>
      <c r="AU431" s="37">
        <v>0</v>
      </c>
      <c r="AV431" s="37">
        <v>0</v>
      </c>
      <c r="AW431" s="37">
        <v>8</v>
      </c>
      <c r="AX431" s="37">
        <v>1</v>
      </c>
      <c r="AY431" s="37">
        <v>28</v>
      </c>
      <c r="AZ431" s="37">
        <v>24</v>
      </c>
      <c r="BA431" s="37">
        <v>22</v>
      </c>
      <c r="BB431" s="37">
        <v>30</v>
      </c>
      <c r="BC431" s="37">
        <v>23</v>
      </c>
      <c r="BD431" s="37">
        <v>20</v>
      </c>
      <c r="BE431">
        <f t="shared" si="182"/>
        <v>7</v>
      </c>
      <c r="BF431">
        <f t="shared" si="183"/>
        <v>10</v>
      </c>
    </row>
    <row r="432" spans="1:58" x14ac:dyDescent="0.25">
      <c r="A432" t="s">
        <v>2180</v>
      </c>
      <c r="B432" s="32" t="s">
        <v>492</v>
      </c>
      <c r="C432" s="33">
        <v>66948</v>
      </c>
      <c r="D432" s="32">
        <v>53</v>
      </c>
      <c r="E432" s="13">
        <v>76</v>
      </c>
      <c r="F432" s="32">
        <v>8</v>
      </c>
      <c r="G432" s="32">
        <v>76</v>
      </c>
      <c r="H432" s="32">
        <f t="shared" si="165"/>
        <v>6.0199999999999997E-2</v>
      </c>
      <c r="I432" s="32">
        <f t="shared" si="166"/>
        <v>0.15090000000000001</v>
      </c>
      <c r="J432" s="32">
        <f t="shared" si="167"/>
        <v>9.1000000000000004E-3</v>
      </c>
      <c r="K432" s="32">
        <f t="shared" si="168"/>
        <v>16.6113</v>
      </c>
      <c r="L432" s="32">
        <f t="shared" si="168"/>
        <v>6.6269</v>
      </c>
      <c r="M432" s="32">
        <f t="shared" si="169"/>
        <v>110.0814</v>
      </c>
      <c r="N432" s="34">
        <f t="shared" si="186"/>
        <v>1</v>
      </c>
      <c r="O432" s="32">
        <f t="shared" si="170"/>
        <v>110.0814</v>
      </c>
      <c r="P432" s="32">
        <f t="shared" si="171"/>
        <v>1</v>
      </c>
      <c r="Q432" s="32">
        <f t="shared" si="172"/>
        <v>110.0814</v>
      </c>
      <c r="R432" s="32">
        <f t="shared" si="173"/>
        <v>2752.0349999999999</v>
      </c>
      <c r="S432" s="32">
        <f t="shared" si="174"/>
        <v>330.24419999999998</v>
      </c>
      <c r="T432" s="32">
        <f t="shared" si="175"/>
        <v>2421.7908000000002</v>
      </c>
      <c r="U432" s="32"/>
      <c r="V432" s="32"/>
      <c r="W432" s="32"/>
      <c r="X432" s="32">
        <f t="shared" si="187"/>
        <v>1.6746422364442546</v>
      </c>
      <c r="Y432" s="32">
        <f t="shared" si="188"/>
        <v>2.2463877103139893</v>
      </c>
      <c r="Z432" s="32">
        <f t="shared" si="189"/>
        <v>1.5438577171248145</v>
      </c>
      <c r="AA432" s="32">
        <f t="shared" si="176"/>
        <v>184.34696188691456</v>
      </c>
      <c r="AB432" s="35">
        <f t="shared" si="177"/>
        <v>247.2855040941584</v>
      </c>
      <c r="AC432" s="35">
        <f t="shared" si="178"/>
        <v>169.95001890190355</v>
      </c>
      <c r="AD432" s="36">
        <v>186.4682</v>
      </c>
      <c r="AE432" s="36">
        <v>128.75069999999999</v>
      </c>
      <c r="AF432" s="32">
        <f t="shared" si="179"/>
        <v>4608.6740471728635</v>
      </c>
      <c r="AG432" s="32">
        <f t="shared" si="180"/>
        <v>741.85651228247525</v>
      </c>
      <c r="AH432" s="32">
        <f t="shared" si="181"/>
        <v>3738.9004158418779</v>
      </c>
      <c r="AI432" s="32"/>
      <c r="AJ432" s="32"/>
      <c r="AK432" s="32"/>
      <c r="AL432" s="37">
        <v>8</v>
      </c>
      <c r="AM432" s="37">
        <v>8</v>
      </c>
      <c r="AN432" s="37">
        <v>8</v>
      </c>
      <c r="AO432" s="37">
        <v>0</v>
      </c>
      <c r="AP432" s="37">
        <v>0</v>
      </c>
      <c r="AQ432" s="37">
        <v>0</v>
      </c>
      <c r="AR432" s="37">
        <v>0</v>
      </c>
      <c r="AS432" s="37">
        <v>0</v>
      </c>
      <c r="AT432" s="37">
        <v>0</v>
      </c>
      <c r="AU432" s="37">
        <v>0</v>
      </c>
      <c r="AV432" s="37">
        <v>0</v>
      </c>
      <c r="AW432" s="37">
        <v>8</v>
      </c>
      <c r="AX432" s="37">
        <v>0</v>
      </c>
      <c r="AY432" s="37">
        <v>18</v>
      </c>
      <c r="AZ432" s="37">
        <v>18</v>
      </c>
      <c r="BA432" s="37">
        <v>18</v>
      </c>
      <c r="BB432" s="37">
        <v>25</v>
      </c>
      <c r="BC432" s="37">
        <v>24</v>
      </c>
      <c r="BD432" s="37">
        <v>22</v>
      </c>
      <c r="BE432">
        <f t="shared" si="182"/>
        <v>1</v>
      </c>
      <c r="BF432">
        <f t="shared" si="183"/>
        <v>3</v>
      </c>
    </row>
    <row r="433" spans="1:58" x14ac:dyDescent="0.25">
      <c r="A433" t="s">
        <v>2180</v>
      </c>
      <c r="B433" s="32" t="s">
        <v>493</v>
      </c>
      <c r="C433" s="33">
        <v>66948</v>
      </c>
      <c r="D433" s="32">
        <v>43</v>
      </c>
      <c r="E433" s="13">
        <v>76</v>
      </c>
      <c r="F433" s="32">
        <v>8</v>
      </c>
      <c r="G433" s="32">
        <v>76</v>
      </c>
      <c r="H433" s="32">
        <f t="shared" si="165"/>
        <v>4.8800000000000003E-2</v>
      </c>
      <c r="I433" s="32">
        <f t="shared" si="166"/>
        <v>0.186</v>
      </c>
      <c r="J433" s="32">
        <f t="shared" si="167"/>
        <v>9.1000000000000004E-3</v>
      </c>
      <c r="K433" s="32">
        <f t="shared" si="168"/>
        <v>20.491800000000001</v>
      </c>
      <c r="L433" s="32">
        <f t="shared" si="168"/>
        <v>5.3762999999999996</v>
      </c>
      <c r="M433" s="32">
        <f t="shared" si="169"/>
        <v>110.17010000000001</v>
      </c>
      <c r="N433" s="34">
        <f t="shared" si="186"/>
        <v>1</v>
      </c>
      <c r="O433" s="32">
        <f t="shared" si="170"/>
        <v>110.17010000000001</v>
      </c>
      <c r="P433" s="32">
        <f t="shared" si="171"/>
        <v>1</v>
      </c>
      <c r="Q433" s="32">
        <f t="shared" si="172"/>
        <v>110.17010000000001</v>
      </c>
      <c r="R433" s="32">
        <f t="shared" si="173"/>
        <v>1542.3814</v>
      </c>
      <c r="S433" s="32">
        <f t="shared" si="174"/>
        <v>0</v>
      </c>
      <c r="T433" s="32">
        <f t="shared" si="175"/>
        <v>1542.3814</v>
      </c>
      <c r="U433" s="32"/>
      <c r="V433" s="32"/>
      <c r="W433" s="32"/>
      <c r="X433" s="32">
        <f t="shared" si="187"/>
        <v>1.6746422364442546</v>
      </c>
      <c r="Y433" s="32">
        <f t="shared" si="188"/>
        <v>2.2463877103139893</v>
      </c>
      <c r="Z433" s="32">
        <f t="shared" si="189"/>
        <v>1.5438577171248145</v>
      </c>
      <c r="AA433" s="32">
        <f t="shared" si="176"/>
        <v>184.49550265328719</v>
      </c>
      <c r="AB433" s="35">
        <f t="shared" si="177"/>
        <v>247.48475868406325</v>
      </c>
      <c r="AC433" s="35">
        <f t="shared" si="178"/>
        <v>170.08695908141252</v>
      </c>
      <c r="AD433" s="36">
        <v>215.97659999999999</v>
      </c>
      <c r="AE433" s="36">
        <v>149.12530000000001</v>
      </c>
      <c r="AF433" s="32">
        <f t="shared" si="179"/>
        <v>2582.9370371460209</v>
      </c>
      <c r="AG433" s="32">
        <f t="shared" si="180"/>
        <v>0</v>
      </c>
      <c r="AH433" s="32">
        <f t="shared" si="181"/>
        <v>2381.2174271397753</v>
      </c>
      <c r="AI433" s="32"/>
      <c r="AJ433" s="32"/>
      <c r="AK433" s="32"/>
      <c r="AL433" s="37">
        <v>8</v>
      </c>
      <c r="AM433" s="37">
        <v>6</v>
      </c>
      <c r="AN433" s="37">
        <v>6</v>
      </c>
      <c r="AO433" s="37">
        <v>0</v>
      </c>
      <c r="AP433" s="37">
        <v>0</v>
      </c>
      <c r="AQ433" s="37">
        <v>0</v>
      </c>
      <c r="AR433" s="37">
        <v>2</v>
      </c>
      <c r="AS433" s="37">
        <v>0</v>
      </c>
      <c r="AT433" s="37">
        <v>0</v>
      </c>
      <c r="AU433" s="37">
        <v>2</v>
      </c>
      <c r="AV433" s="37">
        <v>0</v>
      </c>
      <c r="AW433" s="37">
        <v>6</v>
      </c>
      <c r="AX433" s="37">
        <v>0</v>
      </c>
      <c r="AY433" s="37">
        <v>11</v>
      </c>
      <c r="AZ433" s="37">
        <v>11</v>
      </c>
      <c r="BA433" s="37">
        <v>11</v>
      </c>
      <c r="BB433" s="37">
        <v>14</v>
      </c>
      <c r="BC433" s="37">
        <v>14</v>
      </c>
      <c r="BD433" s="37">
        <v>14</v>
      </c>
      <c r="BE433">
        <f t="shared" si="182"/>
        <v>0</v>
      </c>
      <c r="BF433">
        <f t="shared" si="183"/>
        <v>0</v>
      </c>
    </row>
    <row r="434" spans="1:58" x14ac:dyDescent="0.25">
      <c r="A434" t="s">
        <v>2180</v>
      </c>
      <c r="B434" s="32" t="s">
        <v>494</v>
      </c>
      <c r="C434" s="33">
        <v>66948</v>
      </c>
      <c r="D434" s="32">
        <v>63</v>
      </c>
      <c r="E434" s="13">
        <v>76</v>
      </c>
      <c r="F434" s="32">
        <v>8</v>
      </c>
      <c r="G434" s="32">
        <v>76</v>
      </c>
      <c r="H434" s="32">
        <f t="shared" si="165"/>
        <v>7.1499999999999994E-2</v>
      </c>
      <c r="I434" s="32">
        <f t="shared" si="166"/>
        <v>0.127</v>
      </c>
      <c r="J434" s="32">
        <f t="shared" si="167"/>
        <v>9.1000000000000004E-3</v>
      </c>
      <c r="K434" s="32">
        <f t="shared" si="168"/>
        <v>13.986000000000001</v>
      </c>
      <c r="L434" s="32">
        <f t="shared" si="168"/>
        <v>7.8739999999999997</v>
      </c>
      <c r="M434" s="32">
        <f t="shared" si="169"/>
        <v>110.1258</v>
      </c>
      <c r="N434" s="34">
        <f t="shared" si="186"/>
        <v>1</v>
      </c>
      <c r="O434" s="32">
        <f t="shared" si="170"/>
        <v>110.1258</v>
      </c>
      <c r="P434" s="32">
        <f t="shared" si="171"/>
        <v>1</v>
      </c>
      <c r="Q434" s="32">
        <f t="shared" si="172"/>
        <v>110.1258</v>
      </c>
      <c r="R434" s="32">
        <f t="shared" si="173"/>
        <v>3524.0255999999999</v>
      </c>
      <c r="S434" s="32">
        <f t="shared" si="174"/>
        <v>550.62900000000002</v>
      </c>
      <c r="T434" s="32">
        <f t="shared" si="175"/>
        <v>2973.3966</v>
      </c>
      <c r="U434" s="32"/>
      <c r="V434" s="32"/>
      <c r="W434" s="32"/>
      <c r="X434" s="32">
        <f t="shared" si="187"/>
        <v>1.6746422364442546</v>
      </c>
      <c r="Y434" s="32">
        <f t="shared" si="188"/>
        <v>2.2463877103139893</v>
      </c>
      <c r="Z434" s="32">
        <f t="shared" si="189"/>
        <v>1.5438577171248145</v>
      </c>
      <c r="AA434" s="32">
        <f t="shared" si="176"/>
        <v>184.42131600221268</v>
      </c>
      <c r="AB434" s="35">
        <f t="shared" si="177"/>
        <v>247.38524370849632</v>
      </c>
      <c r="AC434" s="35">
        <f t="shared" si="178"/>
        <v>170.01856618454389</v>
      </c>
      <c r="AD434" s="36">
        <v>242.97370000000001</v>
      </c>
      <c r="AE434" s="36">
        <v>167.76599999999999</v>
      </c>
      <c r="AF434" s="32">
        <f t="shared" si="179"/>
        <v>5901.4821120708057</v>
      </c>
      <c r="AG434" s="32">
        <f t="shared" si="180"/>
        <v>1236.9262185424816</v>
      </c>
      <c r="AH434" s="32">
        <f t="shared" si="181"/>
        <v>4590.5012869826851</v>
      </c>
      <c r="AI434" s="32"/>
      <c r="AJ434" s="32"/>
      <c r="AK434" s="32"/>
      <c r="AL434" s="37">
        <v>8</v>
      </c>
      <c r="AM434" s="37">
        <v>8</v>
      </c>
      <c r="AN434" s="37">
        <v>8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0</v>
      </c>
      <c r="AU434" s="37">
        <v>0</v>
      </c>
      <c r="AV434" s="37">
        <v>0</v>
      </c>
      <c r="AW434" s="37">
        <v>8</v>
      </c>
      <c r="AX434" s="37">
        <v>0</v>
      </c>
      <c r="AY434" s="37">
        <v>22</v>
      </c>
      <c r="AZ434" s="37">
        <v>19</v>
      </c>
      <c r="BA434" s="37">
        <v>18</v>
      </c>
      <c r="BB434" s="37">
        <v>32</v>
      </c>
      <c r="BC434" s="37">
        <v>29</v>
      </c>
      <c r="BD434" s="37">
        <v>27</v>
      </c>
      <c r="BE434">
        <f t="shared" si="182"/>
        <v>3</v>
      </c>
      <c r="BF434">
        <f t="shared" si="183"/>
        <v>5</v>
      </c>
    </row>
    <row r="435" spans="1:58" x14ac:dyDescent="0.25">
      <c r="A435" t="s">
        <v>2180</v>
      </c>
      <c r="B435" s="32" t="s">
        <v>495</v>
      </c>
      <c r="C435" s="33">
        <v>66948</v>
      </c>
      <c r="D435" s="32">
        <v>53</v>
      </c>
      <c r="E435" s="13">
        <v>76</v>
      </c>
      <c r="F435" s="32">
        <v>8</v>
      </c>
      <c r="G435" s="32">
        <v>76</v>
      </c>
      <c r="H435" s="32">
        <f t="shared" si="165"/>
        <v>6.0199999999999997E-2</v>
      </c>
      <c r="I435" s="32">
        <f t="shared" si="166"/>
        <v>0.15090000000000001</v>
      </c>
      <c r="J435" s="32">
        <f t="shared" si="167"/>
        <v>9.1000000000000004E-3</v>
      </c>
      <c r="K435" s="32">
        <f t="shared" si="168"/>
        <v>16.6113</v>
      </c>
      <c r="L435" s="32">
        <f t="shared" si="168"/>
        <v>6.6269</v>
      </c>
      <c r="M435" s="32">
        <f t="shared" si="169"/>
        <v>110.0814</v>
      </c>
      <c r="N435" s="34">
        <f t="shared" si="186"/>
        <v>1</v>
      </c>
      <c r="O435" s="32">
        <f t="shared" si="170"/>
        <v>110.0814</v>
      </c>
      <c r="P435" s="32">
        <f t="shared" si="171"/>
        <v>1</v>
      </c>
      <c r="Q435" s="32">
        <f t="shared" si="172"/>
        <v>110.0814</v>
      </c>
      <c r="R435" s="32">
        <f t="shared" si="173"/>
        <v>1651.221</v>
      </c>
      <c r="S435" s="32">
        <f t="shared" si="174"/>
        <v>330.24419999999998</v>
      </c>
      <c r="T435" s="32">
        <f t="shared" si="175"/>
        <v>1320.9767999999999</v>
      </c>
      <c r="U435" s="32"/>
      <c r="V435" s="32"/>
      <c r="W435" s="32"/>
      <c r="X435" s="32">
        <f t="shared" si="187"/>
        <v>1.6746422364442546</v>
      </c>
      <c r="Y435" s="32">
        <f t="shared" si="188"/>
        <v>2.2463877103139893</v>
      </c>
      <c r="Z435" s="32">
        <f t="shared" si="189"/>
        <v>1.5438577171248145</v>
      </c>
      <c r="AA435" s="32">
        <f t="shared" si="176"/>
        <v>184.34696188691456</v>
      </c>
      <c r="AB435" s="35">
        <f t="shared" si="177"/>
        <v>247.2855040941584</v>
      </c>
      <c r="AC435" s="35">
        <f t="shared" si="178"/>
        <v>169.95001890190355</v>
      </c>
      <c r="AD435" s="36">
        <v>242.97370000000001</v>
      </c>
      <c r="AE435" s="36">
        <v>167.76599999999999</v>
      </c>
      <c r="AF435" s="32">
        <f t="shared" si="179"/>
        <v>2765.2044283037185</v>
      </c>
      <c r="AG435" s="32">
        <f t="shared" si="180"/>
        <v>741.85651228247525</v>
      </c>
      <c r="AH435" s="32">
        <f t="shared" si="181"/>
        <v>2039.4002268228426</v>
      </c>
      <c r="AI435" s="32"/>
      <c r="AJ435" s="32"/>
      <c r="AK435" s="32"/>
      <c r="AL435" s="37">
        <v>8</v>
      </c>
      <c r="AM435" s="37">
        <v>5</v>
      </c>
      <c r="AN435" s="37">
        <v>5</v>
      </c>
      <c r="AO435" s="37">
        <v>0</v>
      </c>
      <c r="AP435" s="37">
        <v>0</v>
      </c>
      <c r="AQ435" s="37">
        <v>0</v>
      </c>
      <c r="AR435" s="37">
        <v>3</v>
      </c>
      <c r="AS435" s="37">
        <v>3</v>
      </c>
      <c r="AT435" s="37">
        <v>0</v>
      </c>
      <c r="AU435" s="37">
        <v>0</v>
      </c>
      <c r="AV435" s="37">
        <v>0</v>
      </c>
      <c r="AW435" s="37">
        <v>5</v>
      </c>
      <c r="AX435" s="37">
        <v>0</v>
      </c>
      <c r="AY435" s="37">
        <v>16</v>
      </c>
      <c r="AZ435" s="37">
        <v>13</v>
      </c>
      <c r="BA435" s="37">
        <v>13</v>
      </c>
      <c r="BB435" s="37">
        <v>15</v>
      </c>
      <c r="BC435" s="37">
        <v>12</v>
      </c>
      <c r="BD435" s="37">
        <v>12</v>
      </c>
      <c r="BE435">
        <f t="shared" si="182"/>
        <v>3</v>
      </c>
      <c r="BF435">
        <f t="shared" si="183"/>
        <v>3</v>
      </c>
    </row>
    <row r="436" spans="1:58" x14ac:dyDescent="0.25">
      <c r="A436" t="s">
        <v>2180</v>
      </c>
      <c r="B436" s="32" t="s">
        <v>496</v>
      </c>
      <c r="C436" s="33">
        <v>66948</v>
      </c>
      <c r="D436" s="32">
        <v>50</v>
      </c>
      <c r="E436" s="13">
        <v>76</v>
      </c>
      <c r="F436" s="32">
        <v>8</v>
      </c>
      <c r="G436" s="32">
        <v>76</v>
      </c>
      <c r="H436" s="32">
        <f t="shared" si="165"/>
        <v>5.6800000000000003E-2</v>
      </c>
      <c r="I436" s="32">
        <f t="shared" si="166"/>
        <v>0.16</v>
      </c>
      <c r="J436" s="32">
        <f t="shared" si="167"/>
        <v>9.1000000000000004E-3</v>
      </c>
      <c r="K436" s="32">
        <f t="shared" si="168"/>
        <v>17.605599999999999</v>
      </c>
      <c r="L436" s="32">
        <f t="shared" si="168"/>
        <v>6.25</v>
      </c>
      <c r="M436" s="32">
        <f t="shared" si="169"/>
        <v>110.035</v>
      </c>
      <c r="N436" s="34">
        <f t="shared" si="186"/>
        <v>1</v>
      </c>
      <c r="O436" s="32">
        <f t="shared" si="170"/>
        <v>110.035</v>
      </c>
      <c r="P436" s="32">
        <f t="shared" si="171"/>
        <v>1</v>
      </c>
      <c r="Q436" s="32">
        <f t="shared" si="172"/>
        <v>110.035</v>
      </c>
      <c r="R436" s="32">
        <f t="shared" si="173"/>
        <v>2530.8049999999998</v>
      </c>
      <c r="S436" s="32">
        <f t="shared" si="174"/>
        <v>660.21</v>
      </c>
      <c r="T436" s="32">
        <f t="shared" si="175"/>
        <v>1870.595</v>
      </c>
      <c r="U436" s="32"/>
      <c r="V436" s="32"/>
      <c r="W436" s="32"/>
      <c r="X436" s="32">
        <f t="shared" si="187"/>
        <v>1.6746422364442546</v>
      </c>
      <c r="Y436" s="32">
        <f t="shared" si="188"/>
        <v>2.2463877103139893</v>
      </c>
      <c r="Z436" s="32">
        <f t="shared" si="189"/>
        <v>1.5438577171248145</v>
      </c>
      <c r="AA436" s="32">
        <f t="shared" si="176"/>
        <v>184.26925848714356</v>
      </c>
      <c r="AB436" s="35">
        <f t="shared" si="177"/>
        <v>247.18127170439982</v>
      </c>
      <c r="AC436" s="35">
        <f t="shared" si="178"/>
        <v>169.87838390382896</v>
      </c>
      <c r="AD436" s="36">
        <v>235.2603</v>
      </c>
      <c r="AE436" s="36">
        <v>162.4401</v>
      </c>
      <c r="AF436" s="32">
        <f t="shared" si="179"/>
        <v>4238.1929452043023</v>
      </c>
      <c r="AG436" s="32">
        <f t="shared" si="180"/>
        <v>1483.0876302263989</v>
      </c>
      <c r="AH436" s="32">
        <f t="shared" si="181"/>
        <v>2887.9325263650921</v>
      </c>
      <c r="AI436" s="32"/>
      <c r="AJ436" s="32"/>
      <c r="AK436" s="32"/>
      <c r="AL436" s="37">
        <v>8</v>
      </c>
      <c r="AM436" s="37">
        <v>7</v>
      </c>
      <c r="AN436" s="37">
        <v>7</v>
      </c>
      <c r="AO436" s="37">
        <v>0</v>
      </c>
      <c r="AP436" s="37">
        <v>0</v>
      </c>
      <c r="AQ436" s="37">
        <v>0</v>
      </c>
      <c r="AR436" s="37">
        <v>1</v>
      </c>
      <c r="AS436" s="37">
        <v>1</v>
      </c>
      <c r="AT436" s="37">
        <v>0</v>
      </c>
      <c r="AU436" s="37">
        <v>0</v>
      </c>
      <c r="AV436" s="37">
        <v>0</v>
      </c>
      <c r="AW436" s="37">
        <v>7</v>
      </c>
      <c r="AX436" s="37">
        <v>0</v>
      </c>
      <c r="AY436" s="37">
        <v>16</v>
      </c>
      <c r="AZ436" s="37">
        <v>16</v>
      </c>
      <c r="BA436" s="37">
        <v>14</v>
      </c>
      <c r="BB436" s="37">
        <v>23</v>
      </c>
      <c r="BC436" s="37">
        <v>21</v>
      </c>
      <c r="BD436" s="37">
        <v>17</v>
      </c>
      <c r="BE436">
        <f t="shared" si="182"/>
        <v>2</v>
      </c>
      <c r="BF436">
        <f t="shared" si="183"/>
        <v>6</v>
      </c>
    </row>
    <row r="437" spans="1:58" x14ac:dyDescent="0.25">
      <c r="A437" t="s">
        <v>2180</v>
      </c>
      <c r="B437" s="32" t="s">
        <v>497</v>
      </c>
      <c r="C437" s="33">
        <v>66948</v>
      </c>
      <c r="D437" s="32">
        <v>63</v>
      </c>
      <c r="E437" s="13">
        <v>76</v>
      </c>
      <c r="F437" s="32">
        <v>8</v>
      </c>
      <c r="G437" s="32">
        <v>76</v>
      </c>
      <c r="H437" s="32">
        <f t="shared" si="165"/>
        <v>7.1499999999999994E-2</v>
      </c>
      <c r="I437" s="32">
        <f t="shared" si="166"/>
        <v>0.127</v>
      </c>
      <c r="J437" s="32">
        <f t="shared" si="167"/>
        <v>9.1000000000000004E-3</v>
      </c>
      <c r="K437" s="32">
        <f t="shared" si="168"/>
        <v>13.986000000000001</v>
      </c>
      <c r="L437" s="32">
        <f t="shared" si="168"/>
        <v>7.8739999999999997</v>
      </c>
      <c r="M437" s="32">
        <f t="shared" si="169"/>
        <v>110.1258</v>
      </c>
      <c r="N437" s="34">
        <f t="shared" si="186"/>
        <v>1</v>
      </c>
      <c r="O437" s="32">
        <f t="shared" si="170"/>
        <v>110.1258</v>
      </c>
      <c r="P437" s="32">
        <f t="shared" si="171"/>
        <v>1</v>
      </c>
      <c r="Q437" s="32">
        <f t="shared" si="172"/>
        <v>110.1258</v>
      </c>
      <c r="R437" s="32">
        <f t="shared" si="173"/>
        <v>2422.7676000000001</v>
      </c>
      <c r="S437" s="32">
        <f t="shared" si="174"/>
        <v>220.2516</v>
      </c>
      <c r="T437" s="32">
        <f t="shared" si="175"/>
        <v>2202.5160000000001</v>
      </c>
      <c r="U437" s="32"/>
      <c r="V437" s="32"/>
      <c r="W437" s="32"/>
      <c r="X437" s="32">
        <f t="shared" si="187"/>
        <v>1.6746422364442546</v>
      </c>
      <c r="Y437" s="32">
        <f t="shared" si="188"/>
        <v>2.2463877103139893</v>
      </c>
      <c r="Z437" s="32">
        <f t="shared" si="189"/>
        <v>1.5438577171248145</v>
      </c>
      <c r="AA437" s="32">
        <f t="shared" si="176"/>
        <v>184.42131600221268</v>
      </c>
      <c r="AB437" s="35">
        <f t="shared" si="177"/>
        <v>247.38524370849632</v>
      </c>
      <c r="AC437" s="35">
        <f t="shared" si="178"/>
        <v>170.01856618454389</v>
      </c>
      <c r="AD437" s="36">
        <v>242.97370000000001</v>
      </c>
      <c r="AE437" s="36">
        <v>167.76599999999999</v>
      </c>
      <c r="AF437" s="32">
        <f t="shared" si="179"/>
        <v>4057.2689520486788</v>
      </c>
      <c r="AG437" s="32">
        <f t="shared" si="180"/>
        <v>494.77048741699264</v>
      </c>
      <c r="AH437" s="32">
        <f t="shared" si="181"/>
        <v>3400.3713236908779</v>
      </c>
      <c r="AI437" s="32"/>
      <c r="AJ437" s="32"/>
      <c r="AK437" s="32"/>
      <c r="AL437" s="37">
        <v>8</v>
      </c>
      <c r="AM437" s="37">
        <v>8</v>
      </c>
      <c r="AN437" s="37">
        <v>8</v>
      </c>
      <c r="AO437" s="37">
        <v>0</v>
      </c>
      <c r="AP437" s="37">
        <v>0</v>
      </c>
      <c r="AQ437" s="37">
        <v>0</v>
      </c>
      <c r="AR437" s="37">
        <v>0</v>
      </c>
      <c r="AS437" s="37">
        <v>0</v>
      </c>
      <c r="AT437" s="37">
        <v>0</v>
      </c>
      <c r="AU437" s="37">
        <v>0</v>
      </c>
      <c r="AV437" s="37">
        <v>0</v>
      </c>
      <c r="AW437" s="37">
        <v>8</v>
      </c>
      <c r="AX437" s="37">
        <v>0</v>
      </c>
      <c r="AY437" s="37">
        <v>24</v>
      </c>
      <c r="AZ437" s="37">
        <v>23</v>
      </c>
      <c r="BA437" s="37">
        <v>22</v>
      </c>
      <c r="BB437" s="37">
        <v>22</v>
      </c>
      <c r="BC437" s="37">
        <v>21</v>
      </c>
      <c r="BD437" s="37">
        <v>20</v>
      </c>
      <c r="BE437">
        <f t="shared" si="182"/>
        <v>1</v>
      </c>
      <c r="BF437">
        <f t="shared" si="183"/>
        <v>2</v>
      </c>
    </row>
    <row r="438" spans="1:58" x14ac:dyDescent="0.25">
      <c r="A438" t="s">
        <v>2180</v>
      </c>
      <c r="B438" s="32" t="s">
        <v>498</v>
      </c>
      <c r="C438" s="33">
        <v>66948</v>
      </c>
      <c r="D438" s="32">
        <v>43</v>
      </c>
      <c r="E438" s="13">
        <v>76</v>
      </c>
      <c r="F438" s="32">
        <v>8</v>
      </c>
      <c r="G438" s="32">
        <v>76</v>
      </c>
      <c r="H438" s="32">
        <f t="shared" si="165"/>
        <v>4.8800000000000003E-2</v>
      </c>
      <c r="I438" s="32">
        <f t="shared" si="166"/>
        <v>0.186</v>
      </c>
      <c r="J438" s="32">
        <f t="shared" si="167"/>
        <v>9.1000000000000004E-3</v>
      </c>
      <c r="K438" s="32">
        <f t="shared" si="168"/>
        <v>20.491800000000001</v>
      </c>
      <c r="L438" s="32">
        <f t="shared" si="168"/>
        <v>5.3762999999999996</v>
      </c>
      <c r="M438" s="32">
        <f t="shared" si="169"/>
        <v>110.17010000000001</v>
      </c>
      <c r="N438" s="34">
        <f t="shared" si="186"/>
        <v>1</v>
      </c>
      <c r="O438" s="32">
        <f t="shared" si="170"/>
        <v>110.17010000000001</v>
      </c>
      <c r="P438" s="32">
        <f t="shared" si="171"/>
        <v>1</v>
      </c>
      <c r="Q438" s="32">
        <f t="shared" si="172"/>
        <v>110.17010000000001</v>
      </c>
      <c r="R438" s="32">
        <f t="shared" si="173"/>
        <v>1432.2113000000002</v>
      </c>
      <c r="S438" s="32">
        <f t="shared" si="174"/>
        <v>330.51030000000003</v>
      </c>
      <c r="T438" s="32">
        <f t="shared" si="175"/>
        <v>1101.701</v>
      </c>
      <c r="U438" s="32"/>
      <c r="V438" s="32"/>
      <c r="W438" s="32"/>
      <c r="X438" s="32">
        <f t="shared" si="187"/>
        <v>1.6746422364442546</v>
      </c>
      <c r="Y438" s="32">
        <f t="shared" si="188"/>
        <v>2.2463877103139893</v>
      </c>
      <c r="Z438" s="32">
        <f t="shared" si="189"/>
        <v>1.5438577171248145</v>
      </c>
      <c r="AA438" s="32">
        <f t="shared" si="176"/>
        <v>184.49550265328719</v>
      </c>
      <c r="AB438" s="35">
        <f t="shared" si="177"/>
        <v>247.48475868406325</v>
      </c>
      <c r="AC438" s="35">
        <f t="shared" si="178"/>
        <v>170.08695908141252</v>
      </c>
      <c r="AD438" s="36">
        <v>238.9905</v>
      </c>
      <c r="AE438" s="36">
        <v>165.01580000000001</v>
      </c>
      <c r="AF438" s="32">
        <f t="shared" si="179"/>
        <v>2398.4415344927334</v>
      </c>
      <c r="AG438" s="32">
        <f t="shared" si="180"/>
        <v>742.4542760521897</v>
      </c>
      <c r="AH438" s="32">
        <f t="shared" si="181"/>
        <v>1700.8695908141251</v>
      </c>
      <c r="AI438" s="32"/>
      <c r="AJ438" s="32"/>
      <c r="AK438" s="32"/>
      <c r="AL438" s="37">
        <v>8</v>
      </c>
      <c r="AM438" s="37">
        <v>5</v>
      </c>
      <c r="AN438" s="37">
        <v>5</v>
      </c>
      <c r="AO438" s="37">
        <v>0</v>
      </c>
      <c r="AP438" s="37">
        <v>0</v>
      </c>
      <c r="AQ438" s="37">
        <v>0</v>
      </c>
      <c r="AR438" s="37">
        <v>3</v>
      </c>
      <c r="AS438" s="37">
        <v>1</v>
      </c>
      <c r="AT438" s="37">
        <v>0</v>
      </c>
      <c r="AU438" s="37">
        <v>0</v>
      </c>
      <c r="AV438" s="37">
        <v>2</v>
      </c>
      <c r="AW438" s="37">
        <v>5</v>
      </c>
      <c r="AX438" s="37">
        <v>0</v>
      </c>
      <c r="AY438" s="37">
        <v>29</v>
      </c>
      <c r="AZ438" s="37">
        <v>27</v>
      </c>
      <c r="BA438" s="37">
        <v>26</v>
      </c>
      <c r="BB438" s="37">
        <v>13</v>
      </c>
      <c r="BC438" s="37">
        <v>12</v>
      </c>
      <c r="BD438" s="37">
        <v>10</v>
      </c>
      <c r="BE438">
        <f t="shared" si="182"/>
        <v>1</v>
      </c>
      <c r="BF438">
        <f t="shared" si="183"/>
        <v>3</v>
      </c>
    </row>
    <row r="439" spans="1:58" x14ac:dyDescent="0.25">
      <c r="A439" t="s">
        <v>2180</v>
      </c>
      <c r="B439" s="32" t="s">
        <v>499</v>
      </c>
      <c r="C439" s="33">
        <v>66948</v>
      </c>
      <c r="D439" s="32">
        <v>61</v>
      </c>
      <c r="E439" s="13">
        <v>76</v>
      </c>
      <c r="F439" s="32">
        <v>8</v>
      </c>
      <c r="G439" s="32">
        <v>76</v>
      </c>
      <c r="H439" s="32">
        <f t="shared" si="165"/>
        <v>6.9199999999999998E-2</v>
      </c>
      <c r="I439" s="32">
        <f t="shared" si="166"/>
        <v>0.13109999999999999</v>
      </c>
      <c r="J439" s="32">
        <f t="shared" si="167"/>
        <v>9.1000000000000004E-3</v>
      </c>
      <c r="K439" s="32">
        <f t="shared" si="168"/>
        <v>14.450900000000001</v>
      </c>
      <c r="L439" s="32">
        <f t="shared" si="168"/>
        <v>7.6277999999999997</v>
      </c>
      <c r="M439" s="32">
        <f t="shared" si="169"/>
        <v>110.2286</v>
      </c>
      <c r="N439" s="34">
        <f t="shared" si="186"/>
        <v>1</v>
      </c>
      <c r="O439" s="32">
        <f t="shared" si="170"/>
        <v>110.2286</v>
      </c>
      <c r="P439" s="32">
        <f t="shared" si="171"/>
        <v>1</v>
      </c>
      <c r="Q439" s="32">
        <f t="shared" si="172"/>
        <v>110.2286</v>
      </c>
      <c r="R439" s="32">
        <f t="shared" si="173"/>
        <v>1984.1148000000001</v>
      </c>
      <c r="S439" s="32">
        <f t="shared" si="174"/>
        <v>330.68579999999997</v>
      </c>
      <c r="T439" s="32">
        <f t="shared" si="175"/>
        <v>1653.4290000000001</v>
      </c>
      <c r="U439" s="32"/>
      <c r="V439" s="32"/>
      <c r="W439" s="32"/>
      <c r="X439" s="32">
        <f t="shared" si="187"/>
        <v>1.6746422364442546</v>
      </c>
      <c r="Y439" s="32">
        <f t="shared" si="188"/>
        <v>2.2463877103139893</v>
      </c>
      <c r="Z439" s="32">
        <f t="shared" si="189"/>
        <v>1.5438577171248145</v>
      </c>
      <c r="AA439" s="32">
        <f t="shared" si="176"/>
        <v>184.59346922411916</v>
      </c>
      <c r="AB439" s="35">
        <f t="shared" si="177"/>
        <v>247.6161723651166</v>
      </c>
      <c r="AC439" s="35">
        <f t="shared" si="178"/>
        <v>170.17727475786432</v>
      </c>
      <c r="AD439" s="36">
        <v>238.55600000000001</v>
      </c>
      <c r="AE439" s="36">
        <v>164.7157</v>
      </c>
      <c r="AF439" s="32">
        <f t="shared" si="179"/>
        <v>3322.682446034145</v>
      </c>
      <c r="AG439" s="32">
        <f t="shared" si="180"/>
        <v>742.84851709534973</v>
      </c>
      <c r="AH439" s="32">
        <f t="shared" si="181"/>
        <v>2552.6591213679649</v>
      </c>
      <c r="AI439" s="32"/>
      <c r="AJ439" s="32"/>
      <c r="AK439" s="32"/>
      <c r="AL439" s="37">
        <v>8</v>
      </c>
      <c r="AM439" s="37">
        <v>5</v>
      </c>
      <c r="AN439" s="37">
        <v>5</v>
      </c>
      <c r="AO439" s="37">
        <v>0</v>
      </c>
      <c r="AP439" s="37">
        <v>0</v>
      </c>
      <c r="AQ439" s="37">
        <v>0</v>
      </c>
      <c r="AR439" s="37">
        <v>3</v>
      </c>
      <c r="AS439" s="37">
        <v>2</v>
      </c>
      <c r="AT439" s="37">
        <v>0</v>
      </c>
      <c r="AU439" s="37">
        <v>0</v>
      </c>
      <c r="AV439" s="37">
        <v>1</v>
      </c>
      <c r="AW439" s="37">
        <v>5</v>
      </c>
      <c r="AX439" s="37">
        <v>0</v>
      </c>
      <c r="AY439" s="37">
        <v>25</v>
      </c>
      <c r="AZ439" s="37">
        <v>20</v>
      </c>
      <c r="BA439" s="37">
        <v>20</v>
      </c>
      <c r="BB439" s="37">
        <v>18</v>
      </c>
      <c r="BC439" s="37">
        <v>15</v>
      </c>
      <c r="BD439" s="37">
        <v>15</v>
      </c>
      <c r="BE439">
        <f t="shared" si="182"/>
        <v>3</v>
      </c>
      <c r="BF439">
        <f t="shared" si="183"/>
        <v>3</v>
      </c>
    </row>
    <row r="440" spans="1:58" x14ac:dyDescent="0.25">
      <c r="A440" t="s">
        <v>2180</v>
      </c>
      <c r="B440" s="32" t="s">
        <v>500</v>
      </c>
      <c r="C440" s="33">
        <v>66948</v>
      </c>
      <c r="D440" s="32">
        <v>55</v>
      </c>
      <c r="E440" s="13">
        <v>76</v>
      </c>
      <c r="F440" s="32">
        <v>8</v>
      </c>
      <c r="G440" s="32">
        <v>76</v>
      </c>
      <c r="H440" s="32">
        <f t="shared" si="165"/>
        <v>6.2399999999999997E-2</v>
      </c>
      <c r="I440" s="32">
        <f t="shared" si="166"/>
        <v>0.14549999999999999</v>
      </c>
      <c r="J440" s="32">
        <f t="shared" si="167"/>
        <v>9.1000000000000004E-3</v>
      </c>
      <c r="K440" s="32">
        <f t="shared" si="168"/>
        <v>16.025600000000001</v>
      </c>
      <c r="L440" s="32">
        <f t="shared" si="168"/>
        <v>6.8728999999999996</v>
      </c>
      <c r="M440" s="32">
        <f t="shared" si="169"/>
        <v>110.14230000000001</v>
      </c>
      <c r="N440" s="34">
        <f t="shared" si="186"/>
        <v>1</v>
      </c>
      <c r="O440" s="32">
        <f t="shared" si="170"/>
        <v>110.14230000000001</v>
      </c>
      <c r="P440" s="32">
        <f t="shared" si="171"/>
        <v>1</v>
      </c>
      <c r="Q440" s="32">
        <f t="shared" si="172"/>
        <v>110.14230000000001</v>
      </c>
      <c r="R440" s="32">
        <f t="shared" si="173"/>
        <v>1982.5614</v>
      </c>
      <c r="S440" s="32">
        <f t="shared" si="174"/>
        <v>220.28460000000001</v>
      </c>
      <c r="T440" s="32">
        <f t="shared" si="175"/>
        <v>1762.2768000000001</v>
      </c>
      <c r="U440" s="32"/>
      <c r="V440" s="32"/>
      <c r="W440" s="32"/>
      <c r="X440" s="32">
        <f t="shared" si="187"/>
        <v>1.6746422364442546</v>
      </c>
      <c r="Y440" s="32">
        <f t="shared" si="188"/>
        <v>2.2463877103139893</v>
      </c>
      <c r="Z440" s="32">
        <f t="shared" si="189"/>
        <v>1.5438577171248145</v>
      </c>
      <c r="AA440" s="32">
        <f t="shared" si="176"/>
        <v>184.44894759911404</v>
      </c>
      <c r="AB440" s="35">
        <f t="shared" si="177"/>
        <v>247.42230910571652</v>
      </c>
      <c r="AC440" s="35">
        <f t="shared" si="178"/>
        <v>170.04403983687646</v>
      </c>
      <c r="AD440" s="36">
        <v>253.5378</v>
      </c>
      <c r="AE440" s="36">
        <v>175.06020000000001</v>
      </c>
      <c r="AF440" s="32">
        <f t="shared" si="179"/>
        <v>3320.0810567840526</v>
      </c>
      <c r="AG440" s="32">
        <f t="shared" si="180"/>
        <v>494.84461821143304</v>
      </c>
      <c r="AH440" s="32">
        <f t="shared" si="181"/>
        <v>2720.7046373900234</v>
      </c>
      <c r="AI440" s="32"/>
      <c r="AJ440" s="32"/>
      <c r="AK440" s="32"/>
      <c r="AL440" s="37">
        <v>8</v>
      </c>
      <c r="AM440" s="37">
        <v>7</v>
      </c>
      <c r="AN440" s="37">
        <v>7</v>
      </c>
      <c r="AO440" s="37">
        <v>0</v>
      </c>
      <c r="AP440" s="37">
        <v>0</v>
      </c>
      <c r="AQ440" s="37">
        <v>0</v>
      </c>
      <c r="AR440" s="37">
        <v>1</v>
      </c>
      <c r="AS440" s="37">
        <v>1</v>
      </c>
      <c r="AT440" s="37">
        <v>0</v>
      </c>
      <c r="AU440" s="37">
        <v>0</v>
      </c>
      <c r="AV440" s="37">
        <v>0</v>
      </c>
      <c r="AW440" s="37">
        <v>7</v>
      </c>
      <c r="AX440" s="37">
        <v>0</v>
      </c>
      <c r="AY440" s="37">
        <v>27</v>
      </c>
      <c r="AZ440" s="37">
        <v>22</v>
      </c>
      <c r="BA440" s="37">
        <v>17</v>
      </c>
      <c r="BB440" s="37">
        <v>18</v>
      </c>
      <c r="BC440" s="37">
        <v>18</v>
      </c>
      <c r="BD440" s="37">
        <v>16</v>
      </c>
      <c r="BE440">
        <f t="shared" si="182"/>
        <v>0</v>
      </c>
      <c r="BF440">
        <f t="shared" si="183"/>
        <v>2</v>
      </c>
    </row>
    <row r="441" spans="1:58" x14ac:dyDescent="0.25">
      <c r="A441" t="s">
        <v>2180</v>
      </c>
      <c r="B441" s="32" t="s">
        <v>501</v>
      </c>
      <c r="C441" s="33">
        <v>66948</v>
      </c>
      <c r="D441" s="32">
        <v>46</v>
      </c>
      <c r="E441" s="13">
        <v>76</v>
      </c>
      <c r="F441" s="32">
        <v>8</v>
      </c>
      <c r="G441" s="32">
        <v>76</v>
      </c>
      <c r="H441" s="32">
        <f t="shared" si="165"/>
        <v>5.2200000000000003E-2</v>
      </c>
      <c r="I441" s="32">
        <f t="shared" si="166"/>
        <v>0.1739</v>
      </c>
      <c r="J441" s="32">
        <f t="shared" si="167"/>
        <v>9.1000000000000004E-3</v>
      </c>
      <c r="K441" s="32">
        <f t="shared" si="168"/>
        <v>19.1571</v>
      </c>
      <c r="L441" s="32">
        <f t="shared" si="168"/>
        <v>5.7504</v>
      </c>
      <c r="M441" s="32">
        <f t="shared" si="169"/>
        <v>110.161</v>
      </c>
      <c r="N441" s="34">
        <f t="shared" si="186"/>
        <v>1</v>
      </c>
      <c r="O441" s="32">
        <f t="shared" si="170"/>
        <v>110.161</v>
      </c>
      <c r="P441" s="32">
        <f t="shared" si="171"/>
        <v>1.2</v>
      </c>
      <c r="Q441" s="32">
        <f t="shared" si="172"/>
        <v>132.19319999999999</v>
      </c>
      <c r="R441" s="32">
        <f t="shared" si="173"/>
        <v>1057.5455999999999</v>
      </c>
      <c r="S441" s="32">
        <f t="shared" si="174"/>
        <v>0</v>
      </c>
      <c r="T441" s="32">
        <f t="shared" si="175"/>
        <v>1057.5455999999999</v>
      </c>
      <c r="U441" s="32"/>
      <c r="V441" s="32"/>
      <c r="W441" s="32"/>
      <c r="X441" s="32">
        <f t="shared" si="187"/>
        <v>1.6746422364442546</v>
      </c>
      <c r="Y441" s="32">
        <f t="shared" si="188"/>
        <v>2.2463877103139893</v>
      </c>
      <c r="Z441" s="32">
        <f t="shared" si="189"/>
        <v>1.5438577171248145</v>
      </c>
      <c r="AA441" s="32">
        <f t="shared" si="176"/>
        <v>221.37631609072261</v>
      </c>
      <c r="AB441" s="35">
        <f t="shared" si="177"/>
        <v>296.95717986707922</v>
      </c>
      <c r="AC441" s="35">
        <f t="shared" si="178"/>
        <v>204.08749197142401</v>
      </c>
      <c r="AD441" s="36">
        <v>272.75760000000002</v>
      </c>
      <c r="AE441" s="36">
        <v>188.33090000000001</v>
      </c>
      <c r="AF441" s="32">
        <f t="shared" si="179"/>
        <v>1771.0105287257809</v>
      </c>
      <c r="AG441" s="32">
        <f t="shared" si="180"/>
        <v>0</v>
      </c>
      <c r="AH441" s="32">
        <f t="shared" si="181"/>
        <v>1632.6999357713921</v>
      </c>
      <c r="AI441" s="32"/>
      <c r="AJ441" s="32"/>
      <c r="AK441" s="32"/>
      <c r="AL441" s="37">
        <v>8</v>
      </c>
      <c r="AM441" s="37">
        <v>6</v>
      </c>
      <c r="AN441" s="37">
        <v>5</v>
      </c>
      <c r="AO441" s="37">
        <v>1</v>
      </c>
      <c r="AP441" s="37">
        <v>0</v>
      </c>
      <c r="AQ441" s="37">
        <v>1</v>
      </c>
      <c r="AR441" s="37">
        <v>2</v>
      </c>
      <c r="AS441" s="37">
        <v>2</v>
      </c>
      <c r="AT441" s="37">
        <v>0</v>
      </c>
      <c r="AU441" s="37">
        <v>0</v>
      </c>
      <c r="AV441" s="37">
        <v>0</v>
      </c>
      <c r="AW441" s="37">
        <v>5</v>
      </c>
      <c r="AX441" s="37">
        <v>0</v>
      </c>
      <c r="AY441" s="37">
        <v>13</v>
      </c>
      <c r="AZ441" s="37">
        <v>13</v>
      </c>
      <c r="BA441" s="37">
        <v>12</v>
      </c>
      <c r="BB441" s="37">
        <v>8</v>
      </c>
      <c r="BC441" s="37">
        <v>8</v>
      </c>
      <c r="BD441" s="37">
        <v>8</v>
      </c>
      <c r="BE441">
        <f t="shared" si="182"/>
        <v>0</v>
      </c>
      <c r="BF441">
        <f t="shared" si="183"/>
        <v>0</v>
      </c>
    </row>
    <row r="442" spans="1:58" x14ac:dyDescent="0.25">
      <c r="A442" t="s">
        <v>2180</v>
      </c>
      <c r="B442" s="32" t="s">
        <v>502</v>
      </c>
      <c r="C442" s="33">
        <v>66948</v>
      </c>
      <c r="D442" s="32">
        <v>62</v>
      </c>
      <c r="E442" s="13">
        <v>76</v>
      </c>
      <c r="F442" s="32">
        <v>8</v>
      </c>
      <c r="G442" s="32">
        <v>76</v>
      </c>
      <c r="H442" s="32">
        <f t="shared" si="165"/>
        <v>7.0400000000000004E-2</v>
      </c>
      <c r="I442" s="32">
        <f t="shared" si="166"/>
        <v>0.129</v>
      </c>
      <c r="J442" s="32">
        <f t="shared" si="167"/>
        <v>9.1000000000000004E-3</v>
      </c>
      <c r="K442" s="32">
        <f t="shared" si="168"/>
        <v>14.204499999999999</v>
      </c>
      <c r="L442" s="32">
        <f t="shared" si="168"/>
        <v>7.7519</v>
      </c>
      <c r="M442" s="32">
        <f t="shared" si="169"/>
        <v>110.11190000000001</v>
      </c>
      <c r="N442" s="34">
        <f t="shared" si="186"/>
        <v>1</v>
      </c>
      <c r="O442" s="32">
        <f t="shared" si="170"/>
        <v>110.11190000000001</v>
      </c>
      <c r="P442" s="32">
        <f t="shared" si="171"/>
        <v>1</v>
      </c>
      <c r="Q442" s="32">
        <f t="shared" si="172"/>
        <v>110.11190000000001</v>
      </c>
      <c r="R442" s="32">
        <f t="shared" si="173"/>
        <v>2532.5736999999999</v>
      </c>
      <c r="S442" s="32">
        <f t="shared" si="174"/>
        <v>110.11190000000001</v>
      </c>
      <c r="T442" s="32">
        <f t="shared" si="175"/>
        <v>2422.4618</v>
      </c>
      <c r="U442" s="32"/>
      <c r="V442" s="32"/>
      <c r="W442" s="32"/>
      <c r="X442" s="32">
        <f t="shared" si="187"/>
        <v>1.6746422364442546</v>
      </c>
      <c r="Y442" s="32">
        <f t="shared" si="188"/>
        <v>2.2463877103139893</v>
      </c>
      <c r="Z442" s="32">
        <f t="shared" si="189"/>
        <v>1.5438577171248145</v>
      </c>
      <c r="AA442" s="32">
        <f t="shared" si="176"/>
        <v>184.39803847512613</v>
      </c>
      <c r="AB442" s="35">
        <f t="shared" si="177"/>
        <v>247.35401891932298</v>
      </c>
      <c r="AC442" s="35">
        <f t="shared" si="178"/>
        <v>169.99710656227586</v>
      </c>
      <c r="AD442" s="36">
        <v>238.55600000000001</v>
      </c>
      <c r="AE442" s="36">
        <v>164.7157</v>
      </c>
      <c r="AF442" s="32">
        <f t="shared" si="179"/>
        <v>4241.1548849279006</v>
      </c>
      <c r="AG442" s="32">
        <f t="shared" si="180"/>
        <v>247.35401891932298</v>
      </c>
      <c r="AH442" s="32">
        <f t="shared" si="181"/>
        <v>3739.936344370069</v>
      </c>
      <c r="AI442" s="32"/>
      <c r="AJ442" s="32"/>
      <c r="AK442" s="32"/>
      <c r="AL442" s="37">
        <v>8</v>
      </c>
      <c r="AM442" s="37">
        <v>7</v>
      </c>
      <c r="AN442" s="37">
        <v>7</v>
      </c>
      <c r="AO442" s="37">
        <v>0</v>
      </c>
      <c r="AP442" s="37">
        <v>0</v>
      </c>
      <c r="AQ442" s="37">
        <v>0</v>
      </c>
      <c r="AR442" s="37">
        <v>1</v>
      </c>
      <c r="AS442" s="37">
        <v>0</v>
      </c>
      <c r="AT442" s="37">
        <v>0</v>
      </c>
      <c r="AU442" s="37">
        <v>0</v>
      </c>
      <c r="AV442" s="37">
        <v>1</v>
      </c>
      <c r="AW442" s="37">
        <v>7</v>
      </c>
      <c r="AX442" s="37">
        <v>0</v>
      </c>
      <c r="AY442" s="37">
        <v>24</v>
      </c>
      <c r="AZ442" s="37">
        <v>24</v>
      </c>
      <c r="BA442" s="37">
        <v>24</v>
      </c>
      <c r="BB442" s="37">
        <v>23</v>
      </c>
      <c r="BC442" s="37">
        <v>23</v>
      </c>
      <c r="BD442" s="37">
        <v>22</v>
      </c>
      <c r="BE442">
        <f t="shared" si="182"/>
        <v>0</v>
      </c>
      <c r="BF442">
        <f t="shared" si="183"/>
        <v>1</v>
      </c>
    </row>
    <row r="443" spans="1:58" x14ac:dyDescent="0.25">
      <c r="A443" t="s">
        <v>2180</v>
      </c>
      <c r="B443" s="32" t="s">
        <v>503</v>
      </c>
      <c r="C443" s="33">
        <v>66948</v>
      </c>
      <c r="D443" s="32">
        <v>55</v>
      </c>
      <c r="E443" s="13">
        <v>76</v>
      </c>
      <c r="F443" s="32">
        <v>8</v>
      </c>
      <c r="G443" s="32">
        <v>76</v>
      </c>
      <c r="H443" s="32">
        <f t="shared" si="165"/>
        <v>6.2399999999999997E-2</v>
      </c>
      <c r="I443" s="32">
        <f t="shared" si="166"/>
        <v>0.14549999999999999</v>
      </c>
      <c r="J443" s="32">
        <f t="shared" si="167"/>
        <v>9.1000000000000004E-3</v>
      </c>
      <c r="K443" s="32">
        <f t="shared" si="168"/>
        <v>16.025600000000001</v>
      </c>
      <c r="L443" s="32">
        <f t="shared" si="168"/>
        <v>6.8728999999999996</v>
      </c>
      <c r="M443" s="32">
        <f t="shared" si="169"/>
        <v>110.14230000000001</v>
      </c>
      <c r="N443" s="34">
        <f t="shared" si="186"/>
        <v>1</v>
      </c>
      <c r="O443" s="32">
        <f t="shared" si="170"/>
        <v>110.14230000000001</v>
      </c>
      <c r="P443" s="32">
        <f t="shared" si="171"/>
        <v>1</v>
      </c>
      <c r="Q443" s="32">
        <f t="shared" si="172"/>
        <v>110.14230000000001</v>
      </c>
      <c r="R443" s="32">
        <f t="shared" si="173"/>
        <v>1541.9922000000001</v>
      </c>
      <c r="S443" s="32">
        <f t="shared" si="174"/>
        <v>330.42690000000005</v>
      </c>
      <c r="T443" s="32">
        <f t="shared" si="175"/>
        <v>1211.5653</v>
      </c>
      <c r="U443" s="32"/>
      <c r="V443" s="32"/>
      <c r="W443" s="32"/>
      <c r="X443" s="32">
        <f t="shared" si="187"/>
        <v>1.6746422364442546</v>
      </c>
      <c r="Y443" s="32">
        <f t="shared" si="188"/>
        <v>2.2463877103139893</v>
      </c>
      <c r="Z443" s="32">
        <f t="shared" si="189"/>
        <v>1.5438577171248145</v>
      </c>
      <c r="AA443" s="32">
        <f t="shared" si="176"/>
        <v>184.44894759911404</v>
      </c>
      <c r="AB443" s="35">
        <f t="shared" si="177"/>
        <v>247.42230910571652</v>
      </c>
      <c r="AC443" s="35">
        <f t="shared" si="178"/>
        <v>170.04403983687646</v>
      </c>
      <c r="AD443" s="36">
        <v>260.64449999999999</v>
      </c>
      <c r="AE443" s="36">
        <v>179.96719999999999</v>
      </c>
      <c r="AF443" s="32">
        <f t="shared" si="179"/>
        <v>2582.2852663875965</v>
      </c>
      <c r="AG443" s="32">
        <f t="shared" si="180"/>
        <v>742.26692731714957</v>
      </c>
      <c r="AH443" s="32">
        <f t="shared" si="181"/>
        <v>1870.484438205641</v>
      </c>
      <c r="AI443" s="32"/>
      <c r="AJ443" s="32"/>
      <c r="AK443" s="32"/>
      <c r="AL443" s="37">
        <v>8</v>
      </c>
      <c r="AM443" s="37">
        <v>5</v>
      </c>
      <c r="AN443" s="37">
        <v>5</v>
      </c>
      <c r="AO443" s="37">
        <v>0</v>
      </c>
      <c r="AP443" s="37">
        <v>0</v>
      </c>
      <c r="AQ443" s="37">
        <v>0</v>
      </c>
      <c r="AR443" s="37">
        <v>3</v>
      </c>
      <c r="AS443" s="37">
        <v>2</v>
      </c>
      <c r="AT443" s="37">
        <v>0</v>
      </c>
      <c r="AU443" s="37">
        <v>0</v>
      </c>
      <c r="AV443" s="37">
        <v>1</v>
      </c>
      <c r="AW443" s="37">
        <v>5</v>
      </c>
      <c r="AX443" s="37">
        <v>0</v>
      </c>
      <c r="AY443" s="37">
        <v>26</v>
      </c>
      <c r="AZ443" s="37">
        <v>19</v>
      </c>
      <c r="BA443" s="37">
        <v>19</v>
      </c>
      <c r="BB443" s="37">
        <v>14</v>
      </c>
      <c r="BC443" s="37">
        <v>12</v>
      </c>
      <c r="BD443" s="37">
        <v>11</v>
      </c>
      <c r="BE443">
        <f t="shared" si="182"/>
        <v>2</v>
      </c>
      <c r="BF443">
        <f t="shared" si="183"/>
        <v>3</v>
      </c>
    </row>
    <row r="444" spans="1:58" x14ac:dyDescent="0.25">
      <c r="A444" t="s">
        <v>2180</v>
      </c>
      <c r="B444" s="32" t="s">
        <v>504</v>
      </c>
      <c r="C444" s="33">
        <v>66948</v>
      </c>
      <c r="D444" s="32">
        <v>55</v>
      </c>
      <c r="E444" s="13">
        <v>76</v>
      </c>
      <c r="F444" s="32">
        <v>8</v>
      </c>
      <c r="G444" s="32">
        <v>76</v>
      </c>
      <c r="H444" s="32">
        <f t="shared" si="165"/>
        <v>6.2399999999999997E-2</v>
      </c>
      <c r="I444" s="32">
        <f t="shared" si="166"/>
        <v>0.14549999999999999</v>
      </c>
      <c r="J444" s="32">
        <f t="shared" si="167"/>
        <v>9.1000000000000004E-3</v>
      </c>
      <c r="K444" s="32">
        <f t="shared" si="168"/>
        <v>16.025600000000001</v>
      </c>
      <c r="L444" s="32">
        <f t="shared" si="168"/>
        <v>6.8728999999999996</v>
      </c>
      <c r="M444" s="32">
        <f t="shared" si="169"/>
        <v>110.14230000000001</v>
      </c>
      <c r="N444" s="34">
        <f t="shared" si="186"/>
        <v>1</v>
      </c>
      <c r="O444" s="32">
        <f t="shared" si="170"/>
        <v>110.14230000000001</v>
      </c>
      <c r="P444" s="32">
        <f t="shared" si="171"/>
        <v>1</v>
      </c>
      <c r="Q444" s="32">
        <f t="shared" si="172"/>
        <v>110.14230000000001</v>
      </c>
      <c r="R444" s="32">
        <f t="shared" si="173"/>
        <v>2202.846</v>
      </c>
      <c r="S444" s="32">
        <f t="shared" si="174"/>
        <v>660.85380000000009</v>
      </c>
      <c r="T444" s="32">
        <f t="shared" si="175"/>
        <v>1541.9922000000001</v>
      </c>
      <c r="U444" s="32"/>
      <c r="V444" s="32"/>
      <c r="W444" s="32"/>
      <c r="X444" s="32">
        <f t="shared" si="187"/>
        <v>1.6746422364442546</v>
      </c>
      <c r="Y444" s="32">
        <f t="shared" si="188"/>
        <v>2.2463877103139893</v>
      </c>
      <c r="Z444" s="32">
        <f t="shared" si="189"/>
        <v>1.5438577171248145</v>
      </c>
      <c r="AA444" s="32">
        <f t="shared" si="176"/>
        <v>184.44894759911404</v>
      </c>
      <c r="AB444" s="35">
        <f t="shared" si="177"/>
        <v>247.42230910571652</v>
      </c>
      <c r="AC444" s="35">
        <f t="shared" si="178"/>
        <v>170.04403983687646</v>
      </c>
      <c r="AD444" s="36">
        <v>281.84949999999998</v>
      </c>
      <c r="AE444" s="36">
        <v>194.6086</v>
      </c>
      <c r="AF444" s="32">
        <f t="shared" si="179"/>
        <v>3688.9789519822807</v>
      </c>
      <c r="AG444" s="32">
        <f t="shared" si="180"/>
        <v>1484.5338546342991</v>
      </c>
      <c r="AH444" s="32">
        <f t="shared" si="181"/>
        <v>2380.6165577162706</v>
      </c>
      <c r="AI444" s="32"/>
      <c r="AJ444" s="32"/>
      <c r="AK444" s="32"/>
      <c r="AL444" s="37">
        <v>8</v>
      </c>
      <c r="AM444" s="37">
        <v>6</v>
      </c>
      <c r="AN444" s="37">
        <v>6</v>
      </c>
      <c r="AO444" s="37">
        <v>0</v>
      </c>
      <c r="AP444" s="37">
        <v>0</v>
      </c>
      <c r="AQ444" s="37">
        <v>0</v>
      </c>
      <c r="AR444" s="37">
        <v>2</v>
      </c>
      <c r="AS444" s="37">
        <v>0</v>
      </c>
      <c r="AT444" s="37">
        <v>0</v>
      </c>
      <c r="AU444" s="37">
        <v>0</v>
      </c>
      <c r="AV444" s="37">
        <v>2</v>
      </c>
      <c r="AW444" s="37">
        <v>6</v>
      </c>
      <c r="AX444" s="37">
        <v>0</v>
      </c>
      <c r="AY444" s="37">
        <v>15</v>
      </c>
      <c r="AZ444" s="37">
        <v>12</v>
      </c>
      <c r="BA444" s="37">
        <v>10</v>
      </c>
      <c r="BB444" s="37">
        <v>20</v>
      </c>
      <c r="BC444" s="37">
        <v>16</v>
      </c>
      <c r="BD444" s="37">
        <v>14</v>
      </c>
      <c r="BE444">
        <f t="shared" si="182"/>
        <v>4</v>
      </c>
      <c r="BF444">
        <f t="shared" si="183"/>
        <v>6</v>
      </c>
    </row>
    <row r="445" spans="1:58" x14ac:dyDescent="0.25">
      <c r="A445" t="s">
        <v>2180</v>
      </c>
      <c r="B445" s="32" t="s">
        <v>505</v>
      </c>
      <c r="C445" s="33">
        <v>66948</v>
      </c>
      <c r="D445" s="32">
        <v>50</v>
      </c>
      <c r="E445" s="13">
        <v>76</v>
      </c>
      <c r="F445" s="32">
        <v>8</v>
      </c>
      <c r="G445" s="32">
        <v>76</v>
      </c>
      <c r="H445" s="32">
        <f t="shared" si="165"/>
        <v>5.6800000000000003E-2</v>
      </c>
      <c r="I445" s="32">
        <f t="shared" si="166"/>
        <v>0.16</v>
      </c>
      <c r="J445" s="32">
        <f t="shared" si="167"/>
        <v>9.1000000000000004E-3</v>
      </c>
      <c r="K445" s="32">
        <f t="shared" si="168"/>
        <v>17.605599999999999</v>
      </c>
      <c r="L445" s="32">
        <f t="shared" si="168"/>
        <v>6.25</v>
      </c>
      <c r="M445" s="32">
        <f t="shared" si="169"/>
        <v>110.035</v>
      </c>
      <c r="N445" s="34">
        <f t="shared" si="186"/>
        <v>1</v>
      </c>
      <c r="O445" s="32">
        <f t="shared" si="170"/>
        <v>110.035</v>
      </c>
      <c r="P445" s="32">
        <f t="shared" si="171"/>
        <v>1</v>
      </c>
      <c r="Q445" s="32">
        <f t="shared" si="172"/>
        <v>110.035</v>
      </c>
      <c r="R445" s="32">
        <f t="shared" si="173"/>
        <v>3961.2599999999998</v>
      </c>
      <c r="S445" s="32">
        <f t="shared" si="174"/>
        <v>990.31499999999994</v>
      </c>
      <c r="T445" s="32">
        <f t="shared" si="175"/>
        <v>2970.9449999999997</v>
      </c>
      <c r="U445" s="32"/>
      <c r="V445" s="32"/>
      <c r="W445" s="32"/>
      <c r="X445" s="32">
        <f t="shared" si="187"/>
        <v>1.6746422364442546</v>
      </c>
      <c r="Y445" s="32">
        <f t="shared" si="188"/>
        <v>2.2463877103139893</v>
      </c>
      <c r="Z445" s="32">
        <f t="shared" si="189"/>
        <v>1.5438577171248145</v>
      </c>
      <c r="AA445" s="32">
        <f t="shared" si="176"/>
        <v>184.26925848714356</v>
      </c>
      <c r="AB445" s="35">
        <f t="shared" si="177"/>
        <v>247.18127170439982</v>
      </c>
      <c r="AC445" s="35">
        <f t="shared" si="178"/>
        <v>169.87838390382896</v>
      </c>
      <c r="AD445" s="36">
        <v>261.66399999999999</v>
      </c>
      <c r="AE445" s="36">
        <v>180.6711</v>
      </c>
      <c r="AF445" s="32">
        <f t="shared" si="179"/>
        <v>6633.6933055371683</v>
      </c>
      <c r="AG445" s="32">
        <f t="shared" si="180"/>
        <v>2224.6314453395985</v>
      </c>
      <c r="AH445" s="32">
        <f t="shared" si="181"/>
        <v>4586.716365403382</v>
      </c>
      <c r="AI445" s="32"/>
      <c r="AJ445" s="32"/>
      <c r="AK445" s="32"/>
      <c r="AL445" s="37">
        <v>8</v>
      </c>
      <c r="AM445" s="37">
        <v>7</v>
      </c>
      <c r="AN445" s="37">
        <v>7</v>
      </c>
      <c r="AO445" s="37">
        <v>0</v>
      </c>
      <c r="AP445" s="37">
        <v>0</v>
      </c>
      <c r="AQ445" s="37">
        <v>0</v>
      </c>
      <c r="AR445" s="37">
        <v>1</v>
      </c>
      <c r="AS445" s="37">
        <v>0</v>
      </c>
      <c r="AT445" s="37">
        <v>0</v>
      </c>
      <c r="AU445" s="37">
        <v>1</v>
      </c>
      <c r="AV445" s="37">
        <v>0</v>
      </c>
      <c r="AW445" s="37">
        <v>7</v>
      </c>
      <c r="AX445" s="37">
        <v>0</v>
      </c>
      <c r="AY445" s="37">
        <v>29</v>
      </c>
      <c r="AZ445" s="37">
        <v>23</v>
      </c>
      <c r="BA445" s="37">
        <v>19</v>
      </c>
      <c r="BB445" s="37">
        <v>36</v>
      </c>
      <c r="BC445" s="37">
        <v>27</v>
      </c>
      <c r="BD445" s="37">
        <v>27</v>
      </c>
      <c r="BE445">
        <f t="shared" si="182"/>
        <v>9</v>
      </c>
      <c r="BF445">
        <f t="shared" si="183"/>
        <v>9</v>
      </c>
    </row>
    <row r="446" spans="1:58" x14ac:dyDescent="0.25">
      <c r="A446" t="s">
        <v>2180</v>
      </c>
      <c r="B446" s="32" t="s">
        <v>506</v>
      </c>
      <c r="C446" s="33">
        <v>66948</v>
      </c>
      <c r="D446" s="32">
        <v>52</v>
      </c>
      <c r="E446" s="13">
        <v>76</v>
      </c>
      <c r="F446" s="32">
        <v>8</v>
      </c>
      <c r="G446" s="32">
        <v>76</v>
      </c>
      <c r="H446" s="32">
        <f t="shared" si="165"/>
        <v>5.8999999999999997E-2</v>
      </c>
      <c r="I446" s="32">
        <f t="shared" si="166"/>
        <v>0.15379999999999999</v>
      </c>
      <c r="J446" s="32">
        <f t="shared" si="167"/>
        <v>9.1000000000000004E-3</v>
      </c>
      <c r="K446" s="32">
        <f t="shared" si="168"/>
        <v>16.949200000000001</v>
      </c>
      <c r="L446" s="32">
        <f t="shared" si="168"/>
        <v>6.5019999999999998</v>
      </c>
      <c r="M446" s="32">
        <f t="shared" si="169"/>
        <v>110.2037</v>
      </c>
      <c r="N446" s="34">
        <f t="shared" si="186"/>
        <v>1</v>
      </c>
      <c r="O446" s="32">
        <f t="shared" si="170"/>
        <v>110.2037</v>
      </c>
      <c r="P446" s="32">
        <f t="shared" si="171"/>
        <v>1</v>
      </c>
      <c r="Q446" s="32">
        <f t="shared" si="172"/>
        <v>110.2037</v>
      </c>
      <c r="R446" s="32">
        <f t="shared" si="173"/>
        <v>1542.8517999999999</v>
      </c>
      <c r="S446" s="32">
        <f t="shared" si="174"/>
        <v>440.81479999999999</v>
      </c>
      <c r="T446" s="32">
        <f t="shared" si="175"/>
        <v>1102.037</v>
      </c>
      <c r="U446" s="32"/>
      <c r="V446" s="32"/>
      <c r="W446" s="32"/>
      <c r="X446" s="32">
        <f t="shared" si="187"/>
        <v>1.6746422364442546</v>
      </c>
      <c r="Y446" s="32">
        <f t="shared" si="188"/>
        <v>2.2463877103139893</v>
      </c>
      <c r="Z446" s="32">
        <f t="shared" si="189"/>
        <v>1.5438577171248145</v>
      </c>
      <c r="AA446" s="32">
        <f t="shared" si="176"/>
        <v>184.5517706324317</v>
      </c>
      <c r="AB446" s="35">
        <f t="shared" si="177"/>
        <v>247.56023731112978</v>
      </c>
      <c r="AC446" s="35">
        <f t="shared" si="178"/>
        <v>170.13883270070792</v>
      </c>
      <c r="AD446" s="36">
        <v>273.34539999999998</v>
      </c>
      <c r="AE446" s="36">
        <v>188.73679999999999</v>
      </c>
      <c r="AF446" s="32">
        <f t="shared" si="179"/>
        <v>2583.7247888540437</v>
      </c>
      <c r="AG446" s="32">
        <f t="shared" si="180"/>
        <v>990.24094924451913</v>
      </c>
      <c r="AH446" s="32">
        <f t="shared" si="181"/>
        <v>1701.3883270070792</v>
      </c>
      <c r="AI446" s="32"/>
      <c r="AJ446" s="32"/>
      <c r="AK446" s="32"/>
      <c r="AL446" s="37">
        <v>8</v>
      </c>
      <c r="AM446" s="37">
        <v>6</v>
      </c>
      <c r="AN446" s="37">
        <v>6</v>
      </c>
      <c r="AO446" s="37">
        <v>0</v>
      </c>
      <c r="AP446" s="37">
        <v>0</v>
      </c>
      <c r="AQ446" s="37">
        <v>0</v>
      </c>
      <c r="AR446" s="37">
        <v>2</v>
      </c>
      <c r="AS446" s="37">
        <v>0</v>
      </c>
      <c r="AT446" s="37">
        <v>0</v>
      </c>
      <c r="AU446" s="37">
        <v>2</v>
      </c>
      <c r="AV446" s="37">
        <v>0</v>
      </c>
      <c r="AW446" s="37">
        <v>6</v>
      </c>
      <c r="AX446" s="37">
        <v>0</v>
      </c>
      <c r="AY446" s="37">
        <v>28</v>
      </c>
      <c r="AZ446" s="37">
        <v>22</v>
      </c>
      <c r="BA446" s="37">
        <v>18</v>
      </c>
      <c r="BB446" s="37">
        <v>14</v>
      </c>
      <c r="BC446" s="37">
        <v>12</v>
      </c>
      <c r="BD446" s="37">
        <v>10</v>
      </c>
      <c r="BE446">
        <f t="shared" si="182"/>
        <v>2</v>
      </c>
      <c r="BF446">
        <f t="shared" si="183"/>
        <v>4</v>
      </c>
    </row>
    <row r="447" spans="1:58" x14ac:dyDescent="0.25">
      <c r="A447" t="s">
        <v>2180</v>
      </c>
      <c r="B447" s="32" t="s">
        <v>507</v>
      </c>
      <c r="C447" s="33">
        <v>66948</v>
      </c>
      <c r="D447" s="32">
        <v>48</v>
      </c>
      <c r="E447" s="13">
        <v>76</v>
      </c>
      <c r="F447" s="32">
        <v>8</v>
      </c>
      <c r="G447" s="32">
        <v>76</v>
      </c>
      <c r="H447" s="32">
        <f t="shared" si="165"/>
        <v>5.45E-2</v>
      </c>
      <c r="I447" s="32">
        <f t="shared" si="166"/>
        <v>0.16669999999999999</v>
      </c>
      <c r="J447" s="32">
        <f t="shared" si="167"/>
        <v>9.1000000000000004E-3</v>
      </c>
      <c r="K447" s="32">
        <f t="shared" si="168"/>
        <v>18.348600000000001</v>
      </c>
      <c r="L447" s="32">
        <f t="shared" si="168"/>
        <v>5.9988000000000001</v>
      </c>
      <c r="M447" s="32">
        <f t="shared" si="169"/>
        <v>110.06959999999999</v>
      </c>
      <c r="N447" s="34">
        <f t="shared" si="186"/>
        <v>1</v>
      </c>
      <c r="O447" s="32">
        <f t="shared" si="170"/>
        <v>110.06959999999999</v>
      </c>
      <c r="P447" s="32">
        <f t="shared" si="171"/>
        <v>1</v>
      </c>
      <c r="Q447" s="32">
        <f t="shared" si="172"/>
        <v>110.06959999999999</v>
      </c>
      <c r="R447" s="32">
        <f t="shared" si="173"/>
        <v>1651.0439999999999</v>
      </c>
      <c r="S447" s="32">
        <f t="shared" si="174"/>
        <v>220.13919999999999</v>
      </c>
      <c r="T447" s="32">
        <f t="shared" si="175"/>
        <v>1430.9048</v>
      </c>
      <c r="U447" s="32"/>
      <c r="V447" s="32"/>
      <c r="W447" s="32"/>
      <c r="X447" s="32">
        <f t="shared" si="187"/>
        <v>1.6746422364442546</v>
      </c>
      <c r="Y447" s="32">
        <f t="shared" si="188"/>
        <v>2.2463877103139893</v>
      </c>
      <c r="Z447" s="32">
        <f t="shared" si="189"/>
        <v>1.5438577171248145</v>
      </c>
      <c r="AA447" s="32">
        <f t="shared" si="176"/>
        <v>184.32720110852452</v>
      </c>
      <c r="AB447" s="35">
        <f t="shared" si="177"/>
        <v>247.25899671917668</v>
      </c>
      <c r="AC447" s="35">
        <f t="shared" si="178"/>
        <v>169.93180138084148</v>
      </c>
      <c r="AD447" s="36">
        <v>229.9573</v>
      </c>
      <c r="AE447" s="36">
        <v>158.77850000000001</v>
      </c>
      <c r="AF447" s="32">
        <f t="shared" si="179"/>
        <v>2764.9080166278677</v>
      </c>
      <c r="AG447" s="32">
        <f t="shared" si="180"/>
        <v>494.51799343835336</v>
      </c>
      <c r="AH447" s="32">
        <f t="shared" si="181"/>
        <v>2209.113417950939</v>
      </c>
      <c r="AI447" s="32"/>
      <c r="AJ447" s="32"/>
      <c r="AK447" s="32"/>
      <c r="AL447" s="37">
        <v>8</v>
      </c>
      <c r="AM447" s="37">
        <v>6</v>
      </c>
      <c r="AN447" s="37">
        <v>6</v>
      </c>
      <c r="AO447" s="37">
        <v>0</v>
      </c>
      <c r="AP447" s="37">
        <v>0</v>
      </c>
      <c r="AQ447" s="37">
        <v>0</v>
      </c>
      <c r="AR447" s="37">
        <v>2</v>
      </c>
      <c r="AS447" s="37">
        <v>0</v>
      </c>
      <c r="AT447" s="37">
        <v>0</v>
      </c>
      <c r="AU447" s="37">
        <v>0</v>
      </c>
      <c r="AV447" s="37">
        <v>2</v>
      </c>
      <c r="AW447" s="37">
        <v>6</v>
      </c>
      <c r="AX447" s="37">
        <v>0</v>
      </c>
      <c r="AY447" s="37">
        <v>13</v>
      </c>
      <c r="AZ447" s="37">
        <v>12</v>
      </c>
      <c r="BA447" s="37">
        <v>11</v>
      </c>
      <c r="BB447" s="37">
        <v>15</v>
      </c>
      <c r="BC447" s="37">
        <v>14</v>
      </c>
      <c r="BD447" s="37">
        <v>13</v>
      </c>
      <c r="BE447">
        <f t="shared" si="182"/>
        <v>1</v>
      </c>
      <c r="BF447">
        <f t="shared" si="183"/>
        <v>2</v>
      </c>
    </row>
    <row r="448" spans="1:58" x14ac:dyDescent="0.25">
      <c r="A448" t="s">
        <v>2180</v>
      </c>
      <c r="B448" s="32" t="s">
        <v>508</v>
      </c>
      <c r="C448" s="33">
        <v>66948</v>
      </c>
      <c r="D448" s="32">
        <v>56</v>
      </c>
      <c r="E448" s="13">
        <v>76</v>
      </c>
      <c r="F448" s="32">
        <v>8</v>
      </c>
      <c r="G448" s="32">
        <v>76</v>
      </c>
      <c r="H448" s="32">
        <f t="shared" si="165"/>
        <v>6.3600000000000004E-2</v>
      </c>
      <c r="I448" s="32">
        <f t="shared" si="166"/>
        <v>0.1429</v>
      </c>
      <c r="J448" s="32">
        <f t="shared" si="167"/>
        <v>9.1000000000000004E-3</v>
      </c>
      <c r="K448" s="32">
        <f t="shared" si="168"/>
        <v>15.7233</v>
      </c>
      <c r="L448" s="32">
        <f t="shared" si="168"/>
        <v>6.9978999999999996</v>
      </c>
      <c r="M448" s="32">
        <f t="shared" si="169"/>
        <v>110.0301</v>
      </c>
      <c r="N448" s="34">
        <f t="shared" si="186"/>
        <v>1</v>
      </c>
      <c r="O448" s="32">
        <f t="shared" si="170"/>
        <v>110.0301</v>
      </c>
      <c r="P448" s="32">
        <f t="shared" si="171"/>
        <v>1</v>
      </c>
      <c r="Q448" s="32">
        <f t="shared" si="172"/>
        <v>110.0301</v>
      </c>
      <c r="R448" s="32">
        <f t="shared" si="173"/>
        <v>2090.5718999999999</v>
      </c>
      <c r="S448" s="32">
        <f t="shared" si="174"/>
        <v>220.06020000000001</v>
      </c>
      <c r="T448" s="32">
        <f t="shared" si="175"/>
        <v>1870.5117</v>
      </c>
      <c r="U448" s="32"/>
      <c r="V448" s="32"/>
      <c r="W448" s="32"/>
      <c r="X448" s="32">
        <f t="shared" si="187"/>
        <v>1.6746422364442546</v>
      </c>
      <c r="Y448" s="32">
        <f t="shared" si="188"/>
        <v>2.2463877103139893</v>
      </c>
      <c r="Z448" s="32">
        <f t="shared" si="189"/>
        <v>1.5438577171248145</v>
      </c>
      <c r="AA448" s="32">
        <f t="shared" si="176"/>
        <v>184.26105274018499</v>
      </c>
      <c r="AB448" s="35">
        <f t="shared" si="177"/>
        <v>247.17026440461927</v>
      </c>
      <c r="AC448" s="35">
        <f t="shared" si="178"/>
        <v>169.87081900101506</v>
      </c>
      <c r="AD448" s="36">
        <v>258.15960000000001</v>
      </c>
      <c r="AE448" s="36">
        <v>178.25139999999999</v>
      </c>
      <c r="AF448" s="32">
        <f t="shared" si="179"/>
        <v>3500.9600020635148</v>
      </c>
      <c r="AG448" s="32">
        <f t="shared" si="180"/>
        <v>494.34052880923855</v>
      </c>
      <c r="AH448" s="32">
        <f t="shared" si="181"/>
        <v>2887.8039230172562</v>
      </c>
      <c r="AI448" s="32"/>
      <c r="AJ448" s="32"/>
      <c r="AK448" s="32"/>
      <c r="AL448" s="37">
        <v>8</v>
      </c>
      <c r="AM448" s="37">
        <v>6</v>
      </c>
      <c r="AN448" s="37">
        <v>6</v>
      </c>
      <c r="AO448" s="37">
        <v>0</v>
      </c>
      <c r="AP448" s="37">
        <v>0</v>
      </c>
      <c r="AQ448" s="37">
        <v>0</v>
      </c>
      <c r="AR448" s="37">
        <v>2</v>
      </c>
      <c r="AS448" s="37">
        <v>1</v>
      </c>
      <c r="AT448" s="37">
        <v>0</v>
      </c>
      <c r="AU448" s="37">
        <v>0</v>
      </c>
      <c r="AV448" s="37">
        <v>1</v>
      </c>
      <c r="AW448" s="37">
        <v>6</v>
      </c>
      <c r="AX448" s="37">
        <v>0</v>
      </c>
      <c r="AY448" s="37">
        <v>29</v>
      </c>
      <c r="AZ448" s="37">
        <v>25</v>
      </c>
      <c r="BA448" s="37">
        <v>20</v>
      </c>
      <c r="BB448" s="37">
        <v>19</v>
      </c>
      <c r="BC448" s="37">
        <v>18</v>
      </c>
      <c r="BD448" s="37">
        <v>17</v>
      </c>
      <c r="BE448">
        <f t="shared" si="182"/>
        <v>1</v>
      </c>
      <c r="BF448">
        <f t="shared" si="183"/>
        <v>2</v>
      </c>
    </row>
    <row r="449" spans="1:58" x14ac:dyDescent="0.25">
      <c r="A449" t="s">
        <v>2180</v>
      </c>
      <c r="B449" s="32" t="s">
        <v>509</v>
      </c>
      <c r="C449" s="33">
        <v>66948</v>
      </c>
      <c r="D449" s="32">
        <v>48</v>
      </c>
      <c r="E449" s="13">
        <v>76</v>
      </c>
      <c r="F449" s="32">
        <v>8</v>
      </c>
      <c r="G449" s="32">
        <v>76</v>
      </c>
      <c r="H449" s="32">
        <f t="shared" si="165"/>
        <v>5.45E-2</v>
      </c>
      <c r="I449" s="32">
        <f t="shared" si="166"/>
        <v>0.16669999999999999</v>
      </c>
      <c r="J449" s="32">
        <f t="shared" si="167"/>
        <v>9.1000000000000004E-3</v>
      </c>
      <c r="K449" s="32">
        <f t="shared" si="168"/>
        <v>18.348600000000001</v>
      </c>
      <c r="L449" s="32">
        <f t="shared" si="168"/>
        <v>5.9988000000000001</v>
      </c>
      <c r="M449" s="32">
        <f t="shared" si="169"/>
        <v>110.06959999999999</v>
      </c>
      <c r="N449" s="34">
        <f t="shared" si="186"/>
        <v>1</v>
      </c>
      <c r="O449" s="32">
        <f t="shared" si="170"/>
        <v>110.06959999999999</v>
      </c>
      <c r="P449" s="32">
        <f t="shared" si="171"/>
        <v>1</v>
      </c>
      <c r="Q449" s="32">
        <f t="shared" si="172"/>
        <v>110.06959999999999</v>
      </c>
      <c r="R449" s="32">
        <f t="shared" si="173"/>
        <v>2971.8791999999999</v>
      </c>
      <c r="S449" s="32">
        <f t="shared" si="174"/>
        <v>880.55679999999995</v>
      </c>
      <c r="T449" s="32">
        <f t="shared" si="175"/>
        <v>2091.3224</v>
      </c>
      <c r="U449" s="32"/>
      <c r="V449" s="32"/>
      <c r="W449" s="32"/>
      <c r="X449" s="32">
        <f t="shared" si="187"/>
        <v>1.6746422364442546</v>
      </c>
      <c r="Y449" s="32">
        <f t="shared" si="188"/>
        <v>2.2463877103139893</v>
      </c>
      <c r="Z449" s="32">
        <f t="shared" si="189"/>
        <v>1.5438577171248145</v>
      </c>
      <c r="AA449" s="32">
        <f t="shared" si="176"/>
        <v>184.32720110852452</v>
      </c>
      <c r="AB449" s="35">
        <f t="shared" si="177"/>
        <v>247.25899671917668</v>
      </c>
      <c r="AC449" s="35">
        <f t="shared" si="178"/>
        <v>169.93180138084148</v>
      </c>
      <c r="AD449" s="36">
        <v>256.7269</v>
      </c>
      <c r="AE449" s="36">
        <v>177.26220000000001</v>
      </c>
      <c r="AF449" s="32">
        <f t="shared" si="179"/>
        <v>4976.8344299301616</v>
      </c>
      <c r="AG449" s="32">
        <f t="shared" si="180"/>
        <v>1978.0719737534134</v>
      </c>
      <c r="AH449" s="32">
        <f t="shared" si="181"/>
        <v>3228.7042262359882</v>
      </c>
      <c r="AI449" s="32"/>
      <c r="AJ449" s="32"/>
      <c r="AK449" s="32"/>
      <c r="AL449" s="37">
        <v>8</v>
      </c>
      <c r="AM449" s="37">
        <v>8</v>
      </c>
      <c r="AN449" s="37">
        <v>8</v>
      </c>
      <c r="AO449" s="37">
        <v>0</v>
      </c>
      <c r="AP449" s="37">
        <v>0</v>
      </c>
      <c r="AQ449" s="37">
        <v>0</v>
      </c>
      <c r="AR449" s="37">
        <v>0</v>
      </c>
      <c r="AS449" s="37">
        <v>0</v>
      </c>
      <c r="AT449" s="37">
        <v>0</v>
      </c>
      <c r="AU449" s="37">
        <v>0</v>
      </c>
      <c r="AV449" s="37">
        <v>0</v>
      </c>
      <c r="AW449" s="37">
        <v>8</v>
      </c>
      <c r="AX449" s="37">
        <v>0</v>
      </c>
      <c r="AY449" s="37">
        <v>27</v>
      </c>
      <c r="AZ449" s="37">
        <v>26</v>
      </c>
      <c r="BA449" s="37">
        <v>23</v>
      </c>
      <c r="BB449" s="37">
        <v>27</v>
      </c>
      <c r="BC449" s="37">
        <v>23</v>
      </c>
      <c r="BD449" s="37">
        <v>19</v>
      </c>
      <c r="BE449">
        <f t="shared" si="182"/>
        <v>4</v>
      </c>
      <c r="BF449">
        <f t="shared" si="183"/>
        <v>8</v>
      </c>
    </row>
    <row r="450" spans="1:58" x14ac:dyDescent="0.25">
      <c r="A450" t="s">
        <v>2180</v>
      </c>
      <c r="B450" s="32" t="s">
        <v>510</v>
      </c>
      <c r="C450" s="33">
        <v>66948</v>
      </c>
      <c r="D450" s="32">
        <v>53</v>
      </c>
      <c r="E450" s="13">
        <v>76</v>
      </c>
      <c r="F450" s="32">
        <v>8</v>
      </c>
      <c r="G450" s="32">
        <v>76</v>
      </c>
      <c r="H450" s="32">
        <f t="shared" si="165"/>
        <v>6.0199999999999997E-2</v>
      </c>
      <c r="I450" s="32">
        <f t="shared" si="166"/>
        <v>0.15090000000000001</v>
      </c>
      <c r="J450" s="32">
        <f t="shared" si="167"/>
        <v>9.1000000000000004E-3</v>
      </c>
      <c r="K450" s="32">
        <f t="shared" si="168"/>
        <v>16.6113</v>
      </c>
      <c r="L450" s="32">
        <f t="shared" si="168"/>
        <v>6.6269</v>
      </c>
      <c r="M450" s="32">
        <f t="shared" si="169"/>
        <v>110.0814</v>
      </c>
      <c r="N450" s="34">
        <f t="shared" si="186"/>
        <v>1</v>
      </c>
      <c r="O450" s="32">
        <f t="shared" si="170"/>
        <v>110.0814</v>
      </c>
      <c r="P450" s="32">
        <f t="shared" si="171"/>
        <v>1</v>
      </c>
      <c r="Q450" s="32">
        <f t="shared" si="172"/>
        <v>110.0814</v>
      </c>
      <c r="R450" s="32">
        <f t="shared" si="173"/>
        <v>3192.3606</v>
      </c>
      <c r="S450" s="32">
        <f t="shared" si="174"/>
        <v>880.65120000000002</v>
      </c>
      <c r="T450" s="32">
        <f t="shared" si="175"/>
        <v>2311.7094000000002</v>
      </c>
      <c r="U450" s="32"/>
      <c r="V450" s="32"/>
      <c r="W450" s="32"/>
      <c r="X450" s="32">
        <f t="shared" si="187"/>
        <v>1.6746422364442546</v>
      </c>
      <c r="Y450" s="32">
        <f t="shared" si="188"/>
        <v>2.2463877103139893</v>
      </c>
      <c r="Z450" s="32">
        <f t="shared" si="189"/>
        <v>1.5438577171248145</v>
      </c>
      <c r="AA450" s="32">
        <f t="shared" si="176"/>
        <v>184.34696188691456</v>
      </c>
      <c r="AB450" s="35">
        <f t="shared" si="177"/>
        <v>247.2855040941584</v>
      </c>
      <c r="AC450" s="35">
        <f t="shared" si="178"/>
        <v>169.95001890190355</v>
      </c>
      <c r="AD450" s="36">
        <v>226.5009</v>
      </c>
      <c r="AE450" s="36">
        <v>156.392</v>
      </c>
      <c r="AF450" s="32">
        <f t="shared" si="179"/>
        <v>5346.0618947205221</v>
      </c>
      <c r="AG450" s="32">
        <f t="shared" si="180"/>
        <v>1978.2840327532672</v>
      </c>
      <c r="AH450" s="32">
        <f t="shared" si="181"/>
        <v>3568.9503969399743</v>
      </c>
      <c r="AI450" s="32"/>
      <c r="AJ450" s="32"/>
      <c r="AK450" s="32"/>
      <c r="AL450" s="37">
        <v>8</v>
      </c>
      <c r="AM450" s="37">
        <v>8</v>
      </c>
      <c r="AN450" s="37">
        <v>8</v>
      </c>
      <c r="AO450" s="37">
        <v>0</v>
      </c>
      <c r="AP450" s="37">
        <v>0</v>
      </c>
      <c r="AQ450" s="37">
        <v>0</v>
      </c>
      <c r="AR450" s="37">
        <v>0</v>
      </c>
      <c r="AS450" s="37">
        <v>0</v>
      </c>
      <c r="AT450" s="37">
        <v>0</v>
      </c>
      <c r="AU450" s="37">
        <v>0</v>
      </c>
      <c r="AV450" s="37">
        <v>0</v>
      </c>
      <c r="AW450" s="37">
        <v>8</v>
      </c>
      <c r="AX450" s="37">
        <v>0</v>
      </c>
      <c r="AY450" s="37">
        <v>19</v>
      </c>
      <c r="AZ450" s="37">
        <v>15</v>
      </c>
      <c r="BA450" s="37">
        <v>15</v>
      </c>
      <c r="BB450" s="37">
        <v>29</v>
      </c>
      <c r="BC450" s="37">
        <v>25</v>
      </c>
      <c r="BD450" s="37">
        <v>21</v>
      </c>
      <c r="BE450">
        <f t="shared" si="182"/>
        <v>4</v>
      </c>
      <c r="BF450">
        <f t="shared" si="183"/>
        <v>8</v>
      </c>
    </row>
    <row r="451" spans="1:58" x14ac:dyDescent="0.25">
      <c r="A451" t="s">
        <v>2180</v>
      </c>
      <c r="B451" s="32" t="s">
        <v>511</v>
      </c>
      <c r="C451" s="33">
        <v>66948</v>
      </c>
      <c r="D451" s="32">
        <v>59</v>
      </c>
      <c r="E451" s="13">
        <v>76</v>
      </c>
      <c r="F451" s="32">
        <v>8</v>
      </c>
      <c r="G451" s="32">
        <v>76</v>
      </c>
      <c r="H451" s="32">
        <f t="shared" si="165"/>
        <v>6.7000000000000004E-2</v>
      </c>
      <c r="I451" s="32">
        <f t="shared" si="166"/>
        <v>0.1356</v>
      </c>
      <c r="J451" s="32">
        <f t="shared" si="167"/>
        <v>9.1000000000000004E-3</v>
      </c>
      <c r="K451" s="32">
        <f t="shared" si="168"/>
        <v>14.9254</v>
      </c>
      <c r="L451" s="32">
        <f t="shared" si="168"/>
        <v>7.3746</v>
      </c>
      <c r="M451" s="32">
        <f t="shared" si="169"/>
        <v>110.0689</v>
      </c>
      <c r="N451" s="34">
        <f t="shared" si="186"/>
        <v>1</v>
      </c>
      <c r="O451" s="32">
        <f t="shared" si="170"/>
        <v>110.0689</v>
      </c>
      <c r="P451" s="32">
        <f t="shared" si="171"/>
        <v>1</v>
      </c>
      <c r="Q451" s="32">
        <f t="shared" si="172"/>
        <v>110.0689</v>
      </c>
      <c r="R451" s="32">
        <f t="shared" si="173"/>
        <v>2421.5158000000001</v>
      </c>
      <c r="S451" s="32">
        <f t="shared" si="174"/>
        <v>550.34450000000004</v>
      </c>
      <c r="T451" s="32">
        <f t="shared" si="175"/>
        <v>1871.1713</v>
      </c>
      <c r="U451" s="32"/>
      <c r="V451" s="32"/>
      <c r="W451" s="32"/>
      <c r="X451" s="32">
        <f t="shared" si="187"/>
        <v>1.6746422364442546</v>
      </c>
      <c r="Y451" s="32">
        <f t="shared" si="188"/>
        <v>2.2463877103139893</v>
      </c>
      <c r="Z451" s="32">
        <f t="shared" si="189"/>
        <v>1.5438577171248145</v>
      </c>
      <c r="AA451" s="32">
        <f t="shared" si="176"/>
        <v>184.32602885895901</v>
      </c>
      <c r="AB451" s="35">
        <f t="shared" si="177"/>
        <v>247.25742424777945</v>
      </c>
      <c r="AC451" s="35">
        <f t="shared" si="178"/>
        <v>169.93072068043949</v>
      </c>
      <c r="AD451" s="36">
        <v>242.97370000000001</v>
      </c>
      <c r="AE451" s="36">
        <v>167.76599999999999</v>
      </c>
      <c r="AF451" s="32">
        <f t="shared" si="179"/>
        <v>4055.1726348970983</v>
      </c>
      <c r="AG451" s="32">
        <f t="shared" si="180"/>
        <v>1236.2871212388973</v>
      </c>
      <c r="AH451" s="32">
        <f t="shared" si="181"/>
        <v>2888.8222515674715</v>
      </c>
      <c r="AI451" s="32"/>
      <c r="AJ451" s="32"/>
      <c r="AK451" s="32"/>
      <c r="AL451" s="37">
        <v>8</v>
      </c>
      <c r="AM451" s="37">
        <v>7</v>
      </c>
      <c r="AN451" s="37">
        <v>7</v>
      </c>
      <c r="AO451" s="37">
        <v>0</v>
      </c>
      <c r="AP451" s="37">
        <v>0</v>
      </c>
      <c r="AQ451" s="37">
        <v>0</v>
      </c>
      <c r="AR451" s="37">
        <v>1</v>
      </c>
      <c r="AS451" s="37">
        <v>1</v>
      </c>
      <c r="AT451" s="37">
        <v>0</v>
      </c>
      <c r="AU451" s="37">
        <v>0</v>
      </c>
      <c r="AV451" s="37">
        <v>0</v>
      </c>
      <c r="AW451" s="37">
        <v>7</v>
      </c>
      <c r="AX451" s="37">
        <v>0</v>
      </c>
      <c r="AY451" s="37">
        <v>24</v>
      </c>
      <c r="AZ451" s="37">
        <v>22</v>
      </c>
      <c r="BA451" s="37">
        <v>20</v>
      </c>
      <c r="BB451" s="37">
        <v>22</v>
      </c>
      <c r="BC451" s="37">
        <v>18</v>
      </c>
      <c r="BD451" s="37">
        <v>17</v>
      </c>
      <c r="BE451">
        <f t="shared" si="182"/>
        <v>4</v>
      </c>
      <c r="BF451">
        <f t="shared" si="183"/>
        <v>5</v>
      </c>
    </row>
    <row r="452" spans="1:58" x14ac:dyDescent="0.25">
      <c r="A452" t="s">
        <v>2180</v>
      </c>
      <c r="B452" s="32" t="s">
        <v>512</v>
      </c>
      <c r="C452" s="33">
        <v>66948</v>
      </c>
      <c r="D452" s="32">
        <v>56</v>
      </c>
      <c r="E452" s="13">
        <v>76</v>
      </c>
      <c r="F452" s="32">
        <v>8</v>
      </c>
      <c r="G452" s="32">
        <v>76</v>
      </c>
      <c r="H452" s="32">
        <f t="shared" si="165"/>
        <v>6.3600000000000004E-2</v>
      </c>
      <c r="I452" s="32">
        <f t="shared" si="166"/>
        <v>0.1429</v>
      </c>
      <c r="J452" s="32">
        <f t="shared" si="167"/>
        <v>9.1000000000000004E-3</v>
      </c>
      <c r="K452" s="32">
        <f t="shared" si="168"/>
        <v>15.7233</v>
      </c>
      <c r="L452" s="32">
        <f t="shared" si="168"/>
        <v>6.9978999999999996</v>
      </c>
      <c r="M452" s="32">
        <f t="shared" si="169"/>
        <v>110.0301</v>
      </c>
      <c r="N452" s="34">
        <f t="shared" si="186"/>
        <v>1</v>
      </c>
      <c r="O452" s="32">
        <f t="shared" si="170"/>
        <v>110.0301</v>
      </c>
      <c r="P452" s="32">
        <f t="shared" si="171"/>
        <v>1</v>
      </c>
      <c r="Q452" s="32">
        <f t="shared" si="172"/>
        <v>110.0301</v>
      </c>
      <c r="R452" s="32">
        <f t="shared" si="173"/>
        <v>1870.5117</v>
      </c>
      <c r="S452" s="32">
        <f t="shared" si="174"/>
        <v>220.06020000000001</v>
      </c>
      <c r="T452" s="32">
        <f t="shared" si="175"/>
        <v>1650.4515000000001</v>
      </c>
      <c r="U452" s="32"/>
      <c r="V452" s="32"/>
      <c r="W452" s="32"/>
      <c r="X452" s="32">
        <f t="shared" si="187"/>
        <v>1.6746422364442546</v>
      </c>
      <c r="Y452" s="32">
        <f t="shared" si="188"/>
        <v>2.2463877103139893</v>
      </c>
      <c r="Z452" s="32">
        <f t="shared" si="189"/>
        <v>1.5438577171248145</v>
      </c>
      <c r="AA452" s="32">
        <f t="shared" si="176"/>
        <v>184.26105274018499</v>
      </c>
      <c r="AB452" s="35">
        <f t="shared" si="177"/>
        <v>247.17026440461927</v>
      </c>
      <c r="AC452" s="35">
        <f t="shared" si="178"/>
        <v>169.87081900101506</v>
      </c>
      <c r="AD452" s="36">
        <v>215.0915</v>
      </c>
      <c r="AE452" s="36">
        <v>148.51419999999999</v>
      </c>
      <c r="AF452" s="32">
        <f t="shared" si="179"/>
        <v>3132.4378965831447</v>
      </c>
      <c r="AG452" s="32">
        <f t="shared" si="180"/>
        <v>494.34052880923855</v>
      </c>
      <c r="AH452" s="32">
        <f t="shared" si="181"/>
        <v>2548.0622850152258</v>
      </c>
      <c r="AI452" s="32"/>
      <c r="AJ452" s="32"/>
      <c r="AK452" s="32"/>
      <c r="AL452" s="37">
        <v>8</v>
      </c>
      <c r="AM452" s="37">
        <v>5</v>
      </c>
      <c r="AN452" s="37">
        <v>5</v>
      </c>
      <c r="AO452" s="37">
        <v>0</v>
      </c>
      <c r="AP452" s="37">
        <v>0</v>
      </c>
      <c r="AQ452" s="37">
        <v>0</v>
      </c>
      <c r="AR452" s="37">
        <v>3</v>
      </c>
      <c r="AS452" s="37">
        <v>1</v>
      </c>
      <c r="AT452" s="37">
        <v>0</v>
      </c>
      <c r="AU452" s="37">
        <v>0</v>
      </c>
      <c r="AV452" s="37">
        <v>2</v>
      </c>
      <c r="AW452" s="37">
        <v>5</v>
      </c>
      <c r="AX452" s="37">
        <v>0</v>
      </c>
      <c r="AY452" s="37">
        <v>8</v>
      </c>
      <c r="AZ452" s="37">
        <v>8</v>
      </c>
      <c r="BA452" s="37">
        <v>8</v>
      </c>
      <c r="BB452" s="37">
        <v>17</v>
      </c>
      <c r="BC452" s="37">
        <v>16</v>
      </c>
      <c r="BD452" s="37">
        <v>15</v>
      </c>
      <c r="BE452">
        <f t="shared" si="182"/>
        <v>1</v>
      </c>
      <c r="BF452">
        <f t="shared" si="183"/>
        <v>2</v>
      </c>
    </row>
    <row r="453" spans="1:58" x14ac:dyDescent="0.25">
      <c r="A453" t="s">
        <v>2180</v>
      </c>
      <c r="B453" s="32" t="s">
        <v>513</v>
      </c>
      <c r="C453" s="33">
        <v>66948</v>
      </c>
      <c r="D453" s="32">
        <v>61</v>
      </c>
      <c r="E453" s="13">
        <v>76</v>
      </c>
      <c r="F453" s="32">
        <v>8</v>
      </c>
      <c r="G453" s="32">
        <v>76</v>
      </c>
      <c r="H453" s="32">
        <f t="shared" si="165"/>
        <v>6.9199999999999998E-2</v>
      </c>
      <c r="I453" s="32">
        <f t="shared" si="166"/>
        <v>0.13109999999999999</v>
      </c>
      <c r="J453" s="32">
        <f t="shared" si="167"/>
        <v>9.1000000000000004E-3</v>
      </c>
      <c r="K453" s="32">
        <f t="shared" si="168"/>
        <v>14.450900000000001</v>
      </c>
      <c r="L453" s="32">
        <f t="shared" si="168"/>
        <v>7.6277999999999997</v>
      </c>
      <c r="M453" s="32">
        <f t="shared" si="169"/>
        <v>110.2286</v>
      </c>
      <c r="N453" s="34">
        <f t="shared" si="186"/>
        <v>1</v>
      </c>
      <c r="O453" s="32">
        <f t="shared" si="170"/>
        <v>110.2286</v>
      </c>
      <c r="P453" s="32">
        <f t="shared" si="171"/>
        <v>1</v>
      </c>
      <c r="Q453" s="32">
        <f t="shared" si="172"/>
        <v>110.2286</v>
      </c>
      <c r="R453" s="32">
        <f t="shared" si="173"/>
        <v>1543.2003999999999</v>
      </c>
      <c r="S453" s="32">
        <f t="shared" si="174"/>
        <v>551.14300000000003</v>
      </c>
      <c r="T453" s="32">
        <f t="shared" si="175"/>
        <v>992.05740000000003</v>
      </c>
      <c r="U453" s="32"/>
      <c r="V453" s="32"/>
      <c r="W453" s="32"/>
      <c r="X453" s="32">
        <f t="shared" si="187"/>
        <v>1.6746422364442546</v>
      </c>
      <c r="Y453" s="32">
        <f t="shared" si="188"/>
        <v>2.2463877103139893</v>
      </c>
      <c r="Z453" s="32">
        <f t="shared" si="189"/>
        <v>1.5438577171248145</v>
      </c>
      <c r="AA453" s="32">
        <f t="shared" si="176"/>
        <v>184.59346922411916</v>
      </c>
      <c r="AB453" s="35">
        <f t="shared" si="177"/>
        <v>247.6161723651166</v>
      </c>
      <c r="AC453" s="35">
        <f t="shared" si="178"/>
        <v>170.17727475786432</v>
      </c>
      <c r="AD453" s="36">
        <v>235.61089999999999</v>
      </c>
      <c r="AE453" s="36">
        <v>162.68219999999999</v>
      </c>
      <c r="AF453" s="32">
        <f t="shared" si="179"/>
        <v>2584.3085691376682</v>
      </c>
      <c r="AG453" s="32">
        <f t="shared" si="180"/>
        <v>1238.080861825583</v>
      </c>
      <c r="AH453" s="32">
        <f t="shared" si="181"/>
        <v>1531.5954728207789</v>
      </c>
      <c r="AI453" s="32"/>
      <c r="AJ453" s="32"/>
      <c r="AK453" s="32"/>
      <c r="AL453" s="37">
        <v>8</v>
      </c>
      <c r="AM453" s="37">
        <v>5</v>
      </c>
      <c r="AN453" s="37">
        <v>5</v>
      </c>
      <c r="AO453" s="37">
        <v>0</v>
      </c>
      <c r="AP453" s="37">
        <v>0</v>
      </c>
      <c r="AQ453" s="37">
        <v>0</v>
      </c>
      <c r="AR453" s="37">
        <v>3</v>
      </c>
      <c r="AS453" s="37">
        <v>3</v>
      </c>
      <c r="AT453" s="37">
        <v>0</v>
      </c>
      <c r="AU453" s="37">
        <v>0</v>
      </c>
      <c r="AV453" s="37">
        <v>0</v>
      </c>
      <c r="AW453" s="37">
        <v>5</v>
      </c>
      <c r="AX453" s="37">
        <v>0</v>
      </c>
      <c r="AY453" s="37">
        <v>17</v>
      </c>
      <c r="AZ453" s="37">
        <v>14</v>
      </c>
      <c r="BA453" s="37">
        <v>12</v>
      </c>
      <c r="BB453" s="37">
        <v>14</v>
      </c>
      <c r="BC453" s="37">
        <v>10</v>
      </c>
      <c r="BD453" s="37">
        <v>9</v>
      </c>
      <c r="BE453">
        <f t="shared" si="182"/>
        <v>4</v>
      </c>
      <c r="BF453">
        <f t="shared" si="183"/>
        <v>5</v>
      </c>
    </row>
    <row r="454" spans="1:58" x14ac:dyDescent="0.25">
      <c r="A454" t="s">
        <v>2180</v>
      </c>
      <c r="B454" s="32" t="s">
        <v>514</v>
      </c>
      <c r="C454" s="33">
        <v>66948</v>
      </c>
      <c r="D454" s="32">
        <v>33</v>
      </c>
      <c r="E454" s="13">
        <v>76</v>
      </c>
      <c r="F454" s="32">
        <v>8</v>
      </c>
      <c r="G454" s="32">
        <v>76</v>
      </c>
      <c r="H454" s="32">
        <f t="shared" si="165"/>
        <v>3.7499999999999999E-2</v>
      </c>
      <c r="I454" s="32">
        <f t="shared" si="166"/>
        <v>0.2424</v>
      </c>
      <c r="J454" s="32">
        <f t="shared" si="167"/>
        <v>9.1000000000000004E-3</v>
      </c>
      <c r="K454" s="32">
        <f t="shared" si="168"/>
        <v>26.666699999999999</v>
      </c>
      <c r="L454" s="32">
        <f t="shared" si="168"/>
        <v>4.1254</v>
      </c>
      <c r="M454" s="32">
        <f t="shared" si="169"/>
        <v>110.0108</v>
      </c>
      <c r="N454" s="34">
        <f t="shared" si="186"/>
        <v>1</v>
      </c>
      <c r="O454" s="32">
        <f t="shared" si="170"/>
        <v>110.0108</v>
      </c>
      <c r="P454" s="32">
        <f t="shared" si="171"/>
        <v>1</v>
      </c>
      <c r="Q454" s="32">
        <f t="shared" si="172"/>
        <v>110.0108</v>
      </c>
      <c r="R454" s="32">
        <f t="shared" si="173"/>
        <v>1650.162</v>
      </c>
      <c r="S454" s="32">
        <f t="shared" si="174"/>
        <v>0</v>
      </c>
      <c r="T454" s="32">
        <f t="shared" si="175"/>
        <v>1650.162</v>
      </c>
      <c r="U454" s="32"/>
      <c r="V454" s="32"/>
      <c r="W454" s="32"/>
      <c r="X454" s="32">
        <f t="shared" si="187"/>
        <v>1.6746422364442546</v>
      </c>
      <c r="Y454" s="32">
        <f t="shared" si="188"/>
        <v>2.2463877103139893</v>
      </c>
      <c r="Z454" s="32">
        <f t="shared" si="189"/>
        <v>1.5438577171248145</v>
      </c>
      <c r="AA454" s="32">
        <f t="shared" si="176"/>
        <v>184.22873214502161</v>
      </c>
      <c r="AB454" s="35">
        <f t="shared" si="177"/>
        <v>247.12690912181023</v>
      </c>
      <c r="AC454" s="35">
        <f t="shared" si="178"/>
        <v>169.84102254707454</v>
      </c>
      <c r="AD454" s="36">
        <v>248.37309999999999</v>
      </c>
      <c r="AE454" s="36">
        <v>171.49420000000001</v>
      </c>
      <c r="AF454" s="32">
        <f t="shared" si="179"/>
        <v>2763.4309821753241</v>
      </c>
      <c r="AG454" s="32">
        <f t="shared" si="180"/>
        <v>0</v>
      </c>
      <c r="AH454" s="32">
        <f t="shared" si="181"/>
        <v>2547.6153382061184</v>
      </c>
      <c r="AI454" s="32"/>
      <c r="AJ454" s="32"/>
      <c r="AK454" s="32"/>
      <c r="AL454" s="37">
        <v>8</v>
      </c>
      <c r="AM454" s="37">
        <v>5</v>
      </c>
      <c r="AN454" s="37">
        <v>5</v>
      </c>
      <c r="AO454" s="37">
        <v>0</v>
      </c>
      <c r="AP454" s="37">
        <v>0</v>
      </c>
      <c r="AQ454" s="37">
        <v>0</v>
      </c>
      <c r="AR454" s="37">
        <v>3</v>
      </c>
      <c r="AS454" s="37">
        <v>2</v>
      </c>
      <c r="AT454" s="37">
        <v>0</v>
      </c>
      <c r="AU454" s="37">
        <v>0</v>
      </c>
      <c r="AV454" s="37">
        <v>1</v>
      </c>
      <c r="AW454" s="37">
        <v>5</v>
      </c>
      <c r="AX454" s="37">
        <v>0</v>
      </c>
      <c r="AY454" s="37">
        <v>14</v>
      </c>
      <c r="AZ454" s="37">
        <v>13</v>
      </c>
      <c r="BA454" s="37">
        <v>13</v>
      </c>
      <c r="BB454" s="37">
        <v>15</v>
      </c>
      <c r="BC454" s="37">
        <v>15</v>
      </c>
      <c r="BD454" s="37">
        <v>15</v>
      </c>
      <c r="BE454">
        <f t="shared" si="182"/>
        <v>0</v>
      </c>
      <c r="BF454">
        <f t="shared" si="183"/>
        <v>0</v>
      </c>
    </row>
    <row r="455" spans="1:58" x14ac:dyDescent="0.25">
      <c r="A455" t="s">
        <v>2180</v>
      </c>
      <c r="B455" s="32" t="s">
        <v>515</v>
      </c>
      <c r="C455" s="33">
        <v>66948</v>
      </c>
      <c r="D455" s="32">
        <v>45</v>
      </c>
      <c r="E455" s="13">
        <v>76</v>
      </c>
      <c r="F455" s="32">
        <v>8</v>
      </c>
      <c r="G455" s="32">
        <v>76</v>
      </c>
      <c r="H455" s="32">
        <f t="shared" si="165"/>
        <v>5.11E-2</v>
      </c>
      <c r="I455" s="32">
        <f t="shared" si="166"/>
        <v>0.17780000000000001</v>
      </c>
      <c r="J455" s="32">
        <f t="shared" si="167"/>
        <v>9.1000000000000004E-3</v>
      </c>
      <c r="K455" s="32">
        <f t="shared" si="168"/>
        <v>19.569500000000001</v>
      </c>
      <c r="L455" s="32">
        <f t="shared" si="168"/>
        <v>5.6242999999999999</v>
      </c>
      <c r="M455" s="32">
        <f t="shared" si="169"/>
        <v>110.0647</v>
      </c>
      <c r="N455" s="34">
        <f t="shared" si="186"/>
        <v>1</v>
      </c>
      <c r="O455" s="32">
        <f t="shared" si="170"/>
        <v>110.0647</v>
      </c>
      <c r="P455" s="32">
        <f t="shared" si="171"/>
        <v>1</v>
      </c>
      <c r="Q455" s="32">
        <f t="shared" si="172"/>
        <v>110.0647</v>
      </c>
      <c r="R455" s="32">
        <f t="shared" si="173"/>
        <v>1320.7764</v>
      </c>
      <c r="S455" s="32">
        <f t="shared" si="174"/>
        <v>0</v>
      </c>
      <c r="T455" s="32">
        <f t="shared" si="175"/>
        <v>1320.7764</v>
      </c>
      <c r="U455" s="32"/>
      <c r="V455" s="32"/>
      <c r="W455" s="32"/>
      <c r="X455" s="32">
        <f t="shared" si="187"/>
        <v>1.6746422364442546</v>
      </c>
      <c r="Y455" s="32">
        <f t="shared" si="188"/>
        <v>2.2463877103139893</v>
      </c>
      <c r="Z455" s="32">
        <f t="shared" si="189"/>
        <v>1.5438577171248145</v>
      </c>
      <c r="AA455" s="32">
        <f t="shared" si="176"/>
        <v>184.31899536156595</v>
      </c>
      <c r="AB455" s="35">
        <f t="shared" si="177"/>
        <v>247.24798941939613</v>
      </c>
      <c r="AC455" s="35">
        <f t="shared" si="178"/>
        <v>169.92423647802758</v>
      </c>
      <c r="AD455" s="36">
        <v>277.68419999999998</v>
      </c>
      <c r="AE455" s="36">
        <v>191.73259999999999</v>
      </c>
      <c r="AF455" s="32">
        <f t="shared" si="179"/>
        <v>2211.8279443387914</v>
      </c>
      <c r="AG455" s="32">
        <f t="shared" si="180"/>
        <v>0</v>
      </c>
      <c r="AH455" s="32">
        <f t="shared" si="181"/>
        <v>2039.090837736331</v>
      </c>
      <c r="AI455" s="32"/>
      <c r="AJ455" s="32"/>
      <c r="AK455" s="32"/>
      <c r="AL455" s="37">
        <v>8</v>
      </c>
      <c r="AM455" s="37">
        <v>5</v>
      </c>
      <c r="AN455" s="37">
        <v>5</v>
      </c>
      <c r="AO455" s="37">
        <v>0</v>
      </c>
      <c r="AP455" s="37">
        <v>0</v>
      </c>
      <c r="AQ455" s="37">
        <v>0</v>
      </c>
      <c r="AR455" s="37">
        <v>3</v>
      </c>
      <c r="AS455" s="37">
        <v>0</v>
      </c>
      <c r="AT455" s="37">
        <v>0</v>
      </c>
      <c r="AU455" s="37">
        <v>1</v>
      </c>
      <c r="AV455" s="37">
        <v>2</v>
      </c>
      <c r="AW455" s="37">
        <v>5</v>
      </c>
      <c r="AX455" s="37">
        <v>0</v>
      </c>
      <c r="AY455" s="37">
        <v>18</v>
      </c>
      <c r="AZ455" s="37">
        <v>18</v>
      </c>
      <c r="BA455" s="37">
        <v>18</v>
      </c>
      <c r="BB455" s="37">
        <v>12</v>
      </c>
      <c r="BC455" s="37">
        <v>12</v>
      </c>
      <c r="BD455" s="37">
        <v>12</v>
      </c>
      <c r="BE455">
        <f t="shared" si="182"/>
        <v>0</v>
      </c>
      <c r="BF455">
        <f t="shared" si="183"/>
        <v>0</v>
      </c>
    </row>
    <row r="456" spans="1:58" x14ac:dyDescent="0.25">
      <c r="A456" t="s">
        <v>2180</v>
      </c>
      <c r="B456" s="32" t="s">
        <v>516</v>
      </c>
      <c r="C456" s="33">
        <v>66948</v>
      </c>
      <c r="D456" s="32">
        <v>42</v>
      </c>
      <c r="E456" s="13">
        <v>76</v>
      </c>
      <c r="F456" s="32">
        <v>8</v>
      </c>
      <c r="G456" s="32">
        <v>76</v>
      </c>
      <c r="H456" s="32">
        <f t="shared" si="165"/>
        <v>4.7699999999999999E-2</v>
      </c>
      <c r="I456" s="32">
        <f t="shared" si="166"/>
        <v>0.1905</v>
      </c>
      <c r="J456" s="32">
        <f t="shared" si="167"/>
        <v>9.1000000000000004E-3</v>
      </c>
      <c r="K456" s="32">
        <f t="shared" si="168"/>
        <v>20.964400000000001</v>
      </c>
      <c r="L456" s="32">
        <f t="shared" si="168"/>
        <v>5.2492999999999999</v>
      </c>
      <c r="M456" s="32">
        <f t="shared" si="169"/>
        <v>110.0484</v>
      </c>
      <c r="N456" s="34">
        <f t="shared" si="186"/>
        <v>1</v>
      </c>
      <c r="O456" s="32">
        <f t="shared" si="170"/>
        <v>110.0484</v>
      </c>
      <c r="P456" s="32">
        <f t="shared" si="171"/>
        <v>1</v>
      </c>
      <c r="Q456" s="32">
        <f t="shared" si="172"/>
        <v>110.0484</v>
      </c>
      <c r="R456" s="32">
        <f t="shared" si="173"/>
        <v>1320.5808</v>
      </c>
      <c r="S456" s="32">
        <f t="shared" si="174"/>
        <v>220.0968</v>
      </c>
      <c r="T456" s="32">
        <f t="shared" si="175"/>
        <v>1100.4839999999999</v>
      </c>
      <c r="U456" s="32"/>
      <c r="V456" s="32"/>
      <c r="W456" s="32"/>
      <c r="X456" s="32">
        <f t="shared" si="187"/>
        <v>1.6746422364442546</v>
      </c>
      <c r="Y456" s="32">
        <f t="shared" si="188"/>
        <v>2.2463877103139893</v>
      </c>
      <c r="Z456" s="32">
        <f t="shared" si="189"/>
        <v>1.5438577171248145</v>
      </c>
      <c r="AA456" s="32">
        <f t="shared" si="176"/>
        <v>184.2916986931119</v>
      </c>
      <c r="AB456" s="35">
        <f t="shared" si="177"/>
        <v>247.21137329971802</v>
      </c>
      <c r="AC456" s="35">
        <f t="shared" si="178"/>
        <v>169.89907159723845</v>
      </c>
      <c r="AD456" s="36">
        <v>238.85550000000001</v>
      </c>
      <c r="AE456" s="36">
        <v>164.92250000000001</v>
      </c>
      <c r="AF456" s="32">
        <f t="shared" si="179"/>
        <v>2211.5003843173427</v>
      </c>
      <c r="AG456" s="32">
        <f t="shared" si="180"/>
        <v>494.42274659943604</v>
      </c>
      <c r="AH456" s="32">
        <f t="shared" si="181"/>
        <v>1698.9907159723844</v>
      </c>
      <c r="AI456" s="32"/>
      <c r="AJ456" s="32"/>
      <c r="AK456" s="32"/>
      <c r="AL456" s="37">
        <v>8</v>
      </c>
      <c r="AM456" s="37">
        <v>5</v>
      </c>
      <c r="AN456" s="37">
        <v>5</v>
      </c>
      <c r="AO456" s="37">
        <v>0</v>
      </c>
      <c r="AP456" s="37">
        <v>0</v>
      </c>
      <c r="AQ456" s="37">
        <v>0</v>
      </c>
      <c r="AR456" s="37">
        <v>3</v>
      </c>
      <c r="AS456" s="37">
        <v>3</v>
      </c>
      <c r="AT456" s="37">
        <v>0</v>
      </c>
      <c r="AU456" s="37">
        <v>0</v>
      </c>
      <c r="AV456" s="37">
        <v>0</v>
      </c>
      <c r="AW456" s="37">
        <v>5</v>
      </c>
      <c r="AX456" s="37">
        <v>0</v>
      </c>
      <c r="AY456" s="37">
        <v>25</v>
      </c>
      <c r="AZ456" s="37">
        <v>24</v>
      </c>
      <c r="BA456" s="37">
        <v>22</v>
      </c>
      <c r="BB456" s="37">
        <v>12</v>
      </c>
      <c r="BC456" s="37">
        <v>10</v>
      </c>
      <c r="BD456" s="37">
        <v>10</v>
      </c>
      <c r="BE456">
        <f t="shared" si="182"/>
        <v>2</v>
      </c>
      <c r="BF456">
        <f t="shared" si="183"/>
        <v>2</v>
      </c>
    </row>
    <row r="457" spans="1:58" x14ac:dyDescent="0.25">
      <c r="A457" t="s">
        <v>2180</v>
      </c>
      <c r="B457" s="32" t="s">
        <v>517</v>
      </c>
      <c r="C457" s="33">
        <v>66948</v>
      </c>
      <c r="D457" s="32">
        <v>59</v>
      </c>
      <c r="E457" s="13">
        <v>76</v>
      </c>
      <c r="F457" s="32">
        <v>8</v>
      </c>
      <c r="G457" s="32">
        <v>76</v>
      </c>
      <c r="H457" s="32">
        <f t="shared" si="165"/>
        <v>6.7000000000000004E-2</v>
      </c>
      <c r="I457" s="32">
        <f t="shared" si="166"/>
        <v>0.1356</v>
      </c>
      <c r="J457" s="32">
        <f t="shared" si="167"/>
        <v>9.1000000000000004E-3</v>
      </c>
      <c r="K457" s="32">
        <f t="shared" si="168"/>
        <v>14.9254</v>
      </c>
      <c r="L457" s="32">
        <f t="shared" si="168"/>
        <v>7.3746</v>
      </c>
      <c r="M457" s="32">
        <f t="shared" si="169"/>
        <v>110.0689</v>
      </c>
      <c r="N457" s="34">
        <f t="shared" si="186"/>
        <v>1</v>
      </c>
      <c r="O457" s="32">
        <f t="shared" si="170"/>
        <v>110.0689</v>
      </c>
      <c r="P457" s="32">
        <f t="shared" si="171"/>
        <v>1</v>
      </c>
      <c r="Q457" s="32">
        <f t="shared" si="172"/>
        <v>110.0689</v>
      </c>
      <c r="R457" s="32">
        <f t="shared" si="173"/>
        <v>2311.4468999999999</v>
      </c>
      <c r="S457" s="32">
        <f t="shared" si="174"/>
        <v>220.1378</v>
      </c>
      <c r="T457" s="32">
        <f t="shared" si="175"/>
        <v>2091.3090999999999</v>
      </c>
      <c r="U457" s="32"/>
      <c r="V457" s="32"/>
      <c r="W457" s="32"/>
      <c r="X457" s="32">
        <f t="shared" si="187"/>
        <v>1.6746422364442546</v>
      </c>
      <c r="Y457" s="32">
        <f t="shared" si="188"/>
        <v>2.2463877103139893</v>
      </c>
      <c r="Z457" s="32">
        <f t="shared" si="189"/>
        <v>1.5438577171248145</v>
      </c>
      <c r="AA457" s="32">
        <f t="shared" si="176"/>
        <v>184.32602885895901</v>
      </c>
      <c r="AB457" s="35">
        <f t="shared" si="177"/>
        <v>247.25742424777945</v>
      </c>
      <c r="AC457" s="35">
        <f t="shared" si="178"/>
        <v>169.93072068043949</v>
      </c>
      <c r="AD457" s="36">
        <v>236.74359999999999</v>
      </c>
      <c r="AE457" s="36">
        <v>163.46430000000001</v>
      </c>
      <c r="AF457" s="32">
        <f t="shared" si="179"/>
        <v>3870.8466060381393</v>
      </c>
      <c r="AG457" s="32">
        <f t="shared" si="180"/>
        <v>494.51484849555891</v>
      </c>
      <c r="AH457" s="32">
        <f t="shared" si="181"/>
        <v>3228.6836929283504</v>
      </c>
      <c r="AI457" s="32"/>
      <c r="AJ457" s="32"/>
      <c r="AK457" s="32"/>
      <c r="AL457" s="37">
        <v>8</v>
      </c>
      <c r="AM457" s="37">
        <v>6</v>
      </c>
      <c r="AN457" s="37">
        <v>6</v>
      </c>
      <c r="AO457" s="37">
        <v>0</v>
      </c>
      <c r="AP457" s="37">
        <v>0</v>
      </c>
      <c r="AQ457" s="37">
        <v>0</v>
      </c>
      <c r="AR457" s="37">
        <v>2</v>
      </c>
      <c r="AS457" s="37">
        <v>1</v>
      </c>
      <c r="AT457" s="37">
        <v>0</v>
      </c>
      <c r="AU457" s="37">
        <v>0</v>
      </c>
      <c r="AV457" s="37">
        <v>1</v>
      </c>
      <c r="AW457" s="37">
        <v>6</v>
      </c>
      <c r="AX457" s="37">
        <v>0</v>
      </c>
      <c r="AY457" s="37">
        <v>18</v>
      </c>
      <c r="AZ457" s="37">
        <v>18</v>
      </c>
      <c r="BA457" s="37">
        <v>15</v>
      </c>
      <c r="BB457" s="37">
        <v>21</v>
      </c>
      <c r="BC457" s="37">
        <v>21</v>
      </c>
      <c r="BD457" s="37">
        <v>19</v>
      </c>
      <c r="BE457">
        <f t="shared" si="182"/>
        <v>0</v>
      </c>
      <c r="BF457">
        <f t="shared" si="183"/>
        <v>2</v>
      </c>
    </row>
    <row r="458" spans="1:58" x14ac:dyDescent="0.25">
      <c r="A458" t="s">
        <v>2180</v>
      </c>
      <c r="B458" s="32" t="s">
        <v>518</v>
      </c>
      <c r="C458" s="33">
        <v>66948</v>
      </c>
      <c r="D458" s="32">
        <v>39</v>
      </c>
      <c r="E458" s="13">
        <v>76</v>
      </c>
      <c r="F458" s="32">
        <v>8</v>
      </c>
      <c r="G458" s="32">
        <v>76</v>
      </c>
      <c r="H458" s="32">
        <f t="shared" si="165"/>
        <v>4.4299999999999999E-2</v>
      </c>
      <c r="I458" s="32">
        <f t="shared" si="166"/>
        <v>0.2051</v>
      </c>
      <c r="J458" s="32">
        <f t="shared" si="167"/>
        <v>9.1000000000000004E-3</v>
      </c>
      <c r="K458" s="32">
        <f t="shared" si="168"/>
        <v>22.573399999999999</v>
      </c>
      <c r="L458" s="32">
        <f t="shared" si="168"/>
        <v>4.8757000000000001</v>
      </c>
      <c r="M458" s="32">
        <f t="shared" si="169"/>
        <v>110.0611</v>
      </c>
      <c r="N458" s="34">
        <f t="shared" si="186"/>
        <v>1</v>
      </c>
      <c r="O458" s="32">
        <f t="shared" si="170"/>
        <v>110.0611</v>
      </c>
      <c r="P458" s="32">
        <f t="shared" si="171"/>
        <v>1</v>
      </c>
      <c r="Q458" s="32">
        <f t="shared" si="172"/>
        <v>110.0611</v>
      </c>
      <c r="R458" s="32">
        <f t="shared" si="173"/>
        <v>990.54989999999998</v>
      </c>
      <c r="S458" s="32">
        <f t="shared" si="174"/>
        <v>0</v>
      </c>
      <c r="T458" s="32">
        <f t="shared" si="175"/>
        <v>990.54989999999998</v>
      </c>
      <c r="U458" s="32"/>
      <c r="V458" s="32"/>
      <c r="W458" s="32"/>
      <c r="X458" s="32">
        <f t="shared" si="187"/>
        <v>1.6746422364442546</v>
      </c>
      <c r="Y458" s="32">
        <f t="shared" si="188"/>
        <v>2.2463877103139893</v>
      </c>
      <c r="Z458" s="32">
        <f t="shared" si="189"/>
        <v>1.5438577171248145</v>
      </c>
      <c r="AA458" s="32">
        <f t="shared" si="176"/>
        <v>184.31296664951475</v>
      </c>
      <c r="AB458" s="35">
        <f t="shared" si="177"/>
        <v>247.23990242363899</v>
      </c>
      <c r="AC458" s="35">
        <f t="shared" si="178"/>
        <v>169.91867859024592</v>
      </c>
      <c r="AD458" s="36">
        <v>121.4868</v>
      </c>
      <c r="AE458" s="36">
        <v>83.882999999999996</v>
      </c>
      <c r="AF458" s="32">
        <f t="shared" si="179"/>
        <v>1658.8166998456327</v>
      </c>
      <c r="AG458" s="32">
        <f t="shared" si="180"/>
        <v>0</v>
      </c>
      <c r="AH458" s="32">
        <f t="shared" si="181"/>
        <v>1529.2681073122133</v>
      </c>
      <c r="AI458" s="32"/>
      <c r="AJ458" s="32"/>
      <c r="AK458" s="32"/>
      <c r="AL458" s="37">
        <v>8</v>
      </c>
      <c r="AM458" s="37">
        <v>6</v>
      </c>
      <c r="AN458" s="37">
        <v>6</v>
      </c>
      <c r="AO458" s="37">
        <v>0</v>
      </c>
      <c r="AP458" s="37">
        <v>0</v>
      </c>
      <c r="AQ458" s="37">
        <v>0</v>
      </c>
      <c r="AR458" s="37">
        <v>2</v>
      </c>
      <c r="AS458" s="37">
        <v>0</v>
      </c>
      <c r="AT458" s="37">
        <v>0</v>
      </c>
      <c r="AU458" s="37">
        <v>1</v>
      </c>
      <c r="AV458" s="37">
        <v>1</v>
      </c>
      <c r="AW458" s="37">
        <v>6</v>
      </c>
      <c r="AX458" s="37">
        <v>0</v>
      </c>
      <c r="AY458" s="37">
        <v>8</v>
      </c>
      <c r="AZ458" s="37">
        <v>7</v>
      </c>
      <c r="BA458" s="37">
        <v>7</v>
      </c>
      <c r="BB458" s="37">
        <v>9</v>
      </c>
      <c r="BC458" s="37">
        <v>9</v>
      </c>
      <c r="BD458" s="37">
        <v>9</v>
      </c>
      <c r="BE458">
        <f t="shared" si="182"/>
        <v>0</v>
      </c>
      <c r="BF458">
        <f t="shared" si="183"/>
        <v>0</v>
      </c>
    </row>
    <row r="459" spans="1:58" x14ac:dyDescent="0.25">
      <c r="A459" t="s">
        <v>2180</v>
      </c>
      <c r="B459" s="32" t="s">
        <v>519</v>
      </c>
      <c r="C459" s="33">
        <v>66948</v>
      </c>
      <c r="D459" s="32">
        <v>54</v>
      </c>
      <c r="E459" s="13">
        <v>76</v>
      </c>
      <c r="F459" s="32">
        <v>8</v>
      </c>
      <c r="G459" s="32">
        <v>76</v>
      </c>
      <c r="H459" s="32">
        <f t="shared" si="165"/>
        <v>6.13E-2</v>
      </c>
      <c r="I459" s="32">
        <f t="shared" si="166"/>
        <v>0.14810000000000001</v>
      </c>
      <c r="J459" s="32">
        <f t="shared" si="167"/>
        <v>9.1000000000000004E-3</v>
      </c>
      <c r="K459" s="32">
        <f t="shared" si="168"/>
        <v>16.313199999999998</v>
      </c>
      <c r="L459" s="32">
        <f t="shared" si="168"/>
        <v>6.7522000000000002</v>
      </c>
      <c r="M459" s="32">
        <f t="shared" si="169"/>
        <v>110.15</v>
      </c>
      <c r="N459" s="34">
        <f t="shared" si="186"/>
        <v>1</v>
      </c>
      <c r="O459" s="32">
        <f t="shared" si="170"/>
        <v>110.15</v>
      </c>
      <c r="P459" s="32">
        <f t="shared" si="171"/>
        <v>1</v>
      </c>
      <c r="Q459" s="32">
        <f t="shared" si="172"/>
        <v>110.15</v>
      </c>
      <c r="R459" s="32">
        <f t="shared" si="173"/>
        <v>1211.6500000000001</v>
      </c>
      <c r="S459" s="32">
        <f t="shared" si="174"/>
        <v>110.15</v>
      </c>
      <c r="T459" s="32">
        <f t="shared" si="175"/>
        <v>1101.5</v>
      </c>
      <c r="U459" s="32"/>
      <c r="V459" s="32"/>
      <c r="W459" s="32"/>
      <c r="X459" s="32">
        <f t="shared" si="187"/>
        <v>1.6746422364442546</v>
      </c>
      <c r="Y459" s="32">
        <f t="shared" si="188"/>
        <v>2.2463877103139893</v>
      </c>
      <c r="Z459" s="32">
        <f t="shared" si="189"/>
        <v>1.5438577171248145</v>
      </c>
      <c r="AA459" s="32">
        <f t="shared" si="176"/>
        <v>184.46184234433466</v>
      </c>
      <c r="AB459" s="35">
        <f t="shared" si="177"/>
        <v>247.43960629108594</v>
      </c>
      <c r="AC459" s="35">
        <f t="shared" si="178"/>
        <v>170.05592754129833</v>
      </c>
      <c r="AD459" s="36">
        <v>273.89760000000001</v>
      </c>
      <c r="AE459" s="36">
        <v>189.1181</v>
      </c>
      <c r="AF459" s="32">
        <f t="shared" si="179"/>
        <v>2029.0802657876811</v>
      </c>
      <c r="AG459" s="32">
        <f t="shared" si="180"/>
        <v>247.43960629108594</v>
      </c>
      <c r="AH459" s="32">
        <f t="shared" si="181"/>
        <v>1700.5592754129834</v>
      </c>
      <c r="AI459" s="32"/>
      <c r="AJ459" s="32"/>
      <c r="AK459" s="32"/>
      <c r="AL459" s="37">
        <v>8</v>
      </c>
      <c r="AM459" s="37">
        <v>6</v>
      </c>
      <c r="AN459" s="37">
        <v>6</v>
      </c>
      <c r="AO459" s="37">
        <v>0</v>
      </c>
      <c r="AP459" s="37">
        <v>0</v>
      </c>
      <c r="AQ459" s="37">
        <v>0</v>
      </c>
      <c r="AR459" s="37">
        <v>2</v>
      </c>
      <c r="AS459" s="37">
        <v>1</v>
      </c>
      <c r="AT459" s="37">
        <v>0</v>
      </c>
      <c r="AU459" s="37">
        <v>0</v>
      </c>
      <c r="AV459" s="37">
        <v>1</v>
      </c>
      <c r="AW459" s="37">
        <v>6</v>
      </c>
      <c r="AX459" s="37">
        <v>0</v>
      </c>
      <c r="AY459" s="37">
        <v>11</v>
      </c>
      <c r="AZ459" s="37">
        <v>11</v>
      </c>
      <c r="BA459" s="37">
        <v>11</v>
      </c>
      <c r="BB459" s="37">
        <v>11</v>
      </c>
      <c r="BC459" s="37">
        <v>11</v>
      </c>
      <c r="BD459" s="37">
        <v>10</v>
      </c>
      <c r="BE459">
        <f t="shared" si="182"/>
        <v>0</v>
      </c>
      <c r="BF459">
        <f t="shared" si="183"/>
        <v>1</v>
      </c>
    </row>
    <row r="460" spans="1:58" x14ac:dyDescent="0.25">
      <c r="A460" t="s">
        <v>2180</v>
      </c>
      <c r="B460" s="32" t="s">
        <v>520</v>
      </c>
      <c r="C460" s="33">
        <v>66948</v>
      </c>
      <c r="D460" s="32">
        <v>55</v>
      </c>
      <c r="E460" s="13">
        <v>76</v>
      </c>
      <c r="F460" s="32">
        <v>8</v>
      </c>
      <c r="G460" s="32">
        <v>76</v>
      </c>
      <c r="H460" s="32">
        <f t="shared" si="165"/>
        <v>6.2399999999999997E-2</v>
      </c>
      <c r="I460" s="32">
        <f t="shared" si="166"/>
        <v>0.14549999999999999</v>
      </c>
      <c r="J460" s="32">
        <f t="shared" si="167"/>
        <v>9.1000000000000004E-3</v>
      </c>
      <c r="K460" s="32">
        <f t="shared" si="168"/>
        <v>16.025600000000001</v>
      </c>
      <c r="L460" s="32">
        <f t="shared" si="168"/>
        <v>6.8728999999999996</v>
      </c>
      <c r="M460" s="32">
        <f t="shared" si="169"/>
        <v>110.14230000000001</v>
      </c>
      <c r="N460" s="34">
        <f t="shared" si="186"/>
        <v>1</v>
      </c>
      <c r="O460" s="32">
        <f t="shared" si="170"/>
        <v>110.14230000000001</v>
      </c>
      <c r="P460" s="32">
        <f t="shared" si="171"/>
        <v>1</v>
      </c>
      <c r="Q460" s="32">
        <f t="shared" si="172"/>
        <v>110.14230000000001</v>
      </c>
      <c r="R460" s="32">
        <f t="shared" si="173"/>
        <v>2092.7037</v>
      </c>
      <c r="S460" s="32">
        <f t="shared" si="174"/>
        <v>110.14230000000001</v>
      </c>
      <c r="T460" s="32">
        <f t="shared" si="175"/>
        <v>1982.5614</v>
      </c>
      <c r="U460" s="32"/>
      <c r="V460" s="32"/>
      <c r="W460" s="32"/>
      <c r="X460" s="32">
        <f t="shared" si="187"/>
        <v>1.6746422364442546</v>
      </c>
      <c r="Y460" s="32">
        <f t="shared" si="188"/>
        <v>2.2463877103139893</v>
      </c>
      <c r="Z460" s="32">
        <f t="shared" si="189"/>
        <v>1.5438577171248145</v>
      </c>
      <c r="AA460" s="32">
        <f t="shared" si="176"/>
        <v>184.44894759911404</v>
      </c>
      <c r="AB460" s="35">
        <f t="shared" si="177"/>
        <v>247.42230910571652</v>
      </c>
      <c r="AC460" s="35">
        <f t="shared" si="178"/>
        <v>170.04403983687646</v>
      </c>
      <c r="AD460" s="36">
        <v>273.34539999999998</v>
      </c>
      <c r="AE460" s="36">
        <v>188.73679999999999</v>
      </c>
      <c r="AF460" s="32">
        <f t="shared" si="179"/>
        <v>3504.5300043831667</v>
      </c>
      <c r="AG460" s="32">
        <f t="shared" si="180"/>
        <v>247.42230910571652</v>
      </c>
      <c r="AH460" s="32">
        <f t="shared" si="181"/>
        <v>3060.7927170637763</v>
      </c>
      <c r="AI460" s="32"/>
      <c r="AJ460" s="32"/>
      <c r="AK460" s="32"/>
      <c r="AL460" s="37">
        <v>8</v>
      </c>
      <c r="AM460" s="37">
        <v>7</v>
      </c>
      <c r="AN460" s="37">
        <v>7</v>
      </c>
      <c r="AO460" s="37">
        <v>0</v>
      </c>
      <c r="AP460" s="37">
        <v>0</v>
      </c>
      <c r="AQ460" s="37">
        <v>0</v>
      </c>
      <c r="AR460" s="37">
        <v>1</v>
      </c>
      <c r="AS460" s="37">
        <v>1</v>
      </c>
      <c r="AT460" s="37">
        <v>0</v>
      </c>
      <c r="AU460" s="37">
        <v>0</v>
      </c>
      <c r="AV460" s="37">
        <v>0</v>
      </c>
      <c r="AW460" s="37">
        <v>7</v>
      </c>
      <c r="AX460" s="37">
        <v>0</v>
      </c>
      <c r="AY460" s="37">
        <v>14</v>
      </c>
      <c r="AZ460" s="37">
        <v>11</v>
      </c>
      <c r="BA460" s="37">
        <v>9</v>
      </c>
      <c r="BB460" s="37">
        <v>19</v>
      </c>
      <c r="BC460" s="37">
        <v>18</v>
      </c>
      <c r="BD460" s="37">
        <v>18</v>
      </c>
      <c r="BE460">
        <f t="shared" si="182"/>
        <v>1</v>
      </c>
      <c r="BF460">
        <f t="shared" si="183"/>
        <v>1</v>
      </c>
    </row>
    <row r="461" spans="1:58" x14ac:dyDescent="0.25">
      <c r="A461" t="s">
        <v>2180</v>
      </c>
      <c r="B461" s="32" t="s">
        <v>521</v>
      </c>
      <c r="C461" s="33">
        <v>66948</v>
      </c>
      <c r="D461" s="32">
        <v>48</v>
      </c>
      <c r="E461" s="13">
        <v>76</v>
      </c>
      <c r="F461" s="32">
        <v>8</v>
      </c>
      <c r="G461" s="32">
        <v>76</v>
      </c>
      <c r="H461" s="32">
        <f t="shared" si="165"/>
        <v>5.45E-2</v>
      </c>
      <c r="I461" s="32">
        <f t="shared" si="166"/>
        <v>0.16669999999999999</v>
      </c>
      <c r="J461" s="32">
        <f t="shared" si="167"/>
        <v>9.1000000000000004E-3</v>
      </c>
      <c r="K461" s="32">
        <f t="shared" si="168"/>
        <v>18.348600000000001</v>
      </c>
      <c r="L461" s="32">
        <f t="shared" si="168"/>
        <v>5.9988000000000001</v>
      </c>
      <c r="M461" s="32">
        <f t="shared" si="169"/>
        <v>110.06959999999999</v>
      </c>
      <c r="N461" s="34">
        <f t="shared" si="186"/>
        <v>1</v>
      </c>
      <c r="O461" s="32">
        <f t="shared" si="170"/>
        <v>110.06959999999999</v>
      </c>
      <c r="P461" s="32">
        <f t="shared" si="171"/>
        <v>1</v>
      </c>
      <c r="Q461" s="32">
        <f t="shared" si="172"/>
        <v>110.06959999999999</v>
      </c>
      <c r="R461" s="32">
        <f t="shared" si="173"/>
        <v>1430.9048</v>
      </c>
      <c r="S461" s="32">
        <f t="shared" si="174"/>
        <v>330.2088</v>
      </c>
      <c r="T461" s="32">
        <f t="shared" si="175"/>
        <v>1100.6959999999999</v>
      </c>
      <c r="U461" s="32"/>
      <c r="V461" s="32"/>
      <c r="W461" s="32"/>
      <c r="X461" s="32">
        <f t="shared" si="187"/>
        <v>1.6746422364442546</v>
      </c>
      <c r="Y461" s="32">
        <f t="shared" si="188"/>
        <v>2.2463877103139893</v>
      </c>
      <c r="Z461" s="32">
        <f t="shared" si="189"/>
        <v>1.5438577171248145</v>
      </c>
      <c r="AA461" s="32">
        <f t="shared" si="176"/>
        <v>184.32720110852452</v>
      </c>
      <c r="AB461" s="35">
        <f t="shared" si="177"/>
        <v>247.25899671917668</v>
      </c>
      <c r="AC461" s="35">
        <f t="shared" si="178"/>
        <v>169.93180138084148</v>
      </c>
      <c r="AD461" s="36">
        <v>228.68109999999999</v>
      </c>
      <c r="AE461" s="36">
        <v>157.8974</v>
      </c>
      <c r="AF461" s="32">
        <f t="shared" si="179"/>
        <v>2396.253614410819</v>
      </c>
      <c r="AG461" s="32">
        <f t="shared" si="180"/>
        <v>741.77699015753001</v>
      </c>
      <c r="AH461" s="32">
        <f t="shared" si="181"/>
        <v>1699.3180138084149</v>
      </c>
      <c r="AI461" s="32"/>
      <c r="AJ461" s="32"/>
      <c r="AK461" s="32"/>
      <c r="AL461" s="37">
        <v>8</v>
      </c>
      <c r="AM461" s="37">
        <v>4</v>
      </c>
      <c r="AN461" s="37">
        <v>4</v>
      </c>
      <c r="AO461" s="37">
        <v>0</v>
      </c>
      <c r="AP461" s="37">
        <v>0</v>
      </c>
      <c r="AQ461" s="37">
        <v>0</v>
      </c>
      <c r="AR461" s="37">
        <v>4</v>
      </c>
      <c r="AS461" s="37">
        <v>2</v>
      </c>
      <c r="AT461" s="37">
        <v>0</v>
      </c>
      <c r="AU461" s="37">
        <v>0</v>
      </c>
      <c r="AV461" s="37">
        <v>2</v>
      </c>
      <c r="AW461" s="37">
        <v>4</v>
      </c>
      <c r="AX461" s="37">
        <v>0</v>
      </c>
      <c r="AY461" s="37">
        <v>14</v>
      </c>
      <c r="AZ461" s="37">
        <v>12</v>
      </c>
      <c r="BA461" s="37">
        <v>10</v>
      </c>
      <c r="BB461" s="37">
        <v>13</v>
      </c>
      <c r="BC461" s="37">
        <v>11</v>
      </c>
      <c r="BD461" s="37">
        <v>10</v>
      </c>
      <c r="BE461">
        <f t="shared" si="182"/>
        <v>2</v>
      </c>
      <c r="BF461">
        <f t="shared" si="183"/>
        <v>3</v>
      </c>
    </row>
    <row r="462" spans="1:58" x14ac:dyDescent="0.25">
      <c r="A462" t="s">
        <v>2180</v>
      </c>
      <c r="B462" s="32" t="s">
        <v>522</v>
      </c>
      <c r="C462" s="33">
        <v>66948</v>
      </c>
      <c r="D462" s="32">
        <v>51</v>
      </c>
      <c r="E462" s="13">
        <v>76</v>
      </c>
      <c r="F462" s="32">
        <v>8</v>
      </c>
      <c r="G462" s="32">
        <v>76</v>
      </c>
      <c r="H462" s="32">
        <f t="shared" si="165"/>
        <v>5.79E-2</v>
      </c>
      <c r="I462" s="32">
        <f t="shared" si="166"/>
        <v>0.15690000000000001</v>
      </c>
      <c r="J462" s="32">
        <f t="shared" si="167"/>
        <v>9.1000000000000004E-3</v>
      </c>
      <c r="K462" s="32">
        <f t="shared" si="168"/>
        <v>17.2712</v>
      </c>
      <c r="L462" s="32">
        <f t="shared" si="168"/>
        <v>6.3734999999999999</v>
      </c>
      <c r="M462" s="32">
        <f t="shared" si="169"/>
        <v>110.078</v>
      </c>
      <c r="N462" s="34">
        <f t="shared" si="186"/>
        <v>1</v>
      </c>
      <c r="O462" s="32">
        <f t="shared" si="170"/>
        <v>110.078</v>
      </c>
      <c r="P462" s="32">
        <f t="shared" si="171"/>
        <v>1</v>
      </c>
      <c r="Q462" s="32">
        <f t="shared" si="172"/>
        <v>110.078</v>
      </c>
      <c r="R462" s="32">
        <f t="shared" si="173"/>
        <v>2972.1060000000002</v>
      </c>
      <c r="S462" s="32">
        <f t="shared" si="174"/>
        <v>330.23400000000004</v>
      </c>
      <c r="T462" s="32">
        <f t="shared" si="175"/>
        <v>2641.8720000000003</v>
      </c>
      <c r="U462" s="32"/>
      <c r="V462" s="32"/>
      <c r="W462" s="32"/>
      <c r="X462" s="32">
        <f t="shared" si="187"/>
        <v>1.6746422364442546</v>
      </c>
      <c r="Y462" s="32">
        <f t="shared" si="188"/>
        <v>2.2463877103139893</v>
      </c>
      <c r="Z462" s="32">
        <f t="shared" si="189"/>
        <v>1.5438577171248145</v>
      </c>
      <c r="AA462" s="32">
        <f t="shared" si="176"/>
        <v>184.34126810331065</v>
      </c>
      <c r="AB462" s="35">
        <f t="shared" si="177"/>
        <v>247.27786637594332</v>
      </c>
      <c r="AC462" s="35">
        <f t="shared" si="178"/>
        <v>169.94476978566533</v>
      </c>
      <c r="AD462" s="36">
        <v>237.32320000000001</v>
      </c>
      <c r="AE462" s="36">
        <v>163.86449999999999</v>
      </c>
      <c r="AF462" s="32">
        <f t="shared" si="179"/>
        <v>4977.2142387893873</v>
      </c>
      <c r="AG462" s="32">
        <f t="shared" si="180"/>
        <v>741.83359912782998</v>
      </c>
      <c r="AH462" s="32">
        <f t="shared" si="181"/>
        <v>4078.6744748559677</v>
      </c>
      <c r="AI462" s="32"/>
      <c r="AJ462" s="32"/>
      <c r="AK462" s="32"/>
      <c r="AL462" s="37">
        <v>8</v>
      </c>
      <c r="AM462" s="37">
        <v>7</v>
      </c>
      <c r="AN462" s="37">
        <v>7</v>
      </c>
      <c r="AO462" s="37">
        <v>0</v>
      </c>
      <c r="AP462" s="37">
        <v>0</v>
      </c>
      <c r="AQ462" s="37">
        <v>0</v>
      </c>
      <c r="AR462" s="37">
        <v>1</v>
      </c>
      <c r="AS462" s="37">
        <v>0</v>
      </c>
      <c r="AT462" s="37">
        <v>0</v>
      </c>
      <c r="AU462" s="37">
        <v>0</v>
      </c>
      <c r="AV462" s="37">
        <v>1</v>
      </c>
      <c r="AW462" s="37">
        <v>7</v>
      </c>
      <c r="AX462" s="37">
        <v>0</v>
      </c>
      <c r="AY462" s="37">
        <v>24</v>
      </c>
      <c r="AZ462" s="37">
        <v>22</v>
      </c>
      <c r="BA462" s="37">
        <v>18</v>
      </c>
      <c r="BB462" s="37">
        <v>27</v>
      </c>
      <c r="BC462" s="37">
        <v>26</v>
      </c>
      <c r="BD462" s="37">
        <v>24</v>
      </c>
      <c r="BE462">
        <f t="shared" si="182"/>
        <v>1</v>
      </c>
      <c r="BF462">
        <f t="shared" si="183"/>
        <v>3</v>
      </c>
    </row>
    <row r="463" spans="1:58" x14ac:dyDescent="0.25">
      <c r="A463" t="s">
        <v>2180</v>
      </c>
      <c r="B463" s="32" t="s">
        <v>523</v>
      </c>
      <c r="C463" s="33">
        <v>66948</v>
      </c>
      <c r="D463" s="32">
        <v>43</v>
      </c>
      <c r="E463" s="13">
        <v>76</v>
      </c>
      <c r="F463" s="32">
        <v>8</v>
      </c>
      <c r="G463" s="32">
        <v>76</v>
      </c>
      <c r="H463" s="32">
        <f t="shared" ref="H463:H526" si="190">ROUND(E463*(D463/C463),4)</f>
        <v>4.8800000000000003E-2</v>
      </c>
      <c r="I463" s="32">
        <f t="shared" ref="I463:I526" si="191">ROUND(F463/D463,4)</f>
        <v>0.186</v>
      </c>
      <c r="J463" s="32">
        <f t="shared" si="167"/>
        <v>9.1000000000000004E-3</v>
      </c>
      <c r="K463" s="32">
        <f t="shared" si="168"/>
        <v>20.491800000000001</v>
      </c>
      <c r="L463" s="32">
        <f t="shared" si="168"/>
        <v>5.3762999999999996</v>
      </c>
      <c r="M463" s="32">
        <f t="shared" si="169"/>
        <v>110.17010000000001</v>
      </c>
      <c r="N463" s="34">
        <f t="shared" si="186"/>
        <v>1</v>
      </c>
      <c r="O463" s="32">
        <f t="shared" si="170"/>
        <v>110.17010000000001</v>
      </c>
      <c r="P463" s="32">
        <f t="shared" si="171"/>
        <v>1</v>
      </c>
      <c r="Q463" s="32">
        <f t="shared" si="172"/>
        <v>110.17010000000001</v>
      </c>
      <c r="R463" s="32">
        <f t="shared" si="173"/>
        <v>3194.9329000000002</v>
      </c>
      <c r="S463" s="32">
        <f t="shared" si="174"/>
        <v>771.19069999999999</v>
      </c>
      <c r="T463" s="32">
        <f t="shared" si="175"/>
        <v>2423.7422000000001</v>
      </c>
      <c r="U463" s="32"/>
      <c r="V463" s="32"/>
      <c r="W463" s="32"/>
      <c r="X463" s="32">
        <f t="shared" si="187"/>
        <v>1.6746422364442546</v>
      </c>
      <c r="Y463" s="32">
        <f t="shared" si="188"/>
        <v>2.2463877103139893</v>
      </c>
      <c r="Z463" s="32">
        <f t="shared" si="189"/>
        <v>1.5438577171248145</v>
      </c>
      <c r="AA463" s="32">
        <f t="shared" si="176"/>
        <v>184.49550265328719</v>
      </c>
      <c r="AB463" s="35">
        <f t="shared" si="177"/>
        <v>247.48475868406325</v>
      </c>
      <c r="AC463" s="35">
        <f t="shared" si="178"/>
        <v>170.08695908141252</v>
      </c>
      <c r="AD463" s="36">
        <v>223.2731</v>
      </c>
      <c r="AE463" s="36">
        <v>154.1634</v>
      </c>
      <c r="AF463" s="32">
        <f t="shared" si="179"/>
        <v>5350.3695769453288</v>
      </c>
      <c r="AG463" s="32">
        <f t="shared" si="180"/>
        <v>1732.3933107884427</v>
      </c>
      <c r="AH463" s="32">
        <f t="shared" si="181"/>
        <v>3741.9130997910752</v>
      </c>
      <c r="AI463" s="32"/>
      <c r="AJ463" s="32"/>
      <c r="AK463" s="32"/>
      <c r="AL463" s="37">
        <v>8</v>
      </c>
      <c r="AM463" s="37">
        <v>7</v>
      </c>
      <c r="AN463" s="37">
        <v>7</v>
      </c>
      <c r="AO463" s="37">
        <v>0</v>
      </c>
      <c r="AP463" s="37">
        <v>0</v>
      </c>
      <c r="AQ463" s="37">
        <v>0</v>
      </c>
      <c r="AR463" s="37">
        <v>1</v>
      </c>
      <c r="AS463" s="37">
        <v>0</v>
      </c>
      <c r="AT463" s="37">
        <v>0</v>
      </c>
      <c r="AU463" s="37">
        <v>0</v>
      </c>
      <c r="AV463" s="37">
        <v>1</v>
      </c>
      <c r="AW463" s="37">
        <v>10</v>
      </c>
      <c r="AX463" s="37">
        <v>3</v>
      </c>
      <c r="AY463" s="37">
        <v>29</v>
      </c>
      <c r="AZ463" s="37">
        <v>22</v>
      </c>
      <c r="BA463" s="37">
        <v>20</v>
      </c>
      <c r="BB463" s="37">
        <v>29</v>
      </c>
      <c r="BC463" s="37">
        <v>22</v>
      </c>
      <c r="BD463" s="37">
        <v>22</v>
      </c>
      <c r="BE463">
        <f t="shared" si="182"/>
        <v>7</v>
      </c>
      <c r="BF463">
        <f t="shared" si="183"/>
        <v>7</v>
      </c>
    </row>
    <row r="464" spans="1:58" x14ac:dyDescent="0.25">
      <c r="A464" t="s">
        <v>2180</v>
      </c>
      <c r="B464" s="32" t="s">
        <v>524</v>
      </c>
      <c r="C464" s="33">
        <v>66948</v>
      </c>
      <c r="D464" s="32">
        <v>37</v>
      </c>
      <c r="E464" s="13">
        <v>76</v>
      </c>
      <c r="F464" s="32">
        <v>8</v>
      </c>
      <c r="G464" s="32">
        <v>76</v>
      </c>
      <c r="H464" s="32">
        <f t="shared" si="190"/>
        <v>4.2000000000000003E-2</v>
      </c>
      <c r="I464" s="32">
        <f t="shared" si="191"/>
        <v>0.2162</v>
      </c>
      <c r="J464" s="32">
        <f t="shared" ref="J464:J527" si="192">ROUND(H464*I464,4)</f>
        <v>9.1000000000000004E-3</v>
      </c>
      <c r="K464" s="32">
        <f t="shared" ref="K464:L527" si="193">ROUND(1/H464,4)</f>
        <v>23.8095</v>
      </c>
      <c r="L464" s="32">
        <f t="shared" si="193"/>
        <v>4.6253000000000002</v>
      </c>
      <c r="M464" s="32">
        <f t="shared" ref="M464:M527" si="194">ROUND(K464*L464,4)</f>
        <v>110.12609999999999</v>
      </c>
      <c r="N464" s="34">
        <f t="shared" si="186"/>
        <v>1</v>
      </c>
      <c r="O464" s="32">
        <f t="shared" ref="O464:O527" si="195">ROUND(M464*N464,4)</f>
        <v>110.12609999999999</v>
      </c>
      <c r="P464" s="32">
        <f t="shared" ref="P464:P527" si="196">ROUND(AM464/AN464,4)</f>
        <v>1</v>
      </c>
      <c r="Q464" s="32">
        <f t="shared" ref="Q464:Q527" si="197">ROUND(O464*P464,4)</f>
        <v>110.12609999999999</v>
      </c>
      <c r="R464" s="32">
        <f t="shared" ref="R464:R527" si="198">Q464*BB464</f>
        <v>3083.5308</v>
      </c>
      <c r="S464" s="32">
        <f t="shared" ref="S464:S527" si="199">Q464*BF464</f>
        <v>440.50439999999998</v>
      </c>
      <c r="T464" s="32">
        <f t="shared" ref="T464:T527" si="200">Q464*BD464</f>
        <v>2643.0263999999997</v>
      </c>
      <c r="U464" s="32"/>
      <c r="V464" s="32"/>
      <c r="W464" s="32"/>
      <c r="X464" s="32">
        <f t="shared" si="187"/>
        <v>1.6746422364442546</v>
      </c>
      <c r="Y464" s="32">
        <f t="shared" si="188"/>
        <v>2.2463877103139893</v>
      </c>
      <c r="Z464" s="32">
        <f t="shared" si="189"/>
        <v>1.5438577171248145</v>
      </c>
      <c r="AA464" s="32">
        <f t="shared" ref="AA464:AA527" si="201">Q464*X464</f>
        <v>184.42181839488362</v>
      </c>
      <c r="AB464" s="35">
        <f t="shared" ref="AB464:AB527" si="202">Q464*Y464</f>
        <v>247.38591762480939</v>
      </c>
      <c r="AC464" s="35">
        <f t="shared" ref="AC464:AC527" si="203">Q464*Z464</f>
        <v>170.01902934185901</v>
      </c>
      <c r="AD464" s="36">
        <v>253.31299999999999</v>
      </c>
      <c r="AE464" s="36">
        <v>174.905</v>
      </c>
      <c r="AF464" s="32">
        <f t="shared" ref="AF464:AF527" si="204">AA464*BB464</f>
        <v>5163.8109150567416</v>
      </c>
      <c r="AG464" s="32">
        <f t="shared" ref="AG464:AG527" si="205">AB464*BF464</f>
        <v>989.54367049923758</v>
      </c>
      <c r="AH464" s="32">
        <f t="shared" ref="AH464:AH527" si="206">AC464*BD464</f>
        <v>4080.4567042046165</v>
      </c>
      <c r="AI464" s="32"/>
      <c r="AJ464" s="32"/>
      <c r="AK464" s="32"/>
      <c r="AL464" s="37">
        <v>8</v>
      </c>
      <c r="AM464" s="37">
        <v>8</v>
      </c>
      <c r="AN464" s="37">
        <v>8</v>
      </c>
      <c r="AO464" s="37">
        <v>0</v>
      </c>
      <c r="AP464" s="37">
        <v>0</v>
      </c>
      <c r="AQ464" s="37">
        <v>0</v>
      </c>
      <c r="AR464" s="37">
        <v>0</v>
      </c>
      <c r="AS464" s="37">
        <v>0</v>
      </c>
      <c r="AT464" s="37">
        <v>0</v>
      </c>
      <c r="AU464" s="37">
        <v>0</v>
      </c>
      <c r="AV464" s="37">
        <v>0</v>
      </c>
      <c r="AW464" s="37">
        <v>8</v>
      </c>
      <c r="AX464" s="37">
        <v>0</v>
      </c>
      <c r="AY464" s="37">
        <v>26</v>
      </c>
      <c r="AZ464" s="37">
        <v>22</v>
      </c>
      <c r="BA464" s="37">
        <v>20</v>
      </c>
      <c r="BB464" s="37">
        <v>28</v>
      </c>
      <c r="BC464" s="37">
        <v>24</v>
      </c>
      <c r="BD464" s="37">
        <v>24</v>
      </c>
      <c r="BE464">
        <f t="shared" ref="BE464:BE527" si="207">BB464-BC464</f>
        <v>4</v>
      </c>
      <c r="BF464">
        <f t="shared" ref="BF464:BF527" si="208">BB464-BD464</f>
        <v>4</v>
      </c>
    </row>
    <row r="465" spans="1:58" x14ac:dyDescent="0.25">
      <c r="A465" t="s">
        <v>2180</v>
      </c>
      <c r="B465" s="32" t="s">
        <v>525</v>
      </c>
      <c r="C465" s="33">
        <v>66948</v>
      </c>
      <c r="D465" s="32">
        <v>47</v>
      </c>
      <c r="E465" s="13">
        <v>76</v>
      </c>
      <c r="F465" s="32">
        <v>8</v>
      </c>
      <c r="G465" s="32">
        <v>76</v>
      </c>
      <c r="H465" s="32">
        <f t="shared" si="190"/>
        <v>5.3400000000000003E-2</v>
      </c>
      <c r="I465" s="32">
        <f t="shared" si="191"/>
        <v>0.17019999999999999</v>
      </c>
      <c r="J465" s="32">
        <f t="shared" si="192"/>
        <v>9.1000000000000004E-3</v>
      </c>
      <c r="K465" s="32">
        <f t="shared" si="193"/>
        <v>18.726600000000001</v>
      </c>
      <c r="L465" s="32">
        <f t="shared" si="193"/>
        <v>5.8754</v>
      </c>
      <c r="M465" s="32">
        <f t="shared" si="194"/>
        <v>110.02630000000001</v>
      </c>
      <c r="N465" s="34">
        <f t="shared" si="186"/>
        <v>1</v>
      </c>
      <c r="O465" s="32">
        <f t="shared" si="195"/>
        <v>110.02630000000001</v>
      </c>
      <c r="P465" s="32">
        <f t="shared" si="196"/>
        <v>1</v>
      </c>
      <c r="Q465" s="32">
        <f t="shared" si="197"/>
        <v>110.02630000000001</v>
      </c>
      <c r="R465" s="32">
        <f t="shared" si="198"/>
        <v>1430.3419000000001</v>
      </c>
      <c r="S465" s="32">
        <f t="shared" si="199"/>
        <v>110.02630000000001</v>
      </c>
      <c r="T465" s="32">
        <f t="shared" si="200"/>
        <v>1320.3156000000001</v>
      </c>
      <c r="U465" s="32"/>
      <c r="V465" s="32"/>
      <c r="W465" s="32"/>
      <c r="X465" s="32">
        <f t="shared" si="187"/>
        <v>1.6746422364442546</v>
      </c>
      <c r="Y465" s="32">
        <f t="shared" si="188"/>
        <v>2.2463877103139893</v>
      </c>
      <c r="Z465" s="32">
        <f t="shared" si="189"/>
        <v>1.5438577171248145</v>
      </c>
      <c r="AA465" s="32">
        <f t="shared" si="201"/>
        <v>184.25468909968649</v>
      </c>
      <c r="AB465" s="35">
        <f t="shared" si="202"/>
        <v>247.1617281313201</v>
      </c>
      <c r="AC465" s="35">
        <f t="shared" si="203"/>
        <v>169.86495234168999</v>
      </c>
      <c r="AD465" s="36">
        <v>297.98660000000001</v>
      </c>
      <c r="AE465" s="36">
        <v>205.7508</v>
      </c>
      <c r="AF465" s="32">
        <f t="shared" si="204"/>
        <v>2395.3109582959241</v>
      </c>
      <c r="AG465" s="32">
        <f t="shared" si="205"/>
        <v>247.1617281313201</v>
      </c>
      <c r="AH465" s="32">
        <f t="shared" si="206"/>
        <v>2038.3794281002797</v>
      </c>
      <c r="AI465" s="32"/>
      <c r="AJ465" s="32"/>
      <c r="AK465" s="32"/>
      <c r="AL465" s="37">
        <v>8</v>
      </c>
      <c r="AM465" s="37">
        <v>5</v>
      </c>
      <c r="AN465" s="37">
        <v>5</v>
      </c>
      <c r="AO465" s="37">
        <v>0</v>
      </c>
      <c r="AP465" s="37">
        <v>0</v>
      </c>
      <c r="AQ465" s="37">
        <v>0</v>
      </c>
      <c r="AR465" s="37">
        <v>3</v>
      </c>
      <c r="AS465" s="37">
        <v>2</v>
      </c>
      <c r="AT465" s="37">
        <v>0</v>
      </c>
      <c r="AU465" s="37">
        <v>0</v>
      </c>
      <c r="AV465" s="37">
        <v>1</v>
      </c>
      <c r="AW465" s="37">
        <v>5</v>
      </c>
      <c r="AX465" s="37">
        <v>0</v>
      </c>
      <c r="AY465" s="37">
        <v>22</v>
      </c>
      <c r="AZ465" s="37">
        <v>20</v>
      </c>
      <c r="BA465" s="37">
        <v>20</v>
      </c>
      <c r="BB465" s="37">
        <v>13</v>
      </c>
      <c r="BC465" s="37">
        <v>12</v>
      </c>
      <c r="BD465" s="37">
        <v>12</v>
      </c>
      <c r="BE465">
        <f t="shared" si="207"/>
        <v>1</v>
      </c>
      <c r="BF465">
        <f t="shared" si="208"/>
        <v>1</v>
      </c>
    </row>
    <row r="466" spans="1:58" x14ac:dyDescent="0.25">
      <c r="A466" t="s">
        <v>2180</v>
      </c>
      <c r="B466" s="32" t="s">
        <v>526</v>
      </c>
      <c r="C466" s="33">
        <v>66948</v>
      </c>
      <c r="D466" s="32">
        <v>53</v>
      </c>
      <c r="E466" s="13">
        <v>76</v>
      </c>
      <c r="F466" s="32">
        <v>8</v>
      </c>
      <c r="G466" s="32">
        <v>76</v>
      </c>
      <c r="H466" s="32">
        <f t="shared" si="190"/>
        <v>6.0199999999999997E-2</v>
      </c>
      <c r="I466" s="32">
        <f t="shared" si="191"/>
        <v>0.15090000000000001</v>
      </c>
      <c r="J466" s="32">
        <f t="shared" si="192"/>
        <v>9.1000000000000004E-3</v>
      </c>
      <c r="K466" s="32">
        <f t="shared" si="193"/>
        <v>16.6113</v>
      </c>
      <c r="L466" s="32">
        <f t="shared" si="193"/>
        <v>6.6269</v>
      </c>
      <c r="M466" s="32">
        <f t="shared" si="194"/>
        <v>110.0814</v>
      </c>
      <c r="N466" s="34">
        <f t="shared" si="186"/>
        <v>1</v>
      </c>
      <c r="O466" s="32">
        <f t="shared" si="195"/>
        <v>110.0814</v>
      </c>
      <c r="P466" s="32">
        <f t="shared" si="196"/>
        <v>1</v>
      </c>
      <c r="Q466" s="32">
        <f t="shared" si="197"/>
        <v>110.0814</v>
      </c>
      <c r="R466" s="32">
        <f t="shared" si="198"/>
        <v>2201.6280000000002</v>
      </c>
      <c r="S466" s="32">
        <f t="shared" si="199"/>
        <v>440.32560000000001</v>
      </c>
      <c r="T466" s="32">
        <f t="shared" si="200"/>
        <v>1761.3024</v>
      </c>
      <c r="U466" s="32"/>
      <c r="V466" s="32"/>
      <c r="W466" s="32"/>
      <c r="X466" s="32">
        <f t="shared" si="187"/>
        <v>1.6746422364442546</v>
      </c>
      <c r="Y466" s="32">
        <f t="shared" si="188"/>
        <v>2.2463877103139893</v>
      </c>
      <c r="Z466" s="32">
        <f t="shared" si="189"/>
        <v>1.5438577171248145</v>
      </c>
      <c r="AA466" s="32">
        <f t="shared" si="201"/>
        <v>184.34696188691456</v>
      </c>
      <c r="AB466" s="35">
        <f t="shared" si="202"/>
        <v>247.2855040941584</v>
      </c>
      <c r="AC466" s="35">
        <f t="shared" si="203"/>
        <v>169.95001890190355</v>
      </c>
      <c r="AD466" s="36">
        <v>219.83330000000001</v>
      </c>
      <c r="AE466" s="36">
        <v>151.78829999999999</v>
      </c>
      <c r="AF466" s="32">
        <f t="shared" si="204"/>
        <v>3686.939237738291</v>
      </c>
      <c r="AG466" s="32">
        <f t="shared" si="205"/>
        <v>989.14201637663359</v>
      </c>
      <c r="AH466" s="32">
        <f t="shared" si="206"/>
        <v>2719.2003024304568</v>
      </c>
      <c r="AI466" s="32"/>
      <c r="AJ466" s="32"/>
      <c r="AK466" s="32"/>
      <c r="AL466" s="37">
        <v>8</v>
      </c>
      <c r="AM466" s="37">
        <v>8</v>
      </c>
      <c r="AN466" s="37">
        <v>8</v>
      </c>
      <c r="AO466" s="37">
        <v>0</v>
      </c>
      <c r="AP466" s="37">
        <v>0</v>
      </c>
      <c r="AQ466" s="37">
        <v>0</v>
      </c>
      <c r="AR466" s="37">
        <v>0</v>
      </c>
      <c r="AS466" s="37">
        <v>0</v>
      </c>
      <c r="AT466" s="37">
        <v>0</v>
      </c>
      <c r="AU466" s="37">
        <v>0</v>
      </c>
      <c r="AV466" s="37">
        <v>0</v>
      </c>
      <c r="AW466" s="37">
        <v>8</v>
      </c>
      <c r="AX466" s="37">
        <v>0</v>
      </c>
      <c r="AY466" s="37">
        <v>29</v>
      </c>
      <c r="AZ466" s="37">
        <v>25</v>
      </c>
      <c r="BA466" s="37">
        <v>22</v>
      </c>
      <c r="BB466" s="37">
        <v>20</v>
      </c>
      <c r="BC466" s="37">
        <v>17</v>
      </c>
      <c r="BD466" s="37">
        <v>16</v>
      </c>
      <c r="BE466">
        <f t="shared" si="207"/>
        <v>3</v>
      </c>
      <c r="BF466">
        <f t="shared" si="208"/>
        <v>4</v>
      </c>
    </row>
    <row r="467" spans="1:58" x14ac:dyDescent="0.25">
      <c r="A467" t="s">
        <v>2180</v>
      </c>
      <c r="B467" s="32" t="s">
        <v>527</v>
      </c>
      <c r="C467" s="33">
        <v>66948</v>
      </c>
      <c r="D467" s="32">
        <v>53</v>
      </c>
      <c r="E467" s="13">
        <v>76</v>
      </c>
      <c r="F467" s="32">
        <v>8</v>
      </c>
      <c r="G467" s="32">
        <v>76</v>
      </c>
      <c r="H467" s="32">
        <f t="shared" si="190"/>
        <v>6.0199999999999997E-2</v>
      </c>
      <c r="I467" s="32">
        <f t="shared" si="191"/>
        <v>0.15090000000000001</v>
      </c>
      <c r="J467" s="32">
        <f t="shared" si="192"/>
        <v>9.1000000000000004E-3</v>
      </c>
      <c r="K467" s="32">
        <f t="shared" si="193"/>
        <v>16.6113</v>
      </c>
      <c r="L467" s="32">
        <f t="shared" si="193"/>
        <v>6.6269</v>
      </c>
      <c r="M467" s="32">
        <f t="shared" si="194"/>
        <v>110.0814</v>
      </c>
      <c r="N467" s="34">
        <f t="shared" si="186"/>
        <v>1</v>
      </c>
      <c r="O467" s="32">
        <f t="shared" si="195"/>
        <v>110.0814</v>
      </c>
      <c r="P467" s="32">
        <f t="shared" si="196"/>
        <v>1</v>
      </c>
      <c r="Q467" s="32">
        <f t="shared" si="197"/>
        <v>110.0814</v>
      </c>
      <c r="R467" s="32">
        <f t="shared" si="198"/>
        <v>1431.0581999999999</v>
      </c>
      <c r="S467" s="32">
        <f t="shared" si="199"/>
        <v>110.0814</v>
      </c>
      <c r="T467" s="32">
        <f t="shared" si="200"/>
        <v>1320.9767999999999</v>
      </c>
      <c r="U467" s="32"/>
      <c r="V467" s="32"/>
      <c r="W467" s="32"/>
      <c r="X467" s="32">
        <f t="shared" si="187"/>
        <v>1.6746422364442546</v>
      </c>
      <c r="Y467" s="32">
        <f t="shared" si="188"/>
        <v>2.2463877103139893</v>
      </c>
      <c r="Z467" s="32">
        <f t="shared" si="189"/>
        <v>1.5438577171248145</v>
      </c>
      <c r="AA467" s="32">
        <f t="shared" si="201"/>
        <v>184.34696188691456</v>
      </c>
      <c r="AB467" s="35">
        <f t="shared" si="202"/>
        <v>247.2855040941584</v>
      </c>
      <c r="AC467" s="35">
        <f t="shared" si="203"/>
        <v>169.95001890190355</v>
      </c>
      <c r="AD467" s="36">
        <v>237.6917</v>
      </c>
      <c r="AE467" s="36">
        <v>164.1189</v>
      </c>
      <c r="AF467" s="32">
        <f t="shared" si="204"/>
        <v>2396.5105045298892</v>
      </c>
      <c r="AG467" s="32">
        <f t="shared" si="205"/>
        <v>247.2855040941584</v>
      </c>
      <c r="AH467" s="32">
        <f t="shared" si="206"/>
        <v>2039.4002268228426</v>
      </c>
      <c r="AI467" s="32"/>
      <c r="AJ467" s="32"/>
      <c r="AK467" s="32"/>
      <c r="AL467" s="37">
        <v>8</v>
      </c>
      <c r="AM467" s="37">
        <v>6</v>
      </c>
      <c r="AN467" s="37">
        <v>6</v>
      </c>
      <c r="AO467" s="37">
        <v>0</v>
      </c>
      <c r="AP467" s="37">
        <v>0</v>
      </c>
      <c r="AQ467" s="37">
        <v>0</v>
      </c>
      <c r="AR467" s="37">
        <v>2</v>
      </c>
      <c r="AS467" s="37">
        <v>1</v>
      </c>
      <c r="AT467" s="37">
        <v>0</v>
      </c>
      <c r="AU467" s="37">
        <v>0</v>
      </c>
      <c r="AV467" s="37">
        <v>1</v>
      </c>
      <c r="AW467" s="37">
        <v>6</v>
      </c>
      <c r="AX467" s="37">
        <v>0</v>
      </c>
      <c r="AY467" s="37">
        <v>19</v>
      </c>
      <c r="AZ467" s="37">
        <v>18</v>
      </c>
      <c r="BA467" s="37">
        <v>15</v>
      </c>
      <c r="BB467" s="37">
        <v>13</v>
      </c>
      <c r="BC467" s="37">
        <v>13</v>
      </c>
      <c r="BD467" s="37">
        <v>12</v>
      </c>
      <c r="BE467">
        <f t="shared" si="207"/>
        <v>0</v>
      </c>
      <c r="BF467">
        <f t="shared" si="208"/>
        <v>1</v>
      </c>
    </row>
    <row r="468" spans="1:58" x14ac:dyDescent="0.25">
      <c r="A468" t="s">
        <v>2180</v>
      </c>
      <c r="B468" s="32" t="s">
        <v>528</v>
      </c>
      <c r="C468" s="33">
        <v>66948</v>
      </c>
      <c r="D468" s="32">
        <v>46</v>
      </c>
      <c r="E468" s="13">
        <v>76</v>
      </c>
      <c r="F468" s="32">
        <v>8</v>
      </c>
      <c r="G468" s="32">
        <v>76</v>
      </c>
      <c r="H468" s="32">
        <f t="shared" si="190"/>
        <v>5.2200000000000003E-2</v>
      </c>
      <c r="I468" s="32">
        <f t="shared" si="191"/>
        <v>0.1739</v>
      </c>
      <c r="J468" s="32">
        <f t="shared" si="192"/>
        <v>9.1000000000000004E-3</v>
      </c>
      <c r="K468" s="32">
        <f t="shared" si="193"/>
        <v>19.1571</v>
      </c>
      <c r="L468" s="32">
        <f t="shared" si="193"/>
        <v>5.7504</v>
      </c>
      <c r="M468" s="32">
        <f t="shared" si="194"/>
        <v>110.161</v>
      </c>
      <c r="N468" s="34">
        <f t="shared" si="186"/>
        <v>1</v>
      </c>
      <c r="O468" s="32">
        <f t="shared" si="195"/>
        <v>110.161</v>
      </c>
      <c r="P468" s="32">
        <f t="shared" si="196"/>
        <v>1</v>
      </c>
      <c r="Q468" s="32">
        <f t="shared" si="197"/>
        <v>110.161</v>
      </c>
      <c r="R468" s="32">
        <f t="shared" si="198"/>
        <v>2313.3809999999999</v>
      </c>
      <c r="S468" s="32">
        <f t="shared" si="199"/>
        <v>440.64400000000001</v>
      </c>
      <c r="T468" s="32">
        <f t="shared" si="200"/>
        <v>1872.7370000000001</v>
      </c>
      <c r="U468" s="32"/>
      <c r="V468" s="32"/>
      <c r="W468" s="32"/>
      <c r="X468" s="32">
        <f t="shared" si="187"/>
        <v>1.6746422364442546</v>
      </c>
      <c r="Y468" s="32">
        <f t="shared" si="188"/>
        <v>2.2463877103139893</v>
      </c>
      <c r="Z468" s="32">
        <f t="shared" si="189"/>
        <v>1.5438577171248145</v>
      </c>
      <c r="AA468" s="32">
        <f t="shared" si="201"/>
        <v>184.48026340893554</v>
      </c>
      <c r="AB468" s="35">
        <f t="shared" si="202"/>
        <v>247.46431655589939</v>
      </c>
      <c r="AC468" s="35">
        <f t="shared" si="203"/>
        <v>170.07290997618668</v>
      </c>
      <c r="AD468" s="36">
        <v>217.66390000000001</v>
      </c>
      <c r="AE468" s="36">
        <v>150.29040000000001</v>
      </c>
      <c r="AF468" s="32">
        <f t="shared" si="204"/>
        <v>3874.0855315876465</v>
      </c>
      <c r="AG468" s="32">
        <f t="shared" si="205"/>
        <v>989.85726622359755</v>
      </c>
      <c r="AH468" s="32">
        <f t="shared" si="206"/>
        <v>2891.2394695951734</v>
      </c>
      <c r="AI468" s="32"/>
      <c r="AJ468" s="32"/>
      <c r="AK468" s="32"/>
      <c r="AL468" s="37">
        <v>8</v>
      </c>
      <c r="AM468" s="37">
        <v>8</v>
      </c>
      <c r="AN468" s="37">
        <v>8</v>
      </c>
      <c r="AO468" s="37">
        <v>0</v>
      </c>
      <c r="AP468" s="37">
        <v>0</v>
      </c>
      <c r="AQ468" s="37">
        <v>0</v>
      </c>
      <c r="AR468" s="37">
        <v>0</v>
      </c>
      <c r="AS468" s="37">
        <v>0</v>
      </c>
      <c r="AT468" s="37">
        <v>0</v>
      </c>
      <c r="AU468" s="37">
        <v>0</v>
      </c>
      <c r="AV468" s="37">
        <v>0</v>
      </c>
      <c r="AW468" s="37">
        <v>8</v>
      </c>
      <c r="AX468" s="37">
        <v>0</v>
      </c>
      <c r="AY468" s="37">
        <v>18</v>
      </c>
      <c r="AZ468" s="37">
        <v>14</v>
      </c>
      <c r="BA468" s="37">
        <v>12</v>
      </c>
      <c r="BB468" s="37">
        <v>21</v>
      </c>
      <c r="BC468" s="37">
        <v>21</v>
      </c>
      <c r="BD468" s="37">
        <v>17</v>
      </c>
      <c r="BE468">
        <f t="shared" si="207"/>
        <v>0</v>
      </c>
      <c r="BF468">
        <f t="shared" si="208"/>
        <v>4</v>
      </c>
    </row>
    <row r="469" spans="1:58" x14ac:dyDescent="0.25">
      <c r="A469" t="s">
        <v>2180</v>
      </c>
      <c r="B469" s="32" t="s">
        <v>529</v>
      </c>
      <c r="C469" s="33">
        <v>66948</v>
      </c>
      <c r="D469" s="32">
        <v>48</v>
      </c>
      <c r="E469" s="13">
        <v>76</v>
      </c>
      <c r="F469" s="32">
        <v>8</v>
      </c>
      <c r="G469" s="32">
        <v>76</v>
      </c>
      <c r="H469" s="32">
        <f t="shared" si="190"/>
        <v>5.45E-2</v>
      </c>
      <c r="I469" s="32">
        <f t="shared" si="191"/>
        <v>0.16669999999999999</v>
      </c>
      <c r="J469" s="32">
        <f t="shared" si="192"/>
        <v>9.1000000000000004E-3</v>
      </c>
      <c r="K469" s="32">
        <f t="shared" si="193"/>
        <v>18.348600000000001</v>
      </c>
      <c r="L469" s="32">
        <f t="shared" si="193"/>
        <v>5.9988000000000001</v>
      </c>
      <c r="M469" s="32">
        <f t="shared" si="194"/>
        <v>110.06959999999999</v>
      </c>
      <c r="N469" s="34">
        <f t="shared" si="186"/>
        <v>1</v>
      </c>
      <c r="O469" s="32">
        <f t="shared" si="195"/>
        <v>110.06959999999999</v>
      </c>
      <c r="P469" s="32">
        <f t="shared" si="196"/>
        <v>1</v>
      </c>
      <c r="Q469" s="32">
        <f t="shared" si="197"/>
        <v>110.06959999999999</v>
      </c>
      <c r="R469" s="32">
        <f t="shared" si="198"/>
        <v>3412.1576</v>
      </c>
      <c r="S469" s="32">
        <f t="shared" si="199"/>
        <v>990.62639999999999</v>
      </c>
      <c r="T469" s="32">
        <f t="shared" si="200"/>
        <v>2421.5311999999999</v>
      </c>
      <c r="U469" s="32"/>
      <c r="V469" s="32"/>
      <c r="W469" s="32"/>
      <c r="X469" s="32">
        <f t="shared" si="187"/>
        <v>1.6746422364442546</v>
      </c>
      <c r="Y469" s="32">
        <f t="shared" si="188"/>
        <v>2.2463877103139893</v>
      </c>
      <c r="Z469" s="32">
        <f t="shared" si="189"/>
        <v>1.5438577171248145</v>
      </c>
      <c r="AA469" s="32">
        <f t="shared" si="201"/>
        <v>184.32720110852452</v>
      </c>
      <c r="AB469" s="35">
        <f t="shared" si="202"/>
        <v>247.25899671917668</v>
      </c>
      <c r="AC469" s="35">
        <f t="shared" si="203"/>
        <v>169.93180138084148</v>
      </c>
      <c r="AD469" s="36">
        <v>228.09780000000001</v>
      </c>
      <c r="AE469" s="36">
        <v>157.49459999999999</v>
      </c>
      <c r="AF469" s="32">
        <f t="shared" si="204"/>
        <v>5714.14323436426</v>
      </c>
      <c r="AG469" s="32">
        <f t="shared" si="205"/>
        <v>2225.3309704725903</v>
      </c>
      <c r="AH469" s="32">
        <f t="shared" si="206"/>
        <v>3738.4996303785124</v>
      </c>
      <c r="AI469" s="32"/>
      <c r="AJ469" s="32"/>
      <c r="AK469" s="32"/>
      <c r="AL469" s="37">
        <v>8</v>
      </c>
      <c r="AM469" s="37">
        <v>8</v>
      </c>
      <c r="AN469" s="37">
        <v>8</v>
      </c>
      <c r="AO469" s="37">
        <v>0</v>
      </c>
      <c r="AP469" s="37">
        <v>0</v>
      </c>
      <c r="AQ469" s="37">
        <v>0</v>
      </c>
      <c r="AR469" s="37">
        <v>0</v>
      </c>
      <c r="AS469" s="37">
        <v>0</v>
      </c>
      <c r="AT469" s="37">
        <v>0</v>
      </c>
      <c r="AU469" s="37">
        <v>0</v>
      </c>
      <c r="AV469" s="37">
        <v>0</v>
      </c>
      <c r="AW469" s="37">
        <v>8</v>
      </c>
      <c r="AX469" s="37">
        <v>0</v>
      </c>
      <c r="AY469" s="37">
        <v>26</v>
      </c>
      <c r="AZ469" s="37">
        <v>20</v>
      </c>
      <c r="BA469" s="37">
        <v>19</v>
      </c>
      <c r="BB469" s="37">
        <v>31</v>
      </c>
      <c r="BC469" s="37">
        <v>25</v>
      </c>
      <c r="BD469" s="37">
        <v>22</v>
      </c>
      <c r="BE469">
        <f t="shared" si="207"/>
        <v>6</v>
      </c>
      <c r="BF469">
        <f t="shared" si="208"/>
        <v>9</v>
      </c>
    </row>
    <row r="470" spans="1:58" x14ac:dyDescent="0.25">
      <c r="A470" t="s">
        <v>2180</v>
      </c>
      <c r="B470" s="32" t="s">
        <v>530</v>
      </c>
      <c r="C470" s="33">
        <v>66948</v>
      </c>
      <c r="D470" s="32">
        <v>49</v>
      </c>
      <c r="E470" s="13">
        <v>76</v>
      </c>
      <c r="F470" s="32">
        <v>8</v>
      </c>
      <c r="G470" s="32">
        <v>76</v>
      </c>
      <c r="H470" s="32">
        <f t="shared" si="190"/>
        <v>5.5599999999999997E-2</v>
      </c>
      <c r="I470" s="32">
        <f t="shared" si="191"/>
        <v>0.1633</v>
      </c>
      <c r="J470" s="32">
        <f t="shared" si="192"/>
        <v>9.1000000000000004E-3</v>
      </c>
      <c r="K470" s="32">
        <f t="shared" si="193"/>
        <v>17.985600000000002</v>
      </c>
      <c r="L470" s="32">
        <f t="shared" si="193"/>
        <v>6.1237000000000004</v>
      </c>
      <c r="M470" s="32">
        <f t="shared" si="194"/>
        <v>110.1384</v>
      </c>
      <c r="N470" s="34">
        <f t="shared" si="186"/>
        <v>1</v>
      </c>
      <c r="O470" s="32">
        <f t="shared" si="195"/>
        <v>110.1384</v>
      </c>
      <c r="P470" s="32">
        <f t="shared" si="196"/>
        <v>1</v>
      </c>
      <c r="Q470" s="32">
        <f t="shared" si="197"/>
        <v>110.1384</v>
      </c>
      <c r="R470" s="32">
        <f t="shared" si="198"/>
        <v>1982.4912000000002</v>
      </c>
      <c r="S470" s="32">
        <f t="shared" si="199"/>
        <v>440.55360000000002</v>
      </c>
      <c r="T470" s="32">
        <f t="shared" si="200"/>
        <v>1541.9376</v>
      </c>
      <c r="U470" s="32"/>
      <c r="V470" s="32"/>
      <c r="W470" s="32"/>
      <c r="X470" s="32">
        <f t="shared" si="187"/>
        <v>1.6746422364442546</v>
      </c>
      <c r="Y470" s="32">
        <f t="shared" si="188"/>
        <v>2.2463877103139893</v>
      </c>
      <c r="Z470" s="32">
        <f t="shared" si="189"/>
        <v>1.5438577171248145</v>
      </c>
      <c r="AA470" s="32">
        <f t="shared" si="201"/>
        <v>184.44241649439189</v>
      </c>
      <c r="AB470" s="35">
        <f t="shared" si="202"/>
        <v>247.41354819364628</v>
      </c>
      <c r="AC470" s="35">
        <f t="shared" si="203"/>
        <v>170.03801879177968</v>
      </c>
      <c r="AD470" s="36">
        <v>236.5797</v>
      </c>
      <c r="AE470" s="36">
        <v>163.3511</v>
      </c>
      <c r="AF470" s="32">
        <f t="shared" si="204"/>
        <v>3319.963496899054</v>
      </c>
      <c r="AG470" s="32">
        <f t="shared" si="205"/>
        <v>989.65419277458511</v>
      </c>
      <c r="AH470" s="32">
        <f t="shared" si="206"/>
        <v>2380.5322630849155</v>
      </c>
      <c r="AI470" s="32"/>
      <c r="AJ470" s="32"/>
      <c r="AK470" s="32"/>
      <c r="AL470" s="37">
        <v>8</v>
      </c>
      <c r="AM470" s="37">
        <v>6</v>
      </c>
      <c r="AN470" s="37">
        <v>6</v>
      </c>
      <c r="AO470" s="37">
        <v>0</v>
      </c>
      <c r="AP470" s="37">
        <v>0</v>
      </c>
      <c r="AQ470" s="37">
        <v>0</v>
      </c>
      <c r="AR470" s="37">
        <v>2</v>
      </c>
      <c r="AS470" s="37">
        <v>1</v>
      </c>
      <c r="AT470" s="37">
        <v>0</v>
      </c>
      <c r="AU470" s="37">
        <v>1</v>
      </c>
      <c r="AV470" s="37">
        <v>0</v>
      </c>
      <c r="AW470" s="37">
        <v>6</v>
      </c>
      <c r="AX470" s="37">
        <v>0</v>
      </c>
      <c r="AY470" s="37">
        <v>32</v>
      </c>
      <c r="AZ470" s="37">
        <v>27</v>
      </c>
      <c r="BA470" s="37">
        <v>23</v>
      </c>
      <c r="BB470" s="37">
        <v>18</v>
      </c>
      <c r="BC470" s="37">
        <v>16</v>
      </c>
      <c r="BD470" s="37">
        <v>14</v>
      </c>
      <c r="BE470">
        <f t="shared" si="207"/>
        <v>2</v>
      </c>
      <c r="BF470">
        <f t="shared" si="208"/>
        <v>4</v>
      </c>
    </row>
    <row r="471" spans="1:58" x14ac:dyDescent="0.25">
      <c r="A471" t="s">
        <v>2180</v>
      </c>
      <c r="B471" s="32" t="s">
        <v>531</v>
      </c>
      <c r="C471" s="33">
        <v>66948</v>
      </c>
      <c r="D471" s="32">
        <v>38</v>
      </c>
      <c r="E471" s="13">
        <v>76</v>
      </c>
      <c r="F471" s="32">
        <v>8</v>
      </c>
      <c r="G471" s="32">
        <v>76</v>
      </c>
      <c r="H471" s="32">
        <f t="shared" si="190"/>
        <v>4.3099999999999999E-2</v>
      </c>
      <c r="I471" s="32">
        <f t="shared" si="191"/>
        <v>0.21049999999999999</v>
      </c>
      <c r="J471" s="32">
        <f t="shared" si="192"/>
        <v>9.1000000000000004E-3</v>
      </c>
      <c r="K471" s="32">
        <f t="shared" si="193"/>
        <v>23.201899999999998</v>
      </c>
      <c r="L471" s="32">
        <f t="shared" si="193"/>
        <v>4.7506000000000004</v>
      </c>
      <c r="M471" s="32">
        <f t="shared" si="194"/>
        <v>110.2229</v>
      </c>
      <c r="N471" s="34">
        <f t="shared" si="186"/>
        <v>1</v>
      </c>
      <c r="O471" s="32">
        <f t="shared" si="195"/>
        <v>110.2229</v>
      </c>
      <c r="P471" s="32">
        <f t="shared" si="196"/>
        <v>1</v>
      </c>
      <c r="Q471" s="32">
        <f t="shared" si="197"/>
        <v>110.2229</v>
      </c>
      <c r="R471" s="32">
        <f t="shared" si="198"/>
        <v>1212.4519</v>
      </c>
      <c r="S471" s="32">
        <f t="shared" si="199"/>
        <v>110.2229</v>
      </c>
      <c r="T471" s="32">
        <f t="shared" si="200"/>
        <v>1102.229</v>
      </c>
      <c r="U471" s="32"/>
      <c r="V471" s="32"/>
      <c r="W471" s="32"/>
      <c r="X471" s="32">
        <f t="shared" si="187"/>
        <v>1.6746422364442546</v>
      </c>
      <c r="Y471" s="32">
        <f t="shared" si="188"/>
        <v>2.2463877103139893</v>
      </c>
      <c r="Z471" s="32">
        <f t="shared" si="189"/>
        <v>1.5438577171248145</v>
      </c>
      <c r="AA471" s="32">
        <f t="shared" si="201"/>
        <v>184.58392376337142</v>
      </c>
      <c r="AB471" s="35">
        <f t="shared" si="202"/>
        <v>247.60336795516781</v>
      </c>
      <c r="AC471" s="35">
        <f t="shared" si="203"/>
        <v>170.16847476887671</v>
      </c>
      <c r="AD471" s="36">
        <v>267.76690000000002</v>
      </c>
      <c r="AE471" s="36">
        <v>184.88499999999999</v>
      </c>
      <c r="AF471" s="32">
        <f t="shared" si="204"/>
        <v>2030.4231613970856</v>
      </c>
      <c r="AG471" s="32">
        <f t="shared" si="205"/>
        <v>247.60336795516781</v>
      </c>
      <c r="AH471" s="32">
        <f t="shared" si="206"/>
        <v>1701.6847476887669</v>
      </c>
      <c r="AI471" s="32"/>
      <c r="AJ471" s="32"/>
      <c r="AK471" s="32"/>
      <c r="AL471" s="37">
        <v>8</v>
      </c>
      <c r="AM471" s="37">
        <v>5</v>
      </c>
      <c r="AN471" s="37">
        <v>5</v>
      </c>
      <c r="AO471" s="37">
        <v>0</v>
      </c>
      <c r="AP471" s="37">
        <v>0</v>
      </c>
      <c r="AQ471" s="37">
        <v>0</v>
      </c>
      <c r="AR471" s="37">
        <v>3</v>
      </c>
      <c r="AS471" s="37">
        <v>3</v>
      </c>
      <c r="AT471" s="37">
        <v>0</v>
      </c>
      <c r="AU471" s="37">
        <v>0</v>
      </c>
      <c r="AV471" s="37">
        <v>0</v>
      </c>
      <c r="AW471" s="37">
        <v>5</v>
      </c>
      <c r="AX471" s="37">
        <v>0</v>
      </c>
      <c r="AY471" s="37">
        <v>19</v>
      </c>
      <c r="AZ471" s="37">
        <v>18</v>
      </c>
      <c r="BA471" s="37">
        <v>18</v>
      </c>
      <c r="BB471" s="37">
        <v>11</v>
      </c>
      <c r="BC471" s="37">
        <v>10</v>
      </c>
      <c r="BD471" s="37">
        <v>10</v>
      </c>
      <c r="BE471">
        <f t="shared" si="207"/>
        <v>1</v>
      </c>
      <c r="BF471">
        <f t="shared" si="208"/>
        <v>1</v>
      </c>
    </row>
    <row r="472" spans="1:58" x14ac:dyDescent="0.25">
      <c r="A472" t="s">
        <v>2180</v>
      </c>
      <c r="B472" s="32" t="s">
        <v>532</v>
      </c>
      <c r="C472" s="33">
        <v>66948</v>
      </c>
      <c r="D472" s="32">
        <v>49</v>
      </c>
      <c r="E472" s="13">
        <v>76</v>
      </c>
      <c r="F472" s="32">
        <v>8</v>
      </c>
      <c r="G472" s="32">
        <v>76</v>
      </c>
      <c r="H472" s="32">
        <f t="shared" si="190"/>
        <v>5.5599999999999997E-2</v>
      </c>
      <c r="I472" s="32">
        <f t="shared" si="191"/>
        <v>0.1633</v>
      </c>
      <c r="J472" s="32">
        <f t="shared" si="192"/>
        <v>9.1000000000000004E-3</v>
      </c>
      <c r="K472" s="32">
        <f t="shared" si="193"/>
        <v>17.985600000000002</v>
      </c>
      <c r="L472" s="32">
        <f t="shared" si="193"/>
        <v>6.1237000000000004</v>
      </c>
      <c r="M472" s="32">
        <f t="shared" si="194"/>
        <v>110.1384</v>
      </c>
      <c r="N472" s="34">
        <f t="shared" si="186"/>
        <v>1</v>
      </c>
      <c r="O472" s="32">
        <f t="shared" si="195"/>
        <v>110.1384</v>
      </c>
      <c r="P472" s="32">
        <f t="shared" si="196"/>
        <v>1</v>
      </c>
      <c r="Q472" s="32">
        <f t="shared" si="197"/>
        <v>110.1384</v>
      </c>
      <c r="R472" s="32">
        <f t="shared" si="198"/>
        <v>2423.0448000000001</v>
      </c>
      <c r="S472" s="32">
        <f t="shared" si="199"/>
        <v>770.96879999999999</v>
      </c>
      <c r="T472" s="32">
        <f t="shared" si="200"/>
        <v>1652.076</v>
      </c>
      <c r="U472" s="32"/>
      <c r="V472" s="32"/>
      <c r="W472" s="32"/>
      <c r="X472" s="32">
        <f t="shared" si="187"/>
        <v>1.6746422364442546</v>
      </c>
      <c r="Y472" s="32">
        <f t="shared" si="188"/>
        <v>2.2463877103139893</v>
      </c>
      <c r="Z472" s="32">
        <f t="shared" si="189"/>
        <v>1.5438577171248145</v>
      </c>
      <c r="AA472" s="32">
        <f t="shared" si="201"/>
        <v>184.44241649439189</v>
      </c>
      <c r="AB472" s="35">
        <f t="shared" si="202"/>
        <v>247.41354819364628</v>
      </c>
      <c r="AC472" s="35">
        <f t="shared" si="203"/>
        <v>170.03801879177968</v>
      </c>
      <c r="AD472" s="36">
        <v>242.97370000000001</v>
      </c>
      <c r="AE472" s="36">
        <v>167.76599999999999</v>
      </c>
      <c r="AF472" s="32">
        <f t="shared" si="204"/>
        <v>4057.7331628766215</v>
      </c>
      <c r="AG472" s="32">
        <f t="shared" si="205"/>
        <v>1731.894837355524</v>
      </c>
      <c r="AH472" s="32">
        <f t="shared" si="206"/>
        <v>2550.5702818766949</v>
      </c>
      <c r="AI472" s="32"/>
      <c r="AJ472" s="32"/>
      <c r="AK472" s="32"/>
      <c r="AL472" s="37">
        <v>8</v>
      </c>
      <c r="AM472" s="37">
        <v>8</v>
      </c>
      <c r="AN472" s="37">
        <v>8</v>
      </c>
      <c r="AO472" s="37">
        <v>0</v>
      </c>
      <c r="AP472" s="37">
        <v>0</v>
      </c>
      <c r="AQ472" s="37">
        <v>0</v>
      </c>
      <c r="AR472" s="37">
        <v>0</v>
      </c>
      <c r="AS472" s="37">
        <v>0</v>
      </c>
      <c r="AT472" s="37">
        <v>0</v>
      </c>
      <c r="AU472" s="37">
        <v>0</v>
      </c>
      <c r="AV472" s="37">
        <v>0</v>
      </c>
      <c r="AW472" s="37">
        <v>8</v>
      </c>
      <c r="AX472" s="37">
        <v>0</v>
      </c>
      <c r="AY472" s="37">
        <v>33</v>
      </c>
      <c r="AZ472" s="37">
        <v>26</v>
      </c>
      <c r="BA472" s="37">
        <v>21</v>
      </c>
      <c r="BB472" s="37">
        <v>22</v>
      </c>
      <c r="BC472" s="37">
        <v>16</v>
      </c>
      <c r="BD472" s="37">
        <v>15</v>
      </c>
      <c r="BE472">
        <f t="shared" si="207"/>
        <v>6</v>
      </c>
      <c r="BF472">
        <f t="shared" si="208"/>
        <v>7</v>
      </c>
    </row>
    <row r="473" spans="1:58" x14ac:dyDescent="0.25">
      <c r="A473" t="s">
        <v>2180</v>
      </c>
      <c r="B473" s="32" t="s">
        <v>533</v>
      </c>
      <c r="C473" s="33">
        <v>66948</v>
      </c>
      <c r="D473" s="32">
        <v>40</v>
      </c>
      <c r="E473" s="13">
        <v>76</v>
      </c>
      <c r="F473" s="32">
        <v>8</v>
      </c>
      <c r="G473" s="32">
        <v>76</v>
      </c>
      <c r="H473" s="32">
        <f t="shared" si="190"/>
        <v>4.5400000000000003E-2</v>
      </c>
      <c r="I473" s="32">
        <f t="shared" si="191"/>
        <v>0.2</v>
      </c>
      <c r="J473" s="32">
        <f t="shared" si="192"/>
        <v>9.1000000000000004E-3</v>
      </c>
      <c r="K473" s="32">
        <f t="shared" si="193"/>
        <v>22.026399999999999</v>
      </c>
      <c r="L473" s="32">
        <f t="shared" si="193"/>
        <v>5</v>
      </c>
      <c r="M473" s="32">
        <f t="shared" si="194"/>
        <v>110.13200000000001</v>
      </c>
      <c r="N473" s="34">
        <f t="shared" si="186"/>
        <v>1</v>
      </c>
      <c r="O473" s="32">
        <f t="shared" si="195"/>
        <v>110.13200000000001</v>
      </c>
      <c r="P473" s="32">
        <f t="shared" si="196"/>
        <v>1</v>
      </c>
      <c r="Q473" s="32">
        <f t="shared" si="197"/>
        <v>110.13200000000001</v>
      </c>
      <c r="R473" s="32">
        <f t="shared" si="198"/>
        <v>2092.5080000000003</v>
      </c>
      <c r="S473" s="32">
        <f t="shared" si="199"/>
        <v>440.52800000000002</v>
      </c>
      <c r="T473" s="32">
        <f t="shared" si="200"/>
        <v>1651.98</v>
      </c>
      <c r="U473" s="32"/>
      <c r="V473" s="32"/>
      <c r="W473" s="32"/>
      <c r="X473" s="32">
        <f t="shared" si="187"/>
        <v>1.6746422364442546</v>
      </c>
      <c r="Y473" s="32">
        <f t="shared" si="188"/>
        <v>2.2463877103139893</v>
      </c>
      <c r="Z473" s="32">
        <f t="shared" si="189"/>
        <v>1.5438577171248145</v>
      </c>
      <c r="AA473" s="32">
        <f t="shared" si="201"/>
        <v>184.43169878407866</v>
      </c>
      <c r="AB473" s="35">
        <f t="shared" si="202"/>
        <v>247.3991713123003</v>
      </c>
      <c r="AC473" s="35">
        <f t="shared" si="203"/>
        <v>170.02813810239007</v>
      </c>
      <c r="AD473" s="36">
        <v>260.32900000000001</v>
      </c>
      <c r="AE473" s="36">
        <v>179.74930000000001</v>
      </c>
      <c r="AF473" s="32">
        <f t="shared" si="204"/>
        <v>3504.2022768974948</v>
      </c>
      <c r="AG473" s="32">
        <f t="shared" si="205"/>
        <v>989.59668524920119</v>
      </c>
      <c r="AH473" s="32">
        <f t="shared" si="206"/>
        <v>2550.422071535851</v>
      </c>
      <c r="AI473" s="32"/>
      <c r="AJ473" s="32"/>
      <c r="AK473" s="32"/>
      <c r="AL473" s="37">
        <v>8</v>
      </c>
      <c r="AM473" s="37">
        <v>7</v>
      </c>
      <c r="AN473" s="37">
        <v>7</v>
      </c>
      <c r="AO473" s="37">
        <v>0</v>
      </c>
      <c r="AP473" s="37">
        <v>0</v>
      </c>
      <c r="AQ473" s="37">
        <v>0</v>
      </c>
      <c r="AR473" s="37">
        <v>1</v>
      </c>
      <c r="AS473" s="37">
        <v>1</v>
      </c>
      <c r="AT473" s="37">
        <v>0</v>
      </c>
      <c r="AU473" s="37">
        <v>0</v>
      </c>
      <c r="AV473" s="37">
        <v>0</v>
      </c>
      <c r="AW473" s="37">
        <v>7</v>
      </c>
      <c r="AX473" s="37">
        <v>0</v>
      </c>
      <c r="AY473" s="37">
        <v>19</v>
      </c>
      <c r="AZ473" s="37">
        <v>16</v>
      </c>
      <c r="BA473" s="37">
        <v>15</v>
      </c>
      <c r="BB473" s="37">
        <v>19</v>
      </c>
      <c r="BC473" s="37">
        <v>16</v>
      </c>
      <c r="BD473" s="37">
        <v>15</v>
      </c>
      <c r="BE473">
        <f t="shared" si="207"/>
        <v>3</v>
      </c>
      <c r="BF473">
        <f t="shared" si="208"/>
        <v>4</v>
      </c>
    </row>
    <row r="474" spans="1:58" x14ac:dyDescent="0.25">
      <c r="A474" t="s">
        <v>2180</v>
      </c>
      <c r="B474" s="32" t="s">
        <v>534</v>
      </c>
      <c r="C474" s="33">
        <v>66948</v>
      </c>
      <c r="D474" s="32">
        <v>42</v>
      </c>
      <c r="E474" s="13">
        <v>76</v>
      </c>
      <c r="F474" s="32">
        <v>8</v>
      </c>
      <c r="G474" s="32">
        <v>76</v>
      </c>
      <c r="H474" s="32">
        <f t="shared" si="190"/>
        <v>4.7699999999999999E-2</v>
      </c>
      <c r="I474" s="32">
        <f t="shared" si="191"/>
        <v>0.1905</v>
      </c>
      <c r="J474" s="32">
        <f t="shared" si="192"/>
        <v>9.1000000000000004E-3</v>
      </c>
      <c r="K474" s="32">
        <f t="shared" si="193"/>
        <v>20.964400000000001</v>
      </c>
      <c r="L474" s="32">
        <f t="shared" si="193"/>
        <v>5.2492999999999999</v>
      </c>
      <c r="M474" s="32">
        <f t="shared" si="194"/>
        <v>110.0484</v>
      </c>
      <c r="N474" s="34">
        <f t="shared" ref="N474:N484" si="209">78/78</f>
        <v>1</v>
      </c>
      <c r="O474" s="32">
        <f t="shared" si="195"/>
        <v>110.0484</v>
      </c>
      <c r="P474" s="32">
        <f t="shared" si="196"/>
        <v>1</v>
      </c>
      <c r="Q474" s="32">
        <f t="shared" si="197"/>
        <v>110.0484</v>
      </c>
      <c r="R474" s="32">
        <f t="shared" si="198"/>
        <v>3411.5003999999999</v>
      </c>
      <c r="S474" s="32">
        <f t="shared" si="199"/>
        <v>770.33879999999999</v>
      </c>
      <c r="T474" s="32">
        <f t="shared" si="200"/>
        <v>2641.1615999999999</v>
      </c>
      <c r="U474" s="32"/>
      <c r="V474" s="32"/>
      <c r="W474" s="32"/>
      <c r="X474" s="32">
        <f t="shared" ref="X474:X484" si="210">$U$408/$U$409</f>
        <v>1.6746422364442546</v>
      </c>
      <c r="Y474" s="32">
        <f t="shared" ref="Y474:Y484" si="211">$V$408/$V$409</f>
        <v>2.2463877103139893</v>
      </c>
      <c r="Z474" s="32">
        <f t="shared" ref="Z474:Z484" si="212">$W$408/$W$409</f>
        <v>1.5438577171248145</v>
      </c>
      <c r="AA474" s="32">
        <f t="shared" si="201"/>
        <v>184.2916986931119</v>
      </c>
      <c r="AB474" s="35">
        <f t="shared" si="202"/>
        <v>247.21137329971802</v>
      </c>
      <c r="AC474" s="35">
        <f t="shared" si="203"/>
        <v>169.89907159723845</v>
      </c>
      <c r="AD474" s="36">
        <v>224.6361</v>
      </c>
      <c r="AE474" s="36">
        <v>155.1044</v>
      </c>
      <c r="AF474" s="32">
        <f t="shared" si="204"/>
        <v>5713.0426594864684</v>
      </c>
      <c r="AG474" s="32">
        <f t="shared" si="205"/>
        <v>1730.4796130980262</v>
      </c>
      <c r="AH474" s="32">
        <f t="shared" si="206"/>
        <v>4077.5777183337227</v>
      </c>
      <c r="AI474" s="32"/>
      <c r="AJ474" s="32"/>
      <c r="AK474" s="32"/>
      <c r="AL474" s="37">
        <v>8</v>
      </c>
      <c r="AM474" s="37">
        <v>7</v>
      </c>
      <c r="AN474" s="37">
        <v>7</v>
      </c>
      <c r="AO474" s="37">
        <v>0</v>
      </c>
      <c r="AP474" s="37">
        <v>0</v>
      </c>
      <c r="AQ474" s="37">
        <v>0</v>
      </c>
      <c r="AR474" s="37">
        <v>1</v>
      </c>
      <c r="AS474" s="37">
        <v>1</v>
      </c>
      <c r="AT474" s="37">
        <v>0</v>
      </c>
      <c r="AU474" s="37">
        <v>0</v>
      </c>
      <c r="AV474" s="37">
        <v>0</v>
      </c>
      <c r="AW474" s="37">
        <v>8</v>
      </c>
      <c r="AX474" s="37">
        <v>1</v>
      </c>
      <c r="AY474" s="37">
        <v>36</v>
      </c>
      <c r="AZ474" s="37">
        <v>25</v>
      </c>
      <c r="BA474" s="37">
        <v>21</v>
      </c>
      <c r="BB474" s="37">
        <v>31</v>
      </c>
      <c r="BC474" s="37">
        <v>25</v>
      </c>
      <c r="BD474" s="37">
        <v>24</v>
      </c>
      <c r="BE474">
        <f t="shared" si="207"/>
        <v>6</v>
      </c>
      <c r="BF474">
        <f t="shared" si="208"/>
        <v>7</v>
      </c>
    </row>
    <row r="475" spans="1:58" x14ac:dyDescent="0.25">
      <c r="A475" t="s">
        <v>2180</v>
      </c>
      <c r="B475" s="32" t="s">
        <v>535</v>
      </c>
      <c r="C475" s="33">
        <v>66948</v>
      </c>
      <c r="D475" s="32">
        <v>53</v>
      </c>
      <c r="E475" s="13">
        <v>76</v>
      </c>
      <c r="F475" s="32">
        <v>8</v>
      </c>
      <c r="G475" s="32">
        <v>76</v>
      </c>
      <c r="H475" s="32">
        <f t="shared" si="190"/>
        <v>6.0199999999999997E-2</v>
      </c>
      <c r="I475" s="32">
        <f t="shared" si="191"/>
        <v>0.15090000000000001</v>
      </c>
      <c r="J475" s="32">
        <f t="shared" si="192"/>
        <v>9.1000000000000004E-3</v>
      </c>
      <c r="K475" s="32">
        <f t="shared" si="193"/>
        <v>16.6113</v>
      </c>
      <c r="L475" s="32">
        <f t="shared" si="193"/>
        <v>6.6269</v>
      </c>
      <c r="M475" s="32">
        <f t="shared" si="194"/>
        <v>110.0814</v>
      </c>
      <c r="N475" s="34">
        <f t="shared" si="209"/>
        <v>1</v>
      </c>
      <c r="O475" s="32">
        <f t="shared" si="195"/>
        <v>110.0814</v>
      </c>
      <c r="P475" s="32">
        <f t="shared" si="196"/>
        <v>1</v>
      </c>
      <c r="Q475" s="32">
        <f t="shared" si="197"/>
        <v>110.0814</v>
      </c>
      <c r="R475" s="32">
        <f t="shared" si="198"/>
        <v>1871.3838000000001</v>
      </c>
      <c r="S475" s="32">
        <f t="shared" si="199"/>
        <v>440.32560000000001</v>
      </c>
      <c r="T475" s="32">
        <f t="shared" si="200"/>
        <v>1431.0581999999999</v>
      </c>
      <c r="U475" s="32"/>
      <c r="V475" s="32"/>
      <c r="W475" s="32"/>
      <c r="X475" s="32">
        <f t="shared" si="210"/>
        <v>1.6746422364442546</v>
      </c>
      <c r="Y475" s="32">
        <f t="shared" si="211"/>
        <v>2.2463877103139893</v>
      </c>
      <c r="Z475" s="32">
        <f t="shared" si="212"/>
        <v>1.5438577171248145</v>
      </c>
      <c r="AA475" s="32">
        <f t="shared" si="201"/>
        <v>184.34696188691456</v>
      </c>
      <c r="AB475" s="35">
        <f t="shared" si="202"/>
        <v>247.2855040941584</v>
      </c>
      <c r="AC475" s="35">
        <f t="shared" si="203"/>
        <v>169.95001890190355</v>
      </c>
      <c r="AD475" s="36">
        <v>200.45330000000001</v>
      </c>
      <c r="AE475" s="36">
        <v>138.40700000000001</v>
      </c>
      <c r="AF475" s="32">
        <f t="shared" si="204"/>
        <v>3133.8983520775473</v>
      </c>
      <c r="AG475" s="32">
        <f t="shared" si="205"/>
        <v>989.14201637663359</v>
      </c>
      <c r="AH475" s="32">
        <f t="shared" si="206"/>
        <v>2209.3502457247459</v>
      </c>
      <c r="AI475" s="32"/>
      <c r="AJ475" s="32"/>
      <c r="AK475" s="32"/>
      <c r="AL475" s="37">
        <v>8</v>
      </c>
      <c r="AM475" s="37">
        <v>5</v>
      </c>
      <c r="AN475" s="37">
        <v>5</v>
      </c>
      <c r="AO475" s="37">
        <v>0</v>
      </c>
      <c r="AP475" s="37">
        <v>0</v>
      </c>
      <c r="AQ475" s="37">
        <v>0</v>
      </c>
      <c r="AR475" s="37">
        <v>3</v>
      </c>
      <c r="AS475" s="37">
        <v>0</v>
      </c>
      <c r="AT475" s="37">
        <v>0</v>
      </c>
      <c r="AU475" s="37">
        <v>0</v>
      </c>
      <c r="AV475" s="37">
        <v>3</v>
      </c>
      <c r="AW475" s="37">
        <v>5</v>
      </c>
      <c r="AX475" s="37">
        <v>0</v>
      </c>
      <c r="AY475" s="37">
        <v>17</v>
      </c>
      <c r="AZ475" s="37">
        <v>14</v>
      </c>
      <c r="BA475" s="37">
        <v>13</v>
      </c>
      <c r="BB475" s="37">
        <v>17</v>
      </c>
      <c r="BC475" s="37">
        <v>17</v>
      </c>
      <c r="BD475" s="37">
        <v>13</v>
      </c>
      <c r="BE475">
        <f t="shared" si="207"/>
        <v>0</v>
      </c>
      <c r="BF475">
        <f t="shared" si="208"/>
        <v>4</v>
      </c>
    </row>
    <row r="476" spans="1:58" x14ac:dyDescent="0.25">
      <c r="A476" t="s">
        <v>2180</v>
      </c>
      <c r="B476" s="32" t="s">
        <v>536</v>
      </c>
      <c r="C476" s="33">
        <v>66948</v>
      </c>
      <c r="D476" s="32">
        <v>40</v>
      </c>
      <c r="E476" s="13">
        <v>76</v>
      </c>
      <c r="F476" s="32">
        <v>8</v>
      </c>
      <c r="G476" s="32">
        <v>76</v>
      </c>
      <c r="H476" s="32">
        <f t="shared" si="190"/>
        <v>4.5400000000000003E-2</v>
      </c>
      <c r="I476" s="32">
        <f t="shared" si="191"/>
        <v>0.2</v>
      </c>
      <c r="J476" s="32">
        <f t="shared" si="192"/>
        <v>9.1000000000000004E-3</v>
      </c>
      <c r="K476" s="32">
        <f t="shared" si="193"/>
        <v>22.026399999999999</v>
      </c>
      <c r="L476" s="32">
        <f t="shared" si="193"/>
        <v>5</v>
      </c>
      <c r="M476" s="32">
        <f t="shared" si="194"/>
        <v>110.13200000000001</v>
      </c>
      <c r="N476" s="34">
        <f t="shared" si="209"/>
        <v>1</v>
      </c>
      <c r="O476" s="32">
        <f t="shared" si="195"/>
        <v>110.13200000000001</v>
      </c>
      <c r="P476" s="32">
        <f t="shared" si="196"/>
        <v>1</v>
      </c>
      <c r="Q476" s="32">
        <f t="shared" si="197"/>
        <v>110.13200000000001</v>
      </c>
      <c r="R476" s="32">
        <f t="shared" si="198"/>
        <v>2312.7719999999999</v>
      </c>
      <c r="S476" s="32">
        <f t="shared" si="199"/>
        <v>330.39600000000002</v>
      </c>
      <c r="T476" s="32">
        <f t="shared" si="200"/>
        <v>1982.3760000000002</v>
      </c>
      <c r="U476" s="32"/>
      <c r="V476" s="32"/>
      <c r="W476" s="32"/>
      <c r="X476" s="32">
        <f t="shared" si="210"/>
        <v>1.6746422364442546</v>
      </c>
      <c r="Y476" s="32">
        <f t="shared" si="211"/>
        <v>2.2463877103139893</v>
      </c>
      <c r="Z476" s="32">
        <f t="shared" si="212"/>
        <v>1.5438577171248145</v>
      </c>
      <c r="AA476" s="32">
        <f t="shared" si="201"/>
        <v>184.43169878407866</v>
      </c>
      <c r="AB476" s="35">
        <f t="shared" si="202"/>
        <v>247.3991713123003</v>
      </c>
      <c r="AC476" s="35">
        <f t="shared" si="203"/>
        <v>170.02813810239007</v>
      </c>
      <c r="AD476" s="36">
        <v>250.68719999999999</v>
      </c>
      <c r="AE476" s="36">
        <v>173.09190000000001</v>
      </c>
      <c r="AF476" s="32">
        <f t="shared" si="204"/>
        <v>3873.0656744656517</v>
      </c>
      <c r="AG476" s="32">
        <f t="shared" si="205"/>
        <v>742.19751393690092</v>
      </c>
      <c r="AH476" s="32">
        <f t="shared" si="206"/>
        <v>3060.5064858430214</v>
      </c>
      <c r="AI476" s="32"/>
      <c r="AJ476" s="32"/>
      <c r="AK476" s="32"/>
      <c r="AL476" s="37">
        <v>8</v>
      </c>
      <c r="AM476" s="37">
        <v>7</v>
      </c>
      <c r="AN476" s="37">
        <v>7</v>
      </c>
      <c r="AO476" s="37">
        <v>0</v>
      </c>
      <c r="AP476" s="37">
        <v>0</v>
      </c>
      <c r="AQ476" s="37">
        <v>0</v>
      </c>
      <c r="AR476" s="37">
        <v>1</v>
      </c>
      <c r="AS476" s="37">
        <v>0</v>
      </c>
      <c r="AT476" s="37">
        <v>0</v>
      </c>
      <c r="AU476" s="37">
        <v>1</v>
      </c>
      <c r="AV476" s="37">
        <v>0</v>
      </c>
      <c r="AW476" s="37">
        <v>7</v>
      </c>
      <c r="AX476" s="37">
        <v>0</v>
      </c>
      <c r="AY476" s="37">
        <v>21</v>
      </c>
      <c r="AZ476" s="37">
        <v>18</v>
      </c>
      <c r="BA476" s="37">
        <v>15</v>
      </c>
      <c r="BB476" s="37">
        <v>21</v>
      </c>
      <c r="BC476" s="37">
        <v>21</v>
      </c>
      <c r="BD476" s="37">
        <v>18</v>
      </c>
      <c r="BE476">
        <f t="shared" si="207"/>
        <v>0</v>
      </c>
      <c r="BF476">
        <f t="shared" si="208"/>
        <v>3</v>
      </c>
    </row>
    <row r="477" spans="1:58" x14ac:dyDescent="0.25">
      <c r="A477" t="s">
        <v>2180</v>
      </c>
      <c r="B477" s="32" t="s">
        <v>537</v>
      </c>
      <c r="C477" s="33">
        <v>66948</v>
      </c>
      <c r="D477" s="32">
        <v>63</v>
      </c>
      <c r="E477" s="13">
        <v>76</v>
      </c>
      <c r="F477" s="32">
        <v>8</v>
      </c>
      <c r="G477" s="32">
        <v>76</v>
      </c>
      <c r="H477" s="32">
        <f t="shared" si="190"/>
        <v>7.1499999999999994E-2</v>
      </c>
      <c r="I477" s="32">
        <f t="shared" si="191"/>
        <v>0.127</v>
      </c>
      <c r="J477" s="32">
        <f t="shared" si="192"/>
        <v>9.1000000000000004E-3</v>
      </c>
      <c r="K477" s="32">
        <f t="shared" si="193"/>
        <v>13.986000000000001</v>
      </c>
      <c r="L477" s="32">
        <f t="shared" si="193"/>
        <v>7.8739999999999997</v>
      </c>
      <c r="M477" s="32">
        <f t="shared" si="194"/>
        <v>110.1258</v>
      </c>
      <c r="N477" s="34">
        <f t="shared" si="209"/>
        <v>1</v>
      </c>
      <c r="O477" s="32">
        <f t="shared" si="195"/>
        <v>110.1258</v>
      </c>
      <c r="P477" s="32">
        <f t="shared" si="196"/>
        <v>1.1667000000000001</v>
      </c>
      <c r="Q477" s="32">
        <f t="shared" si="197"/>
        <v>128.4838</v>
      </c>
      <c r="R477" s="32">
        <f t="shared" si="198"/>
        <v>2055.7408</v>
      </c>
      <c r="S477" s="32">
        <f t="shared" si="199"/>
        <v>0</v>
      </c>
      <c r="T477" s="32">
        <f t="shared" si="200"/>
        <v>2055.7408</v>
      </c>
      <c r="U477" s="32"/>
      <c r="V477" s="32"/>
      <c r="W477" s="32"/>
      <c r="X477" s="32">
        <f t="shared" si="210"/>
        <v>1.6746422364442546</v>
      </c>
      <c r="Y477" s="32">
        <f t="shared" si="211"/>
        <v>2.2463877103139893</v>
      </c>
      <c r="Z477" s="32">
        <f t="shared" si="212"/>
        <v>1.5438577171248145</v>
      </c>
      <c r="AA477" s="32">
        <f t="shared" si="201"/>
        <v>215.16439817885632</v>
      </c>
      <c r="AB477" s="35">
        <f t="shared" si="202"/>
        <v>288.62442929444052</v>
      </c>
      <c r="AC477" s="35">
        <f t="shared" si="203"/>
        <v>198.36070615552123</v>
      </c>
      <c r="AD477" s="36">
        <v>293.96820000000002</v>
      </c>
      <c r="AE477" s="36">
        <v>202.97620000000001</v>
      </c>
      <c r="AF477" s="32">
        <f t="shared" si="204"/>
        <v>3442.6303708617011</v>
      </c>
      <c r="AG477" s="32">
        <f t="shared" si="205"/>
        <v>0</v>
      </c>
      <c r="AH477" s="32">
        <f t="shared" si="206"/>
        <v>3173.7712984883397</v>
      </c>
      <c r="AI477" s="32"/>
      <c r="AJ477" s="32"/>
      <c r="AK477" s="32"/>
      <c r="AL477" s="37">
        <v>8</v>
      </c>
      <c r="AM477" s="37">
        <v>7</v>
      </c>
      <c r="AN477" s="37">
        <v>6</v>
      </c>
      <c r="AO477" s="37">
        <v>1</v>
      </c>
      <c r="AP477" s="37">
        <v>1</v>
      </c>
      <c r="AQ477" s="37">
        <v>0</v>
      </c>
      <c r="AR477" s="37">
        <v>1</v>
      </c>
      <c r="AS477" s="37">
        <v>0</v>
      </c>
      <c r="AT477" s="37">
        <v>0</v>
      </c>
      <c r="AU477" s="37">
        <v>0</v>
      </c>
      <c r="AV477" s="37">
        <v>1</v>
      </c>
      <c r="AW477" s="37">
        <v>6</v>
      </c>
      <c r="AX477" s="37">
        <v>0</v>
      </c>
      <c r="AY477" s="37">
        <v>19</v>
      </c>
      <c r="AZ477" s="37">
        <v>18</v>
      </c>
      <c r="BA477" s="37">
        <v>18</v>
      </c>
      <c r="BB477" s="37">
        <v>16</v>
      </c>
      <c r="BC477" s="37">
        <v>16</v>
      </c>
      <c r="BD477" s="37">
        <v>16</v>
      </c>
      <c r="BE477">
        <f t="shared" si="207"/>
        <v>0</v>
      </c>
      <c r="BF477">
        <f t="shared" si="208"/>
        <v>0</v>
      </c>
    </row>
    <row r="478" spans="1:58" x14ac:dyDescent="0.25">
      <c r="A478" t="s">
        <v>2180</v>
      </c>
      <c r="B478" s="32" t="s">
        <v>538</v>
      </c>
      <c r="C478" s="33">
        <v>66948</v>
      </c>
      <c r="D478" s="32">
        <v>54</v>
      </c>
      <c r="E478" s="13">
        <v>76</v>
      </c>
      <c r="F478" s="32">
        <v>8</v>
      </c>
      <c r="G478" s="32">
        <v>76</v>
      </c>
      <c r="H478" s="32">
        <f t="shared" si="190"/>
        <v>6.13E-2</v>
      </c>
      <c r="I478" s="32">
        <f t="shared" si="191"/>
        <v>0.14810000000000001</v>
      </c>
      <c r="J478" s="32">
        <f t="shared" si="192"/>
        <v>9.1000000000000004E-3</v>
      </c>
      <c r="K478" s="32">
        <f t="shared" si="193"/>
        <v>16.313199999999998</v>
      </c>
      <c r="L478" s="32">
        <f t="shared" si="193"/>
        <v>6.7522000000000002</v>
      </c>
      <c r="M478" s="32">
        <f t="shared" si="194"/>
        <v>110.15</v>
      </c>
      <c r="N478" s="34">
        <f t="shared" si="209"/>
        <v>1</v>
      </c>
      <c r="O478" s="32">
        <f t="shared" si="195"/>
        <v>110.15</v>
      </c>
      <c r="P478" s="32">
        <f t="shared" si="196"/>
        <v>1</v>
      </c>
      <c r="Q478" s="32">
        <f t="shared" si="197"/>
        <v>110.15</v>
      </c>
      <c r="R478" s="32">
        <f t="shared" si="198"/>
        <v>3414.65</v>
      </c>
      <c r="S478" s="32">
        <f t="shared" si="199"/>
        <v>330.45000000000005</v>
      </c>
      <c r="T478" s="32">
        <f t="shared" si="200"/>
        <v>3084.2000000000003</v>
      </c>
      <c r="U478" s="32"/>
      <c r="V478" s="32"/>
      <c r="W478" s="32"/>
      <c r="X478" s="32">
        <f t="shared" si="210"/>
        <v>1.6746422364442546</v>
      </c>
      <c r="Y478" s="32">
        <f t="shared" si="211"/>
        <v>2.2463877103139893</v>
      </c>
      <c r="Z478" s="32">
        <f t="shared" si="212"/>
        <v>1.5438577171248145</v>
      </c>
      <c r="AA478" s="32">
        <f t="shared" si="201"/>
        <v>184.46184234433466</v>
      </c>
      <c r="AB478" s="35">
        <f t="shared" si="202"/>
        <v>247.43960629108594</v>
      </c>
      <c r="AC478" s="35">
        <f t="shared" si="203"/>
        <v>170.05592754129833</v>
      </c>
      <c r="AD478" s="36">
        <v>223.9169</v>
      </c>
      <c r="AE478" s="36">
        <v>154.6079</v>
      </c>
      <c r="AF478" s="32">
        <f t="shared" si="204"/>
        <v>5718.3171126743746</v>
      </c>
      <c r="AG478" s="32">
        <f t="shared" si="205"/>
        <v>742.31881887325778</v>
      </c>
      <c r="AH478" s="32">
        <f t="shared" si="206"/>
        <v>4761.565971156353</v>
      </c>
      <c r="AI478" s="32"/>
      <c r="AJ478" s="32"/>
      <c r="AK478" s="32"/>
      <c r="AL478" s="37">
        <v>8</v>
      </c>
      <c r="AM478" s="37">
        <v>7</v>
      </c>
      <c r="AN478" s="37">
        <v>7</v>
      </c>
      <c r="AO478" s="37">
        <v>0</v>
      </c>
      <c r="AP478" s="37">
        <v>0</v>
      </c>
      <c r="AQ478" s="37">
        <v>0</v>
      </c>
      <c r="AR478" s="37">
        <v>1</v>
      </c>
      <c r="AS478" s="37">
        <v>1</v>
      </c>
      <c r="AT478" s="37">
        <v>0</v>
      </c>
      <c r="AU478" s="37">
        <v>0</v>
      </c>
      <c r="AV478" s="37">
        <v>0</v>
      </c>
      <c r="AW478" s="37">
        <v>7</v>
      </c>
      <c r="AX478" s="37">
        <v>0</v>
      </c>
      <c r="AY478" s="37">
        <v>21</v>
      </c>
      <c r="AZ478" s="37">
        <v>18</v>
      </c>
      <c r="BA478" s="37">
        <v>18</v>
      </c>
      <c r="BB478" s="37">
        <v>31</v>
      </c>
      <c r="BC478" s="37">
        <v>29</v>
      </c>
      <c r="BD478" s="37">
        <v>28</v>
      </c>
      <c r="BE478">
        <f t="shared" si="207"/>
        <v>2</v>
      </c>
      <c r="BF478">
        <f t="shared" si="208"/>
        <v>3</v>
      </c>
    </row>
    <row r="479" spans="1:58" x14ac:dyDescent="0.25">
      <c r="A479" t="s">
        <v>2180</v>
      </c>
      <c r="B479" s="32" t="s">
        <v>539</v>
      </c>
      <c r="C479" s="33">
        <v>66948</v>
      </c>
      <c r="D479" s="32">
        <v>51</v>
      </c>
      <c r="E479" s="13">
        <v>76</v>
      </c>
      <c r="F479" s="32">
        <v>8</v>
      </c>
      <c r="G479" s="32">
        <v>76</v>
      </c>
      <c r="H479" s="32">
        <f t="shared" si="190"/>
        <v>5.79E-2</v>
      </c>
      <c r="I479" s="32">
        <f t="shared" si="191"/>
        <v>0.15690000000000001</v>
      </c>
      <c r="J479" s="32">
        <f t="shared" si="192"/>
        <v>9.1000000000000004E-3</v>
      </c>
      <c r="K479" s="32">
        <f t="shared" si="193"/>
        <v>17.2712</v>
      </c>
      <c r="L479" s="32">
        <f t="shared" si="193"/>
        <v>6.3734999999999999</v>
      </c>
      <c r="M479" s="32">
        <f t="shared" si="194"/>
        <v>110.078</v>
      </c>
      <c r="N479" s="34">
        <f t="shared" si="209"/>
        <v>1</v>
      </c>
      <c r="O479" s="32">
        <f t="shared" si="195"/>
        <v>110.078</v>
      </c>
      <c r="P479" s="32">
        <f t="shared" si="196"/>
        <v>1</v>
      </c>
      <c r="Q479" s="32">
        <f t="shared" si="197"/>
        <v>110.078</v>
      </c>
      <c r="R479" s="32">
        <f t="shared" si="198"/>
        <v>1981.404</v>
      </c>
      <c r="S479" s="32">
        <f t="shared" si="199"/>
        <v>440.31200000000001</v>
      </c>
      <c r="T479" s="32">
        <f t="shared" si="200"/>
        <v>1541.0920000000001</v>
      </c>
      <c r="U479" s="32"/>
      <c r="V479" s="32"/>
      <c r="W479" s="32"/>
      <c r="X479" s="32">
        <f t="shared" si="210"/>
        <v>1.6746422364442546</v>
      </c>
      <c r="Y479" s="32">
        <f t="shared" si="211"/>
        <v>2.2463877103139893</v>
      </c>
      <c r="Z479" s="32">
        <f t="shared" si="212"/>
        <v>1.5438577171248145</v>
      </c>
      <c r="AA479" s="32">
        <f t="shared" si="201"/>
        <v>184.34126810331065</v>
      </c>
      <c r="AB479" s="35">
        <f t="shared" si="202"/>
        <v>247.27786637594332</v>
      </c>
      <c r="AC479" s="35">
        <f t="shared" si="203"/>
        <v>169.94476978566533</v>
      </c>
      <c r="AD479" s="36">
        <v>264.57139999999998</v>
      </c>
      <c r="AE479" s="36">
        <v>182.67859999999999</v>
      </c>
      <c r="AF479" s="32">
        <f t="shared" si="204"/>
        <v>3318.1428258595915</v>
      </c>
      <c r="AG479" s="32">
        <f t="shared" si="205"/>
        <v>989.11146550377327</v>
      </c>
      <c r="AH479" s="32">
        <f t="shared" si="206"/>
        <v>2379.2267769993146</v>
      </c>
      <c r="AI479" s="32"/>
      <c r="AJ479" s="32"/>
      <c r="AK479" s="32"/>
      <c r="AL479" s="37">
        <v>8</v>
      </c>
      <c r="AM479" s="37">
        <v>7</v>
      </c>
      <c r="AN479" s="37">
        <v>7</v>
      </c>
      <c r="AO479" s="37">
        <v>0</v>
      </c>
      <c r="AP479" s="37">
        <v>0</v>
      </c>
      <c r="AQ479" s="37">
        <v>0</v>
      </c>
      <c r="AR479" s="37">
        <v>1</v>
      </c>
      <c r="AS479" s="37">
        <v>1</v>
      </c>
      <c r="AT479" s="37">
        <v>0</v>
      </c>
      <c r="AU479" s="37">
        <v>0</v>
      </c>
      <c r="AV479" s="37">
        <v>0</v>
      </c>
      <c r="AW479" s="37">
        <v>7</v>
      </c>
      <c r="AX479" s="37">
        <v>0</v>
      </c>
      <c r="AY479" s="37">
        <v>16</v>
      </c>
      <c r="AZ479" s="37">
        <v>14</v>
      </c>
      <c r="BA479" s="37">
        <v>14</v>
      </c>
      <c r="BB479" s="37">
        <v>18</v>
      </c>
      <c r="BC479" s="37">
        <v>16</v>
      </c>
      <c r="BD479" s="37">
        <v>14</v>
      </c>
      <c r="BE479">
        <f t="shared" si="207"/>
        <v>2</v>
      </c>
      <c r="BF479">
        <f t="shared" si="208"/>
        <v>4</v>
      </c>
    </row>
    <row r="480" spans="1:58" x14ac:dyDescent="0.25">
      <c r="A480" t="s">
        <v>2180</v>
      </c>
      <c r="B480" s="32" t="s">
        <v>540</v>
      </c>
      <c r="C480" s="33">
        <v>66948</v>
      </c>
      <c r="D480" s="32">
        <v>45</v>
      </c>
      <c r="E480" s="13">
        <v>76</v>
      </c>
      <c r="F480" s="32">
        <v>8</v>
      </c>
      <c r="G480" s="32">
        <v>76</v>
      </c>
      <c r="H480" s="32">
        <f t="shared" si="190"/>
        <v>5.11E-2</v>
      </c>
      <c r="I480" s="32">
        <f t="shared" si="191"/>
        <v>0.17780000000000001</v>
      </c>
      <c r="J480" s="32">
        <f t="shared" si="192"/>
        <v>9.1000000000000004E-3</v>
      </c>
      <c r="K480" s="32">
        <f t="shared" si="193"/>
        <v>19.569500000000001</v>
      </c>
      <c r="L480" s="32">
        <f t="shared" si="193"/>
        <v>5.6242999999999999</v>
      </c>
      <c r="M480" s="32">
        <f t="shared" si="194"/>
        <v>110.0647</v>
      </c>
      <c r="N480" s="34">
        <f t="shared" si="209"/>
        <v>1</v>
      </c>
      <c r="O480" s="32">
        <f t="shared" si="195"/>
        <v>110.0647</v>
      </c>
      <c r="P480" s="32">
        <f t="shared" si="196"/>
        <v>1.5</v>
      </c>
      <c r="Q480" s="32">
        <f t="shared" si="197"/>
        <v>165.09710000000001</v>
      </c>
      <c r="R480" s="32">
        <f t="shared" si="198"/>
        <v>1650.971</v>
      </c>
      <c r="S480" s="32">
        <f t="shared" si="199"/>
        <v>165.09710000000001</v>
      </c>
      <c r="T480" s="32">
        <f t="shared" si="200"/>
        <v>1485.8739</v>
      </c>
      <c r="U480" s="32"/>
      <c r="V480" s="32"/>
      <c r="W480" s="32"/>
      <c r="X480" s="32">
        <f t="shared" si="210"/>
        <v>1.6746422364442546</v>
      </c>
      <c r="Y480" s="32">
        <f t="shared" si="211"/>
        <v>2.2463877103139893</v>
      </c>
      <c r="Z480" s="32">
        <f t="shared" si="212"/>
        <v>1.5438577171248145</v>
      </c>
      <c r="AA480" s="32">
        <f t="shared" si="201"/>
        <v>276.47857677446075</v>
      </c>
      <c r="AB480" s="35">
        <f t="shared" si="202"/>
        <v>370.87209644847974</v>
      </c>
      <c r="AC480" s="35">
        <f t="shared" si="203"/>
        <v>254.88643190992721</v>
      </c>
      <c r="AD480" s="36">
        <v>374.05169999999998</v>
      </c>
      <c r="AE480" s="36">
        <v>258.27140000000003</v>
      </c>
      <c r="AF480" s="32">
        <f t="shared" si="204"/>
        <v>2764.7857677446073</v>
      </c>
      <c r="AG480" s="32">
        <f t="shared" si="205"/>
        <v>370.87209644847974</v>
      </c>
      <c r="AH480" s="32">
        <f t="shared" si="206"/>
        <v>2293.977887189345</v>
      </c>
      <c r="AI480" s="32"/>
      <c r="AJ480" s="32"/>
      <c r="AK480" s="32"/>
      <c r="AL480" s="37">
        <v>8</v>
      </c>
      <c r="AM480" s="37">
        <v>6</v>
      </c>
      <c r="AN480" s="37">
        <v>4</v>
      </c>
      <c r="AO480" s="37">
        <v>2</v>
      </c>
      <c r="AP480" s="37">
        <v>2</v>
      </c>
      <c r="AQ480" s="37">
        <v>0</v>
      </c>
      <c r="AR480" s="37">
        <v>2</v>
      </c>
      <c r="AS480" s="37">
        <v>1</v>
      </c>
      <c r="AT480" s="37">
        <v>0</v>
      </c>
      <c r="AU480" s="37">
        <v>0</v>
      </c>
      <c r="AV480" s="37">
        <v>1</v>
      </c>
      <c r="AW480" s="37">
        <v>4</v>
      </c>
      <c r="AX480" s="37">
        <v>0</v>
      </c>
      <c r="AY480" s="37">
        <v>22</v>
      </c>
      <c r="AZ480" s="37">
        <v>17</v>
      </c>
      <c r="BA480" s="37">
        <v>17</v>
      </c>
      <c r="BB480" s="37">
        <v>10</v>
      </c>
      <c r="BC480" s="37">
        <v>9</v>
      </c>
      <c r="BD480" s="37">
        <v>9</v>
      </c>
      <c r="BE480">
        <f t="shared" si="207"/>
        <v>1</v>
      </c>
      <c r="BF480">
        <f t="shared" si="208"/>
        <v>1</v>
      </c>
    </row>
    <row r="481" spans="1:58" x14ac:dyDescent="0.25">
      <c r="A481" t="s">
        <v>2180</v>
      </c>
      <c r="B481" s="32" t="s">
        <v>541</v>
      </c>
      <c r="C481" s="33">
        <v>66948</v>
      </c>
      <c r="D481" s="32">
        <v>38</v>
      </c>
      <c r="E481" s="13">
        <v>76</v>
      </c>
      <c r="F481" s="32">
        <v>8</v>
      </c>
      <c r="G481" s="32">
        <v>76</v>
      </c>
      <c r="H481" s="32">
        <f t="shared" si="190"/>
        <v>4.3099999999999999E-2</v>
      </c>
      <c r="I481" s="32">
        <f t="shared" si="191"/>
        <v>0.21049999999999999</v>
      </c>
      <c r="J481" s="32">
        <f t="shared" si="192"/>
        <v>9.1000000000000004E-3</v>
      </c>
      <c r="K481" s="32">
        <f t="shared" si="193"/>
        <v>23.201899999999998</v>
      </c>
      <c r="L481" s="32">
        <f t="shared" si="193"/>
        <v>4.7506000000000004</v>
      </c>
      <c r="M481" s="32">
        <f t="shared" si="194"/>
        <v>110.2229</v>
      </c>
      <c r="N481" s="34">
        <f t="shared" si="209"/>
        <v>1</v>
      </c>
      <c r="O481" s="32">
        <f t="shared" si="195"/>
        <v>110.2229</v>
      </c>
      <c r="P481" s="32">
        <f t="shared" si="196"/>
        <v>1.25</v>
      </c>
      <c r="Q481" s="32">
        <f t="shared" si="197"/>
        <v>137.77860000000001</v>
      </c>
      <c r="R481" s="32">
        <f t="shared" si="198"/>
        <v>964.45020000000011</v>
      </c>
      <c r="S481" s="32">
        <f t="shared" si="199"/>
        <v>0</v>
      </c>
      <c r="T481" s="32">
        <f t="shared" si="200"/>
        <v>964.45020000000011</v>
      </c>
      <c r="U481" s="32"/>
      <c r="V481" s="32"/>
      <c r="W481" s="32"/>
      <c r="X481" s="32">
        <f t="shared" si="210"/>
        <v>1.6746422364442546</v>
      </c>
      <c r="Y481" s="32">
        <f t="shared" si="211"/>
        <v>2.2463877103139893</v>
      </c>
      <c r="Z481" s="32">
        <f t="shared" si="212"/>
        <v>1.5438577171248145</v>
      </c>
      <c r="AA481" s="32">
        <f t="shared" si="201"/>
        <v>230.7298628381584</v>
      </c>
      <c r="AB481" s="35">
        <f t="shared" si="202"/>
        <v>309.50415378426703</v>
      </c>
      <c r="AC481" s="35">
        <f t="shared" si="203"/>
        <v>212.71055486465298</v>
      </c>
      <c r="AD481" s="36">
        <v>290.79300000000001</v>
      </c>
      <c r="AE481" s="36">
        <v>200.78380000000001</v>
      </c>
      <c r="AF481" s="32">
        <f t="shared" si="204"/>
        <v>1615.1090398671088</v>
      </c>
      <c r="AG481" s="32">
        <f t="shared" si="205"/>
        <v>0</v>
      </c>
      <c r="AH481" s="32">
        <f t="shared" si="206"/>
        <v>1488.9738840525708</v>
      </c>
      <c r="AI481" s="32"/>
      <c r="AJ481" s="32"/>
      <c r="AK481" s="32"/>
      <c r="AL481" s="37">
        <v>8</v>
      </c>
      <c r="AM481" s="37">
        <v>5</v>
      </c>
      <c r="AN481" s="37">
        <v>4</v>
      </c>
      <c r="AO481" s="37">
        <v>1</v>
      </c>
      <c r="AP481" s="37">
        <v>0</v>
      </c>
      <c r="AQ481" s="37">
        <v>1</v>
      </c>
      <c r="AR481" s="37">
        <v>3</v>
      </c>
      <c r="AS481" s="37">
        <v>0</v>
      </c>
      <c r="AT481" s="37">
        <v>0</v>
      </c>
      <c r="AU481" s="37">
        <v>0</v>
      </c>
      <c r="AV481" s="37">
        <v>3</v>
      </c>
      <c r="AW481" s="37">
        <v>4</v>
      </c>
      <c r="AX481" s="37">
        <v>0</v>
      </c>
      <c r="AY481" s="37">
        <v>10</v>
      </c>
      <c r="AZ481" s="37">
        <v>10</v>
      </c>
      <c r="BA481" s="37">
        <v>10</v>
      </c>
      <c r="BB481" s="37">
        <v>7</v>
      </c>
      <c r="BC481" s="37">
        <v>7</v>
      </c>
      <c r="BD481" s="37">
        <v>7</v>
      </c>
      <c r="BE481">
        <f t="shared" si="207"/>
        <v>0</v>
      </c>
      <c r="BF481">
        <f t="shared" si="208"/>
        <v>0</v>
      </c>
    </row>
    <row r="482" spans="1:58" x14ac:dyDescent="0.25">
      <c r="A482" t="s">
        <v>2180</v>
      </c>
      <c r="B482" s="32" t="s">
        <v>542</v>
      </c>
      <c r="C482" s="33">
        <v>66948</v>
      </c>
      <c r="D482" s="32">
        <v>47</v>
      </c>
      <c r="E482" s="13">
        <v>76</v>
      </c>
      <c r="F482" s="32">
        <v>8</v>
      </c>
      <c r="G482" s="32">
        <v>76</v>
      </c>
      <c r="H482" s="32">
        <f t="shared" si="190"/>
        <v>5.3400000000000003E-2</v>
      </c>
      <c r="I482" s="32">
        <f t="shared" si="191"/>
        <v>0.17019999999999999</v>
      </c>
      <c r="J482" s="32">
        <f t="shared" si="192"/>
        <v>9.1000000000000004E-3</v>
      </c>
      <c r="K482" s="32">
        <f t="shared" si="193"/>
        <v>18.726600000000001</v>
      </c>
      <c r="L482" s="32">
        <f t="shared" si="193"/>
        <v>5.8754</v>
      </c>
      <c r="M482" s="32">
        <f t="shared" si="194"/>
        <v>110.02630000000001</v>
      </c>
      <c r="N482" s="34">
        <f t="shared" si="209"/>
        <v>1</v>
      </c>
      <c r="O482" s="32">
        <f t="shared" si="195"/>
        <v>110.02630000000001</v>
      </c>
      <c r="P482" s="32">
        <f t="shared" si="196"/>
        <v>1</v>
      </c>
      <c r="Q482" s="32">
        <f t="shared" si="197"/>
        <v>110.02630000000001</v>
      </c>
      <c r="R482" s="32">
        <f t="shared" si="198"/>
        <v>2090.4997000000003</v>
      </c>
      <c r="S482" s="32">
        <f t="shared" si="199"/>
        <v>110.02630000000001</v>
      </c>
      <c r="T482" s="32">
        <f t="shared" si="200"/>
        <v>1980.4734000000001</v>
      </c>
      <c r="U482" s="32"/>
      <c r="V482" s="32"/>
      <c r="W482" s="32"/>
      <c r="X482" s="32">
        <f t="shared" si="210"/>
        <v>1.6746422364442546</v>
      </c>
      <c r="Y482" s="32">
        <f t="shared" si="211"/>
        <v>2.2463877103139893</v>
      </c>
      <c r="Z482" s="32">
        <f t="shared" si="212"/>
        <v>1.5438577171248145</v>
      </c>
      <c r="AA482" s="32">
        <f t="shared" si="201"/>
        <v>184.25468909968649</v>
      </c>
      <c r="AB482" s="35">
        <f t="shared" si="202"/>
        <v>247.1617281313201</v>
      </c>
      <c r="AC482" s="35">
        <f t="shared" si="203"/>
        <v>169.86495234168999</v>
      </c>
      <c r="AD482" s="36">
        <v>285.23</v>
      </c>
      <c r="AE482" s="36">
        <v>196.9427</v>
      </c>
      <c r="AF482" s="32">
        <f t="shared" si="204"/>
        <v>3500.8390928940435</v>
      </c>
      <c r="AG482" s="32">
        <f t="shared" si="205"/>
        <v>247.1617281313201</v>
      </c>
      <c r="AH482" s="32">
        <f t="shared" si="206"/>
        <v>3057.5691421504198</v>
      </c>
      <c r="AI482" s="32"/>
      <c r="AJ482" s="32"/>
      <c r="AK482" s="32"/>
      <c r="AL482" s="37">
        <v>8</v>
      </c>
      <c r="AM482" s="37">
        <v>6</v>
      </c>
      <c r="AN482" s="37">
        <v>6</v>
      </c>
      <c r="AO482" s="37">
        <v>0</v>
      </c>
      <c r="AP482" s="37">
        <v>0</v>
      </c>
      <c r="AQ482" s="37">
        <v>0</v>
      </c>
      <c r="AR482" s="37">
        <v>2</v>
      </c>
      <c r="AS482" s="37">
        <v>1</v>
      </c>
      <c r="AT482" s="37">
        <v>0</v>
      </c>
      <c r="AU482" s="37">
        <v>1</v>
      </c>
      <c r="AV482" s="37">
        <v>0</v>
      </c>
      <c r="AW482" s="37">
        <v>6</v>
      </c>
      <c r="AX482" s="37">
        <v>0</v>
      </c>
      <c r="AY482" s="37">
        <v>18</v>
      </c>
      <c r="AZ482" s="37">
        <v>16</v>
      </c>
      <c r="BA482" s="37">
        <v>13</v>
      </c>
      <c r="BB482" s="37">
        <v>19</v>
      </c>
      <c r="BC482" s="37">
        <v>18</v>
      </c>
      <c r="BD482" s="37">
        <v>18</v>
      </c>
      <c r="BE482">
        <f t="shared" si="207"/>
        <v>1</v>
      </c>
      <c r="BF482">
        <f t="shared" si="208"/>
        <v>1</v>
      </c>
    </row>
    <row r="483" spans="1:58" x14ac:dyDescent="0.25">
      <c r="A483" t="s">
        <v>2180</v>
      </c>
      <c r="B483" s="32" t="s">
        <v>543</v>
      </c>
      <c r="C483" s="33">
        <v>66948</v>
      </c>
      <c r="D483" s="32">
        <v>46</v>
      </c>
      <c r="E483" s="13">
        <v>76</v>
      </c>
      <c r="F483" s="32">
        <v>8</v>
      </c>
      <c r="G483" s="32">
        <v>76</v>
      </c>
      <c r="H483" s="32">
        <f t="shared" si="190"/>
        <v>5.2200000000000003E-2</v>
      </c>
      <c r="I483" s="32">
        <f t="shared" si="191"/>
        <v>0.1739</v>
      </c>
      <c r="J483" s="32">
        <f t="shared" si="192"/>
        <v>9.1000000000000004E-3</v>
      </c>
      <c r="K483" s="32">
        <f t="shared" si="193"/>
        <v>19.1571</v>
      </c>
      <c r="L483" s="32">
        <f t="shared" si="193"/>
        <v>5.7504</v>
      </c>
      <c r="M483" s="32">
        <f t="shared" si="194"/>
        <v>110.161</v>
      </c>
      <c r="N483" s="34">
        <f t="shared" si="209"/>
        <v>1</v>
      </c>
      <c r="O483" s="32">
        <f t="shared" si="195"/>
        <v>110.161</v>
      </c>
      <c r="P483" s="32">
        <f t="shared" si="196"/>
        <v>1</v>
      </c>
      <c r="Q483" s="32">
        <f t="shared" si="197"/>
        <v>110.161</v>
      </c>
      <c r="R483" s="32">
        <f t="shared" si="198"/>
        <v>2533.703</v>
      </c>
      <c r="S483" s="32">
        <f t="shared" si="199"/>
        <v>110.161</v>
      </c>
      <c r="T483" s="32">
        <f t="shared" si="200"/>
        <v>2423.5419999999999</v>
      </c>
      <c r="U483" s="32"/>
      <c r="V483" s="32"/>
      <c r="W483" s="32"/>
      <c r="X483" s="32">
        <f t="shared" si="210"/>
        <v>1.6746422364442546</v>
      </c>
      <c r="Y483" s="32">
        <f t="shared" si="211"/>
        <v>2.2463877103139893</v>
      </c>
      <c r="Z483" s="32">
        <f t="shared" si="212"/>
        <v>1.5438577171248145</v>
      </c>
      <c r="AA483" s="32">
        <f t="shared" si="201"/>
        <v>184.48026340893554</v>
      </c>
      <c r="AB483" s="35">
        <f t="shared" si="202"/>
        <v>247.46431655589939</v>
      </c>
      <c r="AC483" s="35">
        <f t="shared" si="203"/>
        <v>170.07290997618668</v>
      </c>
      <c r="AD483" s="36">
        <v>261.19670000000002</v>
      </c>
      <c r="AE483" s="36">
        <v>180.3485</v>
      </c>
      <c r="AF483" s="32">
        <f t="shared" si="204"/>
        <v>4243.0460584055172</v>
      </c>
      <c r="AG483" s="32">
        <f t="shared" si="205"/>
        <v>247.46431655589939</v>
      </c>
      <c r="AH483" s="32">
        <f t="shared" si="206"/>
        <v>3741.6040194761072</v>
      </c>
      <c r="AI483" s="32"/>
      <c r="AJ483" s="32"/>
      <c r="AK483" s="32"/>
      <c r="AL483" s="37">
        <v>8</v>
      </c>
      <c r="AM483" s="37">
        <v>7</v>
      </c>
      <c r="AN483" s="37">
        <v>7</v>
      </c>
      <c r="AO483" s="37">
        <v>0</v>
      </c>
      <c r="AP483" s="37">
        <v>0</v>
      </c>
      <c r="AQ483" s="37">
        <v>0</v>
      </c>
      <c r="AR483" s="37">
        <v>1</v>
      </c>
      <c r="AS483" s="37">
        <v>1</v>
      </c>
      <c r="AT483" s="37">
        <v>0</v>
      </c>
      <c r="AU483" s="37">
        <v>0</v>
      </c>
      <c r="AV483" s="37">
        <v>0</v>
      </c>
      <c r="AW483" s="37">
        <v>7</v>
      </c>
      <c r="AX483" s="37">
        <v>0</v>
      </c>
      <c r="AY483" s="37">
        <v>21</v>
      </c>
      <c r="AZ483" s="37">
        <v>20</v>
      </c>
      <c r="BA483" s="37">
        <v>19</v>
      </c>
      <c r="BB483" s="37">
        <v>23</v>
      </c>
      <c r="BC483" s="37">
        <v>22</v>
      </c>
      <c r="BD483" s="37">
        <v>22</v>
      </c>
      <c r="BE483">
        <f t="shared" si="207"/>
        <v>1</v>
      </c>
      <c r="BF483">
        <f t="shared" si="208"/>
        <v>1</v>
      </c>
    </row>
    <row r="484" spans="1:58" x14ac:dyDescent="0.25">
      <c r="A484" t="s">
        <v>2180</v>
      </c>
      <c r="B484" s="32" t="s">
        <v>544</v>
      </c>
      <c r="C484" s="33">
        <v>66948</v>
      </c>
      <c r="D484" s="32">
        <v>40</v>
      </c>
      <c r="E484" s="13">
        <v>76</v>
      </c>
      <c r="F484" s="32">
        <v>8</v>
      </c>
      <c r="G484" s="32">
        <v>76</v>
      </c>
      <c r="H484" s="32">
        <f t="shared" si="190"/>
        <v>4.5400000000000003E-2</v>
      </c>
      <c r="I484" s="32">
        <f t="shared" si="191"/>
        <v>0.2</v>
      </c>
      <c r="J484" s="32">
        <f t="shared" si="192"/>
        <v>9.1000000000000004E-3</v>
      </c>
      <c r="K484" s="32">
        <f t="shared" si="193"/>
        <v>22.026399999999999</v>
      </c>
      <c r="L484" s="32">
        <f t="shared" si="193"/>
        <v>5</v>
      </c>
      <c r="M484" s="32">
        <f t="shared" si="194"/>
        <v>110.13200000000001</v>
      </c>
      <c r="N484" s="34">
        <f t="shared" si="209"/>
        <v>1</v>
      </c>
      <c r="O484" s="32">
        <f t="shared" si="195"/>
        <v>110.13200000000001</v>
      </c>
      <c r="P484" s="32">
        <f t="shared" si="196"/>
        <v>1</v>
      </c>
      <c r="Q484" s="32">
        <f t="shared" si="197"/>
        <v>110.13200000000001</v>
      </c>
      <c r="R484" s="32">
        <f t="shared" si="198"/>
        <v>1982.3760000000002</v>
      </c>
      <c r="S484" s="32">
        <f t="shared" si="199"/>
        <v>110.13200000000001</v>
      </c>
      <c r="T484" s="32">
        <f t="shared" si="200"/>
        <v>1872.2440000000001</v>
      </c>
      <c r="U484" s="38">
        <v>185576</v>
      </c>
      <c r="V484" s="38">
        <v>56024</v>
      </c>
      <c r="W484" s="38">
        <v>129552</v>
      </c>
      <c r="X484" s="32">
        <f t="shared" si="210"/>
        <v>1.6746422364442546</v>
      </c>
      <c r="Y484" s="32">
        <f t="shared" si="211"/>
        <v>2.2463877103139893</v>
      </c>
      <c r="Z484" s="32">
        <f t="shared" si="212"/>
        <v>1.5438577171248145</v>
      </c>
      <c r="AA484" s="32">
        <f t="shared" si="201"/>
        <v>184.43169878407866</v>
      </c>
      <c r="AB484" s="35">
        <f t="shared" si="202"/>
        <v>247.3991713123003</v>
      </c>
      <c r="AC484" s="35">
        <f t="shared" si="203"/>
        <v>170.02813810239007</v>
      </c>
      <c r="AD484" s="36">
        <v>260.02449999999999</v>
      </c>
      <c r="AE484" s="36">
        <v>179.53909999999999</v>
      </c>
      <c r="AF484" s="32">
        <f t="shared" si="204"/>
        <v>3319.7705781134159</v>
      </c>
      <c r="AG484" s="32">
        <f t="shared" si="205"/>
        <v>247.3991713123003</v>
      </c>
      <c r="AH484" s="32">
        <f t="shared" si="206"/>
        <v>2890.4783477406313</v>
      </c>
      <c r="AI484" s="32"/>
      <c r="AJ484" s="32"/>
      <c r="AK484" s="32"/>
      <c r="AL484" s="37">
        <v>8</v>
      </c>
      <c r="AM484" s="37">
        <v>8</v>
      </c>
      <c r="AN484" s="37">
        <v>8</v>
      </c>
      <c r="AO484" s="37">
        <v>0</v>
      </c>
      <c r="AP484" s="37">
        <v>0</v>
      </c>
      <c r="AQ484" s="37">
        <v>0</v>
      </c>
      <c r="AR484" s="37">
        <v>0</v>
      </c>
      <c r="AS484" s="37">
        <v>0</v>
      </c>
      <c r="AT484" s="37">
        <v>0</v>
      </c>
      <c r="AU484" s="37">
        <v>0</v>
      </c>
      <c r="AV484" s="37">
        <v>0</v>
      </c>
      <c r="AW484" s="37">
        <v>8</v>
      </c>
      <c r="AX484" s="37">
        <v>0</v>
      </c>
      <c r="AY484" s="37">
        <v>23</v>
      </c>
      <c r="AZ484" s="37">
        <v>22</v>
      </c>
      <c r="BA484" s="37">
        <v>19</v>
      </c>
      <c r="BB484" s="37">
        <v>18</v>
      </c>
      <c r="BC484" s="37">
        <v>18</v>
      </c>
      <c r="BD484" s="37">
        <v>17</v>
      </c>
      <c r="BE484">
        <f t="shared" si="207"/>
        <v>0</v>
      </c>
      <c r="BF484">
        <f t="shared" si="208"/>
        <v>1</v>
      </c>
    </row>
    <row r="485" spans="1:58" x14ac:dyDescent="0.25">
      <c r="A485" t="s">
        <v>2181</v>
      </c>
      <c r="B485" s="32" t="s">
        <v>545</v>
      </c>
      <c r="C485" s="33">
        <v>66946</v>
      </c>
      <c r="D485" s="40">
        <v>57</v>
      </c>
      <c r="E485" s="13">
        <v>77</v>
      </c>
      <c r="F485" s="32">
        <v>8</v>
      </c>
      <c r="G485" s="32">
        <v>76</v>
      </c>
      <c r="H485" s="32">
        <f t="shared" si="190"/>
        <v>6.5600000000000006E-2</v>
      </c>
      <c r="I485" s="32">
        <f t="shared" si="191"/>
        <v>0.1404</v>
      </c>
      <c r="J485" s="32">
        <f t="shared" si="192"/>
        <v>9.1999999999999998E-3</v>
      </c>
      <c r="K485" s="32">
        <f t="shared" si="193"/>
        <v>15.2439</v>
      </c>
      <c r="L485" s="32">
        <f t="shared" si="193"/>
        <v>7.1224999999999996</v>
      </c>
      <c r="M485" s="32">
        <f t="shared" si="194"/>
        <v>108.57470000000001</v>
      </c>
      <c r="N485" s="34">
        <f>77/76</f>
        <v>1.013157894736842</v>
      </c>
      <c r="O485" s="32">
        <f t="shared" si="195"/>
        <v>110.0033</v>
      </c>
      <c r="P485" s="32">
        <f t="shared" si="196"/>
        <v>1</v>
      </c>
      <c r="Q485" s="32">
        <f t="shared" si="197"/>
        <v>110.0033</v>
      </c>
      <c r="R485" s="32">
        <f t="shared" si="198"/>
        <v>1870.0561</v>
      </c>
      <c r="S485" s="32">
        <f t="shared" si="199"/>
        <v>220.00659999999999</v>
      </c>
      <c r="T485" s="32">
        <f t="shared" si="200"/>
        <v>1650.0494999999999</v>
      </c>
      <c r="U485" s="32">
        <f>SUM(R485:R561)</f>
        <v>178063.64149999994</v>
      </c>
      <c r="V485" s="32">
        <f t="shared" ref="V485:W485" si="213">SUM(S485:S561)</f>
        <v>38681.532100000004</v>
      </c>
      <c r="W485" s="32">
        <f t="shared" si="213"/>
        <v>139382.10939999996</v>
      </c>
      <c r="X485" s="32">
        <f>$U$484/$U$485</f>
        <v>1.0421891770645388</v>
      </c>
      <c r="Y485" s="32">
        <f>$V$484/$V$485</f>
        <v>1.4483397362639623</v>
      </c>
      <c r="Z485" s="32">
        <f>$W$484/$W$485</f>
        <v>0.92947366457348246</v>
      </c>
      <c r="AA485" s="32">
        <f t="shared" si="201"/>
        <v>114.64424870138357</v>
      </c>
      <c r="AB485" s="35">
        <f t="shared" si="202"/>
        <v>159.32215051016553</v>
      </c>
      <c r="AC485" s="35">
        <f t="shared" si="203"/>
        <v>102.24517036617615</v>
      </c>
      <c r="AD485" s="36">
        <v>164.8733</v>
      </c>
      <c r="AE485" s="36">
        <v>101.7753</v>
      </c>
      <c r="AF485" s="32">
        <f t="shared" si="204"/>
        <v>1948.9522279235207</v>
      </c>
      <c r="AG485" s="32">
        <f t="shared" si="205"/>
        <v>318.64430102033106</v>
      </c>
      <c r="AH485" s="32">
        <f t="shared" si="206"/>
        <v>1533.6775554926423</v>
      </c>
      <c r="AI485" s="35">
        <f>SUM(AF485:AF561)</f>
        <v>185576</v>
      </c>
      <c r="AJ485" s="35">
        <f t="shared" ref="AJ485:AK485" si="214">SUM(AG485:AG561)</f>
        <v>56023.999999999985</v>
      </c>
      <c r="AK485" s="35">
        <f t="shared" si="214"/>
        <v>129552.00000000001</v>
      </c>
      <c r="AL485" s="37">
        <v>8</v>
      </c>
      <c r="AM485" s="37">
        <v>7</v>
      </c>
      <c r="AN485" s="37">
        <v>7</v>
      </c>
      <c r="AO485" s="37">
        <v>0</v>
      </c>
      <c r="AP485" s="37">
        <v>0</v>
      </c>
      <c r="AQ485" s="37">
        <v>0</v>
      </c>
      <c r="AR485" s="37">
        <v>1</v>
      </c>
      <c r="AS485" s="37">
        <v>1</v>
      </c>
      <c r="AT485" s="37">
        <v>0</v>
      </c>
      <c r="AU485" s="37">
        <v>0</v>
      </c>
      <c r="AV485" s="37">
        <v>0</v>
      </c>
      <c r="AW485" s="37">
        <v>7</v>
      </c>
      <c r="AX485" s="37">
        <v>0</v>
      </c>
      <c r="AY485" s="37">
        <v>28</v>
      </c>
      <c r="AZ485" s="37">
        <v>21</v>
      </c>
      <c r="BA485" s="37">
        <v>17</v>
      </c>
      <c r="BB485" s="37">
        <v>17</v>
      </c>
      <c r="BC485" s="37">
        <v>16</v>
      </c>
      <c r="BD485" s="37">
        <v>15</v>
      </c>
      <c r="BE485">
        <f t="shared" si="207"/>
        <v>1</v>
      </c>
      <c r="BF485">
        <f t="shared" si="208"/>
        <v>2</v>
      </c>
    </row>
    <row r="486" spans="1:58" x14ac:dyDescent="0.25">
      <c r="A486" t="s">
        <v>2181</v>
      </c>
      <c r="B486" s="32" t="s">
        <v>546</v>
      </c>
      <c r="C486" s="33">
        <v>66946</v>
      </c>
      <c r="D486" s="32">
        <v>44</v>
      </c>
      <c r="E486" s="13">
        <v>77</v>
      </c>
      <c r="F486" s="32">
        <v>8</v>
      </c>
      <c r="G486" s="32">
        <v>76</v>
      </c>
      <c r="H486" s="32">
        <f t="shared" si="190"/>
        <v>5.0599999999999999E-2</v>
      </c>
      <c r="I486" s="32">
        <f t="shared" si="191"/>
        <v>0.18179999999999999</v>
      </c>
      <c r="J486" s="32">
        <f t="shared" si="192"/>
        <v>9.1999999999999998E-3</v>
      </c>
      <c r="K486" s="32">
        <f t="shared" si="193"/>
        <v>19.762799999999999</v>
      </c>
      <c r="L486" s="32">
        <f t="shared" si="193"/>
        <v>5.5006000000000004</v>
      </c>
      <c r="M486" s="32">
        <f t="shared" si="194"/>
        <v>108.7073</v>
      </c>
      <c r="N486" s="34">
        <f t="shared" ref="N486:N549" si="215">77/76</f>
        <v>1.013157894736842</v>
      </c>
      <c r="O486" s="32">
        <f t="shared" si="195"/>
        <v>110.1377</v>
      </c>
      <c r="P486" s="32">
        <f t="shared" si="196"/>
        <v>1</v>
      </c>
      <c r="Q486" s="32">
        <f t="shared" si="197"/>
        <v>110.1377</v>
      </c>
      <c r="R486" s="32">
        <f t="shared" si="198"/>
        <v>4625.7834000000003</v>
      </c>
      <c r="S486" s="32">
        <f t="shared" si="199"/>
        <v>1762.2031999999999</v>
      </c>
      <c r="T486" s="32">
        <f t="shared" si="200"/>
        <v>2863.5801999999999</v>
      </c>
      <c r="U486" s="32"/>
      <c r="V486" s="32"/>
      <c r="W486" s="32"/>
      <c r="X486" s="32">
        <f t="shared" ref="X486:X549" si="216">$U$484/$U$485</f>
        <v>1.0421891770645388</v>
      </c>
      <c r="Y486" s="32">
        <f t="shared" ref="Y486:Y549" si="217">$V$484/$V$485</f>
        <v>1.4483397362639623</v>
      </c>
      <c r="Z486" s="32">
        <f t="shared" ref="Z486:Z549" si="218">$W$484/$W$485</f>
        <v>0.92947366457348246</v>
      </c>
      <c r="AA486" s="32">
        <f t="shared" si="201"/>
        <v>114.78431892678105</v>
      </c>
      <c r="AB486" s="35">
        <f t="shared" si="202"/>
        <v>159.51680737071939</v>
      </c>
      <c r="AC486" s="35">
        <f t="shared" si="203"/>
        <v>102.37009162669483</v>
      </c>
      <c r="AD486" s="36">
        <v>147.62690000000001</v>
      </c>
      <c r="AE486" s="36">
        <v>91.887500000000003</v>
      </c>
      <c r="AF486" s="32">
        <f t="shared" si="204"/>
        <v>4820.9413949248046</v>
      </c>
      <c r="AG486" s="32">
        <f t="shared" si="205"/>
        <v>2552.2689179315103</v>
      </c>
      <c r="AH486" s="32">
        <f t="shared" si="206"/>
        <v>2661.6223822940656</v>
      </c>
      <c r="AI486" s="32"/>
      <c r="AJ486" s="32"/>
      <c r="AK486" s="32"/>
      <c r="AL486" s="37">
        <v>8</v>
      </c>
      <c r="AM486" s="37">
        <v>8</v>
      </c>
      <c r="AN486" s="37">
        <v>8</v>
      </c>
      <c r="AO486" s="37">
        <v>0</v>
      </c>
      <c r="AP486" s="37">
        <v>0</v>
      </c>
      <c r="AQ486" s="37">
        <v>0</v>
      </c>
      <c r="AR486" s="37">
        <v>0</v>
      </c>
      <c r="AS486" s="37">
        <v>0</v>
      </c>
      <c r="AT486" s="37">
        <v>0</v>
      </c>
      <c r="AU486" s="37">
        <v>0</v>
      </c>
      <c r="AV486" s="37">
        <v>0</v>
      </c>
      <c r="AW486" s="37">
        <v>9</v>
      </c>
      <c r="AX486" s="37">
        <v>1</v>
      </c>
      <c r="AY486" s="37">
        <v>42</v>
      </c>
      <c r="AZ486" s="37">
        <v>33</v>
      </c>
      <c r="BA486" s="37">
        <v>25</v>
      </c>
      <c r="BB486" s="37">
        <v>42</v>
      </c>
      <c r="BC486" s="37">
        <v>31</v>
      </c>
      <c r="BD486" s="37">
        <v>26</v>
      </c>
      <c r="BE486">
        <f t="shared" si="207"/>
        <v>11</v>
      </c>
      <c r="BF486">
        <f t="shared" si="208"/>
        <v>16</v>
      </c>
    </row>
    <row r="487" spans="1:58" x14ac:dyDescent="0.25">
      <c r="A487" t="s">
        <v>2181</v>
      </c>
      <c r="B487" s="32" t="s">
        <v>547</v>
      </c>
      <c r="C487" s="33">
        <v>66946</v>
      </c>
      <c r="D487" s="32">
        <v>59</v>
      </c>
      <c r="E487" s="13">
        <v>77</v>
      </c>
      <c r="F487" s="32">
        <v>8</v>
      </c>
      <c r="G487" s="32">
        <v>76</v>
      </c>
      <c r="H487" s="32">
        <f t="shared" si="190"/>
        <v>6.7900000000000002E-2</v>
      </c>
      <c r="I487" s="32">
        <f t="shared" si="191"/>
        <v>0.1356</v>
      </c>
      <c r="J487" s="32">
        <f t="shared" si="192"/>
        <v>9.1999999999999998E-3</v>
      </c>
      <c r="K487" s="32">
        <f t="shared" si="193"/>
        <v>14.727499999999999</v>
      </c>
      <c r="L487" s="32">
        <f t="shared" si="193"/>
        <v>7.3746</v>
      </c>
      <c r="M487" s="32">
        <f t="shared" si="194"/>
        <v>108.60939999999999</v>
      </c>
      <c r="N487" s="34">
        <f t="shared" si="215"/>
        <v>1.013157894736842</v>
      </c>
      <c r="O487" s="32">
        <f t="shared" si="195"/>
        <v>110.0385</v>
      </c>
      <c r="P487" s="32">
        <f t="shared" si="196"/>
        <v>1</v>
      </c>
      <c r="Q487" s="32">
        <f t="shared" si="197"/>
        <v>110.0385</v>
      </c>
      <c r="R487" s="32">
        <f t="shared" si="198"/>
        <v>2310.8085000000001</v>
      </c>
      <c r="S487" s="32">
        <f t="shared" si="199"/>
        <v>440.154</v>
      </c>
      <c r="T487" s="32">
        <f t="shared" si="200"/>
        <v>1870.6545000000001</v>
      </c>
      <c r="U487" s="32"/>
      <c r="V487" s="32"/>
      <c r="W487" s="32"/>
      <c r="X487" s="32">
        <f t="shared" si="216"/>
        <v>1.0421891770645388</v>
      </c>
      <c r="Y487" s="32">
        <f t="shared" si="217"/>
        <v>1.4483397362639623</v>
      </c>
      <c r="Z487" s="32">
        <f t="shared" si="218"/>
        <v>0.92947366457348246</v>
      </c>
      <c r="AA487" s="32">
        <f t="shared" si="201"/>
        <v>114.68093376041625</v>
      </c>
      <c r="AB487" s="35">
        <f t="shared" si="202"/>
        <v>159.373132068882</v>
      </c>
      <c r="AC487" s="35">
        <f t="shared" si="203"/>
        <v>102.27788783916915</v>
      </c>
      <c r="AD487" s="36">
        <v>163.67330000000001</v>
      </c>
      <c r="AE487" s="36">
        <v>101.8753</v>
      </c>
      <c r="AF487" s="32">
        <f t="shared" si="204"/>
        <v>2408.2996089687413</v>
      </c>
      <c r="AG487" s="32">
        <f t="shared" si="205"/>
        <v>637.492528275528</v>
      </c>
      <c r="AH487" s="32">
        <f t="shared" si="206"/>
        <v>1738.7240932658756</v>
      </c>
      <c r="AI487" s="32"/>
      <c r="AJ487" s="32"/>
      <c r="AK487" s="32"/>
      <c r="AL487" s="37">
        <v>8</v>
      </c>
      <c r="AM487" s="37">
        <v>6</v>
      </c>
      <c r="AN487" s="37">
        <v>6</v>
      </c>
      <c r="AO487" s="37">
        <v>0</v>
      </c>
      <c r="AP487" s="37">
        <v>0</v>
      </c>
      <c r="AQ487" s="37">
        <v>0</v>
      </c>
      <c r="AR487" s="37">
        <v>2</v>
      </c>
      <c r="AS487" s="37">
        <v>0</v>
      </c>
      <c r="AT487" s="37">
        <v>0</v>
      </c>
      <c r="AU487" s="37">
        <v>2</v>
      </c>
      <c r="AV487" s="37">
        <v>0</v>
      </c>
      <c r="AW487" s="37">
        <v>6</v>
      </c>
      <c r="AX487" s="37">
        <v>0</v>
      </c>
      <c r="AY487" s="37">
        <v>39</v>
      </c>
      <c r="AZ487" s="37">
        <v>35</v>
      </c>
      <c r="BA487" s="37">
        <v>32</v>
      </c>
      <c r="BB487" s="37">
        <v>21</v>
      </c>
      <c r="BC487" s="37">
        <v>19</v>
      </c>
      <c r="BD487" s="37">
        <v>17</v>
      </c>
      <c r="BE487">
        <f t="shared" si="207"/>
        <v>2</v>
      </c>
      <c r="BF487">
        <f t="shared" si="208"/>
        <v>4</v>
      </c>
    </row>
    <row r="488" spans="1:58" x14ac:dyDescent="0.25">
      <c r="A488" t="s">
        <v>2181</v>
      </c>
      <c r="B488" s="32" t="s">
        <v>548</v>
      </c>
      <c r="C488" s="33">
        <v>66946</v>
      </c>
      <c r="D488" s="32">
        <v>53</v>
      </c>
      <c r="E488" s="13">
        <v>77</v>
      </c>
      <c r="F488" s="32">
        <v>8</v>
      </c>
      <c r="G488" s="32">
        <v>76</v>
      </c>
      <c r="H488" s="32">
        <f t="shared" si="190"/>
        <v>6.0999999999999999E-2</v>
      </c>
      <c r="I488" s="32">
        <f t="shared" si="191"/>
        <v>0.15090000000000001</v>
      </c>
      <c r="J488" s="32">
        <f t="shared" si="192"/>
        <v>9.1999999999999998E-3</v>
      </c>
      <c r="K488" s="32">
        <f t="shared" si="193"/>
        <v>16.3934</v>
      </c>
      <c r="L488" s="32">
        <f t="shared" si="193"/>
        <v>6.6269</v>
      </c>
      <c r="M488" s="32">
        <f t="shared" si="194"/>
        <v>108.6374</v>
      </c>
      <c r="N488" s="34">
        <f t="shared" si="215"/>
        <v>1.013157894736842</v>
      </c>
      <c r="O488" s="32">
        <f t="shared" si="195"/>
        <v>110.0668</v>
      </c>
      <c r="P488" s="32">
        <f t="shared" si="196"/>
        <v>1</v>
      </c>
      <c r="Q488" s="32">
        <f t="shared" si="197"/>
        <v>110.0668</v>
      </c>
      <c r="R488" s="32">
        <f t="shared" si="198"/>
        <v>1981.2024000000001</v>
      </c>
      <c r="S488" s="32">
        <f t="shared" si="199"/>
        <v>330.2004</v>
      </c>
      <c r="T488" s="32">
        <f t="shared" si="200"/>
        <v>1651.002</v>
      </c>
      <c r="U488" s="32"/>
      <c r="V488" s="32"/>
      <c r="W488" s="32"/>
      <c r="X488" s="32">
        <f t="shared" si="216"/>
        <v>1.0421891770645388</v>
      </c>
      <c r="Y488" s="32">
        <f t="shared" si="217"/>
        <v>1.4483397362639623</v>
      </c>
      <c r="Z488" s="32">
        <f t="shared" si="218"/>
        <v>0.92947366457348246</v>
      </c>
      <c r="AA488" s="32">
        <f t="shared" si="201"/>
        <v>114.71042771412718</v>
      </c>
      <c r="AB488" s="35">
        <f t="shared" si="202"/>
        <v>159.41412008341828</v>
      </c>
      <c r="AC488" s="35">
        <f t="shared" si="203"/>
        <v>102.30419194387657</v>
      </c>
      <c r="AD488" s="36">
        <v>160.58510000000001</v>
      </c>
      <c r="AE488" s="36">
        <v>99.953100000000006</v>
      </c>
      <c r="AF488" s="32">
        <f t="shared" si="204"/>
        <v>2064.7876988542894</v>
      </c>
      <c r="AG488" s="32">
        <f t="shared" si="205"/>
        <v>478.24236025025482</v>
      </c>
      <c r="AH488" s="32">
        <f t="shared" si="206"/>
        <v>1534.5628791581487</v>
      </c>
      <c r="AI488" s="32"/>
      <c r="AJ488" s="32"/>
      <c r="AK488" s="32"/>
      <c r="AL488" s="37">
        <v>8</v>
      </c>
      <c r="AM488" s="37">
        <v>7</v>
      </c>
      <c r="AN488" s="37">
        <v>7</v>
      </c>
      <c r="AO488" s="37">
        <v>0</v>
      </c>
      <c r="AP488" s="37">
        <v>0</v>
      </c>
      <c r="AQ488" s="37">
        <v>0</v>
      </c>
      <c r="AR488" s="37">
        <v>1</v>
      </c>
      <c r="AS488" s="37">
        <v>0</v>
      </c>
      <c r="AT488" s="37">
        <v>0</v>
      </c>
      <c r="AU488" s="37">
        <v>0</v>
      </c>
      <c r="AV488" s="37">
        <v>1</v>
      </c>
      <c r="AW488" s="37">
        <v>7</v>
      </c>
      <c r="AX488" s="37">
        <v>0</v>
      </c>
      <c r="AY488" s="37">
        <v>26</v>
      </c>
      <c r="AZ488" s="37">
        <v>21</v>
      </c>
      <c r="BA488" s="37">
        <v>21</v>
      </c>
      <c r="BB488" s="37">
        <v>18</v>
      </c>
      <c r="BC488" s="37">
        <v>15</v>
      </c>
      <c r="BD488" s="37">
        <v>15</v>
      </c>
      <c r="BE488">
        <f t="shared" si="207"/>
        <v>3</v>
      </c>
      <c r="BF488">
        <f t="shared" si="208"/>
        <v>3</v>
      </c>
    </row>
    <row r="489" spans="1:58" x14ac:dyDescent="0.25">
      <c r="A489" t="s">
        <v>2181</v>
      </c>
      <c r="B489" s="32" t="s">
        <v>549</v>
      </c>
      <c r="C489" s="33">
        <v>66946</v>
      </c>
      <c r="D489" s="32">
        <v>47</v>
      </c>
      <c r="E489" s="13">
        <v>77</v>
      </c>
      <c r="F489" s="32">
        <v>8</v>
      </c>
      <c r="G489" s="32">
        <v>76</v>
      </c>
      <c r="H489" s="32">
        <f t="shared" si="190"/>
        <v>5.4100000000000002E-2</v>
      </c>
      <c r="I489" s="32">
        <f t="shared" si="191"/>
        <v>0.17019999999999999</v>
      </c>
      <c r="J489" s="32">
        <f t="shared" si="192"/>
        <v>9.1999999999999998E-3</v>
      </c>
      <c r="K489" s="32">
        <f t="shared" si="193"/>
        <v>18.484300000000001</v>
      </c>
      <c r="L489" s="32">
        <f t="shared" si="193"/>
        <v>5.8754</v>
      </c>
      <c r="M489" s="32">
        <f t="shared" si="194"/>
        <v>108.6027</v>
      </c>
      <c r="N489" s="34">
        <f t="shared" si="215"/>
        <v>1.013157894736842</v>
      </c>
      <c r="O489" s="32">
        <f t="shared" si="195"/>
        <v>110.0317</v>
      </c>
      <c r="P489" s="32">
        <f t="shared" si="196"/>
        <v>1</v>
      </c>
      <c r="Q489" s="32">
        <f t="shared" si="197"/>
        <v>110.0317</v>
      </c>
      <c r="R489" s="32">
        <f t="shared" si="198"/>
        <v>2310.6657</v>
      </c>
      <c r="S489" s="32">
        <f t="shared" si="199"/>
        <v>440.1268</v>
      </c>
      <c r="T489" s="32">
        <f t="shared" si="200"/>
        <v>1870.5389</v>
      </c>
      <c r="U489" s="32"/>
      <c r="V489" s="32"/>
      <c r="W489" s="32"/>
      <c r="X489" s="32">
        <f t="shared" si="216"/>
        <v>1.0421891770645388</v>
      </c>
      <c r="Y489" s="32">
        <f t="shared" si="217"/>
        <v>1.4483397362639623</v>
      </c>
      <c r="Z489" s="32">
        <f t="shared" si="218"/>
        <v>0.92947366457348246</v>
      </c>
      <c r="AA489" s="32">
        <f t="shared" si="201"/>
        <v>114.67384687401221</v>
      </c>
      <c r="AB489" s="35">
        <f t="shared" si="202"/>
        <v>159.36328335867543</v>
      </c>
      <c r="AC489" s="35">
        <f t="shared" si="203"/>
        <v>102.27156741825006</v>
      </c>
      <c r="AD489" s="36">
        <v>174.12049999999999</v>
      </c>
      <c r="AE489" s="36">
        <v>108.378</v>
      </c>
      <c r="AF489" s="32">
        <f t="shared" si="204"/>
        <v>2408.1507843542563</v>
      </c>
      <c r="AG489" s="32">
        <f t="shared" si="205"/>
        <v>637.45313343470173</v>
      </c>
      <c r="AH489" s="32">
        <f t="shared" si="206"/>
        <v>1738.6166461102509</v>
      </c>
      <c r="AI489" s="32"/>
      <c r="AJ489" s="32"/>
      <c r="AK489" s="32"/>
      <c r="AL489" s="37">
        <v>8</v>
      </c>
      <c r="AM489" s="37">
        <v>7</v>
      </c>
      <c r="AN489" s="37">
        <v>7</v>
      </c>
      <c r="AO489" s="37">
        <v>0</v>
      </c>
      <c r="AP489" s="37">
        <v>0</v>
      </c>
      <c r="AQ489" s="37">
        <v>0</v>
      </c>
      <c r="AR489" s="37">
        <v>1</v>
      </c>
      <c r="AS489" s="37">
        <v>1</v>
      </c>
      <c r="AT489" s="37">
        <v>0</v>
      </c>
      <c r="AU489" s="37">
        <v>0</v>
      </c>
      <c r="AV489" s="37">
        <v>0</v>
      </c>
      <c r="AW489" s="37">
        <v>7</v>
      </c>
      <c r="AX489" s="37">
        <v>0</v>
      </c>
      <c r="AY489" s="37">
        <v>33</v>
      </c>
      <c r="AZ489" s="37">
        <v>23</v>
      </c>
      <c r="BA489" s="37">
        <v>21</v>
      </c>
      <c r="BB489" s="37">
        <v>21</v>
      </c>
      <c r="BC489" s="37">
        <v>18</v>
      </c>
      <c r="BD489" s="37">
        <v>17</v>
      </c>
      <c r="BE489">
        <f t="shared" si="207"/>
        <v>3</v>
      </c>
      <c r="BF489">
        <f t="shared" si="208"/>
        <v>4</v>
      </c>
    </row>
    <row r="490" spans="1:58" x14ac:dyDescent="0.25">
      <c r="A490" t="s">
        <v>2181</v>
      </c>
      <c r="B490" s="32" t="s">
        <v>550</v>
      </c>
      <c r="C490" s="33">
        <v>66946</v>
      </c>
      <c r="D490" s="32">
        <v>44</v>
      </c>
      <c r="E490" s="13">
        <v>77</v>
      </c>
      <c r="F490" s="32">
        <v>8</v>
      </c>
      <c r="G490" s="32">
        <v>76</v>
      </c>
      <c r="H490" s="32">
        <f t="shared" si="190"/>
        <v>5.0599999999999999E-2</v>
      </c>
      <c r="I490" s="32">
        <f t="shared" si="191"/>
        <v>0.18179999999999999</v>
      </c>
      <c r="J490" s="32">
        <f t="shared" si="192"/>
        <v>9.1999999999999998E-3</v>
      </c>
      <c r="K490" s="32">
        <f t="shared" si="193"/>
        <v>19.762799999999999</v>
      </c>
      <c r="L490" s="32">
        <f t="shared" si="193"/>
        <v>5.5006000000000004</v>
      </c>
      <c r="M490" s="32">
        <f t="shared" si="194"/>
        <v>108.7073</v>
      </c>
      <c r="N490" s="34">
        <f t="shared" si="215"/>
        <v>1.013157894736842</v>
      </c>
      <c r="O490" s="32">
        <f t="shared" si="195"/>
        <v>110.1377</v>
      </c>
      <c r="P490" s="32">
        <f t="shared" si="196"/>
        <v>1</v>
      </c>
      <c r="Q490" s="32">
        <f t="shared" si="197"/>
        <v>110.1377</v>
      </c>
      <c r="R490" s="32">
        <f t="shared" si="198"/>
        <v>1872.3408999999999</v>
      </c>
      <c r="S490" s="32">
        <f t="shared" si="199"/>
        <v>330.41309999999999</v>
      </c>
      <c r="T490" s="32">
        <f t="shared" si="200"/>
        <v>1541.9277999999999</v>
      </c>
      <c r="U490" s="32"/>
      <c r="V490" s="32"/>
      <c r="W490" s="32"/>
      <c r="X490" s="32">
        <f t="shared" si="216"/>
        <v>1.0421891770645388</v>
      </c>
      <c r="Y490" s="32">
        <f t="shared" si="217"/>
        <v>1.4483397362639623</v>
      </c>
      <c r="Z490" s="32">
        <f t="shared" si="218"/>
        <v>0.92947366457348246</v>
      </c>
      <c r="AA490" s="32">
        <f t="shared" si="201"/>
        <v>114.78431892678105</v>
      </c>
      <c r="AB490" s="35">
        <f t="shared" si="202"/>
        <v>159.51680737071939</v>
      </c>
      <c r="AC490" s="35">
        <f t="shared" si="203"/>
        <v>102.37009162669483</v>
      </c>
      <c r="AD490" s="36">
        <v>137.6343</v>
      </c>
      <c r="AE490" s="36">
        <v>85.667900000000003</v>
      </c>
      <c r="AF490" s="32">
        <f t="shared" si="204"/>
        <v>1951.3334217552779</v>
      </c>
      <c r="AG490" s="32">
        <f t="shared" si="205"/>
        <v>478.55042211215817</v>
      </c>
      <c r="AH490" s="32">
        <f t="shared" si="206"/>
        <v>1433.1812827737276</v>
      </c>
      <c r="AI490" s="32"/>
      <c r="AJ490" s="32"/>
      <c r="AK490" s="32"/>
      <c r="AL490" s="37">
        <v>8</v>
      </c>
      <c r="AM490" s="37">
        <v>6</v>
      </c>
      <c r="AN490" s="37">
        <v>6</v>
      </c>
      <c r="AO490" s="37">
        <v>0</v>
      </c>
      <c r="AP490" s="37">
        <v>0</v>
      </c>
      <c r="AQ490" s="37">
        <v>0</v>
      </c>
      <c r="AR490" s="37">
        <v>2</v>
      </c>
      <c r="AS490" s="37">
        <v>0</v>
      </c>
      <c r="AT490" s="37">
        <v>0</v>
      </c>
      <c r="AU490" s="37">
        <v>1</v>
      </c>
      <c r="AV490" s="37">
        <v>1</v>
      </c>
      <c r="AW490" s="37">
        <v>6</v>
      </c>
      <c r="AX490" s="37">
        <v>0</v>
      </c>
      <c r="AY490" s="37">
        <v>20</v>
      </c>
      <c r="AZ490" s="37">
        <v>19</v>
      </c>
      <c r="BA490" s="37">
        <v>17</v>
      </c>
      <c r="BB490" s="37">
        <v>17</v>
      </c>
      <c r="BC490" s="37">
        <v>16</v>
      </c>
      <c r="BD490" s="37">
        <v>14</v>
      </c>
      <c r="BE490">
        <f t="shared" si="207"/>
        <v>1</v>
      </c>
      <c r="BF490">
        <f t="shared" si="208"/>
        <v>3</v>
      </c>
    </row>
    <row r="491" spans="1:58" x14ac:dyDescent="0.25">
      <c r="A491" t="s">
        <v>2181</v>
      </c>
      <c r="B491" s="32" t="s">
        <v>551</v>
      </c>
      <c r="C491" s="33">
        <v>66946</v>
      </c>
      <c r="D491" s="32">
        <v>59</v>
      </c>
      <c r="E491" s="13">
        <v>77</v>
      </c>
      <c r="F491" s="32">
        <v>8</v>
      </c>
      <c r="G491" s="32">
        <v>76</v>
      </c>
      <c r="H491" s="32">
        <f t="shared" si="190"/>
        <v>6.7900000000000002E-2</v>
      </c>
      <c r="I491" s="32">
        <f t="shared" si="191"/>
        <v>0.1356</v>
      </c>
      <c r="J491" s="32">
        <f t="shared" si="192"/>
        <v>9.1999999999999998E-3</v>
      </c>
      <c r="K491" s="32">
        <f t="shared" si="193"/>
        <v>14.727499999999999</v>
      </c>
      <c r="L491" s="32">
        <f t="shared" si="193"/>
        <v>7.3746</v>
      </c>
      <c r="M491" s="32">
        <f t="shared" si="194"/>
        <v>108.60939999999999</v>
      </c>
      <c r="N491" s="34">
        <f t="shared" si="215"/>
        <v>1.013157894736842</v>
      </c>
      <c r="O491" s="32">
        <f t="shared" si="195"/>
        <v>110.0385</v>
      </c>
      <c r="P491" s="32">
        <f t="shared" si="196"/>
        <v>1</v>
      </c>
      <c r="Q491" s="32">
        <f t="shared" si="197"/>
        <v>110.0385</v>
      </c>
      <c r="R491" s="32">
        <f t="shared" si="198"/>
        <v>1870.6545000000001</v>
      </c>
      <c r="S491" s="32">
        <f t="shared" si="199"/>
        <v>660.23099999999999</v>
      </c>
      <c r="T491" s="32">
        <f t="shared" si="200"/>
        <v>1210.4234999999999</v>
      </c>
      <c r="U491" s="32"/>
      <c r="V491" s="32"/>
      <c r="W491" s="32"/>
      <c r="X491" s="32">
        <f t="shared" si="216"/>
        <v>1.0421891770645388</v>
      </c>
      <c r="Y491" s="32">
        <f t="shared" si="217"/>
        <v>1.4483397362639623</v>
      </c>
      <c r="Z491" s="32">
        <f t="shared" si="218"/>
        <v>0.92947366457348246</v>
      </c>
      <c r="AA491" s="32">
        <f t="shared" si="201"/>
        <v>114.68093376041625</v>
      </c>
      <c r="AB491" s="35">
        <f t="shared" si="202"/>
        <v>159.373132068882</v>
      </c>
      <c r="AC491" s="35">
        <f t="shared" si="203"/>
        <v>102.27788783916915</v>
      </c>
      <c r="AD491" s="36">
        <v>166.44739999999999</v>
      </c>
      <c r="AE491" s="36">
        <v>103.602</v>
      </c>
      <c r="AF491" s="32">
        <f t="shared" si="204"/>
        <v>1949.5758739270764</v>
      </c>
      <c r="AG491" s="32">
        <f t="shared" si="205"/>
        <v>956.238792413292</v>
      </c>
      <c r="AH491" s="32">
        <f t="shared" si="206"/>
        <v>1125.0567662308606</v>
      </c>
      <c r="AI491" s="32"/>
      <c r="AJ491" s="32"/>
      <c r="AK491" s="32"/>
      <c r="AL491" s="37">
        <v>8</v>
      </c>
      <c r="AM491" s="37">
        <v>6</v>
      </c>
      <c r="AN491" s="37">
        <v>6</v>
      </c>
      <c r="AO491" s="37">
        <v>0</v>
      </c>
      <c r="AP491" s="37">
        <v>0</v>
      </c>
      <c r="AQ491" s="37">
        <v>0</v>
      </c>
      <c r="AR491" s="37">
        <v>2</v>
      </c>
      <c r="AS491" s="37">
        <v>0</v>
      </c>
      <c r="AT491" s="37">
        <v>0</v>
      </c>
      <c r="AU491" s="37">
        <v>0</v>
      </c>
      <c r="AV491" s="37">
        <v>2</v>
      </c>
      <c r="AW491" s="37">
        <v>6</v>
      </c>
      <c r="AX491" s="37">
        <v>0</v>
      </c>
      <c r="AY491" s="37">
        <v>21</v>
      </c>
      <c r="AZ491" s="37">
        <v>16</v>
      </c>
      <c r="BA491" s="37">
        <v>15</v>
      </c>
      <c r="BB491" s="37">
        <v>17</v>
      </c>
      <c r="BC491" s="37">
        <v>14</v>
      </c>
      <c r="BD491" s="37">
        <v>11</v>
      </c>
      <c r="BE491">
        <f t="shared" si="207"/>
        <v>3</v>
      </c>
      <c r="BF491">
        <f t="shared" si="208"/>
        <v>6</v>
      </c>
    </row>
    <row r="492" spans="1:58" x14ac:dyDescent="0.25">
      <c r="A492" t="s">
        <v>2181</v>
      </c>
      <c r="B492" s="32" t="s">
        <v>552</v>
      </c>
      <c r="C492" s="33">
        <v>66946</v>
      </c>
      <c r="D492" s="32">
        <v>40</v>
      </c>
      <c r="E492" s="13">
        <v>77</v>
      </c>
      <c r="F492" s="32">
        <v>8</v>
      </c>
      <c r="G492" s="32">
        <v>76</v>
      </c>
      <c r="H492" s="32">
        <f t="shared" si="190"/>
        <v>4.5999999999999999E-2</v>
      </c>
      <c r="I492" s="32">
        <f t="shared" si="191"/>
        <v>0.2</v>
      </c>
      <c r="J492" s="32">
        <f t="shared" si="192"/>
        <v>9.1999999999999998E-3</v>
      </c>
      <c r="K492" s="32">
        <f t="shared" si="193"/>
        <v>21.739100000000001</v>
      </c>
      <c r="L492" s="32">
        <f t="shared" si="193"/>
        <v>5</v>
      </c>
      <c r="M492" s="32">
        <f t="shared" si="194"/>
        <v>108.6955</v>
      </c>
      <c r="N492" s="34">
        <f t="shared" si="215"/>
        <v>1.013157894736842</v>
      </c>
      <c r="O492" s="32">
        <f t="shared" si="195"/>
        <v>110.12569999999999</v>
      </c>
      <c r="P492" s="32">
        <f t="shared" si="196"/>
        <v>1</v>
      </c>
      <c r="Q492" s="32">
        <f t="shared" si="197"/>
        <v>110.12569999999999</v>
      </c>
      <c r="R492" s="32">
        <f t="shared" si="198"/>
        <v>1762.0111999999999</v>
      </c>
      <c r="S492" s="32">
        <f t="shared" si="199"/>
        <v>330.37709999999998</v>
      </c>
      <c r="T492" s="32">
        <f t="shared" si="200"/>
        <v>1431.6341</v>
      </c>
      <c r="U492" s="32"/>
      <c r="V492" s="32"/>
      <c r="W492" s="32"/>
      <c r="X492" s="32">
        <f t="shared" si="216"/>
        <v>1.0421891770645388</v>
      </c>
      <c r="Y492" s="32">
        <f t="shared" si="217"/>
        <v>1.4483397362639623</v>
      </c>
      <c r="Z492" s="32">
        <f t="shared" si="218"/>
        <v>0.92947366457348246</v>
      </c>
      <c r="AA492" s="32">
        <f t="shared" si="201"/>
        <v>114.77181265665628</v>
      </c>
      <c r="AB492" s="35">
        <f t="shared" si="202"/>
        <v>159.49942729388422</v>
      </c>
      <c r="AC492" s="35">
        <f t="shared" si="203"/>
        <v>102.35893794271995</v>
      </c>
      <c r="AD492" s="36">
        <v>147.30590000000001</v>
      </c>
      <c r="AE492" s="36">
        <v>91.687799999999996</v>
      </c>
      <c r="AF492" s="32">
        <f t="shared" si="204"/>
        <v>1836.3490025065005</v>
      </c>
      <c r="AG492" s="32">
        <f t="shared" si="205"/>
        <v>478.4982818816527</v>
      </c>
      <c r="AH492" s="32">
        <f t="shared" si="206"/>
        <v>1330.6661932553593</v>
      </c>
      <c r="AI492" s="32"/>
      <c r="AJ492" s="32"/>
      <c r="AK492" s="32"/>
      <c r="AL492" s="37">
        <v>8</v>
      </c>
      <c r="AM492" s="37">
        <v>4</v>
      </c>
      <c r="AN492" s="37">
        <v>4</v>
      </c>
      <c r="AO492" s="37">
        <v>0</v>
      </c>
      <c r="AP492" s="37">
        <v>0</v>
      </c>
      <c r="AQ492" s="37">
        <v>0</v>
      </c>
      <c r="AR492" s="37">
        <v>4</v>
      </c>
      <c r="AS492" s="37">
        <v>0</v>
      </c>
      <c r="AT492" s="37">
        <v>0</v>
      </c>
      <c r="AU492" s="37">
        <v>0</v>
      </c>
      <c r="AV492" s="37">
        <v>4</v>
      </c>
      <c r="AW492" s="37">
        <v>4</v>
      </c>
      <c r="AX492" s="37">
        <v>0</v>
      </c>
      <c r="AY492" s="37">
        <v>31</v>
      </c>
      <c r="AZ492" s="37">
        <v>22</v>
      </c>
      <c r="BA492" s="37">
        <v>17</v>
      </c>
      <c r="BB492" s="37">
        <v>16</v>
      </c>
      <c r="BC492" s="37">
        <v>14</v>
      </c>
      <c r="BD492" s="37">
        <v>13</v>
      </c>
      <c r="BE492">
        <f t="shared" si="207"/>
        <v>2</v>
      </c>
      <c r="BF492">
        <f t="shared" si="208"/>
        <v>3</v>
      </c>
    </row>
    <row r="493" spans="1:58" x14ac:dyDescent="0.25">
      <c r="A493" t="s">
        <v>2181</v>
      </c>
      <c r="B493" s="32" t="s">
        <v>553</v>
      </c>
      <c r="C493" s="33">
        <v>66946</v>
      </c>
      <c r="D493" s="32">
        <v>53</v>
      </c>
      <c r="E493" s="13">
        <v>77</v>
      </c>
      <c r="F493" s="32">
        <v>8</v>
      </c>
      <c r="G493" s="32">
        <v>76</v>
      </c>
      <c r="H493" s="32">
        <f t="shared" si="190"/>
        <v>6.0999999999999999E-2</v>
      </c>
      <c r="I493" s="32">
        <f t="shared" si="191"/>
        <v>0.15090000000000001</v>
      </c>
      <c r="J493" s="32">
        <f t="shared" si="192"/>
        <v>9.1999999999999998E-3</v>
      </c>
      <c r="K493" s="32">
        <f t="shared" si="193"/>
        <v>16.3934</v>
      </c>
      <c r="L493" s="32">
        <f t="shared" si="193"/>
        <v>6.6269</v>
      </c>
      <c r="M493" s="32">
        <f t="shared" si="194"/>
        <v>108.6374</v>
      </c>
      <c r="N493" s="34">
        <f t="shared" si="215"/>
        <v>1.013157894736842</v>
      </c>
      <c r="O493" s="32">
        <f t="shared" si="195"/>
        <v>110.0668</v>
      </c>
      <c r="P493" s="32">
        <f t="shared" si="196"/>
        <v>1</v>
      </c>
      <c r="Q493" s="32">
        <f t="shared" si="197"/>
        <v>110.0668</v>
      </c>
      <c r="R493" s="32">
        <f t="shared" si="198"/>
        <v>2531.5364</v>
      </c>
      <c r="S493" s="32">
        <f t="shared" si="199"/>
        <v>660.4008</v>
      </c>
      <c r="T493" s="32">
        <f t="shared" si="200"/>
        <v>1871.1356000000001</v>
      </c>
      <c r="U493" s="32"/>
      <c r="V493" s="32"/>
      <c r="W493" s="32"/>
      <c r="X493" s="32">
        <f t="shared" si="216"/>
        <v>1.0421891770645388</v>
      </c>
      <c r="Y493" s="32">
        <f t="shared" si="217"/>
        <v>1.4483397362639623</v>
      </c>
      <c r="Z493" s="32">
        <f t="shared" si="218"/>
        <v>0.92947366457348246</v>
      </c>
      <c r="AA493" s="32">
        <f t="shared" si="201"/>
        <v>114.71042771412718</v>
      </c>
      <c r="AB493" s="35">
        <f t="shared" si="202"/>
        <v>159.41412008341828</v>
      </c>
      <c r="AC493" s="35">
        <f t="shared" si="203"/>
        <v>102.30419194387657</v>
      </c>
      <c r="AD493" s="36">
        <v>188.37870000000001</v>
      </c>
      <c r="AE493" s="36">
        <v>117.2527</v>
      </c>
      <c r="AF493" s="32">
        <f t="shared" si="204"/>
        <v>2638.339837424925</v>
      </c>
      <c r="AG493" s="32">
        <f t="shared" si="205"/>
        <v>956.48472050050964</v>
      </c>
      <c r="AH493" s="32">
        <f t="shared" si="206"/>
        <v>1739.1712630459017</v>
      </c>
      <c r="AI493" s="32"/>
      <c r="AJ493" s="32"/>
      <c r="AK493" s="32"/>
      <c r="AL493" s="37">
        <v>8</v>
      </c>
      <c r="AM493" s="37">
        <v>8</v>
      </c>
      <c r="AN493" s="37">
        <v>8</v>
      </c>
      <c r="AO493" s="37">
        <v>0</v>
      </c>
      <c r="AP493" s="37">
        <v>0</v>
      </c>
      <c r="AQ493" s="37">
        <v>0</v>
      </c>
      <c r="AR493" s="37">
        <v>0</v>
      </c>
      <c r="AS493" s="37">
        <v>0</v>
      </c>
      <c r="AT493" s="37">
        <v>0</v>
      </c>
      <c r="AU493" s="37">
        <v>0</v>
      </c>
      <c r="AV493" s="37">
        <v>0</v>
      </c>
      <c r="AW493" s="37">
        <v>8</v>
      </c>
      <c r="AX493" s="37">
        <v>0</v>
      </c>
      <c r="AY493" s="37">
        <v>17</v>
      </c>
      <c r="AZ493" s="37">
        <v>14</v>
      </c>
      <c r="BA493" s="37">
        <v>11</v>
      </c>
      <c r="BB493" s="37">
        <v>23</v>
      </c>
      <c r="BC493" s="37">
        <v>19</v>
      </c>
      <c r="BD493" s="37">
        <v>17</v>
      </c>
      <c r="BE493">
        <f t="shared" si="207"/>
        <v>4</v>
      </c>
      <c r="BF493">
        <f t="shared" si="208"/>
        <v>6</v>
      </c>
    </row>
    <row r="494" spans="1:58" x14ac:dyDescent="0.25">
      <c r="A494" t="s">
        <v>2181</v>
      </c>
      <c r="B494" s="32" t="s">
        <v>554</v>
      </c>
      <c r="C494" s="33">
        <v>66946</v>
      </c>
      <c r="D494" s="32">
        <v>63</v>
      </c>
      <c r="E494" s="13">
        <v>77</v>
      </c>
      <c r="F494" s="32">
        <v>8</v>
      </c>
      <c r="G494" s="32">
        <v>76</v>
      </c>
      <c r="H494" s="32">
        <f t="shared" si="190"/>
        <v>7.2499999999999995E-2</v>
      </c>
      <c r="I494" s="32">
        <f t="shared" si="191"/>
        <v>0.127</v>
      </c>
      <c r="J494" s="32">
        <f t="shared" si="192"/>
        <v>9.1999999999999998E-3</v>
      </c>
      <c r="K494" s="32">
        <f t="shared" si="193"/>
        <v>13.793100000000001</v>
      </c>
      <c r="L494" s="32">
        <f t="shared" si="193"/>
        <v>7.8739999999999997</v>
      </c>
      <c r="M494" s="32">
        <f t="shared" si="194"/>
        <v>108.6069</v>
      </c>
      <c r="N494" s="34">
        <f t="shared" si="215"/>
        <v>1.013157894736842</v>
      </c>
      <c r="O494" s="32">
        <f t="shared" si="195"/>
        <v>110.0359</v>
      </c>
      <c r="P494" s="32">
        <f t="shared" si="196"/>
        <v>1</v>
      </c>
      <c r="Q494" s="32">
        <f t="shared" si="197"/>
        <v>110.0359</v>
      </c>
      <c r="R494" s="32">
        <f t="shared" si="198"/>
        <v>3081.0052000000001</v>
      </c>
      <c r="S494" s="32">
        <f t="shared" si="199"/>
        <v>880.28719999999998</v>
      </c>
      <c r="T494" s="32">
        <f t="shared" si="200"/>
        <v>2200.7179999999998</v>
      </c>
      <c r="U494" s="32"/>
      <c r="V494" s="32"/>
      <c r="W494" s="32"/>
      <c r="X494" s="32">
        <f t="shared" si="216"/>
        <v>1.0421891770645388</v>
      </c>
      <c r="Y494" s="32">
        <f t="shared" si="217"/>
        <v>1.4483397362639623</v>
      </c>
      <c r="Z494" s="32">
        <f t="shared" si="218"/>
        <v>0.92947366457348246</v>
      </c>
      <c r="AA494" s="32">
        <f t="shared" si="201"/>
        <v>114.67822406855589</v>
      </c>
      <c r="AB494" s="35">
        <f t="shared" si="202"/>
        <v>159.36936638556773</v>
      </c>
      <c r="AC494" s="35">
        <f t="shared" si="203"/>
        <v>102.27547120764126</v>
      </c>
      <c r="AD494" s="36">
        <v>171.46719999999999</v>
      </c>
      <c r="AE494" s="36">
        <v>106.7265</v>
      </c>
      <c r="AF494" s="32">
        <f t="shared" si="204"/>
        <v>3210.990273919565</v>
      </c>
      <c r="AG494" s="32">
        <f t="shared" si="205"/>
        <v>1274.9549310845418</v>
      </c>
      <c r="AH494" s="32">
        <f t="shared" si="206"/>
        <v>2045.5094241528252</v>
      </c>
      <c r="AI494" s="32"/>
      <c r="AJ494" s="32"/>
      <c r="AK494" s="32"/>
      <c r="AL494" s="37">
        <v>8</v>
      </c>
      <c r="AM494" s="37">
        <v>7</v>
      </c>
      <c r="AN494" s="37">
        <v>7</v>
      </c>
      <c r="AO494" s="37">
        <v>0</v>
      </c>
      <c r="AP494" s="37">
        <v>0</v>
      </c>
      <c r="AQ494" s="37">
        <v>0</v>
      </c>
      <c r="AR494" s="37">
        <v>1</v>
      </c>
      <c r="AS494" s="37">
        <v>0</v>
      </c>
      <c r="AT494" s="37">
        <v>0</v>
      </c>
      <c r="AU494" s="37">
        <v>0</v>
      </c>
      <c r="AV494" s="37">
        <v>1</v>
      </c>
      <c r="AW494" s="37">
        <v>8</v>
      </c>
      <c r="AX494" s="37">
        <v>1</v>
      </c>
      <c r="AY494" s="37">
        <v>34</v>
      </c>
      <c r="AZ494" s="37">
        <v>27</v>
      </c>
      <c r="BA494" s="37">
        <v>24</v>
      </c>
      <c r="BB494" s="37">
        <v>28</v>
      </c>
      <c r="BC494" s="37">
        <v>24</v>
      </c>
      <c r="BD494" s="37">
        <v>20</v>
      </c>
      <c r="BE494">
        <f t="shared" si="207"/>
        <v>4</v>
      </c>
      <c r="BF494">
        <f t="shared" si="208"/>
        <v>8</v>
      </c>
    </row>
    <row r="495" spans="1:58" x14ac:dyDescent="0.25">
      <c r="A495" t="s">
        <v>2181</v>
      </c>
      <c r="B495" s="32" t="s">
        <v>555</v>
      </c>
      <c r="C495" s="33">
        <v>66946</v>
      </c>
      <c r="D495" s="32">
        <v>56</v>
      </c>
      <c r="E495" s="13">
        <v>77</v>
      </c>
      <c r="F495" s="32">
        <v>8</v>
      </c>
      <c r="G495" s="32">
        <v>76</v>
      </c>
      <c r="H495" s="32">
        <f t="shared" si="190"/>
        <v>6.4399999999999999E-2</v>
      </c>
      <c r="I495" s="32">
        <f t="shared" si="191"/>
        <v>0.1429</v>
      </c>
      <c r="J495" s="32">
        <f t="shared" si="192"/>
        <v>9.1999999999999998E-3</v>
      </c>
      <c r="K495" s="32">
        <f t="shared" si="193"/>
        <v>15.528</v>
      </c>
      <c r="L495" s="32">
        <f t="shared" si="193"/>
        <v>6.9978999999999996</v>
      </c>
      <c r="M495" s="32">
        <f t="shared" si="194"/>
        <v>108.6634</v>
      </c>
      <c r="N495" s="34">
        <f t="shared" si="215"/>
        <v>1.013157894736842</v>
      </c>
      <c r="O495" s="32">
        <f t="shared" si="195"/>
        <v>110.0932</v>
      </c>
      <c r="P495" s="32">
        <f t="shared" si="196"/>
        <v>1</v>
      </c>
      <c r="Q495" s="32">
        <f t="shared" si="197"/>
        <v>110.0932</v>
      </c>
      <c r="R495" s="32">
        <f t="shared" si="198"/>
        <v>1871.5844</v>
      </c>
      <c r="S495" s="32">
        <f t="shared" si="199"/>
        <v>110.0932</v>
      </c>
      <c r="T495" s="32">
        <f t="shared" si="200"/>
        <v>1761.4911999999999</v>
      </c>
      <c r="U495" s="32"/>
      <c r="V495" s="32"/>
      <c r="W495" s="32"/>
      <c r="X495" s="32">
        <f t="shared" si="216"/>
        <v>1.0421891770645388</v>
      </c>
      <c r="Y495" s="32">
        <f t="shared" si="217"/>
        <v>1.4483397362639623</v>
      </c>
      <c r="Z495" s="32">
        <f t="shared" si="218"/>
        <v>0.92947366457348246</v>
      </c>
      <c r="AA495" s="32">
        <f t="shared" si="201"/>
        <v>114.73794150840169</v>
      </c>
      <c r="AB495" s="35">
        <f t="shared" si="202"/>
        <v>159.45235625245564</v>
      </c>
      <c r="AC495" s="35">
        <f t="shared" si="203"/>
        <v>102.32873004862131</v>
      </c>
      <c r="AD495" s="36">
        <v>157.8278</v>
      </c>
      <c r="AE495" s="36">
        <v>98.236900000000006</v>
      </c>
      <c r="AF495" s="32">
        <f t="shared" si="204"/>
        <v>1950.5450056428288</v>
      </c>
      <c r="AG495" s="32">
        <f t="shared" si="205"/>
        <v>159.45235625245564</v>
      </c>
      <c r="AH495" s="32">
        <f t="shared" si="206"/>
        <v>1637.259680777941</v>
      </c>
      <c r="AI495" s="32"/>
      <c r="AJ495" s="32"/>
      <c r="AK495" s="32"/>
      <c r="AL495" s="37">
        <v>8</v>
      </c>
      <c r="AM495" s="37">
        <v>6</v>
      </c>
      <c r="AN495" s="37">
        <v>6</v>
      </c>
      <c r="AO495" s="37">
        <v>0</v>
      </c>
      <c r="AP495" s="37">
        <v>0</v>
      </c>
      <c r="AQ495" s="37">
        <v>0</v>
      </c>
      <c r="AR495" s="37">
        <v>2</v>
      </c>
      <c r="AS495" s="37">
        <v>0</v>
      </c>
      <c r="AT495" s="37">
        <v>0</v>
      </c>
      <c r="AU495" s="37">
        <v>1</v>
      </c>
      <c r="AV495" s="37">
        <v>1</v>
      </c>
      <c r="AW495" s="37">
        <v>6</v>
      </c>
      <c r="AX495" s="37">
        <v>0</v>
      </c>
      <c r="AY495" s="37">
        <v>18</v>
      </c>
      <c r="AZ495" s="37">
        <v>17</v>
      </c>
      <c r="BA495" s="37">
        <v>17</v>
      </c>
      <c r="BB495" s="37">
        <v>17</v>
      </c>
      <c r="BC495" s="37">
        <v>16</v>
      </c>
      <c r="BD495" s="37">
        <v>16</v>
      </c>
      <c r="BE495">
        <f t="shared" si="207"/>
        <v>1</v>
      </c>
      <c r="BF495">
        <f t="shared" si="208"/>
        <v>1</v>
      </c>
    </row>
    <row r="496" spans="1:58" x14ac:dyDescent="0.25">
      <c r="A496" t="s">
        <v>2181</v>
      </c>
      <c r="B496" s="32" t="s">
        <v>556</v>
      </c>
      <c r="C496" s="33">
        <v>66946</v>
      </c>
      <c r="D496" s="32">
        <v>45</v>
      </c>
      <c r="E496" s="13">
        <v>77</v>
      </c>
      <c r="F496" s="32">
        <v>8</v>
      </c>
      <c r="G496" s="32">
        <v>76</v>
      </c>
      <c r="H496" s="32">
        <f t="shared" si="190"/>
        <v>5.1799999999999999E-2</v>
      </c>
      <c r="I496" s="32">
        <f t="shared" si="191"/>
        <v>0.17780000000000001</v>
      </c>
      <c r="J496" s="32">
        <f t="shared" si="192"/>
        <v>9.1999999999999998E-3</v>
      </c>
      <c r="K496" s="32">
        <f t="shared" si="193"/>
        <v>19.305</v>
      </c>
      <c r="L496" s="32">
        <f t="shared" si="193"/>
        <v>5.6242999999999999</v>
      </c>
      <c r="M496" s="32">
        <f t="shared" si="194"/>
        <v>108.5771</v>
      </c>
      <c r="N496" s="34">
        <f t="shared" si="215"/>
        <v>1.013157894736842</v>
      </c>
      <c r="O496" s="32">
        <f t="shared" si="195"/>
        <v>110.0057</v>
      </c>
      <c r="P496" s="32">
        <f t="shared" si="196"/>
        <v>1</v>
      </c>
      <c r="Q496" s="32">
        <f t="shared" si="197"/>
        <v>110.0057</v>
      </c>
      <c r="R496" s="32">
        <f t="shared" si="198"/>
        <v>1980.1026000000002</v>
      </c>
      <c r="S496" s="32">
        <f t="shared" si="199"/>
        <v>330.01710000000003</v>
      </c>
      <c r="T496" s="32">
        <f t="shared" si="200"/>
        <v>1650.0855000000001</v>
      </c>
      <c r="U496" s="32"/>
      <c r="V496" s="32"/>
      <c r="W496" s="32"/>
      <c r="X496" s="32">
        <f t="shared" si="216"/>
        <v>1.0421891770645388</v>
      </c>
      <c r="Y496" s="32">
        <f t="shared" si="217"/>
        <v>1.4483397362639623</v>
      </c>
      <c r="Z496" s="32">
        <f t="shared" si="218"/>
        <v>0.92947366457348246</v>
      </c>
      <c r="AA496" s="32">
        <f t="shared" si="201"/>
        <v>114.64674995540855</v>
      </c>
      <c r="AB496" s="35">
        <f t="shared" si="202"/>
        <v>159.32562652553256</v>
      </c>
      <c r="AC496" s="35">
        <f t="shared" si="203"/>
        <v>102.24740110297114</v>
      </c>
      <c r="AD496" s="36">
        <v>156.3989</v>
      </c>
      <c r="AE496" s="36">
        <v>97.347499999999997</v>
      </c>
      <c r="AF496" s="32">
        <f t="shared" si="204"/>
        <v>2063.6414991973538</v>
      </c>
      <c r="AG496" s="32">
        <f t="shared" si="205"/>
        <v>477.97687957659764</v>
      </c>
      <c r="AH496" s="32">
        <f t="shared" si="206"/>
        <v>1533.711016544567</v>
      </c>
      <c r="AI496" s="32"/>
      <c r="AJ496" s="32"/>
      <c r="AK496" s="32"/>
      <c r="AL496" s="37">
        <v>8</v>
      </c>
      <c r="AM496" s="37">
        <v>7</v>
      </c>
      <c r="AN496" s="37">
        <v>7</v>
      </c>
      <c r="AO496" s="37">
        <v>0</v>
      </c>
      <c r="AP496" s="37">
        <v>0</v>
      </c>
      <c r="AQ496" s="37">
        <v>0</v>
      </c>
      <c r="AR496" s="37">
        <v>1</v>
      </c>
      <c r="AS496" s="37">
        <v>0</v>
      </c>
      <c r="AT496" s="37">
        <v>0</v>
      </c>
      <c r="AU496" s="37">
        <v>0</v>
      </c>
      <c r="AV496" s="37">
        <v>1</v>
      </c>
      <c r="AW496" s="37">
        <v>7</v>
      </c>
      <c r="AX496" s="37">
        <v>0</v>
      </c>
      <c r="AY496" s="37">
        <v>28</v>
      </c>
      <c r="AZ496" s="37">
        <v>23</v>
      </c>
      <c r="BA496" s="37">
        <v>21</v>
      </c>
      <c r="BB496" s="37">
        <v>18</v>
      </c>
      <c r="BC496" s="37">
        <v>17</v>
      </c>
      <c r="BD496" s="37">
        <v>15</v>
      </c>
      <c r="BE496">
        <f t="shared" si="207"/>
        <v>1</v>
      </c>
      <c r="BF496">
        <f t="shared" si="208"/>
        <v>3</v>
      </c>
    </row>
    <row r="497" spans="1:58" x14ac:dyDescent="0.25">
      <c r="A497" t="s">
        <v>2181</v>
      </c>
      <c r="B497" s="32" t="s">
        <v>557</v>
      </c>
      <c r="C497" s="33">
        <v>66946</v>
      </c>
      <c r="D497" s="32">
        <v>41</v>
      </c>
      <c r="E497" s="13">
        <v>77</v>
      </c>
      <c r="F497" s="32">
        <v>8</v>
      </c>
      <c r="G497" s="32">
        <v>76</v>
      </c>
      <c r="H497" s="32">
        <f t="shared" si="190"/>
        <v>4.7199999999999999E-2</v>
      </c>
      <c r="I497" s="32">
        <f t="shared" si="191"/>
        <v>0.1951</v>
      </c>
      <c r="J497" s="32">
        <f t="shared" si="192"/>
        <v>9.1999999999999998E-3</v>
      </c>
      <c r="K497" s="32">
        <f t="shared" si="193"/>
        <v>21.186399999999999</v>
      </c>
      <c r="L497" s="32">
        <f t="shared" si="193"/>
        <v>5.1256000000000004</v>
      </c>
      <c r="M497" s="32">
        <f t="shared" si="194"/>
        <v>108.593</v>
      </c>
      <c r="N497" s="34">
        <f t="shared" si="215"/>
        <v>1.013157894736842</v>
      </c>
      <c r="O497" s="32">
        <f t="shared" si="195"/>
        <v>110.0219</v>
      </c>
      <c r="P497" s="32">
        <f t="shared" si="196"/>
        <v>1</v>
      </c>
      <c r="Q497" s="32">
        <f t="shared" si="197"/>
        <v>110.0219</v>
      </c>
      <c r="R497" s="32">
        <f t="shared" si="198"/>
        <v>2090.4160999999999</v>
      </c>
      <c r="S497" s="32">
        <f t="shared" si="199"/>
        <v>330.06569999999999</v>
      </c>
      <c r="T497" s="32">
        <f t="shared" si="200"/>
        <v>1760.3504</v>
      </c>
      <c r="U497" s="32"/>
      <c r="V497" s="32"/>
      <c r="W497" s="32"/>
      <c r="X497" s="32">
        <f t="shared" si="216"/>
        <v>1.0421891770645388</v>
      </c>
      <c r="Y497" s="32">
        <f t="shared" si="217"/>
        <v>1.4483397362639623</v>
      </c>
      <c r="Z497" s="32">
        <f t="shared" si="218"/>
        <v>0.92947366457348246</v>
      </c>
      <c r="AA497" s="32">
        <f t="shared" si="201"/>
        <v>114.66363342007699</v>
      </c>
      <c r="AB497" s="35">
        <f t="shared" si="202"/>
        <v>159.34908962926005</v>
      </c>
      <c r="AC497" s="35">
        <f t="shared" si="203"/>
        <v>102.26245857633724</v>
      </c>
      <c r="AD497" s="36">
        <v>163.67330000000001</v>
      </c>
      <c r="AE497" s="36">
        <v>101.8753</v>
      </c>
      <c r="AF497" s="32">
        <f t="shared" si="204"/>
        <v>2178.6090349814626</v>
      </c>
      <c r="AG497" s="32">
        <f t="shared" si="205"/>
        <v>478.04726888778015</v>
      </c>
      <c r="AH497" s="32">
        <f t="shared" si="206"/>
        <v>1636.1993372213958</v>
      </c>
      <c r="AI497" s="32"/>
      <c r="AJ497" s="32"/>
      <c r="AK497" s="32"/>
      <c r="AL497" s="37">
        <v>8</v>
      </c>
      <c r="AM497" s="37">
        <v>7</v>
      </c>
      <c r="AN497" s="37">
        <v>7</v>
      </c>
      <c r="AO497" s="37">
        <v>0</v>
      </c>
      <c r="AP497" s="37">
        <v>0</v>
      </c>
      <c r="AQ497" s="37">
        <v>0</v>
      </c>
      <c r="AR497" s="37">
        <v>1</v>
      </c>
      <c r="AS497" s="37">
        <v>0</v>
      </c>
      <c r="AT497" s="37">
        <v>0</v>
      </c>
      <c r="AU497" s="37">
        <v>1</v>
      </c>
      <c r="AV497" s="37">
        <v>0</v>
      </c>
      <c r="AW497" s="37">
        <v>7</v>
      </c>
      <c r="AX497" s="37">
        <v>0</v>
      </c>
      <c r="AY497" s="37">
        <v>25</v>
      </c>
      <c r="AZ497" s="37">
        <v>18</v>
      </c>
      <c r="BA497" s="37">
        <v>16</v>
      </c>
      <c r="BB497" s="37">
        <v>19</v>
      </c>
      <c r="BC497" s="37">
        <v>17</v>
      </c>
      <c r="BD497" s="37">
        <v>16</v>
      </c>
      <c r="BE497">
        <f t="shared" si="207"/>
        <v>2</v>
      </c>
      <c r="BF497">
        <f t="shared" si="208"/>
        <v>3</v>
      </c>
    </row>
    <row r="498" spans="1:58" x14ac:dyDescent="0.25">
      <c r="A498" t="s">
        <v>2181</v>
      </c>
      <c r="B498" s="32" t="s">
        <v>558</v>
      </c>
      <c r="C498" s="33">
        <v>66946</v>
      </c>
      <c r="D498" s="32">
        <v>50</v>
      </c>
      <c r="E498" s="13">
        <v>77</v>
      </c>
      <c r="F498" s="32">
        <v>8</v>
      </c>
      <c r="G498" s="32">
        <v>76</v>
      </c>
      <c r="H498" s="32">
        <f t="shared" si="190"/>
        <v>5.7500000000000002E-2</v>
      </c>
      <c r="I498" s="32">
        <f t="shared" si="191"/>
        <v>0.16</v>
      </c>
      <c r="J498" s="32">
        <f t="shared" si="192"/>
        <v>9.1999999999999998E-3</v>
      </c>
      <c r="K498" s="32">
        <f t="shared" si="193"/>
        <v>17.391300000000001</v>
      </c>
      <c r="L498" s="32">
        <f t="shared" si="193"/>
        <v>6.25</v>
      </c>
      <c r="M498" s="32">
        <f t="shared" si="194"/>
        <v>108.6956</v>
      </c>
      <c r="N498" s="34">
        <f t="shared" si="215"/>
        <v>1.013157894736842</v>
      </c>
      <c r="O498" s="32">
        <f t="shared" si="195"/>
        <v>110.1258</v>
      </c>
      <c r="P498" s="32">
        <f t="shared" si="196"/>
        <v>1</v>
      </c>
      <c r="Q498" s="32">
        <f t="shared" si="197"/>
        <v>110.1258</v>
      </c>
      <c r="R498" s="32">
        <f t="shared" si="198"/>
        <v>2092.3901999999998</v>
      </c>
      <c r="S498" s="32">
        <f t="shared" si="199"/>
        <v>550.62900000000002</v>
      </c>
      <c r="T498" s="32">
        <f t="shared" si="200"/>
        <v>1541.7611999999999</v>
      </c>
      <c r="U498" s="32"/>
      <c r="V498" s="32"/>
      <c r="W498" s="32"/>
      <c r="X498" s="32">
        <f t="shared" si="216"/>
        <v>1.0421891770645388</v>
      </c>
      <c r="Y498" s="32">
        <f t="shared" si="217"/>
        <v>1.4483397362639623</v>
      </c>
      <c r="Z498" s="32">
        <f t="shared" si="218"/>
        <v>0.92947366457348246</v>
      </c>
      <c r="AA498" s="32">
        <f t="shared" si="201"/>
        <v>114.77191687557399</v>
      </c>
      <c r="AB498" s="35">
        <f t="shared" si="202"/>
        <v>159.49957212785785</v>
      </c>
      <c r="AC498" s="35">
        <f t="shared" si="203"/>
        <v>102.35903089008642</v>
      </c>
      <c r="AD498" s="36">
        <v>150.57939999999999</v>
      </c>
      <c r="AE498" s="36">
        <v>93.725300000000004</v>
      </c>
      <c r="AF498" s="32">
        <f t="shared" si="204"/>
        <v>2180.666420635906</v>
      </c>
      <c r="AG498" s="32">
        <f t="shared" si="205"/>
        <v>797.49786063928923</v>
      </c>
      <c r="AH498" s="32">
        <f t="shared" si="206"/>
        <v>1433.0264324612099</v>
      </c>
      <c r="AI498" s="32"/>
      <c r="AJ498" s="32"/>
      <c r="AK498" s="32"/>
      <c r="AL498" s="37">
        <v>8</v>
      </c>
      <c r="AM498" s="37">
        <v>5</v>
      </c>
      <c r="AN498" s="37">
        <v>5</v>
      </c>
      <c r="AO498" s="37">
        <v>0</v>
      </c>
      <c r="AP498" s="37">
        <v>0</v>
      </c>
      <c r="AQ498" s="37">
        <v>0</v>
      </c>
      <c r="AR498" s="37">
        <v>3</v>
      </c>
      <c r="AS498" s="37">
        <v>1</v>
      </c>
      <c r="AT498" s="37">
        <v>0</v>
      </c>
      <c r="AU498" s="37">
        <v>2</v>
      </c>
      <c r="AV498" s="37">
        <v>0</v>
      </c>
      <c r="AW498" s="37">
        <v>5</v>
      </c>
      <c r="AX498" s="37">
        <v>0</v>
      </c>
      <c r="AY498" s="37">
        <v>18</v>
      </c>
      <c r="AZ498" s="37">
        <v>15</v>
      </c>
      <c r="BA498" s="37">
        <v>13</v>
      </c>
      <c r="BB498" s="37">
        <v>19</v>
      </c>
      <c r="BC498" s="37">
        <v>15</v>
      </c>
      <c r="BD498" s="37">
        <v>14</v>
      </c>
      <c r="BE498">
        <f t="shared" si="207"/>
        <v>4</v>
      </c>
      <c r="BF498">
        <f t="shared" si="208"/>
        <v>5</v>
      </c>
    </row>
    <row r="499" spans="1:58" x14ac:dyDescent="0.25">
      <c r="A499" t="s">
        <v>2181</v>
      </c>
      <c r="B499" s="32" t="s">
        <v>559</v>
      </c>
      <c r="C499" s="33">
        <v>66946</v>
      </c>
      <c r="D499" s="32">
        <v>57</v>
      </c>
      <c r="E499" s="13">
        <v>77</v>
      </c>
      <c r="F499" s="32">
        <v>8</v>
      </c>
      <c r="G499" s="32">
        <v>76</v>
      </c>
      <c r="H499" s="32">
        <f t="shared" si="190"/>
        <v>6.5600000000000006E-2</v>
      </c>
      <c r="I499" s="32">
        <f t="shared" si="191"/>
        <v>0.1404</v>
      </c>
      <c r="J499" s="32">
        <f t="shared" si="192"/>
        <v>9.1999999999999998E-3</v>
      </c>
      <c r="K499" s="32">
        <f t="shared" si="193"/>
        <v>15.2439</v>
      </c>
      <c r="L499" s="32">
        <f t="shared" si="193"/>
        <v>7.1224999999999996</v>
      </c>
      <c r="M499" s="32">
        <f t="shared" si="194"/>
        <v>108.57470000000001</v>
      </c>
      <c r="N499" s="34">
        <f t="shared" si="215"/>
        <v>1.013157894736842</v>
      </c>
      <c r="O499" s="32">
        <f t="shared" si="195"/>
        <v>110.0033</v>
      </c>
      <c r="P499" s="32">
        <f t="shared" si="196"/>
        <v>1</v>
      </c>
      <c r="Q499" s="32">
        <f t="shared" si="197"/>
        <v>110.0033</v>
      </c>
      <c r="R499" s="32">
        <f t="shared" si="198"/>
        <v>4070.1221</v>
      </c>
      <c r="S499" s="32">
        <f t="shared" si="199"/>
        <v>1760.0527999999999</v>
      </c>
      <c r="T499" s="32">
        <f t="shared" si="200"/>
        <v>2310.0693000000001</v>
      </c>
      <c r="U499" s="32"/>
      <c r="V499" s="32"/>
      <c r="W499" s="32"/>
      <c r="X499" s="32">
        <f t="shared" si="216"/>
        <v>1.0421891770645388</v>
      </c>
      <c r="Y499" s="32">
        <f t="shared" si="217"/>
        <v>1.4483397362639623</v>
      </c>
      <c r="Z499" s="32">
        <f t="shared" si="218"/>
        <v>0.92947366457348246</v>
      </c>
      <c r="AA499" s="32">
        <f t="shared" si="201"/>
        <v>114.64424870138357</v>
      </c>
      <c r="AB499" s="35">
        <f t="shared" si="202"/>
        <v>159.32215051016553</v>
      </c>
      <c r="AC499" s="35">
        <f t="shared" si="203"/>
        <v>102.24517036617615</v>
      </c>
      <c r="AD499" s="36">
        <v>167.01349999999999</v>
      </c>
      <c r="AE499" s="36">
        <v>103.95440000000001</v>
      </c>
      <c r="AF499" s="32">
        <f t="shared" si="204"/>
        <v>4241.8372019511926</v>
      </c>
      <c r="AG499" s="32">
        <f t="shared" si="205"/>
        <v>2549.1544081626485</v>
      </c>
      <c r="AH499" s="32">
        <f t="shared" si="206"/>
        <v>2147.1485776896993</v>
      </c>
      <c r="AI499" s="32"/>
      <c r="AJ499" s="32"/>
      <c r="AK499" s="32"/>
      <c r="AL499" s="37">
        <v>8</v>
      </c>
      <c r="AM499" s="37">
        <v>8</v>
      </c>
      <c r="AN499" s="37">
        <v>8</v>
      </c>
      <c r="AO499" s="37">
        <v>0</v>
      </c>
      <c r="AP499" s="37">
        <v>0</v>
      </c>
      <c r="AQ499" s="37">
        <v>0</v>
      </c>
      <c r="AR499" s="37">
        <v>0</v>
      </c>
      <c r="AS499" s="37">
        <v>0</v>
      </c>
      <c r="AT499" s="37">
        <v>0</v>
      </c>
      <c r="AU499" s="37">
        <v>0</v>
      </c>
      <c r="AV499" s="37">
        <v>0</v>
      </c>
      <c r="AW499" s="37">
        <v>8</v>
      </c>
      <c r="AX499" s="37">
        <v>0</v>
      </c>
      <c r="AY499" s="37">
        <v>23</v>
      </c>
      <c r="AZ499" s="37">
        <v>19</v>
      </c>
      <c r="BA499" s="37">
        <v>16</v>
      </c>
      <c r="BB499" s="37">
        <v>37</v>
      </c>
      <c r="BC499" s="37">
        <v>26</v>
      </c>
      <c r="BD499" s="37">
        <v>21</v>
      </c>
      <c r="BE499">
        <f t="shared" si="207"/>
        <v>11</v>
      </c>
      <c r="BF499">
        <f t="shared" si="208"/>
        <v>16</v>
      </c>
    </row>
    <row r="500" spans="1:58" x14ac:dyDescent="0.25">
      <c r="A500" t="s">
        <v>2181</v>
      </c>
      <c r="B500" s="32" t="s">
        <v>560</v>
      </c>
      <c r="C500" s="33">
        <v>66946</v>
      </c>
      <c r="D500" s="32">
        <v>56</v>
      </c>
      <c r="E500" s="13">
        <v>77</v>
      </c>
      <c r="F500" s="32">
        <v>8</v>
      </c>
      <c r="G500" s="32">
        <v>76</v>
      </c>
      <c r="H500" s="32">
        <f t="shared" si="190"/>
        <v>6.4399999999999999E-2</v>
      </c>
      <c r="I500" s="32">
        <f t="shared" si="191"/>
        <v>0.1429</v>
      </c>
      <c r="J500" s="32">
        <f t="shared" si="192"/>
        <v>9.1999999999999998E-3</v>
      </c>
      <c r="K500" s="32">
        <f t="shared" si="193"/>
        <v>15.528</v>
      </c>
      <c r="L500" s="32">
        <f t="shared" si="193"/>
        <v>6.9978999999999996</v>
      </c>
      <c r="M500" s="32">
        <f t="shared" si="194"/>
        <v>108.6634</v>
      </c>
      <c r="N500" s="34">
        <f t="shared" si="215"/>
        <v>1.013157894736842</v>
      </c>
      <c r="O500" s="32">
        <f t="shared" si="195"/>
        <v>110.0932</v>
      </c>
      <c r="P500" s="32">
        <f t="shared" si="196"/>
        <v>1</v>
      </c>
      <c r="Q500" s="32">
        <f t="shared" si="197"/>
        <v>110.0932</v>
      </c>
      <c r="R500" s="32">
        <f t="shared" si="198"/>
        <v>3412.8892000000001</v>
      </c>
      <c r="S500" s="32">
        <f t="shared" si="199"/>
        <v>1431.2115999999999</v>
      </c>
      <c r="T500" s="32">
        <f t="shared" si="200"/>
        <v>1981.6776</v>
      </c>
      <c r="U500" s="32"/>
      <c r="V500" s="32"/>
      <c r="W500" s="32"/>
      <c r="X500" s="32">
        <f t="shared" si="216"/>
        <v>1.0421891770645388</v>
      </c>
      <c r="Y500" s="32">
        <f t="shared" si="217"/>
        <v>1.4483397362639623</v>
      </c>
      <c r="Z500" s="32">
        <f t="shared" si="218"/>
        <v>0.92947366457348246</v>
      </c>
      <c r="AA500" s="32">
        <f t="shared" si="201"/>
        <v>114.73794150840169</v>
      </c>
      <c r="AB500" s="35">
        <f t="shared" si="202"/>
        <v>159.45235625245564</v>
      </c>
      <c r="AC500" s="35">
        <f t="shared" si="203"/>
        <v>102.32873004862131</v>
      </c>
      <c r="AD500" s="36">
        <v>163.67330000000001</v>
      </c>
      <c r="AE500" s="36">
        <v>101.8753</v>
      </c>
      <c r="AF500" s="32">
        <f t="shared" si="204"/>
        <v>3556.8761867604526</v>
      </c>
      <c r="AG500" s="32">
        <f t="shared" si="205"/>
        <v>2072.8806312819233</v>
      </c>
      <c r="AH500" s="32">
        <f t="shared" si="206"/>
        <v>1841.9171408751836</v>
      </c>
      <c r="AI500" s="32"/>
      <c r="AJ500" s="32"/>
      <c r="AK500" s="32"/>
      <c r="AL500" s="37">
        <v>8</v>
      </c>
      <c r="AM500" s="37">
        <v>8</v>
      </c>
      <c r="AN500" s="37">
        <v>8</v>
      </c>
      <c r="AO500" s="37">
        <v>0</v>
      </c>
      <c r="AP500" s="37">
        <v>0</v>
      </c>
      <c r="AQ500" s="37">
        <v>0</v>
      </c>
      <c r="AR500" s="37">
        <v>0</v>
      </c>
      <c r="AS500" s="37">
        <v>0</v>
      </c>
      <c r="AT500" s="37">
        <v>0</v>
      </c>
      <c r="AU500" s="37">
        <v>0</v>
      </c>
      <c r="AV500" s="37">
        <v>0</v>
      </c>
      <c r="AW500" s="37">
        <v>8</v>
      </c>
      <c r="AX500" s="37">
        <v>0</v>
      </c>
      <c r="AY500" s="37">
        <v>38</v>
      </c>
      <c r="AZ500" s="37">
        <v>25</v>
      </c>
      <c r="BA500" s="37">
        <v>21</v>
      </c>
      <c r="BB500" s="37">
        <v>31</v>
      </c>
      <c r="BC500" s="37">
        <v>22</v>
      </c>
      <c r="BD500" s="37">
        <v>18</v>
      </c>
      <c r="BE500">
        <f t="shared" si="207"/>
        <v>9</v>
      </c>
      <c r="BF500">
        <f t="shared" si="208"/>
        <v>13</v>
      </c>
    </row>
    <row r="501" spans="1:58" x14ac:dyDescent="0.25">
      <c r="A501" t="s">
        <v>2181</v>
      </c>
      <c r="B501" s="32" t="s">
        <v>561</v>
      </c>
      <c r="C501" s="33">
        <v>66946</v>
      </c>
      <c r="D501" s="32">
        <v>47</v>
      </c>
      <c r="E501" s="13">
        <v>77</v>
      </c>
      <c r="F501" s="32">
        <v>8</v>
      </c>
      <c r="G501" s="32">
        <v>76</v>
      </c>
      <c r="H501" s="32">
        <f t="shared" si="190"/>
        <v>5.4100000000000002E-2</v>
      </c>
      <c r="I501" s="32">
        <f t="shared" si="191"/>
        <v>0.17019999999999999</v>
      </c>
      <c r="J501" s="32">
        <f t="shared" si="192"/>
        <v>9.1999999999999998E-3</v>
      </c>
      <c r="K501" s="32">
        <f t="shared" si="193"/>
        <v>18.484300000000001</v>
      </c>
      <c r="L501" s="32">
        <f t="shared" si="193"/>
        <v>5.8754</v>
      </c>
      <c r="M501" s="32">
        <f t="shared" si="194"/>
        <v>108.6027</v>
      </c>
      <c r="N501" s="34">
        <f t="shared" si="215"/>
        <v>1.013157894736842</v>
      </c>
      <c r="O501" s="32">
        <f t="shared" si="195"/>
        <v>110.0317</v>
      </c>
      <c r="P501" s="32">
        <f t="shared" si="196"/>
        <v>1</v>
      </c>
      <c r="Q501" s="32">
        <f t="shared" si="197"/>
        <v>110.0317</v>
      </c>
      <c r="R501" s="32">
        <f t="shared" si="198"/>
        <v>1760.5072</v>
      </c>
      <c r="S501" s="32">
        <f t="shared" si="199"/>
        <v>330.0951</v>
      </c>
      <c r="T501" s="32">
        <f t="shared" si="200"/>
        <v>1430.4121</v>
      </c>
      <c r="U501" s="32"/>
      <c r="V501" s="32"/>
      <c r="W501" s="32"/>
      <c r="X501" s="32">
        <f t="shared" si="216"/>
        <v>1.0421891770645388</v>
      </c>
      <c r="Y501" s="32">
        <f t="shared" si="217"/>
        <v>1.4483397362639623</v>
      </c>
      <c r="Z501" s="32">
        <f t="shared" si="218"/>
        <v>0.92947366457348246</v>
      </c>
      <c r="AA501" s="32">
        <f t="shared" si="201"/>
        <v>114.67384687401221</v>
      </c>
      <c r="AB501" s="35">
        <f t="shared" si="202"/>
        <v>159.36328335867543</v>
      </c>
      <c r="AC501" s="35">
        <f t="shared" si="203"/>
        <v>102.27156741825006</v>
      </c>
      <c r="AD501" s="36">
        <v>167.1557</v>
      </c>
      <c r="AE501" s="36">
        <v>104.0429</v>
      </c>
      <c r="AF501" s="32">
        <f t="shared" si="204"/>
        <v>1834.7815499841954</v>
      </c>
      <c r="AG501" s="32">
        <f t="shared" si="205"/>
        <v>478.08985007602632</v>
      </c>
      <c r="AH501" s="32">
        <f t="shared" si="206"/>
        <v>1329.5303764372507</v>
      </c>
      <c r="AI501" s="32"/>
      <c r="AJ501" s="32"/>
      <c r="AK501" s="32"/>
      <c r="AL501" s="37">
        <v>8</v>
      </c>
      <c r="AM501" s="37">
        <v>8</v>
      </c>
      <c r="AN501" s="37">
        <v>8</v>
      </c>
      <c r="AO501" s="37">
        <v>0</v>
      </c>
      <c r="AP501" s="37">
        <v>0</v>
      </c>
      <c r="AQ501" s="37">
        <v>0</v>
      </c>
      <c r="AR501" s="37">
        <v>0</v>
      </c>
      <c r="AS501" s="37">
        <v>0</v>
      </c>
      <c r="AT501" s="37">
        <v>0</v>
      </c>
      <c r="AU501" s="37">
        <v>0</v>
      </c>
      <c r="AV501" s="37">
        <v>0</v>
      </c>
      <c r="AW501" s="37">
        <v>8</v>
      </c>
      <c r="AX501" s="37">
        <v>0</v>
      </c>
      <c r="AY501" s="37">
        <v>17</v>
      </c>
      <c r="AZ501" s="37">
        <v>14</v>
      </c>
      <c r="BA501" s="37">
        <v>12</v>
      </c>
      <c r="BB501" s="37">
        <v>16</v>
      </c>
      <c r="BC501" s="37">
        <v>14</v>
      </c>
      <c r="BD501" s="37">
        <v>13</v>
      </c>
      <c r="BE501">
        <f t="shared" si="207"/>
        <v>2</v>
      </c>
      <c r="BF501">
        <f t="shared" si="208"/>
        <v>3</v>
      </c>
    </row>
    <row r="502" spans="1:58" x14ac:dyDescent="0.25">
      <c r="A502" t="s">
        <v>2181</v>
      </c>
      <c r="B502" s="32" t="s">
        <v>562</v>
      </c>
      <c r="C502" s="33">
        <v>66946</v>
      </c>
      <c r="D502" s="32">
        <v>55</v>
      </c>
      <c r="E502" s="13">
        <v>77</v>
      </c>
      <c r="F502" s="32">
        <v>8</v>
      </c>
      <c r="G502" s="32">
        <v>76</v>
      </c>
      <c r="H502" s="32">
        <f t="shared" si="190"/>
        <v>6.3299999999999995E-2</v>
      </c>
      <c r="I502" s="32">
        <f t="shared" si="191"/>
        <v>0.14549999999999999</v>
      </c>
      <c r="J502" s="32">
        <f t="shared" si="192"/>
        <v>9.1999999999999998E-3</v>
      </c>
      <c r="K502" s="32">
        <f t="shared" si="193"/>
        <v>15.797800000000001</v>
      </c>
      <c r="L502" s="32">
        <f t="shared" si="193"/>
        <v>6.8728999999999996</v>
      </c>
      <c r="M502" s="32">
        <f t="shared" si="194"/>
        <v>108.5767</v>
      </c>
      <c r="N502" s="34">
        <f t="shared" si="215"/>
        <v>1.013157894736842</v>
      </c>
      <c r="O502" s="32">
        <f t="shared" si="195"/>
        <v>110.00530000000001</v>
      </c>
      <c r="P502" s="32">
        <f t="shared" si="196"/>
        <v>1</v>
      </c>
      <c r="Q502" s="32">
        <f t="shared" si="197"/>
        <v>110.00530000000001</v>
      </c>
      <c r="R502" s="32">
        <f t="shared" si="198"/>
        <v>2530.1219000000001</v>
      </c>
      <c r="S502" s="32">
        <f t="shared" si="199"/>
        <v>660.03179999999998</v>
      </c>
      <c r="T502" s="32">
        <f t="shared" si="200"/>
        <v>1870.0901000000001</v>
      </c>
      <c r="U502" s="32"/>
      <c r="V502" s="32"/>
      <c r="W502" s="32"/>
      <c r="X502" s="32">
        <f t="shared" si="216"/>
        <v>1.0421891770645388</v>
      </c>
      <c r="Y502" s="32">
        <f t="shared" si="217"/>
        <v>1.4483397362639623</v>
      </c>
      <c r="Z502" s="32">
        <f t="shared" si="218"/>
        <v>0.92947366457348246</v>
      </c>
      <c r="AA502" s="32">
        <f t="shared" si="201"/>
        <v>114.64633307973772</v>
      </c>
      <c r="AB502" s="35">
        <f t="shared" si="202"/>
        <v>159.32504718963807</v>
      </c>
      <c r="AC502" s="35">
        <f t="shared" si="203"/>
        <v>102.24702931350531</v>
      </c>
      <c r="AD502" s="36">
        <v>160.69739999999999</v>
      </c>
      <c r="AE502" s="36">
        <v>100.023</v>
      </c>
      <c r="AF502" s="32">
        <f t="shared" si="204"/>
        <v>2636.8656608339675</v>
      </c>
      <c r="AG502" s="32">
        <f t="shared" si="205"/>
        <v>955.95028313782836</v>
      </c>
      <c r="AH502" s="32">
        <f t="shared" si="206"/>
        <v>1738.1994983295901</v>
      </c>
      <c r="AI502" s="32"/>
      <c r="AJ502" s="32"/>
      <c r="AK502" s="32"/>
      <c r="AL502" s="37">
        <v>8</v>
      </c>
      <c r="AM502" s="37">
        <v>7</v>
      </c>
      <c r="AN502" s="37">
        <v>7</v>
      </c>
      <c r="AO502" s="37">
        <v>0</v>
      </c>
      <c r="AP502" s="37">
        <v>0</v>
      </c>
      <c r="AQ502" s="37">
        <v>0</v>
      </c>
      <c r="AR502" s="37">
        <v>1</v>
      </c>
      <c r="AS502" s="37">
        <v>0</v>
      </c>
      <c r="AT502" s="37">
        <v>0</v>
      </c>
      <c r="AU502" s="37">
        <v>0</v>
      </c>
      <c r="AV502" s="37">
        <v>1</v>
      </c>
      <c r="AW502" s="37">
        <v>7</v>
      </c>
      <c r="AX502" s="37">
        <v>0</v>
      </c>
      <c r="AY502" s="37">
        <v>20</v>
      </c>
      <c r="AZ502" s="37">
        <v>18</v>
      </c>
      <c r="BA502" s="37">
        <v>15</v>
      </c>
      <c r="BB502" s="37">
        <v>23</v>
      </c>
      <c r="BC502" s="37">
        <v>19</v>
      </c>
      <c r="BD502" s="37">
        <v>17</v>
      </c>
      <c r="BE502">
        <f t="shared" si="207"/>
        <v>4</v>
      </c>
      <c r="BF502">
        <f t="shared" si="208"/>
        <v>6</v>
      </c>
    </row>
    <row r="503" spans="1:58" x14ac:dyDescent="0.25">
      <c r="A503" t="s">
        <v>2181</v>
      </c>
      <c r="B503" s="32" t="s">
        <v>563</v>
      </c>
      <c r="C503" s="33">
        <v>66946</v>
      </c>
      <c r="D503" s="32">
        <v>64</v>
      </c>
      <c r="E503" s="13">
        <v>77</v>
      </c>
      <c r="F503" s="32">
        <v>8</v>
      </c>
      <c r="G503" s="32">
        <v>76</v>
      </c>
      <c r="H503" s="32">
        <f t="shared" si="190"/>
        <v>7.3599999999999999E-2</v>
      </c>
      <c r="I503" s="32">
        <f t="shared" si="191"/>
        <v>0.125</v>
      </c>
      <c r="J503" s="32">
        <f t="shared" si="192"/>
        <v>9.1999999999999998E-3</v>
      </c>
      <c r="K503" s="32">
        <f t="shared" si="193"/>
        <v>13.587</v>
      </c>
      <c r="L503" s="32">
        <f t="shared" si="193"/>
        <v>8</v>
      </c>
      <c r="M503" s="32">
        <f t="shared" si="194"/>
        <v>108.696</v>
      </c>
      <c r="N503" s="34">
        <f t="shared" si="215"/>
        <v>1.013157894736842</v>
      </c>
      <c r="O503" s="32">
        <f t="shared" si="195"/>
        <v>110.1262</v>
      </c>
      <c r="P503" s="32">
        <f t="shared" si="196"/>
        <v>1</v>
      </c>
      <c r="Q503" s="32">
        <f t="shared" si="197"/>
        <v>110.1262</v>
      </c>
      <c r="R503" s="32">
        <f t="shared" si="198"/>
        <v>2753.1549999999997</v>
      </c>
      <c r="S503" s="32">
        <f t="shared" si="199"/>
        <v>110.1262</v>
      </c>
      <c r="T503" s="32">
        <f t="shared" si="200"/>
        <v>2643.0288</v>
      </c>
      <c r="U503" s="32"/>
      <c r="V503" s="32"/>
      <c r="W503" s="32"/>
      <c r="X503" s="32">
        <f t="shared" si="216"/>
        <v>1.0421891770645388</v>
      </c>
      <c r="Y503" s="32">
        <f t="shared" si="217"/>
        <v>1.4483397362639623</v>
      </c>
      <c r="Z503" s="32">
        <f t="shared" si="218"/>
        <v>0.92947366457348246</v>
      </c>
      <c r="AA503" s="32">
        <f t="shared" si="201"/>
        <v>114.77233375124482</v>
      </c>
      <c r="AB503" s="35">
        <f t="shared" si="202"/>
        <v>159.50015146375236</v>
      </c>
      <c r="AC503" s="35">
        <f t="shared" si="203"/>
        <v>102.35940267955225</v>
      </c>
      <c r="AD503" s="36">
        <v>163.67330000000001</v>
      </c>
      <c r="AE503" s="36">
        <v>101.8753</v>
      </c>
      <c r="AF503" s="32">
        <f t="shared" si="204"/>
        <v>2869.3083437811206</v>
      </c>
      <c r="AG503" s="32">
        <f t="shared" si="205"/>
        <v>159.50015146375236</v>
      </c>
      <c r="AH503" s="32">
        <f t="shared" si="206"/>
        <v>2456.6256643092538</v>
      </c>
      <c r="AI503" s="32"/>
      <c r="AJ503" s="32"/>
      <c r="AK503" s="32"/>
      <c r="AL503" s="37">
        <v>8</v>
      </c>
      <c r="AM503" s="37">
        <v>8</v>
      </c>
      <c r="AN503" s="37">
        <v>8</v>
      </c>
      <c r="AO503" s="37">
        <v>0</v>
      </c>
      <c r="AP503" s="37">
        <v>0</v>
      </c>
      <c r="AQ503" s="37">
        <v>0</v>
      </c>
      <c r="AR503" s="37">
        <v>0</v>
      </c>
      <c r="AS503" s="37">
        <v>0</v>
      </c>
      <c r="AT503" s="37">
        <v>0</v>
      </c>
      <c r="AU503" s="37">
        <v>0</v>
      </c>
      <c r="AV503" s="37">
        <v>0</v>
      </c>
      <c r="AW503" s="37">
        <v>8</v>
      </c>
      <c r="AX503" s="37">
        <v>0</v>
      </c>
      <c r="AY503" s="37">
        <v>32</v>
      </c>
      <c r="AZ503" s="37">
        <v>26</v>
      </c>
      <c r="BA503" s="37">
        <v>24</v>
      </c>
      <c r="BB503" s="37">
        <v>25</v>
      </c>
      <c r="BC503" s="37">
        <v>25</v>
      </c>
      <c r="BD503" s="37">
        <v>24</v>
      </c>
      <c r="BE503">
        <f t="shared" si="207"/>
        <v>0</v>
      </c>
      <c r="BF503">
        <f t="shared" si="208"/>
        <v>1</v>
      </c>
    </row>
    <row r="504" spans="1:58" x14ac:dyDescent="0.25">
      <c r="A504" t="s">
        <v>2181</v>
      </c>
      <c r="B504" s="32" t="s">
        <v>564</v>
      </c>
      <c r="C504" s="33">
        <v>66946</v>
      </c>
      <c r="D504" s="32">
        <v>53</v>
      </c>
      <c r="E504" s="13">
        <v>77</v>
      </c>
      <c r="F504" s="32">
        <v>8</v>
      </c>
      <c r="G504" s="32">
        <v>76</v>
      </c>
      <c r="H504" s="32">
        <f t="shared" si="190"/>
        <v>6.0999999999999999E-2</v>
      </c>
      <c r="I504" s="32">
        <f t="shared" si="191"/>
        <v>0.15090000000000001</v>
      </c>
      <c r="J504" s="32">
        <f t="shared" si="192"/>
        <v>9.1999999999999998E-3</v>
      </c>
      <c r="K504" s="32">
        <f t="shared" si="193"/>
        <v>16.3934</v>
      </c>
      <c r="L504" s="32">
        <f t="shared" si="193"/>
        <v>6.6269</v>
      </c>
      <c r="M504" s="32">
        <f t="shared" si="194"/>
        <v>108.6374</v>
      </c>
      <c r="N504" s="34">
        <f t="shared" si="215"/>
        <v>1.013157894736842</v>
      </c>
      <c r="O504" s="32">
        <f t="shared" si="195"/>
        <v>110.0668</v>
      </c>
      <c r="P504" s="32">
        <f t="shared" si="196"/>
        <v>1</v>
      </c>
      <c r="Q504" s="32">
        <f t="shared" si="197"/>
        <v>110.0668</v>
      </c>
      <c r="R504" s="32">
        <f t="shared" si="198"/>
        <v>2091.2692000000002</v>
      </c>
      <c r="S504" s="32">
        <f t="shared" si="199"/>
        <v>550.33400000000006</v>
      </c>
      <c r="T504" s="32">
        <f t="shared" si="200"/>
        <v>1540.9351999999999</v>
      </c>
      <c r="U504" s="32"/>
      <c r="V504" s="32"/>
      <c r="W504" s="32"/>
      <c r="X504" s="32">
        <f t="shared" si="216"/>
        <v>1.0421891770645388</v>
      </c>
      <c r="Y504" s="32">
        <f t="shared" si="217"/>
        <v>1.4483397362639623</v>
      </c>
      <c r="Z504" s="32">
        <f t="shared" si="218"/>
        <v>0.92947366457348246</v>
      </c>
      <c r="AA504" s="32">
        <f t="shared" si="201"/>
        <v>114.71042771412718</v>
      </c>
      <c r="AB504" s="35">
        <f t="shared" si="202"/>
        <v>159.41412008341828</v>
      </c>
      <c r="AC504" s="35">
        <f t="shared" si="203"/>
        <v>102.30419194387657</v>
      </c>
      <c r="AD504" s="36">
        <v>197.64320000000001</v>
      </c>
      <c r="AE504" s="36">
        <v>123.0192</v>
      </c>
      <c r="AF504" s="32">
        <f t="shared" si="204"/>
        <v>2179.4981265684164</v>
      </c>
      <c r="AG504" s="32">
        <f t="shared" si="205"/>
        <v>797.07060041709144</v>
      </c>
      <c r="AH504" s="32">
        <f t="shared" si="206"/>
        <v>1432.258687214272</v>
      </c>
      <c r="AI504" s="32"/>
      <c r="AJ504" s="32"/>
      <c r="AK504" s="32"/>
      <c r="AL504" s="37">
        <v>8</v>
      </c>
      <c r="AM504" s="37">
        <v>7</v>
      </c>
      <c r="AN504" s="37">
        <v>7</v>
      </c>
      <c r="AO504" s="37">
        <v>0</v>
      </c>
      <c r="AP504" s="37">
        <v>0</v>
      </c>
      <c r="AQ504" s="37">
        <v>0</v>
      </c>
      <c r="AR504" s="37">
        <v>1</v>
      </c>
      <c r="AS504" s="37">
        <v>1</v>
      </c>
      <c r="AT504" s="37">
        <v>0</v>
      </c>
      <c r="AU504" s="37">
        <v>0</v>
      </c>
      <c r="AV504" s="37">
        <v>0</v>
      </c>
      <c r="AW504" s="37">
        <v>7</v>
      </c>
      <c r="AX504" s="37">
        <v>0</v>
      </c>
      <c r="AY504" s="37">
        <v>15</v>
      </c>
      <c r="AZ504" s="37">
        <v>15</v>
      </c>
      <c r="BA504" s="37">
        <v>14</v>
      </c>
      <c r="BB504" s="37">
        <v>19</v>
      </c>
      <c r="BC504" s="37">
        <v>16</v>
      </c>
      <c r="BD504" s="37">
        <v>14</v>
      </c>
      <c r="BE504">
        <f t="shared" si="207"/>
        <v>3</v>
      </c>
      <c r="BF504">
        <f t="shared" si="208"/>
        <v>5</v>
      </c>
    </row>
    <row r="505" spans="1:58" x14ac:dyDescent="0.25">
      <c r="A505" t="s">
        <v>2181</v>
      </c>
      <c r="B505" s="32" t="s">
        <v>565</v>
      </c>
      <c r="C505" s="33">
        <v>66946</v>
      </c>
      <c r="D505" s="32">
        <v>62</v>
      </c>
      <c r="E505" s="13">
        <v>77</v>
      </c>
      <c r="F505" s="32">
        <v>8</v>
      </c>
      <c r="G505" s="32">
        <v>76</v>
      </c>
      <c r="H505" s="32">
        <f t="shared" si="190"/>
        <v>7.1300000000000002E-2</v>
      </c>
      <c r="I505" s="32">
        <f t="shared" si="191"/>
        <v>0.129</v>
      </c>
      <c r="J505" s="32">
        <f t="shared" si="192"/>
        <v>9.1999999999999998E-3</v>
      </c>
      <c r="K505" s="32">
        <f t="shared" si="193"/>
        <v>14.0252</v>
      </c>
      <c r="L505" s="32">
        <f t="shared" si="193"/>
        <v>7.7519</v>
      </c>
      <c r="M505" s="32">
        <f t="shared" si="194"/>
        <v>108.72190000000001</v>
      </c>
      <c r="N505" s="34">
        <f t="shared" si="215"/>
        <v>1.013157894736842</v>
      </c>
      <c r="O505" s="32">
        <f t="shared" si="195"/>
        <v>110.1525</v>
      </c>
      <c r="P505" s="32">
        <f t="shared" si="196"/>
        <v>1</v>
      </c>
      <c r="Q505" s="32">
        <f t="shared" si="197"/>
        <v>110.1525</v>
      </c>
      <c r="R505" s="32">
        <f t="shared" si="198"/>
        <v>2092.8975</v>
      </c>
      <c r="S505" s="32">
        <f t="shared" si="199"/>
        <v>440.61</v>
      </c>
      <c r="T505" s="32">
        <f t="shared" si="200"/>
        <v>1652.2875000000001</v>
      </c>
      <c r="U505" s="32"/>
      <c r="V505" s="32"/>
      <c r="W505" s="32"/>
      <c r="X505" s="32">
        <f t="shared" si="216"/>
        <v>1.0421891770645388</v>
      </c>
      <c r="Y505" s="32">
        <f t="shared" si="217"/>
        <v>1.4483397362639623</v>
      </c>
      <c r="Z505" s="32">
        <f t="shared" si="218"/>
        <v>0.92947366457348246</v>
      </c>
      <c r="AA505" s="32">
        <f t="shared" si="201"/>
        <v>114.79974332660161</v>
      </c>
      <c r="AB505" s="35">
        <f t="shared" si="202"/>
        <v>159.5382427988161</v>
      </c>
      <c r="AC505" s="35">
        <f t="shared" si="203"/>
        <v>102.38384783693053</v>
      </c>
      <c r="AD505" s="36">
        <v>166.76140000000001</v>
      </c>
      <c r="AE505" s="36">
        <v>103.7975</v>
      </c>
      <c r="AF505" s="32">
        <f t="shared" si="204"/>
        <v>2181.1951232054307</v>
      </c>
      <c r="AG505" s="32">
        <f t="shared" si="205"/>
        <v>638.1529711952644</v>
      </c>
      <c r="AH505" s="32">
        <f t="shared" si="206"/>
        <v>1535.7577175539579</v>
      </c>
      <c r="AI505" s="32"/>
      <c r="AJ505" s="32"/>
      <c r="AK505" s="32"/>
      <c r="AL505" s="37">
        <v>8</v>
      </c>
      <c r="AM505" s="37">
        <v>8</v>
      </c>
      <c r="AN505" s="37">
        <v>8</v>
      </c>
      <c r="AO505" s="37">
        <v>0</v>
      </c>
      <c r="AP505" s="37">
        <v>0</v>
      </c>
      <c r="AQ505" s="37">
        <v>0</v>
      </c>
      <c r="AR505" s="37">
        <v>0</v>
      </c>
      <c r="AS505" s="37">
        <v>0</v>
      </c>
      <c r="AT505" s="37">
        <v>0</v>
      </c>
      <c r="AU505" s="37">
        <v>0</v>
      </c>
      <c r="AV505" s="37">
        <v>0</v>
      </c>
      <c r="AW505" s="37">
        <v>8</v>
      </c>
      <c r="AX505" s="37">
        <v>0</v>
      </c>
      <c r="AY505" s="37">
        <v>18</v>
      </c>
      <c r="AZ505" s="37">
        <v>17</v>
      </c>
      <c r="BA505" s="37">
        <v>16</v>
      </c>
      <c r="BB505" s="37">
        <v>19</v>
      </c>
      <c r="BC505" s="37">
        <v>15</v>
      </c>
      <c r="BD505" s="37">
        <v>15</v>
      </c>
      <c r="BE505">
        <f t="shared" si="207"/>
        <v>4</v>
      </c>
      <c r="BF505">
        <f t="shared" si="208"/>
        <v>4</v>
      </c>
    </row>
    <row r="506" spans="1:58" x14ac:dyDescent="0.25">
      <c r="A506" t="s">
        <v>2181</v>
      </c>
      <c r="B506" s="32" t="s">
        <v>566</v>
      </c>
      <c r="C506" s="33">
        <v>66946</v>
      </c>
      <c r="D506" s="32">
        <v>53</v>
      </c>
      <c r="E506" s="13">
        <v>77</v>
      </c>
      <c r="F506" s="32">
        <v>8</v>
      </c>
      <c r="G506" s="32">
        <v>76</v>
      </c>
      <c r="H506" s="32">
        <f t="shared" si="190"/>
        <v>6.0999999999999999E-2</v>
      </c>
      <c r="I506" s="32">
        <f t="shared" si="191"/>
        <v>0.15090000000000001</v>
      </c>
      <c r="J506" s="32">
        <f t="shared" si="192"/>
        <v>9.1999999999999998E-3</v>
      </c>
      <c r="K506" s="32">
        <f t="shared" si="193"/>
        <v>16.3934</v>
      </c>
      <c r="L506" s="32">
        <f t="shared" si="193"/>
        <v>6.6269</v>
      </c>
      <c r="M506" s="32">
        <f t="shared" si="194"/>
        <v>108.6374</v>
      </c>
      <c r="N506" s="34">
        <f t="shared" si="215"/>
        <v>1.013157894736842</v>
      </c>
      <c r="O506" s="32">
        <f t="shared" si="195"/>
        <v>110.0668</v>
      </c>
      <c r="P506" s="32">
        <f t="shared" si="196"/>
        <v>1</v>
      </c>
      <c r="Q506" s="32">
        <f t="shared" si="197"/>
        <v>110.0668</v>
      </c>
      <c r="R506" s="32">
        <f t="shared" si="198"/>
        <v>2971.8036000000002</v>
      </c>
      <c r="S506" s="32">
        <f t="shared" si="199"/>
        <v>660.4008</v>
      </c>
      <c r="T506" s="32">
        <f t="shared" si="200"/>
        <v>2311.4027999999998</v>
      </c>
      <c r="U506" s="32"/>
      <c r="V506" s="32"/>
      <c r="W506" s="32"/>
      <c r="X506" s="32">
        <f t="shared" si="216"/>
        <v>1.0421891770645388</v>
      </c>
      <c r="Y506" s="32">
        <f t="shared" si="217"/>
        <v>1.4483397362639623</v>
      </c>
      <c r="Z506" s="32">
        <f t="shared" si="218"/>
        <v>0.92947366457348246</v>
      </c>
      <c r="AA506" s="32">
        <f t="shared" si="201"/>
        <v>114.71042771412718</v>
      </c>
      <c r="AB506" s="35">
        <f t="shared" si="202"/>
        <v>159.41412008341828</v>
      </c>
      <c r="AC506" s="35">
        <f t="shared" si="203"/>
        <v>102.30419194387657</v>
      </c>
      <c r="AD506" s="36">
        <v>157.49690000000001</v>
      </c>
      <c r="AE506" s="36">
        <v>98.030900000000003</v>
      </c>
      <c r="AF506" s="32">
        <f t="shared" si="204"/>
        <v>3097.1815482814336</v>
      </c>
      <c r="AG506" s="32">
        <f t="shared" si="205"/>
        <v>956.48472050050964</v>
      </c>
      <c r="AH506" s="32">
        <f t="shared" si="206"/>
        <v>2148.3880308214079</v>
      </c>
      <c r="AI506" s="32"/>
      <c r="AJ506" s="32"/>
      <c r="AK506" s="32"/>
      <c r="AL506" s="37">
        <v>8</v>
      </c>
      <c r="AM506" s="37">
        <v>7</v>
      </c>
      <c r="AN506" s="37">
        <v>7</v>
      </c>
      <c r="AO506" s="37">
        <v>0</v>
      </c>
      <c r="AP506" s="37">
        <v>0</v>
      </c>
      <c r="AQ506" s="37">
        <v>0</v>
      </c>
      <c r="AR506" s="37">
        <v>1</v>
      </c>
      <c r="AS506" s="37">
        <v>1</v>
      </c>
      <c r="AT506" s="37">
        <v>0</v>
      </c>
      <c r="AU506" s="37">
        <v>0</v>
      </c>
      <c r="AV506" s="37">
        <v>0</v>
      </c>
      <c r="AW506" s="37">
        <v>7</v>
      </c>
      <c r="AX506" s="37">
        <v>0</v>
      </c>
      <c r="AY506" s="37">
        <v>29</v>
      </c>
      <c r="AZ506" s="37">
        <v>26</v>
      </c>
      <c r="BA506" s="37">
        <v>24</v>
      </c>
      <c r="BB506" s="37">
        <v>27</v>
      </c>
      <c r="BC506" s="37">
        <v>23</v>
      </c>
      <c r="BD506" s="37">
        <v>21</v>
      </c>
      <c r="BE506">
        <f t="shared" si="207"/>
        <v>4</v>
      </c>
      <c r="BF506">
        <f t="shared" si="208"/>
        <v>6</v>
      </c>
    </row>
    <row r="507" spans="1:58" x14ac:dyDescent="0.25">
      <c r="A507" t="s">
        <v>2181</v>
      </c>
      <c r="B507" s="32" t="s">
        <v>567</v>
      </c>
      <c r="C507" s="33">
        <v>66946</v>
      </c>
      <c r="D507" s="32">
        <v>59</v>
      </c>
      <c r="E507" s="13">
        <v>77</v>
      </c>
      <c r="F507" s="32">
        <v>8</v>
      </c>
      <c r="G507" s="32">
        <v>76</v>
      </c>
      <c r="H507" s="32">
        <f t="shared" si="190"/>
        <v>6.7900000000000002E-2</v>
      </c>
      <c r="I507" s="32">
        <f t="shared" si="191"/>
        <v>0.1356</v>
      </c>
      <c r="J507" s="32">
        <f t="shared" si="192"/>
        <v>9.1999999999999998E-3</v>
      </c>
      <c r="K507" s="32">
        <f t="shared" si="193"/>
        <v>14.727499999999999</v>
      </c>
      <c r="L507" s="32">
        <f t="shared" si="193"/>
        <v>7.3746</v>
      </c>
      <c r="M507" s="32">
        <f t="shared" si="194"/>
        <v>108.60939999999999</v>
      </c>
      <c r="N507" s="34">
        <f t="shared" si="215"/>
        <v>1.013157894736842</v>
      </c>
      <c r="O507" s="32">
        <f t="shared" si="195"/>
        <v>110.0385</v>
      </c>
      <c r="P507" s="32">
        <f t="shared" si="196"/>
        <v>1</v>
      </c>
      <c r="Q507" s="32">
        <f t="shared" si="197"/>
        <v>110.0385</v>
      </c>
      <c r="R507" s="32">
        <f t="shared" si="198"/>
        <v>2861.0010000000002</v>
      </c>
      <c r="S507" s="32">
        <f t="shared" si="199"/>
        <v>330.1155</v>
      </c>
      <c r="T507" s="32">
        <f t="shared" si="200"/>
        <v>2530.8854999999999</v>
      </c>
      <c r="U507" s="32"/>
      <c r="V507" s="32"/>
      <c r="W507" s="32"/>
      <c r="X507" s="32">
        <f t="shared" si="216"/>
        <v>1.0421891770645388</v>
      </c>
      <c r="Y507" s="32">
        <f t="shared" si="217"/>
        <v>1.4483397362639623</v>
      </c>
      <c r="Z507" s="32">
        <f t="shared" si="218"/>
        <v>0.92947366457348246</v>
      </c>
      <c r="AA507" s="32">
        <f t="shared" si="201"/>
        <v>114.68093376041625</v>
      </c>
      <c r="AB507" s="35">
        <f t="shared" si="202"/>
        <v>159.373132068882</v>
      </c>
      <c r="AC507" s="35">
        <f t="shared" si="203"/>
        <v>102.27788783916915</v>
      </c>
      <c r="AD507" s="36">
        <v>152.57679999999999</v>
      </c>
      <c r="AE507" s="36">
        <v>94.968500000000006</v>
      </c>
      <c r="AF507" s="32">
        <f t="shared" si="204"/>
        <v>2981.7042777708225</v>
      </c>
      <c r="AG507" s="32">
        <f t="shared" si="205"/>
        <v>478.119396206646</v>
      </c>
      <c r="AH507" s="32">
        <f t="shared" si="206"/>
        <v>2352.3914203008903</v>
      </c>
      <c r="AI507" s="32"/>
      <c r="AJ507" s="32"/>
      <c r="AK507" s="32"/>
      <c r="AL507" s="37">
        <v>8</v>
      </c>
      <c r="AM507" s="37">
        <v>8</v>
      </c>
      <c r="AN507" s="37">
        <v>8</v>
      </c>
      <c r="AO507" s="37">
        <v>0</v>
      </c>
      <c r="AP507" s="37">
        <v>0</v>
      </c>
      <c r="AQ507" s="37">
        <v>0</v>
      </c>
      <c r="AR507" s="37">
        <v>0</v>
      </c>
      <c r="AS507" s="37">
        <v>0</v>
      </c>
      <c r="AT507" s="37">
        <v>0</v>
      </c>
      <c r="AU507" s="37">
        <v>0</v>
      </c>
      <c r="AV507" s="37">
        <v>0</v>
      </c>
      <c r="AW507" s="37">
        <v>8</v>
      </c>
      <c r="AX507" s="37">
        <v>0</v>
      </c>
      <c r="AY507" s="37">
        <v>18</v>
      </c>
      <c r="AZ507" s="37">
        <v>16</v>
      </c>
      <c r="BA507" s="37">
        <v>14</v>
      </c>
      <c r="BB507" s="37">
        <v>26</v>
      </c>
      <c r="BC507" s="37">
        <v>25</v>
      </c>
      <c r="BD507" s="37">
        <v>23</v>
      </c>
      <c r="BE507">
        <f t="shared" si="207"/>
        <v>1</v>
      </c>
      <c r="BF507">
        <f t="shared" si="208"/>
        <v>3</v>
      </c>
    </row>
    <row r="508" spans="1:58" x14ac:dyDescent="0.25">
      <c r="A508" t="s">
        <v>2181</v>
      </c>
      <c r="B508" s="32" t="s">
        <v>568</v>
      </c>
      <c r="C508" s="33">
        <v>66946</v>
      </c>
      <c r="D508" s="32">
        <v>38</v>
      </c>
      <c r="E508" s="13">
        <v>77</v>
      </c>
      <c r="F508" s="32">
        <v>8</v>
      </c>
      <c r="G508" s="32">
        <v>76</v>
      </c>
      <c r="H508" s="32">
        <f t="shared" si="190"/>
        <v>4.3700000000000003E-2</v>
      </c>
      <c r="I508" s="32">
        <f t="shared" si="191"/>
        <v>0.21049999999999999</v>
      </c>
      <c r="J508" s="32">
        <f t="shared" si="192"/>
        <v>9.1999999999999998E-3</v>
      </c>
      <c r="K508" s="32">
        <f t="shared" si="193"/>
        <v>22.883299999999998</v>
      </c>
      <c r="L508" s="32">
        <f t="shared" si="193"/>
        <v>4.7506000000000004</v>
      </c>
      <c r="M508" s="32">
        <f t="shared" si="194"/>
        <v>108.7094</v>
      </c>
      <c r="N508" s="34">
        <f t="shared" si="215"/>
        <v>1.013157894736842</v>
      </c>
      <c r="O508" s="32">
        <f t="shared" si="195"/>
        <v>110.13979999999999</v>
      </c>
      <c r="P508" s="32">
        <f t="shared" si="196"/>
        <v>1</v>
      </c>
      <c r="Q508" s="32">
        <f t="shared" si="197"/>
        <v>110.13979999999999</v>
      </c>
      <c r="R508" s="32">
        <f t="shared" si="198"/>
        <v>1762.2367999999999</v>
      </c>
      <c r="S508" s="32">
        <f t="shared" si="199"/>
        <v>0</v>
      </c>
      <c r="T508" s="32">
        <f t="shared" si="200"/>
        <v>1762.2367999999999</v>
      </c>
      <c r="U508" s="32"/>
      <c r="V508" s="32"/>
      <c r="W508" s="32"/>
      <c r="X508" s="32">
        <f t="shared" si="216"/>
        <v>1.0421891770645388</v>
      </c>
      <c r="Y508" s="32">
        <f t="shared" si="217"/>
        <v>1.4483397362639623</v>
      </c>
      <c r="Z508" s="32">
        <f t="shared" si="218"/>
        <v>0.92947366457348246</v>
      </c>
      <c r="AA508" s="32">
        <f t="shared" si="201"/>
        <v>114.78650752405289</v>
      </c>
      <c r="AB508" s="35">
        <f t="shared" si="202"/>
        <v>159.51984888416555</v>
      </c>
      <c r="AC508" s="35">
        <f t="shared" si="203"/>
        <v>102.37204352139044</v>
      </c>
      <c r="AD508" s="36">
        <v>142.13730000000001</v>
      </c>
      <c r="AE508" s="36">
        <v>88.470600000000005</v>
      </c>
      <c r="AF508" s="32">
        <f t="shared" si="204"/>
        <v>1836.5841203848463</v>
      </c>
      <c r="AG508" s="32">
        <f t="shared" si="205"/>
        <v>0</v>
      </c>
      <c r="AH508" s="32">
        <f t="shared" si="206"/>
        <v>1637.952696342247</v>
      </c>
      <c r="AI508" s="32"/>
      <c r="AJ508" s="32"/>
      <c r="AK508" s="32"/>
      <c r="AL508" s="37">
        <v>8</v>
      </c>
      <c r="AM508" s="37">
        <v>7</v>
      </c>
      <c r="AN508" s="37">
        <v>7</v>
      </c>
      <c r="AO508" s="37">
        <v>0</v>
      </c>
      <c r="AP508" s="37">
        <v>0</v>
      </c>
      <c r="AQ508" s="37">
        <v>0</v>
      </c>
      <c r="AR508" s="37">
        <v>1</v>
      </c>
      <c r="AS508" s="37">
        <v>1</v>
      </c>
      <c r="AT508" s="37">
        <v>0</v>
      </c>
      <c r="AU508" s="37">
        <v>0</v>
      </c>
      <c r="AV508" s="37">
        <v>0</v>
      </c>
      <c r="AW508" s="37">
        <v>7</v>
      </c>
      <c r="AX508" s="37">
        <v>0</v>
      </c>
      <c r="AY508" s="37">
        <v>20</v>
      </c>
      <c r="AZ508" s="37">
        <v>19</v>
      </c>
      <c r="BA508" s="37">
        <v>18</v>
      </c>
      <c r="BB508" s="37">
        <v>16</v>
      </c>
      <c r="BC508" s="37">
        <v>16</v>
      </c>
      <c r="BD508" s="37">
        <v>16</v>
      </c>
      <c r="BE508">
        <f t="shared" si="207"/>
        <v>0</v>
      </c>
      <c r="BF508">
        <f t="shared" si="208"/>
        <v>0</v>
      </c>
    </row>
    <row r="509" spans="1:58" x14ac:dyDescent="0.25">
      <c r="A509" t="s">
        <v>2181</v>
      </c>
      <c r="B509" s="32" t="s">
        <v>569</v>
      </c>
      <c r="C509" s="33">
        <v>66946</v>
      </c>
      <c r="D509" s="32">
        <v>49</v>
      </c>
      <c r="E509" s="13">
        <v>77</v>
      </c>
      <c r="F509" s="32">
        <v>8</v>
      </c>
      <c r="G509" s="32">
        <v>76</v>
      </c>
      <c r="H509" s="32">
        <f t="shared" si="190"/>
        <v>5.6399999999999999E-2</v>
      </c>
      <c r="I509" s="32">
        <f t="shared" si="191"/>
        <v>0.1633</v>
      </c>
      <c r="J509" s="32">
        <f t="shared" si="192"/>
        <v>9.1999999999999998E-3</v>
      </c>
      <c r="K509" s="32">
        <f t="shared" si="193"/>
        <v>17.730499999999999</v>
      </c>
      <c r="L509" s="32">
        <f t="shared" si="193"/>
        <v>6.1237000000000004</v>
      </c>
      <c r="M509" s="32">
        <f t="shared" si="194"/>
        <v>108.5763</v>
      </c>
      <c r="N509" s="34">
        <f t="shared" si="215"/>
        <v>1.013157894736842</v>
      </c>
      <c r="O509" s="32">
        <f t="shared" si="195"/>
        <v>110.00490000000001</v>
      </c>
      <c r="P509" s="32">
        <f t="shared" si="196"/>
        <v>1</v>
      </c>
      <c r="Q509" s="32">
        <f t="shared" si="197"/>
        <v>110.00490000000001</v>
      </c>
      <c r="R509" s="32">
        <f t="shared" si="198"/>
        <v>2200.098</v>
      </c>
      <c r="S509" s="32">
        <f t="shared" si="199"/>
        <v>220.00980000000001</v>
      </c>
      <c r="T509" s="32">
        <f t="shared" si="200"/>
        <v>1980.0882000000001</v>
      </c>
      <c r="U509" s="32"/>
      <c r="V509" s="32"/>
      <c r="W509" s="32"/>
      <c r="X509" s="32">
        <f t="shared" si="216"/>
        <v>1.0421891770645388</v>
      </c>
      <c r="Y509" s="32">
        <f t="shared" si="217"/>
        <v>1.4483397362639623</v>
      </c>
      <c r="Z509" s="32">
        <f t="shared" si="218"/>
        <v>0.92947366457348246</v>
      </c>
      <c r="AA509" s="32">
        <f t="shared" si="201"/>
        <v>114.64591620406689</v>
      </c>
      <c r="AB509" s="35">
        <f t="shared" si="202"/>
        <v>159.32446785374356</v>
      </c>
      <c r="AC509" s="35">
        <f t="shared" si="203"/>
        <v>102.24665752403949</v>
      </c>
      <c r="AD509" s="36">
        <v>136.9511</v>
      </c>
      <c r="AE509" s="36">
        <v>85.242599999999996</v>
      </c>
      <c r="AF509" s="32">
        <f t="shared" si="204"/>
        <v>2292.9183240813377</v>
      </c>
      <c r="AG509" s="32">
        <f t="shared" si="205"/>
        <v>318.64893570748711</v>
      </c>
      <c r="AH509" s="32">
        <f t="shared" si="206"/>
        <v>1840.4398354327109</v>
      </c>
      <c r="AI509" s="32"/>
      <c r="AJ509" s="32"/>
      <c r="AK509" s="32"/>
      <c r="AL509" s="37">
        <v>8</v>
      </c>
      <c r="AM509" s="37">
        <v>8</v>
      </c>
      <c r="AN509" s="37">
        <v>8</v>
      </c>
      <c r="AO509" s="37">
        <v>0</v>
      </c>
      <c r="AP509" s="37">
        <v>0</v>
      </c>
      <c r="AQ509" s="37">
        <v>0</v>
      </c>
      <c r="AR509" s="37">
        <v>0</v>
      </c>
      <c r="AS509" s="37">
        <v>0</v>
      </c>
      <c r="AT509" s="37">
        <v>0</v>
      </c>
      <c r="AU509" s="37">
        <v>0</v>
      </c>
      <c r="AV509" s="37">
        <v>0</v>
      </c>
      <c r="AW509" s="37">
        <v>8</v>
      </c>
      <c r="AX509" s="37">
        <v>0</v>
      </c>
      <c r="AY509" s="37">
        <v>27</v>
      </c>
      <c r="AZ509" s="37">
        <v>19</v>
      </c>
      <c r="BA509" s="37">
        <v>18</v>
      </c>
      <c r="BB509" s="37">
        <v>20</v>
      </c>
      <c r="BC509" s="37">
        <v>19</v>
      </c>
      <c r="BD509" s="37">
        <v>18</v>
      </c>
      <c r="BE509">
        <f t="shared" si="207"/>
        <v>1</v>
      </c>
      <c r="BF509">
        <f t="shared" si="208"/>
        <v>2</v>
      </c>
    </row>
    <row r="510" spans="1:58" x14ac:dyDescent="0.25">
      <c r="A510" t="s">
        <v>2181</v>
      </c>
      <c r="B510" s="32" t="s">
        <v>570</v>
      </c>
      <c r="C510" s="33">
        <v>66946</v>
      </c>
      <c r="D510" s="32">
        <v>53</v>
      </c>
      <c r="E510" s="13">
        <v>77</v>
      </c>
      <c r="F510" s="32">
        <v>8</v>
      </c>
      <c r="G510" s="32">
        <v>76</v>
      </c>
      <c r="H510" s="32">
        <f t="shared" si="190"/>
        <v>6.0999999999999999E-2</v>
      </c>
      <c r="I510" s="32">
        <f t="shared" si="191"/>
        <v>0.15090000000000001</v>
      </c>
      <c r="J510" s="32">
        <f t="shared" si="192"/>
        <v>9.1999999999999998E-3</v>
      </c>
      <c r="K510" s="32">
        <f t="shared" si="193"/>
        <v>16.3934</v>
      </c>
      <c r="L510" s="32">
        <f t="shared" si="193"/>
        <v>6.6269</v>
      </c>
      <c r="M510" s="32">
        <f t="shared" si="194"/>
        <v>108.6374</v>
      </c>
      <c r="N510" s="34">
        <f t="shared" si="215"/>
        <v>1.013157894736842</v>
      </c>
      <c r="O510" s="32">
        <f t="shared" si="195"/>
        <v>110.0668</v>
      </c>
      <c r="P510" s="32">
        <f t="shared" si="196"/>
        <v>1</v>
      </c>
      <c r="Q510" s="32">
        <f t="shared" si="197"/>
        <v>110.0668</v>
      </c>
      <c r="R510" s="32">
        <f t="shared" si="198"/>
        <v>770.46759999999995</v>
      </c>
      <c r="S510" s="32">
        <f t="shared" si="199"/>
        <v>0</v>
      </c>
      <c r="T510" s="32">
        <f t="shared" si="200"/>
        <v>770.46759999999995</v>
      </c>
      <c r="U510" s="32"/>
      <c r="V510" s="32"/>
      <c r="W510" s="32"/>
      <c r="X510" s="32">
        <f t="shared" si="216"/>
        <v>1.0421891770645388</v>
      </c>
      <c r="Y510" s="32">
        <f t="shared" si="217"/>
        <v>1.4483397362639623</v>
      </c>
      <c r="Z510" s="32">
        <f t="shared" si="218"/>
        <v>0.92947366457348246</v>
      </c>
      <c r="AA510" s="32">
        <f t="shared" si="201"/>
        <v>114.71042771412718</v>
      </c>
      <c r="AB510" s="35">
        <f t="shared" si="202"/>
        <v>159.41412008341828</v>
      </c>
      <c r="AC510" s="35">
        <f t="shared" si="203"/>
        <v>102.30419194387657</v>
      </c>
      <c r="AD510" s="36">
        <v>154.40870000000001</v>
      </c>
      <c r="AE510" s="36">
        <v>96.108800000000002</v>
      </c>
      <c r="AF510" s="32">
        <f t="shared" si="204"/>
        <v>802.97299399889027</v>
      </c>
      <c r="AG510" s="32">
        <f t="shared" si="205"/>
        <v>0</v>
      </c>
      <c r="AH510" s="32">
        <f t="shared" si="206"/>
        <v>716.12934360713598</v>
      </c>
      <c r="AI510" s="32"/>
      <c r="AJ510" s="32"/>
      <c r="AK510" s="32"/>
      <c r="AL510" s="37">
        <v>8</v>
      </c>
      <c r="AM510" s="37">
        <v>3</v>
      </c>
      <c r="AN510" s="37">
        <v>3</v>
      </c>
      <c r="AO510" s="37">
        <v>0</v>
      </c>
      <c r="AP510" s="37">
        <v>0</v>
      </c>
      <c r="AQ510" s="37">
        <v>0</v>
      </c>
      <c r="AR510" s="37">
        <v>5</v>
      </c>
      <c r="AS510" s="37">
        <v>5</v>
      </c>
      <c r="AT510" s="37">
        <v>0</v>
      </c>
      <c r="AU510" s="37">
        <v>0</v>
      </c>
      <c r="AV510" s="37">
        <v>0</v>
      </c>
      <c r="AW510" s="37">
        <v>3</v>
      </c>
      <c r="AX510" s="37">
        <v>0</v>
      </c>
      <c r="AY510" s="37">
        <v>8</v>
      </c>
      <c r="AZ510" s="37">
        <v>8</v>
      </c>
      <c r="BA510" s="37">
        <v>8</v>
      </c>
      <c r="BB510" s="37">
        <v>7</v>
      </c>
      <c r="BC510" s="37">
        <v>7</v>
      </c>
      <c r="BD510" s="37">
        <v>7</v>
      </c>
      <c r="BE510">
        <f t="shared" si="207"/>
        <v>0</v>
      </c>
      <c r="BF510">
        <f t="shared" si="208"/>
        <v>0</v>
      </c>
    </row>
    <row r="511" spans="1:58" x14ac:dyDescent="0.25">
      <c r="A511" t="s">
        <v>2181</v>
      </c>
      <c r="B511" s="32" t="s">
        <v>571</v>
      </c>
      <c r="C511" s="33">
        <v>66946</v>
      </c>
      <c r="D511" s="32">
        <v>47</v>
      </c>
      <c r="E511" s="13">
        <v>77</v>
      </c>
      <c r="F511" s="32">
        <v>8</v>
      </c>
      <c r="G511" s="32">
        <v>76</v>
      </c>
      <c r="H511" s="32">
        <f t="shared" si="190"/>
        <v>5.4100000000000002E-2</v>
      </c>
      <c r="I511" s="32">
        <f t="shared" si="191"/>
        <v>0.17019999999999999</v>
      </c>
      <c r="J511" s="32">
        <f t="shared" si="192"/>
        <v>9.1999999999999998E-3</v>
      </c>
      <c r="K511" s="32">
        <f t="shared" si="193"/>
        <v>18.484300000000001</v>
      </c>
      <c r="L511" s="32">
        <f t="shared" si="193"/>
        <v>5.8754</v>
      </c>
      <c r="M511" s="32">
        <f t="shared" si="194"/>
        <v>108.6027</v>
      </c>
      <c r="N511" s="34">
        <f t="shared" si="215"/>
        <v>1.013157894736842</v>
      </c>
      <c r="O511" s="32">
        <f t="shared" si="195"/>
        <v>110.0317</v>
      </c>
      <c r="P511" s="32">
        <f t="shared" si="196"/>
        <v>1</v>
      </c>
      <c r="Q511" s="32">
        <f t="shared" si="197"/>
        <v>110.0317</v>
      </c>
      <c r="R511" s="32">
        <f t="shared" si="198"/>
        <v>1870.5389</v>
      </c>
      <c r="S511" s="32">
        <f t="shared" si="199"/>
        <v>110.0317</v>
      </c>
      <c r="T511" s="32">
        <f t="shared" si="200"/>
        <v>1760.5072</v>
      </c>
      <c r="U511" s="32"/>
      <c r="V511" s="32"/>
      <c r="W511" s="32"/>
      <c r="X511" s="32">
        <f t="shared" si="216"/>
        <v>1.0421891770645388</v>
      </c>
      <c r="Y511" s="32">
        <f t="shared" si="217"/>
        <v>1.4483397362639623</v>
      </c>
      <c r="Z511" s="32">
        <f t="shared" si="218"/>
        <v>0.92947366457348246</v>
      </c>
      <c r="AA511" s="32">
        <f t="shared" si="201"/>
        <v>114.67384687401221</v>
      </c>
      <c r="AB511" s="35">
        <f t="shared" si="202"/>
        <v>159.36328335867543</v>
      </c>
      <c r="AC511" s="35">
        <f t="shared" si="203"/>
        <v>102.27156741825006</v>
      </c>
      <c r="AD511" s="36">
        <v>146.2612</v>
      </c>
      <c r="AE511" s="36">
        <v>91.037499999999994</v>
      </c>
      <c r="AF511" s="32">
        <f t="shared" si="204"/>
        <v>1949.4553968582077</v>
      </c>
      <c r="AG511" s="32">
        <f t="shared" si="205"/>
        <v>159.36328335867543</v>
      </c>
      <c r="AH511" s="32">
        <f t="shared" si="206"/>
        <v>1636.3450786920009</v>
      </c>
      <c r="AI511" s="32"/>
      <c r="AJ511" s="32"/>
      <c r="AK511" s="32"/>
      <c r="AL511" s="37">
        <v>8</v>
      </c>
      <c r="AM511" s="37">
        <v>6</v>
      </c>
      <c r="AN511" s="37">
        <v>6</v>
      </c>
      <c r="AO511" s="37">
        <v>0</v>
      </c>
      <c r="AP511" s="37">
        <v>0</v>
      </c>
      <c r="AQ511" s="37">
        <v>0</v>
      </c>
      <c r="AR511" s="37">
        <v>2</v>
      </c>
      <c r="AS511" s="37">
        <v>1</v>
      </c>
      <c r="AT511" s="37">
        <v>0</v>
      </c>
      <c r="AU511" s="37">
        <v>1</v>
      </c>
      <c r="AV511" s="37">
        <v>0</v>
      </c>
      <c r="AW511" s="37">
        <v>6</v>
      </c>
      <c r="AX511" s="37">
        <v>0</v>
      </c>
      <c r="AY511" s="37">
        <v>22</v>
      </c>
      <c r="AZ511" s="37">
        <v>18</v>
      </c>
      <c r="BA511" s="37">
        <v>18</v>
      </c>
      <c r="BB511" s="37">
        <v>17</v>
      </c>
      <c r="BC511" s="37">
        <v>16</v>
      </c>
      <c r="BD511" s="37">
        <v>16</v>
      </c>
      <c r="BE511">
        <f t="shared" si="207"/>
        <v>1</v>
      </c>
      <c r="BF511">
        <f t="shared" si="208"/>
        <v>1</v>
      </c>
    </row>
    <row r="512" spans="1:58" x14ac:dyDescent="0.25">
      <c r="A512" t="s">
        <v>2181</v>
      </c>
      <c r="B512" s="32" t="s">
        <v>572</v>
      </c>
      <c r="C512" s="33">
        <v>66946</v>
      </c>
      <c r="D512" s="32">
        <v>30</v>
      </c>
      <c r="E512" s="13">
        <v>77</v>
      </c>
      <c r="F512" s="32">
        <v>8</v>
      </c>
      <c r="G512" s="32">
        <v>76</v>
      </c>
      <c r="H512" s="32">
        <f t="shared" si="190"/>
        <v>3.4500000000000003E-2</v>
      </c>
      <c r="I512" s="32">
        <f t="shared" si="191"/>
        <v>0.26669999999999999</v>
      </c>
      <c r="J512" s="32">
        <f t="shared" si="192"/>
        <v>9.1999999999999998E-3</v>
      </c>
      <c r="K512" s="32">
        <f t="shared" si="193"/>
        <v>28.985499999999998</v>
      </c>
      <c r="L512" s="32">
        <f t="shared" si="193"/>
        <v>3.7494999999999998</v>
      </c>
      <c r="M512" s="32">
        <f t="shared" si="194"/>
        <v>108.6811</v>
      </c>
      <c r="N512" s="34">
        <f t="shared" si="215"/>
        <v>1.013157894736842</v>
      </c>
      <c r="O512" s="32">
        <f t="shared" si="195"/>
        <v>110.11109999999999</v>
      </c>
      <c r="P512" s="32">
        <v>0</v>
      </c>
      <c r="Q512" s="32">
        <f t="shared" si="197"/>
        <v>0</v>
      </c>
      <c r="R512" s="32">
        <f t="shared" si="198"/>
        <v>0</v>
      </c>
      <c r="S512" s="32">
        <f t="shared" si="199"/>
        <v>0</v>
      </c>
      <c r="T512" s="32">
        <f t="shared" si="200"/>
        <v>0</v>
      </c>
      <c r="U512" s="32"/>
      <c r="V512" s="32"/>
      <c r="W512" s="32"/>
      <c r="X512" s="32">
        <f t="shared" si="216"/>
        <v>1.0421891770645388</v>
      </c>
      <c r="Y512" s="32">
        <f t="shared" si="217"/>
        <v>1.4483397362639623</v>
      </c>
      <c r="Z512" s="32">
        <f t="shared" si="218"/>
        <v>0.92947366457348246</v>
      </c>
      <c r="AA512" s="32">
        <f t="shared" si="201"/>
        <v>0</v>
      </c>
      <c r="AB512" s="35">
        <f t="shared" si="202"/>
        <v>0</v>
      </c>
      <c r="AC512" s="35">
        <f t="shared" si="203"/>
        <v>0</v>
      </c>
      <c r="AD512" s="36">
        <v>0</v>
      </c>
      <c r="AE512" s="36">
        <v>0</v>
      </c>
      <c r="AF512" s="32">
        <f t="shared" si="204"/>
        <v>0</v>
      </c>
      <c r="AG512" s="32">
        <f t="shared" si="205"/>
        <v>0</v>
      </c>
      <c r="AH512" s="32">
        <f t="shared" si="206"/>
        <v>0</v>
      </c>
      <c r="AI512" s="32"/>
      <c r="AJ512" s="32"/>
      <c r="AK512" s="32"/>
      <c r="AL512" s="37">
        <v>8</v>
      </c>
      <c r="AM512" s="37">
        <v>0</v>
      </c>
      <c r="AN512" s="37">
        <v>0</v>
      </c>
      <c r="AO512" s="37">
        <v>0</v>
      </c>
      <c r="AP512" s="37">
        <v>0</v>
      </c>
      <c r="AQ512" s="37">
        <v>0</v>
      </c>
      <c r="AR512" s="37">
        <v>8</v>
      </c>
      <c r="AS512" s="37">
        <v>8</v>
      </c>
      <c r="AT512" s="37">
        <v>0</v>
      </c>
      <c r="AU512" s="37">
        <v>0</v>
      </c>
      <c r="AV512" s="37">
        <v>0</v>
      </c>
      <c r="AW512" s="37">
        <v>0</v>
      </c>
      <c r="AX512" s="37">
        <v>0</v>
      </c>
      <c r="AY512" s="37">
        <v>0</v>
      </c>
      <c r="AZ512" s="37">
        <v>0</v>
      </c>
      <c r="BA512" s="37">
        <v>0</v>
      </c>
      <c r="BB512" s="37">
        <v>0</v>
      </c>
      <c r="BC512" s="37">
        <v>0</v>
      </c>
      <c r="BD512" s="37">
        <v>0</v>
      </c>
      <c r="BE512">
        <f t="shared" si="207"/>
        <v>0</v>
      </c>
      <c r="BF512">
        <f t="shared" si="208"/>
        <v>0</v>
      </c>
    </row>
    <row r="513" spans="1:58" x14ac:dyDescent="0.25">
      <c r="A513" t="s">
        <v>2181</v>
      </c>
      <c r="B513" s="32" t="s">
        <v>573</v>
      </c>
      <c r="C513" s="33">
        <v>66946</v>
      </c>
      <c r="D513" s="32">
        <v>51</v>
      </c>
      <c r="E513" s="13">
        <v>77</v>
      </c>
      <c r="F513" s="32">
        <v>8</v>
      </c>
      <c r="G513" s="32">
        <v>76</v>
      </c>
      <c r="H513" s="32">
        <f t="shared" si="190"/>
        <v>5.8700000000000002E-2</v>
      </c>
      <c r="I513" s="32">
        <f t="shared" si="191"/>
        <v>0.15690000000000001</v>
      </c>
      <c r="J513" s="32">
        <f t="shared" si="192"/>
        <v>9.1999999999999998E-3</v>
      </c>
      <c r="K513" s="32">
        <f t="shared" si="193"/>
        <v>17.035799999999998</v>
      </c>
      <c r="L513" s="32">
        <f t="shared" si="193"/>
        <v>6.3734999999999999</v>
      </c>
      <c r="M513" s="32">
        <f t="shared" si="194"/>
        <v>108.57769999999999</v>
      </c>
      <c r="N513" s="34">
        <f t="shared" si="215"/>
        <v>1.013157894736842</v>
      </c>
      <c r="O513" s="32">
        <f t="shared" si="195"/>
        <v>110.0064</v>
      </c>
      <c r="P513" s="32">
        <f t="shared" si="196"/>
        <v>1</v>
      </c>
      <c r="Q513" s="32">
        <f t="shared" si="197"/>
        <v>110.0064</v>
      </c>
      <c r="R513" s="32">
        <f t="shared" si="198"/>
        <v>990.05759999999998</v>
      </c>
      <c r="S513" s="32">
        <f t="shared" si="199"/>
        <v>0</v>
      </c>
      <c r="T513" s="32">
        <f t="shared" si="200"/>
        <v>990.05759999999998</v>
      </c>
      <c r="U513" s="32"/>
      <c r="V513" s="32"/>
      <c r="W513" s="32"/>
      <c r="X513" s="32">
        <f t="shared" si="216"/>
        <v>1.0421891770645388</v>
      </c>
      <c r="Y513" s="32">
        <f t="shared" si="217"/>
        <v>1.4483397362639623</v>
      </c>
      <c r="Z513" s="32">
        <f t="shared" si="218"/>
        <v>0.92947366457348246</v>
      </c>
      <c r="AA513" s="32">
        <f t="shared" si="201"/>
        <v>114.64747948783248</v>
      </c>
      <c r="AB513" s="35">
        <f t="shared" si="202"/>
        <v>159.32664036334793</v>
      </c>
      <c r="AC513" s="35">
        <f t="shared" si="203"/>
        <v>102.24805173453635</v>
      </c>
      <c r="AD513" s="36">
        <v>349.81150000000002</v>
      </c>
      <c r="AE513" s="36">
        <v>217.73349999999999</v>
      </c>
      <c r="AF513" s="32">
        <f t="shared" si="204"/>
        <v>1031.8273153904925</v>
      </c>
      <c r="AG513" s="32">
        <f t="shared" si="205"/>
        <v>0</v>
      </c>
      <c r="AH513" s="32">
        <f t="shared" si="206"/>
        <v>920.23246561082715</v>
      </c>
      <c r="AI513" s="32"/>
      <c r="AJ513" s="32"/>
      <c r="AK513" s="32"/>
      <c r="AL513" s="37">
        <v>8</v>
      </c>
      <c r="AM513" s="37">
        <v>5</v>
      </c>
      <c r="AN513" s="37">
        <v>5</v>
      </c>
      <c r="AO513" s="37">
        <v>0</v>
      </c>
      <c r="AP513" s="37">
        <v>0</v>
      </c>
      <c r="AQ513" s="37">
        <v>0</v>
      </c>
      <c r="AR513" s="37">
        <v>3</v>
      </c>
      <c r="AS513" s="37">
        <v>0</v>
      </c>
      <c r="AT513" s="37">
        <v>0</v>
      </c>
      <c r="AU513" s="37">
        <v>2</v>
      </c>
      <c r="AV513" s="37">
        <v>1</v>
      </c>
      <c r="AW513" s="37">
        <v>5</v>
      </c>
      <c r="AX513" s="37">
        <v>0</v>
      </c>
      <c r="AY513" s="37">
        <v>1</v>
      </c>
      <c r="AZ513" s="37">
        <v>1</v>
      </c>
      <c r="BA513" s="37">
        <v>1</v>
      </c>
      <c r="BB513" s="37">
        <v>9</v>
      </c>
      <c r="BC513" s="37">
        <v>9</v>
      </c>
      <c r="BD513" s="37">
        <v>9</v>
      </c>
      <c r="BE513">
        <f t="shared" si="207"/>
        <v>0</v>
      </c>
      <c r="BF513">
        <f t="shared" si="208"/>
        <v>0</v>
      </c>
    </row>
    <row r="514" spans="1:58" x14ac:dyDescent="0.25">
      <c r="A514" t="s">
        <v>2181</v>
      </c>
      <c r="B514" s="32" t="s">
        <v>574</v>
      </c>
      <c r="C514" s="33">
        <v>66946</v>
      </c>
      <c r="D514" s="32">
        <v>46</v>
      </c>
      <c r="E514" s="13">
        <v>77</v>
      </c>
      <c r="F514" s="32">
        <v>8</v>
      </c>
      <c r="G514" s="32">
        <v>76</v>
      </c>
      <c r="H514" s="32">
        <f t="shared" si="190"/>
        <v>5.2900000000000003E-2</v>
      </c>
      <c r="I514" s="32">
        <f t="shared" si="191"/>
        <v>0.1739</v>
      </c>
      <c r="J514" s="32">
        <f t="shared" si="192"/>
        <v>9.1999999999999998E-3</v>
      </c>
      <c r="K514" s="32">
        <f t="shared" si="193"/>
        <v>18.903600000000001</v>
      </c>
      <c r="L514" s="32">
        <f t="shared" si="193"/>
        <v>5.7504</v>
      </c>
      <c r="M514" s="32">
        <f t="shared" si="194"/>
        <v>108.7033</v>
      </c>
      <c r="N514" s="34">
        <f t="shared" si="215"/>
        <v>1.013157894736842</v>
      </c>
      <c r="O514" s="32">
        <f t="shared" si="195"/>
        <v>110.1336</v>
      </c>
      <c r="P514" s="32">
        <f t="shared" si="196"/>
        <v>1</v>
      </c>
      <c r="Q514" s="32">
        <f t="shared" si="197"/>
        <v>110.1336</v>
      </c>
      <c r="R514" s="32">
        <f t="shared" si="198"/>
        <v>2863.4736000000003</v>
      </c>
      <c r="S514" s="32">
        <f t="shared" si="199"/>
        <v>770.93520000000001</v>
      </c>
      <c r="T514" s="32">
        <f t="shared" si="200"/>
        <v>2092.5383999999999</v>
      </c>
      <c r="U514" s="32"/>
      <c r="V514" s="32"/>
      <c r="W514" s="32"/>
      <c r="X514" s="32">
        <f t="shared" si="216"/>
        <v>1.0421891770645388</v>
      </c>
      <c r="Y514" s="32">
        <f t="shared" si="217"/>
        <v>1.4483397362639623</v>
      </c>
      <c r="Z514" s="32">
        <f t="shared" si="218"/>
        <v>0.92947366457348246</v>
      </c>
      <c r="AA514" s="32">
        <f t="shared" si="201"/>
        <v>114.7800459511551</v>
      </c>
      <c r="AB514" s="35">
        <f t="shared" si="202"/>
        <v>159.51086917780071</v>
      </c>
      <c r="AC514" s="35">
        <f t="shared" si="203"/>
        <v>102.3662807846701</v>
      </c>
      <c r="AD514" s="36">
        <v>181.46379999999999</v>
      </c>
      <c r="AE514" s="36">
        <v>112.9487</v>
      </c>
      <c r="AF514" s="32">
        <f t="shared" si="204"/>
        <v>2984.2811947300324</v>
      </c>
      <c r="AG514" s="32">
        <f t="shared" si="205"/>
        <v>1116.576084244605</v>
      </c>
      <c r="AH514" s="32">
        <f t="shared" si="206"/>
        <v>1944.9593349087318</v>
      </c>
      <c r="AI514" s="32"/>
      <c r="AJ514" s="32"/>
      <c r="AK514" s="32"/>
      <c r="AL514" s="37">
        <v>8</v>
      </c>
      <c r="AM514" s="37">
        <v>7</v>
      </c>
      <c r="AN514" s="37">
        <v>7</v>
      </c>
      <c r="AO514" s="37">
        <v>0</v>
      </c>
      <c r="AP514" s="37">
        <v>0</v>
      </c>
      <c r="AQ514" s="37">
        <v>0</v>
      </c>
      <c r="AR514" s="37">
        <v>1</v>
      </c>
      <c r="AS514" s="37">
        <v>0</v>
      </c>
      <c r="AT514" s="37">
        <v>0</v>
      </c>
      <c r="AU514" s="37">
        <v>0</v>
      </c>
      <c r="AV514" s="37">
        <v>1</v>
      </c>
      <c r="AW514" s="37">
        <v>7</v>
      </c>
      <c r="AX514" s="37">
        <v>0</v>
      </c>
      <c r="AY514" s="37">
        <v>25</v>
      </c>
      <c r="AZ514" s="37">
        <v>19</v>
      </c>
      <c r="BA514" s="37">
        <v>17</v>
      </c>
      <c r="BB514" s="37">
        <v>26</v>
      </c>
      <c r="BC514" s="37">
        <v>20</v>
      </c>
      <c r="BD514" s="37">
        <v>19</v>
      </c>
      <c r="BE514">
        <f t="shared" si="207"/>
        <v>6</v>
      </c>
      <c r="BF514">
        <f t="shared" si="208"/>
        <v>7</v>
      </c>
    </row>
    <row r="515" spans="1:58" x14ac:dyDescent="0.25">
      <c r="A515" t="s">
        <v>2181</v>
      </c>
      <c r="B515" s="32" t="s">
        <v>575</v>
      </c>
      <c r="C515" s="33">
        <v>66946</v>
      </c>
      <c r="D515" s="32">
        <v>55</v>
      </c>
      <c r="E515" s="13">
        <v>77</v>
      </c>
      <c r="F515" s="32">
        <v>8</v>
      </c>
      <c r="G515" s="32">
        <v>76</v>
      </c>
      <c r="H515" s="32">
        <f t="shared" si="190"/>
        <v>6.3299999999999995E-2</v>
      </c>
      <c r="I515" s="32">
        <f t="shared" si="191"/>
        <v>0.14549999999999999</v>
      </c>
      <c r="J515" s="32">
        <f t="shared" si="192"/>
        <v>9.1999999999999998E-3</v>
      </c>
      <c r="K515" s="32">
        <f t="shared" si="193"/>
        <v>15.797800000000001</v>
      </c>
      <c r="L515" s="32">
        <f t="shared" si="193"/>
        <v>6.8728999999999996</v>
      </c>
      <c r="M515" s="32">
        <f t="shared" si="194"/>
        <v>108.5767</v>
      </c>
      <c r="N515" s="34">
        <f t="shared" si="215"/>
        <v>1.013157894736842</v>
      </c>
      <c r="O515" s="32">
        <f t="shared" si="195"/>
        <v>110.00530000000001</v>
      </c>
      <c r="P515" s="32">
        <f t="shared" si="196"/>
        <v>1</v>
      </c>
      <c r="Q515" s="32">
        <f t="shared" si="197"/>
        <v>110.00530000000001</v>
      </c>
      <c r="R515" s="32">
        <f t="shared" si="198"/>
        <v>3300.1590000000001</v>
      </c>
      <c r="S515" s="32">
        <f t="shared" si="199"/>
        <v>770.03710000000001</v>
      </c>
      <c r="T515" s="32">
        <f t="shared" si="200"/>
        <v>2530.1219000000001</v>
      </c>
      <c r="U515" s="32"/>
      <c r="V515" s="32"/>
      <c r="W515" s="32"/>
      <c r="X515" s="32">
        <f t="shared" si="216"/>
        <v>1.0421891770645388</v>
      </c>
      <c r="Y515" s="32">
        <f t="shared" si="217"/>
        <v>1.4483397362639623</v>
      </c>
      <c r="Z515" s="32">
        <f t="shared" si="218"/>
        <v>0.92947366457348246</v>
      </c>
      <c r="AA515" s="32">
        <f t="shared" si="201"/>
        <v>114.64633307973772</v>
      </c>
      <c r="AB515" s="35">
        <f t="shared" si="202"/>
        <v>159.32504718963807</v>
      </c>
      <c r="AC515" s="35">
        <f t="shared" si="203"/>
        <v>102.24702931350531</v>
      </c>
      <c r="AD515" s="36">
        <v>157.72149999999999</v>
      </c>
      <c r="AE515" s="36">
        <v>98.170699999999997</v>
      </c>
      <c r="AF515" s="32">
        <f t="shared" si="204"/>
        <v>3439.3899923921313</v>
      </c>
      <c r="AG515" s="32">
        <f t="shared" si="205"/>
        <v>1115.2753303274665</v>
      </c>
      <c r="AH515" s="32">
        <f t="shared" si="206"/>
        <v>2351.6816742106221</v>
      </c>
      <c r="AI515" s="32"/>
      <c r="AJ515" s="32"/>
      <c r="AK515" s="32"/>
      <c r="AL515" s="37">
        <v>8</v>
      </c>
      <c r="AM515" s="37">
        <v>8</v>
      </c>
      <c r="AN515" s="37">
        <v>8</v>
      </c>
      <c r="AO515" s="37">
        <v>0</v>
      </c>
      <c r="AP515" s="37">
        <v>0</v>
      </c>
      <c r="AQ515" s="37">
        <v>0</v>
      </c>
      <c r="AR515" s="37">
        <v>0</v>
      </c>
      <c r="AS515" s="37">
        <v>0</v>
      </c>
      <c r="AT515" s="37">
        <v>0</v>
      </c>
      <c r="AU515" s="37">
        <v>0</v>
      </c>
      <c r="AV515" s="37">
        <v>0</v>
      </c>
      <c r="AW515" s="37">
        <v>8</v>
      </c>
      <c r="AX515" s="37">
        <v>0</v>
      </c>
      <c r="AY515" s="37">
        <v>20</v>
      </c>
      <c r="AZ515" s="37">
        <v>14</v>
      </c>
      <c r="BA515" s="37">
        <v>13</v>
      </c>
      <c r="BB515" s="37">
        <v>30</v>
      </c>
      <c r="BC515" s="37">
        <v>27</v>
      </c>
      <c r="BD515" s="37">
        <v>23</v>
      </c>
      <c r="BE515">
        <f t="shared" si="207"/>
        <v>3</v>
      </c>
      <c r="BF515">
        <f t="shared" si="208"/>
        <v>7</v>
      </c>
    </row>
    <row r="516" spans="1:58" x14ac:dyDescent="0.25">
      <c r="A516" t="s">
        <v>2181</v>
      </c>
      <c r="B516" s="32" t="s">
        <v>576</v>
      </c>
      <c r="C516" s="33">
        <v>66946</v>
      </c>
      <c r="D516" s="32">
        <v>44</v>
      </c>
      <c r="E516" s="13">
        <v>77</v>
      </c>
      <c r="F516" s="32">
        <v>8</v>
      </c>
      <c r="G516" s="32">
        <v>76</v>
      </c>
      <c r="H516" s="32">
        <f t="shared" si="190"/>
        <v>5.0599999999999999E-2</v>
      </c>
      <c r="I516" s="32">
        <f t="shared" si="191"/>
        <v>0.18179999999999999</v>
      </c>
      <c r="J516" s="32">
        <f t="shared" si="192"/>
        <v>9.1999999999999998E-3</v>
      </c>
      <c r="K516" s="32">
        <f t="shared" si="193"/>
        <v>19.762799999999999</v>
      </c>
      <c r="L516" s="32">
        <f t="shared" si="193"/>
        <v>5.5006000000000004</v>
      </c>
      <c r="M516" s="32">
        <f t="shared" si="194"/>
        <v>108.7073</v>
      </c>
      <c r="N516" s="34">
        <f t="shared" si="215"/>
        <v>1.013157894736842</v>
      </c>
      <c r="O516" s="32">
        <f t="shared" si="195"/>
        <v>110.1377</v>
      </c>
      <c r="P516" s="32">
        <f t="shared" si="196"/>
        <v>1</v>
      </c>
      <c r="Q516" s="32">
        <f t="shared" si="197"/>
        <v>110.1377</v>
      </c>
      <c r="R516" s="32">
        <f t="shared" si="198"/>
        <v>1982.4785999999999</v>
      </c>
      <c r="S516" s="32">
        <f t="shared" si="199"/>
        <v>550.68849999999998</v>
      </c>
      <c r="T516" s="32">
        <f t="shared" si="200"/>
        <v>1431.7900999999999</v>
      </c>
      <c r="U516" s="32"/>
      <c r="V516" s="32"/>
      <c r="W516" s="32"/>
      <c r="X516" s="32">
        <f t="shared" si="216"/>
        <v>1.0421891770645388</v>
      </c>
      <c r="Y516" s="32">
        <f t="shared" si="217"/>
        <v>1.4483397362639623</v>
      </c>
      <c r="Z516" s="32">
        <f t="shared" si="218"/>
        <v>0.92947366457348246</v>
      </c>
      <c r="AA516" s="32">
        <f t="shared" si="201"/>
        <v>114.78431892678105</v>
      </c>
      <c r="AB516" s="35">
        <f t="shared" si="202"/>
        <v>159.51680737071939</v>
      </c>
      <c r="AC516" s="35">
        <f t="shared" si="203"/>
        <v>102.37009162669483</v>
      </c>
      <c r="AD516" s="36">
        <v>230.63050000000001</v>
      </c>
      <c r="AE516" s="36">
        <v>143.55160000000001</v>
      </c>
      <c r="AF516" s="32">
        <f t="shared" si="204"/>
        <v>2066.1177406820589</v>
      </c>
      <c r="AG516" s="32">
        <f t="shared" si="205"/>
        <v>797.5840368535969</v>
      </c>
      <c r="AH516" s="32">
        <f t="shared" si="206"/>
        <v>1330.8111911470328</v>
      </c>
      <c r="AI516" s="32"/>
      <c r="AJ516" s="32"/>
      <c r="AK516" s="32"/>
      <c r="AL516" s="37">
        <v>8</v>
      </c>
      <c r="AM516" s="37">
        <v>6</v>
      </c>
      <c r="AN516" s="37">
        <v>6</v>
      </c>
      <c r="AO516" s="37">
        <v>0</v>
      </c>
      <c r="AP516" s="37">
        <v>0</v>
      </c>
      <c r="AQ516" s="37">
        <v>0</v>
      </c>
      <c r="AR516" s="37">
        <v>2</v>
      </c>
      <c r="AS516" s="37">
        <v>0</v>
      </c>
      <c r="AT516" s="37">
        <v>0</v>
      </c>
      <c r="AU516" s="37">
        <v>1</v>
      </c>
      <c r="AV516" s="37">
        <v>1</v>
      </c>
      <c r="AW516" s="37">
        <v>6</v>
      </c>
      <c r="AX516" s="37">
        <v>0</v>
      </c>
      <c r="AY516" s="37">
        <v>18</v>
      </c>
      <c r="AZ516" s="37">
        <v>14</v>
      </c>
      <c r="BA516" s="37">
        <v>12</v>
      </c>
      <c r="BB516" s="37">
        <v>18</v>
      </c>
      <c r="BC516" s="37">
        <v>14</v>
      </c>
      <c r="BD516" s="37">
        <v>13</v>
      </c>
      <c r="BE516">
        <f t="shared" si="207"/>
        <v>4</v>
      </c>
      <c r="BF516">
        <f t="shared" si="208"/>
        <v>5</v>
      </c>
    </row>
    <row r="517" spans="1:58" x14ac:dyDescent="0.25">
      <c r="A517" t="s">
        <v>2181</v>
      </c>
      <c r="B517" s="32" t="s">
        <v>577</v>
      </c>
      <c r="C517" s="33">
        <v>66946</v>
      </c>
      <c r="D517" s="32">
        <v>57</v>
      </c>
      <c r="E517" s="13">
        <v>77</v>
      </c>
      <c r="F517" s="32">
        <v>8</v>
      </c>
      <c r="G517" s="32">
        <v>76</v>
      </c>
      <c r="H517" s="32">
        <f t="shared" si="190"/>
        <v>6.5600000000000006E-2</v>
      </c>
      <c r="I517" s="32">
        <f t="shared" si="191"/>
        <v>0.1404</v>
      </c>
      <c r="J517" s="32">
        <f t="shared" si="192"/>
        <v>9.1999999999999998E-3</v>
      </c>
      <c r="K517" s="32">
        <f t="shared" si="193"/>
        <v>15.2439</v>
      </c>
      <c r="L517" s="32">
        <f t="shared" si="193"/>
        <v>7.1224999999999996</v>
      </c>
      <c r="M517" s="32">
        <f t="shared" si="194"/>
        <v>108.57470000000001</v>
      </c>
      <c r="N517" s="34">
        <f t="shared" si="215"/>
        <v>1.013157894736842</v>
      </c>
      <c r="O517" s="32">
        <f t="shared" si="195"/>
        <v>110.0033</v>
      </c>
      <c r="P517" s="32">
        <f t="shared" si="196"/>
        <v>1</v>
      </c>
      <c r="Q517" s="32">
        <f t="shared" si="197"/>
        <v>110.0033</v>
      </c>
      <c r="R517" s="32">
        <f t="shared" si="198"/>
        <v>1540.0462</v>
      </c>
      <c r="S517" s="32">
        <f t="shared" si="199"/>
        <v>220.00659999999999</v>
      </c>
      <c r="T517" s="32">
        <f t="shared" si="200"/>
        <v>1320.0396000000001</v>
      </c>
      <c r="U517" s="32"/>
      <c r="V517" s="32"/>
      <c r="W517" s="32"/>
      <c r="X517" s="32">
        <f t="shared" si="216"/>
        <v>1.0421891770645388</v>
      </c>
      <c r="Y517" s="32">
        <f t="shared" si="217"/>
        <v>1.4483397362639623</v>
      </c>
      <c r="Z517" s="32">
        <f t="shared" si="218"/>
        <v>0.92947366457348246</v>
      </c>
      <c r="AA517" s="32">
        <f t="shared" si="201"/>
        <v>114.64424870138357</v>
      </c>
      <c r="AB517" s="35">
        <f t="shared" si="202"/>
        <v>159.32215051016553</v>
      </c>
      <c r="AC517" s="35">
        <f t="shared" si="203"/>
        <v>102.24517036617615</v>
      </c>
      <c r="AD517" s="36">
        <v>172.2877</v>
      </c>
      <c r="AE517" s="36">
        <v>107.2372</v>
      </c>
      <c r="AF517" s="32">
        <f t="shared" si="204"/>
        <v>1605.01948181937</v>
      </c>
      <c r="AG517" s="32">
        <f t="shared" si="205"/>
        <v>318.64430102033106</v>
      </c>
      <c r="AH517" s="32">
        <f t="shared" si="206"/>
        <v>1226.942044394114</v>
      </c>
      <c r="AI517" s="32"/>
      <c r="AJ517" s="32"/>
      <c r="AK517" s="32"/>
      <c r="AL517" s="37">
        <v>8</v>
      </c>
      <c r="AM517" s="37">
        <v>6</v>
      </c>
      <c r="AN517" s="37">
        <v>6</v>
      </c>
      <c r="AO517" s="37">
        <v>0</v>
      </c>
      <c r="AP517" s="37">
        <v>0</v>
      </c>
      <c r="AQ517" s="37">
        <v>0</v>
      </c>
      <c r="AR517" s="37">
        <v>2</v>
      </c>
      <c r="AS517" s="37">
        <v>0</v>
      </c>
      <c r="AT517" s="37">
        <v>0</v>
      </c>
      <c r="AU517" s="37">
        <v>2</v>
      </c>
      <c r="AV517" s="37">
        <v>0</v>
      </c>
      <c r="AW517" s="37">
        <v>6</v>
      </c>
      <c r="AX517" s="37">
        <v>0</v>
      </c>
      <c r="AY517" s="37">
        <v>26</v>
      </c>
      <c r="AZ517" s="37">
        <v>24</v>
      </c>
      <c r="BA517" s="37">
        <v>19</v>
      </c>
      <c r="BB517" s="37">
        <v>14</v>
      </c>
      <c r="BC517" s="37">
        <v>13</v>
      </c>
      <c r="BD517" s="37">
        <v>12</v>
      </c>
      <c r="BE517">
        <f t="shared" si="207"/>
        <v>1</v>
      </c>
      <c r="BF517">
        <f t="shared" si="208"/>
        <v>2</v>
      </c>
    </row>
    <row r="518" spans="1:58" x14ac:dyDescent="0.25">
      <c r="A518" t="s">
        <v>2181</v>
      </c>
      <c r="B518" s="32" t="s">
        <v>578</v>
      </c>
      <c r="C518" s="33">
        <v>66946</v>
      </c>
      <c r="D518" s="32">
        <v>58</v>
      </c>
      <c r="E518" s="13">
        <v>77</v>
      </c>
      <c r="F518" s="32">
        <v>8</v>
      </c>
      <c r="G518" s="32">
        <v>76</v>
      </c>
      <c r="H518" s="32">
        <f t="shared" si="190"/>
        <v>6.6699999999999995E-2</v>
      </c>
      <c r="I518" s="32">
        <f t="shared" si="191"/>
        <v>0.13789999999999999</v>
      </c>
      <c r="J518" s="32">
        <f t="shared" si="192"/>
        <v>9.1999999999999998E-3</v>
      </c>
      <c r="K518" s="32">
        <f t="shared" si="193"/>
        <v>14.9925</v>
      </c>
      <c r="L518" s="32">
        <f t="shared" si="193"/>
        <v>7.2515999999999998</v>
      </c>
      <c r="M518" s="32">
        <f t="shared" si="194"/>
        <v>108.7196</v>
      </c>
      <c r="N518" s="34">
        <f t="shared" si="215"/>
        <v>1.013157894736842</v>
      </c>
      <c r="O518" s="32">
        <f t="shared" si="195"/>
        <v>110.15009999999999</v>
      </c>
      <c r="P518" s="32">
        <f t="shared" si="196"/>
        <v>1</v>
      </c>
      <c r="Q518" s="32">
        <f t="shared" si="197"/>
        <v>110.15009999999999</v>
      </c>
      <c r="R518" s="32">
        <f t="shared" si="198"/>
        <v>1211.6511</v>
      </c>
      <c r="S518" s="32">
        <f t="shared" si="199"/>
        <v>110.15009999999999</v>
      </c>
      <c r="T518" s="32">
        <f t="shared" si="200"/>
        <v>1101.501</v>
      </c>
      <c r="U518" s="32"/>
      <c r="V518" s="32"/>
      <c r="W518" s="32"/>
      <c r="X518" s="32">
        <f t="shared" si="216"/>
        <v>1.0421891770645388</v>
      </c>
      <c r="Y518" s="32">
        <f t="shared" si="217"/>
        <v>1.4483397362639623</v>
      </c>
      <c r="Z518" s="32">
        <f t="shared" si="218"/>
        <v>0.92947366457348246</v>
      </c>
      <c r="AA518" s="32">
        <f t="shared" si="201"/>
        <v>114.79724207257665</v>
      </c>
      <c r="AB518" s="35">
        <f t="shared" si="202"/>
        <v>159.53476678344907</v>
      </c>
      <c r="AC518" s="35">
        <f t="shared" si="203"/>
        <v>102.38161710013554</v>
      </c>
      <c r="AD518" s="36">
        <v>276.5514</v>
      </c>
      <c r="AE518" s="36">
        <v>172.13409999999999</v>
      </c>
      <c r="AF518" s="32">
        <f t="shared" si="204"/>
        <v>1262.7696627983432</v>
      </c>
      <c r="AG518" s="32">
        <f t="shared" si="205"/>
        <v>159.53476678344907</v>
      </c>
      <c r="AH518" s="32">
        <f t="shared" si="206"/>
        <v>1023.8161710013554</v>
      </c>
      <c r="AI518" s="32"/>
      <c r="AJ518" s="32"/>
      <c r="AK518" s="32"/>
      <c r="AL518" s="37">
        <v>8</v>
      </c>
      <c r="AM518" s="37">
        <v>5</v>
      </c>
      <c r="AN518" s="37">
        <v>5</v>
      </c>
      <c r="AO518" s="37">
        <v>0</v>
      </c>
      <c r="AP518" s="37">
        <v>0</v>
      </c>
      <c r="AQ518" s="37">
        <v>0</v>
      </c>
      <c r="AR518" s="37">
        <v>3</v>
      </c>
      <c r="AS518" s="37">
        <v>3</v>
      </c>
      <c r="AT518" s="37">
        <v>0</v>
      </c>
      <c r="AU518" s="37">
        <v>0</v>
      </c>
      <c r="AV518" s="37">
        <v>0</v>
      </c>
      <c r="AW518" s="37">
        <v>5</v>
      </c>
      <c r="AX518" s="37">
        <v>0</v>
      </c>
      <c r="AY518" s="37">
        <v>19</v>
      </c>
      <c r="AZ518" s="37">
        <v>16</v>
      </c>
      <c r="BA518" s="37">
        <v>14</v>
      </c>
      <c r="BB518" s="37">
        <v>11</v>
      </c>
      <c r="BC518" s="37">
        <v>11</v>
      </c>
      <c r="BD518" s="37">
        <v>10</v>
      </c>
      <c r="BE518">
        <f t="shared" si="207"/>
        <v>0</v>
      </c>
      <c r="BF518">
        <f t="shared" si="208"/>
        <v>1</v>
      </c>
    </row>
    <row r="519" spans="1:58" x14ac:dyDescent="0.25">
      <c r="A519" t="s">
        <v>2181</v>
      </c>
      <c r="B519" s="32" t="s">
        <v>579</v>
      </c>
      <c r="C519" s="33">
        <v>66946</v>
      </c>
      <c r="D519" s="32">
        <v>51</v>
      </c>
      <c r="E519" s="13">
        <v>77</v>
      </c>
      <c r="F519" s="32">
        <v>8</v>
      </c>
      <c r="G519" s="32">
        <v>76</v>
      </c>
      <c r="H519" s="32">
        <f t="shared" si="190"/>
        <v>5.8700000000000002E-2</v>
      </c>
      <c r="I519" s="32">
        <f t="shared" si="191"/>
        <v>0.15690000000000001</v>
      </c>
      <c r="J519" s="32">
        <f t="shared" si="192"/>
        <v>9.1999999999999998E-3</v>
      </c>
      <c r="K519" s="32">
        <f t="shared" si="193"/>
        <v>17.035799999999998</v>
      </c>
      <c r="L519" s="32">
        <f t="shared" si="193"/>
        <v>6.3734999999999999</v>
      </c>
      <c r="M519" s="32">
        <f t="shared" si="194"/>
        <v>108.57769999999999</v>
      </c>
      <c r="N519" s="34">
        <f t="shared" si="215"/>
        <v>1.013157894736842</v>
      </c>
      <c r="O519" s="32">
        <f t="shared" si="195"/>
        <v>110.0064</v>
      </c>
      <c r="P519" s="32">
        <f t="shared" si="196"/>
        <v>1</v>
      </c>
      <c r="Q519" s="32">
        <f t="shared" si="197"/>
        <v>110.0064</v>
      </c>
      <c r="R519" s="32">
        <f t="shared" si="198"/>
        <v>3190.1855999999998</v>
      </c>
      <c r="S519" s="32">
        <f t="shared" si="199"/>
        <v>770.04480000000001</v>
      </c>
      <c r="T519" s="32">
        <f t="shared" si="200"/>
        <v>2420.1408000000001</v>
      </c>
      <c r="U519" s="32"/>
      <c r="V519" s="32"/>
      <c r="W519" s="32"/>
      <c r="X519" s="32">
        <f t="shared" si="216"/>
        <v>1.0421891770645388</v>
      </c>
      <c r="Y519" s="32">
        <f t="shared" si="217"/>
        <v>1.4483397362639623</v>
      </c>
      <c r="Z519" s="32">
        <f t="shared" si="218"/>
        <v>0.92947366457348246</v>
      </c>
      <c r="AA519" s="32">
        <f t="shared" si="201"/>
        <v>114.64747948783248</v>
      </c>
      <c r="AB519" s="35">
        <f t="shared" si="202"/>
        <v>159.32664036334793</v>
      </c>
      <c r="AC519" s="35">
        <f t="shared" si="203"/>
        <v>102.24805173453635</v>
      </c>
      <c r="AD519" s="36">
        <v>174.83279999999999</v>
      </c>
      <c r="AE519" s="36">
        <v>108.82129999999999</v>
      </c>
      <c r="AF519" s="32">
        <f t="shared" si="204"/>
        <v>3324.7769051471419</v>
      </c>
      <c r="AG519" s="32">
        <f t="shared" si="205"/>
        <v>1115.2864825434356</v>
      </c>
      <c r="AH519" s="32">
        <f t="shared" si="206"/>
        <v>2249.4571381597998</v>
      </c>
      <c r="AI519" s="32"/>
      <c r="AJ519" s="32"/>
      <c r="AK519" s="32"/>
      <c r="AL519" s="37">
        <v>8</v>
      </c>
      <c r="AM519" s="37">
        <v>6</v>
      </c>
      <c r="AN519" s="37">
        <v>6</v>
      </c>
      <c r="AO519" s="37">
        <v>0</v>
      </c>
      <c r="AP519" s="37">
        <v>0</v>
      </c>
      <c r="AQ519" s="37">
        <v>0</v>
      </c>
      <c r="AR519" s="37">
        <v>2</v>
      </c>
      <c r="AS519" s="37">
        <v>0</v>
      </c>
      <c r="AT519" s="37">
        <v>0</v>
      </c>
      <c r="AU519" s="37">
        <v>0</v>
      </c>
      <c r="AV519" s="37">
        <v>2</v>
      </c>
      <c r="AW519" s="37">
        <v>6</v>
      </c>
      <c r="AX519" s="37">
        <v>0</v>
      </c>
      <c r="AY519" s="37">
        <v>18</v>
      </c>
      <c r="AZ519" s="37">
        <v>15</v>
      </c>
      <c r="BA519" s="37">
        <v>13</v>
      </c>
      <c r="BB519" s="37">
        <v>29</v>
      </c>
      <c r="BC519" s="37">
        <v>23</v>
      </c>
      <c r="BD519" s="37">
        <v>22</v>
      </c>
      <c r="BE519">
        <f t="shared" si="207"/>
        <v>6</v>
      </c>
      <c r="BF519">
        <f t="shared" si="208"/>
        <v>7</v>
      </c>
    </row>
    <row r="520" spans="1:58" x14ac:dyDescent="0.25">
      <c r="A520" t="s">
        <v>2181</v>
      </c>
      <c r="B520" s="32" t="s">
        <v>580</v>
      </c>
      <c r="C520" s="33">
        <v>66946</v>
      </c>
      <c r="D520" s="32">
        <v>53</v>
      </c>
      <c r="E520" s="13">
        <v>77</v>
      </c>
      <c r="F520" s="32">
        <v>8</v>
      </c>
      <c r="G520" s="32">
        <v>76</v>
      </c>
      <c r="H520" s="32">
        <f t="shared" si="190"/>
        <v>6.0999999999999999E-2</v>
      </c>
      <c r="I520" s="32">
        <f t="shared" si="191"/>
        <v>0.15090000000000001</v>
      </c>
      <c r="J520" s="32">
        <f t="shared" si="192"/>
        <v>9.1999999999999998E-3</v>
      </c>
      <c r="K520" s="32">
        <f t="shared" si="193"/>
        <v>16.3934</v>
      </c>
      <c r="L520" s="32">
        <f t="shared" si="193"/>
        <v>6.6269</v>
      </c>
      <c r="M520" s="32">
        <f t="shared" si="194"/>
        <v>108.6374</v>
      </c>
      <c r="N520" s="34">
        <f t="shared" si="215"/>
        <v>1.013157894736842</v>
      </c>
      <c r="O520" s="32">
        <f t="shared" si="195"/>
        <v>110.0668</v>
      </c>
      <c r="P520" s="32">
        <f t="shared" si="196"/>
        <v>1</v>
      </c>
      <c r="Q520" s="32">
        <f t="shared" si="197"/>
        <v>110.0668</v>
      </c>
      <c r="R520" s="32">
        <f t="shared" si="198"/>
        <v>1430.8684000000001</v>
      </c>
      <c r="S520" s="32">
        <f t="shared" si="199"/>
        <v>220.1336</v>
      </c>
      <c r="T520" s="32">
        <f t="shared" si="200"/>
        <v>1210.7348</v>
      </c>
      <c r="U520" s="32"/>
      <c r="V520" s="32"/>
      <c r="W520" s="32"/>
      <c r="X520" s="32">
        <f t="shared" si="216"/>
        <v>1.0421891770645388</v>
      </c>
      <c r="Y520" s="32">
        <f t="shared" si="217"/>
        <v>1.4483397362639623</v>
      </c>
      <c r="Z520" s="32">
        <f t="shared" si="218"/>
        <v>0.92947366457348246</v>
      </c>
      <c r="AA520" s="32">
        <f t="shared" si="201"/>
        <v>114.71042771412718</v>
      </c>
      <c r="AB520" s="35">
        <f t="shared" si="202"/>
        <v>159.41412008341828</v>
      </c>
      <c r="AC520" s="35">
        <f t="shared" si="203"/>
        <v>102.30419194387657</v>
      </c>
      <c r="AD520" s="36">
        <v>206.90770000000001</v>
      </c>
      <c r="AE520" s="36">
        <v>128.78579999999999</v>
      </c>
      <c r="AF520" s="32">
        <f t="shared" si="204"/>
        <v>1491.2355602836533</v>
      </c>
      <c r="AG520" s="32">
        <f t="shared" si="205"/>
        <v>318.82824016683657</v>
      </c>
      <c r="AH520" s="32">
        <f t="shared" si="206"/>
        <v>1125.3461113826422</v>
      </c>
      <c r="AI520" s="32"/>
      <c r="AJ520" s="32"/>
      <c r="AK520" s="32"/>
      <c r="AL520" s="37">
        <v>8</v>
      </c>
      <c r="AM520" s="37">
        <v>5</v>
      </c>
      <c r="AN520" s="37">
        <v>5</v>
      </c>
      <c r="AO520" s="37">
        <v>0</v>
      </c>
      <c r="AP520" s="37">
        <v>0</v>
      </c>
      <c r="AQ520" s="37">
        <v>0</v>
      </c>
      <c r="AR520" s="37">
        <v>3</v>
      </c>
      <c r="AS520" s="37">
        <v>2</v>
      </c>
      <c r="AT520" s="37">
        <v>0</v>
      </c>
      <c r="AU520" s="37">
        <v>1</v>
      </c>
      <c r="AV520" s="37">
        <v>0</v>
      </c>
      <c r="AW520" s="37">
        <v>5</v>
      </c>
      <c r="AX520" s="37">
        <v>0</v>
      </c>
      <c r="AY520" s="37">
        <v>11</v>
      </c>
      <c r="AZ520" s="37">
        <v>11</v>
      </c>
      <c r="BA520" s="37">
        <v>11</v>
      </c>
      <c r="BB520" s="37">
        <v>13</v>
      </c>
      <c r="BC520" s="37">
        <v>11</v>
      </c>
      <c r="BD520" s="37">
        <v>11</v>
      </c>
      <c r="BE520">
        <f t="shared" si="207"/>
        <v>2</v>
      </c>
      <c r="BF520">
        <f t="shared" si="208"/>
        <v>2</v>
      </c>
    </row>
    <row r="521" spans="1:58" x14ac:dyDescent="0.25">
      <c r="A521" t="s">
        <v>2181</v>
      </c>
      <c r="B521" s="32" t="s">
        <v>581</v>
      </c>
      <c r="C521" s="33">
        <v>66946</v>
      </c>
      <c r="D521" s="32">
        <v>51</v>
      </c>
      <c r="E521" s="13">
        <v>77</v>
      </c>
      <c r="F521" s="32">
        <v>8</v>
      </c>
      <c r="G521" s="32">
        <v>76</v>
      </c>
      <c r="H521" s="32">
        <f t="shared" si="190"/>
        <v>5.8700000000000002E-2</v>
      </c>
      <c r="I521" s="32">
        <f t="shared" si="191"/>
        <v>0.15690000000000001</v>
      </c>
      <c r="J521" s="32">
        <f t="shared" si="192"/>
        <v>9.1999999999999998E-3</v>
      </c>
      <c r="K521" s="32">
        <f t="shared" si="193"/>
        <v>17.035799999999998</v>
      </c>
      <c r="L521" s="32">
        <f t="shared" si="193"/>
        <v>6.3734999999999999</v>
      </c>
      <c r="M521" s="32">
        <f t="shared" si="194"/>
        <v>108.57769999999999</v>
      </c>
      <c r="N521" s="34">
        <f t="shared" si="215"/>
        <v>1.013157894736842</v>
      </c>
      <c r="O521" s="32">
        <f t="shared" si="195"/>
        <v>110.0064</v>
      </c>
      <c r="P521" s="32">
        <f t="shared" si="196"/>
        <v>1</v>
      </c>
      <c r="Q521" s="32">
        <f t="shared" si="197"/>
        <v>110.0064</v>
      </c>
      <c r="R521" s="32">
        <f t="shared" si="198"/>
        <v>2640.1536000000001</v>
      </c>
      <c r="S521" s="32">
        <f t="shared" si="199"/>
        <v>550.03200000000004</v>
      </c>
      <c r="T521" s="32">
        <f t="shared" si="200"/>
        <v>2090.1215999999999</v>
      </c>
      <c r="U521" s="32"/>
      <c r="V521" s="32"/>
      <c r="W521" s="32"/>
      <c r="X521" s="32">
        <f t="shared" si="216"/>
        <v>1.0421891770645388</v>
      </c>
      <c r="Y521" s="32">
        <f t="shared" si="217"/>
        <v>1.4483397362639623</v>
      </c>
      <c r="Z521" s="32">
        <f t="shared" si="218"/>
        <v>0.92947366457348246</v>
      </c>
      <c r="AA521" s="32">
        <f t="shared" si="201"/>
        <v>114.64747948783248</v>
      </c>
      <c r="AB521" s="35">
        <f t="shared" si="202"/>
        <v>159.32664036334793</v>
      </c>
      <c r="AC521" s="35">
        <f t="shared" si="203"/>
        <v>102.24805173453635</v>
      </c>
      <c r="AD521" s="36">
        <v>163.67330000000001</v>
      </c>
      <c r="AE521" s="36">
        <v>101.8753</v>
      </c>
      <c r="AF521" s="32">
        <f t="shared" si="204"/>
        <v>2751.5395077079797</v>
      </c>
      <c r="AG521" s="32">
        <f t="shared" si="205"/>
        <v>796.63320181673964</v>
      </c>
      <c r="AH521" s="32">
        <f t="shared" si="206"/>
        <v>1942.7129829561907</v>
      </c>
      <c r="AI521" s="32"/>
      <c r="AJ521" s="32"/>
      <c r="AK521" s="32"/>
      <c r="AL521" s="37">
        <v>8</v>
      </c>
      <c r="AM521" s="37">
        <v>7</v>
      </c>
      <c r="AN521" s="37">
        <v>7</v>
      </c>
      <c r="AO521" s="37">
        <v>0</v>
      </c>
      <c r="AP521" s="37">
        <v>0</v>
      </c>
      <c r="AQ521" s="37">
        <v>0</v>
      </c>
      <c r="AR521" s="37">
        <v>1</v>
      </c>
      <c r="AS521" s="37">
        <v>0</v>
      </c>
      <c r="AT521" s="37">
        <v>0</v>
      </c>
      <c r="AU521" s="37">
        <v>0</v>
      </c>
      <c r="AV521" s="37">
        <v>1</v>
      </c>
      <c r="AW521" s="37">
        <v>7</v>
      </c>
      <c r="AX521" s="37">
        <v>0</v>
      </c>
      <c r="AY521" s="37">
        <v>24</v>
      </c>
      <c r="AZ521" s="37">
        <v>23</v>
      </c>
      <c r="BA521" s="37">
        <v>20</v>
      </c>
      <c r="BB521" s="37">
        <v>24</v>
      </c>
      <c r="BC521" s="37">
        <v>22</v>
      </c>
      <c r="BD521" s="37">
        <v>19</v>
      </c>
      <c r="BE521">
        <f t="shared" si="207"/>
        <v>2</v>
      </c>
      <c r="BF521">
        <f t="shared" si="208"/>
        <v>5</v>
      </c>
    </row>
    <row r="522" spans="1:58" x14ac:dyDescent="0.25">
      <c r="A522" t="s">
        <v>2181</v>
      </c>
      <c r="B522" s="32" t="s">
        <v>582</v>
      </c>
      <c r="C522" s="33">
        <v>66946</v>
      </c>
      <c r="D522" s="32">
        <v>49</v>
      </c>
      <c r="E522" s="13">
        <v>77</v>
      </c>
      <c r="F522" s="32">
        <v>8</v>
      </c>
      <c r="G522" s="32">
        <v>76</v>
      </c>
      <c r="H522" s="32">
        <f t="shared" si="190"/>
        <v>5.6399999999999999E-2</v>
      </c>
      <c r="I522" s="32">
        <f t="shared" si="191"/>
        <v>0.1633</v>
      </c>
      <c r="J522" s="32">
        <f t="shared" si="192"/>
        <v>9.1999999999999998E-3</v>
      </c>
      <c r="K522" s="32">
        <f t="shared" si="193"/>
        <v>17.730499999999999</v>
      </c>
      <c r="L522" s="32">
        <f t="shared" si="193"/>
        <v>6.1237000000000004</v>
      </c>
      <c r="M522" s="32">
        <f t="shared" si="194"/>
        <v>108.5763</v>
      </c>
      <c r="N522" s="34">
        <f t="shared" si="215"/>
        <v>1.013157894736842</v>
      </c>
      <c r="O522" s="32">
        <f t="shared" si="195"/>
        <v>110.00490000000001</v>
      </c>
      <c r="P522" s="32">
        <f t="shared" si="196"/>
        <v>1</v>
      </c>
      <c r="Q522" s="32">
        <f t="shared" si="197"/>
        <v>110.00490000000001</v>
      </c>
      <c r="R522" s="32">
        <f t="shared" si="198"/>
        <v>2090.0931</v>
      </c>
      <c r="S522" s="32">
        <f t="shared" si="199"/>
        <v>550.02449999999999</v>
      </c>
      <c r="T522" s="32">
        <f t="shared" si="200"/>
        <v>1540.0686000000001</v>
      </c>
      <c r="U522" s="32"/>
      <c r="V522" s="32"/>
      <c r="W522" s="32"/>
      <c r="X522" s="32">
        <f t="shared" si="216"/>
        <v>1.0421891770645388</v>
      </c>
      <c r="Y522" s="32">
        <f t="shared" si="217"/>
        <v>1.4483397362639623</v>
      </c>
      <c r="Z522" s="32">
        <f t="shared" si="218"/>
        <v>0.92947366457348246</v>
      </c>
      <c r="AA522" s="32">
        <f t="shared" si="201"/>
        <v>114.64591620406689</v>
      </c>
      <c r="AB522" s="35">
        <f t="shared" si="202"/>
        <v>159.32446785374356</v>
      </c>
      <c r="AC522" s="35">
        <f t="shared" si="203"/>
        <v>102.24665752403949</v>
      </c>
      <c r="AD522" s="36">
        <v>187.05520000000001</v>
      </c>
      <c r="AE522" s="36">
        <v>116.4289</v>
      </c>
      <c r="AF522" s="32">
        <f t="shared" si="204"/>
        <v>2178.2724078772708</v>
      </c>
      <c r="AG522" s="32">
        <f t="shared" si="205"/>
        <v>796.62233926871772</v>
      </c>
      <c r="AH522" s="32">
        <f t="shared" si="206"/>
        <v>1431.4532053365529</v>
      </c>
      <c r="AI522" s="32"/>
      <c r="AJ522" s="32"/>
      <c r="AK522" s="32"/>
      <c r="AL522" s="37">
        <v>8</v>
      </c>
      <c r="AM522" s="37">
        <v>5</v>
      </c>
      <c r="AN522" s="37">
        <v>5</v>
      </c>
      <c r="AO522" s="37">
        <v>0</v>
      </c>
      <c r="AP522" s="37">
        <v>0</v>
      </c>
      <c r="AQ522" s="37">
        <v>0</v>
      </c>
      <c r="AR522" s="37">
        <v>3</v>
      </c>
      <c r="AS522" s="37">
        <v>2</v>
      </c>
      <c r="AT522" s="37">
        <v>0</v>
      </c>
      <c r="AU522" s="37">
        <v>0</v>
      </c>
      <c r="AV522" s="37">
        <v>1</v>
      </c>
      <c r="AW522" s="37">
        <v>5</v>
      </c>
      <c r="AX522" s="37">
        <v>0</v>
      </c>
      <c r="AY522" s="37">
        <v>20</v>
      </c>
      <c r="AZ522" s="37">
        <v>16</v>
      </c>
      <c r="BA522" s="37">
        <v>14</v>
      </c>
      <c r="BB522" s="37">
        <v>19</v>
      </c>
      <c r="BC522" s="37">
        <v>17</v>
      </c>
      <c r="BD522" s="37">
        <v>14</v>
      </c>
      <c r="BE522">
        <f t="shared" si="207"/>
        <v>2</v>
      </c>
      <c r="BF522">
        <f t="shared" si="208"/>
        <v>5</v>
      </c>
    </row>
    <row r="523" spans="1:58" x14ac:dyDescent="0.25">
      <c r="A523" t="s">
        <v>2181</v>
      </c>
      <c r="B523" s="32" t="s">
        <v>583</v>
      </c>
      <c r="C523" s="33">
        <v>66946</v>
      </c>
      <c r="D523" s="32">
        <v>40</v>
      </c>
      <c r="E523" s="13">
        <v>77</v>
      </c>
      <c r="F523" s="32">
        <v>8</v>
      </c>
      <c r="G523" s="32">
        <v>76</v>
      </c>
      <c r="H523" s="32">
        <f t="shared" si="190"/>
        <v>4.5999999999999999E-2</v>
      </c>
      <c r="I523" s="32">
        <f t="shared" si="191"/>
        <v>0.2</v>
      </c>
      <c r="J523" s="32">
        <f t="shared" si="192"/>
        <v>9.1999999999999998E-3</v>
      </c>
      <c r="K523" s="32">
        <f t="shared" si="193"/>
        <v>21.739100000000001</v>
      </c>
      <c r="L523" s="32">
        <f t="shared" si="193"/>
        <v>5</v>
      </c>
      <c r="M523" s="32">
        <f t="shared" si="194"/>
        <v>108.6955</v>
      </c>
      <c r="N523" s="34">
        <f t="shared" si="215"/>
        <v>1.013157894736842</v>
      </c>
      <c r="O523" s="32">
        <f t="shared" si="195"/>
        <v>110.12569999999999</v>
      </c>
      <c r="P523" s="32">
        <f t="shared" si="196"/>
        <v>1</v>
      </c>
      <c r="Q523" s="32">
        <f t="shared" si="197"/>
        <v>110.12569999999999</v>
      </c>
      <c r="R523" s="32">
        <f t="shared" si="198"/>
        <v>2092.3883000000001</v>
      </c>
      <c r="S523" s="32">
        <f t="shared" si="199"/>
        <v>440.50279999999998</v>
      </c>
      <c r="T523" s="32">
        <f t="shared" si="200"/>
        <v>1651.8854999999999</v>
      </c>
      <c r="U523" s="32"/>
      <c r="V523" s="32"/>
      <c r="W523" s="32"/>
      <c r="X523" s="32">
        <f t="shared" si="216"/>
        <v>1.0421891770645388</v>
      </c>
      <c r="Y523" s="32">
        <f t="shared" si="217"/>
        <v>1.4483397362639623</v>
      </c>
      <c r="Z523" s="32">
        <f t="shared" si="218"/>
        <v>0.92947366457348246</v>
      </c>
      <c r="AA523" s="32">
        <f t="shared" si="201"/>
        <v>114.77181265665628</v>
      </c>
      <c r="AB523" s="35">
        <f t="shared" si="202"/>
        <v>159.49942729388422</v>
      </c>
      <c r="AC523" s="35">
        <f t="shared" si="203"/>
        <v>102.35893794271995</v>
      </c>
      <c r="AD523" s="36">
        <v>188.2243</v>
      </c>
      <c r="AE523" s="36">
        <v>117.1566</v>
      </c>
      <c r="AF523" s="32">
        <f t="shared" si="204"/>
        <v>2180.6644404764693</v>
      </c>
      <c r="AG523" s="32">
        <f t="shared" si="205"/>
        <v>637.9977091755369</v>
      </c>
      <c r="AH523" s="32">
        <f t="shared" si="206"/>
        <v>1535.3840691407993</v>
      </c>
      <c r="AI523" s="32"/>
      <c r="AJ523" s="32"/>
      <c r="AK523" s="32"/>
      <c r="AL523" s="37">
        <v>8</v>
      </c>
      <c r="AM523" s="37">
        <v>7</v>
      </c>
      <c r="AN523" s="37">
        <v>7</v>
      </c>
      <c r="AO523" s="37">
        <v>0</v>
      </c>
      <c r="AP523" s="37">
        <v>0</v>
      </c>
      <c r="AQ523" s="37">
        <v>0</v>
      </c>
      <c r="AR523" s="37">
        <v>1</v>
      </c>
      <c r="AS523" s="37">
        <v>0</v>
      </c>
      <c r="AT523" s="37">
        <v>0</v>
      </c>
      <c r="AU523" s="37">
        <v>1</v>
      </c>
      <c r="AV523" s="37">
        <v>0</v>
      </c>
      <c r="AW523" s="37">
        <v>7</v>
      </c>
      <c r="AX523" s="37">
        <v>0</v>
      </c>
      <c r="AY523" s="37">
        <v>22</v>
      </c>
      <c r="AZ523" s="37">
        <v>21</v>
      </c>
      <c r="BA523" s="37">
        <v>19</v>
      </c>
      <c r="BB523" s="37">
        <v>19</v>
      </c>
      <c r="BC523" s="37">
        <v>17</v>
      </c>
      <c r="BD523" s="37">
        <v>15</v>
      </c>
      <c r="BE523">
        <f t="shared" si="207"/>
        <v>2</v>
      </c>
      <c r="BF523">
        <f t="shared" si="208"/>
        <v>4</v>
      </c>
    </row>
    <row r="524" spans="1:58" x14ac:dyDescent="0.25">
      <c r="A524" t="s">
        <v>2181</v>
      </c>
      <c r="B524" s="32" t="s">
        <v>584</v>
      </c>
      <c r="C524" s="33">
        <v>66946</v>
      </c>
      <c r="D524" s="32">
        <v>44</v>
      </c>
      <c r="E524" s="13">
        <v>77</v>
      </c>
      <c r="F524" s="32">
        <v>8</v>
      </c>
      <c r="G524" s="32">
        <v>76</v>
      </c>
      <c r="H524" s="32">
        <f t="shared" si="190"/>
        <v>5.0599999999999999E-2</v>
      </c>
      <c r="I524" s="32">
        <f t="shared" si="191"/>
        <v>0.18179999999999999</v>
      </c>
      <c r="J524" s="32">
        <f t="shared" si="192"/>
        <v>9.1999999999999998E-3</v>
      </c>
      <c r="K524" s="32">
        <f t="shared" si="193"/>
        <v>19.762799999999999</v>
      </c>
      <c r="L524" s="32">
        <f t="shared" si="193"/>
        <v>5.5006000000000004</v>
      </c>
      <c r="M524" s="32">
        <f t="shared" si="194"/>
        <v>108.7073</v>
      </c>
      <c r="N524" s="34">
        <f t="shared" si="215"/>
        <v>1.013157894736842</v>
      </c>
      <c r="O524" s="32">
        <f t="shared" si="195"/>
        <v>110.1377</v>
      </c>
      <c r="P524" s="32">
        <f t="shared" si="196"/>
        <v>1</v>
      </c>
      <c r="Q524" s="32">
        <f t="shared" si="197"/>
        <v>110.1377</v>
      </c>
      <c r="R524" s="32">
        <f t="shared" si="198"/>
        <v>3083.8555999999999</v>
      </c>
      <c r="S524" s="32">
        <f t="shared" si="199"/>
        <v>1211.5146999999999</v>
      </c>
      <c r="T524" s="32">
        <f t="shared" si="200"/>
        <v>1872.3408999999999</v>
      </c>
      <c r="U524" s="32"/>
      <c r="V524" s="32"/>
      <c r="W524" s="32"/>
      <c r="X524" s="32">
        <f t="shared" si="216"/>
        <v>1.0421891770645388</v>
      </c>
      <c r="Y524" s="32">
        <f t="shared" si="217"/>
        <v>1.4483397362639623</v>
      </c>
      <c r="Z524" s="32">
        <f t="shared" si="218"/>
        <v>0.92947366457348246</v>
      </c>
      <c r="AA524" s="32">
        <f t="shared" si="201"/>
        <v>114.78431892678105</v>
      </c>
      <c r="AB524" s="35">
        <f t="shared" si="202"/>
        <v>159.51680737071939</v>
      </c>
      <c r="AC524" s="35">
        <f t="shared" si="203"/>
        <v>102.37009162669483</v>
      </c>
      <c r="AD524" s="36">
        <v>133.9145</v>
      </c>
      <c r="AE524" s="36">
        <v>83.352500000000006</v>
      </c>
      <c r="AF524" s="32">
        <f t="shared" si="204"/>
        <v>3213.9609299498698</v>
      </c>
      <c r="AG524" s="32">
        <f t="shared" si="205"/>
        <v>1754.6848810779134</v>
      </c>
      <c r="AH524" s="32">
        <f t="shared" si="206"/>
        <v>1740.2915576538121</v>
      </c>
      <c r="AI524" s="32"/>
      <c r="AJ524" s="32"/>
      <c r="AK524" s="32"/>
      <c r="AL524" s="37">
        <v>8</v>
      </c>
      <c r="AM524" s="37">
        <v>7</v>
      </c>
      <c r="AN524" s="37">
        <v>7</v>
      </c>
      <c r="AO524" s="37">
        <v>0</v>
      </c>
      <c r="AP524" s="37">
        <v>0</v>
      </c>
      <c r="AQ524" s="37">
        <v>0</v>
      </c>
      <c r="AR524" s="37">
        <v>1</v>
      </c>
      <c r="AS524" s="37">
        <v>0</v>
      </c>
      <c r="AT524" s="37">
        <v>0</v>
      </c>
      <c r="AU524" s="37">
        <v>0</v>
      </c>
      <c r="AV524" s="37">
        <v>1</v>
      </c>
      <c r="AW524" s="37">
        <v>7</v>
      </c>
      <c r="AX524" s="37">
        <v>0</v>
      </c>
      <c r="AY524" s="37">
        <v>24</v>
      </c>
      <c r="AZ524" s="37">
        <v>17</v>
      </c>
      <c r="BA524" s="37">
        <v>14</v>
      </c>
      <c r="BB524" s="37">
        <v>28</v>
      </c>
      <c r="BC524" s="37">
        <v>22</v>
      </c>
      <c r="BD524" s="37">
        <v>17</v>
      </c>
      <c r="BE524">
        <f t="shared" si="207"/>
        <v>6</v>
      </c>
      <c r="BF524">
        <f t="shared" si="208"/>
        <v>11</v>
      </c>
    </row>
    <row r="525" spans="1:58" x14ac:dyDescent="0.25">
      <c r="A525" t="s">
        <v>2181</v>
      </c>
      <c r="B525" s="32" t="s">
        <v>585</v>
      </c>
      <c r="C525" s="33">
        <v>66946</v>
      </c>
      <c r="D525" s="32">
        <v>53</v>
      </c>
      <c r="E525" s="13">
        <v>77</v>
      </c>
      <c r="F525" s="32">
        <v>8</v>
      </c>
      <c r="G525" s="32">
        <v>76</v>
      </c>
      <c r="H525" s="32">
        <f t="shared" si="190"/>
        <v>6.0999999999999999E-2</v>
      </c>
      <c r="I525" s="32">
        <f t="shared" si="191"/>
        <v>0.15090000000000001</v>
      </c>
      <c r="J525" s="32">
        <f t="shared" si="192"/>
        <v>9.1999999999999998E-3</v>
      </c>
      <c r="K525" s="32">
        <f t="shared" si="193"/>
        <v>16.3934</v>
      </c>
      <c r="L525" s="32">
        <f t="shared" si="193"/>
        <v>6.6269</v>
      </c>
      <c r="M525" s="32">
        <f t="shared" si="194"/>
        <v>108.6374</v>
      </c>
      <c r="N525" s="34">
        <f t="shared" si="215"/>
        <v>1.013157894736842</v>
      </c>
      <c r="O525" s="32">
        <f t="shared" si="195"/>
        <v>110.0668</v>
      </c>
      <c r="P525" s="32">
        <f t="shared" si="196"/>
        <v>1</v>
      </c>
      <c r="Q525" s="32">
        <f t="shared" si="197"/>
        <v>110.0668</v>
      </c>
      <c r="R525" s="32">
        <f t="shared" si="198"/>
        <v>2201.3360000000002</v>
      </c>
      <c r="S525" s="32">
        <f t="shared" si="199"/>
        <v>220.1336</v>
      </c>
      <c r="T525" s="32">
        <f t="shared" si="200"/>
        <v>1981.2024000000001</v>
      </c>
      <c r="U525" s="32"/>
      <c r="V525" s="32"/>
      <c r="W525" s="32"/>
      <c r="X525" s="32">
        <f t="shared" si="216"/>
        <v>1.0421891770645388</v>
      </c>
      <c r="Y525" s="32">
        <f t="shared" si="217"/>
        <v>1.4483397362639623</v>
      </c>
      <c r="Z525" s="32">
        <f t="shared" si="218"/>
        <v>0.92947366457348246</v>
      </c>
      <c r="AA525" s="32">
        <f t="shared" si="201"/>
        <v>114.71042771412718</v>
      </c>
      <c r="AB525" s="35">
        <f t="shared" si="202"/>
        <v>159.41412008341828</v>
      </c>
      <c r="AC525" s="35">
        <f t="shared" si="203"/>
        <v>102.30419194387657</v>
      </c>
      <c r="AD525" s="36">
        <v>179.11410000000001</v>
      </c>
      <c r="AE525" s="36">
        <v>111.4862</v>
      </c>
      <c r="AF525" s="32">
        <f t="shared" si="204"/>
        <v>2294.2085542825434</v>
      </c>
      <c r="AG525" s="32">
        <f t="shared" si="205"/>
        <v>318.82824016683657</v>
      </c>
      <c r="AH525" s="32">
        <f t="shared" si="206"/>
        <v>1841.4754549897784</v>
      </c>
      <c r="AI525" s="32"/>
      <c r="AJ525" s="32"/>
      <c r="AK525" s="32"/>
      <c r="AL525" s="37">
        <v>8</v>
      </c>
      <c r="AM525" s="37">
        <v>6</v>
      </c>
      <c r="AN525" s="37">
        <v>6</v>
      </c>
      <c r="AO525" s="37">
        <v>0</v>
      </c>
      <c r="AP525" s="37">
        <v>0</v>
      </c>
      <c r="AQ525" s="37">
        <v>0</v>
      </c>
      <c r="AR525" s="37">
        <v>2</v>
      </c>
      <c r="AS525" s="37">
        <v>1</v>
      </c>
      <c r="AT525" s="37">
        <v>0</v>
      </c>
      <c r="AU525" s="37">
        <v>1</v>
      </c>
      <c r="AV525" s="37">
        <v>0</v>
      </c>
      <c r="AW525" s="37">
        <v>6</v>
      </c>
      <c r="AX525" s="37">
        <v>0</v>
      </c>
      <c r="AY525" s="37">
        <v>22</v>
      </c>
      <c r="AZ525" s="37">
        <v>20</v>
      </c>
      <c r="BA525" s="37">
        <v>19</v>
      </c>
      <c r="BB525" s="37">
        <v>20</v>
      </c>
      <c r="BC525" s="37">
        <v>18</v>
      </c>
      <c r="BD525" s="37">
        <v>18</v>
      </c>
      <c r="BE525">
        <f t="shared" si="207"/>
        <v>2</v>
      </c>
      <c r="BF525">
        <f t="shared" si="208"/>
        <v>2</v>
      </c>
    </row>
    <row r="526" spans="1:58" x14ac:dyDescent="0.25">
      <c r="A526" t="s">
        <v>2181</v>
      </c>
      <c r="B526" s="32" t="s">
        <v>586</v>
      </c>
      <c r="C526" s="33">
        <v>66946</v>
      </c>
      <c r="D526" s="32">
        <v>44</v>
      </c>
      <c r="E526" s="13">
        <v>77</v>
      </c>
      <c r="F526" s="32">
        <v>8</v>
      </c>
      <c r="G526" s="32">
        <v>76</v>
      </c>
      <c r="H526" s="32">
        <f t="shared" si="190"/>
        <v>5.0599999999999999E-2</v>
      </c>
      <c r="I526" s="32">
        <f t="shared" si="191"/>
        <v>0.18179999999999999</v>
      </c>
      <c r="J526" s="32">
        <f t="shared" si="192"/>
        <v>9.1999999999999998E-3</v>
      </c>
      <c r="K526" s="32">
        <f t="shared" si="193"/>
        <v>19.762799999999999</v>
      </c>
      <c r="L526" s="32">
        <f t="shared" si="193"/>
        <v>5.5006000000000004</v>
      </c>
      <c r="M526" s="32">
        <f t="shared" si="194"/>
        <v>108.7073</v>
      </c>
      <c r="N526" s="34">
        <f t="shared" si="215"/>
        <v>1.013157894736842</v>
      </c>
      <c r="O526" s="32">
        <f t="shared" si="195"/>
        <v>110.1377</v>
      </c>
      <c r="P526" s="32">
        <f t="shared" si="196"/>
        <v>1</v>
      </c>
      <c r="Q526" s="32">
        <f t="shared" si="197"/>
        <v>110.1377</v>
      </c>
      <c r="R526" s="32">
        <f t="shared" si="198"/>
        <v>2643.3047999999999</v>
      </c>
      <c r="S526" s="32">
        <f t="shared" si="199"/>
        <v>770.96389999999997</v>
      </c>
      <c r="T526" s="32">
        <f t="shared" si="200"/>
        <v>1872.3408999999999</v>
      </c>
      <c r="U526" s="32"/>
      <c r="V526" s="32"/>
      <c r="W526" s="32"/>
      <c r="X526" s="32">
        <f t="shared" si="216"/>
        <v>1.0421891770645388</v>
      </c>
      <c r="Y526" s="32">
        <f t="shared" si="217"/>
        <v>1.4483397362639623</v>
      </c>
      <c r="Z526" s="32">
        <f t="shared" si="218"/>
        <v>0.92947366457348246</v>
      </c>
      <c r="AA526" s="32">
        <f t="shared" si="201"/>
        <v>114.78431892678105</v>
      </c>
      <c r="AB526" s="35">
        <f t="shared" si="202"/>
        <v>159.51680737071939</v>
      </c>
      <c r="AC526" s="35">
        <f t="shared" si="203"/>
        <v>102.37009162669483</v>
      </c>
      <c r="AD526" s="36">
        <v>182.27250000000001</v>
      </c>
      <c r="AE526" s="36">
        <v>113.452</v>
      </c>
      <c r="AF526" s="32">
        <f t="shared" si="204"/>
        <v>2754.8236542427453</v>
      </c>
      <c r="AG526" s="32">
        <f t="shared" si="205"/>
        <v>1116.6176515950358</v>
      </c>
      <c r="AH526" s="32">
        <f t="shared" si="206"/>
        <v>1740.2915576538121</v>
      </c>
      <c r="AI526" s="32"/>
      <c r="AJ526" s="32"/>
      <c r="AK526" s="32"/>
      <c r="AL526" s="37">
        <v>8</v>
      </c>
      <c r="AM526" s="37">
        <v>7</v>
      </c>
      <c r="AN526" s="37">
        <v>7</v>
      </c>
      <c r="AO526" s="37">
        <v>0</v>
      </c>
      <c r="AP526" s="37">
        <v>0</v>
      </c>
      <c r="AQ526" s="37">
        <v>0</v>
      </c>
      <c r="AR526" s="37">
        <v>1</v>
      </c>
      <c r="AS526" s="37">
        <v>0</v>
      </c>
      <c r="AT526" s="37">
        <v>0</v>
      </c>
      <c r="AU526" s="37">
        <v>0</v>
      </c>
      <c r="AV526" s="37">
        <v>1</v>
      </c>
      <c r="AW526" s="37">
        <v>7</v>
      </c>
      <c r="AX526" s="37">
        <v>0</v>
      </c>
      <c r="AY526" s="37">
        <v>25</v>
      </c>
      <c r="AZ526" s="37">
        <v>21</v>
      </c>
      <c r="BA526" s="37">
        <v>17</v>
      </c>
      <c r="BB526" s="37">
        <v>24</v>
      </c>
      <c r="BC526" s="37">
        <v>21</v>
      </c>
      <c r="BD526" s="37">
        <v>17</v>
      </c>
      <c r="BE526">
        <f t="shared" si="207"/>
        <v>3</v>
      </c>
      <c r="BF526">
        <f t="shared" si="208"/>
        <v>7</v>
      </c>
    </row>
    <row r="527" spans="1:58" x14ac:dyDescent="0.25">
      <c r="A527" t="s">
        <v>2181</v>
      </c>
      <c r="B527" s="32" t="s">
        <v>587</v>
      </c>
      <c r="C527" s="33">
        <v>66946</v>
      </c>
      <c r="D527" s="32">
        <v>50</v>
      </c>
      <c r="E527" s="13">
        <v>77</v>
      </c>
      <c r="F527" s="32">
        <v>8</v>
      </c>
      <c r="G527" s="32">
        <v>76</v>
      </c>
      <c r="H527" s="32">
        <f t="shared" ref="H527:H590" si="219">ROUND(E527*(D527/C527),4)</f>
        <v>5.7500000000000002E-2</v>
      </c>
      <c r="I527" s="32">
        <f t="shared" ref="I527:I590" si="220">ROUND(F527/D527,4)</f>
        <v>0.16</v>
      </c>
      <c r="J527" s="32">
        <f t="shared" si="192"/>
        <v>9.1999999999999998E-3</v>
      </c>
      <c r="K527" s="32">
        <f t="shared" si="193"/>
        <v>17.391300000000001</v>
      </c>
      <c r="L527" s="32">
        <f t="shared" si="193"/>
        <v>6.25</v>
      </c>
      <c r="M527" s="32">
        <f t="shared" si="194"/>
        <v>108.6956</v>
      </c>
      <c r="N527" s="34">
        <f t="shared" si="215"/>
        <v>1.013157894736842</v>
      </c>
      <c r="O527" s="32">
        <f t="shared" si="195"/>
        <v>110.1258</v>
      </c>
      <c r="P527" s="32">
        <f t="shared" si="196"/>
        <v>1</v>
      </c>
      <c r="Q527" s="32">
        <f t="shared" si="197"/>
        <v>110.1258</v>
      </c>
      <c r="R527" s="32">
        <f t="shared" si="198"/>
        <v>2422.7676000000001</v>
      </c>
      <c r="S527" s="32">
        <f t="shared" si="199"/>
        <v>550.62900000000002</v>
      </c>
      <c r="T527" s="32">
        <f t="shared" si="200"/>
        <v>1872.1386</v>
      </c>
      <c r="U527" s="32"/>
      <c r="V527" s="32"/>
      <c r="W527" s="32"/>
      <c r="X527" s="32">
        <f t="shared" si="216"/>
        <v>1.0421891770645388</v>
      </c>
      <c r="Y527" s="32">
        <f t="shared" si="217"/>
        <v>1.4483397362639623</v>
      </c>
      <c r="Z527" s="32">
        <f t="shared" si="218"/>
        <v>0.92947366457348246</v>
      </c>
      <c r="AA527" s="32">
        <f t="shared" si="201"/>
        <v>114.77191687557399</v>
      </c>
      <c r="AB527" s="35">
        <f t="shared" si="202"/>
        <v>159.49957212785785</v>
      </c>
      <c r="AC527" s="35">
        <f t="shared" si="203"/>
        <v>102.35903089008642</v>
      </c>
      <c r="AD527" s="36">
        <v>173.49369999999999</v>
      </c>
      <c r="AE527" s="36">
        <v>107.98779999999999</v>
      </c>
      <c r="AF527" s="32">
        <f t="shared" si="204"/>
        <v>2524.9821712626281</v>
      </c>
      <c r="AG527" s="32">
        <f t="shared" si="205"/>
        <v>797.49786063928923</v>
      </c>
      <c r="AH527" s="32">
        <f t="shared" si="206"/>
        <v>1740.103525131469</v>
      </c>
      <c r="AI527" s="32"/>
      <c r="AJ527" s="32"/>
      <c r="AK527" s="32"/>
      <c r="AL527" s="37">
        <v>8</v>
      </c>
      <c r="AM527" s="37">
        <v>6</v>
      </c>
      <c r="AN527" s="37">
        <v>6</v>
      </c>
      <c r="AO527" s="37">
        <v>0</v>
      </c>
      <c r="AP527" s="37">
        <v>0</v>
      </c>
      <c r="AQ527" s="37">
        <v>0</v>
      </c>
      <c r="AR527" s="37">
        <v>2</v>
      </c>
      <c r="AS527" s="37">
        <v>1</v>
      </c>
      <c r="AT527" s="37">
        <v>0</v>
      </c>
      <c r="AU527" s="37">
        <v>0</v>
      </c>
      <c r="AV527" s="37">
        <v>1</v>
      </c>
      <c r="AW527" s="37">
        <v>6</v>
      </c>
      <c r="AX527" s="37">
        <v>0</v>
      </c>
      <c r="AY527" s="37">
        <v>22</v>
      </c>
      <c r="AZ527" s="37">
        <v>20</v>
      </c>
      <c r="BA527" s="37">
        <v>18</v>
      </c>
      <c r="BB527" s="37">
        <v>22</v>
      </c>
      <c r="BC527" s="37">
        <v>18</v>
      </c>
      <c r="BD527" s="37">
        <v>17</v>
      </c>
      <c r="BE527">
        <f t="shared" si="207"/>
        <v>4</v>
      </c>
      <c r="BF527">
        <f t="shared" si="208"/>
        <v>5</v>
      </c>
    </row>
    <row r="528" spans="1:58" x14ac:dyDescent="0.25">
      <c r="A528" t="s">
        <v>2181</v>
      </c>
      <c r="B528" s="32" t="s">
        <v>588</v>
      </c>
      <c r="C528" s="33">
        <v>66946</v>
      </c>
      <c r="D528" s="32">
        <v>50</v>
      </c>
      <c r="E528" s="13">
        <v>77</v>
      </c>
      <c r="F528" s="32">
        <v>8</v>
      </c>
      <c r="G528" s="32">
        <v>76</v>
      </c>
      <c r="H528" s="32">
        <f t="shared" si="219"/>
        <v>5.7500000000000002E-2</v>
      </c>
      <c r="I528" s="32">
        <f t="shared" si="220"/>
        <v>0.16</v>
      </c>
      <c r="J528" s="32">
        <f t="shared" ref="J528:J591" si="221">ROUND(H528*I528,4)</f>
        <v>9.1999999999999998E-3</v>
      </c>
      <c r="K528" s="32">
        <f t="shared" ref="K528:L591" si="222">ROUND(1/H528,4)</f>
        <v>17.391300000000001</v>
      </c>
      <c r="L528" s="32">
        <f t="shared" si="222"/>
        <v>6.25</v>
      </c>
      <c r="M528" s="32">
        <f t="shared" ref="M528:M591" si="223">ROUND(K528*L528,4)</f>
        <v>108.6956</v>
      </c>
      <c r="N528" s="34">
        <f t="shared" si="215"/>
        <v>1.013157894736842</v>
      </c>
      <c r="O528" s="32">
        <f t="shared" ref="O528:O591" si="224">ROUND(M528*N528,4)</f>
        <v>110.1258</v>
      </c>
      <c r="P528" s="32">
        <f t="shared" ref="P528:P591" si="225">ROUND(AM528/AN528,4)</f>
        <v>1</v>
      </c>
      <c r="Q528" s="32">
        <f t="shared" ref="Q528:Q591" si="226">ROUND(O528*P528,4)</f>
        <v>110.1258</v>
      </c>
      <c r="R528" s="32">
        <f t="shared" ref="R528:R591" si="227">Q528*BB528</f>
        <v>1211.3838000000001</v>
      </c>
      <c r="S528" s="32">
        <f t="shared" ref="S528:S591" si="228">Q528*BF528</f>
        <v>550.62900000000002</v>
      </c>
      <c r="T528" s="32">
        <f t="shared" ref="T528:T591" si="229">Q528*BD528</f>
        <v>660.75479999999993</v>
      </c>
      <c r="U528" s="32"/>
      <c r="V528" s="32"/>
      <c r="W528" s="32"/>
      <c r="X528" s="32">
        <f t="shared" si="216"/>
        <v>1.0421891770645388</v>
      </c>
      <c r="Y528" s="32">
        <f t="shared" si="217"/>
        <v>1.4483397362639623</v>
      </c>
      <c r="Z528" s="32">
        <f t="shared" si="218"/>
        <v>0.92947366457348246</v>
      </c>
      <c r="AA528" s="32">
        <f t="shared" ref="AA528:AA591" si="230">Q528*X528</f>
        <v>114.77191687557399</v>
      </c>
      <c r="AB528" s="35">
        <f t="shared" ref="AB528:AB591" si="231">Q528*Y528</f>
        <v>159.49957212785785</v>
      </c>
      <c r="AC528" s="35">
        <f t="shared" ref="AC528:AC591" si="232">Q528*Z528</f>
        <v>102.35903089008642</v>
      </c>
      <c r="AD528" s="36">
        <v>98.203900000000004</v>
      </c>
      <c r="AE528" s="36">
        <v>61.1252</v>
      </c>
      <c r="AF528" s="32">
        <f t="shared" ref="AF528:AF591" si="233">AA528*BB528</f>
        <v>1262.491085631314</v>
      </c>
      <c r="AG528" s="32">
        <f t="shared" ref="AG528:AG591" si="234">AB528*BF528</f>
        <v>797.49786063928923</v>
      </c>
      <c r="AH528" s="32">
        <f t="shared" ref="AH528:AH591" si="235">AC528*BD528</f>
        <v>614.15418534051855</v>
      </c>
      <c r="AI528" s="32"/>
      <c r="AJ528" s="32"/>
      <c r="AK528" s="32"/>
      <c r="AL528" s="37">
        <v>8</v>
      </c>
      <c r="AM528" s="37">
        <v>4</v>
      </c>
      <c r="AN528" s="37">
        <v>4</v>
      </c>
      <c r="AO528" s="37">
        <v>0</v>
      </c>
      <c r="AP528" s="37">
        <v>0</v>
      </c>
      <c r="AQ528" s="37">
        <v>0</v>
      </c>
      <c r="AR528" s="37">
        <v>4</v>
      </c>
      <c r="AS528" s="37">
        <v>3</v>
      </c>
      <c r="AT528" s="37">
        <v>0</v>
      </c>
      <c r="AU528" s="37">
        <v>1</v>
      </c>
      <c r="AV528" s="37">
        <v>0</v>
      </c>
      <c r="AW528" s="37">
        <v>4</v>
      </c>
      <c r="AX528" s="37">
        <v>0</v>
      </c>
      <c r="AY528" s="37">
        <v>6</v>
      </c>
      <c r="AZ528" s="37">
        <v>6</v>
      </c>
      <c r="BA528" s="37">
        <v>5</v>
      </c>
      <c r="BB528" s="37">
        <v>11</v>
      </c>
      <c r="BC528" s="37">
        <v>7</v>
      </c>
      <c r="BD528" s="37">
        <v>6</v>
      </c>
      <c r="BE528">
        <f t="shared" ref="BE528:BE591" si="236">BB528-BC528</f>
        <v>4</v>
      </c>
      <c r="BF528">
        <f t="shared" ref="BF528:BF591" si="237">BB528-BD528</f>
        <v>5</v>
      </c>
    </row>
    <row r="529" spans="1:58" x14ac:dyDescent="0.25">
      <c r="A529" t="s">
        <v>2181</v>
      </c>
      <c r="B529" s="32" t="s">
        <v>589</v>
      </c>
      <c r="C529" s="33">
        <v>66946</v>
      </c>
      <c r="D529" s="32">
        <v>51</v>
      </c>
      <c r="E529" s="13">
        <v>77</v>
      </c>
      <c r="F529" s="32">
        <v>8</v>
      </c>
      <c r="G529" s="32">
        <v>76</v>
      </c>
      <c r="H529" s="32">
        <f t="shared" si="219"/>
        <v>5.8700000000000002E-2</v>
      </c>
      <c r="I529" s="32">
        <f t="shared" si="220"/>
        <v>0.15690000000000001</v>
      </c>
      <c r="J529" s="32">
        <f t="shared" si="221"/>
        <v>9.1999999999999998E-3</v>
      </c>
      <c r="K529" s="32">
        <f t="shared" si="222"/>
        <v>17.035799999999998</v>
      </c>
      <c r="L529" s="32">
        <f t="shared" si="222"/>
        <v>6.3734999999999999</v>
      </c>
      <c r="M529" s="32">
        <f t="shared" si="223"/>
        <v>108.57769999999999</v>
      </c>
      <c r="N529" s="34">
        <f t="shared" si="215"/>
        <v>1.013157894736842</v>
      </c>
      <c r="O529" s="32">
        <f t="shared" si="224"/>
        <v>110.0064</v>
      </c>
      <c r="P529" s="32">
        <f t="shared" si="225"/>
        <v>1</v>
      </c>
      <c r="Q529" s="32">
        <f t="shared" si="226"/>
        <v>110.0064</v>
      </c>
      <c r="R529" s="32">
        <f t="shared" si="227"/>
        <v>2420.1408000000001</v>
      </c>
      <c r="S529" s="32">
        <f t="shared" si="228"/>
        <v>660.03840000000002</v>
      </c>
      <c r="T529" s="32">
        <f t="shared" si="229"/>
        <v>1760.1024</v>
      </c>
      <c r="U529" s="32"/>
      <c r="V529" s="32"/>
      <c r="W529" s="32"/>
      <c r="X529" s="32">
        <f t="shared" si="216"/>
        <v>1.0421891770645388</v>
      </c>
      <c r="Y529" s="32">
        <f t="shared" si="217"/>
        <v>1.4483397362639623</v>
      </c>
      <c r="Z529" s="32">
        <f t="shared" si="218"/>
        <v>0.92947366457348246</v>
      </c>
      <c r="AA529" s="32">
        <f t="shared" si="230"/>
        <v>114.64747948783248</v>
      </c>
      <c r="AB529" s="35">
        <f t="shared" si="231"/>
        <v>159.32664036334793</v>
      </c>
      <c r="AC529" s="35">
        <f t="shared" si="232"/>
        <v>102.24805173453635</v>
      </c>
      <c r="AD529" s="36">
        <v>198.97540000000001</v>
      </c>
      <c r="AE529" s="36">
        <v>123.8484</v>
      </c>
      <c r="AF529" s="32">
        <f t="shared" si="233"/>
        <v>2522.2445487323148</v>
      </c>
      <c r="AG529" s="32">
        <f t="shared" si="234"/>
        <v>955.95984218008766</v>
      </c>
      <c r="AH529" s="32">
        <f t="shared" si="235"/>
        <v>1635.9688277525815</v>
      </c>
      <c r="AI529" s="32"/>
      <c r="AJ529" s="32"/>
      <c r="AK529" s="32"/>
      <c r="AL529" s="37">
        <v>8</v>
      </c>
      <c r="AM529" s="37">
        <v>7</v>
      </c>
      <c r="AN529" s="37">
        <v>7</v>
      </c>
      <c r="AO529" s="37">
        <v>0</v>
      </c>
      <c r="AP529" s="37">
        <v>0</v>
      </c>
      <c r="AQ529" s="37">
        <v>0</v>
      </c>
      <c r="AR529" s="37">
        <v>1</v>
      </c>
      <c r="AS529" s="37">
        <v>0</v>
      </c>
      <c r="AT529" s="37">
        <v>0</v>
      </c>
      <c r="AU529" s="37">
        <v>1</v>
      </c>
      <c r="AV529" s="37">
        <v>0</v>
      </c>
      <c r="AW529" s="37">
        <v>7</v>
      </c>
      <c r="AX529" s="37">
        <v>0</v>
      </c>
      <c r="AY529" s="37">
        <v>11</v>
      </c>
      <c r="AZ529" s="37">
        <v>10</v>
      </c>
      <c r="BA529" s="37">
        <v>9</v>
      </c>
      <c r="BB529" s="37">
        <v>22</v>
      </c>
      <c r="BC529" s="37">
        <v>20</v>
      </c>
      <c r="BD529" s="37">
        <v>16</v>
      </c>
      <c r="BE529">
        <f t="shared" si="236"/>
        <v>2</v>
      </c>
      <c r="BF529">
        <f t="shared" si="237"/>
        <v>6</v>
      </c>
    </row>
    <row r="530" spans="1:58" x14ac:dyDescent="0.25">
      <c r="A530" t="s">
        <v>2181</v>
      </c>
      <c r="B530" s="32" t="s">
        <v>590</v>
      </c>
      <c r="C530" s="33">
        <v>66946</v>
      </c>
      <c r="D530" s="32">
        <v>40</v>
      </c>
      <c r="E530" s="13">
        <v>77</v>
      </c>
      <c r="F530" s="32">
        <v>8</v>
      </c>
      <c r="G530" s="32">
        <v>76</v>
      </c>
      <c r="H530" s="32">
        <f t="shared" si="219"/>
        <v>4.5999999999999999E-2</v>
      </c>
      <c r="I530" s="32">
        <f t="shared" si="220"/>
        <v>0.2</v>
      </c>
      <c r="J530" s="32">
        <f t="shared" si="221"/>
        <v>9.1999999999999998E-3</v>
      </c>
      <c r="K530" s="32">
        <f t="shared" si="222"/>
        <v>21.739100000000001</v>
      </c>
      <c r="L530" s="32">
        <f t="shared" si="222"/>
        <v>5</v>
      </c>
      <c r="M530" s="32">
        <f t="shared" si="223"/>
        <v>108.6955</v>
      </c>
      <c r="N530" s="34">
        <f t="shared" si="215"/>
        <v>1.013157894736842</v>
      </c>
      <c r="O530" s="32">
        <f t="shared" si="224"/>
        <v>110.12569999999999</v>
      </c>
      <c r="P530" s="32">
        <f t="shared" si="225"/>
        <v>1</v>
      </c>
      <c r="Q530" s="32">
        <f t="shared" si="226"/>
        <v>110.12569999999999</v>
      </c>
      <c r="R530" s="32">
        <f t="shared" si="227"/>
        <v>770.87989999999991</v>
      </c>
      <c r="S530" s="32">
        <f t="shared" si="228"/>
        <v>0</v>
      </c>
      <c r="T530" s="32">
        <f t="shared" si="229"/>
        <v>770.87989999999991</v>
      </c>
      <c r="U530" s="32"/>
      <c r="V530" s="32"/>
      <c r="W530" s="32"/>
      <c r="X530" s="32">
        <f t="shared" si="216"/>
        <v>1.0421891770645388</v>
      </c>
      <c r="Y530" s="32">
        <f t="shared" si="217"/>
        <v>1.4483397362639623</v>
      </c>
      <c r="Z530" s="32">
        <f t="shared" si="218"/>
        <v>0.92947366457348246</v>
      </c>
      <c r="AA530" s="32">
        <f t="shared" si="230"/>
        <v>114.77181265665628</v>
      </c>
      <c r="AB530" s="35">
        <f t="shared" si="231"/>
        <v>159.49942729388422</v>
      </c>
      <c r="AC530" s="35">
        <f t="shared" si="232"/>
        <v>102.35893794271995</v>
      </c>
      <c r="AD530" s="36">
        <v>159.5814</v>
      </c>
      <c r="AE530" s="36">
        <v>99.328400000000002</v>
      </c>
      <c r="AF530" s="32">
        <f t="shared" si="233"/>
        <v>803.40268859659398</v>
      </c>
      <c r="AG530" s="32">
        <f t="shared" si="234"/>
        <v>0</v>
      </c>
      <c r="AH530" s="32">
        <f t="shared" si="235"/>
        <v>716.51256559903959</v>
      </c>
      <c r="AI530" s="32"/>
      <c r="AJ530" s="32"/>
      <c r="AK530" s="32"/>
      <c r="AL530" s="37">
        <v>8</v>
      </c>
      <c r="AM530" s="37">
        <v>4</v>
      </c>
      <c r="AN530" s="37">
        <v>4</v>
      </c>
      <c r="AO530" s="37">
        <v>0</v>
      </c>
      <c r="AP530" s="37">
        <v>0</v>
      </c>
      <c r="AQ530" s="37">
        <v>0</v>
      </c>
      <c r="AR530" s="37">
        <v>4</v>
      </c>
      <c r="AS530" s="37">
        <v>3</v>
      </c>
      <c r="AT530" s="37">
        <v>0</v>
      </c>
      <c r="AU530" s="37">
        <v>1</v>
      </c>
      <c r="AV530" s="37">
        <v>0</v>
      </c>
      <c r="AW530" s="37">
        <v>4</v>
      </c>
      <c r="AX530" s="37">
        <v>0</v>
      </c>
      <c r="AY530" s="37">
        <v>8</v>
      </c>
      <c r="AZ530" s="37">
        <v>8</v>
      </c>
      <c r="BA530" s="37">
        <v>8</v>
      </c>
      <c r="BB530" s="37">
        <v>7</v>
      </c>
      <c r="BC530" s="37">
        <v>7</v>
      </c>
      <c r="BD530" s="37">
        <v>7</v>
      </c>
      <c r="BE530">
        <f t="shared" si="236"/>
        <v>0</v>
      </c>
      <c r="BF530">
        <f t="shared" si="237"/>
        <v>0</v>
      </c>
    </row>
    <row r="531" spans="1:58" x14ac:dyDescent="0.25">
      <c r="A531" t="s">
        <v>2181</v>
      </c>
      <c r="B531" s="32" t="s">
        <v>591</v>
      </c>
      <c r="C531" s="33">
        <v>66946</v>
      </c>
      <c r="D531" s="32">
        <v>48</v>
      </c>
      <c r="E531" s="13">
        <v>77</v>
      </c>
      <c r="F531" s="32">
        <v>8</v>
      </c>
      <c r="G531" s="32">
        <v>76</v>
      </c>
      <c r="H531" s="32">
        <f t="shared" si="219"/>
        <v>5.5199999999999999E-2</v>
      </c>
      <c r="I531" s="32">
        <f t="shared" si="220"/>
        <v>0.16669999999999999</v>
      </c>
      <c r="J531" s="32">
        <f t="shared" si="221"/>
        <v>9.1999999999999998E-3</v>
      </c>
      <c r="K531" s="32">
        <f t="shared" si="222"/>
        <v>18.1159</v>
      </c>
      <c r="L531" s="32">
        <f t="shared" si="222"/>
        <v>5.9988000000000001</v>
      </c>
      <c r="M531" s="32">
        <f t="shared" si="223"/>
        <v>108.6737</v>
      </c>
      <c r="N531" s="34">
        <f t="shared" si="215"/>
        <v>1.013157894736842</v>
      </c>
      <c r="O531" s="32">
        <f t="shared" si="224"/>
        <v>110.1036</v>
      </c>
      <c r="P531" s="32">
        <f t="shared" si="225"/>
        <v>1</v>
      </c>
      <c r="Q531" s="32">
        <f t="shared" si="226"/>
        <v>110.1036</v>
      </c>
      <c r="R531" s="32">
        <f t="shared" si="227"/>
        <v>2422.2791999999999</v>
      </c>
      <c r="S531" s="32">
        <f t="shared" si="228"/>
        <v>220.2072</v>
      </c>
      <c r="T531" s="32">
        <f t="shared" si="229"/>
        <v>2202.0720000000001</v>
      </c>
      <c r="U531" s="32"/>
      <c r="V531" s="32"/>
      <c r="W531" s="32"/>
      <c r="X531" s="32">
        <f t="shared" si="216"/>
        <v>1.0421891770645388</v>
      </c>
      <c r="Y531" s="32">
        <f t="shared" si="217"/>
        <v>1.4483397362639623</v>
      </c>
      <c r="Z531" s="32">
        <f t="shared" si="218"/>
        <v>0.92947366457348246</v>
      </c>
      <c r="AA531" s="32">
        <f t="shared" si="230"/>
        <v>114.74878027584316</v>
      </c>
      <c r="AB531" s="35">
        <f t="shared" si="231"/>
        <v>159.46741898571281</v>
      </c>
      <c r="AC531" s="35">
        <f t="shared" si="232"/>
        <v>102.33839657473288</v>
      </c>
      <c r="AD531" s="36">
        <v>147.70509999999999</v>
      </c>
      <c r="AE531" s="36">
        <v>91.936199999999999</v>
      </c>
      <c r="AF531" s="32">
        <f t="shared" si="233"/>
        <v>2524.4731660685493</v>
      </c>
      <c r="AG531" s="32">
        <f t="shared" si="234"/>
        <v>318.93483797142562</v>
      </c>
      <c r="AH531" s="32">
        <f t="shared" si="235"/>
        <v>2046.7679314946577</v>
      </c>
      <c r="AI531" s="32"/>
      <c r="AJ531" s="32"/>
      <c r="AK531" s="32"/>
      <c r="AL531" s="37">
        <v>8</v>
      </c>
      <c r="AM531" s="37">
        <v>8</v>
      </c>
      <c r="AN531" s="37">
        <v>8</v>
      </c>
      <c r="AO531" s="37">
        <v>0</v>
      </c>
      <c r="AP531" s="37">
        <v>0</v>
      </c>
      <c r="AQ531" s="37">
        <v>0</v>
      </c>
      <c r="AR531" s="37">
        <v>0</v>
      </c>
      <c r="AS531" s="37">
        <v>0</v>
      </c>
      <c r="AT531" s="37">
        <v>0</v>
      </c>
      <c r="AU531" s="37">
        <v>0</v>
      </c>
      <c r="AV531" s="37">
        <v>0</v>
      </c>
      <c r="AW531" s="37">
        <v>8</v>
      </c>
      <c r="AX531" s="37">
        <v>0</v>
      </c>
      <c r="AY531" s="37">
        <v>20</v>
      </c>
      <c r="AZ531" s="37">
        <v>16</v>
      </c>
      <c r="BA531" s="37">
        <v>14</v>
      </c>
      <c r="BB531" s="37">
        <v>22</v>
      </c>
      <c r="BC531" s="37">
        <v>20</v>
      </c>
      <c r="BD531" s="37">
        <v>20</v>
      </c>
      <c r="BE531">
        <f t="shared" si="236"/>
        <v>2</v>
      </c>
      <c r="BF531">
        <f t="shared" si="237"/>
        <v>2</v>
      </c>
    </row>
    <row r="532" spans="1:58" x14ac:dyDescent="0.25">
      <c r="A532" t="s">
        <v>2181</v>
      </c>
      <c r="B532" s="32" t="s">
        <v>592</v>
      </c>
      <c r="C532" s="33">
        <v>66946</v>
      </c>
      <c r="D532" s="32">
        <v>50</v>
      </c>
      <c r="E532" s="13">
        <v>77</v>
      </c>
      <c r="F532" s="32">
        <v>8</v>
      </c>
      <c r="G532" s="32">
        <v>76</v>
      </c>
      <c r="H532" s="32">
        <f t="shared" si="219"/>
        <v>5.7500000000000002E-2</v>
      </c>
      <c r="I532" s="32">
        <f t="shared" si="220"/>
        <v>0.16</v>
      </c>
      <c r="J532" s="32">
        <f t="shared" si="221"/>
        <v>9.1999999999999998E-3</v>
      </c>
      <c r="K532" s="32">
        <f t="shared" si="222"/>
        <v>17.391300000000001</v>
      </c>
      <c r="L532" s="32">
        <f t="shared" si="222"/>
        <v>6.25</v>
      </c>
      <c r="M532" s="32">
        <f t="shared" si="223"/>
        <v>108.6956</v>
      </c>
      <c r="N532" s="34">
        <f t="shared" si="215"/>
        <v>1.013157894736842</v>
      </c>
      <c r="O532" s="32">
        <f t="shared" si="224"/>
        <v>110.1258</v>
      </c>
      <c r="P532" s="32">
        <f t="shared" si="225"/>
        <v>1</v>
      </c>
      <c r="Q532" s="32">
        <f t="shared" si="226"/>
        <v>110.1258</v>
      </c>
      <c r="R532" s="32">
        <f t="shared" si="227"/>
        <v>2092.3901999999998</v>
      </c>
      <c r="S532" s="32">
        <f t="shared" si="228"/>
        <v>110.1258</v>
      </c>
      <c r="T532" s="32">
        <f t="shared" si="229"/>
        <v>1982.2644</v>
      </c>
      <c r="U532" s="32"/>
      <c r="V532" s="32"/>
      <c r="W532" s="32"/>
      <c r="X532" s="32">
        <f t="shared" si="216"/>
        <v>1.0421891770645388</v>
      </c>
      <c r="Y532" s="32">
        <f t="shared" si="217"/>
        <v>1.4483397362639623</v>
      </c>
      <c r="Z532" s="32">
        <f t="shared" si="218"/>
        <v>0.92947366457348246</v>
      </c>
      <c r="AA532" s="32">
        <f t="shared" si="230"/>
        <v>114.77191687557399</v>
      </c>
      <c r="AB532" s="35">
        <f t="shared" si="231"/>
        <v>159.49957212785785</v>
      </c>
      <c r="AC532" s="35">
        <f t="shared" si="232"/>
        <v>102.35903089008642</v>
      </c>
      <c r="AD532" s="36">
        <v>157.12629999999999</v>
      </c>
      <c r="AE532" s="36">
        <v>97.800299999999993</v>
      </c>
      <c r="AF532" s="32">
        <f t="shared" si="233"/>
        <v>2180.666420635906</v>
      </c>
      <c r="AG532" s="32">
        <f t="shared" si="234"/>
        <v>159.49957212785785</v>
      </c>
      <c r="AH532" s="32">
        <f t="shared" si="235"/>
        <v>1842.4625560215554</v>
      </c>
      <c r="AI532" s="32"/>
      <c r="AJ532" s="32"/>
      <c r="AK532" s="32"/>
      <c r="AL532" s="37">
        <v>8</v>
      </c>
      <c r="AM532" s="37">
        <v>7</v>
      </c>
      <c r="AN532" s="37">
        <v>7</v>
      </c>
      <c r="AO532" s="37">
        <v>0</v>
      </c>
      <c r="AP532" s="37">
        <v>0</v>
      </c>
      <c r="AQ532" s="37">
        <v>0</v>
      </c>
      <c r="AR532" s="37">
        <v>1</v>
      </c>
      <c r="AS532" s="37">
        <v>1</v>
      </c>
      <c r="AT532" s="37">
        <v>0</v>
      </c>
      <c r="AU532" s="37">
        <v>0</v>
      </c>
      <c r="AV532" s="37">
        <v>0</v>
      </c>
      <c r="AW532" s="37">
        <v>7</v>
      </c>
      <c r="AX532" s="37">
        <v>0</v>
      </c>
      <c r="AY532" s="37">
        <v>26</v>
      </c>
      <c r="AZ532" s="37">
        <v>26</v>
      </c>
      <c r="BA532" s="37">
        <v>22</v>
      </c>
      <c r="BB532" s="37">
        <v>19</v>
      </c>
      <c r="BC532" s="37">
        <v>19</v>
      </c>
      <c r="BD532" s="37">
        <v>18</v>
      </c>
      <c r="BE532">
        <f t="shared" si="236"/>
        <v>0</v>
      </c>
      <c r="BF532">
        <f t="shared" si="237"/>
        <v>1</v>
      </c>
    </row>
    <row r="533" spans="1:58" x14ac:dyDescent="0.25">
      <c r="A533" t="s">
        <v>2181</v>
      </c>
      <c r="B533" s="32" t="s">
        <v>593</v>
      </c>
      <c r="C533" s="33">
        <v>66946</v>
      </c>
      <c r="D533" s="32">
        <v>36</v>
      </c>
      <c r="E533" s="13">
        <v>77</v>
      </c>
      <c r="F533" s="32">
        <v>8</v>
      </c>
      <c r="G533" s="32">
        <v>76</v>
      </c>
      <c r="H533" s="32">
        <f t="shared" si="219"/>
        <v>4.1399999999999999E-2</v>
      </c>
      <c r="I533" s="32">
        <f t="shared" si="220"/>
        <v>0.22220000000000001</v>
      </c>
      <c r="J533" s="32">
        <f t="shared" si="221"/>
        <v>9.1999999999999998E-3</v>
      </c>
      <c r="K533" s="32">
        <f t="shared" si="222"/>
        <v>24.154599999999999</v>
      </c>
      <c r="L533" s="32">
        <f t="shared" si="222"/>
        <v>4.5004999999999997</v>
      </c>
      <c r="M533" s="32">
        <f t="shared" si="223"/>
        <v>108.70780000000001</v>
      </c>
      <c r="N533" s="34">
        <f t="shared" si="215"/>
        <v>1.013157894736842</v>
      </c>
      <c r="O533" s="32">
        <f t="shared" si="224"/>
        <v>110.1382</v>
      </c>
      <c r="P533" s="32">
        <f t="shared" si="225"/>
        <v>1</v>
      </c>
      <c r="Q533" s="32">
        <f t="shared" si="226"/>
        <v>110.1382</v>
      </c>
      <c r="R533" s="32">
        <f t="shared" si="227"/>
        <v>2863.5931999999998</v>
      </c>
      <c r="S533" s="32">
        <f t="shared" si="228"/>
        <v>1101.3820000000001</v>
      </c>
      <c r="T533" s="32">
        <f t="shared" si="229"/>
        <v>1762.2112</v>
      </c>
      <c r="U533" s="32"/>
      <c r="V533" s="32"/>
      <c r="W533" s="32"/>
      <c r="X533" s="32">
        <f t="shared" si="216"/>
        <v>1.0421891770645388</v>
      </c>
      <c r="Y533" s="32">
        <f t="shared" si="217"/>
        <v>1.4483397362639623</v>
      </c>
      <c r="Z533" s="32">
        <f t="shared" si="218"/>
        <v>0.92947366457348246</v>
      </c>
      <c r="AA533" s="32">
        <f t="shared" si="230"/>
        <v>114.78484002136959</v>
      </c>
      <c r="AB533" s="35">
        <f t="shared" si="231"/>
        <v>159.51753154058753</v>
      </c>
      <c r="AC533" s="35">
        <f t="shared" si="232"/>
        <v>102.37055636352713</v>
      </c>
      <c r="AD533" s="36">
        <v>150.03380000000001</v>
      </c>
      <c r="AE533" s="36">
        <v>93.3857</v>
      </c>
      <c r="AF533" s="32">
        <f t="shared" si="233"/>
        <v>2984.4058405556093</v>
      </c>
      <c r="AG533" s="32">
        <f t="shared" si="234"/>
        <v>1595.1753154058752</v>
      </c>
      <c r="AH533" s="32">
        <f t="shared" si="235"/>
        <v>1637.9289018164341</v>
      </c>
      <c r="AI533" s="32"/>
      <c r="AJ533" s="32"/>
      <c r="AK533" s="32"/>
      <c r="AL533" s="37">
        <v>8</v>
      </c>
      <c r="AM533" s="37">
        <v>6</v>
      </c>
      <c r="AN533" s="37">
        <v>6</v>
      </c>
      <c r="AO533" s="37">
        <v>0</v>
      </c>
      <c r="AP533" s="37">
        <v>0</v>
      </c>
      <c r="AQ533" s="37">
        <v>0</v>
      </c>
      <c r="AR533" s="37">
        <v>2</v>
      </c>
      <c r="AS533" s="37">
        <v>2</v>
      </c>
      <c r="AT533" s="37">
        <v>0</v>
      </c>
      <c r="AU533" s="37">
        <v>0</v>
      </c>
      <c r="AV533" s="37">
        <v>0</v>
      </c>
      <c r="AW533" s="37">
        <v>6</v>
      </c>
      <c r="AX533" s="37">
        <v>0</v>
      </c>
      <c r="AY533" s="37">
        <v>22</v>
      </c>
      <c r="AZ533" s="37">
        <v>21</v>
      </c>
      <c r="BA533" s="37">
        <v>20</v>
      </c>
      <c r="BB533" s="37">
        <v>26</v>
      </c>
      <c r="BC533" s="37">
        <v>19</v>
      </c>
      <c r="BD533" s="37">
        <v>16</v>
      </c>
      <c r="BE533">
        <f t="shared" si="236"/>
        <v>7</v>
      </c>
      <c r="BF533">
        <f t="shared" si="237"/>
        <v>10</v>
      </c>
    </row>
    <row r="534" spans="1:58" x14ac:dyDescent="0.25">
      <c r="A534" t="s">
        <v>2181</v>
      </c>
      <c r="B534" s="32" t="s">
        <v>594</v>
      </c>
      <c r="C534" s="33">
        <v>66946</v>
      </c>
      <c r="D534" s="32">
        <v>44</v>
      </c>
      <c r="E534" s="13">
        <v>77</v>
      </c>
      <c r="F534" s="32">
        <v>8</v>
      </c>
      <c r="G534" s="32">
        <v>76</v>
      </c>
      <c r="H534" s="32">
        <f t="shared" si="219"/>
        <v>5.0599999999999999E-2</v>
      </c>
      <c r="I534" s="32">
        <f t="shared" si="220"/>
        <v>0.18179999999999999</v>
      </c>
      <c r="J534" s="32">
        <f t="shared" si="221"/>
        <v>9.1999999999999998E-3</v>
      </c>
      <c r="K534" s="32">
        <f t="shared" si="222"/>
        <v>19.762799999999999</v>
      </c>
      <c r="L534" s="32">
        <f t="shared" si="222"/>
        <v>5.5006000000000004</v>
      </c>
      <c r="M534" s="32">
        <f t="shared" si="223"/>
        <v>108.7073</v>
      </c>
      <c r="N534" s="34">
        <f t="shared" si="215"/>
        <v>1.013157894736842</v>
      </c>
      <c r="O534" s="32">
        <f t="shared" si="224"/>
        <v>110.1377</v>
      </c>
      <c r="P534" s="32">
        <f t="shared" si="225"/>
        <v>1</v>
      </c>
      <c r="Q534" s="32">
        <f t="shared" si="226"/>
        <v>110.1377</v>
      </c>
      <c r="R534" s="32">
        <f t="shared" si="227"/>
        <v>1652.0654999999999</v>
      </c>
      <c r="S534" s="32">
        <f t="shared" si="228"/>
        <v>220.27539999999999</v>
      </c>
      <c r="T534" s="32">
        <f t="shared" si="229"/>
        <v>1431.7900999999999</v>
      </c>
      <c r="U534" s="32"/>
      <c r="V534" s="32"/>
      <c r="W534" s="32"/>
      <c r="X534" s="32">
        <f t="shared" si="216"/>
        <v>1.0421891770645388</v>
      </c>
      <c r="Y534" s="32">
        <f t="shared" si="217"/>
        <v>1.4483397362639623</v>
      </c>
      <c r="Z534" s="32">
        <f t="shared" si="218"/>
        <v>0.92947366457348246</v>
      </c>
      <c r="AA534" s="32">
        <f t="shared" si="230"/>
        <v>114.78431892678105</v>
      </c>
      <c r="AB534" s="35">
        <f t="shared" si="231"/>
        <v>159.51680737071939</v>
      </c>
      <c r="AC534" s="35">
        <f t="shared" si="232"/>
        <v>102.37009162669483</v>
      </c>
      <c r="AD534" s="36">
        <v>163.67330000000001</v>
      </c>
      <c r="AE534" s="36">
        <v>101.8753</v>
      </c>
      <c r="AF534" s="32">
        <f t="shared" si="233"/>
        <v>1721.7647839017159</v>
      </c>
      <c r="AG534" s="32">
        <f t="shared" si="234"/>
        <v>319.03361474143878</v>
      </c>
      <c r="AH534" s="32">
        <f t="shared" si="235"/>
        <v>1330.8111911470328</v>
      </c>
      <c r="AI534" s="32"/>
      <c r="AJ534" s="32"/>
      <c r="AK534" s="32"/>
      <c r="AL534" s="37">
        <v>8</v>
      </c>
      <c r="AM534" s="37">
        <v>6</v>
      </c>
      <c r="AN534" s="37">
        <v>6</v>
      </c>
      <c r="AO534" s="37">
        <v>0</v>
      </c>
      <c r="AP534" s="37">
        <v>0</v>
      </c>
      <c r="AQ534" s="37">
        <v>0</v>
      </c>
      <c r="AR534" s="37">
        <v>2</v>
      </c>
      <c r="AS534" s="37">
        <v>0</v>
      </c>
      <c r="AT534" s="37">
        <v>0</v>
      </c>
      <c r="AU534" s="37">
        <v>0</v>
      </c>
      <c r="AV534" s="37">
        <v>2</v>
      </c>
      <c r="AW534" s="37">
        <v>6</v>
      </c>
      <c r="AX534" s="37">
        <v>0</v>
      </c>
      <c r="AY534" s="37">
        <v>21</v>
      </c>
      <c r="AZ534" s="37">
        <v>18</v>
      </c>
      <c r="BA534" s="37">
        <v>18</v>
      </c>
      <c r="BB534" s="37">
        <v>15</v>
      </c>
      <c r="BC534" s="37">
        <v>13</v>
      </c>
      <c r="BD534" s="37">
        <v>13</v>
      </c>
      <c r="BE534">
        <f t="shared" si="236"/>
        <v>2</v>
      </c>
      <c r="BF534">
        <f t="shared" si="237"/>
        <v>2</v>
      </c>
    </row>
    <row r="535" spans="1:58" x14ac:dyDescent="0.25">
      <c r="A535" t="s">
        <v>2181</v>
      </c>
      <c r="B535" s="32" t="s">
        <v>595</v>
      </c>
      <c r="C535" s="33">
        <v>66946</v>
      </c>
      <c r="D535" s="32">
        <v>56</v>
      </c>
      <c r="E535" s="13">
        <v>77</v>
      </c>
      <c r="F535" s="32">
        <v>8</v>
      </c>
      <c r="G535" s="32">
        <v>76</v>
      </c>
      <c r="H535" s="32">
        <f t="shared" si="219"/>
        <v>6.4399999999999999E-2</v>
      </c>
      <c r="I535" s="32">
        <f t="shared" si="220"/>
        <v>0.1429</v>
      </c>
      <c r="J535" s="32">
        <f t="shared" si="221"/>
        <v>9.1999999999999998E-3</v>
      </c>
      <c r="K535" s="32">
        <f t="shared" si="222"/>
        <v>15.528</v>
      </c>
      <c r="L535" s="32">
        <f t="shared" si="222"/>
        <v>6.9978999999999996</v>
      </c>
      <c r="M535" s="32">
        <f t="shared" si="223"/>
        <v>108.6634</v>
      </c>
      <c r="N535" s="34">
        <f t="shared" si="215"/>
        <v>1.013157894736842</v>
      </c>
      <c r="O535" s="32">
        <f t="shared" si="224"/>
        <v>110.0932</v>
      </c>
      <c r="P535" s="32">
        <f t="shared" si="225"/>
        <v>1</v>
      </c>
      <c r="Q535" s="32">
        <f t="shared" si="226"/>
        <v>110.0932</v>
      </c>
      <c r="R535" s="32">
        <f t="shared" si="227"/>
        <v>3412.8892000000001</v>
      </c>
      <c r="S535" s="32">
        <f t="shared" si="228"/>
        <v>770.65239999999994</v>
      </c>
      <c r="T535" s="32">
        <f t="shared" si="229"/>
        <v>2642.2367999999997</v>
      </c>
      <c r="U535" s="32"/>
      <c r="V535" s="32"/>
      <c r="W535" s="32"/>
      <c r="X535" s="32">
        <f t="shared" si="216"/>
        <v>1.0421891770645388</v>
      </c>
      <c r="Y535" s="32">
        <f t="shared" si="217"/>
        <v>1.4483397362639623</v>
      </c>
      <c r="Z535" s="32">
        <f t="shared" si="218"/>
        <v>0.92947366457348246</v>
      </c>
      <c r="AA535" s="32">
        <f t="shared" si="230"/>
        <v>114.73794150840169</v>
      </c>
      <c r="AB535" s="35">
        <f t="shared" si="231"/>
        <v>159.45235625245564</v>
      </c>
      <c r="AC535" s="35">
        <f t="shared" si="232"/>
        <v>102.32873004862131</v>
      </c>
      <c r="AD535" s="36">
        <v>170.94759999999999</v>
      </c>
      <c r="AE535" s="36">
        <v>106.40309999999999</v>
      </c>
      <c r="AF535" s="32">
        <f t="shared" si="233"/>
        <v>3556.8761867604526</v>
      </c>
      <c r="AG535" s="32">
        <f t="shared" si="234"/>
        <v>1116.1664937671894</v>
      </c>
      <c r="AH535" s="32">
        <f t="shared" si="235"/>
        <v>2455.8895211669114</v>
      </c>
      <c r="AI535" s="32"/>
      <c r="AJ535" s="32"/>
      <c r="AK535" s="32"/>
      <c r="AL535" s="37">
        <v>8</v>
      </c>
      <c r="AM535" s="37">
        <v>7</v>
      </c>
      <c r="AN535" s="37">
        <v>7</v>
      </c>
      <c r="AO535" s="37">
        <v>0</v>
      </c>
      <c r="AP535" s="37">
        <v>0</v>
      </c>
      <c r="AQ535" s="37">
        <v>0</v>
      </c>
      <c r="AR535" s="37">
        <v>1</v>
      </c>
      <c r="AS535" s="37">
        <v>0</v>
      </c>
      <c r="AT535" s="37">
        <v>0</v>
      </c>
      <c r="AU535" s="37">
        <v>0</v>
      </c>
      <c r="AV535" s="37">
        <v>1</v>
      </c>
      <c r="AW535" s="37">
        <v>7</v>
      </c>
      <c r="AX535" s="37">
        <v>0</v>
      </c>
      <c r="AY535" s="37">
        <v>27</v>
      </c>
      <c r="AZ535" s="37">
        <v>22</v>
      </c>
      <c r="BA535" s="37">
        <v>22</v>
      </c>
      <c r="BB535" s="37">
        <v>31</v>
      </c>
      <c r="BC535" s="37">
        <v>26</v>
      </c>
      <c r="BD535" s="37">
        <v>24</v>
      </c>
      <c r="BE535">
        <f t="shared" si="236"/>
        <v>5</v>
      </c>
      <c r="BF535">
        <f t="shared" si="237"/>
        <v>7</v>
      </c>
    </row>
    <row r="536" spans="1:58" x14ac:dyDescent="0.25">
      <c r="A536" t="s">
        <v>2181</v>
      </c>
      <c r="B536" s="32" t="s">
        <v>596</v>
      </c>
      <c r="C536" s="33">
        <v>66946</v>
      </c>
      <c r="D536" s="32">
        <v>58</v>
      </c>
      <c r="E536" s="13">
        <v>77</v>
      </c>
      <c r="F536" s="32">
        <v>8</v>
      </c>
      <c r="G536" s="32">
        <v>76</v>
      </c>
      <c r="H536" s="32">
        <f t="shared" si="219"/>
        <v>6.6699999999999995E-2</v>
      </c>
      <c r="I536" s="32">
        <f t="shared" si="220"/>
        <v>0.13789999999999999</v>
      </c>
      <c r="J536" s="32">
        <f t="shared" si="221"/>
        <v>9.1999999999999998E-3</v>
      </c>
      <c r="K536" s="32">
        <f t="shared" si="222"/>
        <v>14.9925</v>
      </c>
      <c r="L536" s="32">
        <f t="shared" si="222"/>
        <v>7.2515999999999998</v>
      </c>
      <c r="M536" s="32">
        <f t="shared" si="223"/>
        <v>108.7196</v>
      </c>
      <c r="N536" s="34">
        <f t="shared" si="215"/>
        <v>1.013157894736842</v>
      </c>
      <c r="O536" s="32">
        <f t="shared" si="224"/>
        <v>110.15009999999999</v>
      </c>
      <c r="P536" s="32">
        <f t="shared" si="225"/>
        <v>1</v>
      </c>
      <c r="Q536" s="32">
        <f t="shared" si="226"/>
        <v>110.15009999999999</v>
      </c>
      <c r="R536" s="32">
        <f t="shared" si="227"/>
        <v>2423.3022000000001</v>
      </c>
      <c r="S536" s="32">
        <f t="shared" si="228"/>
        <v>330.45029999999997</v>
      </c>
      <c r="T536" s="32">
        <f t="shared" si="229"/>
        <v>2092.8519000000001</v>
      </c>
      <c r="U536" s="32"/>
      <c r="V536" s="32"/>
      <c r="W536" s="32"/>
      <c r="X536" s="32">
        <f t="shared" si="216"/>
        <v>1.0421891770645388</v>
      </c>
      <c r="Y536" s="32">
        <f t="shared" si="217"/>
        <v>1.4483397362639623</v>
      </c>
      <c r="Z536" s="32">
        <f t="shared" si="218"/>
        <v>0.92947366457348246</v>
      </c>
      <c r="AA536" s="32">
        <f t="shared" si="230"/>
        <v>114.79724207257665</v>
      </c>
      <c r="AB536" s="35">
        <f t="shared" si="231"/>
        <v>159.53476678344907</v>
      </c>
      <c r="AC536" s="35">
        <f t="shared" si="232"/>
        <v>102.38161710013554</v>
      </c>
      <c r="AD536" s="36">
        <v>321.70269999999999</v>
      </c>
      <c r="AE536" s="36">
        <v>200.23769999999999</v>
      </c>
      <c r="AF536" s="32">
        <f t="shared" si="233"/>
        <v>2525.5393255966865</v>
      </c>
      <c r="AG536" s="32">
        <f t="shared" si="234"/>
        <v>478.60430035034722</v>
      </c>
      <c r="AH536" s="32">
        <f t="shared" si="235"/>
        <v>1945.2507249025753</v>
      </c>
      <c r="AI536" s="32"/>
      <c r="AJ536" s="32"/>
      <c r="AK536" s="32"/>
      <c r="AL536" s="37">
        <v>8</v>
      </c>
      <c r="AM536" s="37">
        <v>6</v>
      </c>
      <c r="AN536" s="37">
        <v>6</v>
      </c>
      <c r="AO536" s="37">
        <v>0</v>
      </c>
      <c r="AP536" s="37">
        <v>0</v>
      </c>
      <c r="AQ536" s="37">
        <v>0</v>
      </c>
      <c r="AR536" s="37">
        <v>2</v>
      </c>
      <c r="AS536" s="37">
        <v>1</v>
      </c>
      <c r="AT536" s="37">
        <v>0</v>
      </c>
      <c r="AU536" s="37">
        <v>1</v>
      </c>
      <c r="AV536" s="37">
        <v>0</v>
      </c>
      <c r="AW536" s="37">
        <v>6</v>
      </c>
      <c r="AX536" s="37">
        <v>0</v>
      </c>
      <c r="AY536" s="37">
        <v>23</v>
      </c>
      <c r="AZ536" s="37">
        <v>22</v>
      </c>
      <c r="BA536" s="37">
        <v>20</v>
      </c>
      <c r="BB536" s="37">
        <v>22</v>
      </c>
      <c r="BC536" s="37">
        <v>21</v>
      </c>
      <c r="BD536" s="37">
        <v>19</v>
      </c>
      <c r="BE536">
        <f t="shared" si="236"/>
        <v>1</v>
      </c>
      <c r="BF536">
        <f t="shared" si="237"/>
        <v>3</v>
      </c>
    </row>
    <row r="537" spans="1:58" x14ac:dyDescent="0.25">
      <c r="A537" t="s">
        <v>2181</v>
      </c>
      <c r="B537" s="32" t="s">
        <v>597</v>
      </c>
      <c r="C537" s="33">
        <v>66946</v>
      </c>
      <c r="D537" s="32">
        <v>53</v>
      </c>
      <c r="E537" s="13">
        <v>77</v>
      </c>
      <c r="F537" s="32">
        <v>8</v>
      </c>
      <c r="G537" s="32">
        <v>76</v>
      </c>
      <c r="H537" s="32">
        <f t="shared" si="219"/>
        <v>6.0999999999999999E-2</v>
      </c>
      <c r="I537" s="32">
        <f t="shared" si="220"/>
        <v>0.15090000000000001</v>
      </c>
      <c r="J537" s="32">
        <f t="shared" si="221"/>
        <v>9.1999999999999998E-3</v>
      </c>
      <c r="K537" s="32">
        <f t="shared" si="222"/>
        <v>16.3934</v>
      </c>
      <c r="L537" s="32">
        <f t="shared" si="222"/>
        <v>6.6269</v>
      </c>
      <c r="M537" s="32">
        <f t="shared" si="223"/>
        <v>108.6374</v>
      </c>
      <c r="N537" s="34">
        <f t="shared" si="215"/>
        <v>1.013157894736842</v>
      </c>
      <c r="O537" s="32">
        <f t="shared" si="224"/>
        <v>110.0668</v>
      </c>
      <c r="P537" s="32">
        <f t="shared" si="225"/>
        <v>1</v>
      </c>
      <c r="Q537" s="32">
        <f t="shared" si="226"/>
        <v>110.0668</v>
      </c>
      <c r="R537" s="32">
        <f t="shared" si="227"/>
        <v>2311.4027999999998</v>
      </c>
      <c r="S537" s="32">
        <f t="shared" si="228"/>
        <v>220.1336</v>
      </c>
      <c r="T537" s="32">
        <f t="shared" si="229"/>
        <v>2091.2692000000002</v>
      </c>
      <c r="U537" s="32"/>
      <c r="V537" s="32"/>
      <c r="W537" s="32"/>
      <c r="X537" s="32">
        <f t="shared" si="216"/>
        <v>1.0421891770645388</v>
      </c>
      <c r="Y537" s="32">
        <f t="shared" si="217"/>
        <v>1.4483397362639623</v>
      </c>
      <c r="Z537" s="32">
        <f t="shared" si="218"/>
        <v>0.92947366457348246</v>
      </c>
      <c r="AA537" s="32">
        <f t="shared" si="230"/>
        <v>114.71042771412718</v>
      </c>
      <c r="AB537" s="35">
        <f t="shared" si="231"/>
        <v>159.41412008341828</v>
      </c>
      <c r="AC537" s="35">
        <f t="shared" si="232"/>
        <v>102.30419194387657</v>
      </c>
      <c r="AD537" s="36">
        <v>148.23240000000001</v>
      </c>
      <c r="AE537" s="36">
        <v>92.264399999999995</v>
      </c>
      <c r="AF537" s="32">
        <f t="shared" si="233"/>
        <v>2408.9189819966709</v>
      </c>
      <c r="AG537" s="32">
        <f t="shared" si="234"/>
        <v>318.82824016683657</v>
      </c>
      <c r="AH537" s="32">
        <f t="shared" si="235"/>
        <v>1943.7796469336549</v>
      </c>
      <c r="AI537" s="32"/>
      <c r="AJ537" s="32"/>
      <c r="AK537" s="32"/>
      <c r="AL537" s="37">
        <v>8</v>
      </c>
      <c r="AM537" s="37">
        <v>7</v>
      </c>
      <c r="AN537" s="37">
        <v>7</v>
      </c>
      <c r="AO537" s="37">
        <v>0</v>
      </c>
      <c r="AP537" s="37">
        <v>0</v>
      </c>
      <c r="AQ537" s="37">
        <v>0</v>
      </c>
      <c r="AR537" s="37">
        <v>1</v>
      </c>
      <c r="AS537" s="37">
        <v>0</v>
      </c>
      <c r="AT537" s="37">
        <v>0</v>
      </c>
      <c r="AU537" s="37">
        <v>1</v>
      </c>
      <c r="AV537" s="37">
        <v>0</v>
      </c>
      <c r="AW537" s="37">
        <v>7</v>
      </c>
      <c r="AX537" s="37">
        <v>0</v>
      </c>
      <c r="AY537" s="37">
        <v>28</v>
      </c>
      <c r="AZ537" s="37">
        <v>24</v>
      </c>
      <c r="BA537" s="37">
        <v>21</v>
      </c>
      <c r="BB537" s="37">
        <v>21</v>
      </c>
      <c r="BC537" s="37">
        <v>21</v>
      </c>
      <c r="BD537" s="37">
        <v>19</v>
      </c>
      <c r="BE537">
        <f t="shared" si="236"/>
        <v>0</v>
      </c>
      <c r="BF537">
        <f t="shared" si="237"/>
        <v>2</v>
      </c>
    </row>
    <row r="538" spans="1:58" x14ac:dyDescent="0.25">
      <c r="A538" t="s">
        <v>2181</v>
      </c>
      <c r="B538" s="32" t="s">
        <v>598</v>
      </c>
      <c r="C538" s="33">
        <v>66946</v>
      </c>
      <c r="D538" s="32">
        <v>50</v>
      </c>
      <c r="E538" s="13">
        <v>77</v>
      </c>
      <c r="F538" s="32">
        <v>8</v>
      </c>
      <c r="G538" s="32">
        <v>76</v>
      </c>
      <c r="H538" s="32">
        <f t="shared" si="219"/>
        <v>5.7500000000000002E-2</v>
      </c>
      <c r="I538" s="32">
        <f t="shared" si="220"/>
        <v>0.16</v>
      </c>
      <c r="J538" s="32">
        <f t="shared" si="221"/>
        <v>9.1999999999999998E-3</v>
      </c>
      <c r="K538" s="32">
        <f t="shared" si="222"/>
        <v>17.391300000000001</v>
      </c>
      <c r="L538" s="32">
        <f t="shared" si="222"/>
        <v>6.25</v>
      </c>
      <c r="M538" s="32">
        <f t="shared" si="223"/>
        <v>108.6956</v>
      </c>
      <c r="N538" s="34">
        <f t="shared" si="215"/>
        <v>1.013157894736842</v>
      </c>
      <c r="O538" s="32">
        <f t="shared" si="224"/>
        <v>110.1258</v>
      </c>
      <c r="P538" s="32">
        <f t="shared" si="225"/>
        <v>1</v>
      </c>
      <c r="Q538" s="32">
        <f t="shared" si="226"/>
        <v>110.1258</v>
      </c>
      <c r="R538" s="32">
        <f t="shared" si="227"/>
        <v>4294.9062000000004</v>
      </c>
      <c r="S538" s="32">
        <f t="shared" si="228"/>
        <v>550.62900000000002</v>
      </c>
      <c r="T538" s="32">
        <f t="shared" si="229"/>
        <v>3744.2772</v>
      </c>
      <c r="U538" s="32"/>
      <c r="V538" s="32"/>
      <c r="W538" s="32"/>
      <c r="X538" s="32">
        <f t="shared" si="216"/>
        <v>1.0421891770645388</v>
      </c>
      <c r="Y538" s="32">
        <f t="shared" si="217"/>
        <v>1.4483397362639623</v>
      </c>
      <c r="Z538" s="32">
        <f t="shared" si="218"/>
        <v>0.92947366457348246</v>
      </c>
      <c r="AA538" s="32">
        <f t="shared" si="230"/>
        <v>114.77191687557399</v>
      </c>
      <c r="AB538" s="35">
        <f t="shared" si="231"/>
        <v>159.49957212785785</v>
      </c>
      <c r="AC538" s="35">
        <f t="shared" si="232"/>
        <v>102.35903089008642</v>
      </c>
      <c r="AD538" s="36">
        <v>163.67330000000001</v>
      </c>
      <c r="AE538" s="36">
        <v>101.8753</v>
      </c>
      <c r="AF538" s="32">
        <f t="shared" si="233"/>
        <v>4476.1047581473858</v>
      </c>
      <c r="AG538" s="32">
        <f t="shared" si="234"/>
        <v>797.49786063928923</v>
      </c>
      <c r="AH538" s="32">
        <f t="shared" si="235"/>
        <v>3480.2070502629381</v>
      </c>
      <c r="AI538" s="32"/>
      <c r="AJ538" s="32"/>
      <c r="AK538" s="32"/>
      <c r="AL538" s="37">
        <v>8</v>
      </c>
      <c r="AM538" s="37">
        <v>8</v>
      </c>
      <c r="AN538" s="37">
        <v>8</v>
      </c>
      <c r="AO538" s="37">
        <v>0</v>
      </c>
      <c r="AP538" s="37">
        <v>0</v>
      </c>
      <c r="AQ538" s="37">
        <v>0</v>
      </c>
      <c r="AR538" s="37">
        <v>0</v>
      </c>
      <c r="AS538" s="37">
        <v>0</v>
      </c>
      <c r="AT538" s="37">
        <v>0</v>
      </c>
      <c r="AU538" s="37">
        <v>0</v>
      </c>
      <c r="AV538" s="37">
        <v>0</v>
      </c>
      <c r="AW538" s="37">
        <v>8</v>
      </c>
      <c r="AX538" s="37">
        <v>0</v>
      </c>
      <c r="AY538" s="37">
        <v>35</v>
      </c>
      <c r="AZ538" s="37">
        <v>34</v>
      </c>
      <c r="BA538" s="37">
        <v>32</v>
      </c>
      <c r="BB538" s="37">
        <v>39</v>
      </c>
      <c r="BC538" s="37">
        <v>36</v>
      </c>
      <c r="BD538" s="37">
        <v>34</v>
      </c>
      <c r="BE538">
        <f t="shared" si="236"/>
        <v>3</v>
      </c>
      <c r="BF538">
        <f t="shared" si="237"/>
        <v>5</v>
      </c>
    </row>
    <row r="539" spans="1:58" x14ac:dyDescent="0.25">
      <c r="A539" t="s">
        <v>2181</v>
      </c>
      <c r="B539" s="32" t="s">
        <v>599</v>
      </c>
      <c r="C539" s="33">
        <v>66946</v>
      </c>
      <c r="D539" s="32">
        <v>46</v>
      </c>
      <c r="E539" s="13">
        <v>77</v>
      </c>
      <c r="F539" s="32">
        <v>8</v>
      </c>
      <c r="G539" s="32">
        <v>76</v>
      </c>
      <c r="H539" s="32">
        <f t="shared" si="219"/>
        <v>5.2900000000000003E-2</v>
      </c>
      <c r="I539" s="32">
        <f t="shared" si="220"/>
        <v>0.1739</v>
      </c>
      <c r="J539" s="32">
        <f t="shared" si="221"/>
        <v>9.1999999999999998E-3</v>
      </c>
      <c r="K539" s="32">
        <f t="shared" si="222"/>
        <v>18.903600000000001</v>
      </c>
      <c r="L539" s="32">
        <f t="shared" si="222"/>
        <v>5.7504</v>
      </c>
      <c r="M539" s="32">
        <f t="shared" si="223"/>
        <v>108.7033</v>
      </c>
      <c r="N539" s="34">
        <f t="shared" si="215"/>
        <v>1.013157894736842</v>
      </c>
      <c r="O539" s="32">
        <f t="shared" si="224"/>
        <v>110.1336</v>
      </c>
      <c r="P539" s="32">
        <f t="shared" si="225"/>
        <v>1.2</v>
      </c>
      <c r="Q539" s="32">
        <f t="shared" si="226"/>
        <v>132.16030000000001</v>
      </c>
      <c r="R539" s="32">
        <f t="shared" si="227"/>
        <v>2378.8854000000001</v>
      </c>
      <c r="S539" s="32">
        <f t="shared" si="228"/>
        <v>264.32060000000001</v>
      </c>
      <c r="T539" s="32">
        <f t="shared" si="229"/>
        <v>2114.5648000000001</v>
      </c>
      <c r="U539" s="32"/>
      <c r="V539" s="32"/>
      <c r="W539" s="32"/>
      <c r="X539" s="32">
        <f t="shared" si="216"/>
        <v>1.0421891770645388</v>
      </c>
      <c r="Y539" s="32">
        <f t="shared" si="217"/>
        <v>1.4483397362639623</v>
      </c>
      <c r="Z539" s="32">
        <f t="shared" si="218"/>
        <v>0.92947366457348246</v>
      </c>
      <c r="AA539" s="32">
        <f t="shared" si="230"/>
        <v>137.73603429760257</v>
      </c>
      <c r="AB539" s="35">
        <f t="shared" si="231"/>
        <v>191.41301404656613</v>
      </c>
      <c r="AC539" s="35">
        <f t="shared" si="232"/>
        <v>122.83951835213082</v>
      </c>
      <c r="AD539" s="36">
        <v>200.67769999999999</v>
      </c>
      <c r="AE539" s="36">
        <v>124.908</v>
      </c>
      <c r="AF539" s="32">
        <f t="shared" si="233"/>
        <v>2479.2486173568464</v>
      </c>
      <c r="AG539" s="32">
        <f t="shared" si="234"/>
        <v>382.82602809313227</v>
      </c>
      <c r="AH539" s="32">
        <f t="shared" si="235"/>
        <v>1965.4322936340932</v>
      </c>
      <c r="AI539" s="32"/>
      <c r="AJ539" s="32"/>
      <c r="AK539" s="32"/>
      <c r="AL539" s="37">
        <v>8</v>
      </c>
      <c r="AM539" s="37">
        <v>6</v>
      </c>
      <c r="AN539" s="37">
        <v>5</v>
      </c>
      <c r="AO539" s="37">
        <v>1</v>
      </c>
      <c r="AP539" s="37">
        <v>1</v>
      </c>
      <c r="AQ539" s="37">
        <v>0</v>
      </c>
      <c r="AR539" s="37">
        <v>2</v>
      </c>
      <c r="AS539" s="37">
        <v>1</v>
      </c>
      <c r="AT539" s="37">
        <v>0</v>
      </c>
      <c r="AU539" s="37">
        <v>1</v>
      </c>
      <c r="AV539" s="37">
        <v>0</v>
      </c>
      <c r="AW539" s="37">
        <v>5</v>
      </c>
      <c r="AX539" s="37">
        <v>0</v>
      </c>
      <c r="AY539" s="37">
        <v>19</v>
      </c>
      <c r="AZ539" s="37">
        <v>18</v>
      </c>
      <c r="BA539" s="37">
        <v>14</v>
      </c>
      <c r="BB539" s="37">
        <v>18</v>
      </c>
      <c r="BC539" s="37">
        <v>17</v>
      </c>
      <c r="BD539" s="37">
        <v>16</v>
      </c>
      <c r="BE539">
        <f t="shared" si="236"/>
        <v>1</v>
      </c>
      <c r="BF539">
        <f t="shared" si="237"/>
        <v>2</v>
      </c>
    </row>
    <row r="540" spans="1:58" x14ac:dyDescent="0.25">
      <c r="A540" t="s">
        <v>2181</v>
      </c>
      <c r="B540" s="32" t="s">
        <v>600</v>
      </c>
      <c r="C540" s="33">
        <v>66946</v>
      </c>
      <c r="D540" s="32">
        <v>47</v>
      </c>
      <c r="E540" s="13">
        <v>77</v>
      </c>
      <c r="F540" s="32">
        <v>8</v>
      </c>
      <c r="G540" s="32">
        <v>76</v>
      </c>
      <c r="H540" s="32">
        <f t="shared" si="219"/>
        <v>5.4100000000000002E-2</v>
      </c>
      <c r="I540" s="32">
        <f t="shared" si="220"/>
        <v>0.17019999999999999</v>
      </c>
      <c r="J540" s="32">
        <f t="shared" si="221"/>
        <v>9.1999999999999998E-3</v>
      </c>
      <c r="K540" s="32">
        <f t="shared" si="222"/>
        <v>18.484300000000001</v>
      </c>
      <c r="L540" s="32">
        <f t="shared" si="222"/>
        <v>5.8754</v>
      </c>
      <c r="M540" s="32">
        <f t="shared" si="223"/>
        <v>108.6027</v>
      </c>
      <c r="N540" s="34">
        <f t="shared" si="215"/>
        <v>1.013157894736842</v>
      </c>
      <c r="O540" s="32">
        <f t="shared" si="224"/>
        <v>110.0317</v>
      </c>
      <c r="P540" s="32">
        <f t="shared" si="225"/>
        <v>1</v>
      </c>
      <c r="Q540" s="32">
        <f t="shared" si="226"/>
        <v>110.0317</v>
      </c>
      <c r="R540" s="32">
        <f t="shared" si="227"/>
        <v>2310.6657</v>
      </c>
      <c r="S540" s="32">
        <f t="shared" si="228"/>
        <v>550.1585</v>
      </c>
      <c r="T540" s="32">
        <f t="shared" si="229"/>
        <v>1760.5072</v>
      </c>
      <c r="U540" s="32"/>
      <c r="V540" s="32"/>
      <c r="W540" s="32"/>
      <c r="X540" s="32">
        <f t="shared" si="216"/>
        <v>1.0421891770645388</v>
      </c>
      <c r="Y540" s="32">
        <f t="shared" si="217"/>
        <v>1.4483397362639623</v>
      </c>
      <c r="Z540" s="32">
        <f t="shared" si="218"/>
        <v>0.92947366457348246</v>
      </c>
      <c r="AA540" s="32">
        <f t="shared" si="230"/>
        <v>114.67384687401221</v>
      </c>
      <c r="AB540" s="35">
        <f t="shared" si="231"/>
        <v>159.36328335867543</v>
      </c>
      <c r="AC540" s="35">
        <f t="shared" si="232"/>
        <v>102.27156741825006</v>
      </c>
      <c r="AD540" s="36">
        <v>184.5677</v>
      </c>
      <c r="AE540" s="36">
        <v>114.8807</v>
      </c>
      <c r="AF540" s="32">
        <f t="shared" si="233"/>
        <v>2408.1507843542563</v>
      </c>
      <c r="AG540" s="32">
        <f t="shared" si="234"/>
        <v>796.81641679337713</v>
      </c>
      <c r="AH540" s="32">
        <f t="shared" si="235"/>
        <v>1636.3450786920009</v>
      </c>
      <c r="AI540" s="32"/>
      <c r="AJ540" s="32"/>
      <c r="AK540" s="32"/>
      <c r="AL540" s="37">
        <v>8</v>
      </c>
      <c r="AM540" s="37">
        <v>7</v>
      </c>
      <c r="AN540" s="37">
        <v>7</v>
      </c>
      <c r="AO540" s="37">
        <v>0</v>
      </c>
      <c r="AP540" s="37">
        <v>0</v>
      </c>
      <c r="AQ540" s="37">
        <v>0</v>
      </c>
      <c r="AR540" s="37">
        <v>1</v>
      </c>
      <c r="AS540" s="37">
        <v>0</v>
      </c>
      <c r="AT540" s="37">
        <v>0</v>
      </c>
      <c r="AU540" s="37">
        <v>1</v>
      </c>
      <c r="AV540" s="37">
        <v>0</v>
      </c>
      <c r="AW540" s="37">
        <v>7</v>
      </c>
      <c r="AX540" s="37">
        <v>0</v>
      </c>
      <c r="AY540" s="37">
        <v>21</v>
      </c>
      <c r="AZ540" s="37">
        <v>18</v>
      </c>
      <c r="BA540" s="37">
        <v>16</v>
      </c>
      <c r="BB540" s="37">
        <v>21</v>
      </c>
      <c r="BC540" s="37">
        <v>17</v>
      </c>
      <c r="BD540" s="37">
        <v>16</v>
      </c>
      <c r="BE540">
        <f t="shared" si="236"/>
        <v>4</v>
      </c>
      <c r="BF540">
        <f t="shared" si="237"/>
        <v>5</v>
      </c>
    </row>
    <row r="541" spans="1:58" x14ac:dyDescent="0.25">
      <c r="A541" t="s">
        <v>2181</v>
      </c>
      <c r="B541" s="32" t="s">
        <v>601</v>
      </c>
      <c r="C541" s="33">
        <v>66946</v>
      </c>
      <c r="D541" s="32">
        <v>65</v>
      </c>
      <c r="E541" s="13">
        <v>77</v>
      </c>
      <c r="F541" s="32">
        <v>8</v>
      </c>
      <c r="G541" s="32">
        <v>76</v>
      </c>
      <c r="H541" s="32">
        <f t="shared" si="219"/>
        <v>7.4800000000000005E-2</v>
      </c>
      <c r="I541" s="32">
        <f t="shared" si="220"/>
        <v>0.1231</v>
      </c>
      <c r="J541" s="32">
        <f t="shared" si="221"/>
        <v>9.1999999999999998E-3</v>
      </c>
      <c r="K541" s="32">
        <f t="shared" si="222"/>
        <v>13.369</v>
      </c>
      <c r="L541" s="32">
        <f t="shared" si="222"/>
        <v>8.1234999999999999</v>
      </c>
      <c r="M541" s="32">
        <f t="shared" si="223"/>
        <v>108.6031</v>
      </c>
      <c r="N541" s="34">
        <f t="shared" si="215"/>
        <v>1.013157894736842</v>
      </c>
      <c r="O541" s="32">
        <f t="shared" si="224"/>
        <v>110.0321</v>
      </c>
      <c r="P541" s="32">
        <f t="shared" si="225"/>
        <v>1</v>
      </c>
      <c r="Q541" s="32">
        <f t="shared" si="226"/>
        <v>110.0321</v>
      </c>
      <c r="R541" s="32">
        <f t="shared" si="227"/>
        <v>2420.7062000000001</v>
      </c>
      <c r="S541" s="32">
        <f t="shared" si="228"/>
        <v>550.16049999999996</v>
      </c>
      <c r="T541" s="32">
        <f t="shared" si="229"/>
        <v>1870.5456999999999</v>
      </c>
      <c r="U541" s="32"/>
      <c r="V541" s="32"/>
      <c r="W541" s="32"/>
      <c r="X541" s="32">
        <f t="shared" si="216"/>
        <v>1.0421891770645388</v>
      </c>
      <c r="Y541" s="32">
        <f t="shared" si="217"/>
        <v>1.4483397362639623</v>
      </c>
      <c r="Z541" s="32">
        <f t="shared" si="218"/>
        <v>0.92947366457348246</v>
      </c>
      <c r="AA541" s="32">
        <f t="shared" si="230"/>
        <v>114.67426374968305</v>
      </c>
      <c r="AB541" s="35">
        <f t="shared" si="231"/>
        <v>159.36386269456992</v>
      </c>
      <c r="AC541" s="35">
        <f t="shared" si="232"/>
        <v>102.27193920771587</v>
      </c>
      <c r="AD541" s="36">
        <v>176.66319999999999</v>
      </c>
      <c r="AE541" s="36">
        <v>109.9606</v>
      </c>
      <c r="AF541" s="32">
        <f t="shared" si="233"/>
        <v>2522.8338024930272</v>
      </c>
      <c r="AG541" s="32">
        <f t="shared" si="234"/>
        <v>796.81931347284956</v>
      </c>
      <c r="AH541" s="32">
        <f t="shared" si="235"/>
        <v>1738.6229665311698</v>
      </c>
      <c r="AI541" s="32"/>
      <c r="AJ541" s="32"/>
      <c r="AK541" s="32"/>
      <c r="AL541" s="37">
        <v>8</v>
      </c>
      <c r="AM541" s="37">
        <v>6</v>
      </c>
      <c r="AN541" s="37">
        <v>6</v>
      </c>
      <c r="AO541" s="37">
        <v>0</v>
      </c>
      <c r="AP541" s="37">
        <v>0</v>
      </c>
      <c r="AQ541" s="37">
        <v>0</v>
      </c>
      <c r="AR541" s="37">
        <v>2</v>
      </c>
      <c r="AS541" s="37">
        <v>0</v>
      </c>
      <c r="AT541" s="37">
        <v>0</v>
      </c>
      <c r="AU541" s="37">
        <v>2</v>
      </c>
      <c r="AV541" s="37">
        <v>0</v>
      </c>
      <c r="AW541" s="37">
        <v>6</v>
      </c>
      <c r="AX541" s="37">
        <v>0</v>
      </c>
      <c r="AY541" s="37">
        <v>17</v>
      </c>
      <c r="AZ541" s="37">
        <v>16</v>
      </c>
      <c r="BA541" s="37">
        <v>15</v>
      </c>
      <c r="BB541" s="37">
        <v>22</v>
      </c>
      <c r="BC541" s="37">
        <v>19</v>
      </c>
      <c r="BD541" s="37">
        <v>17</v>
      </c>
      <c r="BE541">
        <f t="shared" si="236"/>
        <v>3</v>
      </c>
      <c r="BF541">
        <f t="shared" si="237"/>
        <v>5</v>
      </c>
    </row>
    <row r="542" spans="1:58" x14ac:dyDescent="0.25">
      <c r="A542" t="s">
        <v>2181</v>
      </c>
      <c r="B542" s="32" t="s">
        <v>602</v>
      </c>
      <c r="C542" s="33">
        <v>66946</v>
      </c>
      <c r="D542" s="32">
        <v>52</v>
      </c>
      <c r="E542" s="13">
        <v>77</v>
      </c>
      <c r="F542" s="32">
        <v>8</v>
      </c>
      <c r="G542" s="32">
        <v>76</v>
      </c>
      <c r="H542" s="32">
        <f t="shared" si="219"/>
        <v>5.9799999999999999E-2</v>
      </c>
      <c r="I542" s="32">
        <f t="shared" si="220"/>
        <v>0.15379999999999999</v>
      </c>
      <c r="J542" s="32">
        <f t="shared" si="221"/>
        <v>9.1999999999999998E-3</v>
      </c>
      <c r="K542" s="32">
        <f t="shared" si="222"/>
        <v>16.7224</v>
      </c>
      <c r="L542" s="32">
        <f t="shared" si="222"/>
        <v>6.5019999999999998</v>
      </c>
      <c r="M542" s="32">
        <f t="shared" si="223"/>
        <v>108.729</v>
      </c>
      <c r="N542" s="34">
        <f t="shared" si="215"/>
        <v>1.013157894736842</v>
      </c>
      <c r="O542" s="32">
        <f t="shared" si="224"/>
        <v>110.1596</v>
      </c>
      <c r="P542" s="32">
        <f t="shared" si="225"/>
        <v>1</v>
      </c>
      <c r="Q542" s="32">
        <f t="shared" si="226"/>
        <v>110.1596</v>
      </c>
      <c r="R542" s="32">
        <f t="shared" si="227"/>
        <v>2423.5111999999999</v>
      </c>
      <c r="S542" s="32">
        <f t="shared" si="228"/>
        <v>330.47879999999998</v>
      </c>
      <c r="T542" s="32">
        <f t="shared" si="229"/>
        <v>2093.0324000000001</v>
      </c>
      <c r="U542" s="32"/>
      <c r="V542" s="32"/>
      <c r="W542" s="32"/>
      <c r="X542" s="32">
        <f t="shared" si="216"/>
        <v>1.0421891770645388</v>
      </c>
      <c r="Y542" s="32">
        <f t="shared" si="217"/>
        <v>1.4483397362639623</v>
      </c>
      <c r="Z542" s="32">
        <f t="shared" si="218"/>
        <v>0.92947366457348246</v>
      </c>
      <c r="AA542" s="32">
        <f t="shared" si="230"/>
        <v>114.80714286975876</v>
      </c>
      <c r="AB542" s="35">
        <f t="shared" si="231"/>
        <v>159.54852601094359</v>
      </c>
      <c r="AC542" s="35">
        <f t="shared" si="232"/>
        <v>102.390447099949</v>
      </c>
      <c r="AD542" s="36">
        <v>157.37809999999999</v>
      </c>
      <c r="AE542" s="36">
        <v>97.956999999999994</v>
      </c>
      <c r="AF542" s="32">
        <f t="shared" si="233"/>
        <v>2525.7571431346928</v>
      </c>
      <c r="AG542" s="32">
        <f t="shared" si="234"/>
        <v>478.64557803283077</v>
      </c>
      <c r="AH542" s="32">
        <f t="shared" si="235"/>
        <v>1945.418494899031</v>
      </c>
      <c r="AI542" s="32"/>
      <c r="AJ542" s="32"/>
      <c r="AK542" s="32"/>
      <c r="AL542" s="37">
        <v>8</v>
      </c>
      <c r="AM542" s="37">
        <v>6</v>
      </c>
      <c r="AN542" s="37">
        <v>6</v>
      </c>
      <c r="AO542" s="37">
        <v>0</v>
      </c>
      <c r="AP542" s="37">
        <v>0</v>
      </c>
      <c r="AQ542" s="37">
        <v>0</v>
      </c>
      <c r="AR542" s="37">
        <v>2</v>
      </c>
      <c r="AS542" s="37">
        <v>1</v>
      </c>
      <c r="AT542" s="37">
        <v>0</v>
      </c>
      <c r="AU542" s="37">
        <v>0</v>
      </c>
      <c r="AV542" s="37">
        <v>1</v>
      </c>
      <c r="AW542" s="37">
        <v>6</v>
      </c>
      <c r="AX542" s="37">
        <v>0</v>
      </c>
      <c r="AY542" s="37">
        <v>24</v>
      </c>
      <c r="AZ542" s="37">
        <v>22</v>
      </c>
      <c r="BA542" s="37">
        <v>19</v>
      </c>
      <c r="BB542" s="37">
        <v>22</v>
      </c>
      <c r="BC542" s="37">
        <v>20</v>
      </c>
      <c r="BD542" s="37">
        <v>19</v>
      </c>
      <c r="BE542">
        <f t="shared" si="236"/>
        <v>2</v>
      </c>
      <c r="BF542">
        <f t="shared" si="237"/>
        <v>3</v>
      </c>
    </row>
    <row r="543" spans="1:58" x14ac:dyDescent="0.25">
      <c r="A543" t="s">
        <v>2181</v>
      </c>
      <c r="B543" s="32" t="s">
        <v>603</v>
      </c>
      <c r="C543" s="33">
        <v>66946</v>
      </c>
      <c r="D543" s="32">
        <v>50</v>
      </c>
      <c r="E543" s="13">
        <v>77</v>
      </c>
      <c r="F543" s="32">
        <v>8</v>
      </c>
      <c r="G543" s="32">
        <v>76</v>
      </c>
      <c r="H543" s="32">
        <f t="shared" si="219"/>
        <v>5.7500000000000002E-2</v>
      </c>
      <c r="I543" s="32">
        <f t="shared" si="220"/>
        <v>0.16</v>
      </c>
      <c r="J543" s="32">
        <f t="shared" si="221"/>
        <v>9.1999999999999998E-3</v>
      </c>
      <c r="K543" s="32">
        <f t="shared" si="222"/>
        <v>17.391300000000001</v>
      </c>
      <c r="L543" s="32">
        <f t="shared" si="222"/>
        <v>6.25</v>
      </c>
      <c r="M543" s="32">
        <f t="shared" si="223"/>
        <v>108.6956</v>
      </c>
      <c r="N543" s="34">
        <f t="shared" si="215"/>
        <v>1.013157894736842</v>
      </c>
      <c r="O543" s="32">
        <f t="shared" si="224"/>
        <v>110.1258</v>
      </c>
      <c r="P543" s="32">
        <f t="shared" si="225"/>
        <v>1</v>
      </c>
      <c r="Q543" s="32">
        <f t="shared" si="226"/>
        <v>110.1258</v>
      </c>
      <c r="R543" s="32">
        <f t="shared" si="227"/>
        <v>1762.0128</v>
      </c>
      <c r="S543" s="32">
        <f t="shared" si="228"/>
        <v>220.2516</v>
      </c>
      <c r="T543" s="32">
        <f t="shared" si="229"/>
        <v>1541.7611999999999</v>
      </c>
      <c r="U543" s="32"/>
      <c r="V543" s="32"/>
      <c r="W543" s="32"/>
      <c r="X543" s="32">
        <f t="shared" si="216"/>
        <v>1.0421891770645388</v>
      </c>
      <c r="Y543" s="32">
        <f t="shared" si="217"/>
        <v>1.4483397362639623</v>
      </c>
      <c r="Z543" s="32">
        <f t="shared" si="218"/>
        <v>0.92947366457348246</v>
      </c>
      <c r="AA543" s="32">
        <f t="shared" si="230"/>
        <v>114.77191687557399</v>
      </c>
      <c r="AB543" s="35">
        <f t="shared" si="231"/>
        <v>159.49957212785785</v>
      </c>
      <c r="AC543" s="35">
        <f t="shared" si="232"/>
        <v>102.35903089008642</v>
      </c>
      <c r="AD543" s="36">
        <v>157.12629999999999</v>
      </c>
      <c r="AE543" s="36">
        <v>97.800299999999993</v>
      </c>
      <c r="AF543" s="32">
        <f t="shared" si="233"/>
        <v>1836.3506700091839</v>
      </c>
      <c r="AG543" s="32">
        <f t="shared" si="234"/>
        <v>318.99914425571569</v>
      </c>
      <c r="AH543" s="32">
        <f t="shared" si="235"/>
        <v>1433.0264324612099</v>
      </c>
      <c r="AI543" s="32"/>
      <c r="AJ543" s="32"/>
      <c r="AK543" s="32"/>
      <c r="AL543" s="37">
        <v>8</v>
      </c>
      <c r="AM543" s="37">
        <v>4</v>
      </c>
      <c r="AN543" s="37">
        <v>4</v>
      </c>
      <c r="AO543" s="37">
        <v>0</v>
      </c>
      <c r="AP543" s="37">
        <v>0</v>
      </c>
      <c r="AQ543" s="37">
        <v>0</v>
      </c>
      <c r="AR543" s="37">
        <v>4</v>
      </c>
      <c r="AS543" s="37">
        <v>1</v>
      </c>
      <c r="AT543" s="37">
        <v>0</v>
      </c>
      <c r="AU543" s="37">
        <v>2</v>
      </c>
      <c r="AV543" s="37">
        <v>1</v>
      </c>
      <c r="AW543" s="37">
        <v>4</v>
      </c>
      <c r="AX543" s="37">
        <v>0</v>
      </c>
      <c r="AY543" s="37">
        <v>28</v>
      </c>
      <c r="AZ543" s="37">
        <v>25</v>
      </c>
      <c r="BA543" s="37">
        <v>24</v>
      </c>
      <c r="BB543" s="37">
        <v>16</v>
      </c>
      <c r="BC543" s="37">
        <v>14</v>
      </c>
      <c r="BD543" s="37">
        <v>14</v>
      </c>
      <c r="BE543">
        <f t="shared" si="236"/>
        <v>2</v>
      </c>
      <c r="BF543">
        <f t="shared" si="237"/>
        <v>2</v>
      </c>
    </row>
    <row r="544" spans="1:58" x14ac:dyDescent="0.25">
      <c r="A544" t="s">
        <v>2181</v>
      </c>
      <c r="B544" s="32" t="s">
        <v>604</v>
      </c>
      <c r="C544" s="33">
        <v>66946</v>
      </c>
      <c r="D544" s="32">
        <v>50</v>
      </c>
      <c r="E544" s="13">
        <v>77</v>
      </c>
      <c r="F544" s="32">
        <v>8</v>
      </c>
      <c r="G544" s="32">
        <v>76</v>
      </c>
      <c r="H544" s="32">
        <f t="shared" si="219"/>
        <v>5.7500000000000002E-2</v>
      </c>
      <c r="I544" s="32">
        <f t="shared" si="220"/>
        <v>0.16</v>
      </c>
      <c r="J544" s="32">
        <f t="shared" si="221"/>
        <v>9.1999999999999998E-3</v>
      </c>
      <c r="K544" s="32">
        <f t="shared" si="222"/>
        <v>17.391300000000001</v>
      </c>
      <c r="L544" s="32">
        <f t="shared" si="222"/>
        <v>6.25</v>
      </c>
      <c r="M544" s="32">
        <f t="shared" si="223"/>
        <v>108.6956</v>
      </c>
      <c r="N544" s="34">
        <f t="shared" si="215"/>
        <v>1.013157894736842</v>
      </c>
      <c r="O544" s="32">
        <f t="shared" si="224"/>
        <v>110.1258</v>
      </c>
      <c r="P544" s="32">
        <f t="shared" si="225"/>
        <v>1</v>
      </c>
      <c r="Q544" s="32">
        <f t="shared" si="226"/>
        <v>110.1258</v>
      </c>
      <c r="R544" s="32">
        <f t="shared" si="227"/>
        <v>2092.3901999999998</v>
      </c>
      <c r="S544" s="32">
        <f t="shared" si="228"/>
        <v>881.00639999999999</v>
      </c>
      <c r="T544" s="32">
        <f t="shared" si="229"/>
        <v>1211.3838000000001</v>
      </c>
      <c r="U544" s="32"/>
      <c r="V544" s="32"/>
      <c r="W544" s="32"/>
      <c r="X544" s="32">
        <f t="shared" si="216"/>
        <v>1.0421891770645388</v>
      </c>
      <c r="Y544" s="32">
        <f t="shared" si="217"/>
        <v>1.4483397362639623</v>
      </c>
      <c r="Z544" s="32">
        <f t="shared" si="218"/>
        <v>0.92947366457348246</v>
      </c>
      <c r="AA544" s="32">
        <f t="shared" si="230"/>
        <v>114.77191687557399</v>
      </c>
      <c r="AB544" s="35">
        <f t="shared" si="231"/>
        <v>159.49957212785785</v>
      </c>
      <c r="AC544" s="35">
        <f t="shared" si="232"/>
        <v>102.35903089008642</v>
      </c>
      <c r="AD544" s="36">
        <v>121.1182</v>
      </c>
      <c r="AE544" s="36">
        <v>75.387699999999995</v>
      </c>
      <c r="AF544" s="32">
        <f t="shared" si="233"/>
        <v>2180.666420635906</v>
      </c>
      <c r="AG544" s="32">
        <f t="shared" si="234"/>
        <v>1275.9965770228628</v>
      </c>
      <c r="AH544" s="32">
        <f t="shared" si="235"/>
        <v>1125.9493397909505</v>
      </c>
      <c r="AI544" s="32"/>
      <c r="AJ544" s="32"/>
      <c r="AK544" s="32"/>
      <c r="AL544" s="37">
        <v>8</v>
      </c>
      <c r="AM544" s="37">
        <v>5</v>
      </c>
      <c r="AN544" s="37">
        <v>5</v>
      </c>
      <c r="AO544" s="37">
        <v>0</v>
      </c>
      <c r="AP544" s="37">
        <v>0</v>
      </c>
      <c r="AQ544" s="37">
        <v>0</v>
      </c>
      <c r="AR544" s="37">
        <v>3</v>
      </c>
      <c r="AS544" s="37">
        <v>1</v>
      </c>
      <c r="AT544" s="37">
        <v>0</v>
      </c>
      <c r="AU544" s="37">
        <v>1</v>
      </c>
      <c r="AV544" s="37">
        <v>1</v>
      </c>
      <c r="AW544" s="37">
        <v>5</v>
      </c>
      <c r="AX544" s="37">
        <v>0</v>
      </c>
      <c r="AY544" s="37">
        <v>19</v>
      </c>
      <c r="AZ544" s="37">
        <v>16</v>
      </c>
      <c r="BA544" s="37">
        <v>13</v>
      </c>
      <c r="BB544" s="37">
        <v>19</v>
      </c>
      <c r="BC544" s="37">
        <v>14</v>
      </c>
      <c r="BD544" s="37">
        <v>11</v>
      </c>
      <c r="BE544">
        <f t="shared" si="236"/>
        <v>5</v>
      </c>
      <c r="BF544">
        <f t="shared" si="237"/>
        <v>8</v>
      </c>
    </row>
    <row r="545" spans="1:58" x14ac:dyDescent="0.25">
      <c r="A545" t="s">
        <v>2181</v>
      </c>
      <c r="B545" s="32" t="s">
        <v>605</v>
      </c>
      <c r="C545" s="33">
        <v>66946</v>
      </c>
      <c r="D545" s="32">
        <v>51</v>
      </c>
      <c r="E545" s="13">
        <v>77</v>
      </c>
      <c r="F545" s="32">
        <v>8</v>
      </c>
      <c r="G545" s="32">
        <v>76</v>
      </c>
      <c r="H545" s="32">
        <f t="shared" si="219"/>
        <v>5.8700000000000002E-2</v>
      </c>
      <c r="I545" s="32">
        <f t="shared" si="220"/>
        <v>0.15690000000000001</v>
      </c>
      <c r="J545" s="32">
        <f t="shared" si="221"/>
        <v>9.1999999999999998E-3</v>
      </c>
      <c r="K545" s="32">
        <f t="shared" si="222"/>
        <v>17.035799999999998</v>
      </c>
      <c r="L545" s="32">
        <f t="shared" si="222"/>
        <v>6.3734999999999999</v>
      </c>
      <c r="M545" s="32">
        <f t="shared" si="223"/>
        <v>108.57769999999999</v>
      </c>
      <c r="N545" s="34">
        <f t="shared" si="215"/>
        <v>1.013157894736842</v>
      </c>
      <c r="O545" s="32">
        <f t="shared" si="224"/>
        <v>110.0064</v>
      </c>
      <c r="P545" s="32">
        <f t="shared" si="225"/>
        <v>1</v>
      </c>
      <c r="Q545" s="32">
        <f t="shared" si="226"/>
        <v>110.0064</v>
      </c>
      <c r="R545" s="32">
        <f t="shared" si="227"/>
        <v>2970.1727999999998</v>
      </c>
      <c r="S545" s="32">
        <f t="shared" si="228"/>
        <v>770.04480000000001</v>
      </c>
      <c r="T545" s="32">
        <f t="shared" si="229"/>
        <v>2200.1280000000002</v>
      </c>
      <c r="U545" s="32"/>
      <c r="V545" s="32"/>
      <c r="W545" s="32"/>
      <c r="X545" s="32">
        <f t="shared" si="216"/>
        <v>1.0421891770645388</v>
      </c>
      <c r="Y545" s="32">
        <f t="shared" si="217"/>
        <v>1.4483397362639623</v>
      </c>
      <c r="Z545" s="32">
        <f t="shared" si="218"/>
        <v>0.92947366457348246</v>
      </c>
      <c r="AA545" s="32">
        <f t="shared" si="230"/>
        <v>114.64747948783248</v>
      </c>
      <c r="AB545" s="35">
        <f t="shared" si="231"/>
        <v>159.32664036334793</v>
      </c>
      <c r="AC545" s="35">
        <f t="shared" si="232"/>
        <v>102.24805173453635</v>
      </c>
      <c r="AD545" s="36">
        <v>163.67330000000001</v>
      </c>
      <c r="AE545" s="36">
        <v>101.8753</v>
      </c>
      <c r="AF545" s="32">
        <f t="shared" si="233"/>
        <v>3095.4819461714769</v>
      </c>
      <c r="AG545" s="32">
        <f t="shared" si="234"/>
        <v>1115.2864825434356</v>
      </c>
      <c r="AH545" s="32">
        <f t="shared" si="235"/>
        <v>2044.961034690727</v>
      </c>
      <c r="AI545" s="32"/>
      <c r="AJ545" s="32"/>
      <c r="AK545" s="32"/>
      <c r="AL545" s="37">
        <v>8</v>
      </c>
      <c r="AM545" s="37">
        <v>7</v>
      </c>
      <c r="AN545" s="37">
        <v>7</v>
      </c>
      <c r="AO545" s="37">
        <v>0</v>
      </c>
      <c r="AP545" s="37">
        <v>0</v>
      </c>
      <c r="AQ545" s="37">
        <v>0</v>
      </c>
      <c r="AR545" s="37">
        <v>1</v>
      </c>
      <c r="AS545" s="37">
        <v>0</v>
      </c>
      <c r="AT545" s="37">
        <v>0</v>
      </c>
      <c r="AU545" s="37">
        <v>1</v>
      </c>
      <c r="AV545" s="37">
        <v>0</v>
      </c>
      <c r="AW545" s="37">
        <v>7</v>
      </c>
      <c r="AX545" s="37">
        <v>0</v>
      </c>
      <c r="AY545" s="37">
        <v>25</v>
      </c>
      <c r="AZ545" s="37">
        <v>22</v>
      </c>
      <c r="BA545" s="37">
        <v>20</v>
      </c>
      <c r="BB545" s="37">
        <v>27</v>
      </c>
      <c r="BC545" s="37">
        <v>23</v>
      </c>
      <c r="BD545" s="37">
        <v>20</v>
      </c>
      <c r="BE545">
        <f t="shared" si="236"/>
        <v>4</v>
      </c>
      <c r="BF545">
        <f t="shared" si="237"/>
        <v>7</v>
      </c>
    </row>
    <row r="546" spans="1:58" x14ac:dyDescent="0.25">
      <c r="A546" t="s">
        <v>2181</v>
      </c>
      <c r="B546" s="32" t="s">
        <v>606</v>
      </c>
      <c r="C546" s="33">
        <v>66946</v>
      </c>
      <c r="D546" s="32">
        <v>53</v>
      </c>
      <c r="E546" s="13">
        <v>77</v>
      </c>
      <c r="F546" s="32">
        <v>8</v>
      </c>
      <c r="G546" s="32">
        <v>76</v>
      </c>
      <c r="H546" s="32">
        <f t="shared" si="219"/>
        <v>6.0999999999999999E-2</v>
      </c>
      <c r="I546" s="32">
        <f t="shared" si="220"/>
        <v>0.15090000000000001</v>
      </c>
      <c r="J546" s="32">
        <f t="shared" si="221"/>
        <v>9.1999999999999998E-3</v>
      </c>
      <c r="K546" s="32">
        <f t="shared" si="222"/>
        <v>16.3934</v>
      </c>
      <c r="L546" s="32">
        <f t="shared" si="222"/>
        <v>6.6269</v>
      </c>
      <c r="M546" s="32">
        <f t="shared" si="223"/>
        <v>108.6374</v>
      </c>
      <c r="N546" s="34">
        <f t="shared" si="215"/>
        <v>1.013157894736842</v>
      </c>
      <c r="O546" s="32">
        <f t="shared" si="224"/>
        <v>110.0668</v>
      </c>
      <c r="P546" s="32">
        <f t="shared" si="225"/>
        <v>1</v>
      </c>
      <c r="Q546" s="32">
        <f t="shared" si="226"/>
        <v>110.0668</v>
      </c>
      <c r="R546" s="32">
        <f t="shared" si="227"/>
        <v>3081.8703999999998</v>
      </c>
      <c r="S546" s="32">
        <f t="shared" si="228"/>
        <v>880.53440000000001</v>
      </c>
      <c r="T546" s="32">
        <f t="shared" si="229"/>
        <v>2201.3360000000002</v>
      </c>
      <c r="U546" s="32"/>
      <c r="V546" s="32"/>
      <c r="W546" s="32"/>
      <c r="X546" s="32">
        <f t="shared" si="216"/>
        <v>1.0421891770645388</v>
      </c>
      <c r="Y546" s="32">
        <f t="shared" si="217"/>
        <v>1.4483397362639623</v>
      </c>
      <c r="Z546" s="32">
        <f t="shared" si="218"/>
        <v>0.92947366457348246</v>
      </c>
      <c r="AA546" s="32">
        <f t="shared" si="230"/>
        <v>114.71042771412718</v>
      </c>
      <c r="AB546" s="35">
        <f t="shared" si="231"/>
        <v>159.41412008341828</v>
      </c>
      <c r="AC546" s="35">
        <f t="shared" si="232"/>
        <v>102.30419194387657</v>
      </c>
      <c r="AD546" s="36">
        <v>157.49690000000001</v>
      </c>
      <c r="AE546" s="36">
        <v>98.030900000000003</v>
      </c>
      <c r="AF546" s="32">
        <f t="shared" si="233"/>
        <v>3211.8919759955611</v>
      </c>
      <c r="AG546" s="32">
        <f t="shared" si="234"/>
        <v>1275.3129606673463</v>
      </c>
      <c r="AH546" s="32">
        <f t="shared" si="235"/>
        <v>2046.0838388775314</v>
      </c>
      <c r="AI546" s="32"/>
      <c r="AJ546" s="32"/>
      <c r="AK546" s="32"/>
      <c r="AL546" s="37">
        <v>8</v>
      </c>
      <c r="AM546" s="37">
        <v>7</v>
      </c>
      <c r="AN546" s="37">
        <v>7</v>
      </c>
      <c r="AO546" s="37">
        <v>0</v>
      </c>
      <c r="AP546" s="37">
        <v>0</v>
      </c>
      <c r="AQ546" s="37">
        <v>0</v>
      </c>
      <c r="AR546" s="37">
        <v>1</v>
      </c>
      <c r="AS546" s="37">
        <v>0</v>
      </c>
      <c r="AT546" s="37">
        <v>0</v>
      </c>
      <c r="AU546" s="37">
        <v>0</v>
      </c>
      <c r="AV546" s="37">
        <v>1</v>
      </c>
      <c r="AW546" s="37">
        <v>7</v>
      </c>
      <c r="AX546" s="37">
        <v>0</v>
      </c>
      <c r="AY546" s="37">
        <v>27</v>
      </c>
      <c r="AZ546" s="37">
        <v>20</v>
      </c>
      <c r="BA546" s="37">
        <v>19</v>
      </c>
      <c r="BB546" s="37">
        <v>28</v>
      </c>
      <c r="BC546" s="37">
        <v>25</v>
      </c>
      <c r="BD546" s="37">
        <v>20</v>
      </c>
      <c r="BE546">
        <f t="shared" si="236"/>
        <v>3</v>
      </c>
      <c r="BF546">
        <f t="shared" si="237"/>
        <v>8</v>
      </c>
    </row>
    <row r="547" spans="1:58" x14ac:dyDescent="0.25">
      <c r="A547" t="s">
        <v>2181</v>
      </c>
      <c r="B547" s="32" t="s">
        <v>607</v>
      </c>
      <c r="C547" s="33">
        <v>66946</v>
      </c>
      <c r="D547" s="32">
        <v>44</v>
      </c>
      <c r="E547" s="13">
        <v>77</v>
      </c>
      <c r="F547" s="32">
        <v>8</v>
      </c>
      <c r="G547" s="32">
        <v>76</v>
      </c>
      <c r="H547" s="32">
        <f t="shared" si="219"/>
        <v>5.0599999999999999E-2</v>
      </c>
      <c r="I547" s="32">
        <f t="shared" si="220"/>
        <v>0.18179999999999999</v>
      </c>
      <c r="J547" s="32">
        <f t="shared" si="221"/>
        <v>9.1999999999999998E-3</v>
      </c>
      <c r="K547" s="32">
        <f t="shared" si="222"/>
        <v>19.762799999999999</v>
      </c>
      <c r="L547" s="32">
        <f t="shared" si="222"/>
        <v>5.5006000000000004</v>
      </c>
      <c r="M547" s="32">
        <f t="shared" si="223"/>
        <v>108.7073</v>
      </c>
      <c r="N547" s="34">
        <f t="shared" si="215"/>
        <v>1.013157894736842</v>
      </c>
      <c r="O547" s="32">
        <f t="shared" si="224"/>
        <v>110.1377</v>
      </c>
      <c r="P547" s="32">
        <f t="shared" si="225"/>
        <v>1</v>
      </c>
      <c r="Q547" s="32">
        <f t="shared" si="226"/>
        <v>110.1377</v>
      </c>
      <c r="R547" s="32">
        <f t="shared" si="227"/>
        <v>3304.1309999999999</v>
      </c>
      <c r="S547" s="32">
        <f t="shared" si="228"/>
        <v>660.82619999999997</v>
      </c>
      <c r="T547" s="32">
        <f t="shared" si="229"/>
        <v>2643.3047999999999</v>
      </c>
      <c r="U547" s="32"/>
      <c r="V547" s="32"/>
      <c r="W547" s="32"/>
      <c r="X547" s="32">
        <f t="shared" si="216"/>
        <v>1.0421891770645388</v>
      </c>
      <c r="Y547" s="32">
        <f t="shared" si="217"/>
        <v>1.4483397362639623</v>
      </c>
      <c r="Z547" s="32">
        <f t="shared" si="218"/>
        <v>0.92947366457348246</v>
      </c>
      <c r="AA547" s="32">
        <f t="shared" si="230"/>
        <v>114.78431892678105</v>
      </c>
      <c r="AB547" s="35">
        <f t="shared" si="231"/>
        <v>159.51680737071939</v>
      </c>
      <c r="AC547" s="35">
        <f t="shared" si="232"/>
        <v>102.37009162669483</v>
      </c>
      <c r="AD547" s="36">
        <v>208.31139999999999</v>
      </c>
      <c r="AE547" s="36">
        <v>129.65950000000001</v>
      </c>
      <c r="AF547" s="32">
        <f t="shared" si="233"/>
        <v>3443.5295678034317</v>
      </c>
      <c r="AG547" s="32">
        <f t="shared" si="234"/>
        <v>957.10084422431635</v>
      </c>
      <c r="AH547" s="32">
        <f t="shared" si="235"/>
        <v>2456.8821990406759</v>
      </c>
      <c r="AI547" s="32"/>
      <c r="AJ547" s="32"/>
      <c r="AK547" s="32"/>
      <c r="AL547" s="37">
        <v>8</v>
      </c>
      <c r="AM547" s="37">
        <v>7</v>
      </c>
      <c r="AN547" s="37">
        <v>7</v>
      </c>
      <c r="AO547" s="37">
        <v>0</v>
      </c>
      <c r="AP547" s="37">
        <v>0</v>
      </c>
      <c r="AQ547" s="37">
        <v>0</v>
      </c>
      <c r="AR547" s="37">
        <v>1</v>
      </c>
      <c r="AS547" s="37">
        <v>1</v>
      </c>
      <c r="AT547" s="37">
        <v>0</v>
      </c>
      <c r="AU547" s="37">
        <v>0</v>
      </c>
      <c r="AV547" s="37">
        <v>0</v>
      </c>
      <c r="AW547" s="37">
        <v>7</v>
      </c>
      <c r="AX547" s="37">
        <v>0</v>
      </c>
      <c r="AY547" s="37">
        <v>16</v>
      </c>
      <c r="AZ547" s="37">
        <v>15</v>
      </c>
      <c r="BA547" s="37">
        <v>13</v>
      </c>
      <c r="BB547" s="37">
        <v>30</v>
      </c>
      <c r="BC547" s="37">
        <v>28</v>
      </c>
      <c r="BD547" s="37">
        <v>24</v>
      </c>
      <c r="BE547">
        <f t="shared" si="236"/>
        <v>2</v>
      </c>
      <c r="BF547">
        <f t="shared" si="237"/>
        <v>6</v>
      </c>
    </row>
    <row r="548" spans="1:58" x14ac:dyDescent="0.25">
      <c r="A548" t="s">
        <v>2181</v>
      </c>
      <c r="B548" s="32" t="s">
        <v>608</v>
      </c>
      <c r="C548" s="33">
        <v>66946</v>
      </c>
      <c r="D548" s="32">
        <v>44</v>
      </c>
      <c r="E548" s="13">
        <v>77</v>
      </c>
      <c r="F548" s="32">
        <v>8</v>
      </c>
      <c r="G548" s="32">
        <v>76</v>
      </c>
      <c r="H548" s="32">
        <f t="shared" si="219"/>
        <v>5.0599999999999999E-2</v>
      </c>
      <c r="I548" s="32">
        <f t="shared" si="220"/>
        <v>0.18179999999999999</v>
      </c>
      <c r="J548" s="32">
        <f t="shared" si="221"/>
        <v>9.1999999999999998E-3</v>
      </c>
      <c r="K548" s="32">
        <f t="shared" si="222"/>
        <v>19.762799999999999</v>
      </c>
      <c r="L548" s="32">
        <f t="shared" si="222"/>
        <v>5.5006000000000004</v>
      </c>
      <c r="M548" s="32">
        <f t="shared" si="223"/>
        <v>108.7073</v>
      </c>
      <c r="N548" s="34">
        <f t="shared" si="215"/>
        <v>1.013157894736842</v>
      </c>
      <c r="O548" s="32">
        <f t="shared" si="224"/>
        <v>110.1377</v>
      </c>
      <c r="P548" s="32">
        <f t="shared" si="225"/>
        <v>1</v>
      </c>
      <c r="Q548" s="32">
        <f t="shared" si="226"/>
        <v>110.1377</v>
      </c>
      <c r="R548" s="32">
        <f t="shared" si="227"/>
        <v>2202.7539999999999</v>
      </c>
      <c r="S548" s="32">
        <f t="shared" si="228"/>
        <v>440.55079999999998</v>
      </c>
      <c r="T548" s="32">
        <f t="shared" si="229"/>
        <v>1762.2031999999999</v>
      </c>
      <c r="U548" s="32"/>
      <c r="V548" s="32"/>
      <c r="W548" s="32"/>
      <c r="X548" s="32">
        <f t="shared" si="216"/>
        <v>1.0421891770645388</v>
      </c>
      <c r="Y548" s="32">
        <f t="shared" si="217"/>
        <v>1.4483397362639623</v>
      </c>
      <c r="Z548" s="32">
        <f t="shared" si="218"/>
        <v>0.92947366457348246</v>
      </c>
      <c r="AA548" s="32">
        <f t="shared" si="230"/>
        <v>114.78431892678105</v>
      </c>
      <c r="AB548" s="35">
        <f t="shared" si="231"/>
        <v>159.51680737071939</v>
      </c>
      <c r="AC548" s="35">
        <f t="shared" si="232"/>
        <v>102.37009162669483</v>
      </c>
      <c r="AD548" s="36">
        <v>133.9145</v>
      </c>
      <c r="AE548" s="36">
        <v>83.352500000000006</v>
      </c>
      <c r="AF548" s="32">
        <f t="shared" si="233"/>
        <v>2295.6863785356209</v>
      </c>
      <c r="AG548" s="32">
        <f t="shared" si="234"/>
        <v>638.06722948287756</v>
      </c>
      <c r="AH548" s="32">
        <f t="shared" si="235"/>
        <v>1637.9214660271173</v>
      </c>
      <c r="AI548" s="32"/>
      <c r="AJ548" s="32"/>
      <c r="AK548" s="32"/>
      <c r="AL548" s="37">
        <v>8</v>
      </c>
      <c r="AM548" s="37">
        <v>6</v>
      </c>
      <c r="AN548" s="37">
        <v>6</v>
      </c>
      <c r="AO548" s="37">
        <v>0</v>
      </c>
      <c r="AP548" s="37">
        <v>0</v>
      </c>
      <c r="AQ548" s="37">
        <v>0</v>
      </c>
      <c r="AR548" s="37">
        <v>2</v>
      </c>
      <c r="AS548" s="37">
        <v>0</v>
      </c>
      <c r="AT548" s="37">
        <v>0</v>
      </c>
      <c r="AU548" s="37">
        <v>1</v>
      </c>
      <c r="AV548" s="37">
        <v>1</v>
      </c>
      <c r="AW548" s="37">
        <v>6</v>
      </c>
      <c r="AX548" s="37">
        <v>0</v>
      </c>
      <c r="AY548" s="37">
        <v>23</v>
      </c>
      <c r="AZ548" s="37">
        <v>21</v>
      </c>
      <c r="BA548" s="37">
        <v>18</v>
      </c>
      <c r="BB548" s="37">
        <v>20</v>
      </c>
      <c r="BC548" s="37">
        <v>18</v>
      </c>
      <c r="BD548" s="37">
        <v>16</v>
      </c>
      <c r="BE548">
        <f t="shared" si="236"/>
        <v>2</v>
      </c>
      <c r="BF548">
        <f t="shared" si="237"/>
        <v>4</v>
      </c>
    </row>
    <row r="549" spans="1:58" x14ac:dyDescent="0.25">
      <c r="A549" t="s">
        <v>2181</v>
      </c>
      <c r="B549" s="32" t="s">
        <v>609</v>
      </c>
      <c r="C549" s="33">
        <v>66946</v>
      </c>
      <c r="D549" s="32">
        <v>50</v>
      </c>
      <c r="E549" s="13">
        <v>77</v>
      </c>
      <c r="F549" s="32">
        <v>8</v>
      </c>
      <c r="G549" s="32">
        <v>76</v>
      </c>
      <c r="H549" s="32">
        <f t="shared" si="219"/>
        <v>5.7500000000000002E-2</v>
      </c>
      <c r="I549" s="32">
        <f t="shared" si="220"/>
        <v>0.16</v>
      </c>
      <c r="J549" s="32">
        <f t="shared" si="221"/>
        <v>9.1999999999999998E-3</v>
      </c>
      <c r="K549" s="32">
        <f t="shared" si="222"/>
        <v>17.391300000000001</v>
      </c>
      <c r="L549" s="32">
        <f t="shared" si="222"/>
        <v>6.25</v>
      </c>
      <c r="M549" s="32">
        <f t="shared" si="223"/>
        <v>108.6956</v>
      </c>
      <c r="N549" s="34">
        <f t="shared" si="215"/>
        <v>1.013157894736842</v>
      </c>
      <c r="O549" s="32">
        <f t="shared" si="224"/>
        <v>110.1258</v>
      </c>
      <c r="P549" s="32">
        <f t="shared" si="225"/>
        <v>1</v>
      </c>
      <c r="Q549" s="32">
        <f t="shared" si="226"/>
        <v>110.1258</v>
      </c>
      <c r="R549" s="32">
        <f t="shared" si="227"/>
        <v>2092.3901999999998</v>
      </c>
      <c r="S549" s="32">
        <f t="shared" si="228"/>
        <v>770.88059999999996</v>
      </c>
      <c r="T549" s="32">
        <f t="shared" si="229"/>
        <v>1321.5095999999999</v>
      </c>
      <c r="U549" s="32"/>
      <c r="V549" s="32"/>
      <c r="W549" s="32"/>
      <c r="X549" s="32">
        <f t="shared" si="216"/>
        <v>1.0421891770645388</v>
      </c>
      <c r="Y549" s="32">
        <f t="shared" si="217"/>
        <v>1.4483397362639623</v>
      </c>
      <c r="Z549" s="32">
        <f t="shared" si="218"/>
        <v>0.92947366457348246</v>
      </c>
      <c r="AA549" s="32">
        <f t="shared" si="230"/>
        <v>114.77191687557399</v>
      </c>
      <c r="AB549" s="35">
        <f t="shared" si="231"/>
        <v>159.49957212785785</v>
      </c>
      <c r="AC549" s="35">
        <f t="shared" si="232"/>
        <v>102.35903089008642</v>
      </c>
      <c r="AD549" s="36">
        <v>166.94669999999999</v>
      </c>
      <c r="AE549" s="36">
        <v>103.9128</v>
      </c>
      <c r="AF549" s="32">
        <f t="shared" si="233"/>
        <v>2180.666420635906</v>
      </c>
      <c r="AG549" s="32">
        <f t="shared" si="234"/>
        <v>1116.4970048950049</v>
      </c>
      <c r="AH549" s="32">
        <f t="shared" si="235"/>
        <v>1228.3083706810371</v>
      </c>
      <c r="AI549" s="32"/>
      <c r="AJ549" s="32"/>
      <c r="AK549" s="32"/>
      <c r="AL549" s="37">
        <v>8</v>
      </c>
      <c r="AM549" s="37">
        <v>5</v>
      </c>
      <c r="AN549" s="37">
        <v>5</v>
      </c>
      <c r="AO549" s="37">
        <v>0</v>
      </c>
      <c r="AP549" s="37">
        <v>0</v>
      </c>
      <c r="AQ549" s="37">
        <v>0</v>
      </c>
      <c r="AR549" s="37">
        <v>3</v>
      </c>
      <c r="AS549" s="37">
        <v>1</v>
      </c>
      <c r="AT549" s="37">
        <v>0</v>
      </c>
      <c r="AU549" s="37">
        <v>1</v>
      </c>
      <c r="AV549" s="37">
        <v>1</v>
      </c>
      <c r="AW549" s="37">
        <v>5</v>
      </c>
      <c r="AX549" s="37">
        <v>0</v>
      </c>
      <c r="AY549" s="37">
        <v>19</v>
      </c>
      <c r="AZ549" s="37">
        <v>16</v>
      </c>
      <c r="BA549" s="37">
        <v>14</v>
      </c>
      <c r="BB549" s="37">
        <v>19</v>
      </c>
      <c r="BC549" s="37">
        <v>16</v>
      </c>
      <c r="BD549" s="37">
        <v>12</v>
      </c>
      <c r="BE549">
        <f t="shared" si="236"/>
        <v>3</v>
      </c>
      <c r="BF549">
        <f t="shared" si="237"/>
        <v>7</v>
      </c>
    </row>
    <row r="550" spans="1:58" x14ac:dyDescent="0.25">
      <c r="A550" t="s">
        <v>2181</v>
      </c>
      <c r="B550" s="32" t="s">
        <v>610</v>
      </c>
      <c r="C550" s="33">
        <v>66946</v>
      </c>
      <c r="D550" s="32">
        <v>48</v>
      </c>
      <c r="E550" s="13">
        <v>77</v>
      </c>
      <c r="F550" s="32">
        <v>8</v>
      </c>
      <c r="G550" s="32">
        <v>76</v>
      </c>
      <c r="H550" s="32">
        <f t="shared" si="219"/>
        <v>5.5199999999999999E-2</v>
      </c>
      <c r="I550" s="32">
        <f t="shared" si="220"/>
        <v>0.16669999999999999</v>
      </c>
      <c r="J550" s="32">
        <f t="shared" si="221"/>
        <v>9.1999999999999998E-3</v>
      </c>
      <c r="K550" s="32">
        <f t="shared" si="222"/>
        <v>18.1159</v>
      </c>
      <c r="L550" s="32">
        <f t="shared" si="222"/>
        <v>5.9988000000000001</v>
      </c>
      <c r="M550" s="32">
        <f t="shared" si="223"/>
        <v>108.6737</v>
      </c>
      <c r="N550" s="34">
        <f t="shared" ref="N550:N561" si="238">77/76</f>
        <v>1.013157894736842</v>
      </c>
      <c r="O550" s="32">
        <f t="shared" si="224"/>
        <v>110.1036</v>
      </c>
      <c r="P550" s="32">
        <f t="shared" si="225"/>
        <v>1</v>
      </c>
      <c r="Q550" s="32">
        <f t="shared" si="226"/>
        <v>110.1036</v>
      </c>
      <c r="R550" s="32">
        <f t="shared" si="227"/>
        <v>770.72519999999997</v>
      </c>
      <c r="S550" s="32">
        <f t="shared" si="228"/>
        <v>110.1036</v>
      </c>
      <c r="T550" s="32">
        <f t="shared" si="229"/>
        <v>660.62159999999994</v>
      </c>
      <c r="U550" s="32"/>
      <c r="V550" s="32"/>
      <c r="W550" s="32"/>
      <c r="X550" s="32">
        <f t="shared" ref="X550:X561" si="239">$U$484/$U$485</f>
        <v>1.0421891770645388</v>
      </c>
      <c r="Y550" s="32">
        <f t="shared" ref="Y550:Y561" si="240">$V$484/$V$485</f>
        <v>1.4483397362639623</v>
      </c>
      <c r="Z550" s="32">
        <f t="shared" ref="Z550:Z561" si="241">$W$484/$W$485</f>
        <v>0.92947366457348246</v>
      </c>
      <c r="AA550" s="32">
        <f t="shared" si="230"/>
        <v>114.74878027584316</v>
      </c>
      <c r="AB550" s="35">
        <f t="shared" si="231"/>
        <v>159.46741898571281</v>
      </c>
      <c r="AC550" s="35">
        <f t="shared" si="232"/>
        <v>102.33839657473288</v>
      </c>
      <c r="AD550" s="36">
        <v>167.0831</v>
      </c>
      <c r="AE550" s="36">
        <v>103.99769999999999</v>
      </c>
      <c r="AF550" s="32">
        <f t="shared" si="233"/>
        <v>803.24146193090212</v>
      </c>
      <c r="AG550" s="32">
        <f t="shared" si="234"/>
        <v>159.46741898571281</v>
      </c>
      <c r="AH550" s="32">
        <f t="shared" si="235"/>
        <v>614.0303794483973</v>
      </c>
      <c r="AI550" s="32"/>
      <c r="AJ550" s="32"/>
      <c r="AK550" s="32"/>
      <c r="AL550" s="37">
        <v>8</v>
      </c>
      <c r="AM550" s="37">
        <v>3</v>
      </c>
      <c r="AN550" s="37">
        <v>3</v>
      </c>
      <c r="AO550" s="37">
        <v>0</v>
      </c>
      <c r="AP550" s="37">
        <v>0</v>
      </c>
      <c r="AQ550" s="37">
        <v>0</v>
      </c>
      <c r="AR550" s="37">
        <v>5</v>
      </c>
      <c r="AS550" s="37">
        <v>2</v>
      </c>
      <c r="AT550" s="37">
        <v>0</v>
      </c>
      <c r="AU550" s="37">
        <v>1</v>
      </c>
      <c r="AV550" s="37">
        <v>2</v>
      </c>
      <c r="AW550" s="37">
        <v>3</v>
      </c>
      <c r="AX550" s="37">
        <v>0</v>
      </c>
      <c r="AY550" s="37">
        <v>10</v>
      </c>
      <c r="AZ550" s="37">
        <v>9</v>
      </c>
      <c r="BA550" s="37">
        <v>9</v>
      </c>
      <c r="BB550" s="37">
        <v>7</v>
      </c>
      <c r="BC550" s="37">
        <v>6</v>
      </c>
      <c r="BD550" s="37">
        <v>6</v>
      </c>
      <c r="BE550">
        <f t="shared" si="236"/>
        <v>1</v>
      </c>
      <c r="BF550">
        <f t="shared" si="237"/>
        <v>1</v>
      </c>
    </row>
    <row r="551" spans="1:58" x14ac:dyDescent="0.25">
      <c r="A551" t="s">
        <v>2181</v>
      </c>
      <c r="B551" s="32" t="s">
        <v>611</v>
      </c>
      <c r="C551" s="33">
        <v>66946</v>
      </c>
      <c r="D551" s="32">
        <v>47</v>
      </c>
      <c r="E551" s="13">
        <v>77</v>
      </c>
      <c r="F551" s="32">
        <v>8</v>
      </c>
      <c r="G551" s="32">
        <v>76</v>
      </c>
      <c r="H551" s="32">
        <f t="shared" si="219"/>
        <v>5.4100000000000002E-2</v>
      </c>
      <c r="I551" s="32">
        <f t="shared" si="220"/>
        <v>0.17019999999999999</v>
      </c>
      <c r="J551" s="32">
        <f t="shared" si="221"/>
        <v>9.1999999999999998E-3</v>
      </c>
      <c r="K551" s="32">
        <f t="shared" si="222"/>
        <v>18.484300000000001</v>
      </c>
      <c r="L551" s="32">
        <f t="shared" si="222"/>
        <v>5.8754</v>
      </c>
      <c r="M551" s="32">
        <f t="shared" si="223"/>
        <v>108.6027</v>
      </c>
      <c r="N551" s="34">
        <f t="shared" si="238"/>
        <v>1.013157894736842</v>
      </c>
      <c r="O551" s="32">
        <f t="shared" si="224"/>
        <v>110.0317</v>
      </c>
      <c r="P551" s="32">
        <f t="shared" si="225"/>
        <v>1</v>
      </c>
      <c r="Q551" s="32">
        <f t="shared" si="226"/>
        <v>110.0317</v>
      </c>
      <c r="R551" s="32">
        <f t="shared" si="227"/>
        <v>2420.6974</v>
      </c>
      <c r="S551" s="32">
        <f t="shared" si="228"/>
        <v>550.1585</v>
      </c>
      <c r="T551" s="32">
        <f t="shared" si="229"/>
        <v>1870.5389</v>
      </c>
      <c r="U551" s="32"/>
      <c r="V551" s="32"/>
      <c r="W551" s="32"/>
      <c r="X551" s="32">
        <f t="shared" si="239"/>
        <v>1.0421891770645388</v>
      </c>
      <c r="Y551" s="32">
        <f t="shared" si="240"/>
        <v>1.4483397362639623</v>
      </c>
      <c r="Z551" s="32">
        <f t="shared" si="241"/>
        <v>0.92947366457348246</v>
      </c>
      <c r="AA551" s="32">
        <f t="shared" si="230"/>
        <v>114.67384687401221</v>
      </c>
      <c r="AB551" s="35">
        <f t="shared" si="231"/>
        <v>159.36328335867543</v>
      </c>
      <c r="AC551" s="35">
        <f t="shared" si="232"/>
        <v>102.27156741825006</v>
      </c>
      <c r="AD551" s="36">
        <v>167.98050000000001</v>
      </c>
      <c r="AE551" s="36">
        <v>104.5562</v>
      </c>
      <c r="AF551" s="32">
        <f t="shared" si="233"/>
        <v>2522.8246312282686</v>
      </c>
      <c r="AG551" s="32">
        <f t="shared" si="234"/>
        <v>796.81641679337713</v>
      </c>
      <c r="AH551" s="32">
        <f t="shared" si="235"/>
        <v>1738.6166461102509</v>
      </c>
      <c r="AI551" s="32"/>
      <c r="AJ551" s="32"/>
      <c r="AK551" s="32"/>
      <c r="AL551" s="37">
        <v>8</v>
      </c>
      <c r="AM551" s="37">
        <v>7</v>
      </c>
      <c r="AN551" s="37">
        <v>7</v>
      </c>
      <c r="AO551" s="37">
        <v>0</v>
      </c>
      <c r="AP551" s="37">
        <v>0</v>
      </c>
      <c r="AQ551" s="37">
        <v>0</v>
      </c>
      <c r="AR551" s="37">
        <v>1</v>
      </c>
      <c r="AS551" s="37">
        <v>1</v>
      </c>
      <c r="AT551" s="37">
        <v>0</v>
      </c>
      <c r="AU551" s="37">
        <v>0</v>
      </c>
      <c r="AV551" s="37">
        <v>0</v>
      </c>
      <c r="AW551" s="37">
        <v>7</v>
      </c>
      <c r="AX551" s="37">
        <v>0</v>
      </c>
      <c r="AY551" s="37">
        <v>14</v>
      </c>
      <c r="AZ551" s="37">
        <v>13</v>
      </c>
      <c r="BA551" s="37">
        <v>13</v>
      </c>
      <c r="BB551" s="37">
        <v>22</v>
      </c>
      <c r="BC551" s="37">
        <v>19</v>
      </c>
      <c r="BD551" s="37">
        <v>17</v>
      </c>
      <c r="BE551">
        <f t="shared" si="236"/>
        <v>3</v>
      </c>
      <c r="BF551">
        <f t="shared" si="237"/>
        <v>5</v>
      </c>
    </row>
    <row r="552" spans="1:58" x14ac:dyDescent="0.25">
      <c r="A552" t="s">
        <v>2181</v>
      </c>
      <c r="B552" s="32" t="s">
        <v>612</v>
      </c>
      <c r="C552" s="33">
        <v>66946</v>
      </c>
      <c r="D552" s="32">
        <v>44</v>
      </c>
      <c r="E552" s="13">
        <v>77</v>
      </c>
      <c r="F552" s="32">
        <v>8</v>
      </c>
      <c r="G552" s="32">
        <v>76</v>
      </c>
      <c r="H552" s="32">
        <f t="shared" si="219"/>
        <v>5.0599999999999999E-2</v>
      </c>
      <c r="I552" s="32">
        <f t="shared" si="220"/>
        <v>0.18179999999999999</v>
      </c>
      <c r="J552" s="32">
        <f t="shared" si="221"/>
        <v>9.1999999999999998E-3</v>
      </c>
      <c r="K552" s="32">
        <f t="shared" si="222"/>
        <v>19.762799999999999</v>
      </c>
      <c r="L552" s="32">
        <f t="shared" si="222"/>
        <v>5.5006000000000004</v>
      </c>
      <c r="M552" s="32">
        <f t="shared" si="223"/>
        <v>108.7073</v>
      </c>
      <c r="N552" s="34">
        <f t="shared" si="238"/>
        <v>1.013157894736842</v>
      </c>
      <c r="O552" s="32">
        <f t="shared" si="224"/>
        <v>110.1377</v>
      </c>
      <c r="P552" s="32">
        <f t="shared" si="225"/>
        <v>1</v>
      </c>
      <c r="Q552" s="32">
        <f t="shared" si="226"/>
        <v>110.1377</v>
      </c>
      <c r="R552" s="32">
        <f t="shared" si="227"/>
        <v>3083.8555999999999</v>
      </c>
      <c r="S552" s="32">
        <f t="shared" si="228"/>
        <v>881.10159999999996</v>
      </c>
      <c r="T552" s="32">
        <f t="shared" si="229"/>
        <v>2202.7539999999999</v>
      </c>
      <c r="U552" s="32"/>
      <c r="V552" s="32"/>
      <c r="W552" s="32"/>
      <c r="X552" s="32">
        <f t="shared" si="239"/>
        <v>1.0421891770645388</v>
      </c>
      <c r="Y552" s="32">
        <f t="shared" si="240"/>
        <v>1.4483397362639623</v>
      </c>
      <c r="Z552" s="32">
        <f t="shared" si="241"/>
        <v>0.92947366457348246</v>
      </c>
      <c r="AA552" s="32">
        <f t="shared" si="230"/>
        <v>114.78431892678105</v>
      </c>
      <c r="AB552" s="35">
        <f t="shared" si="231"/>
        <v>159.51680737071939</v>
      </c>
      <c r="AC552" s="35">
        <f t="shared" si="232"/>
        <v>102.37009162669483</v>
      </c>
      <c r="AD552" s="36">
        <v>163.67330000000001</v>
      </c>
      <c r="AE552" s="36">
        <v>101.8753</v>
      </c>
      <c r="AF552" s="32">
        <f t="shared" si="233"/>
        <v>3213.9609299498698</v>
      </c>
      <c r="AG552" s="32">
        <f t="shared" si="234"/>
        <v>1276.1344589657551</v>
      </c>
      <c r="AH552" s="32">
        <f t="shared" si="235"/>
        <v>2047.4018325338966</v>
      </c>
      <c r="AI552" s="32"/>
      <c r="AJ552" s="32"/>
      <c r="AK552" s="32"/>
      <c r="AL552" s="37">
        <v>8</v>
      </c>
      <c r="AM552" s="37">
        <v>8</v>
      </c>
      <c r="AN552" s="37">
        <v>8</v>
      </c>
      <c r="AO552" s="37">
        <v>0</v>
      </c>
      <c r="AP552" s="37">
        <v>0</v>
      </c>
      <c r="AQ552" s="37">
        <v>0</v>
      </c>
      <c r="AR552" s="37">
        <v>0</v>
      </c>
      <c r="AS552" s="37">
        <v>0</v>
      </c>
      <c r="AT552" s="37">
        <v>0</v>
      </c>
      <c r="AU552" s="37">
        <v>0</v>
      </c>
      <c r="AV552" s="37">
        <v>0</v>
      </c>
      <c r="AW552" s="37">
        <v>8</v>
      </c>
      <c r="AX552" s="37">
        <v>0</v>
      </c>
      <c r="AY552" s="37">
        <v>28</v>
      </c>
      <c r="AZ552" s="37">
        <v>22</v>
      </c>
      <c r="BA552" s="37">
        <v>18</v>
      </c>
      <c r="BB552" s="37">
        <v>28</v>
      </c>
      <c r="BC552" s="37">
        <v>23</v>
      </c>
      <c r="BD552" s="37">
        <v>20</v>
      </c>
      <c r="BE552">
        <f t="shared" si="236"/>
        <v>5</v>
      </c>
      <c r="BF552">
        <f t="shared" si="237"/>
        <v>8</v>
      </c>
    </row>
    <row r="553" spans="1:58" x14ac:dyDescent="0.25">
      <c r="A553" t="s">
        <v>2181</v>
      </c>
      <c r="B553" s="32" t="s">
        <v>613</v>
      </c>
      <c r="C553" s="33">
        <v>66946</v>
      </c>
      <c r="D553" s="32">
        <v>62</v>
      </c>
      <c r="E553" s="13">
        <v>77</v>
      </c>
      <c r="F553" s="32">
        <v>8</v>
      </c>
      <c r="G553" s="32">
        <v>76</v>
      </c>
      <c r="H553" s="32">
        <f t="shared" si="219"/>
        <v>7.1300000000000002E-2</v>
      </c>
      <c r="I553" s="32">
        <f t="shared" si="220"/>
        <v>0.129</v>
      </c>
      <c r="J553" s="32">
        <f t="shared" si="221"/>
        <v>9.1999999999999998E-3</v>
      </c>
      <c r="K553" s="32">
        <f t="shared" si="222"/>
        <v>14.0252</v>
      </c>
      <c r="L553" s="32">
        <f t="shared" si="222"/>
        <v>7.7519</v>
      </c>
      <c r="M553" s="32">
        <f t="shared" si="223"/>
        <v>108.72190000000001</v>
      </c>
      <c r="N553" s="34">
        <f t="shared" si="238"/>
        <v>1.013157894736842</v>
      </c>
      <c r="O553" s="32">
        <f t="shared" si="224"/>
        <v>110.1525</v>
      </c>
      <c r="P553" s="32">
        <f t="shared" si="225"/>
        <v>1</v>
      </c>
      <c r="Q553" s="32">
        <f t="shared" si="226"/>
        <v>110.1525</v>
      </c>
      <c r="R553" s="32">
        <f t="shared" si="227"/>
        <v>1872.5925</v>
      </c>
      <c r="S553" s="32">
        <f t="shared" si="228"/>
        <v>550.76250000000005</v>
      </c>
      <c r="T553" s="32">
        <f t="shared" si="229"/>
        <v>1321.83</v>
      </c>
      <c r="U553" s="32"/>
      <c r="V553" s="32"/>
      <c r="W553" s="32"/>
      <c r="X553" s="32">
        <f t="shared" si="239"/>
        <v>1.0421891770645388</v>
      </c>
      <c r="Y553" s="32">
        <f t="shared" si="240"/>
        <v>1.4483397362639623</v>
      </c>
      <c r="Z553" s="32">
        <f t="shared" si="241"/>
        <v>0.92947366457348246</v>
      </c>
      <c r="AA553" s="32">
        <f t="shared" si="230"/>
        <v>114.79974332660161</v>
      </c>
      <c r="AB553" s="35">
        <f t="shared" si="231"/>
        <v>159.5382427988161</v>
      </c>
      <c r="AC553" s="35">
        <f t="shared" si="232"/>
        <v>102.38384783693053</v>
      </c>
      <c r="AD553" s="36">
        <v>158.39349999999999</v>
      </c>
      <c r="AE553" s="36">
        <v>98.588999999999999</v>
      </c>
      <c r="AF553" s="32">
        <f t="shared" si="233"/>
        <v>1951.5956365522275</v>
      </c>
      <c r="AG553" s="32">
        <f t="shared" si="234"/>
        <v>797.6912139940805</v>
      </c>
      <c r="AH553" s="32">
        <f t="shared" si="235"/>
        <v>1228.6061740431664</v>
      </c>
      <c r="AI553" s="32"/>
      <c r="AJ553" s="32"/>
      <c r="AK553" s="32"/>
      <c r="AL553" s="37">
        <v>8</v>
      </c>
      <c r="AM553" s="37">
        <v>4</v>
      </c>
      <c r="AN553" s="37">
        <v>4</v>
      </c>
      <c r="AO553" s="37">
        <v>0</v>
      </c>
      <c r="AP553" s="37">
        <v>0</v>
      </c>
      <c r="AQ553" s="37">
        <v>0</v>
      </c>
      <c r="AR553" s="37">
        <v>4</v>
      </c>
      <c r="AS553" s="37">
        <v>3</v>
      </c>
      <c r="AT553" s="37">
        <v>0</v>
      </c>
      <c r="AU553" s="37">
        <v>1</v>
      </c>
      <c r="AV553" s="37">
        <v>0</v>
      </c>
      <c r="AW553" s="37">
        <v>4</v>
      </c>
      <c r="AX553" s="37">
        <v>0</v>
      </c>
      <c r="AY553" s="37">
        <v>23</v>
      </c>
      <c r="AZ553" s="37">
        <v>20</v>
      </c>
      <c r="BA553" s="37">
        <v>20</v>
      </c>
      <c r="BB553" s="37">
        <v>17</v>
      </c>
      <c r="BC553" s="37">
        <v>14</v>
      </c>
      <c r="BD553" s="37">
        <v>12</v>
      </c>
      <c r="BE553">
        <f t="shared" si="236"/>
        <v>3</v>
      </c>
      <c r="BF553">
        <f t="shared" si="237"/>
        <v>5</v>
      </c>
    </row>
    <row r="554" spans="1:58" x14ac:dyDescent="0.25">
      <c r="A554" t="s">
        <v>2181</v>
      </c>
      <c r="B554" s="32" t="s">
        <v>614</v>
      </c>
      <c r="C554" s="33">
        <v>66946</v>
      </c>
      <c r="D554" s="32">
        <v>45</v>
      </c>
      <c r="E554" s="13">
        <v>77</v>
      </c>
      <c r="F554" s="32">
        <v>8</v>
      </c>
      <c r="G554" s="32">
        <v>76</v>
      </c>
      <c r="H554" s="32">
        <f t="shared" si="219"/>
        <v>5.1799999999999999E-2</v>
      </c>
      <c r="I554" s="32">
        <f t="shared" si="220"/>
        <v>0.17780000000000001</v>
      </c>
      <c r="J554" s="32">
        <f t="shared" si="221"/>
        <v>9.1999999999999998E-3</v>
      </c>
      <c r="K554" s="32">
        <f t="shared" si="222"/>
        <v>19.305</v>
      </c>
      <c r="L554" s="32">
        <f t="shared" si="222"/>
        <v>5.6242999999999999</v>
      </c>
      <c r="M554" s="32">
        <f t="shared" si="223"/>
        <v>108.5771</v>
      </c>
      <c r="N554" s="34">
        <f t="shared" si="238"/>
        <v>1.013157894736842</v>
      </c>
      <c r="O554" s="32">
        <f t="shared" si="224"/>
        <v>110.0057</v>
      </c>
      <c r="P554" s="32">
        <f t="shared" si="225"/>
        <v>1</v>
      </c>
      <c r="Q554" s="32">
        <f t="shared" si="226"/>
        <v>110.0057</v>
      </c>
      <c r="R554" s="32">
        <f t="shared" si="227"/>
        <v>2310.1197000000002</v>
      </c>
      <c r="S554" s="32">
        <f t="shared" si="228"/>
        <v>110.0057</v>
      </c>
      <c r="T554" s="32">
        <f t="shared" si="229"/>
        <v>2200.114</v>
      </c>
      <c r="U554" s="32"/>
      <c r="V554" s="32"/>
      <c r="W554" s="32"/>
      <c r="X554" s="32">
        <f t="shared" si="239"/>
        <v>1.0421891770645388</v>
      </c>
      <c r="Y554" s="32">
        <f t="shared" si="240"/>
        <v>1.4483397362639623</v>
      </c>
      <c r="Z554" s="32">
        <f t="shared" si="241"/>
        <v>0.92947366457348246</v>
      </c>
      <c r="AA554" s="32">
        <f t="shared" si="230"/>
        <v>114.64674995540855</v>
      </c>
      <c r="AB554" s="35">
        <f t="shared" si="231"/>
        <v>159.32562652553256</v>
      </c>
      <c r="AC554" s="35">
        <f t="shared" si="232"/>
        <v>102.24740110297114</v>
      </c>
      <c r="AD554" s="36">
        <v>174.5848</v>
      </c>
      <c r="AE554" s="36">
        <v>108.667</v>
      </c>
      <c r="AF554" s="32">
        <f t="shared" si="233"/>
        <v>2407.5817490635795</v>
      </c>
      <c r="AG554" s="32">
        <f t="shared" si="234"/>
        <v>159.32562652553256</v>
      </c>
      <c r="AH554" s="32">
        <f t="shared" si="235"/>
        <v>2044.9480220594228</v>
      </c>
      <c r="AI554" s="32"/>
      <c r="AJ554" s="32"/>
      <c r="AK554" s="32"/>
      <c r="AL554" s="37">
        <v>8</v>
      </c>
      <c r="AM554" s="37">
        <v>7</v>
      </c>
      <c r="AN554" s="37">
        <v>7</v>
      </c>
      <c r="AO554" s="37">
        <v>0</v>
      </c>
      <c r="AP554" s="37">
        <v>0</v>
      </c>
      <c r="AQ554" s="37">
        <v>0</v>
      </c>
      <c r="AR554" s="37">
        <v>1</v>
      </c>
      <c r="AS554" s="37">
        <v>0</v>
      </c>
      <c r="AT554" s="37">
        <v>0</v>
      </c>
      <c r="AU554" s="37">
        <v>0</v>
      </c>
      <c r="AV554" s="37">
        <v>1</v>
      </c>
      <c r="AW554" s="37">
        <v>7</v>
      </c>
      <c r="AX554" s="37">
        <v>0</v>
      </c>
      <c r="AY554" s="37">
        <v>19</v>
      </c>
      <c r="AZ554" s="37">
        <v>18</v>
      </c>
      <c r="BA554" s="37">
        <v>18</v>
      </c>
      <c r="BB554" s="37">
        <v>21</v>
      </c>
      <c r="BC554" s="37">
        <v>20</v>
      </c>
      <c r="BD554" s="37">
        <v>20</v>
      </c>
      <c r="BE554">
        <f t="shared" si="236"/>
        <v>1</v>
      </c>
      <c r="BF554">
        <f t="shared" si="237"/>
        <v>1</v>
      </c>
    </row>
    <row r="555" spans="1:58" x14ac:dyDescent="0.25">
      <c r="A555" t="s">
        <v>2181</v>
      </c>
      <c r="B555" s="32" t="s">
        <v>615</v>
      </c>
      <c r="C555" s="33">
        <v>66946</v>
      </c>
      <c r="D555" s="32">
        <v>46</v>
      </c>
      <c r="E555" s="13">
        <v>77</v>
      </c>
      <c r="F555" s="32">
        <v>8</v>
      </c>
      <c r="G555" s="32">
        <v>76</v>
      </c>
      <c r="H555" s="32">
        <f t="shared" si="219"/>
        <v>5.2900000000000003E-2</v>
      </c>
      <c r="I555" s="32">
        <f t="shared" si="220"/>
        <v>0.1739</v>
      </c>
      <c r="J555" s="32">
        <f t="shared" si="221"/>
        <v>9.1999999999999998E-3</v>
      </c>
      <c r="K555" s="32">
        <f t="shared" si="222"/>
        <v>18.903600000000001</v>
      </c>
      <c r="L555" s="32">
        <f t="shared" si="222"/>
        <v>5.7504</v>
      </c>
      <c r="M555" s="32">
        <f t="shared" si="223"/>
        <v>108.7033</v>
      </c>
      <c r="N555" s="34">
        <f t="shared" si="238"/>
        <v>1.013157894736842</v>
      </c>
      <c r="O555" s="32">
        <f t="shared" si="224"/>
        <v>110.1336</v>
      </c>
      <c r="P555" s="32">
        <f t="shared" si="225"/>
        <v>1</v>
      </c>
      <c r="Q555" s="32">
        <f t="shared" si="226"/>
        <v>110.1336</v>
      </c>
      <c r="R555" s="32">
        <f t="shared" si="227"/>
        <v>2202.672</v>
      </c>
      <c r="S555" s="32">
        <f t="shared" si="228"/>
        <v>330.4008</v>
      </c>
      <c r="T555" s="32">
        <f t="shared" si="229"/>
        <v>1872.2712000000001</v>
      </c>
      <c r="U555" s="32"/>
      <c r="V555" s="32"/>
      <c r="W555" s="32"/>
      <c r="X555" s="32">
        <f t="shared" si="239"/>
        <v>1.0421891770645388</v>
      </c>
      <c r="Y555" s="32">
        <f t="shared" si="240"/>
        <v>1.4483397362639623</v>
      </c>
      <c r="Z555" s="32">
        <f t="shared" si="241"/>
        <v>0.92947366457348246</v>
      </c>
      <c r="AA555" s="32">
        <f t="shared" si="230"/>
        <v>114.7800459511551</v>
      </c>
      <c r="AB555" s="35">
        <f t="shared" si="231"/>
        <v>159.51086917780071</v>
      </c>
      <c r="AC555" s="35">
        <f t="shared" si="232"/>
        <v>102.3662807846701</v>
      </c>
      <c r="AD555" s="36">
        <v>209.9288</v>
      </c>
      <c r="AE555" s="36">
        <v>130.6662</v>
      </c>
      <c r="AF555" s="32">
        <f t="shared" si="233"/>
        <v>2295.6009190231021</v>
      </c>
      <c r="AG555" s="32">
        <f t="shared" si="234"/>
        <v>478.53260753340214</v>
      </c>
      <c r="AH555" s="32">
        <f t="shared" si="235"/>
        <v>1740.2267733393917</v>
      </c>
      <c r="AI555" s="32"/>
      <c r="AJ555" s="32"/>
      <c r="AK555" s="32"/>
      <c r="AL555" s="37">
        <v>8</v>
      </c>
      <c r="AM555" s="37">
        <v>7</v>
      </c>
      <c r="AN555" s="37">
        <v>7</v>
      </c>
      <c r="AO555" s="37">
        <v>0</v>
      </c>
      <c r="AP555" s="37">
        <v>0</v>
      </c>
      <c r="AQ555" s="37">
        <v>0</v>
      </c>
      <c r="AR555" s="37">
        <v>1</v>
      </c>
      <c r="AS555" s="37">
        <v>1</v>
      </c>
      <c r="AT555" s="37">
        <v>0</v>
      </c>
      <c r="AU555" s="37">
        <v>0</v>
      </c>
      <c r="AV555" s="37">
        <v>0</v>
      </c>
      <c r="AW555" s="37">
        <v>7</v>
      </c>
      <c r="AX555" s="37">
        <v>0</v>
      </c>
      <c r="AY555" s="37">
        <v>22</v>
      </c>
      <c r="AZ555" s="37">
        <v>19</v>
      </c>
      <c r="BA555" s="37">
        <v>17</v>
      </c>
      <c r="BB555" s="37">
        <v>20</v>
      </c>
      <c r="BC555" s="37">
        <v>18</v>
      </c>
      <c r="BD555" s="37">
        <v>17</v>
      </c>
      <c r="BE555">
        <f t="shared" si="236"/>
        <v>2</v>
      </c>
      <c r="BF555">
        <f t="shared" si="237"/>
        <v>3</v>
      </c>
    </row>
    <row r="556" spans="1:58" x14ac:dyDescent="0.25">
      <c r="A556" t="s">
        <v>2181</v>
      </c>
      <c r="B556" s="32" t="s">
        <v>616</v>
      </c>
      <c r="C556" s="33">
        <v>66946</v>
      </c>
      <c r="D556" s="32">
        <v>43</v>
      </c>
      <c r="E556" s="13">
        <v>77</v>
      </c>
      <c r="F556" s="32">
        <v>8</v>
      </c>
      <c r="G556" s="32">
        <v>76</v>
      </c>
      <c r="H556" s="32">
        <f t="shared" si="219"/>
        <v>4.9500000000000002E-2</v>
      </c>
      <c r="I556" s="32">
        <f t="shared" si="220"/>
        <v>0.186</v>
      </c>
      <c r="J556" s="32">
        <f t="shared" si="221"/>
        <v>9.1999999999999998E-3</v>
      </c>
      <c r="K556" s="32">
        <f t="shared" si="222"/>
        <v>20.202000000000002</v>
      </c>
      <c r="L556" s="32">
        <f t="shared" si="222"/>
        <v>5.3762999999999996</v>
      </c>
      <c r="M556" s="32">
        <f t="shared" si="223"/>
        <v>108.61199999999999</v>
      </c>
      <c r="N556" s="34">
        <f t="shared" si="238"/>
        <v>1.013157894736842</v>
      </c>
      <c r="O556" s="32">
        <f t="shared" si="224"/>
        <v>110.0411</v>
      </c>
      <c r="P556" s="32">
        <f t="shared" si="225"/>
        <v>1</v>
      </c>
      <c r="Q556" s="32">
        <f t="shared" si="226"/>
        <v>110.0411</v>
      </c>
      <c r="R556" s="32">
        <f t="shared" si="227"/>
        <v>3191.1918999999998</v>
      </c>
      <c r="S556" s="32">
        <f t="shared" si="228"/>
        <v>880.3288</v>
      </c>
      <c r="T556" s="32">
        <f t="shared" si="229"/>
        <v>2310.8631</v>
      </c>
      <c r="U556" s="32"/>
      <c r="V556" s="32"/>
      <c r="W556" s="32"/>
      <c r="X556" s="32">
        <f t="shared" si="239"/>
        <v>1.0421891770645388</v>
      </c>
      <c r="Y556" s="32">
        <f t="shared" si="240"/>
        <v>1.4483397362639623</v>
      </c>
      <c r="Z556" s="32">
        <f t="shared" si="241"/>
        <v>0.92947366457348246</v>
      </c>
      <c r="AA556" s="32">
        <f t="shared" si="230"/>
        <v>114.68364345227663</v>
      </c>
      <c r="AB556" s="35">
        <f t="shared" si="231"/>
        <v>159.3768977521963</v>
      </c>
      <c r="AC556" s="35">
        <f t="shared" si="232"/>
        <v>102.28030447069705</v>
      </c>
      <c r="AD556" s="36">
        <v>178.89869999999999</v>
      </c>
      <c r="AE556" s="36">
        <v>111.35209999999999</v>
      </c>
      <c r="AF556" s="32">
        <f t="shared" si="233"/>
        <v>3325.8256601160224</v>
      </c>
      <c r="AG556" s="32">
        <f t="shared" si="234"/>
        <v>1275.0151820175704</v>
      </c>
      <c r="AH556" s="32">
        <f t="shared" si="235"/>
        <v>2147.886393884638</v>
      </c>
      <c r="AI556" s="32"/>
      <c r="AJ556" s="32"/>
      <c r="AK556" s="32"/>
      <c r="AL556" s="37">
        <v>8</v>
      </c>
      <c r="AM556" s="37">
        <v>6</v>
      </c>
      <c r="AN556" s="37">
        <v>6</v>
      </c>
      <c r="AO556" s="37">
        <v>0</v>
      </c>
      <c r="AP556" s="37">
        <v>0</v>
      </c>
      <c r="AQ556" s="37">
        <v>0</v>
      </c>
      <c r="AR556" s="37">
        <v>2</v>
      </c>
      <c r="AS556" s="37">
        <v>0</v>
      </c>
      <c r="AT556" s="37">
        <v>0</v>
      </c>
      <c r="AU556" s="37">
        <v>0</v>
      </c>
      <c r="AV556" s="37">
        <v>2</v>
      </c>
      <c r="AW556" s="37">
        <v>6</v>
      </c>
      <c r="AX556" s="37">
        <v>0</v>
      </c>
      <c r="AY556" s="37">
        <v>25</v>
      </c>
      <c r="AZ556" s="37">
        <v>21</v>
      </c>
      <c r="BA556" s="37">
        <v>19</v>
      </c>
      <c r="BB556" s="37">
        <v>29</v>
      </c>
      <c r="BC556" s="37">
        <v>24</v>
      </c>
      <c r="BD556" s="37">
        <v>21</v>
      </c>
      <c r="BE556">
        <f t="shared" si="236"/>
        <v>5</v>
      </c>
      <c r="BF556">
        <f t="shared" si="237"/>
        <v>8</v>
      </c>
    </row>
    <row r="557" spans="1:58" x14ac:dyDescent="0.25">
      <c r="A557" t="s">
        <v>2181</v>
      </c>
      <c r="B557" s="32" t="s">
        <v>617</v>
      </c>
      <c r="C557" s="33">
        <v>66946</v>
      </c>
      <c r="D557" s="32">
        <v>52</v>
      </c>
      <c r="E557" s="13">
        <v>77</v>
      </c>
      <c r="F557" s="32">
        <v>8</v>
      </c>
      <c r="G557" s="32">
        <v>76</v>
      </c>
      <c r="H557" s="32">
        <f t="shared" si="219"/>
        <v>5.9799999999999999E-2</v>
      </c>
      <c r="I557" s="32">
        <f t="shared" si="220"/>
        <v>0.15379999999999999</v>
      </c>
      <c r="J557" s="32">
        <f t="shared" si="221"/>
        <v>9.1999999999999998E-3</v>
      </c>
      <c r="K557" s="32">
        <f t="shared" si="222"/>
        <v>16.7224</v>
      </c>
      <c r="L557" s="32">
        <f t="shared" si="222"/>
        <v>6.5019999999999998</v>
      </c>
      <c r="M557" s="32">
        <f t="shared" si="223"/>
        <v>108.729</v>
      </c>
      <c r="N557" s="34">
        <f t="shared" si="238"/>
        <v>1.013157894736842</v>
      </c>
      <c r="O557" s="32">
        <f t="shared" si="224"/>
        <v>110.1596</v>
      </c>
      <c r="P557" s="32">
        <f t="shared" si="225"/>
        <v>1</v>
      </c>
      <c r="Q557" s="32">
        <f t="shared" si="226"/>
        <v>110.1596</v>
      </c>
      <c r="R557" s="32">
        <f t="shared" si="227"/>
        <v>1652.394</v>
      </c>
      <c r="S557" s="32">
        <f t="shared" si="228"/>
        <v>110.1596</v>
      </c>
      <c r="T557" s="32">
        <f t="shared" si="229"/>
        <v>1542.2344000000001</v>
      </c>
      <c r="U557" s="32"/>
      <c r="V557" s="32"/>
      <c r="W557" s="32"/>
      <c r="X557" s="32">
        <f t="shared" si="239"/>
        <v>1.0421891770645388</v>
      </c>
      <c r="Y557" s="32">
        <f t="shared" si="240"/>
        <v>1.4483397362639623</v>
      </c>
      <c r="Z557" s="32">
        <f t="shared" si="241"/>
        <v>0.92947366457348246</v>
      </c>
      <c r="AA557" s="32">
        <f t="shared" si="230"/>
        <v>114.80714286975876</v>
      </c>
      <c r="AB557" s="35">
        <f t="shared" si="231"/>
        <v>159.54852601094359</v>
      </c>
      <c r="AC557" s="35">
        <f t="shared" si="232"/>
        <v>102.390447099949</v>
      </c>
      <c r="AD557" s="36">
        <v>157.37809999999999</v>
      </c>
      <c r="AE557" s="36">
        <v>97.956999999999994</v>
      </c>
      <c r="AF557" s="32">
        <f t="shared" si="233"/>
        <v>1722.1071430463815</v>
      </c>
      <c r="AG557" s="32">
        <f t="shared" si="234"/>
        <v>159.54852601094359</v>
      </c>
      <c r="AH557" s="32">
        <f t="shared" si="235"/>
        <v>1433.4662593992859</v>
      </c>
      <c r="AI557" s="32"/>
      <c r="AJ557" s="32"/>
      <c r="AK557" s="32"/>
      <c r="AL557" s="37">
        <v>8</v>
      </c>
      <c r="AM557" s="37">
        <v>5</v>
      </c>
      <c r="AN557" s="37">
        <v>5</v>
      </c>
      <c r="AO557" s="37">
        <v>0</v>
      </c>
      <c r="AP557" s="37">
        <v>0</v>
      </c>
      <c r="AQ557" s="37">
        <v>0</v>
      </c>
      <c r="AR557" s="37">
        <v>3</v>
      </c>
      <c r="AS557" s="37">
        <v>3</v>
      </c>
      <c r="AT557" s="37">
        <v>0</v>
      </c>
      <c r="AU557" s="37">
        <v>0</v>
      </c>
      <c r="AV557" s="37">
        <v>0</v>
      </c>
      <c r="AW557" s="37">
        <v>5</v>
      </c>
      <c r="AX557" s="37">
        <v>0</v>
      </c>
      <c r="AY557" s="37">
        <v>20</v>
      </c>
      <c r="AZ557" s="37">
        <v>19</v>
      </c>
      <c r="BA557" s="37">
        <v>16</v>
      </c>
      <c r="BB557" s="37">
        <v>15</v>
      </c>
      <c r="BC557" s="37">
        <v>15</v>
      </c>
      <c r="BD557" s="37">
        <v>14</v>
      </c>
      <c r="BE557">
        <f t="shared" si="236"/>
        <v>0</v>
      </c>
      <c r="BF557">
        <f t="shared" si="237"/>
        <v>1</v>
      </c>
    </row>
    <row r="558" spans="1:58" x14ac:dyDescent="0.25">
      <c r="A558" t="s">
        <v>2181</v>
      </c>
      <c r="B558" s="32" t="s">
        <v>618</v>
      </c>
      <c r="C558" s="33">
        <v>66946</v>
      </c>
      <c r="D558" s="32">
        <v>59</v>
      </c>
      <c r="E558" s="13">
        <v>77</v>
      </c>
      <c r="F558" s="32">
        <v>8</v>
      </c>
      <c r="G558" s="32">
        <v>76</v>
      </c>
      <c r="H558" s="32">
        <f t="shared" si="219"/>
        <v>6.7900000000000002E-2</v>
      </c>
      <c r="I558" s="32">
        <f t="shared" si="220"/>
        <v>0.1356</v>
      </c>
      <c r="J558" s="32">
        <f t="shared" si="221"/>
        <v>9.1999999999999998E-3</v>
      </c>
      <c r="K558" s="32">
        <f t="shared" si="222"/>
        <v>14.727499999999999</v>
      </c>
      <c r="L558" s="32">
        <f t="shared" si="222"/>
        <v>7.3746</v>
      </c>
      <c r="M558" s="32">
        <f t="shared" si="223"/>
        <v>108.60939999999999</v>
      </c>
      <c r="N558" s="34">
        <f t="shared" si="238"/>
        <v>1.013157894736842</v>
      </c>
      <c r="O558" s="32">
        <f t="shared" si="224"/>
        <v>110.0385</v>
      </c>
      <c r="P558" s="32">
        <f t="shared" si="225"/>
        <v>1</v>
      </c>
      <c r="Q558" s="32">
        <f t="shared" si="226"/>
        <v>110.0385</v>
      </c>
      <c r="R558" s="32">
        <f t="shared" si="227"/>
        <v>1430.5005000000001</v>
      </c>
      <c r="S558" s="32">
        <f t="shared" si="228"/>
        <v>330.1155</v>
      </c>
      <c r="T558" s="32">
        <f t="shared" si="229"/>
        <v>1100.385</v>
      </c>
      <c r="U558" s="32"/>
      <c r="V558" s="32"/>
      <c r="W558" s="32"/>
      <c r="X558" s="32">
        <f t="shared" si="239"/>
        <v>1.0421891770645388</v>
      </c>
      <c r="Y558" s="32">
        <f t="shared" si="240"/>
        <v>1.4483397362639623</v>
      </c>
      <c r="Z558" s="32">
        <f t="shared" si="241"/>
        <v>0.92947366457348246</v>
      </c>
      <c r="AA558" s="32">
        <f t="shared" si="230"/>
        <v>114.68093376041625</v>
      </c>
      <c r="AB558" s="35">
        <f t="shared" si="231"/>
        <v>159.373132068882</v>
      </c>
      <c r="AC558" s="35">
        <f t="shared" si="232"/>
        <v>102.27788783916915</v>
      </c>
      <c r="AD558" s="36">
        <v>166.44739999999999</v>
      </c>
      <c r="AE558" s="36">
        <v>103.602</v>
      </c>
      <c r="AF558" s="32">
        <f t="shared" si="233"/>
        <v>1490.8521388854113</v>
      </c>
      <c r="AG558" s="32">
        <f t="shared" si="234"/>
        <v>478.119396206646</v>
      </c>
      <c r="AH558" s="32">
        <f t="shared" si="235"/>
        <v>1022.7788783916915</v>
      </c>
      <c r="AI558" s="32"/>
      <c r="AJ558" s="32"/>
      <c r="AK558" s="32"/>
      <c r="AL558" s="37">
        <v>8</v>
      </c>
      <c r="AM558" s="37">
        <v>4</v>
      </c>
      <c r="AN558" s="37">
        <v>4</v>
      </c>
      <c r="AO558" s="37">
        <v>0</v>
      </c>
      <c r="AP558" s="37">
        <v>0</v>
      </c>
      <c r="AQ558" s="37">
        <v>0</v>
      </c>
      <c r="AR558" s="37">
        <v>4</v>
      </c>
      <c r="AS558" s="37">
        <v>2</v>
      </c>
      <c r="AT558" s="37">
        <v>0</v>
      </c>
      <c r="AU558" s="37">
        <v>1</v>
      </c>
      <c r="AV558" s="37">
        <v>1</v>
      </c>
      <c r="AW558" s="37">
        <v>4</v>
      </c>
      <c r="AX558" s="37">
        <v>0</v>
      </c>
      <c r="AY558" s="37">
        <v>25</v>
      </c>
      <c r="AZ558" s="37">
        <v>21</v>
      </c>
      <c r="BA558" s="37">
        <v>16</v>
      </c>
      <c r="BB558" s="37">
        <v>13</v>
      </c>
      <c r="BC558" s="37">
        <v>10</v>
      </c>
      <c r="BD558" s="37">
        <v>10</v>
      </c>
      <c r="BE558">
        <f t="shared" si="236"/>
        <v>3</v>
      </c>
      <c r="BF558">
        <f t="shared" si="237"/>
        <v>3</v>
      </c>
    </row>
    <row r="559" spans="1:58" x14ac:dyDescent="0.25">
      <c r="A559" t="s">
        <v>2181</v>
      </c>
      <c r="B559" s="32" t="s">
        <v>619</v>
      </c>
      <c r="C559" s="33">
        <v>66946</v>
      </c>
      <c r="D559" s="32">
        <v>39</v>
      </c>
      <c r="E559" s="13">
        <v>77</v>
      </c>
      <c r="F559" s="32">
        <v>8</v>
      </c>
      <c r="G559" s="32">
        <v>76</v>
      </c>
      <c r="H559" s="32">
        <f t="shared" si="219"/>
        <v>4.4900000000000002E-2</v>
      </c>
      <c r="I559" s="32">
        <f t="shared" si="220"/>
        <v>0.2051</v>
      </c>
      <c r="J559" s="32">
        <f t="shared" si="221"/>
        <v>9.1999999999999998E-3</v>
      </c>
      <c r="K559" s="32">
        <f t="shared" si="222"/>
        <v>22.271699999999999</v>
      </c>
      <c r="L559" s="32">
        <f t="shared" si="222"/>
        <v>4.8757000000000001</v>
      </c>
      <c r="M559" s="32">
        <f t="shared" si="223"/>
        <v>108.59010000000001</v>
      </c>
      <c r="N559" s="34">
        <f t="shared" si="238"/>
        <v>1.013157894736842</v>
      </c>
      <c r="O559" s="32">
        <f t="shared" si="224"/>
        <v>110.0189</v>
      </c>
      <c r="P559" s="32">
        <f t="shared" si="225"/>
        <v>1</v>
      </c>
      <c r="Q559" s="32">
        <f t="shared" si="226"/>
        <v>110.0189</v>
      </c>
      <c r="R559" s="32">
        <f t="shared" si="227"/>
        <v>1760.3024</v>
      </c>
      <c r="S559" s="32">
        <f t="shared" si="228"/>
        <v>110.0189</v>
      </c>
      <c r="T559" s="32">
        <f t="shared" si="229"/>
        <v>1650.2835</v>
      </c>
      <c r="U559" s="32"/>
      <c r="V559" s="32"/>
      <c r="W559" s="32"/>
      <c r="X559" s="32">
        <f t="shared" si="239"/>
        <v>1.0421891770645388</v>
      </c>
      <c r="Y559" s="32">
        <f t="shared" si="240"/>
        <v>1.4483397362639623</v>
      </c>
      <c r="Z559" s="32">
        <f t="shared" si="241"/>
        <v>0.92947366457348246</v>
      </c>
      <c r="AA559" s="32">
        <f t="shared" si="230"/>
        <v>114.66050685254579</v>
      </c>
      <c r="AB559" s="35">
        <f t="shared" si="231"/>
        <v>159.34474461005124</v>
      </c>
      <c r="AC559" s="35">
        <f t="shared" si="232"/>
        <v>102.25967015534351</v>
      </c>
      <c r="AD559" s="36">
        <v>167.87</v>
      </c>
      <c r="AE559" s="36">
        <v>104.4875</v>
      </c>
      <c r="AF559" s="32">
        <f t="shared" si="233"/>
        <v>1834.5681096407327</v>
      </c>
      <c r="AG559" s="32">
        <f t="shared" si="234"/>
        <v>159.34474461005124</v>
      </c>
      <c r="AH559" s="32">
        <f t="shared" si="235"/>
        <v>1533.8950523301528</v>
      </c>
      <c r="AI559" s="32"/>
      <c r="AJ559" s="32"/>
      <c r="AK559" s="32"/>
      <c r="AL559" s="37">
        <v>8</v>
      </c>
      <c r="AM559" s="37">
        <v>6</v>
      </c>
      <c r="AN559" s="37">
        <v>6</v>
      </c>
      <c r="AO559" s="37">
        <v>0</v>
      </c>
      <c r="AP559" s="37">
        <v>0</v>
      </c>
      <c r="AQ559" s="37">
        <v>0</v>
      </c>
      <c r="AR559" s="37">
        <v>2</v>
      </c>
      <c r="AS559" s="37">
        <v>2</v>
      </c>
      <c r="AT559" s="37">
        <v>0</v>
      </c>
      <c r="AU559" s="37">
        <v>0</v>
      </c>
      <c r="AV559" s="37">
        <v>0</v>
      </c>
      <c r="AW559" s="37">
        <v>6</v>
      </c>
      <c r="AX559" s="37">
        <v>0</v>
      </c>
      <c r="AY559" s="37">
        <v>26</v>
      </c>
      <c r="AZ559" s="37">
        <v>21</v>
      </c>
      <c r="BA559" s="37">
        <v>16</v>
      </c>
      <c r="BB559" s="37">
        <v>16</v>
      </c>
      <c r="BC559" s="37">
        <v>15</v>
      </c>
      <c r="BD559" s="37">
        <v>15</v>
      </c>
      <c r="BE559">
        <f t="shared" si="236"/>
        <v>1</v>
      </c>
      <c r="BF559">
        <f t="shared" si="237"/>
        <v>1</v>
      </c>
    </row>
    <row r="560" spans="1:58" x14ac:dyDescent="0.25">
      <c r="A560" t="s">
        <v>2181</v>
      </c>
      <c r="B560" s="32" t="s">
        <v>620</v>
      </c>
      <c r="C560" s="33">
        <v>66946</v>
      </c>
      <c r="D560" s="32">
        <v>44</v>
      </c>
      <c r="E560" s="13">
        <v>77</v>
      </c>
      <c r="F560" s="32">
        <v>8</v>
      </c>
      <c r="G560" s="32">
        <v>76</v>
      </c>
      <c r="H560" s="32">
        <f t="shared" si="219"/>
        <v>5.0599999999999999E-2</v>
      </c>
      <c r="I560" s="32">
        <f t="shared" si="220"/>
        <v>0.18179999999999999</v>
      </c>
      <c r="J560" s="32">
        <f t="shared" si="221"/>
        <v>9.1999999999999998E-3</v>
      </c>
      <c r="K560" s="32">
        <f t="shared" si="222"/>
        <v>19.762799999999999</v>
      </c>
      <c r="L560" s="32">
        <f t="shared" si="222"/>
        <v>5.5006000000000004</v>
      </c>
      <c r="M560" s="32">
        <f t="shared" si="223"/>
        <v>108.7073</v>
      </c>
      <c r="N560" s="34">
        <f t="shared" si="238"/>
        <v>1.013157894736842</v>
      </c>
      <c r="O560" s="32">
        <f t="shared" si="224"/>
        <v>110.1377</v>
      </c>
      <c r="P560" s="32">
        <f t="shared" si="225"/>
        <v>1</v>
      </c>
      <c r="Q560" s="32">
        <f t="shared" si="226"/>
        <v>110.1377</v>
      </c>
      <c r="R560" s="32">
        <f t="shared" si="227"/>
        <v>2533.1670999999997</v>
      </c>
      <c r="S560" s="32">
        <f t="shared" si="228"/>
        <v>440.55079999999998</v>
      </c>
      <c r="T560" s="32">
        <f t="shared" si="229"/>
        <v>2092.6162999999997</v>
      </c>
      <c r="U560" s="32"/>
      <c r="V560" s="32"/>
      <c r="W560" s="32"/>
      <c r="X560" s="32">
        <f t="shared" si="239"/>
        <v>1.0421891770645388</v>
      </c>
      <c r="Y560" s="32">
        <f t="shared" si="240"/>
        <v>1.4483397362639623</v>
      </c>
      <c r="Z560" s="32">
        <f t="shared" si="241"/>
        <v>0.92947366457348246</v>
      </c>
      <c r="AA560" s="32">
        <f t="shared" si="230"/>
        <v>114.78431892678105</v>
      </c>
      <c r="AB560" s="35">
        <f t="shared" si="231"/>
        <v>159.51680737071939</v>
      </c>
      <c r="AC560" s="35">
        <f t="shared" si="232"/>
        <v>102.37009162669483</v>
      </c>
      <c r="AD560" s="36">
        <v>160.333</v>
      </c>
      <c r="AE560" s="36">
        <v>99.796199999999999</v>
      </c>
      <c r="AF560" s="32">
        <f t="shared" si="233"/>
        <v>2640.0393353159643</v>
      </c>
      <c r="AG560" s="32">
        <f t="shared" si="234"/>
        <v>638.06722948287756</v>
      </c>
      <c r="AH560" s="32">
        <f t="shared" si="235"/>
        <v>1945.0317409072018</v>
      </c>
      <c r="AI560" s="32"/>
      <c r="AJ560" s="32"/>
      <c r="AK560" s="32"/>
      <c r="AL560" s="37">
        <v>8</v>
      </c>
      <c r="AM560" s="37">
        <v>7</v>
      </c>
      <c r="AN560" s="37">
        <v>7</v>
      </c>
      <c r="AO560" s="37">
        <v>0</v>
      </c>
      <c r="AP560" s="37">
        <v>0</v>
      </c>
      <c r="AQ560" s="37">
        <v>0</v>
      </c>
      <c r="AR560" s="37">
        <v>1</v>
      </c>
      <c r="AS560" s="37">
        <v>0</v>
      </c>
      <c r="AT560" s="37">
        <v>0</v>
      </c>
      <c r="AU560" s="37">
        <v>1</v>
      </c>
      <c r="AV560" s="37">
        <v>0</v>
      </c>
      <c r="AW560" s="37">
        <v>7</v>
      </c>
      <c r="AX560" s="37">
        <v>0</v>
      </c>
      <c r="AY560" s="37">
        <v>18</v>
      </c>
      <c r="AZ560" s="37">
        <v>17</v>
      </c>
      <c r="BA560" s="37">
        <v>16</v>
      </c>
      <c r="BB560" s="37">
        <v>23</v>
      </c>
      <c r="BC560" s="37">
        <v>20</v>
      </c>
      <c r="BD560" s="37">
        <v>19</v>
      </c>
      <c r="BE560">
        <f t="shared" si="236"/>
        <v>3</v>
      </c>
      <c r="BF560">
        <f t="shared" si="237"/>
        <v>4</v>
      </c>
    </row>
    <row r="561" spans="1:58" x14ac:dyDescent="0.25">
      <c r="A561" t="s">
        <v>2181</v>
      </c>
      <c r="B561" s="32" t="s">
        <v>621</v>
      </c>
      <c r="C561" s="33">
        <v>66946</v>
      </c>
      <c r="D561" s="32">
        <v>49</v>
      </c>
      <c r="E561" s="13">
        <v>77</v>
      </c>
      <c r="F561" s="32">
        <v>8</v>
      </c>
      <c r="G561" s="32">
        <v>76</v>
      </c>
      <c r="H561" s="32">
        <f t="shared" si="219"/>
        <v>5.6399999999999999E-2</v>
      </c>
      <c r="I561" s="32">
        <f t="shared" si="220"/>
        <v>0.1633</v>
      </c>
      <c r="J561" s="32">
        <f t="shared" si="221"/>
        <v>9.1999999999999998E-3</v>
      </c>
      <c r="K561" s="32">
        <f t="shared" si="222"/>
        <v>17.730499999999999</v>
      </c>
      <c r="L561" s="32">
        <f t="shared" si="222"/>
        <v>6.1237000000000004</v>
      </c>
      <c r="M561" s="32">
        <f t="shared" si="223"/>
        <v>108.5763</v>
      </c>
      <c r="N561" s="34">
        <f t="shared" si="238"/>
        <v>1.013157894736842</v>
      </c>
      <c r="O561" s="32">
        <f t="shared" si="224"/>
        <v>110.00490000000001</v>
      </c>
      <c r="P561" s="32">
        <f t="shared" si="225"/>
        <v>1</v>
      </c>
      <c r="Q561" s="32">
        <f t="shared" si="226"/>
        <v>110.00490000000001</v>
      </c>
      <c r="R561" s="32">
        <f t="shared" si="227"/>
        <v>4840.2156000000004</v>
      </c>
      <c r="S561" s="32">
        <f t="shared" si="228"/>
        <v>1540.0686000000001</v>
      </c>
      <c r="T561" s="32">
        <f t="shared" si="229"/>
        <v>3300.1470000000004</v>
      </c>
      <c r="U561" s="38">
        <v>7502</v>
      </c>
      <c r="V561" s="38">
        <v>1954</v>
      </c>
      <c r="W561" s="38">
        <v>5548</v>
      </c>
      <c r="X561" s="32">
        <f t="shared" si="239"/>
        <v>1.0421891770645388</v>
      </c>
      <c r="Y561" s="32">
        <f t="shared" si="240"/>
        <v>1.4483397362639623</v>
      </c>
      <c r="Z561" s="32">
        <f t="shared" si="241"/>
        <v>0.92947366457348246</v>
      </c>
      <c r="AA561" s="32">
        <f t="shared" si="230"/>
        <v>114.64591620406689</v>
      </c>
      <c r="AB561" s="35">
        <f t="shared" si="231"/>
        <v>159.32446785374356</v>
      </c>
      <c r="AC561" s="35">
        <f t="shared" si="232"/>
        <v>102.24665752403949</v>
      </c>
      <c r="AD561" s="36">
        <v>152.5137</v>
      </c>
      <c r="AE561" s="36">
        <v>94.929199999999994</v>
      </c>
      <c r="AF561" s="32">
        <f t="shared" si="233"/>
        <v>5044.420312978943</v>
      </c>
      <c r="AG561" s="32">
        <f t="shared" si="234"/>
        <v>2230.5425499524099</v>
      </c>
      <c r="AH561" s="32">
        <f t="shared" si="235"/>
        <v>3067.399725721185</v>
      </c>
      <c r="AI561" s="32"/>
      <c r="AJ561" s="32"/>
      <c r="AK561" s="32"/>
      <c r="AL561" s="37">
        <v>8</v>
      </c>
      <c r="AM561" s="37">
        <v>7</v>
      </c>
      <c r="AN561" s="37">
        <v>7</v>
      </c>
      <c r="AO561" s="37">
        <v>0</v>
      </c>
      <c r="AP561" s="37">
        <v>0</v>
      </c>
      <c r="AQ561" s="37">
        <v>0</v>
      </c>
      <c r="AR561" s="37">
        <v>1</v>
      </c>
      <c r="AS561" s="37">
        <v>0</v>
      </c>
      <c r="AT561" s="37">
        <v>0</v>
      </c>
      <c r="AU561" s="37">
        <v>1</v>
      </c>
      <c r="AV561" s="37">
        <v>0</v>
      </c>
      <c r="AW561" s="37">
        <v>7</v>
      </c>
      <c r="AX561" s="37">
        <v>0</v>
      </c>
      <c r="AY561" s="37">
        <v>40</v>
      </c>
      <c r="AZ561" s="37">
        <v>31</v>
      </c>
      <c r="BA561" s="37">
        <v>23</v>
      </c>
      <c r="BB561" s="37">
        <v>44</v>
      </c>
      <c r="BC561" s="37">
        <v>37</v>
      </c>
      <c r="BD561" s="37">
        <v>30</v>
      </c>
      <c r="BE561">
        <f t="shared" si="236"/>
        <v>7</v>
      </c>
      <c r="BF561">
        <f t="shared" si="237"/>
        <v>14</v>
      </c>
    </row>
    <row r="562" spans="1:58" x14ac:dyDescent="0.25">
      <c r="A562" t="s">
        <v>2180</v>
      </c>
      <c r="B562" s="32" t="s">
        <v>622</v>
      </c>
      <c r="C562" s="33">
        <v>1281</v>
      </c>
      <c r="D562" s="32">
        <v>57</v>
      </c>
      <c r="E562" s="33">
        <v>9</v>
      </c>
      <c r="F562" s="32">
        <v>8</v>
      </c>
      <c r="G562" s="32">
        <v>9</v>
      </c>
      <c r="H562" s="32">
        <f t="shared" si="219"/>
        <v>0.40050000000000002</v>
      </c>
      <c r="I562" s="32">
        <f t="shared" si="220"/>
        <v>0.1404</v>
      </c>
      <c r="J562" s="32">
        <f t="shared" si="221"/>
        <v>5.62E-2</v>
      </c>
      <c r="K562" s="32">
        <f t="shared" si="222"/>
        <v>2.4969000000000001</v>
      </c>
      <c r="L562" s="32">
        <f t="shared" si="222"/>
        <v>7.1224999999999996</v>
      </c>
      <c r="M562" s="32">
        <f t="shared" si="223"/>
        <v>17.784199999999998</v>
      </c>
      <c r="N562" s="34">
        <f>9/9</f>
        <v>1</v>
      </c>
      <c r="O562" s="32">
        <f t="shared" si="224"/>
        <v>17.784199999999998</v>
      </c>
      <c r="P562" s="32">
        <f t="shared" si="225"/>
        <v>1</v>
      </c>
      <c r="Q562" s="32">
        <f t="shared" si="226"/>
        <v>17.784199999999998</v>
      </c>
      <c r="R562" s="32">
        <f t="shared" si="227"/>
        <v>444.60499999999996</v>
      </c>
      <c r="S562" s="32">
        <f t="shared" si="228"/>
        <v>124.48939999999999</v>
      </c>
      <c r="T562" s="32">
        <f t="shared" si="229"/>
        <v>320.11559999999997</v>
      </c>
      <c r="U562" s="32">
        <f>SUM(R562:R570)</f>
        <v>3737.9660999999996</v>
      </c>
      <c r="V562" s="32">
        <f t="shared" ref="V562:W562" si="242">SUM(S562:S570)</f>
        <v>902.04189999999994</v>
      </c>
      <c r="W562" s="32">
        <f t="shared" si="242"/>
        <v>2835.9241999999999</v>
      </c>
      <c r="X562" s="32">
        <f>$U$561/$U$562</f>
        <v>2.0069737925124578</v>
      </c>
      <c r="Y562" s="32">
        <f>$V$561/$V$562</f>
        <v>2.1661964926462951</v>
      </c>
      <c r="Z562" s="32">
        <f>$W$561/$W$562</f>
        <v>1.9563287340331594</v>
      </c>
      <c r="AA562" s="32">
        <f t="shared" si="230"/>
        <v>35.692423320800046</v>
      </c>
      <c r="AB562" s="35">
        <f t="shared" si="231"/>
        <v>38.524071664520235</v>
      </c>
      <c r="AC562" s="35">
        <f t="shared" si="232"/>
        <v>34.791741471792513</v>
      </c>
      <c r="AD562" s="36">
        <v>38.826999999999998</v>
      </c>
      <c r="AE562" s="36">
        <v>34.492100000000001</v>
      </c>
      <c r="AF562" s="32">
        <f t="shared" si="233"/>
        <v>892.3105830200011</v>
      </c>
      <c r="AG562" s="32">
        <f t="shared" si="234"/>
        <v>269.66850165164163</v>
      </c>
      <c r="AH562" s="32">
        <f t="shared" si="235"/>
        <v>626.25134649226527</v>
      </c>
      <c r="AI562" s="35">
        <f>SUM(AF562:AF570)</f>
        <v>7502.0000000000009</v>
      </c>
      <c r="AJ562" s="35">
        <f t="shared" ref="AJ562:AK562" si="243">SUM(AG562:AG570)</f>
        <v>1954</v>
      </c>
      <c r="AK562" s="35">
        <f t="shared" si="243"/>
        <v>5548</v>
      </c>
      <c r="AL562" s="37">
        <v>8</v>
      </c>
      <c r="AM562" s="37">
        <v>7</v>
      </c>
      <c r="AN562" s="37">
        <v>7</v>
      </c>
      <c r="AO562" s="37">
        <v>0</v>
      </c>
      <c r="AP562" s="37">
        <v>0</v>
      </c>
      <c r="AQ562" s="37">
        <v>0</v>
      </c>
      <c r="AR562" s="37">
        <v>1</v>
      </c>
      <c r="AS562" s="37">
        <v>1</v>
      </c>
      <c r="AT562" s="37">
        <v>0</v>
      </c>
      <c r="AU562" s="37">
        <v>0</v>
      </c>
      <c r="AV562" s="37">
        <v>0</v>
      </c>
      <c r="AW562" s="37">
        <v>7</v>
      </c>
      <c r="AX562" s="37">
        <v>0</v>
      </c>
      <c r="AY562" s="37">
        <v>29</v>
      </c>
      <c r="AZ562" s="37">
        <v>18</v>
      </c>
      <c r="BA562" s="37">
        <v>16</v>
      </c>
      <c r="BB562" s="37">
        <v>25</v>
      </c>
      <c r="BC562" s="37">
        <v>18</v>
      </c>
      <c r="BD562" s="37">
        <v>18</v>
      </c>
      <c r="BE562">
        <f t="shared" si="236"/>
        <v>7</v>
      </c>
      <c r="BF562">
        <f t="shared" si="237"/>
        <v>7</v>
      </c>
    </row>
    <row r="563" spans="1:58" x14ac:dyDescent="0.25">
      <c r="A563" t="s">
        <v>2180</v>
      </c>
      <c r="B563" s="32" t="s">
        <v>623</v>
      </c>
      <c r="C563" s="33">
        <v>1281</v>
      </c>
      <c r="D563" s="32">
        <v>69</v>
      </c>
      <c r="E563" s="33">
        <v>9</v>
      </c>
      <c r="F563" s="32">
        <v>8</v>
      </c>
      <c r="G563" s="32">
        <v>9</v>
      </c>
      <c r="H563" s="32">
        <f t="shared" si="219"/>
        <v>0.48480000000000001</v>
      </c>
      <c r="I563" s="32">
        <f t="shared" si="220"/>
        <v>0.1159</v>
      </c>
      <c r="J563" s="32">
        <f t="shared" si="221"/>
        <v>5.62E-2</v>
      </c>
      <c r="K563" s="32">
        <f t="shared" si="222"/>
        <v>2.0627</v>
      </c>
      <c r="L563" s="32">
        <f t="shared" si="222"/>
        <v>8.6280999999999999</v>
      </c>
      <c r="M563" s="32">
        <f t="shared" si="223"/>
        <v>17.7972</v>
      </c>
      <c r="N563" s="34">
        <f t="shared" ref="N563:N570" si="244">9/9</f>
        <v>1</v>
      </c>
      <c r="O563" s="32">
        <f t="shared" si="224"/>
        <v>17.7972</v>
      </c>
      <c r="P563" s="32">
        <f t="shared" si="225"/>
        <v>1.4</v>
      </c>
      <c r="Q563" s="32">
        <f t="shared" si="226"/>
        <v>24.9161</v>
      </c>
      <c r="R563" s="32">
        <f t="shared" si="227"/>
        <v>523.23810000000003</v>
      </c>
      <c r="S563" s="32">
        <f t="shared" si="228"/>
        <v>99.664400000000001</v>
      </c>
      <c r="T563" s="32">
        <f t="shared" si="229"/>
        <v>423.57370000000003</v>
      </c>
      <c r="U563" s="32"/>
      <c r="V563" s="32"/>
      <c r="W563" s="32"/>
      <c r="X563" s="32">
        <f t="shared" ref="X563:X570" si="245">$U$561/$U$562</f>
        <v>2.0069737925124578</v>
      </c>
      <c r="Y563" s="32">
        <f t="shared" ref="Y563:Y570" si="246">$V$561/$V$562</f>
        <v>2.1661964926462951</v>
      </c>
      <c r="Z563" s="32">
        <f t="shared" ref="Z563:Z570" si="247">$W$561/$W$562</f>
        <v>1.9563287340331594</v>
      </c>
      <c r="AA563" s="32">
        <f t="shared" si="230"/>
        <v>50.005959711619653</v>
      </c>
      <c r="AB563" s="35">
        <f t="shared" si="231"/>
        <v>53.973168430424352</v>
      </c>
      <c r="AC563" s="35">
        <f t="shared" si="232"/>
        <v>48.744082370043607</v>
      </c>
      <c r="AD563" s="36">
        <v>63.2742</v>
      </c>
      <c r="AE563" s="36">
        <v>56.209800000000001</v>
      </c>
      <c r="AF563" s="32">
        <f t="shared" si="233"/>
        <v>1050.1251539440127</v>
      </c>
      <c r="AG563" s="32">
        <f t="shared" si="234"/>
        <v>215.89267372169741</v>
      </c>
      <c r="AH563" s="32">
        <f t="shared" si="235"/>
        <v>828.64940029074137</v>
      </c>
      <c r="AI563" s="32"/>
      <c r="AJ563" s="32"/>
      <c r="AK563" s="32"/>
      <c r="AL563" s="37">
        <v>8</v>
      </c>
      <c r="AM563" s="37">
        <v>7</v>
      </c>
      <c r="AN563" s="37">
        <v>5</v>
      </c>
      <c r="AO563" s="37">
        <v>2</v>
      </c>
      <c r="AP563" s="37">
        <v>2</v>
      </c>
      <c r="AQ563" s="37">
        <v>0</v>
      </c>
      <c r="AR563" s="37">
        <v>1</v>
      </c>
      <c r="AS563" s="37">
        <v>1</v>
      </c>
      <c r="AT563" s="37">
        <v>0</v>
      </c>
      <c r="AU563" s="37">
        <v>0</v>
      </c>
      <c r="AV563" s="37">
        <v>0</v>
      </c>
      <c r="AW563" s="37">
        <v>5</v>
      </c>
      <c r="AX563" s="37">
        <v>0</v>
      </c>
      <c r="AY563" s="37">
        <v>24</v>
      </c>
      <c r="AZ563" s="37">
        <v>21</v>
      </c>
      <c r="BA563" s="37">
        <v>18</v>
      </c>
      <c r="BB563" s="37">
        <v>21</v>
      </c>
      <c r="BC563" s="37">
        <v>19</v>
      </c>
      <c r="BD563" s="37">
        <v>17</v>
      </c>
      <c r="BE563">
        <f t="shared" si="236"/>
        <v>2</v>
      </c>
      <c r="BF563">
        <f t="shared" si="237"/>
        <v>4</v>
      </c>
    </row>
    <row r="564" spans="1:58" x14ac:dyDescent="0.25">
      <c r="A564" t="s">
        <v>2180</v>
      </c>
      <c r="B564" s="32" t="s">
        <v>624</v>
      </c>
      <c r="C564" s="33">
        <v>1281</v>
      </c>
      <c r="D564" s="32">
        <v>47</v>
      </c>
      <c r="E564" s="33">
        <v>9</v>
      </c>
      <c r="F564" s="32">
        <v>8</v>
      </c>
      <c r="G564" s="32">
        <v>9</v>
      </c>
      <c r="H564" s="32">
        <f t="shared" si="219"/>
        <v>0.33019999999999999</v>
      </c>
      <c r="I564" s="32">
        <f t="shared" si="220"/>
        <v>0.17019999999999999</v>
      </c>
      <c r="J564" s="32">
        <f t="shared" si="221"/>
        <v>5.62E-2</v>
      </c>
      <c r="K564" s="32">
        <f t="shared" si="222"/>
        <v>3.0285000000000002</v>
      </c>
      <c r="L564" s="32">
        <f t="shared" si="222"/>
        <v>5.8754</v>
      </c>
      <c r="M564" s="32">
        <f t="shared" si="223"/>
        <v>17.793600000000001</v>
      </c>
      <c r="N564" s="34">
        <f t="shared" si="244"/>
        <v>1</v>
      </c>
      <c r="O564" s="32">
        <f t="shared" si="224"/>
        <v>17.793600000000001</v>
      </c>
      <c r="P564" s="32">
        <f t="shared" si="225"/>
        <v>1</v>
      </c>
      <c r="Q564" s="32">
        <f t="shared" si="226"/>
        <v>17.793600000000001</v>
      </c>
      <c r="R564" s="32">
        <f t="shared" si="227"/>
        <v>177.93600000000001</v>
      </c>
      <c r="S564" s="32">
        <f t="shared" si="228"/>
        <v>35.587200000000003</v>
      </c>
      <c r="T564" s="32">
        <f t="shared" si="229"/>
        <v>142.34880000000001</v>
      </c>
      <c r="U564" s="32"/>
      <c r="V564" s="32"/>
      <c r="W564" s="32"/>
      <c r="X564" s="32">
        <f t="shared" si="245"/>
        <v>2.0069737925124578</v>
      </c>
      <c r="Y564" s="32">
        <f t="shared" si="246"/>
        <v>2.1661964926462951</v>
      </c>
      <c r="Z564" s="32">
        <f t="shared" si="247"/>
        <v>1.9563287340331594</v>
      </c>
      <c r="AA564" s="32">
        <f t="shared" si="230"/>
        <v>35.711288874449671</v>
      </c>
      <c r="AB564" s="35">
        <f t="shared" si="231"/>
        <v>38.544433911551117</v>
      </c>
      <c r="AC564" s="35">
        <f t="shared" si="232"/>
        <v>34.810130961892426</v>
      </c>
      <c r="AD564" s="36">
        <v>34.959299999999999</v>
      </c>
      <c r="AE564" s="36">
        <v>31.0562</v>
      </c>
      <c r="AF564" s="32">
        <f t="shared" si="233"/>
        <v>357.11288874449673</v>
      </c>
      <c r="AG564" s="32">
        <f t="shared" si="234"/>
        <v>77.088867823102234</v>
      </c>
      <c r="AH564" s="32">
        <f t="shared" si="235"/>
        <v>278.48104769513941</v>
      </c>
      <c r="AI564" s="32"/>
      <c r="AJ564" s="32"/>
      <c r="AK564" s="32"/>
      <c r="AL564" s="37">
        <v>8</v>
      </c>
      <c r="AM564" s="37">
        <v>4</v>
      </c>
      <c r="AN564" s="37">
        <v>4</v>
      </c>
      <c r="AO564" s="37">
        <v>0</v>
      </c>
      <c r="AP564" s="37">
        <v>0</v>
      </c>
      <c r="AQ564" s="37">
        <v>0</v>
      </c>
      <c r="AR564" s="37">
        <v>4</v>
      </c>
      <c r="AS564" s="37">
        <v>1</v>
      </c>
      <c r="AT564" s="37">
        <v>0</v>
      </c>
      <c r="AU564" s="37">
        <v>1</v>
      </c>
      <c r="AV564" s="37">
        <v>2</v>
      </c>
      <c r="AW564" s="37">
        <v>4</v>
      </c>
      <c r="AX564" s="37">
        <v>0</v>
      </c>
      <c r="AY564" s="37">
        <v>24</v>
      </c>
      <c r="AZ564" s="37">
        <v>20</v>
      </c>
      <c r="BA564" s="37">
        <v>17</v>
      </c>
      <c r="BB564" s="37">
        <v>10</v>
      </c>
      <c r="BC564" s="37">
        <v>9</v>
      </c>
      <c r="BD564" s="37">
        <v>8</v>
      </c>
      <c r="BE564">
        <f t="shared" si="236"/>
        <v>1</v>
      </c>
      <c r="BF564">
        <f t="shared" si="237"/>
        <v>2</v>
      </c>
    </row>
    <row r="565" spans="1:58" x14ac:dyDescent="0.25">
      <c r="A565" t="s">
        <v>2180</v>
      </c>
      <c r="B565" s="32" t="s">
        <v>625</v>
      </c>
      <c r="C565" s="33">
        <v>1281</v>
      </c>
      <c r="D565" s="32">
        <v>46</v>
      </c>
      <c r="E565" s="33">
        <v>9</v>
      </c>
      <c r="F565" s="32">
        <v>8</v>
      </c>
      <c r="G565" s="32">
        <v>9</v>
      </c>
      <c r="H565" s="32">
        <f t="shared" si="219"/>
        <v>0.32319999999999999</v>
      </c>
      <c r="I565" s="32">
        <f t="shared" si="220"/>
        <v>0.1739</v>
      </c>
      <c r="J565" s="32">
        <f t="shared" si="221"/>
        <v>5.62E-2</v>
      </c>
      <c r="K565" s="32">
        <f t="shared" si="222"/>
        <v>3.0941000000000001</v>
      </c>
      <c r="L565" s="32">
        <f t="shared" si="222"/>
        <v>5.7504</v>
      </c>
      <c r="M565" s="32">
        <f t="shared" si="223"/>
        <v>17.792300000000001</v>
      </c>
      <c r="N565" s="34">
        <f t="shared" si="244"/>
        <v>1</v>
      </c>
      <c r="O565" s="32">
        <f t="shared" si="224"/>
        <v>17.792300000000001</v>
      </c>
      <c r="P565" s="32">
        <f t="shared" si="225"/>
        <v>1</v>
      </c>
      <c r="Q565" s="32">
        <f t="shared" si="226"/>
        <v>17.792300000000001</v>
      </c>
      <c r="R565" s="32">
        <f t="shared" si="227"/>
        <v>355.846</v>
      </c>
      <c r="S565" s="32">
        <f t="shared" si="228"/>
        <v>106.75380000000001</v>
      </c>
      <c r="T565" s="32">
        <f t="shared" si="229"/>
        <v>249.09220000000002</v>
      </c>
      <c r="U565" s="32"/>
      <c r="V565" s="32"/>
      <c r="W565" s="32"/>
      <c r="X565" s="32">
        <f t="shared" si="245"/>
        <v>2.0069737925124578</v>
      </c>
      <c r="Y565" s="32">
        <f t="shared" si="246"/>
        <v>2.1661964926462951</v>
      </c>
      <c r="Z565" s="32">
        <f t="shared" si="247"/>
        <v>1.9563287340331594</v>
      </c>
      <c r="AA565" s="32">
        <f t="shared" si="230"/>
        <v>35.708679808519406</v>
      </c>
      <c r="AB565" s="35">
        <f t="shared" si="231"/>
        <v>38.541617856110676</v>
      </c>
      <c r="AC565" s="35">
        <f t="shared" si="232"/>
        <v>34.807587734538181</v>
      </c>
      <c r="AD565" s="36">
        <v>39.364100000000001</v>
      </c>
      <c r="AE565" s="36">
        <v>34.969200000000001</v>
      </c>
      <c r="AF565" s="32">
        <f t="shared" si="233"/>
        <v>714.17359617038812</v>
      </c>
      <c r="AG565" s="32">
        <f t="shared" si="234"/>
        <v>231.24970713666406</v>
      </c>
      <c r="AH565" s="32">
        <f t="shared" si="235"/>
        <v>487.30622828353455</v>
      </c>
      <c r="AI565" s="32"/>
      <c r="AJ565" s="32"/>
      <c r="AK565" s="32"/>
      <c r="AL565" s="37">
        <v>8</v>
      </c>
      <c r="AM565" s="37">
        <v>5</v>
      </c>
      <c r="AN565" s="37">
        <v>5</v>
      </c>
      <c r="AO565" s="37">
        <v>0</v>
      </c>
      <c r="AP565" s="37">
        <v>0</v>
      </c>
      <c r="AQ565" s="37">
        <v>0</v>
      </c>
      <c r="AR565" s="37">
        <v>3</v>
      </c>
      <c r="AS565" s="37">
        <v>0</v>
      </c>
      <c r="AT565" s="37">
        <v>0</v>
      </c>
      <c r="AU565" s="37">
        <v>2</v>
      </c>
      <c r="AV565" s="37">
        <v>1</v>
      </c>
      <c r="AW565" s="37">
        <v>5</v>
      </c>
      <c r="AX565" s="37">
        <v>0</v>
      </c>
      <c r="AY565" s="37">
        <v>34</v>
      </c>
      <c r="AZ565" s="37">
        <v>25</v>
      </c>
      <c r="BA565" s="37">
        <v>21</v>
      </c>
      <c r="BB565" s="37">
        <v>20</v>
      </c>
      <c r="BC565" s="37">
        <v>16</v>
      </c>
      <c r="BD565" s="37">
        <v>14</v>
      </c>
      <c r="BE565">
        <f t="shared" si="236"/>
        <v>4</v>
      </c>
      <c r="BF565">
        <f t="shared" si="237"/>
        <v>6</v>
      </c>
    </row>
    <row r="566" spans="1:58" x14ac:dyDescent="0.25">
      <c r="A566" t="s">
        <v>2180</v>
      </c>
      <c r="B566" s="32" t="s">
        <v>626</v>
      </c>
      <c r="C566" s="33">
        <v>1281</v>
      </c>
      <c r="D566" s="32">
        <v>56</v>
      </c>
      <c r="E566" s="33">
        <v>9</v>
      </c>
      <c r="F566" s="32">
        <v>8</v>
      </c>
      <c r="G566" s="32">
        <v>9</v>
      </c>
      <c r="H566" s="32">
        <f t="shared" si="219"/>
        <v>0.39340000000000003</v>
      </c>
      <c r="I566" s="32">
        <f t="shared" si="220"/>
        <v>0.1429</v>
      </c>
      <c r="J566" s="32">
        <f t="shared" si="221"/>
        <v>5.62E-2</v>
      </c>
      <c r="K566" s="32">
        <f t="shared" si="222"/>
        <v>2.5419</v>
      </c>
      <c r="L566" s="32">
        <f t="shared" si="222"/>
        <v>6.9978999999999996</v>
      </c>
      <c r="M566" s="32">
        <f t="shared" si="223"/>
        <v>17.788</v>
      </c>
      <c r="N566" s="34">
        <f t="shared" si="244"/>
        <v>1</v>
      </c>
      <c r="O566" s="32">
        <f t="shared" si="224"/>
        <v>17.788</v>
      </c>
      <c r="P566" s="32">
        <f t="shared" si="225"/>
        <v>1.1667000000000001</v>
      </c>
      <c r="Q566" s="32">
        <f t="shared" si="226"/>
        <v>20.753299999999999</v>
      </c>
      <c r="R566" s="32">
        <f t="shared" si="227"/>
        <v>560.33910000000003</v>
      </c>
      <c r="S566" s="32">
        <f t="shared" si="228"/>
        <v>62.259900000000002</v>
      </c>
      <c r="T566" s="32">
        <f t="shared" si="229"/>
        <v>498.07920000000001</v>
      </c>
      <c r="U566" s="32"/>
      <c r="V566" s="32"/>
      <c r="W566" s="32"/>
      <c r="X566" s="32">
        <f t="shared" si="245"/>
        <v>2.0069737925124578</v>
      </c>
      <c r="Y566" s="32">
        <f t="shared" si="246"/>
        <v>2.1661964926462951</v>
      </c>
      <c r="Z566" s="32">
        <f t="shared" si="247"/>
        <v>1.9563287340331594</v>
      </c>
      <c r="AA566" s="32">
        <f t="shared" si="230"/>
        <v>41.651329208148788</v>
      </c>
      <c r="AB566" s="35">
        <f t="shared" si="231"/>
        <v>44.955725670836358</v>
      </c>
      <c r="AC566" s="35">
        <f t="shared" si="232"/>
        <v>40.600277116010368</v>
      </c>
      <c r="AD566" s="36">
        <v>43.3127</v>
      </c>
      <c r="AE566" s="36">
        <v>38.476999999999997</v>
      </c>
      <c r="AF566" s="32">
        <f t="shared" si="233"/>
        <v>1124.5858886200172</v>
      </c>
      <c r="AG566" s="32">
        <f t="shared" si="234"/>
        <v>134.86717701250907</v>
      </c>
      <c r="AH566" s="32">
        <f t="shared" si="235"/>
        <v>974.40665078424877</v>
      </c>
      <c r="AI566" s="35"/>
      <c r="AJ566" s="32"/>
      <c r="AK566" s="32"/>
      <c r="AL566" s="37">
        <v>8</v>
      </c>
      <c r="AM566" s="37">
        <v>7</v>
      </c>
      <c r="AN566" s="37">
        <v>6</v>
      </c>
      <c r="AO566" s="37">
        <v>1</v>
      </c>
      <c r="AP566" s="37">
        <v>1</v>
      </c>
      <c r="AQ566" s="37">
        <v>0</v>
      </c>
      <c r="AR566" s="37">
        <v>1</v>
      </c>
      <c r="AS566" s="37">
        <v>0</v>
      </c>
      <c r="AT566" s="37">
        <v>0</v>
      </c>
      <c r="AU566" s="37">
        <v>1</v>
      </c>
      <c r="AV566" s="37">
        <v>0</v>
      </c>
      <c r="AW566" s="37">
        <v>6</v>
      </c>
      <c r="AX566" s="37">
        <v>0</v>
      </c>
      <c r="AY566" s="37">
        <v>38</v>
      </c>
      <c r="AZ566" s="37">
        <v>33</v>
      </c>
      <c r="BA566" s="37">
        <v>32</v>
      </c>
      <c r="BB566" s="37">
        <v>27</v>
      </c>
      <c r="BC566" s="37">
        <v>24</v>
      </c>
      <c r="BD566" s="37">
        <v>24</v>
      </c>
      <c r="BE566">
        <f t="shared" si="236"/>
        <v>3</v>
      </c>
      <c r="BF566">
        <f t="shared" si="237"/>
        <v>3</v>
      </c>
    </row>
    <row r="567" spans="1:58" x14ac:dyDescent="0.25">
      <c r="A567" t="s">
        <v>2180</v>
      </c>
      <c r="B567" s="32" t="s">
        <v>627</v>
      </c>
      <c r="C567" s="33">
        <v>1281</v>
      </c>
      <c r="D567" s="32">
        <v>54</v>
      </c>
      <c r="E567" s="33">
        <v>9</v>
      </c>
      <c r="F567" s="32">
        <v>8</v>
      </c>
      <c r="G567" s="32">
        <v>9</v>
      </c>
      <c r="H567" s="32">
        <f t="shared" si="219"/>
        <v>0.37940000000000002</v>
      </c>
      <c r="I567" s="32">
        <f t="shared" si="220"/>
        <v>0.14810000000000001</v>
      </c>
      <c r="J567" s="32">
        <f t="shared" si="221"/>
        <v>5.62E-2</v>
      </c>
      <c r="K567" s="32">
        <f t="shared" si="222"/>
        <v>2.6356999999999999</v>
      </c>
      <c r="L567" s="32">
        <f t="shared" si="222"/>
        <v>6.7522000000000002</v>
      </c>
      <c r="M567" s="32">
        <f t="shared" si="223"/>
        <v>17.796800000000001</v>
      </c>
      <c r="N567" s="34">
        <f t="shared" si="244"/>
        <v>1</v>
      </c>
      <c r="O567" s="32">
        <f t="shared" si="224"/>
        <v>17.796800000000001</v>
      </c>
      <c r="P567" s="32">
        <f t="shared" si="225"/>
        <v>1</v>
      </c>
      <c r="Q567" s="32">
        <f t="shared" si="226"/>
        <v>17.796800000000001</v>
      </c>
      <c r="R567" s="32">
        <f t="shared" si="227"/>
        <v>213.5616</v>
      </c>
      <c r="S567" s="32">
        <f t="shared" si="228"/>
        <v>88.984000000000009</v>
      </c>
      <c r="T567" s="32">
        <f t="shared" si="229"/>
        <v>124.5776</v>
      </c>
      <c r="U567" s="32"/>
      <c r="V567" s="32"/>
      <c r="W567" s="32"/>
      <c r="X567" s="32">
        <f t="shared" si="245"/>
        <v>2.0069737925124578</v>
      </c>
      <c r="Y567" s="32">
        <f t="shared" si="246"/>
        <v>2.1661964926462951</v>
      </c>
      <c r="Z567" s="32">
        <f t="shared" si="247"/>
        <v>1.9563287340331594</v>
      </c>
      <c r="AA567" s="32">
        <f t="shared" si="230"/>
        <v>35.71771119058571</v>
      </c>
      <c r="AB567" s="35">
        <f t="shared" si="231"/>
        <v>38.55136574032759</v>
      </c>
      <c r="AC567" s="35">
        <f t="shared" si="232"/>
        <v>34.816391213841335</v>
      </c>
      <c r="AD567" s="36">
        <v>34.153300000000002</v>
      </c>
      <c r="AE567" s="36">
        <v>30.340199999999999</v>
      </c>
      <c r="AF567" s="32">
        <f t="shared" si="233"/>
        <v>428.61253428702855</v>
      </c>
      <c r="AG567" s="32">
        <f t="shared" si="234"/>
        <v>192.75682870163794</v>
      </c>
      <c r="AH567" s="32">
        <f t="shared" si="235"/>
        <v>243.71473849688934</v>
      </c>
      <c r="AI567" s="32"/>
      <c r="AJ567" s="32"/>
      <c r="AK567" s="32"/>
      <c r="AL567" s="37">
        <v>8</v>
      </c>
      <c r="AM567" s="37">
        <v>3</v>
      </c>
      <c r="AN567" s="37">
        <v>3</v>
      </c>
      <c r="AO567" s="37">
        <v>0</v>
      </c>
      <c r="AP567" s="37">
        <v>0</v>
      </c>
      <c r="AQ567" s="37">
        <v>0</v>
      </c>
      <c r="AR567" s="37">
        <v>5</v>
      </c>
      <c r="AS567" s="37">
        <v>2</v>
      </c>
      <c r="AT567" s="37">
        <v>0</v>
      </c>
      <c r="AU567" s="37">
        <v>1</v>
      </c>
      <c r="AV567" s="37">
        <v>2</v>
      </c>
      <c r="AW567" s="37">
        <v>3</v>
      </c>
      <c r="AX567" s="37">
        <v>0</v>
      </c>
      <c r="AY567" s="37">
        <v>12</v>
      </c>
      <c r="AZ567" s="37">
        <v>11</v>
      </c>
      <c r="BA567" s="37">
        <v>10</v>
      </c>
      <c r="BB567" s="37">
        <v>12</v>
      </c>
      <c r="BC567" s="37">
        <v>8</v>
      </c>
      <c r="BD567" s="37">
        <v>7</v>
      </c>
      <c r="BE567">
        <f t="shared" si="236"/>
        <v>4</v>
      </c>
      <c r="BF567">
        <f t="shared" si="237"/>
        <v>5</v>
      </c>
    </row>
    <row r="568" spans="1:58" x14ac:dyDescent="0.25">
      <c r="A568" t="s">
        <v>2180</v>
      </c>
      <c r="B568" s="32" t="s">
        <v>628</v>
      </c>
      <c r="C568" s="33">
        <v>1281</v>
      </c>
      <c r="D568" s="32">
        <v>50</v>
      </c>
      <c r="E568" s="33">
        <v>9</v>
      </c>
      <c r="F568" s="32">
        <v>8</v>
      </c>
      <c r="G568" s="32">
        <v>9</v>
      </c>
      <c r="H568" s="32">
        <f t="shared" si="219"/>
        <v>0.3513</v>
      </c>
      <c r="I568" s="32">
        <f t="shared" si="220"/>
        <v>0.16</v>
      </c>
      <c r="J568" s="32">
        <f t="shared" si="221"/>
        <v>5.62E-2</v>
      </c>
      <c r="K568" s="32">
        <f t="shared" si="222"/>
        <v>2.8466</v>
      </c>
      <c r="L568" s="32">
        <f t="shared" si="222"/>
        <v>6.25</v>
      </c>
      <c r="M568" s="32">
        <f t="shared" si="223"/>
        <v>17.7913</v>
      </c>
      <c r="N568" s="34">
        <f t="shared" si="244"/>
        <v>1</v>
      </c>
      <c r="O568" s="32">
        <f t="shared" si="224"/>
        <v>17.7913</v>
      </c>
      <c r="P568" s="32">
        <f t="shared" si="225"/>
        <v>1.4</v>
      </c>
      <c r="Q568" s="32">
        <f t="shared" si="226"/>
        <v>24.907800000000002</v>
      </c>
      <c r="R568" s="32">
        <f t="shared" si="227"/>
        <v>448.34040000000005</v>
      </c>
      <c r="S568" s="32">
        <f t="shared" si="228"/>
        <v>99.631200000000007</v>
      </c>
      <c r="T568" s="32">
        <f t="shared" si="229"/>
        <v>348.70920000000001</v>
      </c>
      <c r="U568" s="32"/>
      <c r="V568" s="32"/>
      <c r="W568" s="32"/>
      <c r="X568" s="32">
        <f t="shared" si="245"/>
        <v>2.0069737925124578</v>
      </c>
      <c r="Y568" s="32">
        <f t="shared" si="246"/>
        <v>2.1661964926462951</v>
      </c>
      <c r="Z568" s="32">
        <f t="shared" si="247"/>
        <v>1.9563287340331594</v>
      </c>
      <c r="AA568" s="32">
        <f t="shared" si="230"/>
        <v>49.989301829141802</v>
      </c>
      <c r="AB568" s="35">
        <f t="shared" si="231"/>
        <v>53.955188999535395</v>
      </c>
      <c r="AC568" s="35">
        <f t="shared" si="232"/>
        <v>48.727844841551132</v>
      </c>
      <c r="AD568" s="36">
        <v>49.031799999999997</v>
      </c>
      <c r="AE568" s="36">
        <v>43.557600000000001</v>
      </c>
      <c r="AF568" s="32">
        <f t="shared" si="233"/>
        <v>899.80743292455247</v>
      </c>
      <c r="AG568" s="32">
        <f t="shared" si="234"/>
        <v>215.82075599814158</v>
      </c>
      <c r="AH568" s="32">
        <f t="shared" si="235"/>
        <v>682.18982778171585</v>
      </c>
      <c r="AI568" s="32"/>
      <c r="AJ568" s="32"/>
      <c r="AK568" s="32"/>
      <c r="AL568" s="37">
        <v>8</v>
      </c>
      <c r="AM568" s="37">
        <v>7</v>
      </c>
      <c r="AN568" s="37">
        <v>5</v>
      </c>
      <c r="AO568" s="37">
        <v>2</v>
      </c>
      <c r="AP568" s="37">
        <v>2</v>
      </c>
      <c r="AQ568" s="37">
        <v>0</v>
      </c>
      <c r="AR568" s="37">
        <v>1</v>
      </c>
      <c r="AS568" s="37">
        <v>0</v>
      </c>
      <c r="AT568" s="37">
        <v>0</v>
      </c>
      <c r="AU568" s="37">
        <v>1</v>
      </c>
      <c r="AV568" s="37">
        <v>0</v>
      </c>
      <c r="AW568" s="37">
        <v>5</v>
      </c>
      <c r="AX568" s="37">
        <v>0</v>
      </c>
      <c r="AY568" s="37">
        <v>24</v>
      </c>
      <c r="AZ568" s="37">
        <v>21</v>
      </c>
      <c r="BA568" s="37">
        <v>17</v>
      </c>
      <c r="BB568" s="37">
        <v>18</v>
      </c>
      <c r="BC568" s="37">
        <v>15</v>
      </c>
      <c r="BD568" s="37">
        <v>14</v>
      </c>
      <c r="BE568">
        <f t="shared" si="236"/>
        <v>3</v>
      </c>
      <c r="BF568">
        <f t="shared" si="237"/>
        <v>4</v>
      </c>
    </row>
    <row r="569" spans="1:58" x14ac:dyDescent="0.25">
      <c r="A569" t="s">
        <v>2180</v>
      </c>
      <c r="B569" s="32" t="s">
        <v>629</v>
      </c>
      <c r="C569" s="33">
        <v>1281</v>
      </c>
      <c r="D569" s="32">
        <v>60</v>
      </c>
      <c r="E569" s="33">
        <v>9</v>
      </c>
      <c r="F569" s="32">
        <v>8</v>
      </c>
      <c r="G569" s="32">
        <v>9</v>
      </c>
      <c r="H569" s="32">
        <f t="shared" si="219"/>
        <v>0.42149999999999999</v>
      </c>
      <c r="I569" s="32">
        <f t="shared" si="220"/>
        <v>0.1333</v>
      </c>
      <c r="J569" s="32">
        <f t="shared" si="221"/>
        <v>5.62E-2</v>
      </c>
      <c r="K569" s="32">
        <f t="shared" si="222"/>
        <v>2.3725000000000001</v>
      </c>
      <c r="L569" s="32">
        <f t="shared" si="222"/>
        <v>7.5019</v>
      </c>
      <c r="M569" s="32">
        <f t="shared" si="223"/>
        <v>17.798300000000001</v>
      </c>
      <c r="N569" s="34">
        <f t="shared" si="244"/>
        <v>1</v>
      </c>
      <c r="O569" s="32">
        <f t="shared" si="224"/>
        <v>17.798300000000001</v>
      </c>
      <c r="P569" s="32">
        <f t="shared" si="225"/>
        <v>1</v>
      </c>
      <c r="Q569" s="32">
        <f t="shared" si="226"/>
        <v>17.798300000000001</v>
      </c>
      <c r="R569" s="32">
        <f t="shared" si="227"/>
        <v>444.95750000000004</v>
      </c>
      <c r="S569" s="32">
        <f t="shared" si="228"/>
        <v>142.38640000000001</v>
      </c>
      <c r="T569" s="32">
        <f t="shared" si="229"/>
        <v>302.5711</v>
      </c>
      <c r="U569" s="32"/>
      <c r="V569" s="32"/>
      <c r="W569" s="32"/>
      <c r="X569" s="32">
        <f t="shared" si="245"/>
        <v>2.0069737925124578</v>
      </c>
      <c r="Y569" s="32">
        <f t="shared" si="246"/>
        <v>2.1661964926462951</v>
      </c>
      <c r="Z569" s="32">
        <f t="shared" si="247"/>
        <v>1.9563287340331594</v>
      </c>
      <c r="AA569" s="32">
        <f t="shared" si="230"/>
        <v>35.720721651274481</v>
      </c>
      <c r="AB569" s="35">
        <f t="shared" si="231"/>
        <v>38.554615035066554</v>
      </c>
      <c r="AC569" s="35">
        <f t="shared" si="232"/>
        <v>34.819325706942386</v>
      </c>
      <c r="AD569" s="36">
        <v>39.121099999999998</v>
      </c>
      <c r="AE569" s="36">
        <v>34.753399999999999</v>
      </c>
      <c r="AF569" s="32">
        <f t="shared" si="233"/>
        <v>893.018041281862</v>
      </c>
      <c r="AG569" s="32">
        <f t="shared" si="234"/>
        <v>308.43692028053243</v>
      </c>
      <c r="AH569" s="32">
        <f t="shared" si="235"/>
        <v>591.92853701802062</v>
      </c>
      <c r="AI569" s="32"/>
      <c r="AJ569" s="32"/>
      <c r="AK569" s="32"/>
      <c r="AL569" s="37">
        <v>8</v>
      </c>
      <c r="AM569" s="37">
        <v>7</v>
      </c>
      <c r="AN569" s="37">
        <v>7</v>
      </c>
      <c r="AO569" s="37">
        <v>0</v>
      </c>
      <c r="AP569" s="37">
        <v>0</v>
      </c>
      <c r="AQ569" s="37">
        <v>0</v>
      </c>
      <c r="AR569" s="37">
        <v>1</v>
      </c>
      <c r="AS569" s="37">
        <v>0</v>
      </c>
      <c r="AT569" s="37">
        <v>0</v>
      </c>
      <c r="AU569" s="37">
        <v>1</v>
      </c>
      <c r="AV569" s="37">
        <v>0</v>
      </c>
      <c r="AW569" s="37">
        <v>7</v>
      </c>
      <c r="AX569" s="37">
        <v>0</v>
      </c>
      <c r="AY569" s="37">
        <v>31</v>
      </c>
      <c r="AZ569" s="37">
        <v>28</v>
      </c>
      <c r="BA569" s="37">
        <v>24</v>
      </c>
      <c r="BB569" s="37">
        <v>25</v>
      </c>
      <c r="BC569" s="37">
        <v>22</v>
      </c>
      <c r="BD569" s="37">
        <v>17</v>
      </c>
      <c r="BE569">
        <f t="shared" si="236"/>
        <v>3</v>
      </c>
      <c r="BF569">
        <f t="shared" si="237"/>
        <v>8</v>
      </c>
    </row>
    <row r="570" spans="1:58" x14ac:dyDescent="0.25">
      <c r="A570" t="s">
        <v>2180</v>
      </c>
      <c r="B570" s="32" t="s">
        <v>630</v>
      </c>
      <c r="C570" s="33">
        <v>1281</v>
      </c>
      <c r="D570" s="32">
        <v>49</v>
      </c>
      <c r="E570" s="33">
        <v>9</v>
      </c>
      <c r="F570" s="32">
        <v>8</v>
      </c>
      <c r="G570" s="32">
        <v>9</v>
      </c>
      <c r="H570" s="32">
        <f t="shared" si="219"/>
        <v>0.34429999999999999</v>
      </c>
      <c r="I570" s="32">
        <f t="shared" si="220"/>
        <v>0.1633</v>
      </c>
      <c r="J570" s="32">
        <f t="shared" si="221"/>
        <v>5.62E-2</v>
      </c>
      <c r="K570" s="32">
        <f t="shared" si="222"/>
        <v>2.9043999999999999</v>
      </c>
      <c r="L570" s="32">
        <f t="shared" si="222"/>
        <v>6.1237000000000004</v>
      </c>
      <c r="M570" s="32">
        <f t="shared" si="223"/>
        <v>17.785699999999999</v>
      </c>
      <c r="N570" s="34">
        <f t="shared" si="244"/>
        <v>1</v>
      </c>
      <c r="O570" s="32">
        <f t="shared" si="224"/>
        <v>17.785699999999999</v>
      </c>
      <c r="P570" s="32">
        <f t="shared" si="225"/>
        <v>1</v>
      </c>
      <c r="Q570" s="32">
        <f t="shared" si="226"/>
        <v>17.785699999999999</v>
      </c>
      <c r="R570" s="32">
        <f t="shared" si="227"/>
        <v>569.14239999999995</v>
      </c>
      <c r="S570" s="32">
        <f t="shared" si="228"/>
        <v>142.28559999999999</v>
      </c>
      <c r="T570" s="32">
        <f t="shared" si="229"/>
        <v>426.85679999999996</v>
      </c>
      <c r="U570" s="38">
        <v>49833</v>
      </c>
      <c r="V570" s="38">
        <v>14826</v>
      </c>
      <c r="W570" s="38">
        <v>35007</v>
      </c>
      <c r="X570" s="32">
        <f t="shared" si="245"/>
        <v>2.0069737925124578</v>
      </c>
      <c r="Y570" s="32">
        <f t="shared" si="246"/>
        <v>2.1661964926462951</v>
      </c>
      <c r="Z570" s="32">
        <f t="shared" si="247"/>
        <v>1.9563287340331594</v>
      </c>
      <c r="AA570" s="32">
        <f t="shared" si="230"/>
        <v>35.695433781488816</v>
      </c>
      <c r="AB570" s="35">
        <f t="shared" si="231"/>
        <v>38.527320959259207</v>
      </c>
      <c r="AC570" s="35">
        <f t="shared" si="232"/>
        <v>34.794675964893564</v>
      </c>
      <c r="AD570" s="36">
        <v>34.901000000000003</v>
      </c>
      <c r="AE570" s="36">
        <v>31.0045</v>
      </c>
      <c r="AF570" s="32">
        <f t="shared" si="233"/>
        <v>1142.2538810076421</v>
      </c>
      <c r="AG570" s="32">
        <f t="shared" si="234"/>
        <v>308.21856767407365</v>
      </c>
      <c r="AH570" s="32">
        <f t="shared" si="235"/>
        <v>835.07222315744548</v>
      </c>
      <c r="AI570" s="32"/>
      <c r="AJ570" s="32"/>
      <c r="AK570" s="32"/>
      <c r="AL570" s="37">
        <v>8</v>
      </c>
      <c r="AM570" s="37">
        <v>7</v>
      </c>
      <c r="AN570" s="37">
        <v>7</v>
      </c>
      <c r="AO570" s="37">
        <v>0</v>
      </c>
      <c r="AP570" s="37">
        <v>0</v>
      </c>
      <c r="AQ570" s="37">
        <v>0</v>
      </c>
      <c r="AR570" s="37">
        <v>1</v>
      </c>
      <c r="AS570" s="37">
        <v>0</v>
      </c>
      <c r="AT570" s="37">
        <v>0</v>
      </c>
      <c r="AU570" s="37">
        <v>1</v>
      </c>
      <c r="AV570" s="37">
        <v>0</v>
      </c>
      <c r="AW570" s="37">
        <v>8</v>
      </c>
      <c r="AX570" s="37">
        <v>1</v>
      </c>
      <c r="AY570" s="37">
        <v>31</v>
      </c>
      <c r="AZ570" s="37">
        <v>23</v>
      </c>
      <c r="BA570" s="37">
        <v>22</v>
      </c>
      <c r="BB570" s="37">
        <v>32</v>
      </c>
      <c r="BC570" s="37">
        <v>29</v>
      </c>
      <c r="BD570" s="37">
        <v>24</v>
      </c>
      <c r="BE570">
        <f t="shared" si="236"/>
        <v>3</v>
      </c>
      <c r="BF570">
        <f t="shared" si="237"/>
        <v>8</v>
      </c>
    </row>
    <row r="571" spans="1:58" x14ac:dyDescent="0.25">
      <c r="A571" t="s">
        <v>2181</v>
      </c>
      <c r="B571" s="32" t="s">
        <v>631</v>
      </c>
      <c r="C571" s="33">
        <v>14103</v>
      </c>
      <c r="D571" s="32">
        <v>66</v>
      </c>
      <c r="E571" s="33">
        <v>97</v>
      </c>
      <c r="F571" s="32">
        <v>8</v>
      </c>
      <c r="G571" s="32">
        <v>96</v>
      </c>
      <c r="H571" s="32">
        <f t="shared" si="219"/>
        <v>0.45390000000000003</v>
      </c>
      <c r="I571" s="32">
        <f t="shared" si="220"/>
        <v>0.1212</v>
      </c>
      <c r="J571" s="32">
        <f t="shared" si="221"/>
        <v>5.5E-2</v>
      </c>
      <c r="K571" s="32">
        <f t="shared" si="222"/>
        <v>2.2031000000000001</v>
      </c>
      <c r="L571" s="32">
        <f t="shared" si="222"/>
        <v>8.2507999999999999</v>
      </c>
      <c r="M571" s="32">
        <f t="shared" si="223"/>
        <v>18.177299999999999</v>
      </c>
      <c r="N571" s="34">
        <f>97/96</f>
        <v>1.0104166666666667</v>
      </c>
      <c r="O571" s="32">
        <f t="shared" si="224"/>
        <v>18.366599999999998</v>
      </c>
      <c r="P571" s="32">
        <f t="shared" si="225"/>
        <v>1</v>
      </c>
      <c r="Q571" s="32">
        <f t="shared" si="226"/>
        <v>18.366599999999998</v>
      </c>
      <c r="R571" s="32">
        <f t="shared" si="227"/>
        <v>238.76579999999998</v>
      </c>
      <c r="S571" s="32">
        <f t="shared" si="228"/>
        <v>36.733199999999997</v>
      </c>
      <c r="T571" s="32">
        <f t="shared" si="229"/>
        <v>202.03259999999997</v>
      </c>
      <c r="U571" s="32">
        <f>SUM(R571:R667)</f>
        <v>30657.330799999992</v>
      </c>
      <c r="V571" s="32">
        <f t="shared" ref="V571:W571" si="248">SUM(S571:S667)</f>
        <v>9309.1285999999982</v>
      </c>
      <c r="W571" s="32">
        <f t="shared" si="248"/>
        <v>21348.2022</v>
      </c>
      <c r="X571" s="32">
        <f>$U$570/$U$571</f>
        <v>1.6254839772287029</v>
      </c>
      <c r="Y571" s="32">
        <f>$V$570/$V$571</f>
        <v>1.5926302704637685</v>
      </c>
      <c r="Z571" s="32">
        <f>$W$570/$W$571</f>
        <v>1.6398102131522814</v>
      </c>
      <c r="AA571" s="32">
        <f t="shared" si="230"/>
        <v>29.854614016168693</v>
      </c>
      <c r="AB571" s="35">
        <f t="shared" si="231"/>
        <v>29.251203125499849</v>
      </c>
      <c r="AC571" s="35">
        <f t="shared" si="232"/>
        <v>30.117738260882689</v>
      </c>
      <c r="AD571" s="36">
        <v>29.293199999999999</v>
      </c>
      <c r="AE571" s="36">
        <v>29.352699999999999</v>
      </c>
      <c r="AF571" s="32">
        <f t="shared" si="233"/>
        <v>388.10998221019298</v>
      </c>
      <c r="AG571" s="32">
        <f t="shared" si="234"/>
        <v>58.502406250999698</v>
      </c>
      <c r="AH571" s="32">
        <f t="shared" si="235"/>
        <v>331.29512086970959</v>
      </c>
      <c r="AI571" s="35">
        <f>SUM(AF571:AF667)</f>
        <v>49833.000000000007</v>
      </c>
      <c r="AJ571" s="35">
        <f t="shared" ref="AJ571:AK571" si="249">SUM(AG571:AG667)</f>
        <v>14826.000000000005</v>
      </c>
      <c r="AK571" s="35">
        <f t="shared" si="249"/>
        <v>35007.000000000007</v>
      </c>
      <c r="AL571" s="37">
        <v>8</v>
      </c>
      <c r="AM571" s="37">
        <v>5</v>
      </c>
      <c r="AN571" s="37">
        <v>5</v>
      </c>
      <c r="AO571" s="37">
        <v>0</v>
      </c>
      <c r="AP571" s="37">
        <v>0</v>
      </c>
      <c r="AQ571" s="37">
        <v>0</v>
      </c>
      <c r="AR571" s="37">
        <v>3</v>
      </c>
      <c r="AS571" s="37">
        <v>0</v>
      </c>
      <c r="AT571" s="37">
        <v>0</v>
      </c>
      <c r="AU571" s="37">
        <v>2</v>
      </c>
      <c r="AV571" s="37">
        <v>1</v>
      </c>
      <c r="AW571" s="37">
        <v>5</v>
      </c>
      <c r="AX571" s="37">
        <v>0</v>
      </c>
      <c r="AY571" s="37">
        <v>15</v>
      </c>
      <c r="AZ571" s="37">
        <v>14</v>
      </c>
      <c r="BA571" s="37">
        <v>12</v>
      </c>
      <c r="BB571" s="37">
        <v>13</v>
      </c>
      <c r="BC571" s="37">
        <v>12</v>
      </c>
      <c r="BD571" s="37">
        <v>11</v>
      </c>
      <c r="BE571">
        <f t="shared" si="236"/>
        <v>1</v>
      </c>
      <c r="BF571">
        <f t="shared" si="237"/>
        <v>2</v>
      </c>
    </row>
    <row r="572" spans="1:58" x14ac:dyDescent="0.25">
      <c r="A572" t="s">
        <v>2181</v>
      </c>
      <c r="B572" s="32" t="s">
        <v>632</v>
      </c>
      <c r="C572" s="33">
        <v>14103</v>
      </c>
      <c r="D572" s="32">
        <v>53</v>
      </c>
      <c r="E572" s="33">
        <v>97</v>
      </c>
      <c r="F572" s="32">
        <v>8</v>
      </c>
      <c r="G572" s="32">
        <v>96</v>
      </c>
      <c r="H572" s="32">
        <f t="shared" si="219"/>
        <v>0.36449999999999999</v>
      </c>
      <c r="I572" s="32">
        <f t="shared" si="220"/>
        <v>0.15090000000000001</v>
      </c>
      <c r="J572" s="32">
        <f t="shared" si="221"/>
        <v>5.5E-2</v>
      </c>
      <c r="K572" s="32">
        <f t="shared" si="222"/>
        <v>2.7435</v>
      </c>
      <c r="L572" s="32">
        <f t="shared" si="222"/>
        <v>6.6269</v>
      </c>
      <c r="M572" s="32">
        <f t="shared" si="223"/>
        <v>18.180900000000001</v>
      </c>
      <c r="N572" s="34">
        <f t="shared" ref="N572:N635" si="250">97/96</f>
        <v>1.0104166666666667</v>
      </c>
      <c r="O572" s="32">
        <f t="shared" si="224"/>
        <v>18.3703</v>
      </c>
      <c r="P572" s="32">
        <f t="shared" si="225"/>
        <v>1</v>
      </c>
      <c r="Q572" s="32">
        <f t="shared" si="226"/>
        <v>18.3703</v>
      </c>
      <c r="R572" s="32">
        <f t="shared" si="227"/>
        <v>238.81389999999999</v>
      </c>
      <c r="S572" s="32">
        <f t="shared" si="228"/>
        <v>55.110900000000001</v>
      </c>
      <c r="T572" s="32">
        <f t="shared" si="229"/>
        <v>183.703</v>
      </c>
      <c r="U572" s="32"/>
      <c r="V572" s="32"/>
      <c r="W572" s="32"/>
      <c r="X572" s="32">
        <f t="shared" ref="X572:X635" si="251">$U$570/$U$571</f>
        <v>1.6254839772287029</v>
      </c>
      <c r="Y572" s="32">
        <f t="shared" ref="Y572:Y635" si="252">$V$570/$V$571</f>
        <v>1.5926302704637685</v>
      </c>
      <c r="Z572" s="32">
        <f t="shared" ref="Z572:Z635" si="253">$W$570/$W$571</f>
        <v>1.6398102131522814</v>
      </c>
      <c r="AA572" s="32">
        <f t="shared" si="230"/>
        <v>29.86062830688444</v>
      </c>
      <c r="AB572" s="35">
        <f t="shared" si="231"/>
        <v>29.257095857500566</v>
      </c>
      <c r="AC572" s="35">
        <f t="shared" si="232"/>
        <v>30.123805558671354</v>
      </c>
      <c r="AD572" s="36">
        <v>33.198999999999998</v>
      </c>
      <c r="AE572" s="36">
        <v>33.153100000000002</v>
      </c>
      <c r="AF572" s="32">
        <f t="shared" si="233"/>
        <v>388.18816798949774</v>
      </c>
      <c r="AG572" s="32">
        <f t="shared" si="234"/>
        <v>87.771287572501706</v>
      </c>
      <c r="AH572" s="32">
        <f t="shared" si="235"/>
        <v>301.23805558671353</v>
      </c>
      <c r="AI572" s="32"/>
      <c r="AJ572" s="32"/>
      <c r="AK572" s="32"/>
      <c r="AL572" s="37">
        <v>8</v>
      </c>
      <c r="AM572" s="37">
        <v>5</v>
      </c>
      <c r="AN572" s="37">
        <v>5</v>
      </c>
      <c r="AO572" s="37">
        <v>0</v>
      </c>
      <c r="AP572" s="37">
        <v>0</v>
      </c>
      <c r="AQ572" s="37">
        <v>0</v>
      </c>
      <c r="AR572" s="37">
        <v>3</v>
      </c>
      <c r="AS572" s="37">
        <v>3</v>
      </c>
      <c r="AT572" s="37">
        <v>0</v>
      </c>
      <c r="AU572" s="37">
        <v>0</v>
      </c>
      <c r="AV572" s="37">
        <v>0</v>
      </c>
      <c r="AW572" s="37">
        <v>5</v>
      </c>
      <c r="AX572" s="37">
        <v>0</v>
      </c>
      <c r="AY572" s="37">
        <v>24</v>
      </c>
      <c r="AZ572" s="37">
        <v>19</v>
      </c>
      <c r="BA572" s="37">
        <v>13</v>
      </c>
      <c r="BB572" s="37">
        <v>13</v>
      </c>
      <c r="BC572" s="37">
        <v>11</v>
      </c>
      <c r="BD572" s="37">
        <v>10</v>
      </c>
      <c r="BE572">
        <f t="shared" si="236"/>
        <v>2</v>
      </c>
      <c r="BF572">
        <f t="shared" si="237"/>
        <v>3</v>
      </c>
    </row>
    <row r="573" spans="1:58" x14ac:dyDescent="0.25">
      <c r="A573" t="s">
        <v>2181</v>
      </c>
      <c r="B573" s="32" t="s">
        <v>633</v>
      </c>
      <c r="C573" s="33">
        <v>14103</v>
      </c>
      <c r="D573" s="32">
        <v>51</v>
      </c>
      <c r="E573" s="33">
        <v>97</v>
      </c>
      <c r="F573" s="32">
        <v>8</v>
      </c>
      <c r="G573" s="32">
        <v>96</v>
      </c>
      <c r="H573" s="32">
        <f t="shared" si="219"/>
        <v>0.3508</v>
      </c>
      <c r="I573" s="32">
        <f t="shared" si="220"/>
        <v>0.15690000000000001</v>
      </c>
      <c r="J573" s="32">
        <f t="shared" si="221"/>
        <v>5.5E-2</v>
      </c>
      <c r="K573" s="32">
        <f t="shared" si="222"/>
        <v>2.8506</v>
      </c>
      <c r="L573" s="32">
        <f t="shared" si="222"/>
        <v>6.3734999999999999</v>
      </c>
      <c r="M573" s="32">
        <f t="shared" si="223"/>
        <v>18.168299999999999</v>
      </c>
      <c r="N573" s="34">
        <f t="shared" si="250"/>
        <v>1.0104166666666667</v>
      </c>
      <c r="O573" s="32">
        <f t="shared" si="224"/>
        <v>18.357600000000001</v>
      </c>
      <c r="P573" s="32">
        <f t="shared" si="225"/>
        <v>1</v>
      </c>
      <c r="Q573" s="32">
        <f t="shared" si="226"/>
        <v>18.357600000000001</v>
      </c>
      <c r="R573" s="32">
        <f t="shared" si="227"/>
        <v>293.72160000000002</v>
      </c>
      <c r="S573" s="32">
        <f t="shared" si="228"/>
        <v>36.715200000000003</v>
      </c>
      <c r="T573" s="32">
        <f t="shared" si="229"/>
        <v>257.00640000000004</v>
      </c>
      <c r="U573" s="32"/>
      <c r="V573" s="32"/>
      <c r="W573" s="32"/>
      <c r="X573" s="32">
        <f t="shared" si="251"/>
        <v>1.6254839772287029</v>
      </c>
      <c r="Y573" s="32">
        <f t="shared" si="252"/>
        <v>1.5926302704637685</v>
      </c>
      <c r="Z573" s="32">
        <f t="shared" si="253"/>
        <v>1.6398102131522814</v>
      </c>
      <c r="AA573" s="32">
        <f t="shared" si="230"/>
        <v>29.839984660373638</v>
      </c>
      <c r="AB573" s="35">
        <f t="shared" si="231"/>
        <v>29.23686945306568</v>
      </c>
      <c r="AC573" s="35">
        <f t="shared" si="232"/>
        <v>30.102979968964323</v>
      </c>
      <c r="AD573" s="36">
        <v>39.346899999999998</v>
      </c>
      <c r="AE573" s="36">
        <v>39.2926</v>
      </c>
      <c r="AF573" s="32">
        <f t="shared" si="233"/>
        <v>477.43975456597821</v>
      </c>
      <c r="AG573" s="32">
        <f t="shared" si="234"/>
        <v>58.473738906131359</v>
      </c>
      <c r="AH573" s="32">
        <f t="shared" si="235"/>
        <v>421.44171956550053</v>
      </c>
      <c r="AI573" s="32"/>
      <c r="AJ573" s="32"/>
      <c r="AK573" s="32"/>
      <c r="AL573" s="37">
        <v>8</v>
      </c>
      <c r="AM573" s="37">
        <v>4</v>
      </c>
      <c r="AN573" s="37">
        <v>4</v>
      </c>
      <c r="AO573" s="37">
        <v>0</v>
      </c>
      <c r="AP573" s="37">
        <v>0</v>
      </c>
      <c r="AQ573" s="37">
        <v>0</v>
      </c>
      <c r="AR573" s="37">
        <v>4</v>
      </c>
      <c r="AS573" s="37">
        <v>2</v>
      </c>
      <c r="AT573" s="37">
        <v>1</v>
      </c>
      <c r="AU573" s="37">
        <v>0</v>
      </c>
      <c r="AV573" s="37">
        <v>1</v>
      </c>
      <c r="AW573" s="37">
        <v>4</v>
      </c>
      <c r="AX573" s="37">
        <v>0</v>
      </c>
      <c r="AY573" s="37">
        <v>14</v>
      </c>
      <c r="AZ573" s="37">
        <v>14</v>
      </c>
      <c r="BA573" s="37">
        <v>13</v>
      </c>
      <c r="BB573" s="37">
        <v>16</v>
      </c>
      <c r="BC573" s="37">
        <v>15</v>
      </c>
      <c r="BD573" s="37">
        <v>14</v>
      </c>
      <c r="BE573">
        <f t="shared" si="236"/>
        <v>1</v>
      </c>
      <c r="BF573">
        <f t="shared" si="237"/>
        <v>2</v>
      </c>
    </row>
    <row r="574" spans="1:58" x14ac:dyDescent="0.25">
      <c r="A574" t="s">
        <v>2181</v>
      </c>
      <c r="B574" s="32" t="s">
        <v>634</v>
      </c>
      <c r="C574" s="33">
        <v>14103</v>
      </c>
      <c r="D574" s="32">
        <v>40</v>
      </c>
      <c r="E574" s="33">
        <v>97</v>
      </c>
      <c r="F574" s="32">
        <v>8</v>
      </c>
      <c r="G574" s="32">
        <v>96</v>
      </c>
      <c r="H574" s="32">
        <f t="shared" si="219"/>
        <v>0.27510000000000001</v>
      </c>
      <c r="I574" s="32">
        <f t="shared" si="220"/>
        <v>0.2</v>
      </c>
      <c r="J574" s="32">
        <f t="shared" si="221"/>
        <v>5.5E-2</v>
      </c>
      <c r="K574" s="32">
        <f t="shared" si="222"/>
        <v>3.6349999999999998</v>
      </c>
      <c r="L574" s="32">
        <f t="shared" si="222"/>
        <v>5</v>
      </c>
      <c r="M574" s="32">
        <f t="shared" si="223"/>
        <v>18.175000000000001</v>
      </c>
      <c r="N574" s="34">
        <f t="shared" si="250"/>
        <v>1.0104166666666667</v>
      </c>
      <c r="O574" s="32">
        <f t="shared" si="224"/>
        <v>18.3643</v>
      </c>
      <c r="P574" s="32">
        <f t="shared" si="225"/>
        <v>1.5</v>
      </c>
      <c r="Q574" s="32">
        <f t="shared" si="226"/>
        <v>27.546500000000002</v>
      </c>
      <c r="R574" s="32">
        <f t="shared" si="227"/>
        <v>358.10450000000003</v>
      </c>
      <c r="S574" s="32">
        <f t="shared" si="228"/>
        <v>82.639499999999998</v>
      </c>
      <c r="T574" s="32">
        <f t="shared" si="229"/>
        <v>275.46500000000003</v>
      </c>
      <c r="U574" s="32"/>
      <c r="V574" s="32"/>
      <c r="W574" s="32"/>
      <c r="X574" s="32">
        <f t="shared" si="251"/>
        <v>1.6254839772287029</v>
      </c>
      <c r="Y574" s="32">
        <f t="shared" si="252"/>
        <v>1.5926302704637685</v>
      </c>
      <c r="Z574" s="32">
        <f t="shared" si="253"/>
        <v>1.6398102131522814</v>
      </c>
      <c r="AA574" s="32">
        <f t="shared" si="230"/>
        <v>44.776394378730465</v>
      </c>
      <c r="AB574" s="35">
        <f t="shared" si="231"/>
        <v>43.871389745330198</v>
      </c>
      <c r="AC574" s="35">
        <f t="shared" si="232"/>
        <v>45.171032036599321</v>
      </c>
      <c r="AD574" s="36">
        <v>40.678899999999999</v>
      </c>
      <c r="AE574" s="36">
        <v>40.622700000000002</v>
      </c>
      <c r="AF574" s="32">
        <f t="shared" si="233"/>
        <v>582.09312692349602</v>
      </c>
      <c r="AG574" s="32">
        <f t="shared" si="234"/>
        <v>131.6141692359906</v>
      </c>
      <c r="AH574" s="32">
        <f t="shared" si="235"/>
        <v>451.7103203659932</v>
      </c>
      <c r="AI574" s="32"/>
      <c r="AJ574" s="32"/>
      <c r="AK574" s="32"/>
      <c r="AL574" s="37">
        <v>8</v>
      </c>
      <c r="AM574" s="37">
        <v>6</v>
      </c>
      <c r="AN574" s="37">
        <v>4</v>
      </c>
      <c r="AO574" s="37">
        <v>2</v>
      </c>
      <c r="AP574" s="37">
        <v>1</v>
      </c>
      <c r="AQ574" s="37">
        <v>1</v>
      </c>
      <c r="AR574" s="37">
        <v>2</v>
      </c>
      <c r="AS574" s="37">
        <v>0</v>
      </c>
      <c r="AT574" s="37">
        <v>0</v>
      </c>
      <c r="AU574" s="37">
        <v>2</v>
      </c>
      <c r="AV574" s="37">
        <v>0</v>
      </c>
      <c r="AW574" s="37">
        <v>4</v>
      </c>
      <c r="AX574" s="37">
        <v>0</v>
      </c>
      <c r="AY574" s="37">
        <v>14</v>
      </c>
      <c r="AZ574" s="37">
        <v>10</v>
      </c>
      <c r="BA574" s="37">
        <v>9</v>
      </c>
      <c r="BB574" s="37">
        <v>13</v>
      </c>
      <c r="BC574" s="37">
        <v>11</v>
      </c>
      <c r="BD574" s="37">
        <v>10</v>
      </c>
      <c r="BE574">
        <f t="shared" si="236"/>
        <v>2</v>
      </c>
      <c r="BF574">
        <f t="shared" si="237"/>
        <v>3</v>
      </c>
    </row>
    <row r="575" spans="1:58" x14ac:dyDescent="0.25">
      <c r="A575" t="s">
        <v>2181</v>
      </c>
      <c r="B575" s="32" t="s">
        <v>635</v>
      </c>
      <c r="C575" s="33">
        <v>14103</v>
      </c>
      <c r="D575" s="32">
        <v>46</v>
      </c>
      <c r="E575" s="33">
        <v>97</v>
      </c>
      <c r="F575" s="32">
        <v>8</v>
      </c>
      <c r="G575" s="32">
        <v>96</v>
      </c>
      <c r="H575" s="32">
        <f t="shared" si="219"/>
        <v>0.31640000000000001</v>
      </c>
      <c r="I575" s="32">
        <f t="shared" si="220"/>
        <v>0.1739</v>
      </c>
      <c r="J575" s="32">
        <f t="shared" si="221"/>
        <v>5.5E-2</v>
      </c>
      <c r="K575" s="32">
        <f t="shared" si="222"/>
        <v>3.1606000000000001</v>
      </c>
      <c r="L575" s="32">
        <f t="shared" si="222"/>
        <v>5.7504</v>
      </c>
      <c r="M575" s="32">
        <f t="shared" si="223"/>
        <v>18.174700000000001</v>
      </c>
      <c r="N575" s="34">
        <f t="shared" si="250"/>
        <v>1.0104166666666667</v>
      </c>
      <c r="O575" s="32">
        <f t="shared" si="224"/>
        <v>18.364000000000001</v>
      </c>
      <c r="P575" s="32">
        <f t="shared" si="225"/>
        <v>1</v>
      </c>
      <c r="Q575" s="32">
        <f t="shared" si="226"/>
        <v>18.364000000000001</v>
      </c>
      <c r="R575" s="32">
        <f t="shared" si="227"/>
        <v>477.464</v>
      </c>
      <c r="S575" s="32">
        <f t="shared" si="228"/>
        <v>91.820000000000007</v>
      </c>
      <c r="T575" s="32">
        <f t="shared" si="229"/>
        <v>385.64400000000001</v>
      </c>
      <c r="U575" s="32"/>
      <c r="V575" s="32"/>
      <c r="W575" s="32"/>
      <c r="X575" s="32">
        <f t="shared" si="251"/>
        <v>1.6254839772287029</v>
      </c>
      <c r="Y575" s="32">
        <f t="shared" si="252"/>
        <v>1.5926302704637685</v>
      </c>
      <c r="Z575" s="32">
        <f t="shared" si="253"/>
        <v>1.6398102131522814</v>
      </c>
      <c r="AA575" s="32">
        <f t="shared" si="230"/>
        <v>29.8503877578279</v>
      </c>
      <c r="AB575" s="35">
        <f t="shared" si="231"/>
        <v>29.247062286796645</v>
      </c>
      <c r="AC575" s="35">
        <f t="shared" si="232"/>
        <v>30.113474754328497</v>
      </c>
      <c r="AD575" s="36">
        <v>32.890599999999999</v>
      </c>
      <c r="AE575" s="36">
        <v>32.845199999999998</v>
      </c>
      <c r="AF575" s="32">
        <f t="shared" si="233"/>
        <v>776.11008170352534</v>
      </c>
      <c r="AG575" s="32">
        <f t="shared" si="234"/>
        <v>146.23531143398321</v>
      </c>
      <c r="AH575" s="32">
        <f t="shared" si="235"/>
        <v>632.38296984089845</v>
      </c>
      <c r="AI575" s="32"/>
      <c r="AJ575" s="32"/>
      <c r="AK575" s="32"/>
      <c r="AL575" s="37">
        <v>8</v>
      </c>
      <c r="AM575" s="37">
        <v>7</v>
      </c>
      <c r="AN575" s="37">
        <v>7</v>
      </c>
      <c r="AO575" s="37">
        <v>0</v>
      </c>
      <c r="AP575" s="37">
        <v>0</v>
      </c>
      <c r="AQ575" s="37">
        <v>0</v>
      </c>
      <c r="AR575" s="37">
        <v>1</v>
      </c>
      <c r="AS575" s="37">
        <v>0</v>
      </c>
      <c r="AT575" s="37">
        <v>0</v>
      </c>
      <c r="AU575" s="37">
        <v>0</v>
      </c>
      <c r="AV575" s="37">
        <v>1</v>
      </c>
      <c r="AW575" s="37">
        <v>7</v>
      </c>
      <c r="AX575" s="37">
        <v>0</v>
      </c>
      <c r="AY575" s="37">
        <v>18</v>
      </c>
      <c r="AZ575" s="37">
        <v>16</v>
      </c>
      <c r="BA575" s="37">
        <v>15</v>
      </c>
      <c r="BB575" s="37">
        <v>26</v>
      </c>
      <c r="BC575" s="37">
        <v>24</v>
      </c>
      <c r="BD575" s="37">
        <v>21</v>
      </c>
      <c r="BE575">
        <f t="shared" si="236"/>
        <v>2</v>
      </c>
      <c r="BF575">
        <f t="shared" si="237"/>
        <v>5</v>
      </c>
    </row>
    <row r="576" spans="1:58" x14ac:dyDescent="0.25">
      <c r="A576" t="s">
        <v>2181</v>
      </c>
      <c r="B576" s="32" t="s">
        <v>636</v>
      </c>
      <c r="C576" s="33">
        <v>14103</v>
      </c>
      <c r="D576" s="32">
        <v>49</v>
      </c>
      <c r="E576" s="33">
        <v>97</v>
      </c>
      <c r="F576" s="32">
        <v>8</v>
      </c>
      <c r="G576" s="32">
        <v>96</v>
      </c>
      <c r="H576" s="32">
        <f t="shared" si="219"/>
        <v>0.33700000000000002</v>
      </c>
      <c r="I576" s="32">
        <f t="shared" si="220"/>
        <v>0.1633</v>
      </c>
      <c r="J576" s="32">
        <f t="shared" si="221"/>
        <v>5.5E-2</v>
      </c>
      <c r="K576" s="32">
        <f t="shared" si="222"/>
        <v>2.9674</v>
      </c>
      <c r="L576" s="32">
        <f t="shared" si="222"/>
        <v>6.1237000000000004</v>
      </c>
      <c r="M576" s="32">
        <f t="shared" si="223"/>
        <v>18.171500000000002</v>
      </c>
      <c r="N576" s="34">
        <f t="shared" si="250"/>
        <v>1.0104166666666667</v>
      </c>
      <c r="O576" s="32">
        <f t="shared" si="224"/>
        <v>18.360800000000001</v>
      </c>
      <c r="P576" s="32">
        <f t="shared" si="225"/>
        <v>1</v>
      </c>
      <c r="Q576" s="32">
        <f t="shared" si="226"/>
        <v>18.360800000000001</v>
      </c>
      <c r="R576" s="32">
        <f t="shared" si="227"/>
        <v>477.38080000000002</v>
      </c>
      <c r="S576" s="32">
        <f t="shared" si="228"/>
        <v>146.88640000000001</v>
      </c>
      <c r="T576" s="32">
        <f t="shared" si="229"/>
        <v>330.49440000000004</v>
      </c>
      <c r="U576" s="32"/>
      <c r="V576" s="32"/>
      <c r="W576" s="32"/>
      <c r="X576" s="32">
        <f t="shared" si="251"/>
        <v>1.6254839772287029</v>
      </c>
      <c r="Y576" s="32">
        <f t="shared" si="252"/>
        <v>1.5926302704637685</v>
      </c>
      <c r="Z576" s="32">
        <f t="shared" si="253"/>
        <v>1.6398102131522814</v>
      </c>
      <c r="AA576" s="32">
        <f t="shared" si="230"/>
        <v>29.84518620910077</v>
      </c>
      <c r="AB576" s="35">
        <f t="shared" si="231"/>
        <v>29.24196586993116</v>
      </c>
      <c r="AC576" s="35">
        <f t="shared" si="232"/>
        <v>30.10822736164641</v>
      </c>
      <c r="AD576" s="36">
        <v>9.0030999999999999</v>
      </c>
      <c r="AE576" s="36">
        <v>8.9906000000000006</v>
      </c>
      <c r="AF576" s="32">
        <f t="shared" si="233"/>
        <v>775.97484143662007</v>
      </c>
      <c r="AG576" s="32">
        <f t="shared" si="234"/>
        <v>233.93572695944928</v>
      </c>
      <c r="AH576" s="32">
        <f t="shared" si="235"/>
        <v>541.94809250963533</v>
      </c>
      <c r="AI576" s="32"/>
      <c r="AJ576" s="32"/>
      <c r="AK576" s="32"/>
      <c r="AL576" s="37">
        <v>8</v>
      </c>
      <c r="AM576" s="37">
        <v>8</v>
      </c>
      <c r="AN576" s="37">
        <v>8</v>
      </c>
      <c r="AO576" s="37">
        <v>0</v>
      </c>
      <c r="AP576" s="37">
        <v>0</v>
      </c>
      <c r="AQ576" s="37">
        <v>0</v>
      </c>
      <c r="AR576" s="37">
        <v>0</v>
      </c>
      <c r="AS576" s="37">
        <v>0</v>
      </c>
      <c r="AT576" s="37">
        <v>0</v>
      </c>
      <c r="AU576" s="37">
        <v>0</v>
      </c>
      <c r="AV576" s="37">
        <v>0</v>
      </c>
      <c r="AW576" s="37">
        <v>8</v>
      </c>
      <c r="AX576" s="37">
        <v>0</v>
      </c>
      <c r="AY576" s="37">
        <v>16</v>
      </c>
      <c r="AZ576" s="37">
        <v>12</v>
      </c>
      <c r="BA576" s="37">
        <v>12</v>
      </c>
      <c r="BB576" s="37">
        <v>26</v>
      </c>
      <c r="BC576" s="37">
        <v>20</v>
      </c>
      <c r="BD576" s="37">
        <v>18</v>
      </c>
      <c r="BE576">
        <f t="shared" si="236"/>
        <v>6</v>
      </c>
      <c r="BF576">
        <f t="shared" si="237"/>
        <v>8</v>
      </c>
    </row>
    <row r="577" spans="1:58" x14ac:dyDescent="0.25">
      <c r="A577" t="s">
        <v>2181</v>
      </c>
      <c r="B577" s="32" t="s">
        <v>637</v>
      </c>
      <c r="C577" s="33">
        <v>14103</v>
      </c>
      <c r="D577" s="32">
        <v>41</v>
      </c>
      <c r="E577" s="33">
        <v>97</v>
      </c>
      <c r="F577" s="32">
        <v>8</v>
      </c>
      <c r="G577" s="32">
        <v>96</v>
      </c>
      <c r="H577" s="32">
        <f t="shared" si="219"/>
        <v>0.28199999999999997</v>
      </c>
      <c r="I577" s="32">
        <f t="shared" si="220"/>
        <v>0.1951</v>
      </c>
      <c r="J577" s="32">
        <f t="shared" si="221"/>
        <v>5.5E-2</v>
      </c>
      <c r="K577" s="32">
        <f t="shared" si="222"/>
        <v>3.5461</v>
      </c>
      <c r="L577" s="32">
        <f t="shared" si="222"/>
        <v>5.1256000000000004</v>
      </c>
      <c r="M577" s="32">
        <f t="shared" si="223"/>
        <v>18.175899999999999</v>
      </c>
      <c r="N577" s="34">
        <f t="shared" si="250"/>
        <v>1.0104166666666667</v>
      </c>
      <c r="O577" s="32">
        <f t="shared" si="224"/>
        <v>18.365200000000002</v>
      </c>
      <c r="P577" s="32">
        <f t="shared" si="225"/>
        <v>1</v>
      </c>
      <c r="Q577" s="32">
        <f t="shared" si="226"/>
        <v>18.365200000000002</v>
      </c>
      <c r="R577" s="32">
        <f t="shared" si="227"/>
        <v>587.68640000000005</v>
      </c>
      <c r="S577" s="32">
        <f t="shared" si="228"/>
        <v>330.57360000000006</v>
      </c>
      <c r="T577" s="32">
        <f t="shared" si="229"/>
        <v>257.11279999999999</v>
      </c>
      <c r="U577" s="32"/>
      <c r="V577" s="32"/>
      <c r="W577" s="32"/>
      <c r="X577" s="32">
        <f t="shared" si="251"/>
        <v>1.6254839772287029</v>
      </c>
      <c r="Y577" s="32">
        <f t="shared" si="252"/>
        <v>1.5926302704637685</v>
      </c>
      <c r="Z577" s="32">
        <f t="shared" si="253"/>
        <v>1.6398102131522814</v>
      </c>
      <c r="AA577" s="32">
        <f t="shared" si="230"/>
        <v>29.852338338600575</v>
      </c>
      <c r="AB577" s="35">
        <f t="shared" si="231"/>
        <v>29.248973443121205</v>
      </c>
      <c r="AC577" s="35">
        <f t="shared" si="232"/>
        <v>30.115442526584282</v>
      </c>
      <c r="AD577" s="36">
        <v>31.246099999999998</v>
      </c>
      <c r="AE577" s="36">
        <v>31.2029</v>
      </c>
      <c r="AF577" s="32">
        <f t="shared" si="233"/>
        <v>955.27482683521839</v>
      </c>
      <c r="AG577" s="32">
        <f t="shared" si="234"/>
        <v>526.48152197618174</v>
      </c>
      <c r="AH577" s="32">
        <f t="shared" si="235"/>
        <v>421.61619537217996</v>
      </c>
      <c r="AI577" s="32"/>
      <c r="AJ577" s="32"/>
      <c r="AK577" s="32"/>
      <c r="AL577" s="37">
        <v>8</v>
      </c>
      <c r="AM577" s="37">
        <v>4</v>
      </c>
      <c r="AN577" s="37">
        <v>4</v>
      </c>
      <c r="AO577" s="37">
        <v>0</v>
      </c>
      <c r="AP577" s="37">
        <v>0</v>
      </c>
      <c r="AQ577" s="37">
        <v>0</v>
      </c>
      <c r="AR577" s="37">
        <v>4</v>
      </c>
      <c r="AS577" s="37">
        <v>0</v>
      </c>
      <c r="AT577" s="37">
        <v>0</v>
      </c>
      <c r="AU577" s="37">
        <v>4</v>
      </c>
      <c r="AV577" s="37">
        <v>0</v>
      </c>
      <c r="AW577" s="37">
        <v>4</v>
      </c>
      <c r="AX577" s="37">
        <v>0</v>
      </c>
      <c r="AY577" s="37">
        <v>11</v>
      </c>
      <c r="AZ577" s="37">
        <v>10</v>
      </c>
      <c r="BA577" s="37">
        <v>9</v>
      </c>
      <c r="BB577" s="37">
        <v>32</v>
      </c>
      <c r="BC577" s="37">
        <v>16</v>
      </c>
      <c r="BD577" s="37">
        <v>14</v>
      </c>
      <c r="BE577">
        <f t="shared" si="236"/>
        <v>16</v>
      </c>
      <c r="BF577">
        <f t="shared" si="237"/>
        <v>18</v>
      </c>
    </row>
    <row r="578" spans="1:58" x14ac:dyDescent="0.25">
      <c r="A578" t="s">
        <v>2181</v>
      </c>
      <c r="B578" s="32" t="s">
        <v>638</v>
      </c>
      <c r="C578" s="33">
        <v>14103</v>
      </c>
      <c r="D578" s="32">
        <v>48</v>
      </c>
      <c r="E578" s="33">
        <v>97</v>
      </c>
      <c r="F578" s="32">
        <v>8</v>
      </c>
      <c r="G578" s="32">
        <v>96</v>
      </c>
      <c r="H578" s="32">
        <f t="shared" si="219"/>
        <v>0.3301</v>
      </c>
      <c r="I578" s="32">
        <f t="shared" si="220"/>
        <v>0.16669999999999999</v>
      </c>
      <c r="J578" s="32">
        <f t="shared" si="221"/>
        <v>5.5E-2</v>
      </c>
      <c r="K578" s="32">
        <f t="shared" si="222"/>
        <v>3.0293999999999999</v>
      </c>
      <c r="L578" s="32">
        <f t="shared" si="222"/>
        <v>5.9988000000000001</v>
      </c>
      <c r="M578" s="32">
        <f t="shared" si="223"/>
        <v>18.172799999999999</v>
      </c>
      <c r="N578" s="34">
        <f t="shared" si="250"/>
        <v>1.0104166666666667</v>
      </c>
      <c r="O578" s="32">
        <f t="shared" si="224"/>
        <v>18.362100000000002</v>
      </c>
      <c r="P578" s="32">
        <f t="shared" si="225"/>
        <v>1</v>
      </c>
      <c r="Q578" s="32">
        <f t="shared" si="226"/>
        <v>18.362100000000002</v>
      </c>
      <c r="R578" s="32">
        <f t="shared" si="227"/>
        <v>257.06940000000003</v>
      </c>
      <c r="S578" s="32">
        <f t="shared" si="228"/>
        <v>55.086300000000008</v>
      </c>
      <c r="T578" s="32">
        <f t="shared" si="229"/>
        <v>201.98310000000001</v>
      </c>
      <c r="U578" s="32"/>
      <c r="V578" s="32"/>
      <c r="W578" s="32"/>
      <c r="X578" s="32">
        <f t="shared" si="251"/>
        <v>1.6254839772287029</v>
      </c>
      <c r="Y578" s="32">
        <f t="shared" si="252"/>
        <v>1.5926302704637685</v>
      </c>
      <c r="Z578" s="32">
        <f t="shared" si="253"/>
        <v>1.6398102131522814</v>
      </c>
      <c r="AA578" s="32">
        <f t="shared" si="230"/>
        <v>29.847299338271167</v>
      </c>
      <c r="AB578" s="35">
        <f t="shared" si="231"/>
        <v>29.244036289282764</v>
      </c>
      <c r="AC578" s="35">
        <f t="shared" si="232"/>
        <v>30.110359114923508</v>
      </c>
      <c r="AD578" s="36">
        <v>28.959800000000001</v>
      </c>
      <c r="AE578" s="36">
        <v>28.919799999999999</v>
      </c>
      <c r="AF578" s="32">
        <f t="shared" si="233"/>
        <v>417.86219073579633</v>
      </c>
      <c r="AG578" s="32">
        <f t="shared" si="234"/>
        <v>87.732108867848297</v>
      </c>
      <c r="AH578" s="32">
        <f t="shared" si="235"/>
        <v>331.2139502641586</v>
      </c>
      <c r="AI578" s="32"/>
      <c r="AJ578" s="32"/>
      <c r="AK578" s="32"/>
      <c r="AL578" s="37">
        <v>8</v>
      </c>
      <c r="AM578" s="37">
        <v>4</v>
      </c>
      <c r="AN578" s="37">
        <v>4</v>
      </c>
      <c r="AO578" s="37">
        <v>0</v>
      </c>
      <c r="AP578" s="37">
        <v>0</v>
      </c>
      <c r="AQ578" s="37">
        <v>0</v>
      </c>
      <c r="AR578" s="37">
        <v>4</v>
      </c>
      <c r="AS578" s="37">
        <v>2</v>
      </c>
      <c r="AT578" s="37">
        <v>0</v>
      </c>
      <c r="AU578" s="37">
        <v>1</v>
      </c>
      <c r="AV578" s="37">
        <v>1</v>
      </c>
      <c r="AW578" s="37">
        <v>4</v>
      </c>
      <c r="AX578" s="37">
        <v>0</v>
      </c>
      <c r="AY578" s="37">
        <v>19</v>
      </c>
      <c r="AZ578" s="37">
        <v>16</v>
      </c>
      <c r="BA578" s="37">
        <v>10</v>
      </c>
      <c r="BB578" s="37">
        <v>14</v>
      </c>
      <c r="BC578" s="37">
        <v>13</v>
      </c>
      <c r="BD578" s="37">
        <v>11</v>
      </c>
      <c r="BE578">
        <f t="shared" si="236"/>
        <v>1</v>
      </c>
      <c r="BF578">
        <f t="shared" si="237"/>
        <v>3</v>
      </c>
    </row>
    <row r="579" spans="1:58" x14ac:dyDescent="0.25">
      <c r="A579" t="s">
        <v>2181</v>
      </c>
      <c r="B579" s="32" t="s">
        <v>639</v>
      </c>
      <c r="C579" s="33">
        <v>14103</v>
      </c>
      <c r="D579" s="32">
        <v>56</v>
      </c>
      <c r="E579" s="33">
        <v>97</v>
      </c>
      <c r="F579" s="32">
        <v>8</v>
      </c>
      <c r="G579" s="32">
        <v>96</v>
      </c>
      <c r="H579" s="32">
        <f t="shared" si="219"/>
        <v>0.38519999999999999</v>
      </c>
      <c r="I579" s="32">
        <f t="shared" si="220"/>
        <v>0.1429</v>
      </c>
      <c r="J579" s="32">
        <f t="shared" si="221"/>
        <v>5.5E-2</v>
      </c>
      <c r="K579" s="32">
        <f t="shared" si="222"/>
        <v>2.5960999999999999</v>
      </c>
      <c r="L579" s="32">
        <f t="shared" si="222"/>
        <v>6.9978999999999996</v>
      </c>
      <c r="M579" s="32">
        <f t="shared" si="223"/>
        <v>18.167200000000001</v>
      </c>
      <c r="N579" s="34">
        <f t="shared" si="250"/>
        <v>1.0104166666666667</v>
      </c>
      <c r="O579" s="32">
        <f t="shared" si="224"/>
        <v>18.356400000000001</v>
      </c>
      <c r="P579" s="32">
        <f t="shared" si="225"/>
        <v>1</v>
      </c>
      <c r="Q579" s="32">
        <f t="shared" si="226"/>
        <v>18.356400000000001</v>
      </c>
      <c r="R579" s="32">
        <f t="shared" si="227"/>
        <v>569.04840000000002</v>
      </c>
      <c r="S579" s="32">
        <f t="shared" si="228"/>
        <v>256.9896</v>
      </c>
      <c r="T579" s="32">
        <f t="shared" si="229"/>
        <v>312.05880000000002</v>
      </c>
      <c r="U579" s="32"/>
      <c r="V579" s="32"/>
      <c r="W579" s="32"/>
      <c r="X579" s="32">
        <f t="shared" si="251"/>
        <v>1.6254839772287029</v>
      </c>
      <c r="Y579" s="32">
        <f t="shared" si="252"/>
        <v>1.5926302704637685</v>
      </c>
      <c r="Z579" s="32">
        <f t="shared" si="253"/>
        <v>1.6398102131522814</v>
      </c>
      <c r="AA579" s="32">
        <f t="shared" si="230"/>
        <v>29.838034079600963</v>
      </c>
      <c r="AB579" s="35">
        <f t="shared" si="231"/>
        <v>29.234958296741119</v>
      </c>
      <c r="AC579" s="35">
        <f t="shared" si="232"/>
        <v>30.101012196708538</v>
      </c>
      <c r="AD579" s="36">
        <v>28.4055</v>
      </c>
      <c r="AE579" s="36">
        <v>28.366299999999999</v>
      </c>
      <c r="AF579" s="32">
        <f t="shared" si="233"/>
        <v>924.97905646762979</v>
      </c>
      <c r="AG579" s="32">
        <f t="shared" si="234"/>
        <v>409.28941615437566</v>
      </c>
      <c r="AH579" s="32">
        <f t="shared" si="235"/>
        <v>511.71720734404516</v>
      </c>
      <c r="AI579" s="32"/>
      <c r="AJ579" s="32"/>
      <c r="AK579" s="32"/>
      <c r="AL579" s="37">
        <v>8</v>
      </c>
      <c r="AM579" s="37">
        <v>7</v>
      </c>
      <c r="AN579" s="37">
        <v>7</v>
      </c>
      <c r="AO579" s="37">
        <v>0</v>
      </c>
      <c r="AP579" s="37">
        <v>0</v>
      </c>
      <c r="AQ579" s="37">
        <v>0</v>
      </c>
      <c r="AR579" s="37">
        <v>1</v>
      </c>
      <c r="AS579" s="37">
        <v>0</v>
      </c>
      <c r="AT579" s="37">
        <v>0</v>
      </c>
      <c r="AU579" s="37">
        <v>0</v>
      </c>
      <c r="AV579" s="37">
        <v>1</v>
      </c>
      <c r="AW579" s="37">
        <v>7</v>
      </c>
      <c r="AX579" s="37">
        <v>0</v>
      </c>
      <c r="AY579" s="37">
        <v>26</v>
      </c>
      <c r="AZ579" s="37">
        <v>20</v>
      </c>
      <c r="BA579" s="37">
        <v>16</v>
      </c>
      <c r="BB579" s="37">
        <v>31</v>
      </c>
      <c r="BC579" s="37">
        <v>22</v>
      </c>
      <c r="BD579" s="37">
        <v>17</v>
      </c>
      <c r="BE579">
        <f t="shared" si="236"/>
        <v>9</v>
      </c>
      <c r="BF579">
        <f t="shared" si="237"/>
        <v>14</v>
      </c>
    </row>
    <row r="580" spans="1:58" x14ac:dyDescent="0.25">
      <c r="A580" t="s">
        <v>2181</v>
      </c>
      <c r="B580" s="32" t="s">
        <v>640</v>
      </c>
      <c r="C580" s="33">
        <v>14103</v>
      </c>
      <c r="D580" s="32">
        <v>49</v>
      </c>
      <c r="E580" s="33">
        <v>97</v>
      </c>
      <c r="F580" s="32">
        <v>8</v>
      </c>
      <c r="G580" s="32">
        <v>96</v>
      </c>
      <c r="H580" s="32">
        <f t="shared" si="219"/>
        <v>0.33700000000000002</v>
      </c>
      <c r="I580" s="32">
        <f t="shared" si="220"/>
        <v>0.1633</v>
      </c>
      <c r="J580" s="32">
        <f t="shared" si="221"/>
        <v>5.5E-2</v>
      </c>
      <c r="K580" s="32">
        <f t="shared" si="222"/>
        <v>2.9674</v>
      </c>
      <c r="L580" s="32">
        <f t="shared" si="222"/>
        <v>6.1237000000000004</v>
      </c>
      <c r="M580" s="32">
        <f t="shared" si="223"/>
        <v>18.171500000000002</v>
      </c>
      <c r="N580" s="34">
        <f t="shared" si="250"/>
        <v>1.0104166666666667</v>
      </c>
      <c r="O580" s="32">
        <f t="shared" si="224"/>
        <v>18.360800000000001</v>
      </c>
      <c r="P580" s="32">
        <f t="shared" si="225"/>
        <v>1</v>
      </c>
      <c r="Q580" s="32">
        <f t="shared" si="226"/>
        <v>18.360800000000001</v>
      </c>
      <c r="R580" s="32">
        <f t="shared" si="227"/>
        <v>146.88640000000001</v>
      </c>
      <c r="S580" s="32">
        <f t="shared" si="228"/>
        <v>36.721600000000002</v>
      </c>
      <c r="T580" s="32">
        <f t="shared" si="229"/>
        <v>110.16480000000001</v>
      </c>
      <c r="U580" s="32"/>
      <c r="V580" s="32"/>
      <c r="W580" s="32"/>
      <c r="X580" s="32">
        <f t="shared" si="251"/>
        <v>1.6254839772287029</v>
      </c>
      <c r="Y580" s="32">
        <f t="shared" si="252"/>
        <v>1.5926302704637685</v>
      </c>
      <c r="Z580" s="32">
        <f t="shared" si="253"/>
        <v>1.6398102131522814</v>
      </c>
      <c r="AA580" s="32">
        <f t="shared" si="230"/>
        <v>29.84518620910077</v>
      </c>
      <c r="AB580" s="35">
        <f t="shared" si="231"/>
        <v>29.24196586993116</v>
      </c>
      <c r="AC580" s="35">
        <f t="shared" si="232"/>
        <v>30.10822736164641</v>
      </c>
      <c r="AD580" s="36">
        <v>33.796799999999998</v>
      </c>
      <c r="AE580" s="36">
        <v>33.750100000000003</v>
      </c>
      <c r="AF580" s="32">
        <f t="shared" si="233"/>
        <v>238.76148967280616</v>
      </c>
      <c r="AG580" s="32">
        <f t="shared" si="234"/>
        <v>58.483931739862321</v>
      </c>
      <c r="AH580" s="32">
        <f t="shared" si="235"/>
        <v>180.64936416987845</v>
      </c>
      <c r="AI580" s="32"/>
      <c r="AJ580" s="32"/>
      <c r="AK580" s="32"/>
      <c r="AL580" s="37">
        <v>8</v>
      </c>
      <c r="AM580" s="37">
        <v>3</v>
      </c>
      <c r="AN580" s="37">
        <v>3</v>
      </c>
      <c r="AO580" s="37">
        <v>0</v>
      </c>
      <c r="AP580" s="37">
        <v>0</v>
      </c>
      <c r="AQ580" s="37">
        <v>0</v>
      </c>
      <c r="AR580" s="37">
        <v>5</v>
      </c>
      <c r="AS580" s="37">
        <v>1</v>
      </c>
      <c r="AT580" s="37">
        <v>1</v>
      </c>
      <c r="AU580" s="37">
        <v>1</v>
      </c>
      <c r="AV580" s="37">
        <v>2</v>
      </c>
      <c r="AW580" s="37">
        <v>3</v>
      </c>
      <c r="AX580" s="37">
        <v>0</v>
      </c>
      <c r="AY580" s="37">
        <v>7</v>
      </c>
      <c r="AZ580" s="37">
        <v>7</v>
      </c>
      <c r="BA580" s="37">
        <v>7</v>
      </c>
      <c r="BB580" s="37">
        <v>8</v>
      </c>
      <c r="BC580" s="37">
        <v>7</v>
      </c>
      <c r="BD580" s="37">
        <v>6</v>
      </c>
      <c r="BE580">
        <f t="shared" si="236"/>
        <v>1</v>
      </c>
      <c r="BF580">
        <f t="shared" si="237"/>
        <v>2</v>
      </c>
    </row>
    <row r="581" spans="1:58" x14ac:dyDescent="0.25">
      <c r="A581" t="s">
        <v>2181</v>
      </c>
      <c r="B581" s="32" t="s">
        <v>641</v>
      </c>
      <c r="C581" s="33">
        <v>14103</v>
      </c>
      <c r="D581" s="32">
        <v>54</v>
      </c>
      <c r="E581" s="33">
        <v>97</v>
      </c>
      <c r="F581" s="32">
        <v>8</v>
      </c>
      <c r="G581" s="32">
        <v>96</v>
      </c>
      <c r="H581" s="32">
        <f t="shared" si="219"/>
        <v>0.37140000000000001</v>
      </c>
      <c r="I581" s="32">
        <f t="shared" si="220"/>
        <v>0.14810000000000001</v>
      </c>
      <c r="J581" s="32">
        <f t="shared" si="221"/>
        <v>5.5E-2</v>
      </c>
      <c r="K581" s="32">
        <f t="shared" si="222"/>
        <v>2.6924999999999999</v>
      </c>
      <c r="L581" s="32">
        <f t="shared" si="222"/>
        <v>6.7522000000000002</v>
      </c>
      <c r="M581" s="32">
        <f t="shared" si="223"/>
        <v>18.180299999999999</v>
      </c>
      <c r="N581" s="34">
        <f t="shared" si="250"/>
        <v>1.0104166666666667</v>
      </c>
      <c r="O581" s="32">
        <f t="shared" si="224"/>
        <v>18.369700000000002</v>
      </c>
      <c r="P581" s="32">
        <f t="shared" si="225"/>
        <v>1</v>
      </c>
      <c r="Q581" s="32">
        <f t="shared" si="226"/>
        <v>18.369700000000002</v>
      </c>
      <c r="R581" s="32">
        <f t="shared" si="227"/>
        <v>257.17580000000004</v>
      </c>
      <c r="S581" s="32">
        <f t="shared" si="228"/>
        <v>73.478800000000007</v>
      </c>
      <c r="T581" s="32">
        <f t="shared" si="229"/>
        <v>183.697</v>
      </c>
      <c r="U581" s="32"/>
      <c r="V581" s="32"/>
      <c r="W581" s="32"/>
      <c r="X581" s="32">
        <f t="shared" si="251"/>
        <v>1.6254839772287029</v>
      </c>
      <c r="Y581" s="32">
        <f t="shared" si="252"/>
        <v>1.5926302704637685</v>
      </c>
      <c r="Z581" s="32">
        <f t="shared" si="253"/>
        <v>1.6398102131522814</v>
      </c>
      <c r="AA581" s="32">
        <f t="shared" si="230"/>
        <v>29.859653016498104</v>
      </c>
      <c r="AB581" s="35">
        <f t="shared" si="231"/>
        <v>29.25614027933829</v>
      </c>
      <c r="AC581" s="35">
        <f t="shared" si="232"/>
        <v>30.122821672543466</v>
      </c>
      <c r="AD581" s="36">
        <v>21.872199999999999</v>
      </c>
      <c r="AE581" s="36">
        <v>21.841999999999999</v>
      </c>
      <c r="AF581" s="32">
        <f t="shared" si="233"/>
        <v>418.03514223097346</v>
      </c>
      <c r="AG581" s="32">
        <f t="shared" si="234"/>
        <v>117.02456111735316</v>
      </c>
      <c r="AH581" s="32">
        <f t="shared" si="235"/>
        <v>301.22821672543466</v>
      </c>
      <c r="AI581" s="32"/>
      <c r="AJ581" s="32"/>
      <c r="AK581" s="32"/>
      <c r="AL581" s="37">
        <v>8</v>
      </c>
      <c r="AM581" s="37">
        <v>3</v>
      </c>
      <c r="AN581" s="37">
        <v>3</v>
      </c>
      <c r="AO581" s="37">
        <v>0</v>
      </c>
      <c r="AP581" s="37">
        <v>0</v>
      </c>
      <c r="AQ581" s="37">
        <v>0</v>
      </c>
      <c r="AR581" s="37">
        <v>5</v>
      </c>
      <c r="AS581" s="37">
        <v>0</v>
      </c>
      <c r="AT581" s="37">
        <v>0</v>
      </c>
      <c r="AU581" s="37">
        <v>5</v>
      </c>
      <c r="AV581" s="37">
        <v>0</v>
      </c>
      <c r="AW581" s="37">
        <v>3</v>
      </c>
      <c r="AX581" s="37">
        <v>0</v>
      </c>
      <c r="AY581" s="37">
        <v>11</v>
      </c>
      <c r="AZ581" s="37">
        <v>8</v>
      </c>
      <c r="BA581" s="37">
        <v>6</v>
      </c>
      <c r="BB581" s="37">
        <v>14</v>
      </c>
      <c r="BC581" s="37">
        <v>11</v>
      </c>
      <c r="BD581" s="37">
        <v>10</v>
      </c>
      <c r="BE581">
        <f t="shared" si="236"/>
        <v>3</v>
      </c>
      <c r="BF581">
        <f t="shared" si="237"/>
        <v>4</v>
      </c>
    </row>
    <row r="582" spans="1:58" x14ac:dyDescent="0.25">
      <c r="A582" t="s">
        <v>2181</v>
      </c>
      <c r="B582" s="32" t="s">
        <v>642</v>
      </c>
      <c r="C582" s="33">
        <v>14103</v>
      </c>
      <c r="D582" s="32">
        <v>49</v>
      </c>
      <c r="E582" s="33">
        <v>97</v>
      </c>
      <c r="F582" s="32">
        <v>8</v>
      </c>
      <c r="G582" s="32">
        <v>96</v>
      </c>
      <c r="H582" s="32">
        <f t="shared" si="219"/>
        <v>0.33700000000000002</v>
      </c>
      <c r="I582" s="32">
        <f t="shared" si="220"/>
        <v>0.1633</v>
      </c>
      <c r="J582" s="32">
        <f t="shared" si="221"/>
        <v>5.5E-2</v>
      </c>
      <c r="K582" s="32">
        <f t="shared" si="222"/>
        <v>2.9674</v>
      </c>
      <c r="L582" s="32">
        <f t="shared" si="222"/>
        <v>6.1237000000000004</v>
      </c>
      <c r="M582" s="32">
        <f t="shared" si="223"/>
        <v>18.171500000000002</v>
      </c>
      <c r="N582" s="34">
        <f t="shared" si="250"/>
        <v>1.0104166666666667</v>
      </c>
      <c r="O582" s="32">
        <f t="shared" si="224"/>
        <v>18.360800000000001</v>
      </c>
      <c r="P582" s="32">
        <f t="shared" si="225"/>
        <v>1.2</v>
      </c>
      <c r="Q582" s="32">
        <f t="shared" si="226"/>
        <v>22.033000000000001</v>
      </c>
      <c r="R582" s="32">
        <f t="shared" si="227"/>
        <v>396.59400000000005</v>
      </c>
      <c r="S582" s="32">
        <f t="shared" si="228"/>
        <v>154.23099999999999</v>
      </c>
      <c r="T582" s="32">
        <f t="shared" si="229"/>
        <v>242.363</v>
      </c>
      <c r="U582" s="32"/>
      <c r="V582" s="32"/>
      <c r="W582" s="32"/>
      <c r="X582" s="32">
        <f t="shared" si="251"/>
        <v>1.6254839772287029</v>
      </c>
      <c r="Y582" s="32">
        <f t="shared" si="252"/>
        <v>1.5926302704637685</v>
      </c>
      <c r="Z582" s="32">
        <f t="shared" si="253"/>
        <v>1.6398102131522814</v>
      </c>
      <c r="AA582" s="32">
        <f t="shared" si="230"/>
        <v>35.814288470280012</v>
      </c>
      <c r="AB582" s="35">
        <f t="shared" si="231"/>
        <v>35.090422749128216</v>
      </c>
      <c r="AC582" s="35">
        <f t="shared" si="232"/>
        <v>36.129938426384214</v>
      </c>
      <c r="AD582" s="36">
        <v>34.147500000000001</v>
      </c>
      <c r="AE582" s="36">
        <v>34.100299999999997</v>
      </c>
      <c r="AF582" s="32">
        <f t="shared" si="233"/>
        <v>644.65719246504023</v>
      </c>
      <c r="AG582" s="32">
        <f t="shared" si="234"/>
        <v>245.63295924389752</v>
      </c>
      <c r="AH582" s="32">
        <f t="shared" si="235"/>
        <v>397.42932269022634</v>
      </c>
      <c r="AI582" s="32"/>
      <c r="AJ582" s="32"/>
      <c r="AK582" s="32"/>
      <c r="AL582" s="37">
        <v>8</v>
      </c>
      <c r="AM582" s="37">
        <v>6</v>
      </c>
      <c r="AN582" s="37">
        <v>5</v>
      </c>
      <c r="AO582" s="37">
        <v>1</v>
      </c>
      <c r="AP582" s="37">
        <v>1</v>
      </c>
      <c r="AQ582" s="37">
        <v>0</v>
      </c>
      <c r="AR582" s="37">
        <v>2</v>
      </c>
      <c r="AS582" s="37">
        <v>0</v>
      </c>
      <c r="AT582" s="37">
        <v>0</v>
      </c>
      <c r="AU582" s="37">
        <v>1</v>
      </c>
      <c r="AV582" s="37">
        <v>1</v>
      </c>
      <c r="AW582" s="37">
        <v>5</v>
      </c>
      <c r="AX582" s="37">
        <v>0</v>
      </c>
      <c r="AY582" s="37">
        <v>20</v>
      </c>
      <c r="AZ582" s="37">
        <v>13</v>
      </c>
      <c r="BA582" s="37">
        <v>11</v>
      </c>
      <c r="BB582" s="37">
        <v>18</v>
      </c>
      <c r="BC582" s="37">
        <v>14</v>
      </c>
      <c r="BD582" s="37">
        <v>11</v>
      </c>
      <c r="BE582">
        <f t="shared" si="236"/>
        <v>4</v>
      </c>
      <c r="BF582">
        <f t="shared" si="237"/>
        <v>7</v>
      </c>
    </row>
    <row r="583" spans="1:58" x14ac:dyDescent="0.25">
      <c r="A583" t="s">
        <v>2181</v>
      </c>
      <c r="B583" s="32" t="s">
        <v>643</v>
      </c>
      <c r="C583" s="33">
        <v>14103</v>
      </c>
      <c r="D583" s="32">
        <v>39</v>
      </c>
      <c r="E583" s="33">
        <v>97</v>
      </c>
      <c r="F583" s="32">
        <v>8</v>
      </c>
      <c r="G583" s="32">
        <v>96</v>
      </c>
      <c r="H583" s="32">
        <f t="shared" si="219"/>
        <v>0.26819999999999999</v>
      </c>
      <c r="I583" s="32">
        <f t="shared" si="220"/>
        <v>0.2051</v>
      </c>
      <c r="J583" s="32">
        <f t="shared" si="221"/>
        <v>5.5E-2</v>
      </c>
      <c r="K583" s="32">
        <f t="shared" si="222"/>
        <v>3.7286000000000001</v>
      </c>
      <c r="L583" s="32">
        <f t="shared" si="222"/>
        <v>4.8757000000000001</v>
      </c>
      <c r="M583" s="32">
        <f t="shared" si="223"/>
        <v>18.179500000000001</v>
      </c>
      <c r="N583" s="34">
        <f t="shared" si="250"/>
        <v>1.0104166666666667</v>
      </c>
      <c r="O583" s="32">
        <f t="shared" si="224"/>
        <v>18.3689</v>
      </c>
      <c r="P583" s="32">
        <f t="shared" si="225"/>
        <v>1</v>
      </c>
      <c r="Q583" s="32">
        <f t="shared" si="226"/>
        <v>18.3689</v>
      </c>
      <c r="R583" s="32">
        <f t="shared" si="227"/>
        <v>514.32920000000001</v>
      </c>
      <c r="S583" s="32">
        <f t="shared" si="228"/>
        <v>202.05789999999999</v>
      </c>
      <c r="T583" s="32">
        <f t="shared" si="229"/>
        <v>312.2713</v>
      </c>
      <c r="U583" s="32"/>
      <c r="V583" s="32"/>
      <c r="W583" s="32"/>
      <c r="X583" s="32">
        <f t="shared" si="251"/>
        <v>1.6254839772287029</v>
      </c>
      <c r="Y583" s="32">
        <f t="shared" si="252"/>
        <v>1.5926302704637685</v>
      </c>
      <c r="Z583" s="32">
        <f t="shared" si="253"/>
        <v>1.6398102131522814</v>
      </c>
      <c r="AA583" s="32">
        <f t="shared" si="230"/>
        <v>29.858352629316322</v>
      </c>
      <c r="AB583" s="35">
        <f t="shared" si="231"/>
        <v>29.254866175121919</v>
      </c>
      <c r="AC583" s="35">
        <f t="shared" si="232"/>
        <v>30.121509824372943</v>
      </c>
      <c r="AD583" s="36">
        <v>33.796799999999998</v>
      </c>
      <c r="AE583" s="36">
        <v>33.750100000000003</v>
      </c>
      <c r="AF583" s="32">
        <f t="shared" si="233"/>
        <v>836.03387362085698</v>
      </c>
      <c r="AG583" s="32">
        <f t="shared" si="234"/>
        <v>321.80352792634108</v>
      </c>
      <c r="AH583" s="32">
        <f t="shared" si="235"/>
        <v>512.06566701434008</v>
      </c>
      <c r="AI583" s="32"/>
      <c r="AJ583" s="32"/>
      <c r="AK583" s="32"/>
      <c r="AL583" s="37">
        <v>8</v>
      </c>
      <c r="AM583" s="37">
        <v>6</v>
      </c>
      <c r="AN583" s="37">
        <v>6</v>
      </c>
      <c r="AO583" s="37">
        <v>0</v>
      </c>
      <c r="AP583" s="37">
        <v>0</v>
      </c>
      <c r="AQ583" s="37">
        <v>0</v>
      </c>
      <c r="AR583" s="37">
        <v>2</v>
      </c>
      <c r="AS583" s="37">
        <v>1</v>
      </c>
      <c r="AT583" s="37">
        <v>0</v>
      </c>
      <c r="AU583" s="37">
        <v>1</v>
      </c>
      <c r="AV583" s="37">
        <v>0</v>
      </c>
      <c r="AW583" s="37">
        <v>6</v>
      </c>
      <c r="AX583" s="37">
        <v>0</v>
      </c>
      <c r="AY583" s="37">
        <v>33</v>
      </c>
      <c r="AZ583" s="37">
        <v>23</v>
      </c>
      <c r="BA583" s="37">
        <v>20</v>
      </c>
      <c r="BB583" s="37">
        <v>28</v>
      </c>
      <c r="BC583" s="37">
        <v>24</v>
      </c>
      <c r="BD583" s="37">
        <v>17</v>
      </c>
      <c r="BE583">
        <f t="shared" si="236"/>
        <v>4</v>
      </c>
      <c r="BF583">
        <f t="shared" si="237"/>
        <v>11</v>
      </c>
    </row>
    <row r="584" spans="1:58" x14ac:dyDescent="0.25">
      <c r="A584" t="s">
        <v>2181</v>
      </c>
      <c r="B584" s="32" t="s">
        <v>644</v>
      </c>
      <c r="C584" s="33">
        <v>14103</v>
      </c>
      <c r="D584" s="32">
        <v>54</v>
      </c>
      <c r="E584" s="33">
        <v>97</v>
      </c>
      <c r="F584" s="32">
        <v>8</v>
      </c>
      <c r="G584" s="32">
        <v>96</v>
      </c>
      <c r="H584" s="32">
        <f t="shared" si="219"/>
        <v>0.37140000000000001</v>
      </c>
      <c r="I584" s="32">
        <f t="shared" si="220"/>
        <v>0.14810000000000001</v>
      </c>
      <c r="J584" s="32">
        <f t="shared" si="221"/>
        <v>5.5E-2</v>
      </c>
      <c r="K584" s="32">
        <f t="shared" si="222"/>
        <v>2.6924999999999999</v>
      </c>
      <c r="L584" s="32">
        <f t="shared" si="222"/>
        <v>6.7522000000000002</v>
      </c>
      <c r="M584" s="32">
        <f t="shared" si="223"/>
        <v>18.180299999999999</v>
      </c>
      <c r="N584" s="34">
        <f t="shared" si="250"/>
        <v>1.0104166666666667</v>
      </c>
      <c r="O584" s="32">
        <f t="shared" si="224"/>
        <v>18.369700000000002</v>
      </c>
      <c r="P584" s="32">
        <f t="shared" si="225"/>
        <v>1</v>
      </c>
      <c r="Q584" s="32">
        <f t="shared" si="226"/>
        <v>18.369700000000002</v>
      </c>
      <c r="R584" s="32">
        <f t="shared" si="227"/>
        <v>293.91520000000003</v>
      </c>
      <c r="S584" s="32">
        <f t="shared" si="228"/>
        <v>73.478800000000007</v>
      </c>
      <c r="T584" s="32">
        <f t="shared" si="229"/>
        <v>220.43640000000002</v>
      </c>
      <c r="U584" s="32"/>
      <c r="V584" s="32"/>
      <c r="W584" s="32"/>
      <c r="X584" s="32">
        <f t="shared" si="251"/>
        <v>1.6254839772287029</v>
      </c>
      <c r="Y584" s="32">
        <f t="shared" si="252"/>
        <v>1.5926302704637685</v>
      </c>
      <c r="Z584" s="32">
        <f t="shared" si="253"/>
        <v>1.6398102131522814</v>
      </c>
      <c r="AA584" s="32">
        <f t="shared" si="230"/>
        <v>29.859653016498104</v>
      </c>
      <c r="AB584" s="35">
        <f t="shared" si="231"/>
        <v>29.25614027933829</v>
      </c>
      <c r="AC584" s="35">
        <f t="shared" si="232"/>
        <v>30.122821672543466</v>
      </c>
      <c r="AD584" s="36">
        <v>27.195699999999999</v>
      </c>
      <c r="AE584" s="36">
        <v>27.158100000000001</v>
      </c>
      <c r="AF584" s="32">
        <f t="shared" si="233"/>
        <v>477.75444826396966</v>
      </c>
      <c r="AG584" s="32">
        <f t="shared" si="234"/>
        <v>117.02456111735316</v>
      </c>
      <c r="AH584" s="32">
        <f t="shared" si="235"/>
        <v>361.4738600705216</v>
      </c>
      <c r="AI584" s="32"/>
      <c r="AJ584" s="32"/>
      <c r="AK584" s="32"/>
      <c r="AL584" s="37">
        <v>8</v>
      </c>
      <c r="AM584" s="37">
        <v>4</v>
      </c>
      <c r="AN584" s="37">
        <v>4</v>
      </c>
      <c r="AO584" s="37">
        <v>0</v>
      </c>
      <c r="AP584" s="37">
        <v>0</v>
      </c>
      <c r="AQ584" s="37">
        <v>0</v>
      </c>
      <c r="AR584" s="37">
        <v>4</v>
      </c>
      <c r="AS584" s="37">
        <v>2</v>
      </c>
      <c r="AT584" s="37">
        <v>1</v>
      </c>
      <c r="AU584" s="37">
        <v>1</v>
      </c>
      <c r="AV584" s="37">
        <v>0</v>
      </c>
      <c r="AW584" s="37">
        <v>4</v>
      </c>
      <c r="AX584" s="37">
        <v>0</v>
      </c>
      <c r="AY584" s="37">
        <v>18</v>
      </c>
      <c r="AZ584" s="37">
        <v>14</v>
      </c>
      <c r="BA584" s="37">
        <v>13</v>
      </c>
      <c r="BB584" s="37">
        <v>16</v>
      </c>
      <c r="BC584" s="37">
        <v>13</v>
      </c>
      <c r="BD584" s="37">
        <v>12</v>
      </c>
      <c r="BE584">
        <f t="shared" si="236"/>
        <v>3</v>
      </c>
      <c r="BF584">
        <f t="shared" si="237"/>
        <v>4</v>
      </c>
    </row>
    <row r="585" spans="1:58" x14ac:dyDescent="0.25">
      <c r="A585" t="s">
        <v>2181</v>
      </c>
      <c r="B585" s="32" t="s">
        <v>645</v>
      </c>
      <c r="C585" s="33">
        <v>14103</v>
      </c>
      <c r="D585" s="32">
        <v>53</v>
      </c>
      <c r="E585" s="33">
        <v>97</v>
      </c>
      <c r="F585" s="32">
        <v>8</v>
      </c>
      <c r="G585" s="32">
        <v>96</v>
      </c>
      <c r="H585" s="32">
        <f t="shared" si="219"/>
        <v>0.36449999999999999</v>
      </c>
      <c r="I585" s="32">
        <f t="shared" si="220"/>
        <v>0.15090000000000001</v>
      </c>
      <c r="J585" s="32">
        <f t="shared" si="221"/>
        <v>5.5E-2</v>
      </c>
      <c r="K585" s="32">
        <f t="shared" si="222"/>
        <v>2.7435</v>
      </c>
      <c r="L585" s="32">
        <f t="shared" si="222"/>
        <v>6.6269</v>
      </c>
      <c r="M585" s="32">
        <f t="shared" si="223"/>
        <v>18.180900000000001</v>
      </c>
      <c r="N585" s="34">
        <f t="shared" si="250"/>
        <v>1.0104166666666667</v>
      </c>
      <c r="O585" s="32">
        <f t="shared" si="224"/>
        <v>18.3703</v>
      </c>
      <c r="P585" s="32">
        <f t="shared" si="225"/>
        <v>1</v>
      </c>
      <c r="Q585" s="32">
        <f t="shared" si="226"/>
        <v>18.3703</v>
      </c>
      <c r="R585" s="32">
        <f t="shared" si="227"/>
        <v>587.84960000000001</v>
      </c>
      <c r="S585" s="32">
        <f t="shared" si="228"/>
        <v>220.4436</v>
      </c>
      <c r="T585" s="32">
        <f t="shared" si="229"/>
        <v>367.40600000000001</v>
      </c>
      <c r="U585" s="32"/>
      <c r="V585" s="32"/>
      <c r="W585" s="32"/>
      <c r="X585" s="32">
        <f t="shared" si="251"/>
        <v>1.6254839772287029</v>
      </c>
      <c r="Y585" s="32">
        <f t="shared" si="252"/>
        <v>1.5926302704637685</v>
      </c>
      <c r="Z585" s="32">
        <f t="shared" si="253"/>
        <v>1.6398102131522814</v>
      </c>
      <c r="AA585" s="32">
        <f t="shared" si="230"/>
        <v>29.86062830688444</v>
      </c>
      <c r="AB585" s="35">
        <f t="shared" si="231"/>
        <v>29.257095857500566</v>
      </c>
      <c r="AC585" s="35">
        <f t="shared" si="232"/>
        <v>30.123805558671354</v>
      </c>
      <c r="AD585" s="36">
        <v>30.6084</v>
      </c>
      <c r="AE585" s="36">
        <v>30.566099999999999</v>
      </c>
      <c r="AF585" s="32">
        <f t="shared" si="233"/>
        <v>955.54010582030207</v>
      </c>
      <c r="AG585" s="32">
        <f t="shared" si="234"/>
        <v>351.08515029000682</v>
      </c>
      <c r="AH585" s="32">
        <f t="shared" si="235"/>
        <v>602.47611117342706</v>
      </c>
      <c r="AI585" s="32"/>
      <c r="AJ585" s="32"/>
      <c r="AK585" s="32"/>
      <c r="AL585" s="37">
        <v>8</v>
      </c>
      <c r="AM585" s="37">
        <v>7</v>
      </c>
      <c r="AN585" s="37">
        <v>7</v>
      </c>
      <c r="AO585" s="37">
        <v>0</v>
      </c>
      <c r="AP585" s="37">
        <v>0</v>
      </c>
      <c r="AQ585" s="37">
        <v>0</v>
      </c>
      <c r="AR585" s="37">
        <v>1</v>
      </c>
      <c r="AS585" s="37">
        <v>0</v>
      </c>
      <c r="AT585" s="37">
        <v>0</v>
      </c>
      <c r="AU585" s="37">
        <v>0</v>
      </c>
      <c r="AV585" s="37">
        <v>1</v>
      </c>
      <c r="AW585" s="37">
        <v>7</v>
      </c>
      <c r="AX585" s="37">
        <v>0</v>
      </c>
      <c r="AY585" s="37">
        <v>17</v>
      </c>
      <c r="AZ585" s="37">
        <v>16</v>
      </c>
      <c r="BA585" s="37">
        <v>12</v>
      </c>
      <c r="BB585" s="37">
        <v>32</v>
      </c>
      <c r="BC585" s="37">
        <v>24</v>
      </c>
      <c r="BD585" s="37">
        <v>20</v>
      </c>
      <c r="BE585">
        <f t="shared" si="236"/>
        <v>8</v>
      </c>
      <c r="BF585">
        <f t="shared" si="237"/>
        <v>12</v>
      </c>
    </row>
    <row r="586" spans="1:58" x14ac:dyDescent="0.25">
      <c r="A586" t="s">
        <v>2181</v>
      </c>
      <c r="B586" s="32" t="s">
        <v>646</v>
      </c>
      <c r="C586" s="33">
        <v>14103</v>
      </c>
      <c r="D586" s="32">
        <v>46</v>
      </c>
      <c r="E586" s="33">
        <v>97</v>
      </c>
      <c r="F586" s="32">
        <v>8</v>
      </c>
      <c r="G586" s="32">
        <v>96</v>
      </c>
      <c r="H586" s="32">
        <f t="shared" si="219"/>
        <v>0.31640000000000001</v>
      </c>
      <c r="I586" s="32">
        <f t="shared" si="220"/>
        <v>0.1739</v>
      </c>
      <c r="J586" s="32">
        <f t="shared" si="221"/>
        <v>5.5E-2</v>
      </c>
      <c r="K586" s="32">
        <f t="shared" si="222"/>
        <v>3.1606000000000001</v>
      </c>
      <c r="L586" s="32">
        <f t="shared" si="222"/>
        <v>5.7504</v>
      </c>
      <c r="M586" s="32">
        <f t="shared" si="223"/>
        <v>18.174700000000001</v>
      </c>
      <c r="N586" s="34">
        <f t="shared" si="250"/>
        <v>1.0104166666666667</v>
      </c>
      <c r="O586" s="32">
        <f t="shared" si="224"/>
        <v>18.364000000000001</v>
      </c>
      <c r="P586" s="32">
        <f t="shared" si="225"/>
        <v>1.2</v>
      </c>
      <c r="Q586" s="32">
        <f t="shared" si="226"/>
        <v>22.036799999999999</v>
      </c>
      <c r="R586" s="32">
        <f t="shared" si="227"/>
        <v>418.69920000000002</v>
      </c>
      <c r="S586" s="32">
        <f t="shared" si="228"/>
        <v>198.3312</v>
      </c>
      <c r="T586" s="32">
        <f t="shared" si="229"/>
        <v>220.36799999999999</v>
      </c>
      <c r="U586" s="32"/>
      <c r="V586" s="32"/>
      <c r="W586" s="32"/>
      <c r="X586" s="32">
        <f t="shared" si="251"/>
        <v>1.6254839772287029</v>
      </c>
      <c r="Y586" s="32">
        <f t="shared" si="252"/>
        <v>1.5926302704637685</v>
      </c>
      <c r="Z586" s="32">
        <f t="shared" si="253"/>
        <v>1.6398102131522814</v>
      </c>
      <c r="AA586" s="32">
        <f t="shared" si="230"/>
        <v>35.820465309393477</v>
      </c>
      <c r="AB586" s="35">
        <f t="shared" si="231"/>
        <v>35.096474744155969</v>
      </c>
      <c r="AC586" s="35">
        <f t="shared" si="232"/>
        <v>36.136169705194192</v>
      </c>
      <c r="AD586" s="36">
        <v>36.533900000000003</v>
      </c>
      <c r="AE586" s="36">
        <v>36.483400000000003</v>
      </c>
      <c r="AF586" s="32">
        <f t="shared" si="233"/>
        <v>680.58884087847605</v>
      </c>
      <c r="AG586" s="32">
        <f t="shared" si="234"/>
        <v>315.86827269740371</v>
      </c>
      <c r="AH586" s="32">
        <f t="shared" si="235"/>
        <v>361.36169705194192</v>
      </c>
      <c r="AI586" s="32"/>
      <c r="AJ586" s="32"/>
      <c r="AK586" s="32"/>
      <c r="AL586" s="37">
        <v>8</v>
      </c>
      <c r="AM586" s="37">
        <v>6</v>
      </c>
      <c r="AN586" s="37">
        <v>5</v>
      </c>
      <c r="AO586" s="37">
        <v>1</v>
      </c>
      <c r="AP586" s="37">
        <v>1</v>
      </c>
      <c r="AQ586" s="37">
        <v>0</v>
      </c>
      <c r="AR586" s="37">
        <v>2</v>
      </c>
      <c r="AS586" s="37">
        <v>0</v>
      </c>
      <c r="AT586" s="37">
        <v>0</v>
      </c>
      <c r="AU586" s="37">
        <v>1</v>
      </c>
      <c r="AV586" s="37">
        <v>1</v>
      </c>
      <c r="AW586" s="37">
        <v>5</v>
      </c>
      <c r="AX586" s="37">
        <v>0</v>
      </c>
      <c r="AY586" s="37">
        <v>24</v>
      </c>
      <c r="AZ586" s="37">
        <v>16</v>
      </c>
      <c r="BA586" s="37">
        <v>13</v>
      </c>
      <c r="BB586" s="37">
        <v>19</v>
      </c>
      <c r="BC586" s="37">
        <v>12</v>
      </c>
      <c r="BD586" s="37">
        <v>10</v>
      </c>
      <c r="BE586">
        <f t="shared" si="236"/>
        <v>7</v>
      </c>
      <c r="BF586">
        <f t="shared" si="237"/>
        <v>9</v>
      </c>
    </row>
    <row r="587" spans="1:58" x14ac:dyDescent="0.25">
      <c r="A587" t="s">
        <v>2181</v>
      </c>
      <c r="B587" s="32" t="s">
        <v>647</v>
      </c>
      <c r="C587" s="33">
        <v>14103</v>
      </c>
      <c r="D587" s="32">
        <v>60</v>
      </c>
      <c r="E587" s="33">
        <v>97</v>
      </c>
      <c r="F587" s="32">
        <v>8</v>
      </c>
      <c r="G587" s="32">
        <v>96</v>
      </c>
      <c r="H587" s="32">
        <f t="shared" si="219"/>
        <v>0.41270000000000001</v>
      </c>
      <c r="I587" s="32">
        <f t="shared" si="220"/>
        <v>0.1333</v>
      </c>
      <c r="J587" s="32">
        <f t="shared" si="221"/>
        <v>5.5E-2</v>
      </c>
      <c r="K587" s="32">
        <f t="shared" si="222"/>
        <v>2.4230999999999998</v>
      </c>
      <c r="L587" s="32">
        <f t="shared" si="222"/>
        <v>7.5019</v>
      </c>
      <c r="M587" s="32">
        <f t="shared" si="223"/>
        <v>18.177900000000001</v>
      </c>
      <c r="N587" s="34">
        <f t="shared" si="250"/>
        <v>1.0104166666666667</v>
      </c>
      <c r="O587" s="32">
        <f t="shared" si="224"/>
        <v>18.3673</v>
      </c>
      <c r="P587" s="32">
        <f t="shared" si="225"/>
        <v>1</v>
      </c>
      <c r="Q587" s="32">
        <f t="shared" si="226"/>
        <v>18.3673</v>
      </c>
      <c r="R587" s="32">
        <f t="shared" si="227"/>
        <v>348.9787</v>
      </c>
      <c r="S587" s="32">
        <f t="shared" si="228"/>
        <v>146.9384</v>
      </c>
      <c r="T587" s="32">
        <f t="shared" si="229"/>
        <v>202.0403</v>
      </c>
      <c r="U587" s="32"/>
      <c r="V587" s="32"/>
      <c r="W587" s="32"/>
      <c r="X587" s="32">
        <f t="shared" si="251"/>
        <v>1.6254839772287029</v>
      </c>
      <c r="Y587" s="32">
        <f t="shared" si="252"/>
        <v>1.5926302704637685</v>
      </c>
      <c r="Z587" s="32">
        <f t="shared" si="253"/>
        <v>1.6398102131522814</v>
      </c>
      <c r="AA587" s="32">
        <f t="shared" si="230"/>
        <v>29.855751854952754</v>
      </c>
      <c r="AB587" s="35">
        <f t="shared" si="231"/>
        <v>29.252317966689176</v>
      </c>
      <c r="AC587" s="35">
        <f t="shared" si="232"/>
        <v>30.1188861280319</v>
      </c>
      <c r="AD587" s="36">
        <v>29.510200000000001</v>
      </c>
      <c r="AE587" s="36">
        <v>29.4694</v>
      </c>
      <c r="AF587" s="32">
        <f t="shared" si="233"/>
        <v>567.25928524410233</v>
      </c>
      <c r="AG587" s="32">
        <f t="shared" si="234"/>
        <v>234.01854373351341</v>
      </c>
      <c r="AH587" s="32">
        <f t="shared" si="235"/>
        <v>331.30774740835091</v>
      </c>
      <c r="AI587" s="32"/>
      <c r="AJ587" s="32"/>
      <c r="AK587" s="32"/>
      <c r="AL587" s="37">
        <v>8</v>
      </c>
      <c r="AM587" s="37">
        <v>6</v>
      </c>
      <c r="AN587" s="37">
        <v>6</v>
      </c>
      <c r="AO587" s="37">
        <v>0</v>
      </c>
      <c r="AP587" s="37">
        <v>0</v>
      </c>
      <c r="AQ587" s="37">
        <v>0</v>
      </c>
      <c r="AR587" s="37">
        <v>2</v>
      </c>
      <c r="AS587" s="37">
        <v>1</v>
      </c>
      <c r="AT587" s="37">
        <v>1</v>
      </c>
      <c r="AU587" s="37">
        <v>0</v>
      </c>
      <c r="AV587" s="37">
        <v>0</v>
      </c>
      <c r="AW587" s="37">
        <v>6</v>
      </c>
      <c r="AX587" s="37">
        <v>0</v>
      </c>
      <c r="AY587" s="37">
        <v>27</v>
      </c>
      <c r="AZ587" s="37">
        <v>19</v>
      </c>
      <c r="BA587" s="37">
        <v>18</v>
      </c>
      <c r="BB587" s="37">
        <v>19</v>
      </c>
      <c r="BC587" s="37">
        <v>13</v>
      </c>
      <c r="BD587" s="37">
        <v>11</v>
      </c>
      <c r="BE587">
        <f t="shared" si="236"/>
        <v>6</v>
      </c>
      <c r="BF587">
        <f t="shared" si="237"/>
        <v>8</v>
      </c>
    </row>
    <row r="588" spans="1:58" x14ac:dyDescent="0.25">
      <c r="A588" t="s">
        <v>2181</v>
      </c>
      <c r="B588" s="32" t="s">
        <v>648</v>
      </c>
      <c r="C588" s="33">
        <v>14103</v>
      </c>
      <c r="D588" s="32">
        <v>47</v>
      </c>
      <c r="E588" s="33">
        <v>97</v>
      </c>
      <c r="F588" s="32">
        <v>8</v>
      </c>
      <c r="G588" s="32">
        <v>96</v>
      </c>
      <c r="H588" s="32">
        <f t="shared" si="219"/>
        <v>0.32329999999999998</v>
      </c>
      <c r="I588" s="32">
        <f t="shared" si="220"/>
        <v>0.17019999999999999</v>
      </c>
      <c r="J588" s="32">
        <f t="shared" si="221"/>
        <v>5.5E-2</v>
      </c>
      <c r="K588" s="32">
        <f t="shared" si="222"/>
        <v>3.0931000000000002</v>
      </c>
      <c r="L588" s="32">
        <f t="shared" si="222"/>
        <v>5.8754</v>
      </c>
      <c r="M588" s="32">
        <f t="shared" si="223"/>
        <v>18.173200000000001</v>
      </c>
      <c r="N588" s="34">
        <f t="shared" si="250"/>
        <v>1.0104166666666667</v>
      </c>
      <c r="O588" s="32">
        <f t="shared" si="224"/>
        <v>18.362500000000001</v>
      </c>
      <c r="P588" s="32">
        <f t="shared" si="225"/>
        <v>1.3332999999999999</v>
      </c>
      <c r="Q588" s="32">
        <f t="shared" si="226"/>
        <v>24.482700000000001</v>
      </c>
      <c r="R588" s="32">
        <f t="shared" si="227"/>
        <v>97.930800000000005</v>
      </c>
      <c r="S588" s="32">
        <f t="shared" si="228"/>
        <v>0</v>
      </c>
      <c r="T588" s="32">
        <f t="shared" si="229"/>
        <v>97.930800000000005</v>
      </c>
      <c r="U588" s="32"/>
      <c r="V588" s="32"/>
      <c r="W588" s="32"/>
      <c r="X588" s="32">
        <f t="shared" si="251"/>
        <v>1.6254839772287029</v>
      </c>
      <c r="Y588" s="32">
        <f t="shared" si="252"/>
        <v>1.5926302704637685</v>
      </c>
      <c r="Z588" s="32">
        <f t="shared" si="253"/>
        <v>1.6398102131522814</v>
      </c>
      <c r="AA588" s="32">
        <f t="shared" si="230"/>
        <v>39.796236569297164</v>
      </c>
      <c r="AB588" s="35">
        <f t="shared" si="231"/>
        <v>38.991889122683304</v>
      </c>
      <c r="AC588" s="35">
        <f t="shared" si="232"/>
        <v>40.146981505543359</v>
      </c>
      <c r="AD588" s="36">
        <v>37.731099999999998</v>
      </c>
      <c r="AE588" s="36">
        <v>37.679000000000002</v>
      </c>
      <c r="AF588" s="32">
        <f t="shared" si="233"/>
        <v>159.18494627718866</v>
      </c>
      <c r="AG588" s="32">
        <f t="shared" si="234"/>
        <v>0</v>
      </c>
      <c r="AH588" s="32">
        <f t="shared" si="235"/>
        <v>160.58792602217343</v>
      </c>
      <c r="AI588" s="32"/>
      <c r="AJ588" s="32"/>
      <c r="AK588" s="32"/>
      <c r="AL588" s="37">
        <v>8</v>
      </c>
      <c r="AM588" s="37">
        <v>4</v>
      </c>
      <c r="AN588" s="37">
        <v>3</v>
      </c>
      <c r="AO588" s="37">
        <v>1</v>
      </c>
      <c r="AP588" s="37">
        <v>1</v>
      </c>
      <c r="AQ588" s="37">
        <v>0</v>
      </c>
      <c r="AR588" s="37">
        <v>4</v>
      </c>
      <c r="AS588" s="37">
        <v>0</v>
      </c>
      <c r="AT588" s="37">
        <v>0</v>
      </c>
      <c r="AU588" s="37">
        <v>3</v>
      </c>
      <c r="AV588" s="37">
        <v>1</v>
      </c>
      <c r="AW588" s="37">
        <v>3</v>
      </c>
      <c r="AX588" s="37">
        <v>0</v>
      </c>
      <c r="AY588" s="37">
        <v>14</v>
      </c>
      <c r="AZ588" s="37">
        <v>10</v>
      </c>
      <c r="BA588" s="37">
        <v>8</v>
      </c>
      <c r="BB588" s="37">
        <v>4</v>
      </c>
      <c r="BC588" s="37">
        <v>4</v>
      </c>
      <c r="BD588" s="37">
        <v>4</v>
      </c>
      <c r="BE588">
        <f t="shared" si="236"/>
        <v>0</v>
      </c>
      <c r="BF588">
        <f t="shared" si="237"/>
        <v>0</v>
      </c>
    </row>
    <row r="589" spans="1:58" x14ac:dyDescent="0.25">
      <c r="A589" t="s">
        <v>2181</v>
      </c>
      <c r="B589" s="32" t="s">
        <v>649</v>
      </c>
      <c r="C589" s="33">
        <v>14103</v>
      </c>
      <c r="D589" s="32">
        <v>50</v>
      </c>
      <c r="E589" s="33">
        <v>97</v>
      </c>
      <c r="F589" s="32">
        <v>8</v>
      </c>
      <c r="G589" s="32">
        <v>96</v>
      </c>
      <c r="H589" s="32">
        <f t="shared" si="219"/>
        <v>0.34389999999999998</v>
      </c>
      <c r="I589" s="32">
        <f t="shared" si="220"/>
        <v>0.16</v>
      </c>
      <c r="J589" s="32">
        <f t="shared" si="221"/>
        <v>5.5E-2</v>
      </c>
      <c r="K589" s="32">
        <f t="shared" si="222"/>
        <v>2.9077999999999999</v>
      </c>
      <c r="L589" s="32">
        <f t="shared" si="222"/>
        <v>6.25</v>
      </c>
      <c r="M589" s="32">
        <f t="shared" si="223"/>
        <v>18.1738</v>
      </c>
      <c r="N589" s="34">
        <f t="shared" si="250"/>
        <v>1.0104166666666667</v>
      </c>
      <c r="O589" s="32">
        <f t="shared" si="224"/>
        <v>18.363099999999999</v>
      </c>
      <c r="P589" s="32">
        <f t="shared" si="225"/>
        <v>1</v>
      </c>
      <c r="Q589" s="32">
        <f t="shared" si="226"/>
        <v>18.363099999999999</v>
      </c>
      <c r="R589" s="32">
        <f t="shared" si="227"/>
        <v>183.631</v>
      </c>
      <c r="S589" s="32">
        <f t="shared" si="228"/>
        <v>36.726199999999999</v>
      </c>
      <c r="T589" s="32">
        <f t="shared" si="229"/>
        <v>146.90479999999999</v>
      </c>
      <c r="U589" s="32"/>
      <c r="V589" s="32"/>
      <c r="W589" s="32"/>
      <c r="X589" s="32">
        <f t="shared" si="251"/>
        <v>1.6254839772287029</v>
      </c>
      <c r="Y589" s="32">
        <f t="shared" si="252"/>
        <v>1.5926302704637685</v>
      </c>
      <c r="Z589" s="32">
        <f t="shared" si="253"/>
        <v>1.6398102131522814</v>
      </c>
      <c r="AA589" s="32">
        <f t="shared" si="230"/>
        <v>29.848924822248392</v>
      </c>
      <c r="AB589" s="35">
        <f t="shared" si="231"/>
        <v>29.245628919553226</v>
      </c>
      <c r="AC589" s="35">
        <f t="shared" si="232"/>
        <v>30.111998925136657</v>
      </c>
      <c r="AD589" s="36">
        <v>27.849799999999998</v>
      </c>
      <c r="AE589" s="36">
        <v>27.811299999999999</v>
      </c>
      <c r="AF589" s="32">
        <f t="shared" si="233"/>
        <v>298.48924822248392</v>
      </c>
      <c r="AG589" s="32">
        <f t="shared" si="234"/>
        <v>58.491257839106453</v>
      </c>
      <c r="AH589" s="32">
        <f t="shared" si="235"/>
        <v>240.89599140109326</v>
      </c>
      <c r="AI589" s="32"/>
      <c r="AJ589" s="32"/>
      <c r="AK589" s="32"/>
      <c r="AL589" s="37">
        <v>8</v>
      </c>
      <c r="AM589" s="37">
        <v>5</v>
      </c>
      <c r="AN589" s="37">
        <v>5</v>
      </c>
      <c r="AO589" s="37">
        <v>0</v>
      </c>
      <c r="AP589" s="37">
        <v>0</v>
      </c>
      <c r="AQ589" s="37">
        <v>0</v>
      </c>
      <c r="AR589" s="37">
        <v>3</v>
      </c>
      <c r="AS589" s="37">
        <v>1</v>
      </c>
      <c r="AT589" s="37">
        <v>0</v>
      </c>
      <c r="AU589" s="37">
        <v>1</v>
      </c>
      <c r="AV589" s="37">
        <v>1</v>
      </c>
      <c r="AW589" s="37">
        <v>5</v>
      </c>
      <c r="AX589" s="37">
        <v>0</v>
      </c>
      <c r="AY589" s="37">
        <v>31</v>
      </c>
      <c r="AZ589" s="37">
        <v>23</v>
      </c>
      <c r="BA589" s="37">
        <v>21</v>
      </c>
      <c r="BB589" s="37">
        <v>10</v>
      </c>
      <c r="BC589" s="37">
        <v>8</v>
      </c>
      <c r="BD589" s="37">
        <v>8</v>
      </c>
      <c r="BE589">
        <f t="shared" si="236"/>
        <v>2</v>
      </c>
      <c r="BF589">
        <f t="shared" si="237"/>
        <v>2</v>
      </c>
    </row>
    <row r="590" spans="1:58" x14ac:dyDescent="0.25">
      <c r="A590" t="s">
        <v>2181</v>
      </c>
      <c r="B590" s="32" t="s">
        <v>650</v>
      </c>
      <c r="C590" s="33">
        <v>14103</v>
      </c>
      <c r="D590" s="32">
        <v>43</v>
      </c>
      <c r="E590" s="33">
        <v>97</v>
      </c>
      <c r="F590" s="32">
        <v>8</v>
      </c>
      <c r="G590" s="32">
        <v>96</v>
      </c>
      <c r="H590" s="32">
        <f t="shared" si="219"/>
        <v>0.29580000000000001</v>
      </c>
      <c r="I590" s="32">
        <f t="shared" si="220"/>
        <v>0.186</v>
      </c>
      <c r="J590" s="32">
        <f t="shared" si="221"/>
        <v>5.5E-2</v>
      </c>
      <c r="K590" s="32">
        <f t="shared" si="222"/>
        <v>3.3807</v>
      </c>
      <c r="L590" s="32">
        <f t="shared" si="222"/>
        <v>5.3762999999999996</v>
      </c>
      <c r="M590" s="32">
        <f t="shared" si="223"/>
        <v>18.175699999999999</v>
      </c>
      <c r="N590" s="34">
        <f t="shared" si="250"/>
        <v>1.0104166666666667</v>
      </c>
      <c r="O590" s="32">
        <f t="shared" si="224"/>
        <v>18.364999999999998</v>
      </c>
      <c r="P590" s="32">
        <f t="shared" si="225"/>
        <v>1</v>
      </c>
      <c r="Q590" s="32">
        <f t="shared" si="226"/>
        <v>18.364999999999998</v>
      </c>
      <c r="R590" s="32">
        <f t="shared" si="227"/>
        <v>220.38</v>
      </c>
      <c r="S590" s="32">
        <f t="shared" si="228"/>
        <v>0</v>
      </c>
      <c r="T590" s="32">
        <f t="shared" si="229"/>
        <v>220.38</v>
      </c>
      <c r="U590" s="32"/>
      <c r="V590" s="32"/>
      <c r="W590" s="32"/>
      <c r="X590" s="32">
        <f t="shared" si="251"/>
        <v>1.6254839772287029</v>
      </c>
      <c r="Y590" s="32">
        <f t="shared" si="252"/>
        <v>1.5926302704637685</v>
      </c>
      <c r="Z590" s="32">
        <f t="shared" si="253"/>
        <v>1.6398102131522814</v>
      </c>
      <c r="AA590" s="32">
        <f t="shared" si="230"/>
        <v>29.852013241805125</v>
      </c>
      <c r="AB590" s="35">
        <f t="shared" si="231"/>
        <v>29.248654917067107</v>
      </c>
      <c r="AC590" s="35">
        <f t="shared" si="232"/>
        <v>30.115114564541646</v>
      </c>
      <c r="AD590" s="36">
        <v>28.121500000000001</v>
      </c>
      <c r="AE590" s="36">
        <v>28.082599999999999</v>
      </c>
      <c r="AF590" s="32">
        <f t="shared" si="233"/>
        <v>358.2241589016615</v>
      </c>
      <c r="AG590" s="32">
        <f t="shared" si="234"/>
        <v>0</v>
      </c>
      <c r="AH590" s="32">
        <f t="shared" si="235"/>
        <v>361.38137477449976</v>
      </c>
      <c r="AI590" s="32"/>
      <c r="AJ590" s="32"/>
      <c r="AK590" s="32"/>
      <c r="AL590" s="37">
        <v>8</v>
      </c>
      <c r="AM590" s="37">
        <v>5</v>
      </c>
      <c r="AN590" s="37">
        <v>5</v>
      </c>
      <c r="AO590" s="37">
        <v>0</v>
      </c>
      <c r="AP590" s="37">
        <v>0</v>
      </c>
      <c r="AQ590" s="37">
        <v>0</v>
      </c>
      <c r="AR590" s="37">
        <v>3</v>
      </c>
      <c r="AS590" s="37">
        <v>2</v>
      </c>
      <c r="AT590" s="37">
        <v>0</v>
      </c>
      <c r="AU590" s="37">
        <v>0</v>
      </c>
      <c r="AV590" s="37">
        <v>1</v>
      </c>
      <c r="AW590" s="37">
        <v>5</v>
      </c>
      <c r="AX590" s="37">
        <v>0</v>
      </c>
      <c r="AY590" s="37">
        <v>37</v>
      </c>
      <c r="AZ590" s="37">
        <v>26</v>
      </c>
      <c r="BA590" s="37">
        <v>23</v>
      </c>
      <c r="BB590" s="37">
        <v>12</v>
      </c>
      <c r="BC590" s="37">
        <v>12</v>
      </c>
      <c r="BD590" s="37">
        <v>12</v>
      </c>
      <c r="BE590">
        <f t="shared" si="236"/>
        <v>0</v>
      </c>
      <c r="BF590">
        <f t="shared" si="237"/>
        <v>0</v>
      </c>
    </row>
    <row r="591" spans="1:58" x14ac:dyDescent="0.25">
      <c r="A591" t="s">
        <v>2181</v>
      </c>
      <c r="B591" s="32" t="s">
        <v>651</v>
      </c>
      <c r="C591" s="33">
        <v>14103</v>
      </c>
      <c r="D591" s="32">
        <v>45</v>
      </c>
      <c r="E591" s="33">
        <v>97</v>
      </c>
      <c r="F591" s="32">
        <v>8</v>
      </c>
      <c r="G591" s="32">
        <v>96</v>
      </c>
      <c r="H591" s="32">
        <f t="shared" ref="H591:H654" si="254">ROUND(E591*(D591/C591),4)</f>
        <v>0.3095</v>
      </c>
      <c r="I591" s="32">
        <f t="shared" ref="I591:I654" si="255">ROUND(F591/D591,4)</f>
        <v>0.17780000000000001</v>
      </c>
      <c r="J591" s="32">
        <f t="shared" si="221"/>
        <v>5.5E-2</v>
      </c>
      <c r="K591" s="32">
        <f t="shared" si="222"/>
        <v>3.2309999999999999</v>
      </c>
      <c r="L591" s="32">
        <f t="shared" si="222"/>
        <v>5.6242999999999999</v>
      </c>
      <c r="M591" s="32">
        <f t="shared" si="223"/>
        <v>18.1721</v>
      </c>
      <c r="N591" s="34">
        <f t="shared" si="250"/>
        <v>1.0104166666666667</v>
      </c>
      <c r="O591" s="32">
        <f t="shared" si="224"/>
        <v>18.3614</v>
      </c>
      <c r="P591" s="32">
        <f t="shared" si="225"/>
        <v>1</v>
      </c>
      <c r="Q591" s="32">
        <f t="shared" si="226"/>
        <v>18.3614</v>
      </c>
      <c r="R591" s="32">
        <f t="shared" si="227"/>
        <v>312.1438</v>
      </c>
      <c r="S591" s="32">
        <f t="shared" si="228"/>
        <v>36.722799999999999</v>
      </c>
      <c r="T591" s="32">
        <f t="shared" si="229"/>
        <v>275.42099999999999</v>
      </c>
      <c r="U591" s="32"/>
      <c r="V591" s="32"/>
      <c r="W591" s="32"/>
      <c r="X591" s="32">
        <f t="shared" si="251"/>
        <v>1.6254839772287029</v>
      </c>
      <c r="Y591" s="32">
        <f t="shared" si="252"/>
        <v>1.5926302704637685</v>
      </c>
      <c r="Z591" s="32">
        <f t="shared" si="253"/>
        <v>1.6398102131522814</v>
      </c>
      <c r="AA591" s="32">
        <f t="shared" si="230"/>
        <v>29.846161499487103</v>
      </c>
      <c r="AB591" s="35">
        <f t="shared" si="231"/>
        <v>29.242921448093437</v>
      </c>
      <c r="AC591" s="35">
        <f t="shared" si="232"/>
        <v>30.109211247774297</v>
      </c>
      <c r="AD591" s="36">
        <v>29.996200000000002</v>
      </c>
      <c r="AE591" s="36">
        <v>29.954799999999999</v>
      </c>
      <c r="AF591" s="32">
        <f t="shared" si="233"/>
        <v>507.38474549128074</v>
      </c>
      <c r="AG591" s="32">
        <f t="shared" si="234"/>
        <v>58.485842896186874</v>
      </c>
      <c r="AH591" s="32">
        <f t="shared" si="235"/>
        <v>451.63816871661447</v>
      </c>
      <c r="AI591" s="32"/>
      <c r="AJ591" s="32"/>
      <c r="AK591" s="32"/>
      <c r="AL591" s="37">
        <v>8</v>
      </c>
      <c r="AM591" s="37">
        <v>5</v>
      </c>
      <c r="AN591" s="37">
        <v>5</v>
      </c>
      <c r="AO591" s="37">
        <v>0</v>
      </c>
      <c r="AP591" s="37">
        <v>0</v>
      </c>
      <c r="AQ591" s="37">
        <v>0</v>
      </c>
      <c r="AR591" s="37">
        <v>3</v>
      </c>
      <c r="AS591" s="37">
        <v>0</v>
      </c>
      <c r="AT591" s="37">
        <v>0</v>
      </c>
      <c r="AU591" s="37">
        <v>3</v>
      </c>
      <c r="AV591" s="37">
        <v>0</v>
      </c>
      <c r="AW591" s="37">
        <v>5</v>
      </c>
      <c r="AX591" s="37">
        <v>0</v>
      </c>
      <c r="AY591" s="37">
        <v>29</v>
      </c>
      <c r="AZ591" s="37">
        <v>25</v>
      </c>
      <c r="BA591" s="37">
        <v>20</v>
      </c>
      <c r="BB591" s="37">
        <v>17</v>
      </c>
      <c r="BC591" s="37">
        <v>16</v>
      </c>
      <c r="BD591" s="37">
        <v>15</v>
      </c>
      <c r="BE591">
        <f t="shared" si="236"/>
        <v>1</v>
      </c>
      <c r="BF591">
        <f t="shared" si="237"/>
        <v>2</v>
      </c>
    </row>
    <row r="592" spans="1:58" x14ac:dyDescent="0.25">
      <c r="A592" t="s">
        <v>2181</v>
      </c>
      <c r="B592" s="32" t="s">
        <v>652</v>
      </c>
      <c r="C592" s="33">
        <v>14103</v>
      </c>
      <c r="D592" s="32">
        <v>38</v>
      </c>
      <c r="E592" s="33">
        <v>97</v>
      </c>
      <c r="F592" s="32">
        <v>8</v>
      </c>
      <c r="G592" s="32">
        <v>96</v>
      </c>
      <c r="H592" s="32">
        <f t="shared" si="254"/>
        <v>0.26140000000000002</v>
      </c>
      <c r="I592" s="32">
        <f t="shared" si="255"/>
        <v>0.21049999999999999</v>
      </c>
      <c r="J592" s="32">
        <f t="shared" ref="J592:J655" si="256">ROUND(H592*I592,4)</f>
        <v>5.5E-2</v>
      </c>
      <c r="K592" s="32">
        <f t="shared" ref="K592:L655" si="257">ROUND(1/H592,4)</f>
        <v>3.8256000000000001</v>
      </c>
      <c r="L592" s="32">
        <f t="shared" si="257"/>
        <v>4.7506000000000004</v>
      </c>
      <c r="M592" s="32">
        <f t="shared" ref="M592:M655" si="258">ROUND(K592*L592,4)</f>
        <v>18.1739</v>
      </c>
      <c r="N592" s="34">
        <f t="shared" si="250"/>
        <v>1.0104166666666667</v>
      </c>
      <c r="O592" s="32">
        <f t="shared" ref="O592:O655" si="259">ROUND(M592*N592,4)</f>
        <v>18.363199999999999</v>
      </c>
      <c r="P592" s="32">
        <f t="shared" ref="P592:P655" si="260">ROUND(AM592/AN592,4)</f>
        <v>1</v>
      </c>
      <c r="Q592" s="32">
        <f t="shared" ref="Q592:Q655" si="261">ROUND(O592*P592,4)</f>
        <v>18.363199999999999</v>
      </c>
      <c r="R592" s="32">
        <f t="shared" ref="R592:R655" si="262">Q592*BB592</f>
        <v>128.54239999999999</v>
      </c>
      <c r="S592" s="32">
        <f t="shared" ref="S592:S655" si="263">Q592*BF592</f>
        <v>55.089599999999997</v>
      </c>
      <c r="T592" s="32">
        <f t="shared" ref="T592:T655" si="264">Q592*BD592</f>
        <v>73.452799999999996</v>
      </c>
      <c r="U592" s="32"/>
      <c r="V592" s="32"/>
      <c r="W592" s="32"/>
      <c r="X592" s="32">
        <f t="shared" si="251"/>
        <v>1.6254839772287029</v>
      </c>
      <c r="Y592" s="32">
        <f t="shared" si="252"/>
        <v>1.5926302704637685</v>
      </c>
      <c r="Z592" s="32">
        <f t="shared" si="253"/>
        <v>1.6398102131522814</v>
      </c>
      <c r="AA592" s="32">
        <f t="shared" ref="AA592:AA655" si="265">Q592*X592</f>
        <v>29.849087370646114</v>
      </c>
      <c r="AB592" s="35">
        <f t="shared" ref="AB592:AB655" si="266">Q592*Y592</f>
        <v>29.245788182580274</v>
      </c>
      <c r="AC592" s="35">
        <f t="shared" ref="AC592:AC655" si="267">Q592*Z592</f>
        <v>30.112162906157973</v>
      </c>
      <c r="AD592" s="36">
        <v>31.246099999999998</v>
      </c>
      <c r="AE592" s="36">
        <v>31.2029</v>
      </c>
      <c r="AF592" s="32">
        <f t="shared" ref="AF592:AF655" si="268">AA592*BB592</f>
        <v>208.94361159452279</v>
      </c>
      <c r="AG592" s="32">
        <f t="shared" ref="AG592:AG655" si="269">AB592*BF592</f>
        <v>87.737364547740825</v>
      </c>
      <c r="AH592" s="32">
        <f t="shared" ref="AH592:AH655" si="270">AC592*BD592</f>
        <v>120.44865162463189</v>
      </c>
      <c r="AI592" s="32"/>
      <c r="AJ592" s="32"/>
      <c r="AK592" s="32"/>
      <c r="AL592" s="37">
        <v>8</v>
      </c>
      <c r="AM592" s="37">
        <v>3</v>
      </c>
      <c r="AN592" s="37">
        <v>3</v>
      </c>
      <c r="AO592" s="37">
        <v>0</v>
      </c>
      <c r="AP592" s="37">
        <v>0</v>
      </c>
      <c r="AQ592" s="37">
        <v>0</v>
      </c>
      <c r="AR592" s="37">
        <v>5</v>
      </c>
      <c r="AS592" s="37">
        <v>1</v>
      </c>
      <c r="AT592" s="37">
        <v>0</v>
      </c>
      <c r="AU592" s="37">
        <v>0</v>
      </c>
      <c r="AV592" s="37">
        <v>4</v>
      </c>
      <c r="AW592" s="37">
        <v>3</v>
      </c>
      <c r="AX592" s="37">
        <v>0</v>
      </c>
      <c r="AY592" s="37">
        <v>34</v>
      </c>
      <c r="AZ592" s="37">
        <v>24</v>
      </c>
      <c r="BA592" s="37">
        <v>19</v>
      </c>
      <c r="BB592" s="37">
        <v>7</v>
      </c>
      <c r="BC592" s="37">
        <v>6</v>
      </c>
      <c r="BD592" s="37">
        <v>4</v>
      </c>
      <c r="BE592">
        <f t="shared" ref="BE592:BE655" si="271">BB592-BC592</f>
        <v>1</v>
      </c>
      <c r="BF592">
        <f t="shared" ref="BF592:BF655" si="272">BB592-BD592</f>
        <v>3</v>
      </c>
    </row>
    <row r="593" spans="1:58" x14ac:dyDescent="0.25">
      <c r="A593" t="s">
        <v>2181</v>
      </c>
      <c r="B593" s="32" t="s">
        <v>653</v>
      </c>
      <c r="C593" s="33">
        <v>14103</v>
      </c>
      <c r="D593" s="32">
        <v>53</v>
      </c>
      <c r="E593" s="33">
        <v>97</v>
      </c>
      <c r="F593" s="32">
        <v>8</v>
      </c>
      <c r="G593" s="32">
        <v>96</v>
      </c>
      <c r="H593" s="32">
        <f t="shared" si="254"/>
        <v>0.36449999999999999</v>
      </c>
      <c r="I593" s="32">
        <f t="shared" si="255"/>
        <v>0.15090000000000001</v>
      </c>
      <c r="J593" s="32">
        <f t="shared" si="256"/>
        <v>5.5E-2</v>
      </c>
      <c r="K593" s="32">
        <f t="shared" si="257"/>
        <v>2.7435</v>
      </c>
      <c r="L593" s="32">
        <f t="shared" si="257"/>
        <v>6.6269</v>
      </c>
      <c r="M593" s="32">
        <f t="shared" si="258"/>
        <v>18.180900000000001</v>
      </c>
      <c r="N593" s="34">
        <f t="shared" si="250"/>
        <v>1.0104166666666667</v>
      </c>
      <c r="O593" s="32">
        <f t="shared" si="259"/>
        <v>18.3703</v>
      </c>
      <c r="P593" s="32">
        <f t="shared" si="260"/>
        <v>1</v>
      </c>
      <c r="Q593" s="32">
        <f t="shared" si="261"/>
        <v>18.3703</v>
      </c>
      <c r="R593" s="32">
        <f t="shared" si="262"/>
        <v>202.07330000000002</v>
      </c>
      <c r="S593" s="32">
        <f t="shared" si="263"/>
        <v>73.481200000000001</v>
      </c>
      <c r="T593" s="32">
        <f t="shared" si="264"/>
        <v>128.59210000000002</v>
      </c>
      <c r="U593" s="32"/>
      <c r="V593" s="32"/>
      <c r="W593" s="32"/>
      <c r="X593" s="32">
        <f t="shared" si="251"/>
        <v>1.6254839772287029</v>
      </c>
      <c r="Y593" s="32">
        <f t="shared" si="252"/>
        <v>1.5926302704637685</v>
      </c>
      <c r="Z593" s="32">
        <f t="shared" si="253"/>
        <v>1.6398102131522814</v>
      </c>
      <c r="AA593" s="32">
        <f t="shared" si="265"/>
        <v>29.86062830688444</v>
      </c>
      <c r="AB593" s="35">
        <f t="shared" si="266"/>
        <v>29.257095857500566</v>
      </c>
      <c r="AC593" s="35">
        <f t="shared" si="267"/>
        <v>30.123805558671354</v>
      </c>
      <c r="AD593" s="36">
        <v>44.637300000000003</v>
      </c>
      <c r="AE593" s="36">
        <v>44.575600000000001</v>
      </c>
      <c r="AF593" s="32">
        <f t="shared" si="268"/>
        <v>328.46691137572884</v>
      </c>
      <c r="AG593" s="32">
        <f t="shared" si="269"/>
        <v>117.02838343000226</v>
      </c>
      <c r="AH593" s="32">
        <f t="shared" si="270"/>
        <v>210.86663891069946</v>
      </c>
      <c r="AI593" s="32"/>
      <c r="AJ593" s="32"/>
      <c r="AK593" s="32"/>
      <c r="AL593" s="37">
        <v>8</v>
      </c>
      <c r="AM593" s="37">
        <v>3</v>
      </c>
      <c r="AN593" s="37">
        <v>3</v>
      </c>
      <c r="AO593" s="37">
        <v>0</v>
      </c>
      <c r="AP593" s="37">
        <v>0</v>
      </c>
      <c r="AQ593" s="37">
        <v>0</v>
      </c>
      <c r="AR593" s="37">
        <v>5</v>
      </c>
      <c r="AS593" s="37">
        <v>1</v>
      </c>
      <c r="AT593" s="37">
        <v>0</v>
      </c>
      <c r="AU593" s="37">
        <v>4</v>
      </c>
      <c r="AV593" s="37">
        <v>0</v>
      </c>
      <c r="AW593" s="37">
        <v>3</v>
      </c>
      <c r="AX593" s="37">
        <v>0</v>
      </c>
      <c r="AY593" s="37">
        <v>10</v>
      </c>
      <c r="AZ593" s="37">
        <v>7</v>
      </c>
      <c r="BA593" s="37">
        <v>6</v>
      </c>
      <c r="BB593" s="37">
        <v>11</v>
      </c>
      <c r="BC593" s="37">
        <v>8</v>
      </c>
      <c r="BD593" s="37">
        <v>7</v>
      </c>
      <c r="BE593">
        <f t="shared" si="271"/>
        <v>3</v>
      </c>
      <c r="BF593">
        <f t="shared" si="272"/>
        <v>4</v>
      </c>
    </row>
    <row r="594" spans="1:58" x14ac:dyDescent="0.25">
      <c r="A594" t="s">
        <v>2181</v>
      </c>
      <c r="B594" s="32" t="s">
        <v>654</v>
      </c>
      <c r="C594" s="33">
        <v>14103</v>
      </c>
      <c r="D594" s="32">
        <v>54</v>
      </c>
      <c r="E594" s="33">
        <v>97</v>
      </c>
      <c r="F594" s="32">
        <v>8</v>
      </c>
      <c r="G594" s="32">
        <v>96</v>
      </c>
      <c r="H594" s="32">
        <f t="shared" si="254"/>
        <v>0.37140000000000001</v>
      </c>
      <c r="I594" s="32">
        <f t="shared" si="255"/>
        <v>0.14810000000000001</v>
      </c>
      <c r="J594" s="32">
        <f t="shared" si="256"/>
        <v>5.5E-2</v>
      </c>
      <c r="K594" s="32">
        <f t="shared" si="257"/>
        <v>2.6924999999999999</v>
      </c>
      <c r="L594" s="32">
        <f t="shared" si="257"/>
        <v>6.7522000000000002</v>
      </c>
      <c r="M594" s="32">
        <f t="shared" si="258"/>
        <v>18.180299999999999</v>
      </c>
      <c r="N594" s="34">
        <f t="shared" si="250"/>
        <v>1.0104166666666667</v>
      </c>
      <c r="O594" s="32">
        <f t="shared" si="259"/>
        <v>18.369700000000002</v>
      </c>
      <c r="P594" s="32">
        <f t="shared" si="260"/>
        <v>1.3332999999999999</v>
      </c>
      <c r="Q594" s="32">
        <f t="shared" si="261"/>
        <v>24.4923</v>
      </c>
      <c r="R594" s="32">
        <f t="shared" si="262"/>
        <v>563.3229</v>
      </c>
      <c r="S594" s="32">
        <f t="shared" si="263"/>
        <v>220.4307</v>
      </c>
      <c r="T594" s="32">
        <f t="shared" si="264"/>
        <v>342.8922</v>
      </c>
      <c r="U594" s="32"/>
      <c r="V594" s="32"/>
      <c r="W594" s="32"/>
      <c r="X594" s="32">
        <f t="shared" si="251"/>
        <v>1.6254839772287029</v>
      </c>
      <c r="Y594" s="32">
        <f t="shared" si="252"/>
        <v>1.5926302704637685</v>
      </c>
      <c r="Z594" s="32">
        <f t="shared" si="253"/>
        <v>1.6398102131522814</v>
      </c>
      <c r="AA594" s="32">
        <f t="shared" si="265"/>
        <v>39.811841215478559</v>
      </c>
      <c r="AB594" s="35">
        <f t="shared" si="266"/>
        <v>39.007178373279757</v>
      </c>
      <c r="AC594" s="35">
        <f t="shared" si="267"/>
        <v>40.162723683589618</v>
      </c>
      <c r="AD594" s="36">
        <v>37.6937</v>
      </c>
      <c r="AE594" s="36">
        <v>37.641599999999997</v>
      </c>
      <c r="AF594" s="32">
        <f t="shared" si="268"/>
        <v>915.67234795600689</v>
      </c>
      <c r="AG594" s="32">
        <f t="shared" si="269"/>
        <v>351.06460535951783</v>
      </c>
      <c r="AH594" s="32">
        <f t="shared" si="270"/>
        <v>562.27813157025469</v>
      </c>
      <c r="AI594" s="32"/>
      <c r="AJ594" s="32"/>
      <c r="AK594" s="32"/>
      <c r="AL594" s="37">
        <v>8</v>
      </c>
      <c r="AM594" s="37">
        <v>8</v>
      </c>
      <c r="AN594" s="37">
        <v>6</v>
      </c>
      <c r="AO594" s="37">
        <v>2</v>
      </c>
      <c r="AP594" s="37">
        <v>1</v>
      </c>
      <c r="AQ594" s="37">
        <v>1</v>
      </c>
      <c r="AR594" s="37">
        <v>0</v>
      </c>
      <c r="AS594" s="37">
        <v>0</v>
      </c>
      <c r="AT594" s="37">
        <v>0</v>
      </c>
      <c r="AU594" s="37">
        <v>0</v>
      </c>
      <c r="AV594" s="37">
        <v>0</v>
      </c>
      <c r="AW594" s="37">
        <v>6</v>
      </c>
      <c r="AX594" s="37">
        <v>0</v>
      </c>
      <c r="AY594" s="37">
        <v>22</v>
      </c>
      <c r="AZ594" s="37">
        <v>18</v>
      </c>
      <c r="BA594" s="37">
        <v>13</v>
      </c>
      <c r="BB594" s="37">
        <v>23</v>
      </c>
      <c r="BC594" s="37">
        <v>20</v>
      </c>
      <c r="BD594" s="37">
        <v>14</v>
      </c>
      <c r="BE594">
        <f t="shared" si="271"/>
        <v>3</v>
      </c>
      <c r="BF594">
        <f t="shared" si="272"/>
        <v>9</v>
      </c>
    </row>
    <row r="595" spans="1:58" x14ac:dyDescent="0.25">
      <c r="A595" t="s">
        <v>2181</v>
      </c>
      <c r="B595" s="32" t="s">
        <v>655</v>
      </c>
      <c r="C595" s="33">
        <v>14103</v>
      </c>
      <c r="D595" s="32">
        <v>50</v>
      </c>
      <c r="E595" s="33">
        <v>97</v>
      </c>
      <c r="F595" s="32">
        <v>8</v>
      </c>
      <c r="G595" s="32">
        <v>96</v>
      </c>
      <c r="H595" s="32">
        <f t="shared" si="254"/>
        <v>0.34389999999999998</v>
      </c>
      <c r="I595" s="32">
        <f t="shared" si="255"/>
        <v>0.16</v>
      </c>
      <c r="J595" s="32">
        <f t="shared" si="256"/>
        <v>5.5E-2</v>
      </c>
      <c r="K595" s="32">
        <f t="shared" si="257"/>
        <v>2.9077999999999999</v>
      </c>
      <c r="L595" s="32">
        <f t="shared" si="257"/>
        <v>6.25</v>
      </c>
      <c r="M595" s="32">
        <f t="shared" si="258"/>
        <v>18.1738</v>
      </c>
      <c r="N595" s="34">
        <f t="shared" si="250"/>
        <v>1.0104166666666667</v>
      </c>
      <c r="O595" s="32">
        <f t="shared" si="259"/>
        <v>18.363099999999999</v>
      </c>
      <c r="P595" s="32">
        <f t="shared" si="260"/>
        <v>1</v>
      </c>
      <c r="Q595" s="32">
        <f t="shared" si="261"/>
        <v>18.363099999999999</v>
      </c>
      <c r="R595" s="32">
        <f t="shared" si="262"/>
        <v>440.71439999999996</v>
      </c>
      <c r="S595" s="32">
        <f t="shared" si="263"/>
        <v>128.54169999999999</v>
      </c>
      <c r="T595" s="32">
        <f t="shared" si="264"/>
        <v>312.17269999999996</v>
      </c>
      <c r="U595" s="32"/>
      <c r="V595" s="32"/>
      <c r="W595" s="32"/>
      <c r="X595" s="32">
        <f t="shared" si="251"/>
        <v>1.6254839772287029</v>
      </c>
      <c r="Y595" s="32">
        <f t="shared" si="252"/>
        <v>1.5926302704637685</v>
      </c>
      <c r="Z595" s="32">
        <f t="shared" si="253"/>
        <v>1.6398102131522814</v>
      </c>
      <c r="AA595" s="32">
        <f t="shared" si="265"/>
        <v>29.848924822248392</v>
      </c>
      <c r="AB595" s="35">
        <f t="shared" si="266"/>
        <v>29.245628919553226</v>
      </c>
      <c r="AC595" s="35">
        <f t="shared" si="267"/>
        <v>30.111998925136657</v>
      </c>
      <c r="AD595" s="36">
        <v>21.4434</v>
      </c>
      <c r="AE595" s="36">
        <v>21.413699999999999</v>
      </c>
      <c r="AF595" s="32">
        <f t="shared" si="268"/>
        <v>716.37419573396141</v>
      </c>
      <c r="AG595" s="32">
        <f t="shared" si="269"/>
        <v>204.7194024368726</v>
      </c>
      <c r="AH595" s="32">
        <f t="shared" si="270"/>
        <v>511.90398172732318</v>
      </c>
      <c r="AI595" s="32"/>
      <c r="AJ595" s="32"/>
      <c r="AK595" s="32"/>
      <c r="AL595" s="37">
        <v>8</v>
      </c>
      <c r="AM595" s="37">
        <v>6</v>
      </c>
      <c r="AN595" s="37">
        <v>6</v>
      </c>
      <c r="AO595" s="37">
        <v>0</v>
      </c>
      <c r="AP595" s="37">
        <v>0</v>
      </c>
      <c r="AQ595" s="37">
        <v>0</v>
      </c>
      <c r="AR595" s="37">
        <v>2</v>
      </c>
      <c r="AS595" s="37">
        <v>0</v>
      </c>
      <c r="AT595" s="37">
        <v>0</v>
      </c>
      <c r="AU595" s="37">
        <v>2</v>
      </c>
      <c r="AV595" s="37">
        <v>0</v>
      </c>
      <c r="AW595" s="37">
        <v>6</v>
      </c>
      <c r="AX595" s="37">
        <v>0</v>
      </c>
      <c r="AY595" s="37">
        <v>19</v>
      </c>
      <c r="AZ595" s="37">
        <v>14</v>
      </c>
      <c r="BA595" s="37">
        <v>11</v>
      </c>
      <c r="BB595" s="37">
        <v>24</v>
      </c>
      <c r="BC595" s="37">
        <v>17</v>
      </c>
      <c r="BD595" s="37">
        <v>17</v>
      </c>
      <c r="BE595">
        <f t="shared" si="271"/>
        <v>7</v>
      </c>
      <c r="BF595">
        <f t="shared" si="272"/>
        <v>7</v>
      </c>
    </row>
    <row r="596" spans="1:58" x14ac:dyDescent="0.25">
      <c r="A596" t="s">
        <v>2181</v>
      </c>
      <c r="B596" s="32" t="s">
        <v>656</v>
      </c>
      <c r="C596" s="33">
        <v>14103</v>
      </c>
      <c r="D596" s="32">
        <v>54</v>
      </c>
      <c r="E596" s="33">
        <v>97</v>
      </c>
      <c r="F596" s="32">
        <v>8</v>
      </c>
      <c r="G596" s="32">
        <v>96</v>
      </c>
      <c r="H596" s="32">
        <f t="shared" si="254"/>
        <v>0.37140000000000001</v>
      </c>
      <c r="I596" s="32">
        <f t="shared" si="255"/>
        <v>0.14810000000000001</v>
      </c>
      <c r="J596" s="32">
        <f t="shared" si="256"/>
        <v>5.5E-2</v>
      </c>
      <c r="K596" s="32">
        <f t="shared" si="257"/>
        <v>2.6924999999999999</v>
      </c>
      <c r="L596" s="32">
        <f t="shared" si="257"/>
        <v>6.7522000000000002</v>
      </c>
      <c r="M596" s="32">
        <f t="shared" si="258"/>
        <v>18.180299999999999</v>
      </c>
      <c r="N596" s="34">
        <f t="shared" si="250"/>
        <v>1.0104166666666667</v>
      </c>
      <c r="O596" s="32">
        <f t="shared" si="259"/>
        <v>18.369700000000002</v>
      </c>
      <c r="P596" s="32">
        <f t="shared" si="260"/>
        <v>1.25</v>
      </c>
      <c r="Q596" s="32">
        <f t="shared" si="261"/>
        <v>22.9621</v>
      </c>
      <c r="R596" s="32">
        <f t="shared" si="262"/>
        <v>367.39359999999999</v>
      </c>
      <c r="S596" s="32">
        <f t="shared" si="263"/>
        <v>68.886300000000006</v>
      </c>
      <c r="T596" s="32">
        <f t="shared" si="264"/>
        <v>298.50729999999999</v>
      </c>
      <c r="U596" s="32"/>
      <c r="V596" s="32"/>
      <c r="W596" s="32"/>
      <c r="X596" s="32">
        <f t="shared" si="251"/>
        <v>1.6254839772287029</v>
      </c>
      <c r="Y596" s="32">
        <f t="shared" si="252"/>
        <v>1.5926302704637685</v>
      </c>
      <c r="Z596" s="32">
        <f t="shared" si="253"/>
        <v>1.6398102131522814</v>
      </c>
      <c r="AA596" s="32">
        <f t="shared" si="265"/>
        <v>37.324525633523194</v>
      </c>
      <c r="AB596" s="35">
        <f t="shared" si="266"/>
        <v>36.570135533416099</v>
      </c>
      <c r="AC596" s="35">
        <f t="shared" si="267"/>
        <v>37.653486095424</v>
      </c>
      <c r="AD596" s="36">
        <v>34.175400000000003</v>
      </c>
      <c r="AE596" s="36">
        <v>34.1282</v>
      </c>
      <c r="AF596" s="32">
        <f t="shared" si="268"/>
        <v>597.19241013637111</v>
      </c>
      <c r="AG596" s="32">
        <f t="shared" si="269"/>
        <v>109.71040660024829</v>
      </c>
      <c r="AH596" s="32">
        <f t="shared" si="270"/>
        <v>489.495319240512</v>
      </c>
      <c r="AI596" s="32"/>
      <c r="AJ596" s="32"/>
      <c r="AK596" s="32"/>
      <c r="AL596" s="37">
        <v>8</v>
      </c>
      <c r="AM596" s="37">
        <v>5</v>
      </c>
      <c r="AN596" s="37">
        <v>4</v>
      </c>
      <c r="AO596" s="37">
        <v>1</v>
      </c>
      <c r="AP596" s="37">
        <v>1</v>
      </c>
      <c r="AQ596" s="37">
        <v>0</v>
      </c>
      <c r="AR596" s="37">
        <v>3</v>
      </c>
      <c r="AS596" s="37">
        <v>0</v>
      </c>
      <c r="AT596" s="37">
        <v>0</v>
      </c>
      <c r="AU596" s="37">
        <v>3</v>
      </c>
      <c r="AV596" s="37">
        <v>0</v>
      </c>
      <c r="AW596" s="37">
        <v>4</v>
      </c>
      <c r="AX596" s="37">
        <v>0</v>
      </c>
      <c r="AY596" s="37">
        <v>26</v>
      </c>
      <c r="AZ596" s="37">
        <v>20</v>
      </c>
      <c r="BA596" s="37">
        <v>20</v>
      </c>
      <c r="BB596" s="37">
        <v>16</v>
      </c>
      <c r="BC596" s="37">
        <v>14</v>
      </c>
      <c r="BD596" s="37">
        <v>13</v>
      </c>
      <c r="BE596">
        <f t="shared" si="271"/>
        <v>2</v>
      </c>
      <c r="BF596">
        <f t="shared" si="272"/>
        <v>3</v>
      </c>
    </row>
    <row r="597" spans="1:58" x14ac:dyDescent="0.25">
      <c r="A597" t="s">
        <v>2181</v>
      </c>
      <c r="B597" s="32" t="s">
        <v>657</v>
      </c>
      <c r="C597" s="33">
        <v>14103</v>
      </c>
      <c r="D597" s="32">
        <v>41</v>
      </c>
      <c r="E597" s="33">
        <v>97</v>
      </c>
      <c r="F597" s="32">
        <v>8</v>
      </c>
      <c r="G597" s="32">
        <v>96</v>
      </c>
      <c r="H597" s="32">
        <f t="shared" si="254"/>
        <v>0.28199999999999997</v>
      </c>
      <c r="I597" s="32">
        <f t="shared" si="255"/>
        <v>0.1951</v>
      </c>
      <c r="J597" s="32">
        <f t="shared" si="256"/>
        <v>5.5E-2</v>
      </c>
      <c r="K597" s="32">
        <f t="shared" si="257"/>
        <v>3.5461</v>
      </c>
      <c r="L597" s="32">
        <f t="shared" si="257"/>
        <v>5.1256000000000004</v>
      </c>
      <c r="M597" s="32">
        <f t="shared" si="258"/>
        <v>18.175899999999999</v>
      </c>
      <c r="N597" s="34">
        <f t="shared" si="250"/>
        <v>1.0104166666666667</v>
      </c>
      <c r="O597" s="32">
        <f t="shared" si="259"/>
        <v>18.365200000000002</v>
      </c>
      <c r="P597" s="32">
        <f t="shared" si="260"/>
        <v>1.2</v>
      </c>
      <c r="Q597" s="32">
        <f t="shared" si="261"/>
        <v>22.0382</v>
      </c>
      <c r="R597" s="32">
        <f t="shared" si="262"/>
        <v>440.76400000000001</v>
      </c>
      <c r="S597" s="32">
        <f t="shared" si="263"/>
        <v>66.114599999999996</v>
      </c>
      <c r="T597" s="32">
        <f t="shared" si="264"/>
        <v>374.64940000000001</v>
      </c>
      <c r="U597" s="32"/>
      <c r="V597" s="32"/>
      <c r="W597" s="32"/>
      <c r="X597" s="32">
        <f t="shared" si="251"/>
        <v>1.6254839772287029</v>
      </c>
      <c r="Y597" s="32">
        <f t="shared" si="252"/>
        <v>1.5926302704637685</v>
      </c>
      <c r="Z597" s="32">
        <f t="shared" si="253"/>
        <v>1.6398102131522814</v>
      </c>
      <c r="AA597" s="32">
        <f t="shared" si="265"/>
        <v>35.822740986961598</v>
      </c>
      <c r="AB597" s="35">
        <f t="shared" si="266"/>
        <v>35.098704426534624</v>
      </c>
      <c r="AC597" s="35">
        <f t="shared" si="267"/>
        <v>36.138465439492606</v>
      </c>
      <c r="AD597" s="36">
        <v>33.419699999999999</v>
      </c>
      <c r="AE597" s="36">
        <v>33.3735</v>
      </c>
      <c r="AF597" s="32">
        <f t="shared" si="268"/>
        <v>716.45481973923199</v>
      </c>
      <c r="AG597" s="32">
        <f t="shared" si="269"/>
        <v>105.29611327960387</v>
      </c>
      <c r="AH597" s="32">
        <f t="shared" si="270"/>
        <v>614.35391247137431</v>
      </c>
      <c r="AI597" s="32"/>
      <c r="AJ597" s="32"/>
      <c r="AK597" s="32"/>
      <c r="AL597" s="37">
        <v>8</v>
      </c>
      <c r="AM597" s="37">
        <v>6</v>
      </c>
      <c r="AN597" s="37">
        <v>5</v>
      </c>
      <c r="AO597" s="37">
        <v>1</v>
      </c>
      <c r="AP597" s="37">
        <v>1</v>
      </c>
      <c r="AQ597" s="37">
        <v>0</v>
      </c>
      <c r="AR597" s="37">
        <v>2</v>
      </c>
      <c r="AS597" s="37">
        <v>1</v>
      </c>
      <c r="AT597" s="37">
        <v>0</v>
      </c>
      <c r="AU597" s="37">
        <v>1</v>
      </c>
      <c r="AV597" s="37">
        <v>0</v>
      </c>
      <c r="AW597" s="37">
        <v>5</v>
      </c>
      <c r="AX597" s="37">
        <v>0</v>
      </c>
      <c r="AY597" s="37">
        <v>17</v>
      </c>
      <c r="AZ597" s="37">
        <v>11</v>
      </c>
      <c r="BA597" s="37">
        <v>9</v>
      </c>
      <c r="BB597" s="37">
        <v>20</v>
      </c>
      <c r="BC597" s="37">
        <v>17</v>
      </c>
      <c r="BD597" s="37">
        <v>17</v>
      </c>
      <c r="BE597">
        <f t="shared" si="271"/>
        <v>3</v>
      </c>
      <c r="BF597">
        <f t="shared" si="272"/>
        <v>3</v>
      </c>
    </row>
    <row r="598" spans="1:58" x14ac:dyDescent="0.25">
      <c r="A598" t="s">
        <v>2181</v>
      </c>
      <c r="B598" s="32" t="s">
        <v>658</v>
      </c>
      <c r="C598" s="33">
        <v>14103</v>
      </c>
      <c r="D598" s="32">
        <v>57</v>
      </c>
      <c r="E598" s="33">
        <v>97</v>
      </c>
      <c r="F598" s="32">
        <v>8</v>
      </c>
      <c r="G598" s="32">
        <v>96</v>
      </c>
      <c r="H598" s="32">
        <f t="shared" si="254"/>
        <v>0.39200000000000002</v>
      </c>
      <c r="I598" s="32">
        <f t="shared" si="255"/>
        <v>0.1404</v>
      </c>
      <c r="J598" s="32">
        <f t="shared" si="256"/>
        <v>5.5E-2</v>
      </c>
      <c r="K598" s="32">
        <f t="shared" si="257"/>
        <v>2.5510000000000002</v>
      </c>
      <c r="L598" s="32">
        <f t="shared" si="257"/>
        <v>7.1224999999999996</v>
      </c>
      <c r="M598" s="32">
        <f t="shared" si="258"/>
        <v>18.169499999999999</v>
      </c>
      <c r="N598" s="34">
        <f t="shared" si="250"/>
        <v>1.0104166666666667</v>
      </c>
      <c r="O598" s="32">
        <f t="shared" si="259"/>
        <v>18.358799999999999</v>
      </c>
      <c r="P598" s="32">
        <f t="shared" si="260"/>
        <v>1</v>
      </c>
      <c r="Q598" s="32">
        <f t="shared" si="261"/>
        <v>18.358799999999999</v>
      </c>
      <c r="R598" s="32">
        <f t="shared" si="262"/>
        <v>110.15279999999998</v>
      </c>
      <c r="S598" s="32">
        <f t="shared" si="263"/>
        <v>55.076399999999992</v>
      </c>
      <c r="T598" s="32">
        <f t="shared" si="264"/>
        <v>55.076399999999992</v>
      </c>
      <c r="U598" s="32"/>
      <c r="V598" s="32"/>
      <c r="W598" s="32"/>
      <c r="X598" s="32">
        <f t="shared" si="251"/>
        <v>1.6254839772287029</v>
      </c>
      <c r="Y598" s="32">
        <f t="shared" si="252"/>
        <v>1.5926302704637685</v>
      </c>
      <c r="Z598" s="32">
        <f t="shared" si="253"/>
        <v>1.6398102131522814</v>
      </c>
      <c r="AA598" s="32">
        <f t="shared" si="265"/>
        <v>29.841935241146309</v>
      </c>
      <c r="AB598" s="35">
        <f t="shared" si="266"/>
        <v>29.238780609390229</v>
      </c>
      <c r="AC598" s="35">
        <f t="shared" si="267"/>
        <v>30.104947741220101</v>
      </c>
      <c r="AD598" s="36">
        <v>34.023499999999999</v>
      </c>
      <c r="AE598" s="36">
        <v>33.976500000000001</v>
      </c>
      <c r="AF598" s="32">
        <f t="shared" si="268"/>
        <v>179.05161144687787</v>
      </c>
      <c r="AG598" s="32">
        <f t="shared" si="269"/>
        <v>87.716341828170684</v>
      </c>
      <c r="AH598" s="32">
        <f t="shared" si="270"/>
        <v>90.314843223660304</v>
      </c>
      <c r="AI598" s="32"/>
      <c r="AJ598" s="32"/>
      <c r="AK598" s="32"/>
      <c r="AL598" s="37">
        <v>8</v>
      </c>
      <c r="AM598" s="37">
        <v>2</v>
      </c>
      <c r="AN598" s="37">
        <v>2</v>
      </c>
      <c r="AO598" s="37">
        <v>0</v>
      </c>
      <c r="AP598" s="37">
        <v>0</v>
      </c>
      <c r="AQ598" s="37">
        <v>0</v>
      </c>
      <c r="AR598" s="37">
        <v>6</v>
      </c>
      <c r="AS598" s="37">
        <v>0</v>
      </c>
      <c r="AT598" s="37">
        <v>0</v>
      </c>
      <c r="AU598" s="37">
        <v>6</v>
      </c>
      <c r="AV598" s="37">
        <v>0</v>
      </c>
      <c r="AW598" s="37">
        <v>2</v>
      </c>
      <c r="AX598" s="37">
        <v>0</v>
      </c>
      <c r="AY598" s="37">
        <v>2</v>
      </c>
      <c r="AZ598" s="37">
        <v>2</v>
      </c>
      <c r="BA598" s="37">
        <v>2</v>
      </c>
      <c r="BB598" s="37">
        <v>6</v>
      </c>
      <c r="BC598" s="37">
        <v>5</v>
      </c>
      <c r="BD598" s="37">
        <v>3</v>
      </c>
      <c r="BE598">
        <f t="shared" si="271"/>
        <v>1</v>
      </c>
      <c r="BF598">
        <f t="shared" si="272"/>
        <v>3</v>
      </c>
    </row>
    <row r="599" spans="1:58" x14ac:dyDescent="0.25">
      <c r="A599" t="s">
        <v>2181</v>
      </c>
      <c r="B599" s="32" t="s">
        <v>659</v>
      </c>
      <c r="C599" s="33">
        <v>14103</v>
      </c>
      <c r="D599" s="32">
        <v>59</v>
      </c>
      <c r="E599" s="33">
        <v>97</v>
      </c>
      <c r="F599" s="32">
        <v>8</v>
      </c>
      <c r="G599" s="32">
        <v>96</v>
      </c>
      <c r="H599" s="32">
        <f t="shared" si="254"/>
        <v>0.40579999999999999</v>
      </c>
      <c r="I599" s="32">
        <f t="shared" si="255"/>
        <v>0.1356</v>
      </c>
      <c r="J599" s="32">
        <f t="shared" si="256"/>
        <v>5.5E-2</v>
      </c>
      <c r="K599" s="32">
        <f t="shared" si="257"/>
        <v>2.4643000000000002</v>
      </c>
      <c r="L599" s="32">
        <f t="shared" si="257"/>
        <v>7.3746</v>
      </c>
      <c r="M599" s="32">
        <f t="shared" si="258"/>
        <v>18.173200000000001</v>
      </c>
      <c r="N599" s="34">
        <f t="shared" si="250"/>
        <v>1.0104166666666667</v>
      </c>
      <c r="O599" s="32">
        <f t="shared" si="259"/>
        <v>18.362500000000001</v>
      </c>
      <c r="P599" s="32">
        <f t="shared" si="260"/>
        <v>1</v>
      </c>
      <c r="Q599" s="32">
        <f t="shared" si="261"/>
        <v>18.362500000000001</v>
      </c>
      <c r="R599" s="32">
        <f t="shared" si="262"/>
        <v>36.725000000000001</v>
      </c>
      <c r="S599" s="32">
        <f t="shared" si="263"/>
        <v>0</v>
      </c>
      <c r="T599" s="32">
        <f t="shared" si="264"/>
        <v>36.725000000000001</v>
      </c>
      <c r="U599" s="32"/>
      <c r="V599" s="32"/>
      <c r="W599" s="32"/>
      <c r="X599" s="32">
        <f t="shared" si="251"/>
        <v>1.6254839772287029</v>
      </c>
      <c r="Y599" s="32">
        <f t="shared" si="252"/>
        <v>1.5926302704637685</v>
      </c>
      <c r="Z599" s="32">
        <f t="shared" si="253"/>
        <v>1.6398102131522814</v>
      </c>
      <c r="AA599" s="32">
        <f t="shared" si="265"/>
        <v>29.847949531862056</v>
      </c>
      <c r="AB599" s="35">
        <f t="shared" si="266"/>
        <v>29.24467334139095</v>
      </c>
      <c r="AC599" s="35">
        <f t="shared" si="267"/>
        <v>30.111015039008766</v>
      </c>
      <c r="AD599" s="36">
        <v>27.134699999999999</v>
      </c>
      <c r="AE599" s="36">
        <v>27.097200000000001</v>
      </c>
      <c r="AF599" s="32">
        <f t="shared" si="268"/>
        <v>59.695899063724113</v>
      </c>
      <c r="AG599" s="32">
        <f t="shared" si="269"/>
        <v>0</v>
      </c>
      <c r="AH599" s="32">
        <f t="shared" si="270"/>
        <v>60.222030078017532</v>
      </c>
      <c r="AI599" s="32"/>
      <c r="AJ599" s="32"/>
      <c r="AK599" s="32"/>
      <c r="AL599" s="37">
        <v>8</v>
      </c>
      <c r="AM599" s="37">
        <v>1</v>
      </c>
      <c r="AN599" s="37">
        <v>1</v>
      </c>
      <c r="AO599" s="37">
        <v>0</v>
      </c>
      <c r="AP599" s="37">
        <v>0</v>
      </c>
      <c r="AQ599" s="37">
        <v>0</v>
      </c>
      <c r="AR599" s="37">
        <v>7</v>
      </c>
      <c r="AS599" s="37">
        <v>1</v>
      </c>
      <c r="AT599" s="37">
        <v>0</v>
      </c>
      <c r="AU599" s="37">
        <v>6</v>
      </c>
      <c r="AV599" s="37">
        <v>0</v>
      </c>
      <c r="AW599" s="37">
        <v>1</v>
      </c>
      <c r="AX599" s="37">
        <v>0</v>
      </c>
      <c r="AY599" s="37">
        <v>20</v>
      </c>
      <c r="AZ599" s="37">
        <v>15</v>
      </c>
      <c r="BA599" s="37">
        <v>13</v>
      </c>
      <c r="BB599" s="37">
        <v>2</v>
      </c>
      <c r="BC599" s="37">
        <v>2</v>
      </c>
      <c r="BD599" s="37">
        <v>2</v>
      </c>
      <c r="BE599">
        <f t="shared" si="271"/>
        <v>0</v>
      </c>
      <c r="BF599">
        <f t="shared" si="272"/>
        <v>0</v>
      </c>
    </row>
    <row r="600" spans="1:58" x14ac:dyDescent="0.25">
      <c r="A600" t="s">
        <v>2181</v>
      </c>
      <c r="B600" s="32" t="s">
        <v>660</v>
      </c>
      <c r="C600" s="33">
        <v>14103</v>
      </c>
      <c r="D600" s="32">
        <v>53</v>
      </c>
      <c r="E600" s="33">
        <v>97</v>
      </c>
      <c r="F600" s="32">
        <v>8</v>
      </c>
      <c r="G600" s="32">
        <v>96</v>
      </c>
      <c r="H600" s="32">
        <f t="shared" si="254"/>
        <v>0.36449999999999999</v>
      </c>
      <c r="I600" s="32">
        <f t="shared" si="255"/>
        <v>0.15090000000000001</v>
      </c>
      <c r="J600" s="32">
        <f t="shared" si="256"/>
        <v>5.5E-2</v>
      </c>
      <c r="K600" s="32">
        <f t="shared" si="257"/>
        <v>2.7435</v>
      </c>
      <c r="L600" s="32">
        <f t="shared" si="257"/>
        <v>6.6269</v>
      </c>
      <c r="M600" s="32">
        <f t="shared" si="258"/>
        <v>18.180900000000001</v>
      </c>
      <c r="N600" s="34">
        <f t="shared" si="250"/>
        <v>1.0104166666666667</v>
      </c>
      <c r="O600" s="32">
        <f t="shared" si="259"/>
        <v>18.3703</v>
      </c>
      <c r="P600" s="32">
        <f t="shared" si="260"/>
        <v>1</v>
      </c>
      <c r="Q600" s="32">
        <f t="shared" si="261"/>
        <v>18.3703</v>
      </c>
      <c r="R600" s="32">
        <f t="shared" si="262"/>
        <v>55.110900000000001</v>
      </c>
      <c r="S600" s="32">
        <f t="shared" si="263"/>
        <v>0</v>
      </c>
      <c r="T600" s="32">
        <f t="shared" si="264"/>
        <v>55.110900000000001</v>
      </c>
      <c r="U600" s="32"/>
      <c r="V600" s="32"/>
      <c r="W600" s="32"/>
      <c r="X600" s="32">
        <f t="shared" si="251"/>
        <v>1.6254839772287029</v>
      </c>
      <c r="Y600" s="32">
        <f t="shared" si="252"/>
        <v>1.5926302704637685</v>
      </c>
      <c r="Z600" s="32">
        <f t="shared" si="253"/>
        <v>1.6398102131522814</v>
      </c>
      <c r="AA600" s="32">
        <f t="shared" si="265"/>
        <v>29.86062830688444</v>
      </c>
      <c r="AB600" s="35">
        <f t="shared" si="266"/>
        <v>29.257095857500566</v>
      </c>
      <c r="AC600" s="35">
        <f t="shared" si="267"/>
        <v>30.123805558671354</v>
      </c>
      <c r="AD600" s="36">
        <v>31.835599999999999</v>
      </c>
      <c r="AE600" s="36">
        <v>31.791599999999999</v>
      </c>
      <c r="AF600" s="32">
        <f t="shared" si="268"/>
        <v>89.581884920653323</v>
      </c>
      <c r="AG600" s="32">
        <f t="shared" si="269"/>
        <v>0</v>
      </c>
      <c r="AH600" s="32">
        <f t="shared" si="270"/>
        <v>90.371416676014064</v>
      </c>
      <c r="AI600" s="32"/>
      <c r="AJ600" s="32"/>
      <c r="AK600" s="32"/>
      <c r="AL600" s="37">
        <v>8</v>
      </c>
      <c r="AM600" s="37">
        <v>2</v>
      </c>
      <c r="AN600" s="37">
        <v>2</v>
      </c>
      <c r="AO600" s="37">
        <v>0</v>
      </c>
      <c r="AP600" s="37">
        <v>0</v>
      </c>
      <c r="AQ600" s="37">
        <v>0</v>
      </c>
      <c r="AR600" s="37">
        <v>6</v>
      </c>
      <c r="AS600" s="37">
        <v>0</v>
      </c>
      <c r="AT600" s="37">
        <v>0</v>
      </c>
      <c r="AU600" s="37">
        <v>6</v>
      </c>
      <c r="AV600" s="37">
        <v>0</v>
      </c>
      <c r="AW600" s="37">
        <v>2</v>
      </c>
      <c r="AX600" s="37">
        <v>0</v>
      </c>
      <c r="AY600" s="37">
        <v>4</v>
      </c>
      <c r="AZ600" s="37">
        <v>3</v>
      </c>
      <c r="BA600" s="37">
        <v>3</v>
      </c>
      <c r="BB600" s="37">
        <v>3</v>
      </c>
      <c r="BC600" s="37">
        <v>3</v>
      </c>
      <c r="BD600" s="37">
        <v>3</v>
      </c>
      <c r="BE600">
        <f t="shared" si="271"/>
        <v>0</v>
      </c>
      <c r="BF600">
        <f t="shared" si="272"/>
        <v>0</v>
      </c>
    </row>
    <row r="601" spans="1:58" x14ac:dyDescent="0.25">
      <c r="A601" t="s">
        <v>2181</v>
      </c>
      <c r="B601" s="32" t="s">
        <v>661</v>
      </c>
      <c r="C601" s="33">
        <v>14103</v>
      </c>
      <c r="D601" s="32">
        <v>63</v>
      </c>
      <c r="E601" s="33">
        <v>97</v>
      </c>
      <c r="F601" s="32">
        <v>8</v>
      </c>
      <c r="G601" s="32">
        <v>96</v>
      </c>
      <c r="H601" s="32">
        <f t="shared" si="254"/>
        <v>0.43330000000000002</v>
      </c>
      <c r="I601" s="32">
        <f t="shared" si="255"/>
        <v>0.127</v>
      </c>
      <c r="J601" s="32">
        <f t="shared" si="256"/>
        <v>5.5E-2</v>
      </c>
      <c r="K601" s="32">
        <f t="shared" si="257"/>
        <v>2.3079000000000001</v>
      </c>
      <c r="L601" s="32">
        <f t="shared" si="257"/>
        <v>7.8739999999999997</v>
      </c>
      <c r="M601" s="32">
        <f t="shared" si="258"/>
        <v>18.1724</v>
      </c>
      <c r="N601" s="34">
        <f t="shared" si="250"/>
        <v>1.0104166666666667</v>
      </c>
      <c r="O601" s="32">
        <f t="shared" si="259"/>
        <v>18.361699999999999</v>
      </c>
      <c r="P601" s="32">
        <f t="shared" si="260"/>
        <v>1</v>
      </c>
      <c r="Q601" s="32">
        <f t="shared" si="261"/>
        <v>18.361699999999999</v>
      </c>
      <c r="R601" s="32">
        <f t="shared" si="262"/>
        <v>91.808499999999995</v>
      </c>
      <c r="S601" s="32">
        <f t="shared" si="263"/>
        <v>0</v>
      </c>
      <c r="T601" s="32">
        <f t="shared" si="264"/>
        <v>91.808499999999995</v>
      </c>
      <c r="U601" s="32"/>
      <c r="V601" s="32"/>
      <c r="W601" s="32"/>
      <c r="X601" s="32">
        <f t="shared" si="251"/>
        <v>1.6254839772287029</v>
      </c>
      <c r="Y601" s="32">
        <f t="shared" si="252"/>
        <v>1.5926302704637685</v>
      </c>
      <c r="Z601" s="32">
        <f t="shared" si="253"/>
        <v>1.6398102131522814</v>
      </c>
      <c r="AA601" s="32">
        <f t="shared" si="265"/>
        <v>29.846649144680271</v>
      </c>
      <c r="AB601" s="35">
        <f t="shared" si="266"/>
        <v>29.243399237174575</v>
      </c>
      <c r="AC601" s="35">
        <f t="shared" si="267"/>
        <v>30.109703190838243</v>
      </c>
      <c r="AD601" s="36">
        <v>27.7254</v>
      </c>
      <c r="AE601" s="36">
        <v>27.687100000000001</v>
      </c>
      <c r="AF601" s="32">
        <f t="shared" si="268"/>
        <v>149.23324572340135</v>
      </c>
      <c r="AG601" s="32">
        <f t="shared" si="269"/>
        <v>0</v>
      </c>
      <c r="AH601" s="32">
        <f t="shared" si="270"/>
        <v>150.5485159541912</v>
      </c>
      <c r="AI601" s="32"/>
      <c r="AJ601" s="32"/>
      <c r="AK601" s="32"/>
      <c r="AL601" s="37">
        <v>8</v>
      </c>
      <c r="AM601" s="37">
        <v>1</v>
      </c>
      <c r="AN601" s="37">
        <v>1</v>
      </c>
      <c r="AO601" s="37">
        <v>0</v>
      </c>
      <c r="AP601" s="37">
        <v>0</v>
      </c>
      <c r="AQ601" s="37">
        <v>0</v>
      </c>
      <c r="AR601" s="37">
        <v>7</v>
      </c>
      <c r="AS601" s="37">
        <v>0</v>
      </c>
      <c r="AT601" s="37">
        <v>1</v>
      </c>
      <c r="AU601" s="37">
        <v>3</v>
      </c>
      <c r="AV601" s="37">
        <v>3</v>
      </c>
      <c r="AW601" s="37">
        <v>1</v>
      </c>
      <c r="AX601" s="37">
        <v>0</v>
      </c>
      <c r="AY601" s="37">
        <v>25</v>
      </c>
      <c r="AZ601" s="37">
        <v>18</v>
      </c>
      <c r="BA601" s="37">
        <v>17</v>
      </c>
      <c r="BB601" s="37">
        <v>5</v>
      </c>
      <c r="BC601" s="37">
        <v>5</v>
      </c>
      <c r="BD601" s="37">
        <v>5</v>
      </c>
      <c r="BE601">
        <f t="shared" si="271"/>
        <v>0</v>
      </c>
      <c r="BF601">
        <f t="shared" si="272"/>
        <v>0</v>
      </c>
    </row>
    <row r="602" spans="1:58" x14ac:dyDescent="0.25">
      <c r="A602" t="s">
        <v>2181</v>
      </c>
      <c r="B602" s="32" t="s">
        <v>662</v>
      </c>
      <c r="C602" s="33">
        <v>14103</v>
      </c>
      <c r="D602" s="32">
        <v>55</v>
      </c>
      <c r="E602" s="33">
        <v>97</v>
      </c>
      <c r="F602" s="32">
        <v>8</v>
      </c>
      <c r="G602" s="32">
        <v>96</v>
      </c>
      <c r="H602" s="32">
        <f t="shared" si="254"/>
        <v>0.37830000000000003</v>
      </c>
      <c r="I602" s="32">
        <f t="shared" si="255"/>
        <v>0.14549999999999999</v>
      </c>
      <c r="J602" s="32">
        <f t="shared" si="256"/>
        <v>5.5E-2</v>
      </c>
      <c r="K602" s="32">
        <f t="shared" si="257"/>
        <v>2.6434000000000002</v>
      </c>
      <c r="L602" s="32">
        <f t="shared" si="257"/>
        <v>6.8728999999999996</v>
      </c>
      <c r="M602" s="32">
        <f t="shared" si="258"/>
        <v>18.1678</v>
      </c>
      <c r="N602" s="34">
        <f t="shared" si="250"/>
        <v>1.0104166666666667</v>
      </c>
      <c r="O602" s="32">
        <f t="shared" si="259"/>
        <v>18.356999999999999</v>
      </c>
      <c r="P602" s="32">
        <f t="shared" si="260"/>
        <v>1</v>
      </c>
      <c r="Q602" s="32">
        <f t="shared" si="261"/>
        <v>18.356999999999999</v>
      </c>
      <c r="R602" s="32">
        <f t="shared" si="262"/>
        <v>55.070999999999998</v>
      </c>
      <c r="S602" s="32">
        <f t="shared" si="263"/>
        <v>18.356999999999999</v>
      </c>
      <c r="T602" s="32">
        <f t="shared" si="264"/>
        <v>36.713999999999999</v>
      </c>
      <c r="U602" s="32"/>
      <c r="V602" s="32"/>
      <c r="W602" s="32"/>
      <c r="X602" s="32">
        <f t="shared" si="251"/>
        <v>1.6254839772287029</v>
      </c>
      <c r="Y602" s="32">
        <f t="shared" si="252"/>
        <v>1.5926302704637685</v>
      </c>
      <c r="Z602" s="32">
        <f t="shared" si="253"/>
        <v>1.6398102131522814</v>
      </c>
      <c r="AA602" s="32">
        <f t="shared" si="265"/>
        <v>29.839009369987298</v>
      </c>
      <c r="AB602" s="35">
        <f t="shared" si="266"/>
        <v>29.235913874903396</v>
      </c>
      <c r="AC602" s="35">
        <f t="shared" si="267"/>
        <v>30.101996082836429</v>
      </c>
      <c r="AD602" s="36">
        <v>30.269600000000001</v>
      </c>
      <c r="AE602" s="36">
        <v>30.227799999999998</v>
      </c>
      <c r="AF602" s="32">
        <f t="shared" si="268"/>
        <v>89.517028109961899</v>
      </c>
      <c r="AG602" s="32">
        <f t="shared" si="269"/>
        <v>29.235913874903396</v>
      </c>
      <c r="AH602" s="32">
        <f t="shared" si="270"/>
        <v>60.203992165672858</v>
      </c>
      <c r="AI602" s="32"/>
      <c r="AJ602" s="32"/>
      <c r="AK602" s="32"/>
      <c r="AL602" s="37">
        <v>8</v>
      </c>
      <c r="AM602" s="37">
        <v>1</v>
      </c>
      <c r="AN602" s="37">
        <v>1</v>
      </c>
      <c r="AO602" s="37">
        <v>0</v>
      </c>
      <c r="AP602" s="37">
        <v>0</v>
      </c>
      <c r="AQ602" s="37">
        <v>0</v>
      </c>
      <c r="AR602" s="37">
        <v>7</v>
      </c>
      <c r="AS602" s="37">
        <v>0</v>
      </c>
      <c r="AT602" s="37">
        <v>0</v>
      </c>
      <c r="AU602" s="37">
        <v>7</v>
      </c>
      <c r="AV602" s="37">
        <v>0</v>
      </c>
      <c r="AW602" s="37">
        <v>1</v>
      </c>
      <c r="AX602" s="37">
        <v>0</v>
      </c>
      <c r="AY602" s="37">
        <v>1</v>
      </c>
      <c r="AZ602" s="37">
        <v>1</v>
      </c>
      <c r="BA602" s="37">
        <v>1</v>
      </c>
      <c r="BB602" s="37">
        <v>3</v>
      </c>
      <c r="BC602" s="37">
        <v>2</v>
      </c>
      <c r="BD602" s="37">
        <v>2</v>
      </c>
      <c r="BE602">
        <f t="shared" si="271"/>
        <v>1</v>
      </c>
      <c r="BF602">
        <f t="shared" si="272"/>
        <v>1</v>
      </c>
    </row>
    <row r="603" spans="1:58" x14ac:dyDescent="0.25">
      <c r="A603" t="s">
        <v>2181</v>
      </c>
      <c r="B603" s="32" t="s">
        <v>663</v>
      </c>
      <c r="C603" s="33">
        <v>14103</v>
      </c>
      <c r="D603" s="32">
        <v>48</v>
      </c>
      <c r="E603" s="33">
        <v>97</v>
      </c>
      <c r="F603" s="32">
        <v>8</v>
      </c>
      <c r="G603" s="32">
        <v>96</v>
      </c>
      <c r="H603" s="32">
        <f t="shared" si="254"/>
        <v>0.3301</v>
      </c>
      <c r="I603" s="32">
        <f t="shared" si="255"/>
        <v>0.16669999999999999</v>
      </c>
      <c r="J603" s="32">
        <f t="shared" si="256"/>
        <v>5.5E-2</v>
      </c>
      <c r="K603" s="32">
        <f t="shared" si="257"/>
        <v>3.0293999999999999</v>
      </c>
      <c r="L603" s="32">
        <f t="shared" si="257"/>
        <v>5.9988000000000001</v>
      </c>
      <c r="M603" s="32">
        <f t="shared" si="258"/>
        <v>18.172799999999999</v>
      </c>
      <c r="N603" s="34">
        <f t="shared" si="250"/>
        <v>1.0104166666666667</v>
      </c>
      <c r="O603" s="32">
        <f t="shared" si="259"/>
        <v>18.362100000000002</v>
      </c>
      <c r="P603" s="32">
        <v>0</v>
      </c>
      <c r="Q603" s="32">
        <f t="shared" si="261"/>
        <v>0</v>
      </c>
      <c r="R603" s="32">
        <v>0</v>
      </c>
      <c r="S603" s="32">
        <f t="shared" si="263"/>
        <v>0</v>
      </c>
      <c r="T603" s="32">
        <f t="shared" si="264"/>
        <v>0</v>
      </c>
      <c r="U603" s="32"/>
      <c r="V603" s="32"/>
      <c r="W603" s="32"/>
      <c r="X603" s="32">
        <f t="shared" si="251"/>
        <v>1.6254839772287029</v>
      </c>
      <c r="Y603" s="32">
        <f t="shared" si="252"/>
        <v>1.5926302704637685</v>
      </c>
      <c r="Z603" s="32">
        <f t="shared" si="253"/>
        <v>1.6398102131522814</v>
      </c>
      <c r="AA603" s="32">
        <f t="shared" si="265"/>
        <v>0</v>
      </c>
      <c r="AB603" s="35">
        <f t="shared" si="266"/>
        <v>0</v>
      </c>
      <c r="AC603" s="35">
        <f t="shared" si="267"/>
        <v>0</v>
      </c>
      <c r="AD603" s="36">
        <v>0</v>
      </c>
      <c r="AE603" s="36">
        <v>0</v>
      </c>
      <c r="AF603" s="32">
        <f t="shared" si="268"/>
        <v>0</v>
      </c>
      <c r="AG603" s="32">
        <f t="shared" si="269"/>
        <v>0</v>
      </c>
      <c r="AH603" s="32">
        <f t="shared" si="270"/>
        <v>0</v>
      </c>
      <c r="AI603" s="32"/>
      <c r="AJ603" s="32"/>
      <c r="AK603" s="32"/>
      <c r="AL603" s="37">
        <v>8</v>
      </c>
      <c r="AM603" s="37">
        <v>0</v>
      </c>
      <c r="AN603" s="37">
        <v>0</v>
      </c>
      <c r="AO603" s="37">
        <v>0</v>
      </c>
      <c r="AP603" s="37">
        <v>0</v>
      </c>
      <c r="AQ603" s="37">
        <v>0</v>
      </c>
      <c r="AR603" s="37">
        <v>8</v>
      </c>
      <c r="AS603" s="37">
        <v>2</v>
      </c>
      <c r="AT603" s="37">
        <v>0</v>
      </c>
      <c r="AU603" s="37">
        <v>4</v>
      </c>
      <c r="AV603" s="37">
        <v>2</v>
      </c>
      <c r="AW603" s="37">
        <v>0</v>
      </c>
      <c r="AX603" s="37">
        <v>0</v>
      </c>
      <c r="AY603" s="37">
        <v>2</v>
      </c>
      <c r="AZ603" s="37">
        <v>2</v>
      </c>
      <c r="BA603" s="37">
        <v>2</v>
      </c>
      <c r="BB603" s="37">
        <v>0</v>
      </c>
      <c r="BC603" s="37">
        <v>0</v>
      </c>
      <c r="BD603" s="37">
        <v>0</v>
      </c>
      <c r="BE603">
        <f t="shared" si="271"/>
        <v>0</v>
      </c>
      <c r="BF603">
        <f t="shared" si="272"/>
        <v>0</v>
      </c>
    </row>
    <row r="604" spans="1:58" x14ac:dyDescent="0.25">
      <c r="A604" t="s">
        <v>2181</v>
      </c>
      <c r="B604" s="32" t="s">
        <v>664</v>
      </c>
      <c r="C604" s="33">
        <v>14103</v>
      </c>
      <c r="D604" s="32">
        <v>56</v>
      </c>
      <c r="E604" s="33">
        <v>97</v>
      </c>
      <c r="F604" s="32">
        <v>8</v>
      </c>
      <c r="G604" s="32">
        <v>96</v>
      </c>
      <c r="H604" s="32">
        <f t="shared" si="254"/>
        <v>0.38519999999999999</v>
      </c>
      <c r="I604" s="32">
        <f t="shared" si="255"/>
        <v>0.1429</v>
      </c>
      <c r="J604" s="32">
        <f t="shared" si="256"/>
        <v>5.5E-2</v>
      </c>
      <c r="K604" s="32">
        <f t="shared" si="257"/>
        <v>2.5960999999999999</v>
      </c>
      <c r="L604" s="32">
        <f t="shared" si="257"/>
        <v>6.9978999999999996</v>
      </c>
      <c r="M604" s="32">
        <f t="shared" si="258"/>
        <v>18.167200000000001</v>
      </c>
      <c r="N604" s="34">
        <f t="shared" si="250"/>
        <v>1.0104166666666667</v>
      </c>
      <c r="O604" s="32">
        <f t="shared" si="259"/>
        <v>18.356400000000001</v>
      </c>
      <c r="P604" s="32">
        <f t="shared" si="260"/>
        <v>1</v>
      </c>
      <c r="Q604" s="32">
        <f t="shared" si="261"/>
        <v>18.356400000000001</v>
      </c>
      <c r="R604" s="32">
        <f t="shared" si="262"/>
        <v>348.77160000000003</v>
      </c>
      <c r="S604" s="32">
        <f t="shared" si="263"/>
        <v>110.1384</v>
      </c>
      <c r="T604" s="32">
        <f t="shared" si="264"/>
        <v>238.63320000000002</v>
      </c>
      <c r="U604" s="32"/>
      <c r="V604" s="32"/>
      <c r="W604" s="32"/>
      <c r="X604" s="32">
        <f t="shared" si="251"/>
        <v>1.6254839772287029</v>
      </c>
      <c r="Y604" s="32">
        <f t="shared" si="252"/>
        <v>1.5926302704637685</v>
      </c>
      <c r="Z604" s="32">
        <f t="shared" si="253"/>
        <v>1.6398102131522814</v>
      </c>
      <c r="AA604" s="32">
        <f t="shared" si="265"/>
        <v>29.838034079600963</v>
      </c>
      <c r="AB604" s="35">
        <f t="shared" si="266"/>
        <v>29.234958296741119</v>
      </c>
      <c r="AC604" s="35">
        <f t="shared" si="267"/>
        <v>30.101012196708538</v>
      </c>
      <c r="AD604" s="36">
        <v>26.673500000000001</v>
      </c>
      <c r="AE604" s="36">
        <v>26.636600000000001</v>
      </c>
      <c r="AF604" s="32">
        <f t="shared" si="268"/>
        <v>566.92264751241828</v>
      </c>
      <c r="AG604" s="32">
        <f t="shared" si="269"/>
        <v>175.4097497804467</v>
      </c>
      <c r="AH604" s="32">
        <f t="shared" si="270"/>
        <v>391.31315855721101</v>
      </c>
      <c r="AI604" s="32"/>
      <c r="AJ604" s="32"/>
      <c r="AK604" s="32"/>
      <c r="AL604" s="37">
        <v>8</v>
      </c>
      <c r="AM604" s="37">
        <v>3</v>
      </c>
      <c r="AN604" s="37">
        <v>3</v>
      </c>
      <c r="AO604" s="37">
        <v>0</v>
      </c>
      <c r="AP604" s="37">
        <v>0</v>
      </c>
      <c r="AQ604" s="37">
        <v>0</v>
      </c>
      <c r="AR604" s="37">
        <v>5</v>
      </c>
      <c r="AS604" s="37">
        <v>3</v>
      </c>
      <c r="AT604" s="37">
        <v>0</v>
      </c>
      <c r="AU604" s="37">
        <v>1</v>
      </c>
      <c r="AV604" s="37">
        <v>1</v>
      </c>
      <c r="AW604" s="37">
        <v>3</v>
      </c>
      <c r="AX604" s="37">
        <v>0</v>
      </c>
      <c r="AY604" s="37">
        <v>24</v>
      </c>
      <c r="AZ604" s="37">
        <v>20</v>
      </c>
      <c r="BA604" s="37">
        <v>16</v>
      </c>
      <c r="BB604" s="37">
        <v>19</v>
      </c>
      <c r="BC604" s="37">
        <v>16</v>
      </c>
      <c r="BD604" s="37">
        <v>13</v>
      </c>
      <c r="BE604">
        <f t="shared" si="271"/>
        <v>3</v>
      </c>
      <c r="BF604">
        <f t="shared" si="272"/>
        <v>6</v>
      </c>
    </row>
    <row r="605" spans="1:58" x14ac:dyDescent="0.25">
      <c r="A605" t="s">
        <v>2181</v>
      </c>
      <c r="B605" s="32" t="s">
        <v>665</v>
      </c>
      <c r="C605" s="33">
        <v>14103</v>
      </c>
      <c r="D605" s="32">
        <v>46</v>
      </c>
      <c r="E605" s="33">
        <v>97</v>
      </c>
      <c r="F605" s="32">
        <v>8</v>
      </c>
      <c r="G605" s="32">
        <v>96</v>
      </c>
      <c r="H605" s="32">
        <f t="shared" si="254"/>
        <v>0.31640000000000001</v>
      </c>
      <c r="I605" s="32">
        <f t="shared" si="255"/>
        <v>0.1739</v>
      </c>
      <c r="J605" s="32">
        <f t="shared" si="256"/>
        <v>5.5E-2</v>
      </c>
      <c r="K605" s="32">
        <f t="shared" si="257"/>
        <v>3.1606000000000001</v>
      </c>
      <c r="L605" s="32">
        <f t="shared" si="257"/>
        <v>5.7504</v>
      </c>
      <c r="M605" s="32">
        <f t="shared" si="258"/>
        <v>18.174700000000001</v>
      </c>
      <c r="N605" s="34">
        <f t="shared" si="250"/>
        <v>1.0104166666666667</v>
      </c>
      <c r="O605" s="32">
        <f t="shared" si="259"/>
        <v>18.364000000000001</v>
      </c>
      <c r="P605" s="32">
        <f t="shared" si="260"/>
        <v>1</v>
      </c>
      <c r="Q605" s="32">
        <f t="shared" si="261"/>
        <v>18.364000000000001</v>
      </c>
      <c r="R605" s="32">
        <f t="shared" si="262"/>
        <v>55.091999999999999</v>
      </c>
      <c r="S605" s="32">
        <f t="shared" si="263"/>
        <v>0</v>
      </c>
      <c r="T605" s="32">
        <f t="shared" si="264"/>
        <v>55.091999999999999</v>
      </c>
      <c r="U605" s="32"/>
      <c r="V605" s="32"/>
      <c r="W605" s="32"/>
      <c r="X605" s="32">
        <f t="shared" si="251"/>
        <v>1.6254839772287029</v>
      </c>
      <c r="Y605" s="32">
        <f t="shared" si="252"/>
        <v>1.5926302704637685</v>
      </c>
      <c r="Z605" s="32">
        <f t="shared" si="253"/>
        <v>1.6398102131522814</v>
      </c>
      <c r="AA605" s="32">
        <f t="shared" si="265"/>
        <v>29.8503877578279</v>
      </c>
      <c r="AB605" s="35">
        <f t="shared" si="266"/>
        <v>29.247062286796645</v>
      </c>
      <c r="AC605" s="35">
        <f t="shared" si="267"/>
        <v>30.113474754328497</v>
      </c>
      <c r="AD605" s="36">
        <v>43.068899999999999</v>
      </c>
      <c r="AE605" s="36">
        <v>43.009399999999999</v>
      </c>
      <c r="AF605" s="32">
        <f t="shared" si="268"/>
        <v>89.551163273483695</v>
      </c>
      <c r="AG605" s="32">
        <f t="shared" si="269"/>
        <v>0</v>
      </c>
      <c r="AH605" s="32">
        <f t="shared" si="270"/>
        <v>90.340424262985493</v>
      </c>
      <c r="AI605" s="32"/>
      <c r="AJ605" s="32"/>
      <c r="AK605" s="32"/>
      <c r="AL605" s="37">
        <v>8</v>
      </c>
      <c r="AM605" s="37">
        <v>2</v>
      </c>
      <c r="AN605" s="37">
        <v>2</v>
      </c>
      <c r="AO605" s="37">
        <v>0</v>
      </c>
      <c r="AP605" s="37">
        <v>0</v>
      </c>
      <c r="AQ605" s="37">
        <v>0</v>
      </c>
      <c r="AR605" s="37">
        <v>6</v>
      </c>
      <c r="AS605" s="37">
        <v>0</v>
      </c>
      <c r="AT605" s="37">
        <v>0</v>
      </c>
      <c r="AU605" s="37">
        <v>6</v>
      </c>
      <c r="AV605" s="37">
        <v>0</v>
      </c>
      <c r="AW605" s="37">
        <v>2</v>
      </c>
      <c r="AX605" s="37">
        <v>0</v>
      </c>
      <c r="AY605" s="37">
        <v>5</v>
      </c>
      <c r="AZ605" s="37">
        <v>5</v>
      </c>
      <c r="BA605" s="37">
        <v>5</v>
      </c>
      <c r="BB605" s="37">
        <v>3</v>
      </c>
      <c r="BC605" s="37">
        <v>3</v>
      </c>
      <c r="BD605" s="37">
        <v>3</v>
      </c>
      <c r="BE605">
        <f t="shared" si="271"/>
        <v>0</v>
      </c>
      <c r="BF605">
        <f t="shared" si="272"/>
        <v>0</v>
      </c>
    </row>
    <row r="606" spans="1:58" x14ac:dyDescent="0.25">
      <c r="A606" t="s">
        <v>2181</v>
      </c>
      <c r="B606" s="32" t="s">
        <v>666</v>
      </c>
      <c r="C606" s="33">
        <v>14103</v>
      </c>
      <c r="D606" s="32">
        <v>56</v>
      </c>
      <c r="E606" s="33">
        <v>97</v>
      </c>
      <c r="F606" s="32">
        <v>8</v>
      </c>
      <c r="G606" s="32">
        <v>96</v>
      </c>
      <c r="H606" s="32">
        <f t="shared" si="254"/>
        <v>0.38519999999999999</v>
      </c>
      <c r="I606" s="32">
        <f t="shared" si="255"/>
        <v>0.1429</v>
      </c>
      <c r="J606" s="32">
        <f t="shared" si="256"/>
        <v>5.5E-2</v>
      </c>
      <c r="K606" s="32">
        <f t="shared" si="257"/>
        <v>2.5960999999999999</v>
      </c>
      <c r="L606" s="32">
        <f t="shared" si="257"/>
        <v>6.9978999999999996</v>
      </c>
      <c r="M606" s="32">
        <f t="shared" si="258"/>
        <v>18.167200000000001</v>
      </c>
      <c r="N606" s="34">
        <f t="shared" si="250"/>
        <v>1.0104166666666667</v>
      </c>
      <c r="O606" s="32">
        <f t="shared" si="259"/>
        <v>18.356400000000001</v>
      </c>
      <c r="P606" s="32">
        <f t="shared" si="260"/>
        <v>1</v>
      </c>
      <c r="Q606" s="32">
        <f t="shared" si="261"/>
        <v>18.356400000000001</v>
      </c>
      <c r="R606" s="32">
        <f t="shared" si="262"/>
        <v>256.9896</v>
      </c>
      <c r="S606" s="32">
        <f t="shared" si="263"/>
        <v>55.069200000000002</v>
      </c>
      <c r="T606" s="32">
        <f t="shared" si="264"/>
        <v>201.9204</v>
      </c>
      <c r="U606" s="32"/>
      <c r="V606" s="32"/>
      <c r="W606" s="32"/>
      <c r="X606" s="32">
        <f t="shared" si="251"/>
        <v>1.6254839772287029</v>
      </c>
      <c r="Y606" s="32">
        <f t="shared" si="252"/>
        <v>1.5926302704637685</v>
      </c>
      <c r="Z606" s="32">
        <f t="shared" si="253"/>
        <v>1.6398102131522814</v>
      </c>
      <c r="AA606" s="32">
        <f t="shared" si="265"/>
        <v>29.838034079600963</v>
      </c>
      <c r="AB606" s="35">
        <f t="shared" si="266"/>
        <v>29.234958296741119</v>
      </c>
      <c r="AC606" s="35">
        <f t="shared" si="267"/>
        <v>30.101012196708538</v>
      </c>
      <c r="AD606" s="36">
        <v>23.1221</v>
      </c>
      <c r="AE606" s="36">
        <v>23.0901</v>
      </c>
      <c r="AF606" s="32">
        <f t="shared" si="268"/>
        <v>417.73247711441348</v>
      </c>
      <c r="AG606" s="32">
        <f t="shared" si="269"/>
        <v>87.704874890223351</v>
      </c>
      <c r="AH606" s="32">
        <f t="shared" si="270"/>
        <v>331.11113416379391</v>
      </c>
      <c r="AI606" s="32"/>
      <c r="AJ606" s="32"/>
      <c r="AK606" s="32"/>
      <c r="AL606" s="37">
        <v>8</v>
      </c>
      <c r="AM606" s="37">
        <v>6</v>
      </c>
      <c r="AN606" s="37">
        <v>6</v>
      </c>
      <c r="AO606" s="37">
        <v>0</v>
      </c>
      <c r="AP606" s="37">
        <v>0</v>
      </c>
      <c r="AQ606" s="37">
        <v>0</v>
      </c>
      <c r="AR606" s="37">
        <v>2</v>
      </c>
      <c r="AS606" s="37">
        <v>0</v>
      </c>
      <c r="AT606" s="37">
        <v>0</v>
      </c>
      <c r="AU606" s="37">
        <v>0</v>
      </c>
      <c r="AV606" s="37">
        <v>2</v>
      </c>
      <c r="AW606" s="37">
        <v>6</v>
      </c>
      <c r="AX606" s="37">
        <v>0</v>
      </c>
      <c r="AY606" s="37">
        <v>27</v>
      </c>
      <c r="AZ606" s="37">
        <v>18</v>
      </c>
      <c r="BA606" s="37">
        <v>16</v>
      </c>
      <c r="BB606" s="37">
        <v>14</v>
      </c>
      <c r="BC606" s="37">
        <v>11</v>
      </c>
      <c r="BD606" s="37">
        <v>11</v>
      </c>
      <c r="BE606">
        <f t="shared" si="271"/>
        <v>3</v>
      </c>
      <c r="BF606">
        <f t="shared" si="272"/>
        <v>3</v>
      </c>
    </row>
    <row r="607" spans="1:58" x14ac:dyDescent="0.25">
      <c r="A607" t="s">
        <v>2181</v>
      </c>
      <c r="B607" s="32" t="s">
        <v>667</v>
      </c>
      <c r="C607" s="33">
        <v>14103</v>
      </c>
      <c r="D607" s="32">
        <v>64</v>
      </c>
      <c r="E607" s="33">
        <v>97</v>
      </c>
      <c r="F607" s="32">
        <v>8</v>
      </c>
      <c r="G607" s="32">
        <v>96</v>
      </c>
      <c r="H607" s="32">
        <f t="shared" si="254"/>
        <v>0.44019999999999998</v>
      </c>
      <c r="I607" s="32">
        <f t="shared" si="255"/>
        <v>0.125</v>
      </c>
      <c r="J607" s="32">
        <f t="shared" si="256"/>
        <v>5.5E-2</v>
      </c>
      <c r="K607" s="32">
        <f t="shared" si="257"/>
        <v>2.2717000000000001</v>
      </c>
      <c r="L607" s="32">
        <f t="shared" si="257"/>
        <v>8</v>
      </c>
      <c r="M607" s="32">
        <f t="shared" si="258"/>
        <v>18.1736</v>
      </c>
      <c r="N607" s="34">
        <f t="shared" si="250"/>
        <v>1.0104166666666667</v>
      </c>
      <c r="O607" s="32">
        <f t="shared" si="259"/>
        <v>18.3629</v>
      </c>
      <c r="P607" s="32">
        <f t="shared" si="260"/>
        <v>1</v>
      </c>
      <c r="Q607" s="32">
        <f t="shared" si="261"/>
        <v>18.3629</v>
      </c>
      <c r="R607" s="32">
        <f t="shared" si="262"/>
        <v>275.44349999999997</v>
      </c>
      <c r="S607" s="32">
        <f t="shared" si="263"/>
        <v>55.088700000000003</v>
      </c>
      <c r="T607" s="32">
        <f t="shared" si="264"/>
        <v>220.35480000000001</v>
      </c>
      <c r="U607" s="32"/>
      <c r="V607" s="32"/>
      <c r="W607" s="32"/>
      <c r="X607" s="32">
        <f t="shared" si="251"/>
        <v>1.6254839772287029</v>
      </c>
      <c r="Y607" s="32">
        <f t="shared" si="252"/>
        <v>1.5926302704637685</v>
      </c>
      <c r="Z607" s="32">
        <f t="shared" si="253"/>
        <v>1.6398102131522814</v>
      </c>
      <c r="AA607" s="32">
        <f t="shared" si="265"/>
        <v>29.848599725452946</v>
      </c>
      <c r="AB607" s="35">
        <f t="shared" si="266"/>
        <v>29.245310393499135</v>
      </c>
      <c r="AC607" s="35">
        <f t="shared" si="267"/>
        <v>30.111670963094028</v>
      </c>
      <c r="AD607" s="36">
        <v>29.510200000000001</v>
      </c>
      <c r="AE607" s="36">
        <v>29.4694</v>
      </c>
      <c r="AF607" s="32">
        <f t="shared" si="268"/>
        <v>447.72899588179416</v>
      </c>
      <c r="AG607" s="32">
        <f t="shared" si="269"/>
        <v>87.735931180497403</v>
      </c>
      <c r="AH607" s="32">
        <f t="shared" si="270"/>
        <v>361.34005155712833</v>
      </c>
      <c r="AI607" s="32"/>
      <c r="AJ607" s="32"/>
      <c r="AK607" s="32"/>
      <c r="AL607" s="37">
        <v>8</v>
      </c>
      <c r="AM607" s="37">
        <v>3</v>
      </c>
      <c r="AN607" s="37">
        <v>3</v>
      </c>
      <c r="AO607" s="37">
        <v>0</v>
      </c>
      <c r="AP607" s="37">
        <v>0</v>
      </c>
      <c r="AQ607" s="37">
        <v>0</v>
      </c>
      <c r="AR607" s="37">
        <v>5</v>
      </c>
      <c r="AS607" s="37">
        <v>0</v>
      </c>
      <c r="AT607" s="37">
        <v>0</v>
      </c>
      <c r="AU607" s="37">
        <v>5</v>
      </c>
      <c r="AV607" s="37">
        <v>0</v>
      </c>
      <c r="AW607" s="37">
        <v>3</v>
      </c>
      <c r="AX607" s="37">
        <v>0</v>
      </c>
      <c r="AY607" s="37">
        <v>6</v>
      </c>
      <c r="AZ607" s="37">
        <v>6</v>
      </c>
      <c r="BA607" s="37">
        <v>6</v>
      </c>
      <c r="BB607" s="37">
        <v>15</v>
      </c>
      <c r="BC607" s="37">
        <v>13</v>
      </c>
      <c r="BD607" s="37">
        <v>12</v>
      </c>
      <c r="BE607">
        <f t="shared" si="271"/>
        <v>2</v>
      </c>
      <c r="BF607">
        <f t="shared" si="272"/>
        <v>3</v>
      </c>
    </row>
    <row r="608" spans="1:58" x14ac:dyDescent="0.25">
      <c r="A608" t="s">
        <v>2181</v>
      </c>
      <c r="B608" s="32" t="s">
        <v>668</v>
      </c>
      <c r="C608" s="33">
        <v>14103</v>
      </c>
      <c r="D608" s="32">
        <v>49</v>
      </c>
      <c r="E608" s="33">
        <v>97</v>
      </c>
      <c r="F608" s="32">
        <v>8</v>
      </c>
      <c r="G608" s="32">
        <v>96</v>
      </c>
      <c r="H608" s="32">
        <f t="shared" si="254"/>
        <v>0.33700000000000002</v>
      </c>
      <c r="I608" s="32">
        <f t="shared" si="255"/>
        <v>0.1633</v>
      </c>
      <c r="J608" s="32">
        <f t="shared" si="256"/>
        <v>5.5E-2</v>
      </c>
      <c r="K608" s="32">
        <f t="shared" si="257"/>
        <v>2.9674</v>
      </c>
      <c r="L608" s="32">
        <f t="shared" si="257"/>
        <v>6.1237000000000004</v>
      </c>
      <c r="M608" s="32">
        <f t="shared" si="258"/>
        <v>18.171500000000002</v>
      </c>
      <c r="N608" s="34">
        <f t="shared" si="250"/>
        <v>1.0104166666666667</v>
      </c>
      <c r="O608" s="32">
        <f t="shared" si="259"/>
        <v>18.360800000000001</v>
      </c>
      <c r="P608" s="32">
        <f t="shared" si="260"/>
        <v>1</v>
      </c>
      <c r="Q608" s="32">
        <f t="shared" si="261"/>
        <v>18.360800000000001</v>
      </c>
      <c r="R608" s="32">
        <f t="shared" si="262"/>
        <v>257.05119999999999</v>
      </c>
      <c r="S608" s="32">
        <f t="shared" si="263"/>
        <v>0</v>
      </c>
      <c r="T608" s="32">
        <f t="shared" si="264"/>
        <v>257.05119999999999</v>
      </c>
      <c r="U608" s="32"/>
      <c r="V608" s="32"/>
      <c r="W608" s="32"/>
      <c r="X608" s="32">
        <f t="shared" si="251"/>
        <v>1.6254839772287029</v>
      </c>
      <c r="Y608" s="32">
        <f t="shared" si="252"/>
        <v>1.5926302704637685</v>
      </c>
      <c r="Z608" s="32">
        <f t="shared" si="253"/>
        <v>1.6398102131522814</v>
      </c>
      <c r="AA608" s="32">
        <f t="shared" si="265"/>
        <v>29.84518620910077</v>
      </c>
      <c r="AB608" s="35">
        <f t="shared" si="266"/>
        <v>29.24196586993116</v>
      </c>
      <c r="AC608" s="35">
        <f t="shared" si="267"/>
        <v>30.10822736164641</v>
      </c>
      <c r="AD608" s="36">
        <v>33.532400000000003</v>
      </c>
      <c r="AE608" s="36">
        <v>33.485999999999997</v>
      </c>
      <c r="AF608" s="32">
        <f t="shared" si="268"/>
        <v>417.83260692741078</v>
      </c>
      <c r="AG608" s="32">
        <f t="shared" si="269"/>
        <v>0</v>
      </c>
      <c r="AH608" s="32">
        <f t="shared" si="270"/>
        <v>421.51518306304973</v>
      </c>
      <c r="AI608" s="32"/>
      <c r="AJ608" s="32"/>
      <c r="AK608" s="32"/>
      <c r="AL608" s="37">
        <v>8</v>
      </c>
      <c r="AM608" s="37">
        <v>6</v>
      </c>
      <c r="AN608" s="37">
        <v>6</v>
      </c>
      <c r="AO608" s="37">
        <v>0</v>
      </c>
      <c r="AP608" s="37">
        <v>0</v>
      </c>
      <c r="AQ608" s="37">
        <v>0</v>
      </c>
      <c r="AR608" s="37">
        <v>2</v>
      </c>
      <c r="AS608" s="37">
        <v>1</v>
      </c>
      <c r="AT608" s="37">
        <v>0</v>
      </c>
      <c r="AU608" s="37">
        <v>0</v>
      </c>
      <c r="AV608" s="37">
        <v>1</v>
      </c>
      <c r="AW608" s="37">
        <v>6</v>
      </c>
      <c r="AX608" s="37">
        <v>0</v>
      </c>
      <c r="AY608" s="37">
        <v>20</v>
      </c>
      <c r="AZ608" s="37">
        <v>19</v>
      </c>
      <c r="BA608" s="37">
        <v>18</v>
      </c>
      <c r="BB608" s="37">
        <v>14</v>
      </c>
      <c r="BC608" s="37">
        <v>14</v>
      </c>
      <c r="BD608" s="37">
        <v>14</v>
      </c>
      <c r="BE608">
        <f t="shared" si="271"/>
        <v>0</v>
      </c>
      <c r="BF608">
        <f t="shared" si="272"/>
        <v>0</v>
      </c>
    </row>
    <row r="609" spans="1:58" x14ac:dyDescent="0.25">
      <c r="A609" t="s">
        <v>2181</v>
      </c>
      <c r="B609" s="32" t="s">
        <v>669</v>
      </c>
      <c r="C609" s="33">
        <v>14103</v>
      </c>
      <c r="D609" s="32">
        <v>54</v>
      </c>
      <c r="E609" s="33">
        <v>97</v>
      </c>
      <c r="F609" s="32">
        <v>8</v>
      </c>
      <c r="G609" s="32">
        <v>96</v>
      </c>
      <c r="H609" s="32">
        <f t="shared" si="254"/>
        <v>0.37140000000000001</v>
      </c>
      <c r="I609" s="32">
        <f t="shared" si="255"/>
        <v>0.14810000000000001</v>
      </c>
      <c r="J609" s="32">
        <f t="shared" si="256"/>
        <v>5.5E-2</v>
      </c>
      <c r="K609" s="32">
        <f t="shared" si="257"/>
        <v>2.6924999999999999</v>
      </c>
      <c r="L609" s="32">
        <f t="shared" si="257"/>
        <v>6.7522000000000002</v>
      </c>
      <c r="M609" s="32">
        <f t="shared" si="258"/>
        <v>18.180299999999999</v>
      </c>
      <c r="N609" s="34">
        <f t="shared" si="250"/>
        <v>1.0104166666666667</v>
      </c>
      <c r="O609" s="32">
        <f t="shared" si="259"/>
        <v>18.369700000000002</v>
      </c>
      <c r="P609" s="32">
        <f t="shared" si="260"/>
        <v>1</v>
      </c>
      <c r="Q609" s="32">
        <f t="shared" si="261"/>
        <v>18.369700000000002</v>
      </c>
      <c r="R609" s="32">
        <f t="shared" si="262"/>
        <v>220.43640000000002</v>
      </c>
      <c r="S609" s="32">
        <f t="shared" si="263"/>
        <v>73.478800000000007</v>
      </c>
      <c r="T609" s="32">
        <f t="shared" si="264"/>
        <v>146.95760000000001</v>
      </c>
      <c r="U609" s="32"/>
      <c r="V609" s="32"/>
      <c r="W609" s="32"/>
      <c r="X609" s="32">
        <f t="shared" si="251"/>
        <v>1.6254839772287029</v>
      </c>
      <c r="Y609" s="32">
        <f t="shared" si="252"/>
        <v>1.5926302704637685</v>
      </c>
      <c r="Z609" s="32">
        <f t="shared" si="253"/>
        <v>1.6398102131522814</v>
      </c>
      <c r="AA609" s="32">
        <f t="shared" si="265"/>
        <v>29.859653016498104</v>
      </c>
      <c r="AB609" s="35">
        <f t="shared" si="266"/>
        <v>29.25614027933829</v>
      </c>
      <c r="AC609" s="35">
        <f t="shared" si="267"/>
        <v>30.122821672543466</v>
      </c>
      <c r="AD609" s="36">
        <v>32.890599999999999</v>
      </c>
      <c r="AE609" s="36">
        <v>32.845199999999998</v>
      </c>
      <c r="AF609" s="32">
        <f t="shared" si="268"/>
        <v>358.31583619797726</v>
      </c>
      <c r="AG609" s="32">
        <f t="shared" si="269"/>
        <v>117.02456111735316</v>
      </c>
      <c r="AH609" s="32">
        <f t="shared" si="270"/>
        <v>240.98257338034773</v>
      </c>
      <c r="AI609" s="32"/>
      <c r="AJ609" s="32"/>
      <c r="AK609" s="32"/>
      <c r="AL609" s="37">
        <v>8</v>
      </c>
      <c r="AM609" s="37">
        <v>4</v>
      </c>
      <c r="AN609" s="37">
        <v>4</v>
      </c>
      <c r="AO609" s="37">
        <v>0</v>
      </c>
      <c r="AP609" s="37">
        <v>0</v>
      </c>
      <c r="AQ609" s="37">
        <v>0</v>
      </c>
      <c r="AR609" s="37">
        <v>4</v>
      </c>
      <c r="AS609" s="37">
        <v>1</v>
      </c>
      <c r="AT609" s="37">
        <v>0</v>
      </c>
      <c r="AU609" s="37">
        <v>3</v>
      </c>
      <c r="AV609" s="37">
        <v>0</v>
      </c>
      <c r="AW609" s="37">
        <v>4</v>
      </c>
      <c r="AX609" s="37">
        <v>0</v>
      </c>
      <c r="AY609" s="37">
        <v>24</v>
      </c>
      <c r="AZ609" s="37">
        <v>19</v>
      </c>
      <c r="BA609" s="37">
        <v>14</v>
      </c>
      <c r="BB609" s="37">
        <v>12</v>
      </c>
      <c r="BC609" s="37">
        <v>10</v>
      </c>
      <c r="BD609" s="37">
        <v>8</v>
      </c>
      <c r="BE609">
        <f t="shared" si="271"/>
        <v>2</v>
      </c>
      <c r="BF609">
        <f t="shared" si="272"/>
        <v>4</v>
      </c>
    </row>
    <row r="610" spans="1:58" x14ac:dyDescent="0.25">
      <c r="A610" t="s">
        <v>2181</v>
      </c>
      <c r="B610" s="32" t="s">
        <v>670</v>
      </c>
      <c r="C610" s="33">
        <v>14103</v>
      </c>
      <c r="D610" s="32">
        <v>53</v>
      </c>
      <c r="E610" s="33">
        <v>97</v>
      </c>
      <c r="F610" s="32">
        <v>8</v>
      </c>
      <c r="G610" s="32">
        <v>96</v>
      </c>
      <c r="H610" s="32">
        <f t="shared" si="254"/>
        <v>0.36449999999999999</v>
      </c>
      <c r="I610" s="32">
        <f t="shared" si="255"/>
        <v>0.15090000000000001</v>
      </c>
      <c r="J610" s="32">
        <f t="shared" si="256"/>
        <v>5.5E-2</v>
      </c>
      <c r="K610" s="32">
        <f t="shared" si="257"/>
        <v>2.7435</v>
      </c>
      <c r="L610" s="32">
        <f t="shared" si="257"/>
        <v>6.6269</v>
      </c>
      <c r="M610" s="32">
        <f t="shared" si="258"/>
        <v>18.180900000000001</v>
      </c>
      <c r="N610" s="34">
        <f t="shared" si="250"/>
        <v>1.0104166666666667</v>
      </c>
      <c r="O610" s="32">
        <f t="shared" si="259"/>
        <v>18.3703</v>
      </c>
      <c r="P610" s="32">
        <f t="shared" si="260"/>
        <v>1</v>
      </c>
      <c r="Q610" s="32">
        <f t="shared" si="261"/>
        <v>18.3703</v>
      </c>
      <c r="R610" s="32">
        <f t="shared" si="262"/>
        <v>385.77629999999999</v>
      </c>
      <c r="S610" s="32">
        <f t="shared" si="263"/>
        <v>110.2218</v>
      </c>
      <c r="T610" s="32">
        <f t="shared" si="264"/>
        <v>275.55450000000002</v>
      </c>
      <c r="U610" s="32"/>
      <c r="V610" s="32"/>
      <c r="W610" s="32"/>
      <c r="X610" s="32">
        <f t="shared" si="251"/>
        <v>1.6254839772287029</v>
      </c>
      <c r="Y610" s="32">
        <f t="shared" si="252"/>
        <v>1.5926302704637685</v>
      </c>
      <c r="Z610" s="32">
        <f t="shared" si="253"/>
        <v>1.6398102131522814</v>
      </c>
      <c r="AA610" s="32">
        <f t="shared" si="265"/>
        <v>29.86062830688444</v>
      </c>
      <c r="AB610" s="35">
        <f t="shared" si="266"/>
        <v>29.257095857500566</v>
      </c>
      <c r="AC610" s="35">
        <f t="shared" si="267"/>
        <v>30.123805558671354</v>
      </c>
      <c r="AD610" s="36">
        <v>29.657299999999999</v>
      </c>
      <c r="AE610" s="36">
        <v>29.616299999999999</v>
      </c>
      <c r="AF610" s="32">
        <f t="shared" si="268"/>
        <v>627.07319444457323</v>
      </c>
      <c r="AG610" s="32">
        <f t="shared" si="269"/>
        <v>175.54257514500341</v>
      </c>
      <c r="AH610" s="32">
        <f t="shared" si="270"/>
        <v>451.85708338007032</v>
      </c>
      <c r="AI610" s="32"/>
      <c r="AJ610" s="32"/>
      <c r="AK610" s="32"/>
      <c r="AL610" s="37">
        <v>8</v>
      </c>
      <c r="AM610" s="37">
        <v>7</v>
      </c>
      <c r="AN610" s="37">
        <v>7</v>
      </c>
      <c r="AO610" s="37">
        <v>0</v>
      </c>
      <c r="AP610" s="37">
        <v>0</v>
      </c>
      <c r="AQ610" s="37">
        <v>0</v>
      </c>
      <c r="AR610" s="37">
        <v>1</v>
      </c>
      <c r="AS610" s="37">
        <v>1</v>
      </c>
      <c r="AT610" s="37">
        <v>0</v>
      </c>
      <c r="AU610" s="37">
        <v>0</v>
      </c>
      <c r="AV610" s="37">
        <v>0</v>
      </c>
      <c r="AW610" s="37">
        <v>7</v>
      </c>
      <c r="AX610" s="37">
        <v>0</v>
      </c>
      <c r="AY610" s="37">
        <v>24</v>
      </c>
      <c r="AZ610" s="37">
        <v>17</v>
      </c>
      <c r="BA610" s="37">
        <v>14</v>
      </c>
      <c r="BB610" s="37">
        <v>21</v>
      </c>
      <c r="BC610" s="37">
        <v>18</v>
      </c>
      <c r="BD610" s="37">
        <v>15</v>
      </c>
      <c r="BE610">
        <f t="shared" si="271"/>
        <v>3</v>
      </c>
      <c r="BF610">
        <f t="shared" si="272"/>
        <v>6</v>
      </c>
    </row>
    <row r="611" spans="1:58" x14ac:dyDescent="0.25">
      <c r="A611" t="s">
        <v>2181</v>
      </c>
      <c r="B611" s="32" t="s">
        <v>671</v>
      </c>
      <c r="C611" s="33">
        <v>14103</v>
      </c>
      <c r="D611" s="32">
        <v>38</v>
      </c>
      <c r="E611" s="33">
        <v>97</v>
      </c>
      <c r="F611" s="32">
        <v>8</v>
      </c>
      <c r="G611" s="32">
        <v>96</v>
      </c>
      <c r="H611" s="32">
        <f t="shared" si="254"/>
        <v>0.26140000000000002</v>
      </c>
      <c r="I611" s="32">
        <f t="shared" si="255"/>
        <v>0.21049999999999999</v>
      </c>
      <c r="J611" s="32">
        <f t="shared" si="256"/>
        <v>5.5E-2</v>
      </c>
      <c r="K611" s="32">
        <f t="shared" si="257"/>
        <v>3.8256000000000001</v>
      </c>
      <c r="L611" s="32">
        <f t="shared" si="257"/>
        <v>4.7506000000000004</v>
      </c>
      <c r="M611" s="32">
        <f t="shared" si="258"/>
        <v>18.1739</v>
      </c>
      <c r="N611" s="34">
        <f t="shared" si="250"/>
        <v>1.0104166666666667</v>
      </c>
      <c r="O611" s="32">
        <f t="shared" si="259"/>
        <v>18.363199999999999</v>
      </c>
      <c r="P611" s="32">
        <f t="shared" si="260"/>
        <v>1</v>
      </c>
      <c r="Q611" s="32">
        <f t="shared" si="261"/>
        <v>18.363199999999999</v>
      </c>
      <c r="R611" s="32">
        <f t="shared" si="262"/>
        <v>330.5376</v>
      </c>
      <c r="S611" s="32">
        <f t="shared" si="263"/>
        <v>128.54239999999999</v>
      </c>
      <c r="T611" s="32">
        <f t="shared" si="264"/>
        <v>201.99519999999998</v>
      </c>
      <c r="U611" s="32"/>
      <c r="V611" s="32"/>
      <c r="W611" s="32"/>
      <c r="X611" s="32">
        <f t="shared" si="251"/>
        <v>1.6254839772287029</v>
      </c>
      <c r="Y611" s="32">
        <f t="shared" si="252"/>
        <v>1.5926302704637685</v>
      </c>
      <c r="Z611" s="32">
        <f t="shared" si="253"/>
        <v>1.6398102131522814</v>
      </c>
      <c r="AA611" s="32">
        <f t="shared" si="265"/>
        <v>29.849087370646114</v>
      </c>
      <c r="AB611" s="35">
        <f t="shared" si="266"/>
        <v>29.245788182580274</v>
      </c>
      <c r="AC611" s="35">
        <f t="shared" si="267"/>
        <v>30.112162906157973</v>
      </c>
      <c r="AD611" s="36">
        <v>33.604300000000002</v>
      </c>
      <c r="AE611" s="36">
        <v>33.5578</v>
      </c>
      <c r="AF611" s="32">
        <f t="shared" si="268"/>
        <v>537.28357267163005</v>
      </c>
      <c r="AG611" s="32">
        <f t="shared" si="269"/>
        <v>204.72051727806192</v>
      </c>
      <c r="AH611" s="32">
        <f t="shared" si="270"/>
        <v>331.23379196773772</v>
      </c>
      <c r="AI611" s="32"/>
      <c r="AJ611" s="32"/>
      <c r="AK611" s="32"/>
      <c r="AL611" s="37">
        <v>8</v>
      </c>
      <c r="AM611" s="37">
        <v>6</v>
      </c>
      <c r="AN611" s="37">
        <v>6</v>
      </c>
      <c r="AO611" s="37">
        <v>0</v>
      </c>
      <c r="AP611" s="37">
        <v>0</v>
      </c>
      <c r="AQ611" s="37">
        <v>0</v>
      </c>
      <c r="AR611" s="37">
        <v>2</v>
      </c>
      <c r="AS611" s="37">
        <v>0</v>
      </c>
      <c r="AT611" s="37">
        <v>0</v>
      </c>
      <c r="AU611" s="37">
        <v>0</v>
      </c>
      <c r="AV611" s="37">
        <v>2</v>
      </c>
      <c r="AW611" s="37">
        <v>6</v>
      </c>
      <c r="AX611" s="37">
        <v>0</v>
      </c>
      <c r="AY611" s="37">
        <v>26</v>
      </c>
      <c r="AZ611" s="37">
        <v>22</v>
      </c>
      <c r="BA611" s="37">
        <v>18</v>
      </c>
      <c r="BB611" s="37">
        <v>18</v>
      </c>
      <c r="BC611" s="37">
        <v>13</v>
      </c>
      <c r="BD611" s="37">
        <v>11</v>
      </c>
      <c r="BE611">
        <f t="shared" si="271"/>
        <v>5</v>
      </c>
      <c r="BF611">
        <f t="shared" si="272"/>
        <v>7</v>
      </c>
    </row>
    <row r="612" spans="1:58" x14ac:dyDescent="0.25">
      <c r="A612" t="s">
        <v>2181</v>
      </c>
      <c r="B612" s="32" t="s">
        <v>672</v>
      </c>
      <c r="C612" s="33">
        <v>14103</v>
      </c>
      <c r="D612" s="32">
        <v>59</v>
      </c>
      <c r="E612" s="33">
        <v>97</v>
      </c>
      <c r="F612" s="32">
        <v>8</v>
      </c>
      <c r="G612" s="32">
        <v>96</v>
      </c>
      <c r="H612" s="32">
        <f t="shared" si="254"/>
        <v>0.40579999999999999</v>
      </c>
      <c r="I612" s="32">
        <f t="shared" si="255"/>
        <v>0.1356</v>
      </c>
      <c r="J612" s="32">
        <f t="shared" si="256"/>
        <v>5.5E-2</v>
      </c>
      <c r="K612" s="32">
        <f t="shared" si="257"/>
        <v>2.4643000000000002</v>
      </c>
      <c r="L612" s="32">
        <f t="shared" si="257"/>
        <v>7.3746</v>
      </c>
      <c r="M612" s="32">
        <f t="shared" si="258"/>
        <v>18.173200000000001</v>
      </c>
      <c r="N612" s="34">
        <f t="shared" si="250"/>
        <v>1.0104166666666667</v>
      </c>
      <c r="O612" s="32">
        <f t="shared" si="259"/>
        <v>18.362500000000001</v>
      </c>
      <c r="P612" s="32">
        <f t="shared" si="260"/>
        <v>1</v>
      </c>
      <c r="Q612" s="32">
        <f t="shared" si="261"/>
        <v>18.362500000000001</v>
      </c>
      <c r="R612" s="32">
        <f t="shared" si="262"/>
        <v>385.61250000000001</v>
      </c>
      <c r="S612" s="32">
        <f t="shared" si="263"/>
        <v>91.8125</v>
      </c>
      <c r="T612" s="32">
        <f t="shared" si="264"/>
        <v>293.8</v>
      </c>
      <c r="U612" s="32"/>
      <c r="V612" s="32"/>
      <c r="W612" s="32"/>
      <c r="X612" s="32">
        <f t="shared" si="251"/>
        <v>1.6254839772287029</v>
      </c>
      <c r="Y612" s="32">
        <f t="shared" si="252"/>
        <v>1.5926302704637685</v>
      </c>
      <c r="Z612" s="32">
        <f t="shared" si="253"/>
        <v>1.6398102131522814</v>
      </c>
      <c r="AA612" s="32">
        <f t="shared" si="265"/>
        <v>29.847949531862056</v>
      </c>
      <c r="AB612" s="35">
        <f t="shared" si="266"/>
        <v>29.24467334139095</v>
      </c>
      <c r="AC612" s="35">
        <f t="shared" si="267"/>
        <v>30.111015039008766</v>
      </c>
      <c r="AD612" s="36">
        <v>37.679099999999998</v>
      </c>
      <c r="AE612" s="36">
        <v>37.627000000000002</v>
      </c>
      <c r="AF612" s="32">
        <f t="shared" si="268"/>
        <v>626.8069401691032</v>
      </c>
      <c r="AG612" s="32">
        <f t="shared" si="269"/>
        <v>146.22336670695475</v>
      </c>
      <c r="AH612" s="32">
        <f t="shared" si="270"/>
        <v>481.77624062414026</v>
      </c>
      <c r="AI612" s="32"/>
      <c r="AJ612" s="32"/>
      <c r="AK612" s="32"/>
      <c r="AL612" s="37">
        <v>8</v>
      </c>
      <c r="AM612" s="37">
        <v>5</v>
      </c>
      <c r="AN612" s="37">
        <v>5</v>
      </c>
      <c r="AO612" s="37">
        <v>0</v>
      </c>
      <c r="AP612" s="37">
        <v>0</v>
      </c>
      <c r="AQ612" s="37">
        <v>0</v>
      </c>
      <c r="AR612" s="37">
        <v>3</v>
      </c>
      <c r="AS612" s="37">
        <v>0</v>
      </c>
      <c r="AT612" s="37">
        <v>0</v>
      </c>
      <c r="AU612" s="37">
        <v>2</v>
      </c>
      <c r="AV612" s="37">
        <v>1</v>
      </c>
      <c r="AW612" s="37">
        <v>5</v>
      </c>
      <c r="AX612" s="37">
        <v>0</v>
      </c>
      <c r="AY612" s="37">
        <v>18</v>
      </c>
      <c r="AZ612" s="37">
        <v>14</v>
      </c>
      <c r="BA612" s="37">
        <v>12</v>
      </c>
      <c r="BB612" s="37">
        <v>21</v>
      </c>
      <c r="BC612" s="37">
        <v>17</v>
      </c>
      <c r="BD612" s="37">
        <v>16</v>
      </c>
      <c r="BE612">
        <f t="shared" si="271"/>
        <v>4</v>
      </c>
      <c r="BF612">
        <f t="shared" si="272"/>
        <v>5</v>
      </c>
    </row>
    <row r="613" spans="1:58" x14ac:dyDescent="0.25">
      <c r="A613" t="s">
        <v>2181</v>
      </c>
      <c r="B613" s="32" t="s">
        <v>673</v>
      </c>
      <c r="C613" s="33">
        <v>14103</v>
      </c>
      <c r="D613" s="32">
        <v>44</v>
      </c>
      <c r="E613" s="33">
        <v>97</v>
      </c>
      <c r="F613" s="32">
        <v>8</v>
      </c>
      <c r="G613" s="32">
        <v>96</v>
      </c>
      <c r="H613" s="32">
        <f t="shared" si="254"/>
        <v>0.30259999999999998</v>
      </c>
      <c r="I613" s="32">
        <f t="shared" si="255"/>
        <v>0.18179999999999999</v>
      </c>
      <c r="J613" s="32">
        <f t="shared" si="256"/>
        <v>5.5E-2</v>
      </c>
      <c r="K613" s="32">
        <f t="shared" si="257"/>
        <v>3.3047</v>
      </c>
      <c r="L613" s="32">
        <f t="shared" si="257"/>
        <v>5.5006000000000004</v>
      </c>
      <c r="M613" s="32">
        <f t="shared" si="258"/>
        <v>18.177800000000001</v>
      </c>
      <c r="N613" s="34">
        <f t="shared" si="250"/>
        <v>1.0104166666666667</v>
      </c>
      <c r="O613" s="32">
        <f t="shared" si="259"/>
        <v>18.3672</v>
      </c>
      <c r="P613" s="32">
        <f t="shared" si="260"/>
        <v>1</v>
      </c>
      <c r="Q613" s="32">
        <f t="shared" si="261"/>
        <v>18.3672</v>
      </c>
      <c r="R613" s="32">
        <f t="shared" si="262"/>
        <v>128.57040000000001</v>
      </c>
      <c r="S613" s="32">
        <f t="shared" si="263"/>
        <v>0</v>
      </c>
      <c r="T613" s="32">
        <f t="shared" si="264"/>
        <v>128.57040000000001</v>
      </c>
      <c r="U613" s="32"/>
      <c r="V613" s="32"/>
      <c r="W613" s="32"/>
      <c r="X613" s="32">
        <f t="shared" si="251"/>
        <v>1.6254839772287029</v>
      </c>
      <c r="Y613" s="32">
        <f t="shared" si="252"/>
        <v>1.5926302704637685</v>
      </c>
      <c r="Z613" s="32">
        <f t="shared" si="253"/>
        <v>1.6398102131522814</v>
      </c>
      <c r="AA613" s="32">
        <f t="shared" si="265"/>
        <v>29.855589306555032</v>
      </c>
      <c r="AB613" s="35">
        <f t="shared" si="266"/>
        <v>29.252158703662129</v>
      </c>
      <c r="AC613" s="35">
        <f t="shared" si="267"/>
        <v>30.118722147010583</v>
      </c>
      <c r="AD613" s="36">
        <v>33.532400000000003</v>
      </c>
      <c r="AE613" s="36">
        <v>33.485999999999997</v>
      </c>
      <c r="AF613" s="32">
        <f t="shared" si="268"/>
        <v>208.98912514588523</v>
      </c>
      <c r="AG613" s="32">
        <f t="shared" si="269"/>
        <v>0</v>
      </c>
      <c r="AH613" s="32">
        <f t="shared" si="270"/>
        <v>210.83105502907409</v>
      </c>
      <c r="AI613" s="32"/>
      <c r="AJ613" s="32"/>
      <c r="AK613" s="32"/>
      <c r="AL613" s="37">
        <v>8</v>
      </c>
      <c r="AM613" s="37">
        <v>4</v>
      </c>
      <c r="AN613" s="37">
        <v>4</v>
      </c>
      <c r="AO613" s="37">
        <v>0</v>
      </c>
      <c r="AP613" s="37">
        <v>0</v>
      </c>
      <c r="AQ613" s="37">
        <v>0</v>
      </c>
      <c r="AR613" s="37">
        <v>4</v>
      </c>
      <c r="AS613" s="37">
        <v>1</v>
      </c>
      <c r="AT613" s="37">
        <v>1</v>
      </c>
      <c r="AU613" s="37">
        <v>2</v>
      </c>
      <c r="AV613" s="37">
        <v>0</v>
      </c>
      <c r="AW613" s="37">
        <v>4</v>
      </c>
      <c r="AX613" s="37">
        <v>0</v>
      </c>
      <c r="AY613" s="37">
        <v>17</v>
      </c>
      <c r="AZ613" s="37">
        <v>14</v>
      </c>
      <c r="BA613" s="37">
        <v>13</v>
      </c>
      <c r="BB613" s="37">
        <v>7</v>
      </c>
      <c r="BC613" s="37">
        <v>7</v>
      </c>
      <c r="BD613" s="37">
        <v>7</v>
      </c>
      <c r="BE613">
        <f t="shared" si="271"/>
        <v>0</v>
      </c>
      <c r="BF613">
        <f t="shared" si="272"/>
        <v>0</v>
      </c>
    </row>
    <row r="614" spans="1:58" x14ac:dyDescent="0.25">
      <c r="A614" t="s">
        <v>2181</v>
      </c>
      <c r="B614" s="32" t="s">
        <v>674</v>
      </c>
      <c r="C614" s="33">
        <v>14103</v>
      </c>
      <c r="D614" s="32">
        <v>49</v>
      </c>
      <c r="E614" s="33">
        <v>97</v>
      </c>
      <c r="F614" s="32">
        <v>8</v>
      </c>
      <c r="G614" s="32">
        <v>96</v>
      </c>
      <c r="H614" s="32">
        <f t="shared" si="254"/>
        <v>0.33700000000000002</v>
      </c>
      <c r="I614" s="32">
        <f t="shared" si="255"/>
        <v>0.1633</v>
      </c>
      <c r="J614" s="32">
        <f t="shared" si="256"/>
        <v>5.5E-2</v>
      </c>
      <c r="K614" s="32">
        <f t="shared" si="257"/>
        <v>2.9674</v>
      </c>
      <c r="L614" s="32">
        <f t="shared" si="257"/>
        <v>6.1237000000000004</v>
      </c>
      <c r="M614" s="32">
        <f t="shared" si="258"/>
        <v>18.171500000000002</v>
      </c>
      <c r="N614" s="34">
        <f t="shared" si="250"/>
        <v>1.0104166666666667</v>
      </c>
      <c r="O614" s="32">
        <f t="shared" si="259"/>
        <v>18.360800000000001</v>
      </c>
      <c r="P614" s="32">
        <f t="shared" si="260"/>
        <v>1</v>
      </c>
      <c r="Q614" s="32">
        <f t="shared" si="261"/>
        <v>18.360800000000001</v>
      </c>
      <c r="R614" s="32">
        <f t="shared" si="262"/>
        <v>257.05119999999999</v>
      </c>
      <c r="S614" s="32">
        <f t="shared" si="263"/>
        <v>91.804000000000002</v>
      </c>
      <c r="T614" s="32">
        <f t="shared" si="264"/>
        <v>165.24720000000002</v>
      </c>
      <c r="U614" s="32"/>
      <c r="V614" s="32"/>
      <c r="W614" s="32"/>
      <c r="X614" s="32">
        <f t="shared" si="251"/>
        <v>1.6254839772287029</v>
      </c>
      <c r="Y614" s="32">
        <f t="shared" si="252"/>
        <v>1.5926302704637685</v>
      </c>
      <c r="Z614" s="32">
        <f t="shared" si="253"/>
        <v>1.6398102131522814</v>
      </c>
      <c r="AA614" s="32">
        <f t="shared" si="265"/>
        <v>29.84518620910077</v>
      </c>
      <c r="AB614" s="35">
        <f t="shared" si="266"/>
        <v>29.24196586993116</v>
      </c>
      <c r="AC614" s="35">
        <f t="shared" si="267"/>
        <v>30.10822736164641</v>
      </c>
      <c r="AD614" s="36">
        <v>34.7179</v>
      </c>
      <c r="AE614" s="36">
        <v>34.669899999999998</v>
      </c>
      <c r="AF614" s="32">
        <f t="shared" si="268"/>
        <v>417.83260692741078</v>
      </c>
      <c r="AG614" s="32">
        <f t="shared" si="269"/>
        <v>146.20982934965579</v>
      </c>
      <c r="AH614" s="32">
        <f t="shared" si="270"/>
        <v>270.97404625481767</v>
      </c>
      <c r="AI614" s="32"/>
      <c r="AJ614" s="32"/>
      <c r="AK614" s="32"/>
      <c r="AL614" s="37">
        <v>8</v>
      </c>
      <c r="AM614" s="37">
        <v>3</v>
      </c>
      <c r="AN614" s="37">
        <v>3</v>
      </c>
      <c r="AO614" s="37">
        <v>0</v>
      </c>
      <c r="AP614" s="37">
        <v>0</v>
      </c>
      <c r="AQ614" s="37">
        <v>0</v>
      </c>
      <c r="AR614" s="37">
        <v>5</v>
      </c>
      <c r="AS614" s="37">
        <v>2</v>
      </c>
      <c r="AT614" s="37">
        <v>0</v>
      </c>
      <c r="AU614" s="37">
        <v>1</v>
      </c>
      <c r="AV614" s="37">
        <v>2</v>
      </c>
      <c r="AW614" s="37">
        <v>3</v>
      </c>
      <c r="AX614" s="37">
        <v>0</v>
      </c>
      <c r="AY614" s="37">
        <v>13</v>
      </c>
      <c r="AZ614" s="37">
        <v>11</v>
      </c>
      <c r="BA614" s="37">
        <v>9</v>
      </c>
      <c r="BB614" s="37">
        <v>14</v>
      </c>
      <c r="BC614" s="37">
        <v>10</v>
      </c>
      <c r="BD614" s="37">
        <v>9</v>
      </c>
      <c r="BE614">
        <f t="shared" si="271"/>
        <v>4</v>
      </c>
      <c r="BF614">
        <f t="shared" si="272"/>
        <v>5</v>
      </c>
    </row>
    <row r="615" spans="1:58" x14ac:dyDescent="0.25">
      <c r="A615" t="s">
        <v>2181</v>
      </c>
      <c r="B615" s="32" t="s">
        <v>675</v>
      </c>
      <c r="C615" s="33">
        <v>14103</v>
      </c>
      <c r="D615" s="32">
        <v>50</v>
      </c>
      <c r="E615" s="33">
        <v>97</v>
      </c>
      <c r="F615" s="32">
        <v>8</v>
      </c>
      <c r="G615" s="32">
        <v>96</v>
      </c>
      <c r="H615" s="32">
        <f t="shared" si="254"/>
        <v>0.34389999999999998</v>
      </c>
      <c r="I615" s="32">
        <f t="shared" si="255"/>
        <v>0.16</v>
      </c>
      <c r="J615" s="32">
        <f t="shared" si="256"/>
        <v>5.5E-2</v>
      </c>
      <c r="K615" s="32">
        <f t="shared" si="257"/>
        <v>2.9077999999999999</v>
      </c>
      <c r="L615" s="32">
        <f t="shared" si="257"/>
        <v>6.25</v>
      </c>
      <c r="M615" s="32">
        <f t="shared" si="258"/>
        <v>18.1738</v>
      </c>
      <c r="N615" s="34">
        <f t="shared" si="250"/>
        <v>1.0104166666666667</v>
      </c>
      <c r="O615" s="32">
        <f t="shared" si="259"/>
        <v>18.363099999999999</v>
      </c>
      <c r="P615" s="32">
        <f t="shared" si="260"/>
        <v>1</v>
      </c>
      <c r="Q615" s="32">
        <f t="shared" si="261"/>
        <v>18.363099999999999</v>
      </c>
      <c r="R615" s="32">
        <f t="shared" si="262"/>
        <v>220.35719999999998</v>
      </c>
      <c r="S615" s="32">
        <f t="shared" si="263"/>
        <v>36.726199999999999</v>
      </c>
      <c r="T615" s="32">
        <f t="shared" si="264"/>
        <v>183.631</v>
      </c>
      <c r="U615" s="32"/>
      <c r="V615" s="32"/>
      <c r="W615" s="32"/>
      <c r="X615" s="32">
        <f t="shared" si="251"/>
        <v>1.6254839772287029</v>
      </c>
      <c r="Y615" s="32">
        <f t="shared" si="252"/>
        <v>1.5926302704637685</v>
      </c>
      <c r="Z615" s="32">
        <f t="shared" si="253"/>
        <v>1.6398102131522814</v>
      </c>
      <c r="AA615" s="32">
        <f t="shared" si="265"/>
        <v>29.848924822248392</v>
      </c>
      <c r="AB615" s="35">
        <f t="shared" si="266"/>
        <v>29.245628919553226</v>
      </c>
      <c r="AC615" s="35">
        <f t="shared" si="267"/>
        <v>30.111998925136657</v>
      </c>
      <c r="AD615" s="36">
        <v>47.216299999999997</v>
      </c>
      <c r="AE615" s="36">
        <v>47.1511</v>
      </c>
      <c r="AF615" s="32">
        <f t="shared" si="268"/>
        <v>358.18709786698071</v>
      </c>
      <c r="AG615" s="32">
        <f t="shared" si="269"/>
        <v>58.491257839106453</v>
      </c>
      <c r="AH615" s="32">
        <f t="shared" si="270"/>
        <v>301.11998925136658</v>
      </c>
      <c r="AI615" s="32"/>
      <c r="AJ615" s="32"/>
      <c r="AK615" s="32"/>
      <c r="AL615" s="37">
        <v>8</v>
      </c>
      <c r="AM615" s="37">
        <v>4</v>
      </c>
      <c r="AN615" s="37">
        <v>4</v>
      </c>
      <c r="AO615" s="37">
        <v>0</v>
      </c>
      <c r="AP615" s="37">
        <v>0</v>
      </c>
      <c r="AQ615" s="37">
        <v>0</v>
      </c>
      <c r="AR615" s="37">
        <v>4</v>
      </c>
      <c r="AS615" s="37">
        <v>0</v>
      </c>
      <c r="AT615" s="37">
        <v>0</v>
      </c>
      <c r="AU615" s="37">
        <v>2</v>
      </c>
      <c r="AV615" s="37">
        <v>2</v>
      </c>
      <c r="AW615" s="37">
        <v>4</v>
      </c>
      <c r="AX615" s="37">
        <v>0</v>
      </c>
      <c r="AY615" s="37">
        <v>8</v>
      </c>
      <c r="AZ615" s="37">
        <v>6</v>
      </c>
      <c r="BA615" s="37">
        <v>6</v>
      </c>
      <c r="BB615" s="37">
        <v>12</v>
      </c>
      <c r="BC615" s="37">
        <v>11</v>
      </c>
      <c r="BD615" s="37">
        <v>10</v>
      </c>
      <c r="BE615">
        <f t="shared" si="271"/>
        <v>1</v>
      </c>
      <c r="BF615">
        <f t="shared" si="272"/>
        <v>2</v>
      </c>
    </row>
    <row r="616" spans="1:58" x14ac:dyDescent="0.25">
      <c r="A616" t="s">
        <v>2181</v>
      </c>
      <c r="B616" s="32" t="s">
        <v>676</v>
      </c>
      <c r="C616" s="33">
        <v>14103</v>
      </c>
      <c r="D616" s="32">
        <v>71</v>
      </c>
      <c r="E616" s="33">
        <v>97</v>
      </c>
      <c r="F616" s="32">
        <v>8</v>
      </c>
      <c r="G616" s="32">
        <v>96</v>
      </c>
      <c r="H616" s="32">
        <f t="shared" si="254"/>
        <v>0.48830000000000001</v>
      </c>
      <c r="I616" s="32">
        <f t="shared" si="255"/>
        <v>0.11269999999999999</v>
      </c>
      <c r="J616" s="32">
        <f t="shared" si="256"/>
        <v>5.5E-2</v>
      </c>
      <c r="K616" s="32">
        <f t="shared" si="257"/>
        <v>2.0478999999999998</v>
      </c>
      <c r="L616" s="32">
        <f t="shared" si="257"/>
        <v>8.8731000000000009</v>
      </c>
      <c r="M616" s="32">
        <f t="shared" si="258"/>
        <v>18.171199999999999</v>
      </c>
      <c r="N616" s="34">
        <f t="shared" si="250"/>
        <v>1.0104166666666667</v>
      </c>
      <c r="O616" s="32">
        <f t="shared" si="259"/>
        <v>18.360499999999998</v>
      </c>
      <c r="P616" s="32">
        <f t="shared" si="260"/>
        <v>1</v>
      </c>
      <c r="Q616" s="32">
        <f t="shared" si="261"/>
        <v>18.360499999999998</v>
      </c>
      <c r="R616" s="32">
        <f t="shared" si="262"/>
        <v>293.76799999999997</v>
      </c>
      <c r="S616" s="32">
        <f t="shared" si="263"/>
        <v>73.441999999999993</v>
      </c>
      <c r="T616" s="32">
        <f t="shared" si="264"/>
        <v>220.32599999999996</v>
      </c>
      <c r="U616" s="32"/>
      <c r="V616" s="32"/>
      <c r="W616" s="32"/>
      <c r="X616" s="32">
        <f t="shared" si="251"/>
        <v>1.6254839772287029</v>
      </c>
      <c r="Y616" s="32">
        <f t="shared" si="252"/>
        <v>1.5926302704637685</v>
      </c>
      <c r="Z616" s="32">
        <f t="shared" si="253"/>
        <v>1.6398102131522814</v>
      </c>
      <c r="AA616" s="32">
        <f t="shared" si="265"/>
        <v>29.844698563907595</v>
      </c>
      <c r="AB616" s="35">
        <f t="shared" si="266"/>
        <v>29.241488080850019</v>
      </c>
      <c r="AC616" s="35">
        <f t="shared" si="267"/>
        <v>30.107735418582457</v>
      </c>
      <c r="AD616" s="36">
        <v>34.851399999999998</v>
      </c>
      <c r="AE616" s="36">
        <v>34.803199999999997</v>
      </c>
      <c r="AF616" s="32">
        <f t="shared" si="268"/>
        <v>477.51517702252153</v>
      </c>
      <c r="AG616" s="32">
        <f t="shared" si="269"/>
        <v>116.96595232340007</v>
      </c>
      <c r="AH616" s="32">
        <f t="shared" si="270"/>
        <v>361.29282502298952</v>
      </c>
      <c r="AI616" s="32"/>
      <c r="AJ616" s="32"/>
      <c r="AK616" s="32"/>
      <c r="AL616" s="37">
        <v>8</v>
      </c>
      <c r="AM616" s="37">
        <v>6</v>
      </c>
      <c r="AN616" s="37">
        <v>6</v>
      </c>
      <c r="AO616" s="37">
        <v>0</v>
      </c>
      <c r="AP616" s="37">
        <v>0</v>
      </c>
      <c r="AQ616" s="37">
        <v>0</v>
      </c>
      <c r="AR616" s="37">
        <v>2</v>
      </c>
      <c r="AS616" s="37">
        <v>1</v>
      </c>
      <c r="AT616" s="37">
        <v>0</v>
      </c>
      <c r="AU616" s="37">
        <v>1</v>
      </c>
      <c r="AV616" s="37">
        <v>0</v>
      </c>
      <c r="AW616" s="37">
        <v>6</v>
      </c>
      <c r="AX616" s="37">
        <v>0</v>
      </c>
      <c r="AY616" s="37">
        <v>11</v>
      </c>
      <c r="AZ616" s="37">
        <v>10</v>
      </c>
      <c r="BA616" s="37">
        <v>10</v>
      </c>
      <c r="BB616" s="37">
        <v>16</v>
      </c>
      <c r="BC616" s="37">
        <v>12</v>
      </c>
      <c r="BD616" s="37">
        <v>12</v>
      </c>
      <c r="BE616">
        <f t="shared" si="271"/>
        <v>4</v>
      </c>
      <c r="BF616">
        <f t="shared" si="272"/>
        <v>4</v>
      </c>
    </row>
    <row r="617" spans="1:58" x14ac:dyDescent="0.25">
      <c r="A617" t="s">
        <v>2181</v>
      </c>
      <c r="B617" s="32" t="s">
        <v>677</v>
      </c>
      <c r="C617" s="33">
        <v>14103</v>
      </c>
      <c r="D617" s="32">
        <v>32</v>
      </c>
      <c r="E617" s="33">
        <v>97</v>
      </c>
      <c r="F617" s="32">
        <v>8</v>
      </c>
      <c r="G617" s="32">
        <v>96</v>
      </c>
      <c r="H617" s="32">
        <f t="shared" si="254"/>
        <v>0.22009999999999999</v>
      </c>
      <c r="I617" s="32">
        <f t="shared" si="255"/>
        <v>0.25</v>
      </c>
      <c r="J617" s="32">
        <f t="shared" si="256"/>
        <v>5.5E-2</v>
      </c>
      <c r="K617" s="32">
        <f t="shared" si="257"/>
        <v>4.5434000000000001</v>
      </c>
      <c r="L617" s="32">
        <f t="shared" si="257"/>
        <v>4</v>
      </c>
      <c r="M617" s="32">
        <f t="shared" si="258"/>
        <v>18.1736</v>
      </c>
      <c r="N617" s="34">
        <f t="shared" si="250"/>
        <v>1.0104166666666667</v>
      </c>
      <c r="O617" s="32">
        <f t="shared" si="259"/>
        <v>18.3629</v>
      </c>
      <c r="P617" s="32">
        <f t="shared" si="260"/>
        <v>1</v>
      </c>
      <c r="Q617" s="32">
        <f t="shared" si="261"/>
        <v>18.3629</v>
      </c>
      <c r="R617" s="32">
        <f t="shared" si="262"/>
        <v>220.35480000000001</v>
      </c>
      <c r="S617" s="32">
        <f t="shared" si="263"/>
        <v>36.7258</v>
      </c>
      <c r="T617" s="32">
        <f t="shared" si="264"/>
        <v>183.62899999999999</v>
      </c>
      <c r="U617" s="32"/>
      <c r="V617" s="32"/>
      <c r="W617" s="32"/>
      <c r="X617" s="32">
        <f t="shared" si="251"/>
        <v>1.6254839772287029</v>
      </c>
      <c r="Y617" s="32">
        <f t="shared" si="252"/>
        <v>1.5926302704637685</v>
      </c>
      <c r="Z617" s="32">
        <f t="shared" si="253"/>
        <v>1.6398102131522814</v>
      </c>
      <c r="AA617" s="32">
        <f t="shared" si="265"/>
        <v>29.848599725452946</v>
      </c>
      <c r="AB617" s="35">
        <f t="shared" si="266"/>
        <v>29.245310393499135</v>
      </c>
      <c r="AC617" s="35">
        <f t="shared" si="267"/>
        <v>30.111670963094028</v>
      </c>
      <c r="AD617" s="36">
        <v>25.666399999999999</v>
      </c>
      <c r="AE617" s="36">
        <v>25.6309</v>
      </c>
      <c r="AF617" s="32">
        <f t="shared" si="268"/>
        <v>358.18319670543536</v>
      </c>
      <c r="AG617" s="32">
        <f t="shared" si="269"/>
        <v>58.490620786998271</v>
      </c>
      <c r="AH617" s="32">
        <f t="shared" si="270"/>
        <v>301.11670963094025</v>
      </c>
      <c r="AI617" s="32"/>
      <c r="AJ617" s="32"/>
      <c r="AK617" s="32"/>
      <c r="AL617" s="37">
        <v>8</v>
      </c>
      <c r="AM617" s="37">
        <v>4</v>
      </c>
      <c r="AN617" s="37">
        <v>4</v>
      </c>
      <c r="AO617" s="37">
        <v>0</v>
      </c>
      <c r="AP617" s="37">
        <v>0</v>
      </c>
      <c r="AQ617" s="37">
        <v>0</v>
      </c>
      <c r="AR617" s="37">
        <v>4</v>
      </c>
      <c r="AS617" s="37">
        <v>1</v>
      </c>
      <c r="AT617" s="37">
        <v>0</v>
      </c>
      <c r="AU617" s="37">
        <v>1</v>
      </c>
      <c r="AV617" s="37">
        <v>2</v>
      </c>
      <c r="AW617" s="37">
        <v>4</v>
      </c>
      <c r="AX617" s="37">
        <v>0</v>
      </c>
      <c r="AY617" s="37">
        <v>19</v>
      </c>
      <c r="AZ617" s="37">
        <v>14</v>
      </c>
      <c r="BA617" s="37">
        <v>12</v>
      </c>
      <c r="BB617" s="37">
        <v>12</v>
      </c>
      <c r="BC617" s="37">
        <v>10</v>
      </c>
      <c r="BD617" s="37">
        <v>10</v>
      </c>
      <c r="BE617">
        <f t="shared" si="271"/>
        <v>2</v>
      </c>
      <c r="BF617">
        <f t="shared" si="272"/>
        <v>2</v>
      </c>
    </row>
    <row r="618" spans="1:58" x14ac:dyDescent="0.25">
      <c r="A618" t="s">
        <v>2181</v>
      </c>
      <c r="B618" s="32" t="s">
        <v>678</v>
      </c>
      <c r="C618" s="33">
        <v>14103</v>
      </c>
      <c r="D618" s="32">
        <v>50</v>
      </c>
      <c r="E618" s="33">
        <v>97</v>
      </c>
      <c r="F618" s="32">
        <v>8</v>
      </c>
      <c r="G618" s="32">
        <v>96</v>
      </c>
      <c r="H618" s="32">
        <f t="shared" si="254"/>
        <v>0.34389999999999998</v>
      </c>
      <c r="I618" s="32">
        <f t="shared" si="255"/>
        <v>0.16</v>
      </c>
      <c r="J618" s="32">
        <f t="shared" si="256"/>
        <v>5.5E-2</v>
      </c>
      <c r="K618" s="32">
        <f t="shared" si="257"/>
        <v>2.9077999999999999</v>
      </c>
      <c r="L618" s="32">
        <f t="shared" si="257"/>
        <v>6.25</v>
      </c>
      <c r="M618" s="32">
        <f t="shared" si="258"/>
        <v>18.1738</v>
      </c>
      <c r="N618" s="34">
        <f t="shared" si="250"/>
        <v>1.0104166666666667</v>
      </c>
      <c r="O618" s="32">
        <f t="shared" si="259"/>
        <v>18.363099999999999</v>
      </c>
      <c r="P618" s="32">
        <f t="shared" si="260"/>
        <v>1</v>
      </c>
      <c r="Q618" s="32">
        <f t="shared" si="261"/>
        <v>18.363099999999999</v>
      </c>
      <c r="R618" s="32">
        <f t="shared" si="262"/>
        <v>146.90479999999999</v>
      </c>
      <c r="S618" s="32">
        <f t="shared" si="263"/>
        <v>36.726199999999999</v>
      </c>
      <c r="T618" s="32">
        <f t="shared" si="264"/>
        <v>110.17859999999999</v>
      </c>
      <c r="U618" s="32"/>
      <c r="V618" s="32"/>
      <c r="W618" s="32"/>
      <c r="X618" s="32">
        <f t="shared" si="251"/>
        <v>1.6254839772287029</v>
      </c>
      <c r="Y618" s="32">
        <f t="shared" si="252"/>
        <v>1.5926302704637685</v>
      </c>
      <c r="Z618" s="32">
        <f t="shared" si="253"/>
        <v>1.6398102131522814</v>
      </c>
      <c r="AA618" s="32">
        <f t="shared" si="265"/>
        <v>29.848924822248392</v>
      </c>
      <c r="AB618" s="35">
        <f t="shared" si="266"/>
        <v>29.245628919553226</v>
      </c>
      <c r="AC618" s="35">
        <f t="shared" si="267"/>
        <v>30.111998925136657</v>
      </c>
      <c r="AD618" s="36">
        <v>31.858699999999999</v>
      </c>
      <c r="AE618" s="36">
        <v>31.814699999999998</v>
      </c>
      <c r="AF618" s="32">
        <f t="shared" si="268"/>
        <v>238.79139857798714</v>
      </c>
      <c r="AG618" s="32">
        <f t="shared" si="269"/>
        <v>58.491257839106453</v>
      </c>
      <c r="AH618" s="32">
        <f t="shared" si="270"/>
        <v>180.67199355081993</v>
      </c>
      <c r="AI618" s="32"/>
      <c r="AJ618" s="32"/>
      <c r="AK618" s="32"/>
      <c r="AL618" s="37">
        <v>8</v>
      </c>
      <c r="AM618" s="37">
        <v>4</v>
      </c>
      <c r="AN618" s="37">
        <v>4</v>
      </c>
      <c r="AO618" s="37">
        <v>0</v>
      </c>
      <c r="AP618" s="37">
        <v>0</v>
      </c>
      <c r="AQ618" s="37">
        <v>0</v>
      </c>
      <c r="AR618" s="37">
        <v>4</v>
      </c>
      <c r="AS618" s="37">
        <v>1</v>
      </c>
      <c r="AT618" s="37">
        <v>0</v>
      </c>
      <c r="AU618" s="37">
        <v>3</v>
      </c>
      <c r="AV618" s="37">
        <v>0</v>
      </c>
      <c r="AW618" s="37">
        <v>4</v>
      </c>
      <c r="AX618" s="37">
        <v>0</v>
      </c>
      <c r="AY618" s="37">
        <v>10</v>
      </c>
      <c r="AZ618" s="37">
        <v>8</v>
      </c>
      <c r="BA618" s="37">
        <v>6</v>
      </c>
      <c r="BB618" s="37">
        <v>8</v>
      </c>
      <c r="BC618" s="37">
        <v>6</v>
      </c>
      <c r="BD618" s="37">
        <v>6</v>
      </c>
      <c r="BE618">
        <f t="shared" si="271"/>
        <v>2</v>
      </c>
      <c r="BF618">
        <f t="shared" si="272"/>
        <v>2</v>
      </c>
    </row>
    <row r="619" spans="1:58" x14ac:dyDescent="0.25">
      <c r="A619" t="s">
        <v>2181</v>
      </c>
      <c r="B619" s="32" t="s">
        <v>679</v>
      </c>
      <c r="C619" s="33">
        <v>14103</v>
      </c>
      <c r="D619" s="32">
        <v>41</v>
      </c>
      <c r="E619" s="33">
        <v>97</v>
      </c>
      <c r="F619" s="32">
        <v>8</v>
      </c>
      <c r="G619" s="32">
        <v>96</v>
      </c>
      <c r="H619" s="32">
        <f t="shared" si="254"/>
        <v>0.28199999999999997</v>
      </c>
      <c r="I619" s="32">
        <f t="shared" si="255"/>
        <v>0.1951</v>
      </c>
      <c r="J619" s="32">
        <f t="shared" si="256"/>
        <v>5.5E-2</v>
      </c>
      <c r="K619" s="32">
        <f t="shared" si="257"/>
        <v>3.5461</v>
      </c>
      <c r="L619" s="32">
        <f t="shared" si="257"/>
        <v>5.1256000000000004</v>
      </c>
      <c r="M619" s="32">
        <f t="shared" si="258"/>
        <v>18.175899999999999</v>
      </c>
      <c r="N619" s="34">
        <f t="shared" si="250"/>
        <v>1.0104166666666667</v>
      </c>
      <c r="O619" s="32">
        <f t="shared" si="259"/>
        <v>18.365200000000002</v>
      </c>
      <c r="P619" s="32">
        <f t="shared" si="260"/>
        <v>1</v>
      </c>
      <c r="Q619" s="32">
        <f t="shared" si="261"/>
        <v>18.365200000000002</v>
      </c>
      <c r="R619" s="32">
        <f t="shared" si="262"/>
        <v>238.74760000000003</v>
      </c>
      <c r="S619" s="32">
        <f t="shared" si="263"/>
        <v>18.365200000000002</v>
      </c>
      <c r="T619" s="32">
        <f t="shared" si="264"/>
        <v>220.38240000000002</v>
      </c>
      <c r="U619" s="32"/>
      <c r="V619" s="32"/>
      <c r="W619" s="32"/>
      <c r="X619" s="32">
        <f t="shared" si="251"/>
        <v>1.6254839772287029</v>
      </c>
      <c r="Y619" s="32">
        <f t="shared" si="252"/>
        <v>1.5926302704637685</v>
      </c>
      <c r="Z619" s="32">
        <f t="shared" si="253"/>
        <v>1.6398102131522814</v>
      </c>
      <c r="AA619" s="32">
        <f t="shared" si="265"/>
        <v>29.852338338600575</v>
      </c>
      <c r="AB619" s="35">
        <f t="shared" si="266"/>
        <v>29.248973443121205</v>
      </c>
      <c r="AC619" s="35">
        <f t="shared" si="267"/>
        <v>30.115442526584282</v>
      </c>
      <c r="AD619" s="36">
        <v>26.886199999999999</v>
      </c>
      <c r="AE619" s="36">
        <v>26.849</v>
      </c>
      <c r="AF619" s="32">
        <f t="shared" si="268"/>
        <v>388.08039840180749</v>
      </c>
      <c r="AG619" s="32">
        <f t="shared" si="269"/>
        <v>29.248973443121205</v>
      </c>
      <c r="AH619" s="32">
        <f t="shared" si="270"/>
        <v>361.38531031901141</v>
      </c>
      <c r="AI619" s="32"/>
      <c r="AJ619" s="32"/>
      <c r="AK619" s="32"/>
      <c r="AL619" s="37">
        <v>8</v>
      </c>
      <c r="AM619" s="37">
        <v>6</v>
      </c>
      <c r="AN619" s="37">
        <v>6</v>
      </c>
      <c r="AO619" s="37">
        <v>0</v>
      </c>
      <c r="AP619" s="37">
        <v>0</v>
      </c>
      <c r="AQ619" s="37">
        <v>0</v>
      </c>
      <c r="AR619" s="37">
        <v>2</v>
      </c>
      <c r="AS619" s="37">
        <v>1</v>
      </c>
      <c r="AT619" s="37">
        <v>0</v>
      </c>
      <c r="AU619" s="37">
        <v>1</v>
      </c>
      <c r="AV619" s="37">
        <v>0</v>
      </c>
      <c r="AW619" s="37">
        <v>6</v>
      </c>
      <c r="AX619" s="37">
        <v>0</v>
      </c>
      <c r="AY619" s="37">
        <v>18</v>
      </c>
      <c r="AZ619" s="37">
        <v>13</v>
      </c>
      <c r="BA619" s="37">
        <v>10</v>
      </c>
      <c r="BB619" s="37">
        <v>13</v>
      </c>
      <c r="BC619" s="37">
        <v>13</v>
      </c>
      <c r="BD619" s="37">
        <v>12</v>
      </c>
      <c r="BE619">
        <f t="shared" si="271"/>
        <v>0</v>
      </c>
      <c r="BF619">
        <f t="shared" si="272"/>
        <v>1</v>
      </c>
    </row>
    <row r="620" spans="1:58" x14ac:dyDescent="0.25">
      <c r="A620" t="s">
        <v>2181</v>
      </c>
      <c r="B620" s="32" t="s">
        <v>680</v>
      </c>
      <c r="C620" s="33">
        <v>14103</v>
      </c>
      <c r="D620" s="32">
        <v>37</v>
      </c>
      <c r="E620" s="33">
        <v>97</v>
      </c>
      <c r="F620" s="32">
        <v>8</v>
      </c>
      <c r="G620" s="32">
        <v>96</v>
      </c>
      <c r="H620" s="32">
        <f t="shared" si="254"/>
        <v>0.2545</v>
      </c>
      <c r="I620" s="32">
        <f t="shared" si="255"/>
        <v>0.2162</v>
      </c>
      <c r="J620" s="32">
        <f t="shared" si="256"/>
        <v>5.5E-2</v>
      </c>
      <c r="K620" s="32">
        <f t="shared" si="257"/>
        <v>3.9293</v>
      </c>
      <c r="L620" s="32">
        <f t="shared" si="257"/>
        <v>4.6253000000000002</v>
      </c>
      <c r="M620" s="32">
        <f t="shared" si="258"/>
        <v>18.174199999999999</v>
      </c>
      <c r="N620" s="34">
        <f t="shared" si="250"/>
        <v>1.0104166666666667</v>
      </c>
      <c r="O620" s="32">
        <f t="shared" si="259"/>
        <v>18.363499999999998</v>
      </c>
      <c r="P620" s="32">
        <f t="shared" si="260"/>
        <v>1</v>
      </c>
      <c r="Q620" s="32">
        <f t="shared" si="261"/>
        <v>18.363499999999998</v>
      </c>
      <c r="R620" s="32">
        <f t="shared" si="262"/>
        <v>403.99699999999996</v>
      </c>
      <c r="S620" s="32">
        <f t="shared" si="263"/>
        <v>128.5445</v>
      </c>
      <c r="T620" s="32">
        <f t="shared" si="264"/>
        <v>275.45249999999999</v>
      </c>
      <c r="U620" s="32"/>
      <c r="V620" s="32"/>
      <c r="W620" s="32"/>
      <c r="X620" s="32">
        <f t="shared" si="251"/>
        <v>1.6254839772287029</v>
      </c>
      <c r="Y620" s="32">
        <f t="shared" si="252"/>
        <v>1.5926302704637685</v>
      </c>
      <c r="Z620" s="32">
        <f t="shared" si="253"/>
        <v>1.6398102131522814</v>
      </c>
      <c r="AA620" s="32">
        <f t="shared" si="265"/>
        <v>29.849575015839282</v>
      </c>
      <c r="AB620" s="35">
        <f t="shared" si="266"/>
        <v>29.246265971661408</v>
      </c>
      <c r="AC620" s="35">
        <f t="shared" si="267"/>
        <v>30.112654849221915</v>
      </c>
      <c r="AD620" s="36">
        <v>24.0855</v>
      </c>
      <c r="AE620" s="36">
        <v>24.052199999999999</v>
      </c>
      <c r="AF620" s="32">
        <f t="shared" si="268"/>
        <v>656.69065034846415</v>
      </c>
      <c r="AG620" s="32">
        <f t="shared" si="269"/>
        <v>204.72386180162985</v>
      </c>
      <c r="AH620" s="32">
        <f t="shared" si="270"/>
        <v>451.6898227383287</v>
      </c>
      <c r="AI620" s="32"/>
      <c r="AJ620" s="32"/>
      <c r="AK620" s="32"/>
      <c r="AL620" s="37">
        <v>8</v>
      </c>
      <c r="AM620" s="37">
        <v>6</v>
      </c>
      <c r="AN620" s="37">
        <v>6</v>
      </c>
      <c r="AO620" s="37">
        <v>0</v>
      </c>
      <c r="AP620" s="37">
        <v>0</v>
      </c>
      <c r="AQ620" s="37">
        <v>0</v>
      </c>
      <c r="AR620" s="37">
        <v>2</v>
      </c>
      <c r="AS620" s="37">
        <v>0</v>
      </c>
      <c r="AT620" s="37">
        <v>0</v>
      </c>
      <c r="AU620" s="37">
        <v>1</v>
      </c>
      <c r="AV620" s="37">
        <v>1</v>
      </c>
      <c r="AW620" s="37">
        <v>6</v>
      </c>
      <c r="AX620" s="37">
        <v>0</v>
      </c>
      <c r="AY620" s="37">
        <v>19</v>
      </c>
      <c r="AZ620" s="37">
        <v>16</v>
      </c>
      <c r="BA620" s="37">
        <v>10</v>
      </c>
      <c r="BB620" s="37">
        <v>22</v>
      </c>
      <c r="BC620" s="37">
        <v>20</v>
      </c>
      <c r="BD620" s="37">
        <v>15</v>
      </c>
      <c r="BE620">
        <f t="shared" si="271"/>
        <v>2</v>
      </c>
      <c r="BF620">
        <f t="shared" si="272"/>
        <v>7</v>
      </c>
    </row>
    <row r="621" spans="1:58" x14ac:dyDescent="0.25">
      <c r="A621" t="s">
        <v>2181</v>
      </c>
      <c r="B621" s="32" t="s">
        <v>681</v>
      </c>
      <c r="C621" s="33">
        <v>14103</v>
      </c>
      <c r="D621" s="32">
        <v>34</v>
      </c>
      <c r="E621" s="33">
        <v>97</v>
      </c>
      <c r="F621" s="32">
        <v>8</v>
      </c>
      <c r="G621" s="32">
        <v>96</v>
      </c>
      <c r="H621" s="32">
        <f t="shared" si="254"/>
        <v>0.2339</v>
      </c>
      <c r="I621" s="32">
        <f t="shared" si="255"/>
        <v>0.23530000000000001</v>
      </c>
      <c r="J621" s="32">
        <f t="shared" si="256"/>
        <v>5.5E-2</v>
      </c>
      <c r="K621" s="32">
        <f t="shared" si="257"/>
        <v>4.2752999999999997</v>
      </c>
      <c r="L621" s="32">
        <f t="shared" si="257"/>
        <v>4.2499000000000002</v>
      </c>
      <c r="M621" s="32">
        <f t="shared" si="258"/>
        <v>18.169599999999999</v>
      </c>
      <c r="N621" s="34">
        <f t="shared" si="250"/>
        <v>1.0104166666666667</v>
      </c>
      <c r="O621" s="32">
        <f t="shared" si="259"/>
        <v>18.358899999999998</v>
      </c>
      <c r="P621" s="32">
        <f t="shared" si="260"/>
        <v>1</v>
      </c>
      <c r="Q621" s="32">
        <f t="shared" si="261"/>
        <v>18.358899999999998</v>
      </c>
      <c r="R621" s="32">
        <f t="shared" si="262"/>
        <v>257.02459999999996</v>
      </c>
      <c r="S621" s="32">
        <f t="shared" si="263"/>
        <v>18.358899999999998</v>
      </c>
      <c r="T621" s="32">
        <f t="shared" si="264"/>
        <v>238.66569999999999</v>
      </c>
      <c r="U621" s="32"/>
      <c r="V621" s="32"/>
      <c r="W621" s="32"/>
      <c r="X621" s="32">
        <f t="shared" si="251"/>
        <v>1.6254839772287029</v>
      </c>
      <c r="Y621" s="32">
        <f t="shared" si="252"/>
        <v>1.5926302704637685</v>
      </c>
      <c r="Z621" s="32">
        <f t="shared" si="253"/>
        <v>1.6398102131522814</v>
      </c>
      <c r="AA621" s="32">
        <f t="shared" si="265"/>
        <v>29.842097789544031</v>
      </c>
      <c r="AB621" s="35">
        <f t="shared" si="266"/>
        <v>29.238939872417276</v>
      </c>
      <c r="AC621" s="35">
        <f t="shared" si="267"/>
        <v>30.105111722241414</v>
      </c>
      <c r="AD621" s="36">
        <v>29.293199999999999</v>
      </c>
      <c r="AE621" s="36">
        <v>29.252700000000001</v>
      </c>
      <c r="AF621" s="32">
        <f t="shared" si="268"/>
        <v>417.78936905361644</v>
      </c>
      <c r="AG621" s="32">
        <f t="shared" si="269"/>
        <v>29.238939872417276</v>
      </c>
      <c r="AH621" s="32">
        <f t="shared" si="270"/>
        <v>391.36645238913837</v>
      </c>
      <c r="AI621" s="32"/>
      <c r="AJ621" s="32"/>
      <c r="AK621" s="32"/>
      <c r="AL621" s="37">
        <v>8</v>
      </c>
      <c r="AM621" s="37">
        <v>5</v>
      </c>
      <c r="AN621" s="37">
        <v>5</v>
      </c>
      <c r="AO621" s="37">
        <v>0</v>
      </c>
      <c r="AP621" s="37">
        <v>0</v>
      </c>
      <c r="AQ621" s="37">
        <v>0</v>
      </c>
      <c r="AR621" s="37">
        <v>3</v>
      </c>
      <c r="AS621" s="37">
        <v>0</v>
      </c>
      <c r="AT621" s="37">
        <v>0</v>
      </c>
      <c r="AU621" s="37">
        <v>3</v>
      </c>
      <c r="AV621" s="37">
        <v>0</v>
      </c>
      <c r="AW621" s="37">
        <v>5</v>
      </c>
      <c r="AX621" s="37">
        <v>0</v>
      </c>
      <c r="AY621" s="37">
        <v>12</v>
      </c>
      <c r="AZ621" s="37">
        <v>11</v>
      </c>
      <c r="BA621" s="37">
        <v>9</v>
      </c>
      <c r="BB621" s="37">
        <v>14</v>
      </c>
      <c r="BC621" s="37">
        <v>14</v>
      </c>
      <c r="BD621" s="37">
        <v>13</v>
      </c>
      <c r="BE621">
        <f t="shared" si="271"/>
        <v>0</v>
      </c>
      <c r="BF621">
        <f t="shared" si="272"/>
        <v>1</v>
      </c>
    </row>
    <row r="622" spans="1:58" x14ac:dyDescent="0.25">
      <c r="A622" t="s">
        <v>2181</v>
      </c>
      <c r="B622" s="32" t="s">
        <v>682</v>
      </c>
      <c r="C622" s="33">
        <v>14103</v>
      </c>
      <c r="D622" s="32">
        <v>41</v>
      </c>
      <c r="E622" s="33">
        <v>97</v>
      </c>
      <c r="F622" s="32">
        <v>8</v>
      </c>
      <c r="G622" s="32">
        <v>96</v>
      </c>
      <c r="H622" s="32">
        <f t="shared" si="254"/>
        <v>0.28199999999999997</v>
      </c>
      <c r="I622" s="32">
        <f t="shared" si="255"/>
        <v>0.1951</v>
      </c>
      <c r="J622" s="32">
        <f t="shared" si="256"/>
        <v>5.5E-2</v>
      </c>
      <c r="K622" s="32">
        <f t="shared" si="257"/>
        <v>3.5461</v>
      </c>
      <c r="L622" s="32">
        <f t="shared" si="257"/>
        <v>5.1256000000000004</v>
      </c>
      <c r="M622" s="32">
        <f t="shared" si="258"/>
        <v>18.175899999999999</v>
      </c>
      <c r="N622" s="34">
        <f t="shared" si="250"/>
        <v>1.0104166666666667</v>
      </c>
      <c r="O622" s="32">
        <f t="shared" si="259"/>
        <v>18.365200000000002</v>
      </c>
      <c r="P622" s="32">
        <f t="shared" si="260"/>
        <v>1</v>
      </c>
      <c r="Q622" s="32">
        <f t="shared" si="261"/>
        <v>18.365200000000002</v>
      </c>
      <c r="R622" s="32">
        <f t="shared" si="262"/>
        <v>312.20840000000004</v>
      </c>
      <c r="S622" s="32">
        <f t="shared" si="263"/>
        <v>36.730400000000003</v>
      </c>
      <c r="T622" s="32">
        <f t="shared" si="264"/>
        <v>275.47800000000001</v>
      </c>
      <c r="U622" s="32"/>
      <c r="V622" s="32"/>
      <c r="W622" s="32"/>
      <c r="X622" s="32">
        <f t="shared" si="251"/>
        <v>1.6254839772287029</v>
      </c>
      <c r="Y622" s="32">
        <f t="shared" si="252"/>
        <v>1.5926302704637685</v>
      </c>
      <c r="Z622" s="32">
        <f t="shared" si="253"/>
        <v>1.6398102131522814</v>
      </c>
      <c r="AA622" s="32">
        <f t="shared" si="265"/>
        <v>29.852338338600575</v>
      </c>
      <c r="AB622" s="35">
        <f t="shared" si="266"/>
        <v>29.248973443121205</v>
      </c>
      <c r="AC622" s="35">
        <f t="shared" si="267"/>
        <v>30.115442526584282</v>
      </c>
      <c r="AD622" s="36">
        <v>31.246099999999998</v>
      </c>
      <c r="AE622" s="36">
        <v>31.2029</v>
      </c>
      <c r="AF622" s="32">
        <f t="shared" si="268"/>
        <v>507.48975175620978</v>
      </c>
      <c r="AG622" s="32">
        <f t="shared" si="269"/>
        <v>58.49794688624241</v>
      </c>
      <c r="AH622" s="32">
        <f t="shared" si="270"/>
        <v>451.73163789876423</v>
      </c>
      <c r="AI622" s="32"/>
      <c r="AJ622" s="32"/>
      <c r="AK622" s="32"/>
      <c r="AL622" s="37">
        <v>8</v>
      </c>
      <c r="AM622" s="37">
        <v>5</v>
      </c>
      <c r="AN622" s="37">
        <v>5</v>
      </c>
      <c r="AO622" s="37">
        <v>0</v>
      </c>
      <c r="AP622" s="37">
        <v>0</v>
      </c>
      <c r="AQ622" s="37">
        <v>0</v>
      </c>
      <c r="AR622" s="37">
        <v>3</v>
      </c>
      <c r="AS622" s="37">
        <v>0</v>
      </c>
      <c r="AT622" s="37">
        <v>0</v>
      </c>
      <c r="AU622" s="37">
        <v>3</v>
      </c>
      <c r="AV622" s="37">
        <v>0</v>
      </c>
      <c r="AW622" s="37">
        <v>5</v>
      </c>
      <c r="AX622" s="37">
        <v>0</v>
      </c>
      <c r="AY622" s="37">
        <v>19</v>
      </c>
      <c r="AZ622" s="37">
        <v>18</v>
      </c>
      <c r="BA622" s="37">
        <v>17</v>
      </c>
      <c r="BB622" s="37">
        <v>17</v>
      </c>
      <c r="BC622" s="37">
        <v>15</v>
      </c>
      <c r="BD622" s="37">
        <v>15</v>
      </c>
      <c r="BE622">
        <f t="shared" si="271"/>
        <v>2</v>
      </c>
      <c r="BF622">
        <f t="shared" si="272"/>
        <v>2</v>
      </c>
    </row>
    <row r="623" spans="1:58" x14ac:dyDescent="0.25">
      <c r="A623" t="s">
        <v>2181</v>
      </c>
      <c r="B623" s="32" t="s">
        <v>683</v>
      </c>
      <c r="C623" s="33">
        <v>14103</v>
      </c>
      <c r="D623" s="32">
        <v>45</v>
      </c>
      <c r="E623" s="33">
        <v>97</v>
      </c>
      <c r="F623" s="32">
        <v>8</v>
      </c>
      <c r="G623" s="32">
        <v>96</v>
      </c>
      <c r="H623" s="32">
        <f t="shared" si="254"/>
        <v>0.3095</v>
      </c>
      <c r="I623" s="32">
        <f t="shared" si="255"/>
        <v>0.17780000000000001</v>
      </c>
      <c r="J623" s="32">
        <f t="shared" si="256"/>
        <v>5.5E-2</v>
      </c>
      <c r="K623" s="32">
        <f t="shared" si="257"/>
        <v>3.2309999999999999</v>
      </c>
      <c r="L623" s="32">
        <f t="shared" si="257"/>
        <v>5.6242999999999999</v>
      </c>
      <c r="M623" s="32">
        <f t="shared" si="258"/>
        <v>18.1721</v>
      </c>
      <c r="N623" s="34">
        <f t="shared" si="250"/>
        <v>1.0104166666666667</v>
      </c>
      <c r="O623" s="32">
        <f t="shared" si="259"/>
        <v>18.3614</v>
      </c>
      <c r="P623" s="32">
        <f t="shared" si="260"/>
        <v>1.1667000000000001</v>
      </c>
      <c r="Q623" s="32">
        <f t="shared" si="261"/>
        <v>21.4222</v>
      </c>
      <c r="R623" s="32">
        <f t="shared" si="262"/>
        <v>492.7106</v>
      </c>
      <c r="S623" s="32">
        <f t="shared" si="263"/>
        <v>192.7998</v>
      </c>
      <c r="T623" s="32">
        <f t="shared" si="264"/>
        <v>299.91079999999999</v>
      </c>
      <c r="U623" s="32"/>
      <c r="V623" s="32"/>
      <c r="W623" s="32"/>
      <c r="X623" s="32">
        <f t="shared" si="251"/>
        <v>1.6254839772287029</v>
      </c>
      <c r="Y623" s="32">
        <f t="shared" si="252"/>
        <v>1.5926302704637685</v>
      </c>
      <c r="Z623" s="32">
        <f t="shared" si="253"/>
        <v>1.6398102131522814</v>
      </c>
      <c r="AA623" s="32">
        <f t="shared" si="265"/>
        <v>34.821442856988718</v>
      </c>
      <c r="AB623" s="35">
        <f t="shared" si="266"/>
        <v>34.117644179928945</v>
      </c>
      <c r="AC623" s="35">
        <f t="shared" si="267"/>
        <v>35.128342348190799</v>
      </c>
      <c r="AD623" s="36">
        <v>43.367400000000004</v>
      </c>
      <c r="AE623" s="36">
        <v>43.307499999999997</v>
      </c>
      <c r="AF623" s="32">
        <f t="shared" si="268"/>
        <v>800.89318571074045</v>
      </c>
      <c r="AG623" s="32">
        <f t="shared" si="269"/>
        <v>307.05879761936052</v>
      </c>
      <c r="AH623" s="32">
        <f t="shared" si="270"/>
        <v>491.79679287467116</v>
      </c>
      <c r="AI623" s="32"/>
      <c r="AJ623" s="32"/>
      <c r="AK623" s="32"/>
      <c r="AL623" s="37">
        <v>8</v>
      </c>
      <c r="AM623" s="37">
        <v>7</v>
      </c>
      <c r="AN623" s="37">
        <v>6</v>
      </c>
      <c r="AO623" s="37">
        <v>1</v>
      </c>
      <c r="AP623" s="37">
        <v>0</v>
      </c>
      <c r="AQ623" s="37">
        <v>1</v>
      </c>
      <c r="AR623" s="37">
        <v>1</v>
      </c>
      <c r="AS623" s="37">
        <v>1</v>
      </c>
      <c r="AT623" s="37">
        <v>0</v>
      </c>
      <c r="AU623" s="37">
        <v>0</v>
      </c>
      <c r="AV623" s="37">
        <v>0</v>
      </c>
      <c r="AW623" s="37">
        <v>6</v>
      </c>
      <c r="AX623" s="37">
        <v>0</v>
      </c>
      <c r="AY623" s="37">
        <v>20</v>
      </c>
      <c r="AZ623" s="37">
        <v>16</v>
      </c>
      <c r="BA623" s="37">
        <v>14</v>
      </c>
      <c r="BB623" s="37">
        <v>23</v>
      </c>
      <c r="BC623" s="37">
        <v>18</v>
      </c>
      <c r="BD623" s="37">
        <v>14</v>
      </c>
      <c r="BE623">
        <f t="shared" si="271"/>
        <v>5</v>
      </c>
      <c r="BF623">
        <f t="shared" si="272"/>
        <v>9</v>
      </c>
    </row>
    <row r="624" spans="1:58" x14ac:dyDescent="0.25">
      <c r="A624" t="s">
        <v>2181</v>
      </c>
      <c r="B624" s="32" t="s">
        <v>684</v>
      </c>
      <c r="C624" s="33">
        <v>14103</v>
      </c>
      <c r="D624" s="32">
        <v>45</v>
      </c>
      <c r="E624" s="33">
        <v>97</v>
      </c>
      <c r="F624" s="32">
        <v>8</v>
      </c>
      <c r="G624" s="32">
        <v>96</v>
      </c>
      <c r="H624" s="32">
        <f t="shared" si="254"/>
        <v>0.3095</v>
      </c>
      <c r="I624" s="32">
        <f t="shared" si="255"/>
        <v>0.17780000000000001</v>
      </c>
      <c r="J624" s="32">
        <f t="shared" si="256"/>
        <v>5.5E-2</v>
      </c>
      <c r="K624" s="32">
        <f t="shared" si="257"/>
        <v>3.2309999999999999</v>
      </c>
      <c r="L624" s="32">
        <f t="shared" si="257"/>
        <v>5.6242999999999999</v>
      </c>
      <c r="M624" s="32">
        <f t="shared" si="258"/>
        <v>18.1721</v>
      </c>
      <c r="N624" s="34">
        <f t="shared" si="250"/>
        <v>1.0104166666666667</v>
      </c>
      <c r="O624" s="32">
        <f t="shared" si="259"/>
        <v>18.3614</v>
      </c>
      <c r="P624" s="32">
        <f t="shared" si="260"/>
        <v>1</v>
      </c>
      <c r="Q624" s="32">
        <f t="shared" si="261"/>
        <v>18.3614</v>
      </c>
      <c r="R624" s="32">
        <f t="shared" si="262"/>
        <v>569.20339999999999</v>
      </c>
      <c r="S624" s="32">
        <f t="shared" si="263"/>
        <v>220.33679999999998</v>
      </c>
      <c r="T624" s="32">
        <f t="shared" si="264"/>
        <v>348.86660000000001</v>
      </c>
      <c r="U624" s="32"/>
      <c r="V624" s="32"/>
      <c r="W624" s="32"/>
      <c r="X624" s="32">
        <f t="shared" si="251"/>
        <v>1.6254839772287029</v>
      </c>
      <c r="Y624" s="32">
        <f t="shared" si="252"/>
        <v>1.5926302704637685</v>
      </c>
      <c r="Z624" s="32">
        <f t="shared" si="253"/>
        <v>1.6398102131522814</v>
      </c>
      <c r="AA624" s="32">
        <f t="shared" si="265"/>
        <v>29.846161499487103</v>
      </c>
      <c r="AB624" s="35">
        <f t="shared" si="266"/>
        <v>29.242921448093437</v>
      </c>
      <c r="AC624" s="35">
        <f t="shared" si="267"/>
        <v>30.109211247774297</v>
      </c>
      <c r="AD624" s="36">
        <v>35.506900000000002</v>
      </c>
      <c r="AE624" s="36">
        <v>35.457799999999999</v>
      </c>
      <c r="AF624" s="32">
        <f t="shared" si="268"/>
        <v>925.23100648410013</v>
      </c>
      <c r="AG624" s="32">
        <f t="shared" si="269"/>
        <v>350.91505737712123</v>
      </c>
      <c r="AH624" s="32">
        <f t="shared" si="270"/>
        <v>572.07501370771161</v>
      </c>
      <c r="AI624" s="32"/>
      <c r="AJ624" s="32"/>
      <c r="AK624" s="32"/>
      <c r="AL624" s="37">
        <v>8</v>
      </c>
      <c r="AM624" s="37">
        <v>6</v>
      </c>
      <c r="AN624" s="37">
        <v>6</v>
      </c>
      <c r="AO624" s="37">
        <v>0</v>
      </c>
      <c r="AP624" s="37">
        <v>0</v>
      </c>
      <c r="AQ624" s="37">
        <v>0</v>
      </c>
      <c r="AR624" s="37">
        <v>2</v>
      </c>
      <c r="AS624" s="37">
        <v>0</v>
      </c>
      <c r="AT624" s="37">
        <v>0</v>
      </c>
      <c r="AU624" s="37">
        <v>1</v>
      </c>
      <c r="AV624" s="37">
        <v>1</v>
      </c>
      <c r="AW624" s="37">
        <v>6</v>
      </c>
      <c r="AX624" s="37">
        <v>0</v>
      </c>
      <c r="AY624" s="37">
        <v>43</v>
      </c>
      <c r="AZ624" s="37">
        <v>33</v>
      </c>
      <c r="BA624" s="37">
        <v>26</v>
      </c>
      <c r="BB624" s="37">
        <v>31</v>
      </c>
      <c r="BC624" s="37">
        <v>25</v>
      </c>
      <c r="BD624" s="37">
        <v>19</v>
      </c>
      <c r="BE624">
        <f t="shared" si="271"/>
        <v>6</v>
      </c>
      <c r="BF624">
        <f t="shared" si="272"/>
        <v>12</v>
      </c>
    </row>
    <row r="625" spans="1:58" x14ac:dyDescent="0.25">
      <c r="A625" t="s">
        <v>2181</v>
      </c>
      <c r="B625" s="32" t="s">
        <v>685</v>
      </c>
      <c r="C625" s="33">
        <v>14103</v>
      </c>
      <c r="D625" s="32">
        <v>52</v>
      </c>
      <c r="E625" s="33">
        <v>97</v>
      </c>
      <c r="F625" s="32">
        <v>8</v>
      </c>
      <c r="G625" s="32">
        <v>96</v>
      </c>
      <c r="H625" s="32">
        <f t="shared" si="254"/>
        <v>0.35770000000000002</v>
      </c>
      <c r="I625" s="32">
        <f t="shared" si="255"/>
        <v>0.15379999999999999</v>
      </c>
      <c r="J625" s="32">
        <f t="shared" si="256"/>
        <v>5.5E-2</v>
      </c>
      <c r="K625" s="32">
        <f t="shared" si="257"/>
        <v>2.7955999999999999</v>
      </c>
      <c r="L625" s="32">
        <f t="shared" si="257"/>
        <v>6.5019999999999998</v>
      </c>
      <c r="M625" s="32">
        <f t="shared" si="258"/>
        <v>18.177</v>
      </c>
      <c r="N625" s="34">
        <f t="shared" si="250"/>
        <v>1.0104166666666667</v>
      </c>
      <c r="O625" s="32">
        <f t="shared" si="259"/>
        <v>18.366299999999999</v>
      </c>
      <c r="P625" s="32">
        <f t="shared" si="260"/>
        <v>1</v>
      </c>
      <c r="Q625" s="32">
        <f t="shared" si="261"/>
        <v>18.366299999999999</v>
      </c>
      <c r="R625" s="32">
        <f t="shared" si="262"/>
        <v>330.59339999999997</v>
      </c>
      <c r="S625" s="32">
        <f t="shared" si="263"/>
        <v>55.0989</v>
      </c>
      <c r="T625" s="32">
        <f t="shared" si="264"/>
        <v>275.49449999999996</v>
      </c>
      <c r="U625" s="32"/>
      <c r="V625" s="32"/>
      <c r="W625" s="32"/>
      <c r="X625" s="32">
        <f t="shared" si="251"/>
        <v>1.6254839772287029</v>
      </c>
      <c r="Y625" s="32">
        <f t="shared" si="252"/>
        <v>1.5926302704637685</v>
      </c>
      <c r="Z625" s="32">
        <f t="shared" si="253"/>
        <v>1.6398102131522814</v>
      </c>
      <c r="AA625" s="32">
        <f t="shared" si="265"/>
        <v>29.854126370975525</v>
      </c>
      <c r="AB625" s="35">
        <f t="shared" si="266"/>
        <v>29.250725336418711</v>
      </c>
      <c r="AC625" s="35">
        <f t="shared" si="267"/>
        <v>30.117246317818744</v>
      </c>
      <c r="AD625" s="36">
        <v>33.229999999999997</v>
      </c>
      <c r="AE625" s="36">
        <v>33.183999999999997</v>
      </c>
      <c r="AF625" s="32">
        <f t="shared" si="268"/>
        <v>537.37427467755947</v>
      </c>
      <c r="AG625" s="32">
        <f t="shared" si="269"/>
        <v>87.752176009256132</v>
      </c>
      <c r="AH625" s="32">
        <f t="shared" si="270"/>
        <v>451.75869476728116</v>
      </c>
      <c r="AI625" s="32"/>
      <c r="AJ625" s="32"/>
      <c r="AK625" s="32"/>
      <c r="AL625" s="37">
        <v>8</v>
      </c>
      <c r="AM625" s="37">
        <v>6</v>
      </c>
      <c r="AN625" s="37">
        <v>6</v>
      </c>
      <c r="AO625" s="37">
        <v>0</v>
      </c>
      <c r="AP625" s="37">
        <v>0</v>
      </c>
      <c r="AQ625" s="37">
        <v>0</v>
      </c>
      <c r="AR625" s="37">
        <v>2</v>
      </c>
      <c r="AS625" s="37">
        <v>1</v>
      </c>
      <c r="AT625" s="37">
        <v>0</v>
      </c>
      <c r="AU625" s="37">
        <v>1</v>
      </c>
      <c r="AV625" s="37">
        <v>0</v>
      </c>
      <c r="AW625" s="37">
        <v>6</v>
      </c>
      <c r="AX625" s="37">
        <v>0</v>
      </c>
      <c r="AY625" s="37">
        <v>18</v>
      </c>
      <c r="AZ625" s="37">
        <v>16</v>
      </c>
      <c r="BA625" s="37">
        <v>15</v>
      </c>
      <c r="BB625" s="37">
        <v>18</v>
      </c>
      <c r="BC625" s="37">
        <v>18</v>
      </c>
      <c r="BD625" s="37">
        <v>15</v>
      </c>
      <c r="BE625">
        <f t="shared" si="271"/>
        <v>0</v>
      </c>
      <c r="BF625">
        <f t="shared" si="272"/>
        <v>3</v>
      </c>
    </row>
    <row r="626" spans="1:58" x14ac:dyDescent="0.25">
      <c r="A626" t="s">
        <v>2181</v>
      </c>
      <c r="B626" s="32" t="s">
        <v>686</v>
      </c>
      <c r="C626" s="33">
        <v>14103</v>
      </c>
      <c r="D626" s="32">
        <v>56</v>
      </c>
      <c r="E626" s="33">
        <v>97</v>
      </c>
      <c r="F626" s="32">
        <v>8</v>
      </c>
      <c r="G626" s="32">
        <v>96</v>
      </c>
      <c r="H626" s="32">
        <f t="shared" si="254"/>
        <v>0.38519999999999999</v>
      </c>
      <c r="I626" s="32">
        <f t="shared" si="255"/>
        <v>0.1429</v>
      </c>
      <c r="J626" s="32">
        <f t="shared" si="256"/>
        <v>5.5E-2</v>
      </c>
      <c r="K626" s="32">
        <f t="shared" si="257"/>
        <v>2.5960999999999999</v>
      </c>
      <c r="L626" s="32">
        <f t="shared" si="257"/>
        <v>6.9978999999999996</v>
      </c>
      <c r="M626" s="32">
        <f t="shared" si="258"/>
        <v>18.167200000000001</v>
      </c>
      <c r="N626" s="34">
        <f t="shared" si="250"/>
        <v>1.0104166666666667</v>
      </c>
      <c r="O626" s="32">
        <f t="shared" si="259"/>
        <v>18.356400000000001</v>
      </c>
      <c r="P626" s="32">
        <f t="shared" si="260"/>
        <v>1</v>
      </c>
      <c r="Q626" s="32">
        <f t="shared" si="261"/>
        <v>18.356400000000001</v>
      </c>
      <c r="R626" s="32">
        <f t="shared" si="262"/>
        <v>899.46360000000004</v>
      </c>
      <c r="S626" s="32">
        <f t="shared" si="263"/>
        <v>440.55360000000002</v>
      </c>
      <c r="T626" s="32">
        <f t="shared" si="264"/>
        <v>458.91</v>
      </c>
      <c r="U626" s="32"/>
      <c r="V626" s="32"/>
      <c r="W626" s="32"/>
      <c r="X626" s="32">
        <f t="shared" si="251"/>
        <v>1.6254839772287029</v>
      </c>
      <c r="Y626" s="32">
        <f t="shared" si="252"/>
        <v>1.5926302704637685</v>
      </c>
      <c r="Z626" s="32">
        <f t="shared" si="253"/>
        <v>1.6398102131522814</v>
      </c>
      <c r="AA626" s="32">
        <f t="shared" si="265"/>
        <v>29.838034079600963</v>
      </c>
      <c r="AB626" s="35">
        <f t="shared" si="266"/>
        <v>29.234958296741119</v>
      </c>
      <c r="AC626" s="35">
        <f t="shared" si="267"/>
        <v>30.101012196708538</v>
      </c>
      <c r="AD626" s="36">
        <v>28.121500000000001</v>
      </c>
      <c r="AE626" s="36">
        <v>28.082599999999999</v>
      </c>
      <c r="AF626" s="32">
        <f t="shared" si="268"/>
        <v>1462.0636699004472</v>
      </c>
      <c r="AG626" s="32">
        <f t="shared" si="269"/>
        <v>701.63899912178681</v>
      </c>
      <c r="AH626" s="32">
        <f t="shared" si="270"/>
        <v>752.52530491771347</v>
      </c>
      <c r="AI626" s="32"/>
      <c r="AJ626" s="32"/>
      <c r="AK626" s="32"/>
      <c r="AL626" s="37">
        <v>8</v>
      </c>
      <c r="AM626" s="37">
        <v>8</v>
      </c>
      <c r="AN626" s="37">
        <v>8</v>
      </c>
      <c r="AO626" s="37">
        <v>0</v>
      </c>
      <c r="AP626" s="37">
        <v>0</v>
      </c>
      <c r="AQ626" s="37">
        <v>0</v>
      </c>
      <c r="AR626" s="37">
        <v>0</v>
      </c>
      <c r="AS626" s="37">
        <v>0</v>
      </c>
      <c r="AT626" s="37">
        <v>0</v>
      </c>
      <c r="AU626" s="37">
        <v>0</v>
      </c>
      <c r="AV626" s="37">
        <v>0</v>
      </c>
      <c r="AW626" s="37">
        <v>8</v>
      </c>
      <c r="AX626" s="37">
        <v>0</v>
      </c>
      <c r="AY626" s="37">
        <v>47</v>
      </c>
      <c r="AZ626" s="37">
        <v>31</v>
      </c>
      <c r="BA626" s="37">
        <v>29</v>
      </c>
      <c r="BB626" s="37">
        <v>49</v>
      </c>
      <c r="BC626" s="37">
        <v>32</v>
      </c>
      <c r="BD626" s="37">
        <v>25</v>
      </c>
      <c r="BE626">
        <f t="shared" si="271"/>
        <v>17</v>
      </c>
      <c r="BF626">
        <f t="shared" si="272"/>
        <v>24</v>
      </c>
    </row>
    <row r="627" spans="1:58" x14ac:dyDescent="0.25">
      <c r="A627" t="s">
        <v>2181</v>
      </c>
      <c r="B627" s="32" t="s">
        <v>687</v>
      </c>
      <c r="C627" s="33">
        <v>14103</v>
      </c>
      <c r="D627" s="32">
        <v>51</v>
      </c>
      <c r="E627" s="33">
        <v>97</v>
      </c>
      <c r="F627" s="32">
        <v>8</v>
      </c>
      <c r="G627" s="32">
        <v>96</v>
      </c>
      <c r="H627" s="32">
        <f t="shared" si="254"/>
        <v>0.3508</v>
      </c>
      <c r="I627" s="32">
        <f t="shared" si="255"/>
        <v>0.15690000000000001</v>
      </c>
      <c r="J627" s="32">
        <f t="shared" si="256"/>
        <v>5.5E-2</v>
      </c>
      <c r="K627" s="32">
        <f t="shared" si="257"/>
        <v>2.8506</v>
      </c>
      <c r="L627" s="32">
        <f t="shared" si="257"/>
        <v>6.3734999999999999</v>
      </c>
      <c r="M627" s="32">
        <f t="shared" si="258"/>
        <v>18.168299999999999</v>
      </c>
      <c r="N627" s="34">
        <f t="shared" si="250"/>
        <v>1.0104166666666667</v>
      </c>
      <c r="O627" s="32">
        <f t="shared" si="259"/>
        <v>18.357600000000001</v>
      </c>
      <c r="P627" s="32">
        <f t="shared" si="260"/>
        <v>1</v>
      </c>
      <c r="Q627" s="32">
        <f t="shared" si="261"/>
        <v>18.357600000000001</v>
      </c>
      <c r="R627" s="32">
        <f t="shared" si="262"/>
        <v>293.72160000000002</v>
      </c>
      <c r="S627" s="32">
        <f t="shared" si="263"/>
        <v>110.1456</v>
      </c>
      <c r="T627" s="32">
        <f t="shared" si="264"/>
        <v>183.57600000000002</v>
      </c>
      <c r="U627" s="32"/>
      <c r="V627" s="32"/>
      <c r="W627" s="32"/>
      <c r="X627" s="32">
        <f t="shared" si="251"/>
        <v>1.6254839772287029</v>
      </c>
      <c r="Y627" s="32">
        <f t="shared" si="252"/>
        <v>1.5926302704637685</v>
      </c>
      <c r="Z627" s="32">
        <f t="shared" si="253"/>
        <v>1.6398102131522814</v>
      </c>
      <c r="AA627" s="32">
        <f t="shared" si="265"/>
        <v>29.839984660373638</v>
      </c>
      <c r="AB627" s="35">
        <f t="shared" si="266"/>
        <v>29.23686945306568</v>
      </c>
      <c r="AC627" s="35">
        <f t="shared" si="267"/>
        <v>30.102979968964323</v>
      </c>
      <c r="AD627" s="36">
        <v>35.072099999999999</v>
      </c>
      <c r="AE627" s="36">
        <v>35.023699999999998</v>
      </c>
      <c r="AF627" s="32">
        <f t="shared" si="268"/>
        <v>477.43975456597821</v>
      </c>
      <c r="AG627" s="32">
        <f t="shared" si="269"/>
        <v>175.42121671839408</v>
      </c>
      <c r="AH627" s="32">
        <f t="shared" si="270"/>
        <v>301.02979968964326</v>
      </c>
      <c r="AI627" s="32"/>
      <c r="AJ627" s="32"/>
      <c r="AK627" s="32"/>
      <c r="AL627" s="37">
        <v>8</v>
      </c>
      <c r="AM627" s="37">
        <v>4</v>
      </c>
      <c r="AN627" s="37">
        <v>4</v>
      </c>
      <c r="AO627" s="37">
        <v>0</v>
      </c>
      <c r="AP627" s="37">
        <v>0</v>
      </c>
      <c r="AQ627" s="37">
        <v>0</v>
      </c>
      <c r="AR627" s="37">
        <v>4</v>
      </c>
      <c r="AS627" s="37">
        <v>0</v>
      </c>
      <c r="AT627" s="37">
        <v>0</v>
      </c>
      <c r="AU627" s="37">
        <v>4</v>
      </c>
      <c r="AV627" s="37">
        <v>0</v>
      </c>
      <c r="AW627" s="37">
        <v>4</v>
      </c>
      <c r="AX627" s="37">
        <v>0</v>
      </c>
      <c r="AY627" s="37">
        <v>18</v>
      </c>
      <c r="AZ627" s="37">
        <v>12</v>
      </c>
      <c r="BA627" s="37">
        <v>12</v>
      </c>
      <c r="BB627" s="37">
        <v>16</v>
      </c>
      <c r="BC627" s="37">
        <v>12</v>
      </c>
      <c r="BD627" s="37">
        <v>10</v>
      </c>
      <c r="BE627">
        <f t="shared" si="271"/>
        <v>4</v>
      </c>
      <c r="BF627">
        <f t="shared" si="272"/>
        <v>6</v>
      </c>
    </row>
    <row r="628" spans="1:58" x14ac:dyDescent="0.25">
      <c r="A628" t="s">
        <v>2181</v>
      </c>
      <c r="B628" s="32" t="s">
        <v>688</v>
      </c>
      <c r="C628" s="33">
        <v>14103</v>
      </c>
      <c r="D628" s="32">
        <v>43</v>
      </c>
      <c r="E628" s="33">
        <v>97</v>
      </c>
      <c r="F628" s="32">
        <v>8</v>
      </c>
      <c r="G628" s="32">
        <v>96</v>
      </c>
      <c r="H628" s="32">
        <f t="shared" si="254"/>
        <v>0.29580000000000001</v>
      </c>
      <c r="I628" s="32">
        <f t="shared" si="255"/>
        <v>0.186</v>
      </c>
      <c r="J628" s="32">
        <f t="shared" si="256"/>
        <v>5.5E-2</v>
      </c>
      <c r="K628" s="32">
        <f t="shared" si="257"/>
        <v>3.3807</v>
      </c>
      <c r="L628" s="32">
        <f t="shared" si="257"/>
        <v>5.3762999999999996</v>
      </c>
      <c r="M628" s="32">
        <f t="shared" si="258"/>
        <v>18.175699999999999</v>
      </c>
      <c r="N628" s="34">
        <f t="shared" si="250"/>
        <v>1.0104166666666667</v>
      </c>
      <c r="O628" s="32">
        <f t="shared" si="259"/>
        <v>18.364999999999998</v>
      </c>
      <c r="P628" s="32">
        <f t="shared" si="260"/>
        <v>1.25</v>
      </c>
      <c r="Q628" s="32">
        <f t="shared" si="261"/>
        <v>22.956299999999999</v>
      </c>
      <c r="R628" s="32">
        <f t="shared" si="262"/>
        <v>206.60669999999999</v>
      </c>
      <c r="S628" s="32">
        <f t="shared" si="263"/>
        <v>22.956299999999999</v>
      </c>
      <c r="T628" s="32">
        <f t="shared" si="264"/>
        <v>183.65039999999999</v>
      </c>
      <c r="U628" s="32"/>
      <c r="V628" s="32"/>
      <c r="W628" s="32"/>
      <c r="X628" s="32">
        <f t="shared" si="251"/>
        <v>1.6254839772287029</v>
      </c>
      <c r="Y628" s="32">
        <f t="shared" si="252"/>
        <v>1.5926302704637685</v>
      </c>
      <c r="Z628" s="32">
        <f t="shared" si="253"/>
        <v>1.6398102131522814</v>
      </c>
      <c r="AA628" s="32">
        <f t="shared" si="265"/>
        <v>37.315097826455272</v>
      </c>
      <c r="AB628" s="35">
        <f t="shared" si="266"/>
        <v>36.560898277847407</v>
      </c>
      <c r="AC628" s="35">
        <f t="shared" si="267"/>
        <v>37.643975196187718</v>
      </c>
      <c r="AD628" s="36">
        <v>37.817700000000002</v>
      </c>
      <c r="AE628" s="36">
        <v>37.7654</v>
      </c>
      <c r="AF628" s="32">
        <f t="shared" si="268"/>
        <v>335.83588043809743</v>
      </c>
      <c r="AG628" s="32">
        <f t="shared" si="269"/>
        <v>36.560898277847407</v>
      </c>
      <c r="AH628" s="32">
        <f t="shared" si="270"/>
        <v>301.15180156950174</v>
      </c>
      <c r="AI628" s="32"/>
      <c r="AJ628" s="32"/>
      <c r="AK628" s="32"/>
      <c r="AL628" s="37">
        <v>8</v>
      </c>
      <c r="AM628" s="37">
        <v>5</v>
      </c>
      <c r="AN628" s="37">
        <v>4</v>
      </c>
      <c r="AO628" s="37">
        <v>1</v>
      </c>
      <c r="AP628" s="37">
        <v>1</v>
      </c>
      <c r="AQ628" s="37">
        <v>0</v>
      </c>
      <c r="AR628" s="37">
        <v>3</v>
      </c>
      <c r="AS628" s="37">
        <v>1</v>
      </c>
      <c r="AT628" s="37">
        <v>0</v>
      </c>
      <c r="AU628" s="37">
        <v>0</v>
      </c>
      <c r="AV628" s="37">
        <v>2</v>
      </c>
      <c r="AW628" s="37">
        <v>4</v>
      </c>
      <c r="AX628" s="37">
        <v>0</v>
      </c>
      <c r="AY628" s="37">
        <v>23</v>
      </c>
      <c r="AZ628" s="37">
        <v>21</v>
      </c>
      <c r="BA628" s="37">
        <v>18</v>
      </c>
      <c r="BB628" s="37">
        <v>9</v>
      </c>
      <c r="BC628" s="37">
        <v>9</v>
      </c>
      <c r="BD628" s="37">
        <v>8</v>
      </c>
      <c r="BE628">
        <f t="shared" si="271"/>
        <v>0</v>
      </c>
      <c r="BF628">
        <f t="shared" si="272"/>
        <v>1</v>
      </c>
    </row>
    <row r="629" spans="1:58" x14ac:dyDescent="0.25">
      <c r="A629" t="s">
        <v>2181</v>
      </c>
      <c r="B629" s="32" t="s">
        <v>689</v>
      </c>
      <c r="C629" s="33">
        <v>14103</v>
      </c>
      <c r="D629" s="32">
        <v>48</v>
      </c>
      <c r="E629" s="33">
        <v>97</v>
      </c>
      <c r="F629" s="32">
        <v>8</v>
      </c>
      <c r="G629" s="32">
        <v>96</v>
      </c>
      <c r="H629" s="32">
        <f t="shared" si="254"/>
        <v>0.3301</v>
      </c>
      <c r="I629" s="32">
        <f t="shared" si="255"/>
        <v>0.16669999999999999</v>
      </c>
      <c r="J629" s="32">
        <f t="shared" si="256"/>
        <v>5.5E-2</v>
      </c>
      <c r="K629" s="32">
        <f t="shared" si="257"/>
        <v>3.0293999999999999</v>
      </c>
      <c r="L629" s="32">
        <f t="shared" si="257"/>
        <v>5.9988000000000001</v>
      </c>
      <c r="M629" s="32">
        <f t="shared" si="258"/>
        <v>18.172799999999999</v>
      </c>
      <c r="N629" s="34">
        <f t="shared" si="250"/>
        <v>1.0104166666666667</v>
      </c>
      <c r="O629" s="32">
        <f t="shared" si="259"/>
        <v>18.362100000000002</v>
      </c>
      <c r="P629" s="32">
        <f t="shared" si="260"/>
        <v>1</v>
      </c>
      <c r="Q629" s="32">
        <f t="shared" si="261"/>
        <v>18.362100000000002</v>
      </c>
      <c r="R629" s="32">
        <f t="shared" si="262"/>
        <v>146.89680000000001</v>
      </c>
      <c r="S629" s="32">
        <f t="shared" si="263"/>
        <v>18.362100000000002</v>
      </c>
      <c r="T629" s="32">
        <f t="shared" si="264"/>
        <v>128.53470000000002</v>
      </c>
      <c r="U629" s="32"/>
      <c r="V629" s="32"/>
      <c r="W629" s="32"/>
      <c r="X629" s="32">
        <f t="shared" si="251"/>
        <v>1.6254839772287029</v>
      </c>
      <c r="Y629" s="32">
        <f t="shared" si="252"/>
        <v>1.5926302704637685</v>
      </c>
      <c r="Z629" s="32">
        <f t="shared" si="253"/>
        <v>1.6398102131522814</v>
      </c>
      <c r="AA629" s="32">
        <f t="shared" si="265"/>
        <v>29.847299338271167</v>
      </c>
      <c r="AB629" s="35">
        <f t="shared" si="266"/>
        <v>29.244036289282764</v>
      </c>
      <c r="AC629" s="35">
        <f t="shared" si="267"/>
        <v>30.110359114923508</v>
      </c>
      <c r="AD629" s="36">
        <v>30.678000000000001</v>
      </c>
      <c r="AE629" s="36">
        <v>30.6356</v>
      </c>
      <c r="AF629" s="32">
        <f t="shared" si="268"/>
        <v>238.77839470616934</v>
      </c>
      <c r="AG629" s="32">
        <f t="shared" si="269"/>
        <v>29.244036289282764</v>
      </c>
      <c r="AH629" s="32">
        <f t="shared" si="270"/>
        <v>210.77251380446455</v>
      </c>
      <c r="AI629" s="32"/>
      <c r="AJ629" s="32"/>
      <c r="AK629" s="32"/>
      <c r="AL629" s="37">
        <v>8</v>
      </c>
      <c r="AM629" s="37">
        <v>3</v>
      </c>
      <c r="AN629" s="37">
        <v>3</v>
      </c>
      <c r="AO629" s="37">
        <v>0</v>
      </c>
      <c r="AP629" s="37">
        <v>0</v>
      </c>
      <c r="AQ629" s="37">
        <v>0</v>
      </c>
      <c r="AR629" s="37">
        <v>5</v>
      </c>
      <c r="AS629" s="37">
        <v>0</v>
      </c>
      <c r="AT629" s="37">
        <v>0</v>
      </c>
      <c r="AU629" s="37">
        <v>2</v>
      </c>
      <c r="AV629" s="37">
        <v>3</v>
      </c>
      <c r="AW629" s="37">
        <v>3</v>
      </c>
      <c r="AX629" s="37">
        <v>0</v>
      </c>
      <c r="AY629" s="37">
        <v>20</v>
      </c>
      <c r="AZ629" s="37">
        <v>16</v>
      </c>
      <c r="BA629" s="37">
        <v>13</v>
      </c>
      <c r="BB629" s="37">
        <v>8</v>
      </c>
      <c r="BC629" s="37">
        <v>8</v>
      </c>
      <c r="BD629" s="37">
        <v>7</v>
      </c>
      <c r="BE629">
        <f t="shared" si="271"/>
        <v>0</v>
      </c>
      <c r="BF629">
        <f t="shared" si="272"/>
        <v>1</v>
      </c>
    </row>
    <row r="630" spans="1:58" x14ac:dyDescent="0.25">
      <c r="A630" t="s">
        <v>2181</v>
      </c>
      <c r="B630" s="32" t="s">
        <v>690</v>
      </c>
      <c r="C630" s="33">
        <v>14103</v>
      </c>
      <c r="D630" s="32">
        <v>48</v>
      </c>
      <c r="E630" s="33">
        <v>97</v>
      </c>
      <c r="F630" s="32">
        <v>8</v>
      </c>
      <c r="G630" s="32">
        <v>96</v>
      </c>
      <c r="H630" s="32">
        <f t="shared" si="254"/>
        <v>0.3301</v>
      </c>
      <c r="I630" s="32">
        <f t="shared" si="255"/>
        <v>0.16669999999999999</v>
      </c>
      <c r="J630" s="32">
        <f t="shared" si="256"/>
        <v>5.5E-2</v>
      </c>
      <c r="K630" s="32">
        <f t="shared" si="257"/>
        <v>3.0293999999999999</v>
      </c>
      <c r="L630" s="32">
        <f t="shared" si="257"/>
        <v>5.9988000000000001</v>
      </c>
      <c r="M630" s="32">
        <f t="shared" si="258"/>
        <v>18.172799999999999</v>
      </c>
      <c r="N630" s="34">
        <f t="shared" si="250"/>
        <v>1.0104166666666667</v>
      </c>
      <c r="O630" s="32">
        <f t="shared" si="259"/>
        <v>18.362100000000002</v>
      </c>
      <c r="P630" s="32">
        <f t="shared" si="260"/>
        <v>1.6667000000000001</v>
      </c>
      <c r="Q630" s="32">
        <f t="shared" si="261"/>
        <v>30.604099999999999</v>
      </c>
      <c r="R630" s="32">
        <f t="shared" si="262"/>
        <v>489.66559999999998</v>
      </c>
      <c r="S630" s="32">
        <f t="shared" si="263"/>
        <v>183.62459999999999</v>
      </c>
      <c r="T630" s="32">
        <f t="shared" si="264"/>
        <v>306.041</v>
      </c>
      <c r="U630" s="32"/>
      <c r="V630" s="32"/>
      <c r="W630" s="32"/>
      <c r="X630" s="32">
        <f t="shared" si="251"/>
        <v>1.6254839772287029</v>
      </c>
      <c r="Y630" s="32">
        <f t="shared" si="252"/>
        <v>1.5926302704637685</v>
      </c>
      <c r="Z630" s="32">
        <f t="shared" si="253"/>
        <v>1.6398102131522814</v>
      </c>
      <c r="AA630" s="32">
        <f t="shared" si="265"/>
        <v>49.746474187504944</v>
      </c>
      <c r="AB630" s="35">
        <f t="shared" si="266"/>
        <v>48.741016060300218</v>
      </c>
      <c r="AC630" s="35">
        <f t="shared" si="267"/>
        <v>50.184915744333736</v>
      </c>
      <c r="AD630" s="36">
        <v>43.397399999999998</v>
      </c>
      <c r="AE630" s="36">
        <v>43.337400000000002</v>
      </c>
      <c r="AF630" s="32">
        <f t="shared" si="268"/>
        <v>795.94358700007911</v>
      </c>
      <c r="AG630" s="32">
        <f t="shared" si="269"/>
        <v>292.44609636180132</v>
      </c>
      <c r="AH630" s="32">
        <f t="shared" si="270"/>
        <v>501.84915744333739</v>
      </c>
      <c r="AI630" s="32"/>
      <c r="AJ630" s="32"/>
      <c r="AK630" s="32"/>
      <c r="AL630" s="37">
        <v>8</v>
      </c>
      <c r="AM630" s="37">
        <v>5</v>
      </c>
      <c r="AN630" s="37">
        <v>3</v>
      </c>
      <c r="AO630" s="37">
        <v>2</v>
      </c>
      <c r="AP630" s="37">
        <v>2</v>
      </c>
      <c r="AQ630" s="37">
        <v>0</v>
      </c>
      <c r="AR630" s="37">
        <v>3</v>
      </c>
      <c r="AS630" s="37">
        <v>2</v>
      </c>
      <c r="AT630" s="37">
        <v>0</v>
      </c>
      <c r="AU630" s="37">
        <v>1</v>
      </c>
      <c r="AV630" s="37">
        <v>0</v>
      </c>
      <c r="AW630" s="37">
        <v>3</v>
      </c>
      <c r="AX630" s="37">
        <v>0</v>
      </c>
      <c r="AY630" s="37">
        <v>30</v>
      </c>
      <c r="AZ630" s="37">
        <v>24</v>
      </c>
      <c r="BA630" s="37">
        <v>19</v>
      </c>
      <c r="BB630" s="37">
        <v>16</v>
      </c>
      <c r="BC630" s="37">
        <v>13</v>
      </c>
      <c r="BD630" s="37">
        <v>10</v>
      </c>
      <c r="BE630">
        <f t="shared" si="271"/>
        <v>3</v>
      </c>
      <c r="BF630">
        <f t="shared" si="272"/>
        <v>6</v>
      </c>
    </row>
    <row r="631" spans="1:58" x14ac:dyDescent="0.25">
      <c r="A631" t="s">
        <v>2181</v>
      </c>
      <c r="B631" s="32" t="s">
        <v>691</v>
      </c>
      <c r="C631" s="33">
        <v>14103</v>
      </c>
      <c r="D631" s="32">
        <v>46</v>
      </c>
      <c r="E631" s="33">
        <v>97</v>
      </c>
      <c r="F631" s="32">
        <v>8</v>
      </c>
      <c r="G631" s="32">
        <v>96</v>
      </c>
      <c r="H631" s="32">
        <f t="shared" si="254"/>
        <v>0.31640000000000001</v>
      </c>
      <c r="I631" s="32">
        <f t="shared" si="255"/>
        <v>0.1739</v>
      </c>
      <c r="J631" s="32">
        <f t="shared" si="256"/>
        <v>5.5E-2</v>
      </c>
      <c r="K631" s="32">
        <f t="shared" si="257"/>
        <v>3.1606000000000001</v>
      </c>
      <c r="L631" s="32">
        <f t="shared" si="257"/>
        <v>5.7504</v>
      </c>
      <c r="M631" s="32">
        <f t="shared" si="258"/>
        <v>18.174700000000001</v>
      </c>
      <c r="N631" s="34">
        <f t="shared" si="250"/>
        <v>1.0104166666666667</v>
      </c>
      <c r="O631" s="32">
        <f t="shared" si="259"/>
        <v>18.364000000000001</v>
      </c>
      <c r="P631" s="32">
        <f t="shared" si="260"/>
        <v>1.5</v>
      </c>
      <c r="Q631" s="32">
        <f t="shared" si="261"/>
        <v>27.545999999999999</v>
      </c>
      <c r="R631" s="32">
        <f t="shared" si="262"/>
        <v>137.72999999999999</v>
      </c>
      <c r="S631" s="32">
        <f t="shared" si="263"/>
        <v>27.545999999999999</v>
      </c>
      <c r="T631" s="32">
        <f t="shared" si="264"/>
        <v>110.184</v>
      </c>
      <c r="U631" s="32"/>
      <c r="V631" s="32"/>
      <c r="W631" s="32"/>
      <c r="X631" s="32">
        <f t="shared" si="251"/>
        <v>1.6254839772287029</v>
      </c>
      <c r="Y631" s="32">
        <f t="shared" si="252"/>
        <v>1.5926302704637685</v>
      </c>
      <c r="Z631" s="32">
        <f t="shared" si="253"/>
        <v>1.6398102131522814</v>
      </c>
      <c r="AA631" s="32">
        <f t="shared" si="265"/>
        <v>44.775581636741848</v>
      </c>
      <c r="AB631" s="35">
        <f t="shared" si="266"/>
        <v>43.870593430194965</v>
      </c>
      <c r="AC631" s="35">
        <f t="shared" si="267"/>
        <v>45.17021213149274</v>
      </c>
      <c r="AD631" s="36">
        <v>37.662700000000001</v>
      </c>
      <c r="AE631" s="36">
        <v>37.610599999999998</v>
      </c>
      <c r="AF631" s="32">
        <f t="shared" si="268"/>
        <v>223.87790818370922</v>
      </c>
      <c r="AG631" s="32">
        <f t="shared" si="269"/>
        <v>43.870593430194965</v>
      </c>
      <c r="AH631" s="32">
        <f t="shared" si="270"/>
        <v>180.68084852597096</v>
      </c>
      <c r="AI631" s="32"/>
      <c r="AJ631" s="32"/>
      <c r="AK631" s="32"/>
      <c r="AL631" s="37">
        <v>8</v>
      </c>
      <c r="AM631" s="37">
        <v>3</v>
      </c>
      <c r="AN631" s="37">
        <v>2</v>
      </c>
      <c r="AO631" s="37">
        <v>1</v>
      </c>
      <c r="AP631" s="37">
        <v>1</v>
      </c>
      <c r="AQ631" s="37">
        <v>0</v>
      </c>
      <c r="AR631" s="37">
        <v>5</v>
      </c>
      <c r="AS631" s="37">
        <v>0</v>
      </c>
      <c r="AT631" s="37">
        <v>1</v>
      </c>
      <c r="AU631" s="37">
        <v>3</v>
      </c>
      <c r="AV631" s="37">
        <v>1</v>
      </c>
      <c r="AW631" s="37">
        <v>2</v>
      </c>
      <c r="AX631" s="37">
        <v>0</v>
      </c>
      <c r="AY631" s="37">
        <v>22</v>
      </c>
      <c r="AZ631" s="37">
        <v>20</v>
      </c>
      <c r="BA631" s="37">
        <v>16</v>
      </c>
      <c r="BB631" s="37">
        <v>5</v>
      </c>
      <c r="BC631" s="37">
        <v>4</v>
      </c>
      <c r="BD631" s="37">
        <v>4</v>
      </c>
      <c r="BE631">
        <f t="shared" si="271"/>
        <v>1</v>
      </c>
      <c r="BF631">
        <f t="shared" si="272"/>
        <v>1</v>
      </c>
    </row>
    <row r="632" spans="1:58" x14ac:dyDescent="0.25">
      <c r="A632" t="s">
        <v>2181</v>
      </c>
      <c r="B632" s="32" t="s">
        <v>692</v>
      </c>
      <c r="C632" s="33">
        <v>14103</v>
      </c>
      <c r="D632" s="32">
        <v>58</v>
      </c>
      <c r="E632" s="33">
        <v>97</v>
      </c>
      <c r="F632" s="32">
        <v>8</v>
      </c>
      <c r="G632" s="32">
        <v>96</v>
      </c>
      <c r="H632" s="32">
        <f t="shared" si="254"/>
        <v>0.39889999999999998</v>
      </c>
      <c r="I632" s="32">
        <f t="shared" si="255"/>
        <v>0.13789999999999999</v>
      </c>
      <c r="J632" s="32">
        <f t="shared" si="256"/>
        <v>5.5E-2</v>
      </c>
      <c r="K632" s="32">
        <f t="shared" si="257"/>
        <v>2.5068999999999999</v>
      </c>
      <c r="L632" s="32">
        <f t="shared" si="257"/>
        <v>7.2515999999999998</v>
      </c>
      <c r="M632" s="32">
        <f t="shared" si="258"/>
        <v>18.178999999999998</v>
      </c>
      <c r="N632" s="34">
        <f t="shared" si="250"/>
        <v>1.0104166666666667</v>
      </c>
      <c r="O632" s="32">
        <f t="shared" si="259"/>
        <v>18.368400000000001</v>
      </c>
      <c r="P632" s="32">
        <f t="shared" si="260"/>
        <v>1</v>
      </c>
      <c r="Q632" s="32">
        <f t="shared" si="261"/>
        <v>18.368400000000001</v>
      </c>
      <c r="R632" s="32">
        <f t="shared" si="262"/>
        <v>514.3152</v>
      </c>
      <c r="S632" s="32">
        <f t="shared" si="263"/>
        <v>257.1576</v>
      </c>
      <c r="T632" s="32">
        <f t="shared" si="264"/>
        <v>257.1576</v>
      </c>
      <c r="U632" s="32"/>
      <c r="V632" s="32"/>
      <c r="W632" s="32"/>
      <c r="X632" s="32">
        <f t="shared" si="251"/>
        <v>1.6254839772287029</v>
      </c>
      <c r="Y632" s="32">
        <f t="shared" si="252"/>
        <v>1.5926302704637685</v>
      </c>
      <c r="Z632" s="32">
        <f t="shared" si="253"/>
        <v>1.6398102131522814</v>
      </c>
      <c r="AA632" s="32">
        <f t="shared" si="265"/>
        <v>29.857539887327707</v>
      </c>
      <c r="AB632" s="35">
        <f t="shared" si="266"/>
        <v>29.254069859986686</v>
      </c>
      <c r="AC632" s="35">
        <f t="shared" si="267"/>
        <v>30.120689919266368</v>
      </c>
      <c r="AD632" s="36">
        <v>23.094899999999999</v>
      </c>
      <c r="AE632" s="36">
        <v>23.062999999999999</v>
      </c>
      <c r="AF632" s="32">
        <f t="shared" si="268"/>
        <v>836.01111684517582</v>
      </c>
      <c r="AG632" s="32">
        <f t="shared" si="269"/>
        <v>409.5569780398136</v>
      </c>
      <c r="AH632" s="32">
        <f t="shared" si="270"/>
        <v>421.68965886972916</v>
      </c>
      <c r="AI632" s="32"/>
      <c r="AJ632" s="32"/>
      <c r="AK632" s="32"/>
      <c r="AL632" s="37">
        <v>8</v>
      </c>
      <c r="AM632" s="37">
        <v>6</v>
      </c>
      <c r="AN632" s="37">
        <v>6</v>
      </c>
      <c r="AO632" s="37">
        <v>0</v>
      </c>
      <c r="AP632" s="37">
        <v>0</v>
      </c>
      <c r="AQ632" s="37">
        <v>0</v>
      </c>
      <c r="AR632" s="37">
        <v>2</v>
      </c>
      <c r="AS632" s="37">
        <v>1</v>
      </c>
      <c r="AT632" s="37">
        <v>0</v>
      </c>
      <c r="AU632" s="37">
        <v>1</v>
      </c>
      <c r="AV632" s="37">
        <v>0</v>
      </c>
      <c r="AW632" s="37">
        <v>6</v>
      </c>
      <c r="AX632" s="37">
        <v>0</v>
      </c>
      <c r="AY632" s="37">
        <v>28</v>
      </c>
      <c r="AZ632" s="37">
        <v>17</v>
      </c>
      <c r="BA632" s="37">
        <v>11</v>
      </c>
      <c r="BB632" s="37">
        <v>28</v>
      </c>
      <c r="BC632" s="37">
        <v>19</v>
      </c>
      <c r="BD632" s="37">
        <v>14</v>
      </c>
      <c r="BE632">
        <f t="shared" si="271"/>
        <v>9</v>
      </c>
      <c r="BF632">
        <f t="shared" si="272"/>
        <v>14</v>
      </c>
    </row>
    <row r="633" spans="1:58" x14ac:dyDescent="0.25">
      <c r="A633" t="s">
        <v>2181</v>
      </c>
      <c r="B633" s="32" t="s">
        <v>693</v>
      </c>
      <c r="C633" s="33">
        <v>14103</v>
      </c>
      <c r="D633" s="32">
        <v>44</v>
      </c>
      <c r="E633" s="33">
        <v>97</v>
      </c>
      <c r="F633" s="32">
        <v>8</v>
      </c>
      <c r="G633" s="32">
        <v>96</v>
      </c>
      <c r="H633" s="32">
        <f t="shared" si="254"/>
        <v>0.30259999999999998</v>
      </c>
      <c r="I633" s="32">
        <f t="shared" si="255"/>
        <v>0.18179999999999999</v>
      </c>
      <c r="J633" s="32">
        <f t="shared" si="256"/>
        <v>5.5E-2</v>
      </c>
      <c r="K633" s="32">
        <f t="shared" si="257"/>
        <v>3.3047</v>
      </c>
      <c r="L633" s="32">
        <f t="shared" si="257"/>
        <v>5.5006000000000004</v>
      </c>
      <c r="M633" s="32">
        <f t="shared" si="258"/>
        <v>18.177800000000001</v>
      </c>
      <c r="N633" s="34">
        <f t="shared" si="250"/>
        <v>1.0104166666666667</v>
      </c>
      <c r="O633" s="32">
        <f t="shared" si="259"/>
        <v>18.3672</v>
      </c>
      <c r="P633" s="32">
        <f t="shared" si="260"/>
        <v>1</v>
      </c>
      <c r="Q633" s="32">
        <f t="shared" si="261"/>
        <v>18.3672</v>
      </c>
      <c r="R633" s="32">
        <f t="shared" si="262"/>
        <v>275.50799999999998</v>
      </c>
      <c r="S633" s="32">
        <f t="shared" si="263"/>
        <v>73.468800000000002</v>
      </c>
      <c r="T633" s="32">
        <f t="shared" si="264"/>
        <v>202.03919999999999</v>
      </c>
      <c r="U633" s="32"/>
      <c r="V633" s="32"/>
      <c r="W633" s="32"/>
      <c r="X633" s="32">
        <f t="shared" si="251"/>
        <v>1.6254839772287029</v>
      </c>
      <c r="Y633" s="32">
        <f t="shared" si="252"/>
        <v>1.5926302704637685</v>
      </c>
      <c r="Z633" s="32">
        <f t="shared" si="253"/>
        <v>1.6398102131522814</v>
      </c>
      <c r="AA633" s="32">
        <f t="shared" si="265"/>
        <v>29.855589306555032</v>
      </c>
      <c r="AB633" s="35">
        <f t="shared" si="266"/>
        <v>29.252158703662129</v>
      </c>
      <c r="AC633" s="35">
        <f t="shared" si="267"/>
        <v>30.118722147010583</v>
      </c>
      <c r="AD633" s="36">
        <v>36.680199999999999</v>
      </c>
      <c r="AE633" s="36">
        <v>36.6295</v>
      </c>
      <c r="AF633" s="32">
        <f t="shared" si="268"/>
        <v>447.83383959832548</v>
      </c>
      <c r="AG633" s="32">
        <f t="shared" si="269"/>
        <v>117.00863481464852</v>
      </c>
      <c r="AH633" s="32">
        <f t="shared" si="270"/>
        <v>331.30594361711644</v>
      </c>
      <c r="AI633" s="32"/>
      <c r="AJ633" s="32"/>
      <c r="AK633" s="32"/>
      <c r="AL633" s="37">
        <v>8</v>
      </c>
      <c r="AM633" s="37">
        <v>6</v>
      </c>
      <c r="AN633" s="37">
        <v>6</v>
      </c>
      <c r="AO633" s="37">
        <v>0</v>
      </c>
      <c r="AP633" s="37">
        <v>0</v>
      </c>
      <c r="AQ633" s="37">
        <v>0</v>
      </c>
      <c r="AR633" s="37">
        <v>2</v>
      </c>
      <c r="AS633" s="37">
        <v>0</v>
      </c>
      <c r="AT633" s="37">
        <v>0</v>
      </c>
      <c r="AU633" s="37">
        <v>0</v>
      </c>
      <c r="AV633" s="37">
        <v>2</v>
      </c>
      <c r="AW633" s="37">
        <v>6</v>
      </c>
      <c r="AX633" s="37">
        <v>0</v>
      </c>
      <c r="AY633" s="37">
        <v>23</v>
      </c>
      <c r="AZ633" s="37">
        <v>19</v>
      </c>
      <c r="BA633" s="37">
        <v>15</v>
      </c>
      <c r="BB633" s="37">
        <v>15</v>
      </c>
      <c r="BC633" s="37">
        <v>12</v>
      </c>
      <c r="BD633" s="37">
        <v>11</v>
      </c>
      <c r="BE633">
        <f t="shared" si="271"/>
        <v>3</v>
      </c>
      <c r="BF633">
        <f t="shared" si="272"/>
        <v>4</v>
      </c>
    </row>
    <row r="634" spans="1:58" x14ac:dyDescent="0.25">
      <c r="A634" t="s">
        <v>2181</v>
      </c>
      <c r="B634" s="32" t="s">
        <v>694</v>
      </c>
      <c r="C634" s="33">
        <v>14103</v>
      </c>
      <c r="D634" s="32">
        <v>63</v>
      </c>
      <c r="E634" s="33">
        <v>97</v>
      </c>
      <c r="F634" s="32">
        <v>8</v>
      </c>
      <c r="G634" s="32">
        <v>96</v>
      </c>
      <c r="H634" s="32">
        <f t="shared" si="254"/>
        <v>0.43330000000000002</v>
      </c>
      <c r="I634" s="32">
        <f t="shared" si="255"/>
        <v>0.127</v>
      </c>
      <c r="J634" s="32">
        <f t="shared" si="256"/>
        <v>5.5E-2</v>
      </c>
      <c r="K634" s="32">
        <f t="shared" si="257"/>
        <v>2.3079000000000001</v>
      </c>
      <c r="L634" s="32">
        <f t="shared" si="257"/>
        <v>7.8739999999999997</v>
      </c>
      <c r="M634" s="32">
        <f t="shared" si="258"/>
        <v>18.1724</v>
      </c>
      <c r="N634" s="34">
        <f t="shared" si="250"/>
        <v>1.0104166666666667</v>
      </c>
      <c r="O634" s="32">
        <f t="shared" si="259"/>
        <v>18.361699999999999</v>
      </c>
      <c r="P634" s="32">
        <f t="shared" si="260"/>
        <v>1</v>
      </c>
      <c r="Q634" s="32">
        <f t="shared" si="261"/>
        <v>18.361699999999999</v>
      </c>
      <c r="R634" s="32">
        <f t="shared" si="262"/>
        <v>385.59569999999997</v>
      </c>
      <c r="S634" s="32">
        <f t="shared" si="263"/>
        <v>110.17019999999999</v>
      </c>
      <c r="T634" s="32">
        <f t="shared" si="264"/>
        <v>275.4255</v>
      </c>
      <c r="U634" s="32"/>
      <c r="V634" s="32"/>
      <c r="W634" s="32"/>
      <c r="X634" s="32">
        <f t="shared" si="251"/>
        <v>1.6254839772287029</v>
      </c>
      <c r="Y634" s="32">
        <f t="shared" si="252"/>
        <v>1.5926302704637685</v>
      </c>
      <c r="Z634" s="32">
        <f t="shared" si="253"/>
        <v>1.6398102131522814</v>
      </c>
      <c r="AA634" s="32">
        <f t="shared" si="265"/>
        <v>29.846649144680271</v>
      </c>
      <c r="AB634" s="35">
        <f t="shared" si="266"/>
        <v>29.243399237174575</v>
      </c>
      <c r="AC634" s="35">
        <f t="shared" si="267"/>
        <v>30.109703190838243</v>
      </c>
      <c r="AD634" s="36">
        <v>30.688099999999999</v>
      </c>
      <c r="AE634" s="36">
        <v>30.645700000000001</v>
      </c>
      <c r="AF634" s="32">
        <f t="shared" si="268"/>
        <v>626.77963203828563</v>
      </c>
      <c r="AG634" s="32">
        <f t="shared" si="269"/>
        <v>175.46039542304746</v>
      </c>
      <c r="AH634" s="32">
        <f t="shared" si="270"/>
        <v>451.64554786257366</v>
      </c>
      <c r="AI634" s="32"/>
      <c r="AJ634" s="32"/>
      <c r="AK634" s="32"/>
      <c r="AL634" s="37">
        <v>8</v>
      </c>
      <c r="AM634" s="37">
        <v>4</v>
      </c>
      <c r="AN634" s="37">
        <v>4</v>
      </c>
      <c r="AO634" s="37">
        <v>0</v>
      </c>
      <c r="AP634" s="37">
        <v>0</v>
      </c>
      <c r="AQ634" s="37">
        <v>0</v>
      </c>
      <c r="AR634" s="37">
        <v>4</v>
      </c>
      <c r="AS634" s="37">
        <v>1</v>
      </c>
      <c r="AT634" s="37">
        <v>1</v>
      </c>
      <c r="AU634" s="37">
        <v>1</v>
      </c>
      <c r="AV634" s="37">
        <v>1</v>
      </c>
      <c r="AW634" s="37">
        <v>4</v>
      </c>
      <c r="AX634" s="37">
        <v>0</v>
      </c>
      <c r="AY634" s="37">
        <v>18</v>
      </c>
      <c r="AZ634" s="37">
        <v>14</v>
      </c>
      <c r="BA634" s="37">
        <v>13</v>
      </c>
      <c r="BB634" s="37">
        <v>21</v>
      </c>
      <c r="BC634" s="37">
        <v>16</v>
      </c>
      <c r="BD634" s="37">
        <v>15</v>
      </c>
      <c r="BE634">
        <f t="shared" si="271"/>
        <v>5</v>
      </c>
      <c r="BF634">
        <f t="shared" si="272"/>
        <v>6</v>
      </c>
    </row>
    <row r="635" spans="1:58" x14ac:dyDescent="0.25">
      <c r="A635" t="s">
        <v>2181</v>
      </c>
      <c r="B635" s="32" t="s">
        <v>695</v>
      </c>
      <c r="C635" s="33">
        <v>14103</v>
      </c>
      <c r="D635" s="32">
        <v>40</v>
      </c>
      <c r="E635" s="33">
        <v>97</v>
      </c>
      <c r="F635" s="32">
        <v>8</v>
      </c>
      <c r="G635" s="32">
        <v>96</v>
      </c>
      <c r="H635" s="32">
        <f t="shared" si="254"/>
        <v>0.27510000000000001</v>
      </c>
      <c r="I635" s="32">
        <f t="shared" si="255"/>
        <v>0.2</v>
      </c>
      <c r="J635" s="32">
        <f t="shared" si="256"/>
        <v>5.5E-2</v>
      </c>
      <c r="K635" s="32">
        <f t="shared" si="257"/>
        <v>3.6349999999999998</v>
      </c>
      <c r="L635" s="32">
        <f t="shared" si="257"/>
        <v>5</v>
      </c>
      <c r="M635" s="32">
        <f t="shared" si="258"/>
        <v>18.175000000000001</v>
      </c>
      <c r="N635" s="34">
        <f t="shared" si="250"/>
        <v>1.0104166666666667</v>
      </c>
      <c r="O635" s="32">
        <f t="shared" si="259"/>
        <v>18.3643</v>
      </c>
      <c r="P635" s="32">
        <f t="shared" si="260"/>
        <v>1</v>
      </c>
      <c r="Q635" s="32">
        <f t="shared" si="261"/>
        <v>18.3643</v>
      </c>
      <c r="R635" s="32">
        <f t="shared" si="262"/>
        <v>220.3716</v>
      </c>
      <c r="S635" s="32">
        <f t="shared" si="263"/>
        <v>55.0929</v>
      </c>
      <c r="T635" s="32">
        <f t="shared" si="264"/>
        <v>165.27870000000001</v>
      </c>
      <c r="U635" s="32"/>
      <c r="V635" s="32"/>
      <c r="W635" s="32"/>
      <c r="X635" s="32">
        <f t="shared" si="251"/>
        <v>1.6254839772287029</v>
      </c>
      <c r="Y635" s="32">
        <f t="shared" si="252"/>
        <v>1.5926302704637685</v>
      </c>
      <c r="Z635" s="32">
        <f t="shared" si="253"/>
        <v>1.6398102131522814</v>
      </c>
      <c r="AA635" s="32">
        <f t="shared" si="265"/>
        <v>29.850875403021067</v>
      </c>
      <c r="AB635" s="35">
        <f t="shared" si="266"/>
        <v>29.247540075877783</v>
      </c>
      <c r="AC635" s="35">
        <f t="shared" si="267"/>
        <v>30.113966697392442</v>
      </c>
      <c r="AD635" s="36">
        <v>32.862299999999998</v>
      </c>
      <c r="AE635" s="36">
        <v>32.816800000000001</v>
      </c>
      <c r="AF635" s="32">
        <f t="shared" si="268"/>
        <v>358.21050483625282</v>
      </c>
      <c r="AG635" s="32">
        <f t="shared" si="269"/>
        <v>87.742620227633353</v>
      </c>
      <c r="AH635" s="32">
        <f t="shared" si="270"/>
        <v>271.02570027653201</v>
      </c>
      <c r="AI635" s="32"/>
      <c r="AJ635" s="32"/>
      <c r="AK635" s="32"/>
      <c r="AL635" s="37">
        <v>8</v>
      </c>
      <c r="AM635" s="37">
        <v>3</v>
      </c>
      <c r="AN635" s="37">
        <v>3</v>
      </c>
      <c r="AO635" s="37">
        <v>0</v>
      </c>
      <c r="AP635" s="37">
        <v>0</v>
      </c>
      <c r="AQ635" s="37">
        <v>0</v>
      </c>
      <c r="AR635" s="37">
        <v>5</v>
      </c>
      <c r="AS635" s="37">
        <v>3</v>
      </c>
      <c r="AT635" s="37">
        <v>0</v>
      </c>
      <c r="AU635" s="37">
        <v>0</v>
      </c>
      <c r="AV635" s="37">
        <v>2</v>
      </c>
      <c r="AW635" s="37">
        <v>4</v>
      </c>
      <c r="AX635" s="37">
        <v>1</v>
      </c>
      <c r="AY635" s="37">
        <v>10</v>
      </c>
      <c r="AZ635" s="37">
        <v>7</v>
      </c>
      <c r="BA635" s="37">
        <v>4</v>
      </c>
      <c r="BB635" s="37">
        <v>12</v>
      </c>
      <c r="BC635" s="37">
        <v>10</v>
      </c>
      <c r="BD635" s="37">
        <v>9</v>
      </c>
      <c r="BE635">
        <f t="shared" si="271"/>
        <v>2</v>
      </c>
      <c r="BF635">
        <f t="shared" si="272"/>
        <v>3</v>
      </c>
    </row>
    <row r="636" spans="1:58" x14ac:dyDescent="0.25">
      <c r="A636" t="s">
        <v>2181</v>
      </c>
      <c r="B636" s="32" t="s">
        <v>696</v>
      </c>
      <c r="C636" s="33">
        <v>14103</v>
      </c>
      <c r="D636" s="32">
        <v>49</v>
      </c>
      <c r="E636" s="33">
        <v>97</v>
      </c>
      <c r="F636" s="32">
        <v>8</v>
      </c>
      <c r="G636" s="32">
        <v>96</v>
      </c>
      <c r="H636" s="32">
        <f t="shared" si="254"/>
        <v>0.33700000000000002</v>
      </c>
      <c r="I636" s="32">
        <f t="shared" si="255"/>
        <v>0.1633</v>
      </c>
      <c r="J636" s="32">
        <f t="shared" si="256"/>
        <v>5.5E-2</v>
      </c>
      <c r="K636" s="32">
        <f t="shared" si="257"/>
        <v>2.9674</v>
      </c>
      <c r="L636" s="32">
        <f t="shared" si="257"/>
        <v>6.1237000000000004</v>
      </c>
      <c r="M636" s="32">
        <f t="shared" si="258"/>
        <v>18.171500000000002</v>
      </c>
      <c r="N636" s="34">
        <f t="shared" ref="N636:N667" si="273">97/96</f>
        <v>1.0104166666666667</v>
      </c>
      <c r="O636" s="32">
        <f t="shared" si="259"/>
        <v>18.360800000000001</v>
      </c>
      <c r="P636" s="32">
        <v>0</v>
      </c>
      <c r="Q636" s="32">
        <f t="shared" si="261"/>
        <v>0</v>
      </c>
      <c r="R636" s="32">
        <f t="shared" si="262"/>
        <v>0</v>
      </c>
      <c r="S636" s="32">
        <f t="shared" si="263"/>
        <v>0</v>
      </c>
      <c r="T636" s="32">
        <f t="shared" si="264"/>
        <v>0</v>
      </c>
      <c r="U636" s="32"/>
      <c r="V636" s="32"/>
      <c r="W636" s="32"/>
      <c r="X636" s="32">
        <f t="shared" ref="X636:X667" si="274">$U$570/$U$571</f>
        <v>1.6254839772287029</v>
      </c>
      <c r="Y636" s="32">
        <f t="shared" ref="Y636:Y667" si="275">$V$570/$V$571</f>
        <v>1.5926302704637685</v>
      </c>
      <c r="Z636" s="32">
        <f t="shared" ref="Z636:Z667" si="276">$W$570/$W$571</f>
        <v>1.6398102131522814</v>
      </c>
      <c r="AA636" s="32">
        <f t="shared" si="265"/>
        <v>0</v>
      </c>
      <c r="AB636" s="35">
        <f t="shared" si="266"/>
        <v>0</v>
      </c>
      <c r="AC636" s="35">
        <f t="shared" si="267"/>
        <v>0</v>
      </c>
      <c r="AD636" s="36">
        <v>0</v>
      </c>
      <c r="AE636" s="36">
        <v>0</v>
      </c>
      <c r="AF636" s="32">
        <f t="shared" si="268"/>
        <v>0</v>
      </c>
      <c r="AG636" s="32">
        <f t="shared" si="269"/>
        <v>0</v>
      </c>
      <c r="AH636" s="32">
        <f t="shared" si="270"/>
        <v>0</v>
      </c>
      <c r="AI636" s="32"/>
      <c r="AJ636" s="32"/>
      <c r="AK636" s="32"/>
      <c r="AL636" s="37">
        <v>8</v>
      </c>
      <c r="AM636" s="37">
        <v>0</v>
      </c>
      <c r="AN636" s="37">
        <v>0</v>
      </c>
      <c r="AO636" s="37">
        <v>0</v>
      </c>
      <c r="AP636" s="37">
        <v>0</v>
      </c>
      <c r="AQ636" s="37">
        <v>0</v>
      </c>
      <c r="AR636" s="37">
        <v>8</v>
      </c>
      <c r="AS636" s="37">
        <v>1</v>
      </c>
      <c r="AT636" s="37">
        <v>0</v>
      </c>
      <c r="AU636" s="37">
        <v>5</v>
      </c>
      <c r="AV636" s="37">
        <v>2</v>
      </c>
      <c r="AW636" s="37">
        <v>0</v>
      </c>
      <c r="AX636" s="37">
        <v>0</v>
      </c>
      <c r="AY636" s="37">
        <v>1</v>
      </c>
      <c r="AZ636" s="37">
        <v>1</v>
      </c>
      <c r="BA636" s="37">
        <v>1</v>
      </c>
      <c r="BB636" s="37">
        <v>0</v>
      </c>
      <c r="BC636" s="37">
        <v>0</v>
      </c>
      <c r="BD636" s="37">
        <v>0</v>
      </c>
      <c r="BE636">
        <f t="shared" si="271"/>
        <v>0</v>
      </c>
      <c r="BF636">
        <f t="shared" si="272"/>
        <v>0</v>
      </c>
    </row>
    <row r="637" spans="1:58" x14ac:dyDescent="0.25">
      <c r="A637" t="s">
        <v>2181</v>
      </c>
      <c r="B637" s="32" t="s">
        <v>697</v>
      </c>
      <c r="C637" s="33">
        <v>14103</v>
      </c>
      <c r="D637" s="32">
        <v>48</v>
      </c>
      <c r="E637" s="33">
        <v>97</v>
      </c>
      <c r="F637" s="32">
        <v>8</v>
      </c>
      <c r="G637" s="32">
        <v>96</v>
      </c>
      <c r="H637" s="32">
        <f t="shared" si="254"/>
        <v>0.3301</v>
      </c>
      <c r="I637" s="32">
        <f t="shared" si="255"/>
        <v>0.16669999999999999</v>
      </c>
      <c r="J637" s="32">
        <f t="shared" si="256"/>
        <v>5.5E-2</v>
      </c>
      <c r="K637" s="32">
        <f t="shared" si="257"/>
        <v>3.0293999999999999</v>
      </c>
      <c r="L637" s="32">
        <f t="shared" si="257"/>
        <v>5.9988000000000001</v>
      </c>
      <c r="M637" s="32">
        <f t="shared" si="258"/>
        <v>18.172799999999999</v>
      </c>
      <c r="N637" s="34">
        <f t="shared" si="273"/>
        <v>1.0104166666666667</v>
      </c>
      <c r="O637" s="32">
        <f t="shared" si="259"/>
        <v>18.362100000000002</v>
      </c>
      <c r="P637" s="32">
        <f t="shared" si="260"/>
        <v>1.5</v>
      </c>
      <c r="Q637" s="32">
        <f t="shared" si="261"/>
        <v>27.543199999999999</v>
      </c>
      <c r="R637" s="32">
        <f t="shared" si="262"/>
        <v>302.97519999999997</v>
      </c>
      <c r="S637" s="32">
        <f t="shared" si="263"/>
        <v>27.543199999999999</v>
      </c>
      <c r="T637" s="32">
        <f t="shared" si="264"/>
        <v>275.43200000000002</v>
      </c>
      <c r="U637" s="32"/>
      <c r="V637" s="32"/>
      <c r="W637" s="32"/>
      <c r="X637" s="32">
        <f t="shared" si="274"/>
        <v>1.6254839772287029</v>
      </c>
      <c r="Y637" s="32">
        <f t="shared" si="275"/>
        <v>1.5926302704637685</v>
      </c>
      <c r="Z637" s="32">
        <f t="shared" si="276"/>
        <v>1.6398102131522814</v>
      </c>
      <c r="AA637" s="32">
        <f t="shared" si="265"/>
        <v>44.771030281605604</v>
      </c>
      <c r="AB637" s="35">
        <f t="shared" si="266"/>
        <v>43.866134065437663</v>
      </c>
      <c r="AC637" s="35">
        <f t="shared" si="267"/>
        <v>45.165620662895911</v>
      </c>
      <c r="AD637" s="36">
        <v>41.1006</v>
      </c>
      <c r="AE637" s="36">
        <v>41.043799999999997</v>
      </c>
      <c r="AF637" s="32">
        <f t="shared" si="268"/>
        <v>492.48133309766166</v>
      </c>
      <c r="AG637" s="32">
        <f t="shared" si="269"/>
        <v>43.866134065437663</v>
      </c>
      <c r="AH637" s="32">
        <f t="shared" si="270"/>
        <v>451.65620662895913</v>
      </c>
      <c r="AI637" s="32"/>
      <c r="AJ637" s="32"/>
      <c r="AK637" s="32"/>
      <c r="AL637" s="37">
        <v>8</v>
      </c>
      <c r="AM637" s="37">
        <v>6</v>
      </c>
      <c r="AN637" s="37">
        <v>4</v>
      </c>
      <c r="AO637" s="37">
        <v>2</v>
      </c>
      <c r="AP637" s="37">
        <v>2</v>
      </c>
      <c r="AQ637" s="37">
        <v>0</v>
      </c>
      <c r="AR637" s="37">
        <v>2</v>
      </c>
      <c r="AS637" s="37">
        <v>2</v>
      </c>
      <c r="AT637" s="37">
        <v>0</v>
      </c>
      <c r="AU637" s="37">
        <v>0</v>
      </c>
      <c r="AV637" s="37">
        <v>0</v>
      </c>
      <c r="AW637" s="37">
        <v>4</v>
      </c>
      <c r="AX637" s="37">
        <v>0</v>
      </c>
      <c r="AY637" s="37">
        <v>15</v>
      </c>
      <c r="AZ637" s="37">
        <v>14</v>
      </c>
      <c r="BA637" s="37">
        <v>10</v>
      </c>
      <c r="BB637" s="37">
        <v>11</v>
      </c>
      <c r="BC637" s="37">
        <v>10</v>
      </c>
      <c r="BD637" s="37">
        <v>10</v>
      </c>
      <c r="BE637">
        <f t="shared" si="271"/>
        <v>1</v>
      </c>
      <c r="BF637">
        <f t="shared" si="272"/>
        <v>1</v>
      </c>
    </row>
    <row r="638" spans="1:58" x14ac:dyDescent="0.25">
      <c r="A638" t="s">
        <v>2181</v>
      </c>
      <c r="B638" s="32" t="s">
        <v>698</v>
      </c>
      <c r="C638" s="33">
        <v>14103</v>
      </c>
      <c r="D638" s="32">
        <v>65</v>
      </c>
      <c r="E638" s="33">
        <v>97</v>
      </c>
      <c r="F638" s="32">
        <v>8</v>
      </c>
      <c r="G638" s="32">
        <v>96</v>
      </c>
      <c r="H638" s="32">
        <f t="shared" si="254"/>
        <v>0.4471</v>
      </c>
      <c r="I638" s="32">
        <f t="shared" si="255"/>
        <v>0.1231</v>
      </c>
      <c r="J638" s="32">
        <f t="shared" si="256"/>
        <v>5.5E-2</v>
      </c>
      <c r="K638" s="32">
        <f t="shared" si="257"/>
        <v>2.2366000000000001</v>
      </c>
      <c r="L638" s="32">
        <f t="shared" si="257"/>
        <v>8.1234999999999999</v>
      </c>
      <c r="M638" s="32">
        <f t="shared" si="258"/>
        <v>18.169</v>
      </c>
      <c r="N638" s="34">
        <f t="shared" si="273"/>
        <v>1.0104166666666667</v>
      </c>
      <c r="O638" s="32">
        <f t="shared" si="259"/>
        <v>18.3583</v>
      </c>
      <c r="P638" s="32">
        <f t="shared" si="260"/>
        <v>3</v>
      </c>
      <c r="Q638" s="32">
        <f t="shared" si="261"/>
        <v>55.0749</v>
      </c>
      <c r="R638" s="32">
        <f t="shared" si="262"/>
        <v>55.0749</v>
      </c>
      <c r="S638" s="32">
        <f t="shared" si="263"/>
        <v>0</v>
      </c>
      <c r="T638" s="32">
        <f t="shared" si="264"/>
        <v>55.0749</v>
      </c>
      <c r="U638" s="32"/>
      <c r="V638" s="32"/>
      <c r="W638" s="32"/>
      <c r="X638" s="32">
        <f t="shared" si="274"/>
        <v>1.6254839772287029</v>
      </c>
      <c r="Y638" s="32">
        <f t="shared" si="275"/>
        <v>1.5926302704637685</v>
      </c>
      <c r="Z638" s="32">
        <f t="shared" si="276"/>
        <v>1.6398102131522814</v>
      </c>
      <c r="AA638" s="32">
        <f t="shared" si="265"/>
        <v>89.523367497473089</v>
      </c>
      <c r="AB638" s="35">
        <f t="shared" si="266"/>
        <v>87.713952882765</v>
      </c>
      <c r="AC638" s="35">
        <f t="shared" si="267"/>
        <v>90.312383508340574</v>
      </c>
      <c r="AD638" s="36">
        <v>83.322999999999993</v>
      </c>
      <c r="AE638" s="36">
        <v>83.207800000000006</v>
      </c>
      <c r="AF638" s="32">
        <f t="shared" si="268"/>
        <v>89.523367497473089</v>
      </c>
      <c r="AG638" s="32">
        <f t="shared" si="269"/>
        <v>0</v>
      </c>
      <c r="AH638" s="32">
        <f t="shared" si="270"/>
        <v>90.312383508340574</v>
      </c>
      <c r="AI638" s="32"/>
      <c r="AJ638" s="32"/>
      <c r="AK638" s="32"/>
      <c r="AL638" s="37">
        <v>8</v>
      </c>
      <c r="AM638" s="37">
        <v>3</v>
      </c>
      <c r="AN638" s="37">
        <v>1</v>
      </c>
      <c r="AO638" s="37">
        <v>2</v>
      </c>
      <c r="AP638" s="37">
        <v>2</v>
      </c>
      <c r="AQ638" s="37">
        <v>0</v>
      </c>
      <c r="AR638" s="37">
        <v>5</v>
      </c>
      <c r="AS638" s="37">
        <v>0</v>
      </c>
      <c r="AT638" s="37">
        <v>0</v>
      </c>
      <c r="AU638" s="37">
        <v>1</v>
      </c>
      <c r="AV638" s="37">
        <v>4</v>
      </c>
      <c r="AW638" s="37">
        <v>1</v>
      </c>
      <c r="AX638" s="37">
        <v>0</v>
      </c>
      <c r="AY638" s="37">
        <v>5</v>
      </c>
      <c r="AZ638" s="37">
        <v>5</v>
      </c>
      <c r="BA638" s="37">
        <v>5</v>
      </c>
      <c r="BB638" s="37">
        <v>1</v>
      </c>
      <c r="BC638" s="37">
        <v>1</v>
      </c>
      <c r="BD638" s="37">
        <v>1</v>
      </c>
      <c r="BE638">
        <f t="shared" si="271"/>
        <v>0</v>
      </c>
      <c r="BF638">
        <f t="shared" si="272"/>
        <v>0</v>
      </c>
    </row>
    <row r="639" spans="1:58" x14ac:dyDescent="0.25">
      <c r="A639" t="s">
        <v>2181</v>
      </c>
      <c r="B639" s="32" t="s">
        <v>699</v>
      </c>
      <c r="C639" s="33">
        <v>14103</v>
      </c>
      <c r="D639" s="32">
        <v>46</v>
      </c>
      <c r="E639" s="33">
        <v>97</v>
      </c>
      <c r="F639" s="32">
        <v>8</v>
      </c>
      <c r="G639" s="32">
        <v>96</v>
      </c>
      <c r="H639" s="32">
        <f t="shared" si="254"/>
        <v>0.31640000000000001</v>
      </c>
      <c r="I639" s="32">
        <f t="shared" si="255"/>
        <v>0.1739</v>
      </c>
      <c r="J639" s="32">
        <f t="shared" si="256"/>
        <v>5.5E-2</v>
      </c>
      <c r="K639" s="32">
        <f t="shared" si="257"/>
        <v>3.1606000000000001</v>
      </c>
      <c r="L639" s="32">
        <f t="shared" si="257"/>
        <v>5.7504</v>
      </c>
      <c r="M639" s="32">
        <f t="shared" si="258"/>
        <v>18.174700000000001</v>
      </c>
      <c r="N639" s="34">
        <f t="shared" si="273"/>
        <v>1.0104166666666667</v>
      </c>
      <c r="O639" s="32">
        <f t="shared" si="259"/>
        <v>18.364000000000001</v>
      </c>
      <c r="P639" s="32">
        <f t="shared" si="260"/>
        <v>1.3332999999999999</v>
      </c>
      <c r="Q639" s="32">
        <f t="shared" si="261"/>
        <v>24.4847</v>
      </c>
      <c r="R639" s="32">
        <f t="shared" si="262"/>
        <v>220.3623</v>
      </c>
      <c r="S639" s="32">
        <f t="shared" si="263"/>
        <v>73.454099999999997</v>
      </c>
      <c r="T639" s="32">
        <f t="shared" si="264"/>
        <v>146.90819999999999</v>
      </c>
      <c r="U639" s="32"/>
      <c r="V639" s="32"/>
      <c r="W639" s="32"/>
      <c r="X639" s="32">
        <f t="shared" si="274"/>
        <v>1.6254839772287029</v>
      </c>
      <c r="Y639" s="32">
        <f t="shared" si="275"/>
        <v>1.5926302704637685</v>
      </c>
      <c r="Z639" s="32">
        <f t="shared" si="276"/>
        <v>1.6398102131522814</v>
      </c>
      <c r="AA639" s="32">
        <f t="shared" si="265"/>
        <v>39.799487537251622</v>
      </c>
      <c r="AB639" s="35">
        <f t="shared" si="266"/>
        <v>38.995074383224235</v>
      </c>
      <c r="AC639" s="35">
        <f t="shared" si="267"/>
        <v>40.150261125969664</v>
      </c>
      <c r="AD639" s="36">
        <v>39.809800000000003</v>
      </c>
      <c r="AE639" s="36">
        <v>39.754800000000003</v>
      </c>
      <c r="AF639" s="32">
        <f t="shared" si="268"/>
        <v>358.19538783526457</v>
      </c>
      <c r="AG639" s="32">
        <f t="shared" si="269"/>
        <v>116.98522314967271</v>
      </c>
      <c r="AH639" s="32">
        <f t="shared" si="270"/>
        <v>240.90156675581798</v>
      </c>
      <c r="AI639" s="32"/>
      <c r="AJ639" s="32"/>
      <c r="AK639" s="32"/>
      <c r="AL639" s="37">
        <v>8</v>
      </c>
      <c r="AM639" s="37">
        <v>4</v>
      </c>
      <c r="AN639" s="37">
        <v>3</v>
      </c>
      <c r="AO639" s="37">
        <v>1</v>
      </c>
      <c r="AP639" s="37">
        <v>1</v>
      </c>
      <c r="AQ639" s="37">
        <v>0</v>
      </c>
      <c r="AR639" s="37">
        <v>4</v>
      </c>
      <c r="AS639" s="37">
        <v>0</v>
      </c>
      <c r="AT639" s="37">
        <v>0</v>
      </c>
      <c r="AU639" s="37">
        <v>4</v>
      </c>
      <c r="AV639" s="37">
        <v>0</v>
      </c>
      <c r="AW639" s="37">
        <v>3</v>
      </c>
      <c r="AX639" s="37">
        <v>0</v>
      </c>
      <c r="AY639" s="37">
        <v>26</v>
      </c>
      <c r="AZ639" s="37">
        <v>17</v>
      </c>
      <c r="BA639" s="37">
        <v>13</v>
      </c>
      <c r="BB639" s="37">
        <v>9</v>
      </c>
      <c r="BC639" s="37">
        <v>7</v>
      </c>
      <c r="BD639" s="37">
        <v>6</v>
      </c>
      <c r="BE639">
        <f t="shared" si="271"/>
        <v>2</v>
      </c>
      <c r="BF639">
        <f t="shared" si="272"/>
        <v>3</v>
      </c>
    </row>
    <row r="640" spans="1:58" x14ac:dyDescent="0.25">
      <c r="A640" t="s">
        <v>2181</v>
      </c>
      <c r="B640" s="32" t="s">
        <v>700</v>
      </c>
      <c r="C640" s="33">
        <v>14103</v>
      </c>
      <c r="D640" s="32">
        <v>56</v>
      </c>
      <c r="E640" s="33">
        <v>97</v>
      </c>
      <c r="F640" s="32">
        <v>8</v>
      </c>
      <c r="G640" s="32">
        <v>96</v>
      </c>
      <c r="H640" s="32">
        <f t="shared" si="254"/>
        <v>0.38519999999999999</v>
      </c>
      <c r="I640" s="32">
        <f t="shared" si="255"/>
        <v>0.1429</v>
      </c>
      <c r="J640" s="32">
        <f t="shared" si="256"/>
        <v>5.5E-2</v>
      </c>
      <c r="K640" s="32">
        <f t="shared" si="257"/>
        <v>2.5960999999999999</v>
      </c>
      <c r="L640" s="32">
        <f t="shared" si="257"/>
        <v>6.9978999999999996</v>
      </c>
      <c r="M640" s="32">
        <f t="shared" si="258"/>
        <v>18.167200000000001</v>
      </c>
      <c r="N640" s="34">
        <f t="shared" si="273"/>
        <v>1.0104166666666667</v>
      </c>
      <c r="O640" s="32">
        <f t="shared" si="259"/>
        <v>18.356400000000001</v>
      </c>
      <c r="P640" s="32">
        <f t="shared" si="260"/>
        <v>1.1667000000000001</v>
      </c>
      <c r="Q640" s="32">
        <f t="shared" si="261"/>
        <v>21.416399999999999</v>
      </c>
      <c r="R640" s="32">
        <f t="shared" si="262"/>
        <v>406.91159999999996</v>
      </c>
      <c r="S640" s="32">
        <f t="shared" si="263"/>
        <v>171.3312</v>
      </c>
      <c r="T640" s="32">
        <f t="shared" si="264"/>
        <v>235.5804</v>
      </c>
      <c r="U640" s="32"/>
      <c r="V640" s="32"/>
      <c r="W640" s="32"/>
      <c r="X640" s="32">
        <f t="shared" si="274"/>
        <v>1.6254839772287029</v>
      </c>
      <c r="Y640" s="32">
        <f t="shared" si="275"/>
        <v>1.5926302704637685</v>
      </c>
      <c r="Z640" s="32">
        <f t="shared" si="276"/>
        <v>1.6398102131522814</v>
      </c>
      <c r="AA640" s="32">
        <f t="shared" si="265"/>
        <v>34.812015049920788</v>
      </c>
      <c r="AB640" s="35">
        <f t="shared" si="266"/>
        <v>34.108406924360253</v>
      </c>
      <c r="AC640" s="35">
        <f t="shared" si="267"/>
        <v>35.118831448954516</v>
      </c>
      <c r="AD640" s="36">
        <v>37.911900000000003</v>
      </c>
      <c r="AE640" s="36">
        <v>37.859499999999997</v>
      </c>
      <c r="AF640" s="32">
        <f t="shared" si="268"/>
        <v>661.42828594849493</v>
      </c>
      <c r="AG640" s="32">
        <f t="shared" si="269"/>
        <v>272.86725539488202</v>
      </c>
      <c r="AH640" s="32">
        <f t="shared" si="270"/>
        <v>386.30714593849967</v>
      </c>
      <c r="AI640" s="32"/>
      <c r="AJ640" s="32"/>
      <c r="AK640" s="32"/>
      <c r="AL640" s="37">
        <v>8</v>
      </c>
      <c r="AM640" s="37">
        <v>7</v>
      </c>
      <c r="AN640" s="37">
        <v>6</v>
      </c>
      <c r="AO640" s="37">
        <v>1</v>
      </c>
      <c r="AP640" s="37">
        <v>1</v>
      </c>
      <c r="AQ640" s="37">
        <v>0</v>
      </c>
      <c r="AR640" s="37">
        <v>1</v>
      </c>
      <c r="AS640" s="37">
        <v>0</v>
      </c>
      <c r="AT640" s="37">
        <v>0</v>
      </c>
      <c r="AU640" s="37">
        <v>1</v>
      </c>
      <c r="AV640" s="37">
        <v>0</v>
      </c>
      <c r="AW640" s="37">
        <v>6</v>
      </c>
      <c r="AX640" s="37">
        <v>0</v>
      </c>
      <c r="AY640" s="37">
        <v>29</v>
      </c>
      <c r="AZ640" s="37">
        <v>20</v>
      </c>
      <c r="BA640" s="37">
        <v>17</v>
      </c>
      <c r="BB640" s="37">
        <v>19</v>
      </c>
      <c r="BC640" s="37">
        <v>13</v>
      </c>
      <c r="BD640" s="37">
        <v>11</v>
      </c>
      <c r="BE640">
        <f t="shared" si="271"/>
        <v>6</v>
      </c>
      <c r="BF640">
        <f t="shared" si="272"/>
        <v>8</v>
      </c>
    </row>
    <row r="641" spans="1:58" x14ac:dyDescent="0.25">
      <c r="A641" t="s">
        <v>2181</v>
      </c>
      <c r="B641" s="32" t="s">
        <v>701</v>
      </c>
      <c r="C641" s="33">
        <v>14103</v>
      </c>
      <c r="D641" s="32">
        <v>58</v>
      </c>
      <c r="E641" s="33">
        <v>97</v>
      </c>
      <c r="F641" s="32">
        <v>8</v>
      </c>
      <c r="G641" s="32">
        <v>96</v>
      </c>
      <c r="H641" s="32">
        <f t="shared" si="254"/>
        <v>0.39889999999999998</v>
      </c>
      <c r="I641" s="32">
        <f t="shared" si="255"/>
        <v>0.13789999999999999</v>
      </c>
      <c r="J641" s="32">
        <f t="shared" si="256"/>
        <v>5.5E-2</v>
      </c>
      <c r="K641" s="32">
        <f t="shared" si="257"/>
        <v>2.5068999999999999</v>
      </c>
      <c r="L641" s="32">
        <f t="shared" si="257"/>
        <v>7.2515999999999998</v>
      </c>
      <c r="M641" s="32">
        <f t="shared" si="258"/>
        <v>18.178999999999998</v>
      </c>
      <c r="N641" s="34">
        <f t="shared" si="273"/>
        <v>1.0104166666666667</v>
      </c>
      <c r="O641" s="32">
        <f t="shared" si="259"/>
        <v>18.368400000000001</v>
      </c>
      <c r="P641" s="32">
        <f t="shared" si="260"/>
        <v>1.5</v>
      </c>
      <c r="Q641" s="32">
        <f t="shared" si="261"/>
        <v>27.552600000000002</v>
      </c>
      <c r="R641" s="32">
        <f t="shared" si="262"/>
        <v>358.18380000000002</v>
      </c>
      <c r="S641" s="32">
        <f t="shared" si="263"/>
        <v>110.21040000000001</v>
      </c>
      <c r="T641" s="32">
        <f t="shared" si="264"/>
        <v>247.97340000000003</v>
      </c>
      <c r="U641" s="32"/>
      <c r="V641" s="32"/>
      <c r="W641" s="32"/>
      <c r="X641" s="32">
        <f t="shared" si="274"/>
        <v>1.6254839772287029</v>
      </c>
      <c r="Y641" s="32">
        <f t="shared" si="275"/>
        <v>1.5926302704637685</v>
      </c>
      <c r="Z641" s="32">
        <f t="shared" si="276"/>
        <v>1.6398102131522814</v>
      </c>
      <c r="AA641" s="32">
        <f t="shared" si="265"/>
        <v>44.786309830991563</v>
      </c>
      <c r="AB641" s="35">
        <f t="shared" si="266"/>
        <v>43.881104789980029</v>
      </c>
      <c r="AC641" s="35">
        <f t="shared" si="267"/>
        <v>45.181034878899553</v>
      </c>
      <c r="AD641" s="36">
        <v>40.329300000000003</v>
      </c>
      <c r="AE641" s="36">
        <v>40.273499999999999</v>
      </c>
      <c r="AF641" s="32">
        <f t="shared" si="268"/>
        <v>582.22202780289035</v>
      </c>
      <c r="AG641" s="32">
        <f t="shared" si="269"/>
        <v>175.52441915992011</v>
      </c>
      <c r="AH641" s="32">
        <f t="shared" si="270"/>
        <v>406.62931391009596</v>
      </c>
      <c r="AI641" s="32"/>
      <c r="AJ641" s="32"/>
      <c r="AK641" s="32"/>
      <c r="AL641" s="37">
        <v>8</v>
      </c>
      <c r="AM641" s="37">
        <v>6</v>
      </c>
      <c r="AN641" s="37">
        <v>4</v>
      </c>
      <c r="AO641" s="37">
        <v>2</v>
      </c>
      <c r="AP641" s="37">
        <v>2</v>
      </c>
      <c r="AQ641" s="37">
        <v>0</v>
      </c>
      <c r="AR641" s="37">
        <v>2</v>
      </c>
      <c r="AS641" s="37">
        <v>1</v>
      </c>
      <c r="AT641" s="37">
        <v>0</v>
      </c>
      <c r="AU641" s="37">
        <v>1</v>
      </c>
      <c r="AV641" s="37">
        <v>0</v>
      </c>
      <c r="AW641" s="37">
        <v>4</v>
      </c>
      <c r="AX641" s="37">
        <v>0</v>
      </c>
      <c r="AY641" s="37">
        <v>15</v>
      </c>
      <c r="AZ641" s="37">
        <v>11</v>
      </c>
      <c r="BA641" s="37">
        <v>11</v>
      </c>
      <c r="BB641" s="37">
        <v>13</v>
      </c>
      <c r="BC641" s="37">
        <v>10</v>
      </c>
      <c r="BD641" s="37">
        <v>9</v>
      </c>
      <c r="BE641">
        <f t="shared" si="271"/>
        <v>3</v>
      </c>
      <c r="BF641">
        <f t="shared" si="272"/>
        <v>4</v>
      </c>
    </row>
    <row r="642" spans="1:58" x14ac:dyDescent="0.25">
      <c r="A642" t="s">
        <v>2181</v>
      </c>
      <c r="B642" s="32" t="s">
        <v>702</v>
      </c>
      <c r="C642" s="33">
        <v>14103</v>
      </c>
      <c r="D642" s="32">
        <v>32</v>
      </c>
      <c r="E642" s="33">
        <v>97</v>
      </c>
      <c r="F642" s="32">
        <v>8</v>
      </c>
      <c r="G642" s="32">
        <v>96</v>
      </c>
      <c r="H642" s="32">
        <f t="shared" si="254"/>
        <v>0.22009999999999999</v>
      </c>
      <c r="I642" s="32">
        <f t="shared" si="255"/>
        <v>0.25</v>
      </c>
      <c r="J642" s="32">
        <f t="shared" si="256"/>
        <v>5.5E-2</v>
      </c>
      <c r="K642" s="32">
        <f t="shared" si="257"/>
        <v>4.5434000000000001</v>
      </c>
      <c r="L642" s="32">
        <f t="shared" si="257"/>
        <v>4</v>
      </c>
      <c r="M642" s="32">
        <f t="shared" si="258"/>
        <v>18.1736</v>
      </c>
      <c r="N642" s="34">
        <f t="shared" si="273"/>
        <v>1.0104166666666667</v>
      </c>
      <c r="O642" s="32">
        <f t="shared" si="259"/>
        <v>18.3629</v>
      </c>
      <c r="P642" s="32">
        <f t="shared" si="260"/>
        <v>1</v>
      </c>
      <c r="Q642" s="32">
        <f t="shared" si="261"/>
        <v>18.3629</v>
      </c>
      <c r="R642" s="32">
        <f t="shared" si="262"/>
        <v>495.79829999999998</v>
      </c>
      <c r="S642" s="32">
        <f t="shared" si="263"/>
        <v>183.62899999999999</v>
      </c>
      <c r="T642" s="32">
        <f t="shared" si="264"/>
        <v>312.16930000000002</v>
      </c>
      <c r="U642" s="32"/>
      <c r="V642" s="32"/>
      <c r="W642" s="32"/>
      <c r="X642" s="32">
        <f t="shared" si="274"/>
        <v>1.6254839772287029</v>
      </c>
      <c r="Y642" s="32">
        <f t="shared" si="275"/>
        <v>1.5926302704637685</v>
      </c>
      <c r="Z642" s="32">
        <f t="shared" si="276"/>
        <v>1.6398102131522814</v>
      </c>
      <c r="AA642" s="32">
        <f t="shared" si="265"/>
        <v>29.848599725452946</v>
      </c>
      <c r="AB642" s="35">
        <f t="shared" si="266"/>
        <v>29.245310393499135</v>
      </c>
      <c r="AC642" s="35">
        <f t="shared" si="267"/>
        <v>30.111670963094028</v>
      </c>
      <c r="AD642" s="36">
        <v>27.039899999999999</v>
      </c>
      <c r="AE642" s="36">
        <v>27.002500000000001</v>
      </c>
      <c r="AF642" s="32">
        <f t="shared" si="268"/>
        <v>805.91219258722958</v>
      </c>
      <c r="AG642" s="32">
        <f t="shared" si="269"/>
        <v>292.45310393499136</v>
      </c>
      <c r="AH642" s="32">
        <f t="shared" si="270"/>
        <v>511.89840637259846</v>
      </c>
      <c r="AI642" s="32"/>
      <c r="AJ642" s="32"/>
      <c r="AK642" s="32"/>
      <c r="AL642" s="37">
        <v>8</v>
      </c>
      <c r="AM642" s="37">
        <v>6</v>
      </c>
      <c r="AN642" s="37">
        <v>6</v>
      </c>
      <c r="AO642" s="37">
        <v>0</v>
      </c>
      <c r="AP642" s="37">
        <v>0</v>
      </c>
      <c r="AQ642" s="37">
        <v>0</v>
      </c>
      <c r="AR642" s="37">
        <v>2</v>
      </c>
      <c r="AS642" s="37">
        <v>0</v>
      </c>
      <c r="AT642" s="37">
        <v>0</v>
      </c>
      <c r="AU642" s="37">
        <v>0</v>
      </c>
      <c r="AV642" s="37">
        <v>2</v>
      </c>
      <c r="AW642" s="37">
        <v>6</v>
      </c>
      <c r="AX642" s="37">
        <v>0</v>
      </c>
      <c r="AY642" s="37">
        <v>29</v>
      </c>
      <c r="AZ642" s="37">
        <v>24</v>
      </c>
      <c r="BA642" s="37">
        <v>18</v>
      </c>
      <c r="BB642" s="37">
        <v>27</v>
      </c>
      <c r="BC642" s="37">
        <v>23</v>
      </c>
      <c r="BD642" s="37">
        <v>17</v>
      </c>
      <c r="BE642">
        <f t="shared" si="271"/>
        <v>4</v>
      </c>
      <c r="BF642">
        <f t="shared" si="272"/>
        <v>10</v>
      </c>
    </row>
    <row r="643" spans="1:58" x14ac:dyDescent="0.25">
      <c r="A643" t="s">
        <v>2181</v>
      </c>
      <c r="B643" s="32" t="s">
        <v>703</v>
      </c>
      <c r="C643" s="33">
        <v>14103</v>
      </c>
      <c r="D643" s="32">
        <v>47</v>
      </c>
      <c r="E643" s="33">
        <v>97</v>
      </c>
      <c r="F643" s="32">
        <v>8</v>
      </c>
      <c r="G643" s="32">
        <v>96</v>
      </c>
      <c r="H643" s="32">
        <f t="shared" si="254"/>
        <v>0.32329999999999998</v>
      </c>
      <c r="I643" s="32">
        <f t="shared" si="255"/>
        <v>0.17019999999999999</v>
      </c>
      <c r="J643" s="32">
        <f t="shared" si="256"/>
        <v>5.5E-2</v>
      </c>
      <c r="K643" s="32">
        <f t="shared" si="257"/>
        <v>3.0931000000000002</v>
      </c>
      <c r="L643" s="32">
        <f t="shared" si="257"/>
        <v>5.8754</v>
      </c>
      <c r="M643" s="32">
        <f t="shared" si="258"/>
        <v>18.173200000000001</v>
      </c>
      <c r="N643" s="34">
        <f t="shared" si="273"/>
        <v>1.0104166666666667</v>
      </c>
      <c r="O643" s="32">
        <f t="shared" si="259"/>
        <v>18.362500000000001</v>
      </c>
      <c r="P643" s="32">
        <f t="shared" si="260"/>
        <v>1.1429</v>
      </c>
      <c r="Q643" s="32">
        <f t="shared" si="261"/>
        <v>20.986499999999999</v>
      </c>
      <c r="R643" s="32">
        <f t="shared" si="262"/>
        <v>482.68950000000001</v>
      </c>
      <c r="S643" s="32">
        <f t="shared" si="263"/>
        <v>104.9325</v>
      </c>
      <c r="T643" s="32">
        <f t="shared" si="264"/>
        <v>377.75700000000001</v>
      </c>
      <c r="U643" s="32"/>
      <c r="V643" s="32"/>
      <c r="W643" s="32"/>
      <c r="X643" s="32">
        <f t="shared" si="274"/>
        <v>1.6254839772287029</v>
      </c>
      <c r="Y643" s="32">
        <f t="shared" si="275"/>
        <v>1.5926302704637685</v>
      </c>
      <c r="Z643" s="32">
        <f t="shared" si="276"/>
        <v>1.6398102131522814</v>
      </c>
      <c r="AA643" s="32">
        <f t="shared" si="265"/>
        <v>34.113219488110168</v>
      </c>
      <c r="AB643" s="35">
        <f t="shared" si="266"/>
        <v>33.423735171087877</v>
      </c>
      <c r="AC643" s="35">
        <f t="shared" si="267"/>
        <v>34.413877038320351</v>
      </c>
      <c r="AD643" s="36">
        <v>30.808499999999999</v>
      </c>
      <c r="AE643" s="36">
        <v>30.765899999999998</v>
      </c>
      <c r="AF643" s="32">
        <f t="shared" si="268"/>
        <v>784.60404822653391</v>
      </c>
      <c r="AG643" s="32">
        <f t="shared" si="269"/>
        <v>167.11867585543939</v>
      </c>
      <c r="AH643" s="32">
        <f t="shared" si="270"/>
        <v>619.44978668976637</v>
      </c>
      <c r="AI643" s="32"/>
      <c r="AJ643" s="32"/>
      <c r="AK643" s="32"/>
      <c r="AL643" s="37">
        <v>8</v>
      </c>
      <c r="AM643" s="37">
        <v>8</v>
      </c>
      <c r="AN643" s="37">
        <v>7</v>
      </c>
      <c r="AO643" s="37">
        <v>1</v>
      </c>
      <c r="AP643" s="37">
        <v>1</v>
      </c>
      <c r="AQ643" s="37">
        <v>0</v>
      </c>
      <c r="AR643" s="37">
        <v>0</v>
      </c>
      <c r="AS643" s="37">
        <v>0</v>
      </c>
      <c r="AT643" s="37">
        <v>0</v>
      </c>
      <c r="AU643" s="37">
        <v>0</v>
      </c>
      <c r="AV643" s="37">
        <v>0</v>
      </c>
      <c r="AW643" s="37">
        <v>7</v>
      </c>
      <c r="AX643" s="37">
        <v>0</v>
      </c>
      <c r="AY643" s="37">
        <v>26</v>
      </c>
      <c r="AZ643" s="37">
        <v>18</v>
      </c>
      <c r="BA643" s="37">
        <v>17</v>
      </c>
      <c r="BB643" s="37">
        <v>23</v>
      </c>
      <c r="BC643" s="37">
        <v>20</v>
      </c>
      <c r="BD643" s="37">
        <v>18</v>
      </c>
      <c r="BE643">
        <f t="shared" si="271"/>
        <v>3</v>
      </c>
      <c r="BF643">
        <f t="shared" si="272"/>
        <v>5</v>
      </c>
    </row>
    <row r="644" spans="1:58" x14ac:dyDescent="0.25">
      <c r="A644" t="s">
        <v>2181</v>
      </c>
      <c r="B644" s="32" t="s">
        <v>704</v>
      </c>
      <c r="C644" s="33">
        <v>14103</v>
      </c>
      <c r="D644" s="32">
        <v>53</v>
      </c>
      <c r="E644" s="33">
        <v>97</v>
      </c>
      <c r="F644" s="32">
        <v>8</v>
      </c>
      <c r="G644" s="32">
        <v>96</v>
      </c>
      <c r="H644" s="32">
        <f t="shared" si="254"/>
        <v>0.36449999999999999</v>
      </c>
      <c r="I644" s="32">
        <f t="shared" si="255"/>
        <v>0.15090000000000001</v>
      </c>
      <c r="J644" s="32">
        <f t="shared" si="256"/>
        <v>5.5E-2</v>
      </c>
      <c r="K644" s="32">
        <f t="shared" si="257"/>
        <v>2.7435</v>
      </c>
      <c r="L644" s="32">
        <f t="shared" si="257"/>
        <v>6.6269</v>
      </c>
      <c r="M644" s="32">
        <f t="shared" si="258"/>
        <v>18.180900000000001</v>
      </c>
      <c r="N644" s="34">
        <f t="shared" si="273"/>
        <v>1.0104166666666667</v>
      </c>
      <c r="O644" s="32">
        <f t="shared" si="259"/>
        <v>18.3703</v>
      </c>
      <c r="P644" s="32">
        <f t="shared" si="260"/>
        <v>1</v>
      </c>
      <c r="Q644" s="32">
        <f t="shared" si="261"/>
        <v>18.3703</v>
      </c>
      <c r="R644" s="32">
        <f t="shared" si="262"/>
        <v>257.18420000000003</v>
      </c>
      <c r="S644" s="32">
        <f t="shared" si="263"/>
        <v>73.481200000000001</v>
      </c>
      <c r="T644" s="32">
        <f t="shared" si="264"/>
        <v>183.703</v>
      </c>
      <c r="U644" s="32"/>
      <c r="V644" s="32"/>
      <c r="W644" s="32"/>
      <c r="X644" s="32">
        <f t="shared" si="274"/>
        <v>1.6254839772287029</v>
      </c>
      <c r="Y644" s="32">
        <f t="shared" si="275"/>
        <v>1.5926302704637685</v>
      </c>
      <c r="Z644" s="32">
        <f t="shared" si="276"/>
        <v>1.6398102131522814</v>
      </c>
      <c r="AA644" s="32">
        <f t="shared" si="265"/>
        <v>29.86062830688444</v>
      </c>
      <c r="AB644" s="35">
        <f t="shared" si="266"/>
        <v>29.257095857500566</v>
      </c>
      <c r="AC644" s="35">
        <f t="shared" si="267"/>
        <v>30.123805558671354</v>
      </c>
      <c r="AD644" s="36">
        <v>28.197700000000001</v>
      </c>
      <c r="AE644" s="36">
        <v>28.1587</v>
      </c>
      <c r="AF644" s="32">
        <f t="shared" si="268"/>
        <v>418.04879629638214</v>
      </c>
      <c r="AG644" s="32">
        <f t="shared" si="269"/>
        <v>117.02838343000226</v>
      </c>
      <c r="AH644" s="32">
        <f t="shared" si="270"/>
        <v>301.23805558671353</v>
      </c>
      <c r="AI644" s="32"/>
      <c r="AJ644" s="32"/>
      <c r="AK644" s="32"/>
      <c r="AL644" s="37">
        <v>8</v>
      </c>
      <c r="AM644" s="37">
        <v>5</v>
      </c>
      <c r="AN644" s="37">
        <v>5</v>
      </c>
      <c r="AO644" s="37">
        <v>0</v>
      </c>
      <c r="AP644" s="37">
        <v>0</v>
      </c>
      <c r="AQ644" s="37">
        <v>0</v>
      </c>
      <c r="AR644" s="37">
        <v>3</v>
      </c>
      <c r="AS644" s="37">
        <v>1</v>
      </c>
      <c r="AT644" s="37">
        <v>0</v>
      </c>
      <c r="AU644" s="37">
        <v>0</v>
      </c>
      <c r="AV644" s="37">
        <v>2</v>
      </c>
      <c r="AW644" s="37">
        <v>5</v>
      </c>
      <c r="AX644" s="37">
        <v>0</v>
      </c>
      <c r="AY644" s="37">
        <v>12</v>
      </c>
      <c r="AZ644" s="37">
        <v>10</v>
      </c>
      <c r="BA644" s="37">
        <v>10</v>
      </c>
      <c r="BB644" s="37">
        <v>14</v>
      </c>
      <c r="BC644" s="37">
        <v>11</v>
      </c>
      <c r="BD644" s="37">
        <v>10</v>
      </c>
      <c r="BE644">
        <f t="shared" si="271"/>
        <v>3</v>
      </c>
      <c r="BF644">
        <f t="shared" si="272"/>
        <v>4</v>
      </c>
    </row>
    <row r="645" spans="1:58" x14ac:dyDescent="0.25">
      <c r="A645" t="s">
        <v>2181</v>
      </c>
      <c r="B645" s="32" t="s">
        <v>705</v>
      </c>
      <c r="C645" s="33">
        <v>14103</v>
      </c>
      <c r="D645" s="32">
        <v>48</v>
      </c>
      <c r="E645" s="33">
        <v>97</v>
      </c>
      <c r="F645" s="32">
        <v>8</v>
      </c>
      <c r="G645" s="32">
        <v>96</v>
      </c>
      <c r="H645" s="32">
        <f t="shared" si="254"/>
        <v>0.3301</v>
      </c>
      <c r="I645" s="32">
        <f t="shared" si="255"/>
        <v>0.16669999999999999</v>
      </c>
      <c r="J645" s="32">
        <f t="shared" si="256"/>
        <v>5.5E-2</v>
      </c>
      <c r="K645" s="32">
        <f t="shared" si="257"/>
        <v>3.0293999999999999</v>
      </c>
      <c r="L645" s="32">
        <f t="shared" si="257"/>
        <v>5.9988000000000001</v>
      </c>
      <c r="M645" s="32">
        <f t="shared" si="258"/>
        <v>18.172799999999999</v>
      </c>
      <c r="N645" s="34">
        <f t="shared" si="273"/>
        <v>1.0104166666666667</v>
      </c>
      <c r="O645" s="32">
        <f t="shared" si="259"/>
        <v>18.362100000000002</v>
      </c>
      <c r="P645" s="32">
        <f t="shared" si="260"/>
        <v>1.1667000000000001</v>
      </c>
      <c r="Q645" s="32">
        <f t="shared" si="261"/>
        <v>21.423100000000002</v>
      </c>
      <c r="R645" s="32">
        <f t="shared" si="262"/>
        <v>299.92340000000002</v>
      </c>
      <c r="S645" s="32">
        <f t="shared" si="263"/>
        <v>64.269300000000001</v>
      </c>
      <c r="T645" s="32">
        <f t="shared" si="264"/>
        <v>235.65410000000003</v>
      </c>
      <c r="U645" s="32"/>
      <c r="V645" s="32"/>
      <c r="W645" s="32"/>
      <c r="X645" s="32">
        <f t="shared" si="274"/>
        <v>1.6254839772287029</v>
      </c>
      <c r="Y645" s="32">
        <f t="shared" si="275"/>
        <v>1.5926302704637685</v>
      </c>
      <c r="Z645" s="32">
        <f t="shared" si="276"/>
        <v>1.6398102131522814</v>
      </c>
      <c r="AA645" s="32">
        <f t="shared" si="265"/>
        <v>34.822905792568228</v>
      </c>
      <c r="AB645" s="35">
        <f t="shared" si="266"/>
        <v>34.11907754717236</v>
      </c>
      <c r="AC645" s="35">
        <f t="shared" si="267"/>
        <v>35.129818177382639</v>
      </c>
      <c r="AD645" s="36">
        <v>35.258600000000001</v>
      </c>
      <c r="AE645" s="36">
        <v>35.209800000000001</v>
      </c>
      <c r="AF645" s="32">
        <f t="shared" si="268"/>
        <v>487.52068109595518</v>
      </c>
      <c r="AG645" s="32">
        <f t="shared" si="269"/>
        <v>102.35723264151707</v>
      </c>
      <c r="AH645" s="32">
        <f t="shared" si="270"/>
        <v>386.42799995120902</v>
      </c>
      <c r="AI645" s="32"/>
      <c r="AJ645" s="32"/>
      <c r="AK645" s="32"/>
      <c r="AL645" s="37">
        <v>8</v>
      </c>
      <c r="AM645" s="37">
        <v>7</v>
      </c>
      <c r="AN645" s="37">
        <v>6</v>
      </c>
      <c r="AO645" s="37">
        <v>1</v>
      </c>
      <c r="AP645" s="37">
        <v>1</v>
      </c>
      <c r="AQ645" s="37">
        <v>0</v>
      </c>
      <c r="AR645" s="37">
        <v>1</v>
      </c>
      <c r="AS645" s="37">
        <v>0</v>
      </c>
      <c r="AT645" s="37">
        <v>0</v>
      </c>
      <c r="AU645" s="37">
        <v>0</v>
      </c>
      <c r="AV645" s="37">
        <v>1</v>
      </c>
      <c r="AW645" s="37">
        <v>6</v>
      </c>
      <c r="AX645" s="37">
        <v>0</v>
      </c>
      <c r="AY645" s="37">
        <v>14</v>
      </c>
      <c r="AZ645" s="37">
        <v>11</v>
      </c>
      <c r="BA645" s="37">
        <v>11</v>
      </c>
      <c r="BB645" s="37">
        <v>14</v>
      </c>
      <c r="BC645" s="37">
        <v>13</v>
      </c>
      <c r="BD645" s="37">
        <v>11</v>
      </c>
      <c r="BE645">
        <f t="shared" si="271"/>
        <v>1</v>
      </c>
      <c r="BF645">
        <f t="shared" si="272"/>
        <v>3</v>
      </c>
    </row>
    <row r="646" spans="1:58" x14ac:dyDescent="0.25">
      <c r="A646" t="s">
        <v>2181</v>
      </c>
      <c r="B646" s="32" t="s">
        <v>706</v>
      </c>
      <c r="C646" s="33">
        <v>14103</v>
      </c>
      <c r="D646" s="32">
        <v>51</v>
      </c>
      <c r="E646" s="33">
        <v>97</v>
      </c>
      <c r="F646" s="32">
        <v>8</v>
      </c>
      <c r="G646" s="32">
        <v>96</v>
      </c>
      <c r="H646" s="32">
        <f t="shared" si="254"/>
        <v>0.3508</v>
      </c>
      <c r="I646" s="32">
        <f t="shared" si="255"/>
        <v>0.15690000000000001</v>
      </c>
      <c r="J646" s="32">
        <f t="shared" si="256"/>
        <v>5.5E-2</v>
      </c>
      <c r="K646" s="32">
        <f t="shared" si="257"/>
        <v>2.8506</v>
      </c>
      <c r="L646" s="32">
        <f t="shared" si="257"/>
        <v>6.3734999999999999</v>
      </c>
      <c r="M646" s="32">
        <f t="shared" si="258"/>
        <v>18.168299999999999</v>
      </c>
      <c r="N646" s="34">
        <f t="shared" si="273"/>
        <v>1.0104166666666667</v>
      </c>
      <c r="O646" s="32">
        <f t="shared" si="259"/>
        <v>18.357600000000001</v>
      </c>
      <c r="P646" s="32">
        <f t="shared" si="260"/>
        <v>1.2</v>
      </c>
      <c r="Q646" s="32">
        <f t="shared" si="261"/>
        <v>22.0291</v>
      </c>
      <c r="R646" s="32">
        <f t="shared" si="262"/>
        <v>462.61109999999996</v>
      </c>
      <c r="S646" s="32">
        <f t="shared" si="263"/>
        <v>110.1455</v>
      </c>
      <c r="T646" s="32">
        <f t="shared" si="264"/>
        <v>352.46559999999999</v>
      </c>
      <c r="U646" s="32"/>
      <c r="V646" s="32"/>
      <c r="W646" s="32"/>
      <c r="X646" s="32">
        <f t="shared" si="274"/>
        <v>1.6254839772287029</v>
      </c>
      <c r="Y646" s="32">
        <f t="shared" si="275"/>
        <v>1.5926302704637685</v>
      </c>
      <c r="Z646" s="32">
        <f t="shared" si="276"/>
        <v>1.6398102131522814</v>
      </c>
      <c r="AA646" s="32">
        <f t="shared" si="265"/>
        <v>35.807949082768815</v>
      </c>
      <c r="AB646" s="35">
        <f t="shared" si="266"/>
        <v>35.084211491073404</v>
      </c>
      <c r="AC646" s="35">
        <f t="shared" si="267"/>
        <v>36.123543166552921</v>
      </c>
      <c r="AD646" s="36">
        <v>33.192599999999999</v>
      </c>
      <c r="AE646" s="36">
        <v>33.146700000000003</v>
      </c>
      <c r="AF646" s="32">
        <f t="shared" si="268"/>
        <v>751.96693073814515</v>
      </c>
      <c r="AG646" s="32">
        <f t="shared" si="269"/>
        <v>175.42105745536702</v>
      </c>
      <c r="AH646" s="32">
        <f t="shared" si="270"/>
        <v>577.97669066484673</v>
      </c>
      <c r="AI646" s="32"/>
      <c r="AJ646" s="32"/>
      <c r="AK646" s="32"/>
      <c r="AL646" s="37">
        <v>8</v>
      </c>
      <c r="AM646" s="37">
        <v>6</v>
      </c>
      <c r="AN646" s="37">
        <v>5</v>
      </c>
      <c r="AO646" s="37">
        <v>1</v>
      </c>
      <c r="AP646" s="37">
        <v>1</v>
      </c>
      <c r="AQ646" s="37">
        <v>0</v>
      </c>
      <c r="AR646" s="37">
        <v>2</v>
      </c>
      <c r="AS646" s="37">
        <v>0</v>
      </c>
      <c r="AT646" s="37">
        <v>0</v>
      </c>
      <c r="AU646" s="37">
        <v>2</v>
      </c>
      <c r="AV646" s="37">
        <v>0</v>
      </c>
      <c r="AW646" s="37">
        <v>5</v>
      </c>
      <c r="AX646" s="37">
        <v>0</v>
      </c>
      <c r="AY646" s="37">
        <v>18</v>
      </c>
      <c r="AZ646" s="37">
        <v>16</v>
      </c>
      <c r="BA646" s="37">
        <v>14</v>
      </c>
      <c r="BB646" s="37">
        <v>21</v>
      </c>
      <c r="BC646" s="37">
        <v>20</v>
      </c>
      <c r="BD646" s="37">
        <v>16</v>
      </c>
      <c r="BE646">
        <f t="shared" si="271"/>
        <v>1</v>
      </c>
      <c r="BF646">
        <f t="shared" si="272"/>
        <v>5</v>
      </c>
    </row>
    <row r="647" spans="1:58" x14ac:dyDescent="0.25">
      <c r="A647" t="s">
        <v>2181</v>
      </c>
      <c r="B647" s="32" t="s">
        <v>707</v>
      </c>
      <c r="C647" s="33">
        <v>14103</v>
      </c>
      <c r="D647" s="32">
        <v>50</v>
      </c>
      <c r="E647" s="33">
        <v>97</v>
      </c>
      <c r="F647" s="32">
        <v>8</v>
      </c>
      <c r="G647" s="32">
        <v>96</v>
      </c>
      <c r="H647" s="32">
        <f t="shared" si="254"/>
        <v>0.34389999999999998</v>
      </c>
      <c r="I647" s="32">
        <f t="shared" si="255"/>
        <v>0.16</v>
      </c>
      <c r="J647" s="32">
        <f t="shared" si="256"/>
        <v>5.5E-2</v>
      </c>
      <c r="K647" s="32">
        <f t="shared" si="257"/>
        <v>2.9077999999999999</v>
      </c>
      <c r="L647" s="32">
        <f t="shared" si="257"/>
        <v>6.25</v>
      </c>
      <c r="M647" s="32">
        <f t="shared" si="258"/>
        <v>18.1738</v>
      </c>
      <c r="N647" s="34">
        <f t="shared" si="273"/>
        <v>1.0104166666666667</v>
      </c>
      <c r="O647" s="32">
        <f t="shared" si="259"/>
        <v>18.363099999999999</v>
      </c>
      <c r="P647" s="32">
        <f t="shared" si="260"/>
        <v>1.5</v>
      </c>
      <c r="Q647" s="32">
        <f t="shared" si="261"/>
        <v>27.544699999999999</v>
      </c>
      <c r="R647" s="32">
        <f t="shared" si="262"/>
        <v>192.81289999999998</v>
      </c>
      <c r="S647" s="32">
        <f t="shared" si="263"/>
        <v>27.544699999999999</v>
      </c>
      <c r="T647" s="32">
        <f t="shared" si="264"/>
        <v>165.26819999999998</v>
      </c>
      <c r="U647" s="32"/>
      <c r="V647" s="32"/>
      <c r="W647" s="32"/>
      <c r="X647" s="32">
        <f t="shared" si="274"/>
        <v>1.6254839772287029</v>
      </c>
      <c r="Y647" s="32">
        <f t="shared" si="275"/>
        <v>1.5926302704637685</v>
      </c>
      <c r="Z647" s="32">
        <f t="shared" si="276"/>
        <v>1.6398102131522814</v>
      </c>
      <c r="AA647" s="32">
        <f t="shared" si="265"/>
        <v>44.773468507571451</v>
      </c>
      <c r="AB647" s="35">
        <f t="shared" si="266"/>
        <v>43.868523010843361</v>
      </c>
      <c r="AC647" s="35">
        <f t="shared" si="267"/>
        <v>45.168080378215642</v>
      </c>
      <c r="AD647" s="36">
        <v>40.885800000000003</v>
      </c>
      <c r="AE647" s="36">
        <v>40.829300000000003</v>
      </c>
      <c r="AF647" s="32">
        <f t="shared" si="268"/>
        <v>313.41427955300014</v>
      </c>
      <c r="AG647" s="32">
        <f t="shared" si="269"/>
        <v>43.868523010843361</v>
      </c>
      <c r="AH647" s="32">
        <f t="shared" si="270"/>
        <v>271.00848226929384</v>
      </c>
      <c r="AI647" s="32"/>
      <c r="AJ647" s="32"/>
      <c r="AK647" s="32"/>
      <c r="AL647" s="37">
        <v>8</v>
      </c>
      <c r="AM647" s="37">
        <v>6</v>
      </c>
      <c r="AN647" s="37">
        <v>4</v>
      </c>
      <c r="AO647" s="37">
        <v>2</v>
      </c>
      <c r="AP647" s="37">
        <v>2</v>
      </c>
      <c r="AQ647" s="37">
        <v>0</v>
      </c>
      <c r="AR647" s="37">
        <v>2</v>
      </c>
      <c r="AS647" s="37">
        <v>0</v>
      </c>
      <c r="AT647" s="37">
        <v>0</v>
      </c>
      <c r="AU647" s="37">
        <v>2</v>
      </c>
      <c r="AV647" s="37">
        <v>0</v>
      </c>
      <c r="AW647" s="37">
        <v>4</v>
      </c>
      <c r="AX647" s="37">
        <v>0</v>
      </c>
      <c r="AY647" s="37">
        <v>15</v>
      </c>
      <c r="AZ647" s="37">
        <v>13</v>
      </c>
      <c r="BA647" s="37">
        <v>13</v>
      </c>
      <c r="BB647" s="37">
        <v>7</v>
      </c>
      <c r="BC647" s="37">
        <v>6</v>
      </c>
      <c r="BD647" s="37">
        <v>6</v>
      </c>
      <c r="BE647">
        <f t="shared" si="271"/>
        <v>1</v>
      </c>
      <c r="BF647">
        <f t="shared" si="272"/>
        <v>1</v>
      </c>
    </row>
    <row r="648" spans="1:58" x14ac:dyDescent="0.25">
      <c r="A648" t="s">
        <v>2181</v>
      </c>
      <c r="B648" s="32" t="s">
        <v>708</v>
      </c>
      <c r="C648" s="33">
        <v>14103</v>
      </c>
      <c r="D648" s="32">
        <v>49</v>
      </c>
      <c r="E648" s="33">
        <v>97</v>
      </c>
      <c r="F648" s="32">
        <v>8</v>
      </c>
      <c r="G648" s="32">
        <v>96</v>
      </c>
      <c r="H648" s="32">
        <f t="shared" si="254"/>
        <v>0.33700000000000002</v>
      </c>
      <c r="I648" s="32">
        <f t="shared" si="255"/>
        <v>0.1633</v>
      </c>
      <c r="J648" s="32">
        <f t="shared" si="256"/>
        <v>5.5E-2</v>
      </c>
      <c r="K648" s="32">
        <f t="shared" si="257"/>
        <v>2.9674</v>
      </c>
      <c r="L648" s="32">
        <f t="shared" si="257"/>
        <v>6.1237000000000004</v>
      </c>
      <c r="M648" s="32">
        <f t="shared" si="258"/>
        <v>18.171500000000002</v>
      </c>
      <c r="N648" s="34">
        <f t="shared" si="273"/>
        <v>1.0104166666666667</v>
      </c>
      <c r="O648" s="32">
        <f t="shared" si="259"/>
        <v>18.360800000000001</v>
      </c>
      <c r="P648" s="32">
        <f t="shared" si="260"/>
        <v>1</v>
      </c>
      <c r="Q648" s="32">
        <f t="shared" si="261"/>
        <v>18.360800000000001</v>
      </c>
      <c r="R648" s="32">
        <f t="shared" si="262"/>
        <v>275.41200000000003</v>
      </c>
      <c r="S648" s="32">
        <f t="shared" si="263"/>
        <v>36.721600000000002</v>
      </c>
      <c r="T648" s="32">
        <f t="shared" si="264"/>
        <v>238.69040000000001</v>
      </c>
      <c r="U648" s="32"/>
      <c r="V648" s="32"/>
      <c r="W648" s="32"/>
      <c r="X648" s="32">
        <f t="shared" si="274"/>
        <v>1.6254839772287029</v>
      </c>
      <c r="Y648" s="32">
        <f t="shared" si="275"/>
        <v>1.5926302704637685</v>
      </c>
      <c r="Z648" s="32">
        <f t="shared" si="276"/>
        <v>1.6398102131522814</v>
      </c>
      <c r="AA648" s="32">
        <f t="shared" si="265"/>
        <v>29.84518620910077</v>
      </c>
      <c r="AB648" s="35">
        <f t="shared" si="266"/>
        <v>29.24196586993116</v>
      </c>
      <c r="AC648" s="35">
        <f t="shared" si="267"/>
        <v>30.10822736164641</v>
      </c>
      <c r="AD648" s="36">
        <v>29.825800000000001</v>
      </c>
      <c r="AE648" s="36">
        <v>29.784600000000001</v>
      </c>
      <c r="AF648" s="32">
        <f t="shared" si="268"/>
        <v>447.67779313651158</v>
      </c>
      <c r="AG648" s="32">
        <f t="shared" si="269"/>
        <v>58.483931739862321</v>
      </c>
      <c r="AH648" s="32">
        <f t="shared" si="270"/>
        <v>391.40695570140332</v>
      </c>
      <c r="AI648" s="32"/>
      <c r="AJ648" s="32"/>
      <c r="AK648" s="32"/>
      <c r="AL648" s="37">
        <v>8</v>
      </c>
      <c r="AM648" s="37">
        <v>7</v>
      </c>
      <c r="AN648" s="37">
        <v>7</v>
      </c>
      <c r="AO648" s="37">
        <v>0</v>
      </c>
      <c r="AP648" s="37">
        <v>0</v>
      </c>
      <c r="AQ648" s="37">
        <v>0</v>
      </c>
      <c r="AR648" s="37">
        <v>1</v>
      </c>
      <c r="AS648" s="37">
        <v>1</v>
      </c>
      <c r="AT648" s="37">
        <v>0</v>
      </c>
      <c r="AU648" s="37">
        <v>0</v>
      </c>
      <c r="AV648" s="37">
        <v>0</v>
      </c>
      <c r="AW648" s="37">
        <v>7</v>
      </c>
      <c r="AX648" s="37">
        <v>0</v>
      </c>
      <c r="AY648" s="37">
        <v>27</v>
      </c>
      <c r="AZ648" s="37">
        <v>22</v>
      </c>
      <c r="BA648" s="37">
        <v>20</v>
      </c>
      <c r="BB648" s="37">
        <v>15</v>
      </c>
      <c r="BC648" s="37">
        <v>13</v>
      </c>
      <c r="BD648" s="37">
        <v>13</v>
      </c>
      <c r="BE648">
        <f t="shared" si="271"/>
        <v>2</v>
      </c>
      <c r="BF648">
        <f t="shared" si="272"/>
        <v>2</v>
      </c>
    </row>
    <row r="649" spans="1:58" x14ac:dyDescent="0.25">
      <c r="A649" t="s">
        <v>2181</v>
      </c>
      <c r="B649" s="32" t="s">
        <v>709</v>
      </c>
      <c r="C649" s="33">
        <v>14103</v>
      </c>
      <c r="D649" s="32">
        <v>46</v>
      </c>
      <c r="E649" s="33">
        <v>97</v>
      </c>
      <c r="F649" s="32">
        <v>8</v>
      </c>
      <c r="G649" s="32">
        <v>96</v>
      </c>
      <c r="H649" s="32">
        <f t="shared" si="254"/>
        <v>0.31640000000000001</v>
      </c>
      <c r="I649" s="32">
        <f t="shared" si="255"/>
        <v>0.1739</v>
      </c>
      <c r="J649" s="32">
        <f t="shared" si="256"/>
        <v>5.5E-2</v>
      </c>
      <c r="K649" s="32">
        <f t="shared" si="257"/>
        <v>3.1606000000000001</v>
      </c>
      <c r="L649" s="32">
        <f t="shared" si="257"/>
        <v>5.7504</v>
      </c>
      <c r="M649" s="32">
        <f t="shared" si="258"/>
        <v>18.174700000000001</v>
      </c>
      <c r="N649" s="34">
        <f t="shared" si="273"/>
        <v>1.0104166666666667</v>
      </c>
      <c r="O649" s="32">
        <f t="shared" si="259"/>
        <v>18.364000000000001</v>
      </c>
      <c r="P649" s="32">
        <f t="shared" si="260"/>
        <v>1.2</v>
      </c>
      <c r="Q649" s="32">
        <f t="shared" si="261"/>
        <v>22.036799999999999</v>
      </c>
      <c r="R649" s="32">
        <f t="shared" si="262"/>
        <v>374.62559999999996</v>
      </c>
      <c r="S649" s="32">
        <f t="shared" si="263"/>
        <v>110.184</v>
      </c>
      <c r="T649" s="32">
        <f t="shared" si="264"/>
        <v>264.44159999999999</v>
      </c>
      <c r="U649" s="32"/>
      <c r="V649" s="32"/>
      <c r="W649" s="32"/>
      <c r="X649" s="32">
        <f t="shared" si="274"/>
        <v>1.6254839772287029</v>
      </c>
      <c r="Y649" s="32">
        <f t="shared" si="275"/>
        <v>1.5926302704637685</v>
      </c>
      <c r="Z649" s="32">
        <f t="shared" si="276"/>
        <v>1.6398102131522814</v>
      </c>
      <c r="AA649" s="32">
        <f t="shared" si="265"/>
        <v>35.820465309393477</v>
      </c>
      <c r="AB649" s="35">
        <f t="shared" si="266"/>
        <v>35.096474744155969</v>
      </c>
      <c r="AC649" s="35">
        <f t="shared" si="267"/>
        <v>36.136169705194192</v>
      </c>
      <c r="AD649" s="36">
        <v>34.023499999999999</v>
      </c>
      <c r="AE649" s="36">
        <v>33.976500000000001</v>
      </c>
      <c r="AF649" s="32">
        <f t="shared" si="268"/>
        <v>608.94791025968914</v>
      </c>
      <c r="AG649" s="32">
        <f t="shared" si="269"/>
        <v>175.48237372077983</v>
      </c>
      <c r="AH649" s="32">
        <f t="shared" si="270"/>
        <v>433.6340364623303</v>
      </c>
      <c r="AI649" s="32"/>
      <c r="AJ649" s="32"/>
      <c r="AK649" s="32"/>
      <c r="AL649" s="37">
        <v>8</v>
      </c>
      <c r="AM649" s="37">
        <v>6</v>
      </c>
      <c r="AN649" s="37">
        <v>5</v>
      </c>
      <c r="AO649" s="37">
        <v>1</v>
      </c>
      <c r="AP649" s="37">
        <v>1</v>
      </c>
      <c r="AQ649" s="37">
        <v>0</v>
      </c>
      <c r="AR649" s="37">
        <v>2</v>
      </c>
      <c r="AS649" s="37">
        <v>0</v>
      </c>
      <c r="AT649" s="37">
        <v>0</v>
      </c>
      <c r="AU649" s="37">
        <v>2</v>
      </c>
      <c r="AV649" s="37">
        <v>0</v>
      </c>
      <c r="AW649" s="37">
        <v>5</v>
      </c>
      <c r="AX649" s="37">
        <v>0</v>
      </c>
      <c r="AY649" s="37">
        <v>22</v>
      </c>
      <c r="AZ649" s="37">
        <v>17</v>
      </c>
      <c r="BA649" s="37">
        <v>16</v>
      </c>
      <c r="BB649" s="37">
        <v>17</v>
      </c>
      <c r="BC649" s="37">
        <v>14</v>
      </c>
      <c r="BD649" s="37">
        <v>12</v>
      </c>
      <c r="BE649">
        <f t="shared" si="271"/>
        <v>3</v>
      </c>
      <c r="BF649">
        <f t="shared" si="272"/>
        <v>5</v>
      </c>
    </row>
    <row r="650" spans="1:58" x14ac:dyDescent="0.25">
      <c r="A650" t="s">
        <v>2181</v>
      </c>
      <c r="B650" s="32" t="s">
        <v>710</v>
      </c>
      <c r="C650" s="33">
        <v>14103</v>
      </c>
      <c r="D650" s="32">
        <v>47</v>
      </c>
      <c r="E650" s="33">
        <v>97</v>
      </c>
      <c r="F650" s="32">
        <v>8</v>
      </c>
      <c r="G650" s="32">
        <v>96</v>
      </c>
      <c r="H650" s="32">
        <f t="shared" si="254"/>
        <v>0.32329999999999998</v>
      </c>
      <c r="I650" s="32">
        <f t="shared" si="255"/>
        <v>0.17019999999999999</v>
      </c>
      <c r="J650" s="32">
        <f t="shared" si="256"/>
        <v>5.5E-2</v>
      </c>
      <c r="K650" s="32">
        <f t="shared" si="257"/>
        <v>3.0931000000000002</v>
      </c>
      <c r="L650" s="32">
        <f t="shared" si="257"/>
        <v>5.8754</v>
      </c>
      <c r="M650" s="32">
        <f t="shared" si="258"/>
        <v>18.173200000000001</v>
      </c>
      <c r="N650" s="34">
        <f t="shared" si="273"/>
        <v>1.0104166666666667</v>
      </c>
      <c r="O650" s="32">
        <f t="shared" si="259"/>
        <v>18.362500000000001</v>
      </c>
      <c r="P650" s="32">
        <f t="shared" si="260"/>
        <v>1</v>
      </c>
      <c r="Q650" s="32">
        <f t="shared" si="261"/>
        <v>18.362500000000001</v>
      </c>
      <c r="R650" s="32">
        <f t="shared" si="262"/>
        <v>385.61250000000001</v>
      </c>
      <c r="S650" s="32">
        <f t="shared" si="263"/>
        <v>110.17500000000001</v>
      </c>
      <c r="T650" s="32">
        <f t="shared" si="264"/>
        <v>275.4375</v>
      </c>
      <c r="U650" s="32"/>
      <c r="V650" s="32"/>
      <c r="W650" s="32"/>
      <c r="X650" s="32">
        <f t="shared" si="274"/>
        <v>1.6254839772287029</v>
      </c>
      <c r="Y650" s="32">
        <f t="shared" si="275"/>
        <v>1.5926302704637685</v>
      </c>
      <c r="Z650" s="32">
        <f t="shared" si="276"/>
        <v>1.6398102131522814</v>
      </c>
      <c r="AA650" s="32">
        <f t="shared" si="265"/>
        <v>29.847949531862056</v>
      </c>
      <c r="AB650" s="35">
        <f t="shared" si="266"/>
        <v>29.24467334139095</v>
      </c>
      <c r="AC650" s="35">
        <f t="shared" si="267"/>
        <v>30.111015039008766</v>
      </c>
      <c r="AD650" s="36">
        <v>30.688099999999999</v>
      </c>
      <c r="AE650" s="36">
        <v>30.645700000000001</v>
      </c>
      <c r="AF650" s="32">
        <f t="shared" si="268"/>
        <v>626.8069401691032</v>
      </c>
      <c r="AG650" s="32">
        <f t="shared" si="269"/>
        <v>175.4680400483457</v>
      </c>
      <c r="AH650" s="32">
        <f t="shared" si="270"/>
        <v>451.66522558513151</v>
      </c>
      <c r="AI650" s="32"/>
      <c r="AJ650" s="32"/>
      <c r="AK650" s="32"/>
      <c r="AL650" s="37">
        <v>8</v>
      </c>
      <c r="AM650" s="37">
        <v>7</v>
      </c>
      <c r="AN650" s="37">
        <v>7</v>
      </c>
      <c r="AO650" s="37">
        <v>0</v>
      </c>
      <c r="AP650" s="37">
        <v>0</v>
      </c>
      <c r="AQ650" s="37">
        <v>0</v>
      </c>
      <c r="AR650" s="37">
        <v>1</v>
      </c>
      <c r="AS650" s="37">
        <v>1</v>
      </c>
      <c r="AT650" s="37">
        <v>0</v>
      </c>
      <c r="AU650" s="37">
        <v>0</v>
      </c>
      <c r="AV650" s="37">
        <v>0</v>
      </c>
      <c r="AW650" s="37">
        <v>7</v>
      </c>
      <c r="AX650" s="37">
        <v>0</v>
      </c>
      <c r="AY650" s="37">
        <v>22</v>
      </c>
      <c r="AZ650" s="37">
        <v>17</v>
      </c>
      <c r="BA650" s="37">
        <v>14</v>
      </c>
      <c r="BB650" s="37">
        <v>21</v>
      </c>
      <c r="BC650" s="37">
        <v>16</v>
      </c>
      <c r="BD650" s="37">
        <v>15</v>
      </c>
      <c r="BE650">
        <f t="shared" si="271"/>
        <v>5</v>
      </c>
      <c r="BF650">
        <f t="shared" si="272"/>
        <v>6</v>
      </c>
    </row>
    <row r="651" spans="1:58" x14ac:dyDescent="0.25">
      <c r="A651" t="s">
        <v>2181</v>
      </c>
      <c r="B651" s="32" t="s">
        <v>711</v>
      </c>
      <c r="C651" s="33">
        <v>14103</v>
      </c>
      <c r="D651" s="32">
        <v>64</v>
      </c>
      <c r="E651" s="33">
        <v>97</v>
      </c>
      <c r="F651" s="32">
        <v>8</v>
      </c>
      <c r="G651" s="32">
        <v>96</v>
      </c>
      <c r="H651" s="32">
        <f t="shared" si="254"/>
        <v>0.44019999999999998</v>
      </c>
      <c r="I651" s="32">
        <f t="shared" si="255"/>
        <v>0.125</v>
      </c>
      <c r="J651" s="32">
        <f t="shared" si="256"/>
        <v>5.5E-2</v>
      </c>
      <c r="K651" s="32">
        <f t="shared" si="257"/>
        <v>2.2717000000000001</v>
      </c>
      <c r="L651" s="32">
        <f t="shared" si="257"/>
        <v>8</v>
      </c>
      <c r="M651" s="32">
        <f t="shared" si="258"/>
        <v>18.1736</v>
      </c>
      <c r="N651" s="34">
        <f t="shared" si="273"/>
        <v>1.0104166666666667</v>
      </c>
      <c r="O651" s="32">
        <f t="shared" si="259"/>
        <v>18.3629</v>
      </c>
      <c r="P651" s="32">
        <f t="shared" si="260"/>
        <v>1</v>
      </c>
      <c r="Q651" s="32">
        <f t="shared" si="261"/>
        <v>18.3629</v>
      </c>
      <c r="R651" s="32">
        <f t="shared" si="262"/>
        <v>422.3467</v>
      </c>
      <c r="S651" s="32">
        <f t="shared" si="263"/>
        <v>110.17740000000001</v>
      </c>
      <c r="T651" s="32">
        <f t="shared" si="264"/>
        <v>312.16930000000002</v>
      </c>
      <c r="U651" s="32"/>
      <c r="V651" s="32"/>
      <c r="W651" s="32"/>
      <c r="X651" s="32">
        <f t="shared" si="274"/>
        <v>1.6254839772287029</v>
      </c>
      <c r="Y651" s="32">
        <f t="shared" si="275"/>
        <v>1.5926302704637685</v>
      </c>
      <c r="Z651" s="32">
        <f t="shared" si="276"/>
        <v>1.6398102131522814</v>
      </c>
      <c r="AA651" s="32">
        <f t="shared" si="265"/>
        <v>29.848599725452946</v>
      </c>
      <c r="AB651" s="35">
        <f t="shared" si="266"/>
        <v>29.245310393499135</v>
      </c>
      <c r="AC651" s="35">
        <f t="shared" si="267"/>
        <v>30.111670963094028</v>
      </c>
      <c r="AD651" s="36">
        <v>24.597999999999999</v>
      </c>
      <c r="AE651" s="36">
        <v>24.564</v>
      </c>
      <c r="AF651" s="32">
        <f t="shared" si="268"/>
        <v>686.5177936854177</v>
      </c>
      <c r="AG651" s="32">
        <f t="shared" si="269"/>
        <v>175.47186236099481</v>
      </c>
      <c r="AH651" s="32">
        <f t="shared" si="270"/>
        <v>511.89840637259846</v>
      </c>
      <c r="AI651" s="32"/>
      <c r="AJ651" s="32"/>
      <c r="AK651" s="32"/>
      <c r="AL651" s="37">
        <v>8</v>
      </c>
      <c r="AM651" s="37">
        <v>6</v>
      </c>
      <c r="AN651" s="37">
        <v>6</v>
      </c>
      <c r="AO651" s="37">
        <v>0</v>
      </c>
      <c r="AP651" s="37">
        <v>0</v>
      </c>
      <c r="AQ651" s="37">
        <v>0</v>
      </c>
      <c r="AR651" s="37">
        <v>2</v>
      </c>
      <c r="AS651" s="37">
        <v>0</v>
      </c>
      <c r="AT651" s="37">
        <v>0</v>
      </c>
      <c r="AU651" s="37">
        <v>0</v>
      </c>
      <c r="AV651" s="37">
        <v>2</v>
      </c>
      <c r="AW651" s="37">
        <v>6</v>
      </c>
      <c r="AX651" s="37">
        <v>0</v>
      </c>
      <c r="AY651" s="37">
        <v>33</v>
      </c>
      <c r="AZ651" s="37">
        <v>23</v>
      </c>
      <c r="BA651" s="37">
        <v>17</v>
      </c>
      <c r="BB651" s="37">
        <v>23</v>
      </c>
      <c r="BC651" s="37">
        <v>17</v>
      </c>
      <c r="BD651" s="37">
        <v>17</v>
      </c>
      <c r="BE651">
        <f t="shared" si="271"/>
        <v>6</v>
      </c>
      <c r="BF651">
        <f t="shared" si="272"/>
        <v>6</v>
      </c>
    </row>
    <row r="652" spans="1:58" x14ac:dyDescent="0.25">
      <c r="A652" t="s">
        <v>2181</v>
      </c>
      <c r="B652" s="32" t="s">
        <v>712</v>
      </c>
      <c r="C652" s="33">
        <v>14103</v>
      </c>
      <c r="D652" s="32">
        <v>43</v>
      </c>
      <c r="E652" s="33">
        <v>97</v>
      </c>
      <c r="F652" s="32">
        <v>8</v>
      </c>
      <c r="G652" s="32">
        <v>96</v>
      </c>
      <c r="H652" s="32">
        <f t="shared" si="254"/>
        <v>0.29580000000000001</v>
      </c>
      <c r="I652" s="32">
        <f t="shared" si="255"/>
        <v>0.186</v>
      </c>
      <c r="J652" s="32">
        <f t="shared" si="256"/>
        <v>5.5E-2</v>
      </c>
      <c r="K652" s="32">
        <f t="shared" si="257"/>
        <v>3.3807</v>
      </c>
      <c r="L652" s="32">
        <f t="shared" si="257"/>
        <v>5.3762999999999996</v>
      </c>
      <c r="M652" s="32">
        <f t="shared" si="258"/>
        <v>18.175699999999999</v>
      </c>
      <c r="N652" s="34">
        <f t="shared" si="273"/>
        <v>1.0104166666666667</v>
      </c>
      <c r="O652" s="32">
        <f t="shared" si="259"/>
        <v>18.364999999999998</v>
      </c>
      <c r="P652" s="32">
        <f t="shared" si="260"/>
        <v>1</v>
      </c>
      <c r="Q652" s="32">
        <f t="shared" si="261"/>
        <v>18.364999999999998</v>
      </c>
      <c r="R652" s="32">
        <f t="shared" si="262"/>
        <v>440.76</v>
      </c>
      <c r="S652" s="32">
        <f t="shared" si="263"/>
        <v>146.91999999999999</v>
      </c>
      <c r="T652" s="32">
        <f t="shared" si="264"/>
        <v>293.83999999999997</v>
      </c>
      <c r="U652" s="32"/>
      <c r="V652" s="32"/>
      <c r="W652" s="32"/>
      <c r="X652" s="32">
        <f t="shared" si="274"/>
        <v>1.6254839772287029</v>
      </c>
      <c r="Y652" s="32">
        <f t="shared" si="275"/>
        <v>1.5926302704637685</v>
      </c>
      <c r="Z652" s="32">
        <f t="shared" si="276"/>
        <v>1.6398102131522814</v>
      </c>
      <c r="AA652" s="32">
        <f t="shared" si="265"/>
        <v>29.852013241805125</v>
      </c>
      <c r="AB652" s="35">
        <f t="shared" si="266"/>
        <v>29.248654917067107</v>
      </c>
      <c r="AC652" s="35">
        <f t="shared" si="267"/>
        <v>30.115114564541646</v>
      </c>
      <c r="AD652" s="36">
        <v>33.014699999999998</v>
      </c>
      <c r="AE652" s="36">
        <v>32.969099999999997</v>
      </c>
      <c r="AF652" s="32">
        <f t="shared" si="268"/>
        <v>716.44831780332299</v>
      </c>
      <c r="AG652" s="32">
        <f t="shared" si="269"/>
        <v>233.98923933653685</v>
      </c>
      <c r="AH652" s="32">
        <f t="shared" si="270"/>
        <v>481.84183303266633</v>
      </c>
      <c r="AI652" s="32"/>
      <c r="AJ652" s="32"/>
      <c r="AK652" s="32"/>
      <c r="AL652" s="37">
        <v>8</v>
      </c>
      <c r="AM652" s="37">
        <v>6</v>
      </c>
      <c r="AN652" s="37">
        <v>6</v>
      </c>
      <c r="AO652" s="37">
        <v>0</v>
      </c>
      <c r="AP652" s="37">
        <v>0</v>
      </c>
      <c r="AQ652" s="37">
        <v>0</v>
      </c>
      <c r="AR652" s="37">
        <v>2</v>
      </c>
      <c r="AS652" s="37">
        <v>2</v>
      </c>
      <c r="AT652" s="37">
        <v>0</v>
      </c>
      <c r="AU652" s="37">
        <v>0</v>
      </c>
      <c r="AV652" s="37">
        <v>0</v>
      </c>
      <c r="AW652" s="37">
        <v>6</v>
      </c>
      <c r="AX652" s="37">
        <v>0</v>
      </c>
      <c r="AY652" s="37">
        <v>35</v>
      </c>
      <c r="AZ652" s="37">
        <v>26</v>
      </c>
      <c r="BA652" s="37">
        <v>23</v>
      </c>
      <c r="BB652" s="37">
        <v>24</v>
      </c>
      <c r="BC652" s="37">
        <v>18</v>
      </c>
      <c r="BD652" s="37">
        <v>16</v>
      </c>
      <c r="BE652">
        <f t="shared" si="271"/>
        <v>6</v>
      </c>
      <c r="BF652">
        <f t="shared" si="272"/>
        <v>8</v>
      </c>
    </row>
    <row r="653" spans="1:58" x14ac:dyDescent="0.25">
      <c r="A653" t="s">
        <v>2181</v>
      </c>
      <c r="B653" s="32" t="s">
        <v>713</v>
      </c>
      <c r="C653" s="33">
        <v>14103</v>
      </c>
      <c r="D653" s="32">
        <v>44</v>
      </c>
      <c r="E653" s="33">
        <v>97</v>
      </c>
      <c r="F653" s="32">
        <v>8</v>
      </c>
      <c r="G653" s="32">
        <v>96</v>
      </c>
      <c r="H653" s="32">
        <f t="shared" si="254"/>
        <v>0.30259999999999998</v>
      </c>
      <c r="I653" s="32">
        <f t="shared" si="255"/>
        <v>0.18179999999999999</v>
      </c>
      <c r="J653" s="32">
        <f t="shared" si="256"/>
        <v>5.5E-2</v>
      </c>
      <c r="K653" s="32">
        <f t="shared" si="257"/>
        <v>3.3047</v>
      </c>
      <c r="L653" s="32">
        <f t="shared" si="257"/>
        <v>5.5006000000000004</v>
      </c>
      <c r="M653" s="32">
        <f t="shared" si="258"/>
        <v>18.177800000000001</v>
      </c>
      <c r="N653" s="34">
        <f t="shared" si="273"/>
        <v>1.0104166666666667</v>
      </c>
      <c r="O653" s="32">
        <f t="shared" si="259"/>
        <v>18.3672</v>
      </c>
      <c r="P653" s="32">
        <f t="shared" si="260"/>
        <v>1</v>
      </c>
      <c r="Q653" s="32">
        <f t="shared" si="261"/>
        <v>18.3672</v>
      </c>
      <c r="R653" s="32">
        <f t="shared" si="262"/>
        <v>91.835999999999999</v>
      </c>
      <c r="S653" s="32">
        <f t="shared" si="263"/>
        <v>36.734400000000001</v>
      </c>
      <c r="T653" s="32">
        <f t="shared" si="264"/>
        <v>55.101600000000005</v>
      </c>
      <c r="U653" s="32"/>
      <c r="V653" s="32"/>
      <c r="W653" s="32"/>
      <c r="X653" s="32">
        <f t="shared" si="274"/>
        <v>1.6254839772287029</v>
      </c>
      <c r="Y653" s="32">
        <f t="shared" si="275"/>
        <v>1.5926302704637685</v>
      </c>
      <c r="Z653" s="32">
        <f t="shared" si="276"/>
        <v>1.6398102131522814</v>
      </c>
      <c r="AA653" s="32">
        <f t="shared" si="265"/>
        <v>29.855589306555032</v>
      </c>
      <c r="AB653" s="35">
        <f t="shared" si="266"/>
        <v>29.252158703662129</v>
      </c>
      <c r="AC653" s="35">
        <f t="shared" si="267"/>
        <v>30.118722147010583</v>
      </c>
      <c r="AD653" s="36">
        <v>34.500900000000001</v>
      </c>
      <c r="AE653" s="36">
        <v>34.453200000000002</v>
      </c>
      <c r="AF653" s="32">
        <f t="shared" si="268"/>
        <v>149.27794653277516</v>
      </c>
      <c r="AG653" s="32">
        <f t="shared" si="269"/>
        <v>58.504317407324258</v>
      </c>
      <c r="AH653" s="32">
        <f t="shared" si="270"/>
        <v>90.356166441031746</v>
      </c>
      <c r="AI653" s="32"/>
      <c r="AJ653" s="32"/>
      <c r="AK653" s="32"/>
      <c r="AL653" s="37">
        <v>8</v>
      </c>
      <c r="AM653" s="37">
        <v>2</v>
      </c>
      <c r="AN653" s="37">
        <v>2</v>
      </c>
      <c r="AO653" s="37">
        <v>0</v>
      </c>
      <c r="AP653" s="37">
        <v>0</v>
      </c>
      <c r="AQ653" s="37">
        <v>0</v>
      </c>
      <c r="AR653" s="37">
        <v>6</v>
      </c>
      <c r="AS653" s="37">
        <v>4</v>
      </c>
      <c r="AT653" s="37">
        <v>0</v>
      </c>
      <c r="AU653" s="37">
        <v>1</v>
      </c>
      <c r="AV653" s="37">
        <v>1</v>
      </c>
      <c r="AW653" s="37">
        <v>2</v>
      </c>
      <c r="AX653" s="37">
        <v>0</v>
      </c>
      <c r="AY653" s="37">
        <v>17</v>
      </c>
      <c r="AZ653" s="37">
        <v>12</v>
      </c>
      <c r="BA653" s="37">
        <v>10</v>
      </c>
      <c r="BB653" s="37">
        <v>5</v>
      </c>
      <c r="BC653" s="37">
        <v>3</v>
      </c>
      <c r="BD653" s="37">
        <v>3</v>
      </c>
      <c r="BE653">
        <f t="shared" si="271"/>
        <v>2</v>
      </c>
      <c r="BF653">
        <f t="shared" si="272"/>
        <v>2</v>
      </c>
    </row>
    <row r="654" spans="1:58" x14ac:dyDescent="0.25">
      <c r="A654" t="s">
        <v>2181</v>
      </c>
      <c r="B654" s="32" t="s">
        <v>714</v>
      </c>
      <c r="C654" s="33">
        <v>14103</v>
      </c>
      <c r="D654" s="32">
        <v>36</v>
      </c>
      <c r="E654" s="33">
        <v>97</v>
      </c>
      <c r="F654" s="32">
        <v>8</v>
      </c>
      <c r="G654" s="32">
        <v>96</v>
      </c>
      <c r="H654" s="32">
        <f t="shared" si="254"/>
        <v>0.24759999999999999</v>
      </c>
      <c r="I654" s="32">
        <f t="shared" si="255"/>
        <v>0.22220000000000001</v>
      </c>
      <c r="J654" s="32">
        <f t="shared" si="256"/>
        <v>5.5E-2</v>
      </c>
      <c r="K654" s="32">
        <f t="shared" si="257"/>
        <v>4.0388000000000002</v>
      </c>
      <c r="L654" s="32">
        <f t="shared" si="257"/>
        <v>4.5004999999999997</v>
      </c>
      <c r="M654" s="32">
        <f t="shared" si="258"/>
        <v>18.176600000000001</v>
      </c>
      <c r="N654" s="34">
        <f t="shared" si="273"/>
        <v>1.0104166666666667</v>
      </c>
      <c r="O654" s="32">
        <f t="shared" si="259"/>
        <v>18.3659</v>
      </c>
      <c r="P654" s="32">
        <f t="shared" si="260"/>
        <v>1</v>
      </c>
      <c r="Q654" s="32">
        <f t="shared" si="261"/>
        <v>18.3659</v>
      </c>
      <c r="R654" s="32">
        <f t="shared" si="262"/>
        <v>165.29310000000001</v>
      </c>
      <c r="S654" s="32">
        <f t="shared" si="263"/>
        <v>36.7318</v>
      </c>
      <c r="T654" s="32">
        <f t="shared" si="264"/>
        <v>128.56129999999999</v>
      </c>
      <c r="U654" s="32"/>
      <c r="V654" s="32"/>
      <c r="W654" s="32"/>
      <c r="X654" s="32">
        <f t="shared" si="274"/>
        <v>1.6254839772287029</v>
      </c>
      <c r="Y654" s="32">
        <f t="shared" si="275"/>
        <v>1.5926302704637685</v>
      </c>
      <c r="Z654" s="32">
        <f t="shared" si="276"/>
        <v>1.6398102131522814</v>
      </c>
      <c r="AA654" s="32">
        <f t="shared" si="265"/>
        <v>29.853476177384632</v>
      </c>
      <c r="AB654" s="35">
        <f t="shared" si="266"/>
        <v>29.250088284310525</v>
      </c>
      <c r="AC654" s="35">
        <f t="shared" si="267"/>
        <v>30.116590393733485</v>
      </c>
      <c r="AD654" s="36">
        <v>34.309399999999997</v>
      </c>
      <c r="AE654" s="36">
        <v>34.262</v>
      </c>
      <c r="AF654" s="32">
        <f t="shared" si="268"/>
        <v>268.68128559646169</v>
      </c>
      <c r="AG654" s="32">
        <f t="shared" si="269"/>
        <v>58.50017656862105</v>
      </c>
      <c r="AH654" s="32">
        <f t="shared" si="270"/>
        <v>210.81613275613441</v>
      </c>
      <c r="AI654" s="32"/>
      <c r="AJ654" s="32"/>
      <c r="AK654" s="32"/>
      <c r="AL654" s="37">
        <v>8</v>
      </c>
      <c r="AM654" s="37">
        <v>3</v>
      </c>
      <c r="AN654" s="37">
        <v>3</v>
      </c>
      <c r="AO654" s="37">
        <v>0</v>
      </c>
      <c r="AP654" s="37">
        <v>0</v>
      </c>
      <c r="AQ654" s="37">
        <v>0</v>
      </c>
      <c r="AR654" s="37">
        <v>5</v>
      </c>
      <c r="AS654" s="37">
        <v>3</v>
      </c>
      <c r="AT654" s="37">
        <v>1</v>
      </c>
      <c r="AU654" s="37">
        <v>1</v>
      </c>
      <c r="AV654" s="37">
        <v>0</v>
      </c>
      <c r="AW654" s="37">
        <v>3</v>
      </c>
      <c r="AX654" s="37">
        <v>0</v>
      </c>
      <c r="AY654" s="37">
        <v>20</v>
      </c>
      <c r="AZ654" s="37">
        <v>16</v>
      </c>
      <c r="BA654" s="37">
        <v>15</v>
      </c>
      <c r="BB654" s="37">
        <v>9</v>
      </c>
      <c r="BC654" s="37">
        <v>8</v>
      </c>
      <c r="BD654" s="37">
        <v>7</v>
      </c>
      <c r="BE654">
        <f t="shared" si="271"/>
        <v>1</v>
      </c>
      <c r="BF654">
        <f t="shared" si="272"/>
        <v>2</v>
      </c>
    </row>
    <row r="655" spans="1:58" x14ac:dyDescent="0.25">
      <c r="A655" t="s">
        <v>2181</v>
      </c>
      <c r="B655" s="32" t="s">
        <v>715</v>
      </c>
      <c r="C655" s="33">
        <v>14103</v>
      </c>
      <c r="D655" s="32">
        <v>45</v>
      </c>
      <c r="E655" s="33">
        <v>97</v>
      </c>
      <c r="F655" s="32">
        <v>8</v>
      </c>
      <c r="G655" s="32">
        <v>96</v>
      </c>
      <c r="H655" s="32">
        <f t="shared" ref="H655:H718" si="277">ROUND(E655*(D655/C655),4)</f>
        <v>0.3095</v>
      </c>
      <c r="I655" s="32">
        <f t="shared" ref="I655:I718" si="278">ROUND(F655/D655,4)</f>
        <v>0.17780000000000001</v>
      </c>
      <c r="J655" s="32">
        <f t="shared" si="256"/>
        <v>5.5E-2</v>
      </c>
      <c r="K655" s="32">
        <f t="shared" si="257"/>
        <v>3.2309999999999999</v>
      </c>
      <c r="L655" s="32">
        <f t="shared" si="257"/>
        <v>5.6242999999999999</v>
      </c>
      <c r="M655" s="32">
        <f t="shared" si="258"/>
        <v>18.1721</v>
      </c>
      <c r="N655" s="34">
        <f t="shared" si="273"/>
        <v>1.0104166666666667</v>
      </c>
      <c r="O655" s="32">
        <f t="shared" si="259"/>
        <v>18.3614</v>
      </c>
      <c r="P655" s="32">
        <f t="shared" si="260"/>
        <v>1.3332999999999999</v>
      </c>
      <c r="Q655" s="32">
        <f t="shared" si="261"/>
        <v>24.481300000000001</v>
      </c>
      <c r="R655" s="32">
        <f t="shared" si="262"/>
        <v>269.29430000000002</v>
      </c>
      <c r="S655" s="32">
        <f t="shared" si="263"/>
        <v>97.925200000000004</v>
      </c>
      <c r="T655" s="32">
        <f t="shared" si="264"/>
        <v>171.3691</v>
      </c>
      <c r="U655" s="32"/>
      <c r="V655" s="32"/>
      <c r="W655" s="32"/>
      <c r="X655" s="32">
        <f t="shared" si="274"/>
        <v>1.6254839772287029</v>
      </c>
      <c r="Y655" s="32">
        <f t="shared" si="275"/>
        <v>1.5926302704637685</v>
      </c>
      <c r="Z655" s="32">
        <f t="shared" si="276"/>
        <v>1.6398102131522814</v>
      </c>
      <c r="AA655" s="32">
        <f t="shared" si="265"/>
        <v>39.793960891729043</v>
      </c>
      <c r="AB655" s="35">
        <f t="shared" si="266"/>
        <v>38.989659440304656</v>
      </c>
      <c r="AC655" s="35">
        <f t="shared" si="267"/>
        <v>40.144685771244944</v>
      </c>
      <c r="AD655" s="36">
        <v>76.6571</v>
      </c>
      <c r="AE655" s="36">
        <v>76.551199999999994</v>
      </c>
      <c r="AF655" s="32">
        <f t="shared" si="268"/>
        <v>437.73356980901946</v>
      </c>
      <c r="AG655" s="32">
        <f t="shared" si="269"/>
        <v>155.95863776121863</v>
      </c>
      <c r="AH655" s="32">
        <f t="shared" si="270"/>
        <v>281.0128003987146</v>
      </c>
      <c r="AI655" s="32"/>
      <c r="AJ655" s="32"/>
      <c r="AK655" s="32"/>
      <c r="AL655" s="37">
        <v>8</v>
      </c>
      <c r="AM655" s="37">
        <v>4</v>
      </c>
      <c r="AN655" s="37">
        <v>3</v>
      </c>
      <c r="AO655" s="37">
        <v>1</v>
      </c>
      <c r="AP655" s="37">
        <v>1</v>
      </c>
      <c r="AQ655" s="37">
        <v>0</v>
      </c>
      <c r="AR655" s="37">
        <v>4</v>
      </c>
      <c r="AS655" s="37">
        <v>3</v>
      </c>
      <c r="AT655" s="37">
        <v>0</v>
      </c>
      <c r="AU655" s="37">
        <v>0</v>
      </c>
      <c r="AV655" s="37">
        <v>1</v>
      </c>
      <c r="AW655" s="37">
        <v>3</v>
      </c>
      <c r="AX655" s="37">
        <v>0</v>
      </c>
      <c r="AY655" s="37">
        <v>11</v>
      </c>
      <c r="AZ655" s="37">
        <v>7</v>
      </c>
      <c r="BA655" s="37">
        <v>6</v>
      </c>
      <c r="BB655" s="37">
        <v>11</v>
      </c>
      <c r="BC655" s="37">
        <v>9</v>
      </c>
      <c r="BD655" s="37">
        <v>7</v>
      </c>
      <c r="BE655">
        <f t="shared" si="271"/>
        <v>2</v>
      </c>
      <c r="BF655">
        <f t="shared" si="272"/>
        <v>4</v>
      </c>
    </row>
    <row r="656" spans="1:58" x14ac:dyDescent="0.25">
      <c r="A656" t="s">
        <v>2181</v>
      </c>
      <c r="B656" s="32" t="s">
        <v>716</v>
      </c>
      <c r="C656" s="33">
        <v>14103</v>
      </c>
      <c r="D656" s="32">
        <v>50</v>
      </c>
      <c r="E656" s="33">
        <v>97</v>
      </c>
      <c r="F656" s="32">
        <v>8</v>
      </c>
      <c r="G656" s="32">
        <v>96</v>
      </c>
      <c r="H656" s="32">
        <f t="shared" si="277"/>
        <v>0.34389999999999998</v>
      </c>
      <c r="I656" s="32">
        <f t="shared" si="278"/>
        <v>0.16</v>
      </c>
      <c r="J656" s="32">
        <f t="shared" ref="J656:J719" si="279">ROUND(H656*I656,4)</f>
        <v>5.5E-2</v>
      </c>
      <c r="K656" s="32">
        <f t="shared" ref="K656:L719" si="280">ROUND(1/H656,4)</f>
        <v>2.9077999999999999</v>
      </c>
      <c r="L656" s="32">
        <f t="shared" si="280"/>
        <v>6.25</v>
      </c>
      <c r="M656" s="32">
        <f t="shared" ref="M656:M719" si="281">ROUND(K656*L656,4)</f>
        <v>18.1738</v>
      </c>
      <c r="N656" s="34">
        <f t="shared" si="273"/>
        <v>1.0104166666666667</v>
      </c>
      <c r="O656" s="32">
        <f t="shared" ref="O656:O719" si="282">ROUND(M656*N656,4)</f>
        <v>18.363099999999999</v>
      </c>
      <c r="P656" s="32">
        <f t="shared" ref="P656:P719" si="283">ROUND(AM656/AN656,4)</f>
        <v>1</v>
      </c>
      <c r="Q656" s="32">
        <f t="shared" ref="Q656:Q719" si="284">ROUND(O656*P656,4)</f>
        <v>18.363099999999999</v>
      </c>
      <c r="R656" s="32">
        <f t="shared" ref="R656:R719" si="285">Q656*BB656</f>
        <v>110.17859999999999</v>
      </c>
      <c r="S656" s="32">
        <f t="shared" ref="S656:S719" si="286">Q656*BF656</f>
        <v>0</v>
      </c>
      <c r="T656" s="32">
        <f t="shared" ref="T656:T719" si="287">Q656*BD656</f>
        <v>110.17859999999999</v>
      </c>
      <c r="U656" s="32"/>
      <c r="V656" s="32"/>
      <c r="W656" s="32"/>
      <c r="X656" s="32">
        <f t="shared" si="274"/>
        <v>1.6254839772287029</v>
      </c>
      <c r="Y656" s="32">
        <f t="shared" si="275"/>
        <v>1.5926302704637685</v>
      </c>
      <c r="Z656" s="32">
        <f t="shared" si="276"/>
        <v>1.6398102131522814</v>
      </c>
      <c r="AA656" s="32">
        <f t="shared" ref="AA656:AA719" si="288">Q656*X656</f>
        <v>29.848924822248392</v>
      </c>
      <c r="AB656" s="35">
        <f t="shared" ref="AB656:AB719" si="289">Q656*Y656</f>
        <v>29.245628919553226</v>
      </c>
      <c r="AC656" s="35">
        <f t="shared" ref="AC656:AC719" si="290">Q656*Z656</f>
        <v>30.111998925136657</v>
      </c>
      <c r="AD656" s="36">
        <v>36.985199999999999</v>
      </c>
      <c r="AE656" s="36">
        <v>36.934100000000001</v>
      </c>
      <c r="AF656" s="32">
        <f t="shared" ref="AF656:AF719" si="291">AA656*BB656</f>
        <v>179.09354893349035</v>
      </c>
      <c r="AG656" s="32">
        <f t="shared" ref="AG656:AG719" si="292">AB656*BF656</f>
        <v>0</v>
      </c>
      <c r="AH656" s="32">
        <f t="shared" ref="AH656:AH719" si="293">AC656*BD656</f>
        <v>180.67199355081993</v>
      </c>
      <c r="AI656" s="32"/>
      <c r="AJ656" s="32"/>
      <c r="AK656" s="32"/>
      <c r="AL656" s="37">
        <v>8</v>
      </c>
      <c r="AM656" s="37">
        <v>3</v>
      </c>
      <c r="AN656" s="37">
        <v>3</v>
      </c>
      <c r="AO656" s="37">
        <v>0</v>
      </c>
      <c r="AP656" s="37">
        <v>0</v>
      </c>
      <c r="AQ656" s="37">
        <v>0</v>
      </c>
      <c r="AR656" s="37">
        <v>5</v>
      </c>
      <c r="AS656" s="37">
        <v>0</v>
      </c>
      <c r="AT656" s="37">
        <v>0</v>
      </c>
      <c r="AU656" s="37">
        <v>5</v>
      </c>
      <c r="AV656" s="37">
        <v>0</v>
      </c>
      <c r="AW656" s="37">
        <v>3</v>
      </c>
      <c r="AX656" s="37">
        <v>0</v>
      </c>
      <c r="AY656" s="37">
        <v>5</v>
      </c>
      <c r="AZ656" s="37">
        <v>5</v>
      </c>
      <c r="BA656" s="37">
        <v>5</v>
      </c>
      <c r="BB656" s="37">
        <v>6</v>
      </c>
      <c r="BC656" s="37">
        <v>6</v>
      </c>
      <c r="BD656" s="37">
        <v>6</v>
      </c>
      <c r="BE656">
        <f t="shared" ref="BE656:BE719" si="294">BB656-BC656</f>
        <v>0</v>
      </c>
      <c r="BF656">
        <f t="shared" ref="BF656:BF719" si="295">BB656-BD656</f>
        <v>0</v>
      </c>
    </row>
    <row r="657" spans="1:58" x14ac:dyDescent="0.25">
      <c r="A657" t="s">
        <v>2181</v>
      </c>
      <c r="B657" s="32" t="s">
        <v>717</v>
      </c>
      <c r="C657" s="33">
        <v>14103</v>
      </c>
      <c r="D657" s="32">
        <v>43</v>
      </c>
      <c r="E657" s="33">
        <v>97</v>
      </c>
      <c r="F657" s="32">
        <v>8</v>
      </c>
      <c r="G657" s="32">
        <v>96</v>
      </c>
      <c r="H657" s="32">
        <f t="shared" si="277"/>
        <v>0.29580000000000001</v>
      </c>
      <c r="I657" s="32">
        <f t="shared" si="278"/>
        <v>0.186</v>
      </c>
      <c r="J657" s="32">
        <f t="shared" si="279"/>
        <v>5.5E-2</v>
      </c>
      <c r="K657" s="32">
        <f t="shared" si="280"/>
        <v>3.3807</v>
      </c>
      <c r="L657" s="32">
        <f t="shared" si="280"/>
        <v>5.3762999999999996</v>
      </c>
      <c r="M657" s="32">
        <f t="shared" si="281"/>
        <v>18.175699999999999</v>
      </c>
      <c r="N657" s="34">
        <f t="shared" si="273"/>
        <v>1.0104166666666667</v>
      </c>
      <c r="O657" s="32">
        <f t="shared" si="282"/>
        <v>18.364999999999998</v>
      </c>
      <c r="P657" s="32">
        <f t="shared" si="283"/>
        <v>1</v>
      </c>
      <c r="Q657" s="32">
        <f t="shared" si="284"/>
        <v>18.364999999999998</v>
      </c>
      <c r="R657" s="32">
        <f t="shared" si="285"/>
        <v>183.64999999999998</v>
      </c>
      <c r="S657" s="32">
        <f t="shared" si="286"/>
        <v>36.729999999999997</v>
      </c>
      <c r="T657" s="32">
        <f t="shared" si="287"/>
        <v>146.91999999999999</v>
      </c>
      <c r="U657" s="32"/>
      <c r="V657" s="32"/>
      <c r="W657" s="32"/>
      <c r="X657" s="32">
        <f t="shared" si="274"/>
        <v>1.6254839772287029</v>
      </c>
      <c r="Y657" s="32">
        <f t="shared" si="275"/>
        <v>1.5926302704637685</v>
      </c>
      <c r="Z657" s="32">
        <f t="shared" si="276"/>
        <v>1.6398102131522814</v>
      </c>
      <c r="AA657" s="32">
        <f t="shared" si="288"/>
        <v>29.852013241805125</v>
      </c>
      <c r="AB657" s="35">
        <f t="shared" si="289"/>
        <v>29.248654917067107</v>
      </c>
      <c r="AC657" s="35">
        <f t="shared" si="290"/>
        <v>30.115114564541646</v>
      </c>
      <c r="AD657" s="36">
        <v>38.718000000000004</v>
      </c>
      <c r="AE657" s="36">
        <v>38.664499999999997</v>
      </c>
      <c r="AF657" s="32">
        <f t="shared" si="291"/>
        <v>298.52013241805128</v>
      </c>
      <c r="AG657" s="32">
        <f t="shared" si="292"/>
        <v>58.497309834134214</v>
      </c>
      <c r="AH657" s="32">
        <f t="shared" si="293"/>
        <v>240.92091651633316</v>
      </c>
      <c r="AI657" s="32"/>
      <c r="AJ657" s="32"/>
      <c r="AK657" s="32"/>
      <c r="AL657" s="37">
        <v>8</v>
      </c>
      <c r="AM657" s="37">
        <v>3</v>
      </c>
      <c r="AN657" s="37">
        <v>3</v>
      </c>
      <c r="AO657" s="37">
        <v>0</v>
      </c>
      <c r="AP657" s="37">
        <v>0</v>
      </c>
      <c r="AQ657" s="37">
        <v>0</v>
      </c>
      <c r="AR657" s="37">
        <v>5</v>
      </c>
      <c r="AS657" s="37">
        <v>3</v>
      </c>
      <c r="AT657" s="37">
        <v>0</v>
      </c>
      <c r="AU657" s="37">
        <v>2</v>
      </c>
      <c r="AV657" s="37">
        <v>0</v>
      </c>
      <c r="AW657" s="37">
        <v>3</v>
      </c>
      <c r="AX657" s="37">
        <v>0</v>
      </c>
      <c r="AY657" s="37">
        <v>6</v>
      </c>
      <c r="AZ657" s="37">
        <v>6</v>
      </c>
      <c r="BA657" s="37">
        <v>6</v>
      </c>
      <c r="BB657" s="37">
        <v>10</v>
      </c>
      <c r="BC657" s="37">
        <v>10</v>
      </c>
      <c r="BD657" s="37">
        <v>8</v>
      </c>
      <c r="BE657">
        <f t="shared" si="294"/>
        <v>0</v>
      </c>
      <c r="BF657">
        <f t="shared" si="295"/>
        <v>2</v>
      </c>
    </row>
    <row r="658" spans="1:58" x14ac:dyDescent="0.25">
      <c r="A658" t="s">
        <v>2181</v>
      </c>
      <c r="B658" s="32" t="s">
        <v>718</v>
      </c>
      <c r="C658" s="33">
        <v>14103</v>
      </c>
      <c r="D658" s="32">
        <v>52</v>
      </c>
      <c r="E658" s="33">
        <v>97</v>
      </c>
      <c r="F658" s="32">
        <v>8</v>
      </c>
      <c r="G658" s="32">
        <v>96</v>
      </c>
      <c r="H658" s="32">
        <f t="shared" si="277"/>
        <v>0.35770000000000002</v>
      </c>
      <c r="I658" s="32">
        <f t="shared" si="278"/>
        <v>0.15379999999999999</v>
      </c>
      <c r="J658" s="32">
        <f t="shared" si="279"/>
        <v>5.5E-2</v>
      </c>
      <c r="K658" s="32">
        <f t="shared" si="280"/>
        <v>2.7955999999999999</v>
      </c>
      <c r="L658" s="32">
        <f t="shared" si="280"/>
        <v>6.5019999999999998</v>
      </c>
      <c r="M658" s="32">
        <f t="shared" si="281"/>
        <v>18.177</v>
      </c>
      <c r="N658" s="34">
        <f t="shared" si="273"/>
        <v>1.0104166666666667</v>
      </c>
      <c r="O658" s="32">
        <f t="shared" si="282"/>
        <v>18.366299999999999</v>
      </c>
      <c r="P658" s="32">
        <f t="shared" si="283"/>
        <v>1</v>
      </c>
      <c r="Q658" s="32">
        <f t="shared" si="284"/>
        <v>18.366299999999999</v>
      </c>
      <c r="R658" s="32">
        <f t="shared" si="285"/>
        <v>514.25639999999999</v>
      </c>
      <c r="S658" s="32">
        <f t="shared" si="286"/>
        <v>146.93039999999999</v>
      </c>
      <c r="T658" s="32">
        <f t="shared" si="287"/>
        <v>367.32599999999996</v>
      </c>
      <c r="U658" s="32"/>
      <c r="V658" s="32"/>
      <c r="W658" s="32"/>
      <c r="X658" s="32">
        <f t="shared" si="274"/>
        <v>1.6254839772287029</v>
      </c>
      <c r="Y658" s="32">
        <f t="shared" si="275"/>
        <v>1.5926302704637685</v>
      </c>
      <c r="Z658" s="32">
        <f t="shared" si="276"/>
        <v>1.6398102131522814</v>
      </c>
      <c r="AA658" s="32">
        <f t="shared" si="288"/>
        <v>29.854126370975525</v>
      </c>
      <c r="AB658" s="35">
        <f t="shared" si="289"/>
        <v>29.250725336418711</v>
      </c>
      <c r="AC658" s="35">
        <f t="shared" si="290"/>
        <v>30.117246317818744</v>
      </c>
      <c r="AD658" s="36">
        <v>26.592400000000001</v>
      </c>
      <c r="AE658" s="36">
        <v>26.555700000000002</v>
      </c>
      <c r="AF658" s="32">
        <f t="shared" si="291"/>
        <v>835.91553838731465</v>
      </c>
      <c r="AG658" s="32">
        <f t="shared" si="292"/>
        <v>234.00580269134969</v>
      </c>
      <c r="AH658" s="32">
        <f t="shared" si="293"/>
        <v>602.34492635637491</v>
      </c>
      <c r="AI658" s="32"/>
      <c r="AJ658" s="32"/>
      <c r="AK658" s="32"/>
      <c r="AL658" s="37">
        <v>8</v>
      </c>
      <c r="AM658" s="37">
        <v>6</v>
      </c>
      <c r="AN658" s="37">
        <v>6</v>
      </c>
      <c r="AO658" s="37">
        <v>0</v>
      </c>
      <c r="AP658" s="37">
        <v>0</v>
      </c>
      <c r="AQ658" s="37">
        <v>0</v>
      </c>
      <c r="AR658" s="37">
        <v>2</v>
      </c>
      <c r="AS658" s="37">
        <v>0</v>
      </c>
      <c r="AT658" s="37">
        <v>0</v>
      </c>
      <c r="AU658" s="37">
        <v>2</v>
      </c>
      <c r="AV658" s="37">
        <v>0</v>
      </c>
      <c r="AW658" s="37">
        <v>6</v>
      </c>
      <c r="AX658" s="37">
        <v>0</v>
      </c>
      <c r="AY658" s="37">
        <v>35</v>
      </c>
      <c r="AZ658" s="37">
        <v>29</v>
      </c>
      <c r="BA658" s="37">
        <v>21</v>
      </c>
      <c r="BB658" s="37">
        <v>28</v>
      </c>
      <c r="BC658" s="37">
        <v>22</v>
      </c>
      <c r="BD658" s="37">
        <v>20</v>
      </c>
      <c r="BE658">
        <f t="shared" si="294"/>
        <v>6</v>
      </c>
      <c r="BF658">
        <f t="shared" si="295"/>
        <v>8</v>
      </c>
    </row>
    <row r="659" spans="1:58" x14ac:dyDescent="0.25">
      <c r="A659" t="s">
        <v>2181</v>
      </c>
      <c r="B659" s="32" t="s">
        <v>719</v>
      </c>
      <c r="C659" s="33">
        <v>14103</v>
      </c>
      <c r="D659" s="32">
        <v>51</v>
      </c>
      <c r="E659" s="33">
        <v>97</v>
      </c>
      <c r="F659" s="32">
        <v>8</v>
      </c>
      <c r="G659" s="32">
        <v>96</v>
      </c>
      <c r="H659" s="32">
        <f t="shared" si="277"/>
        <v>0.3508</v>
      </c>
      <c r="I659" s="32">
        <f t="shared" si="278"/>
        <v>0.15690000000000001</v>
      </c>
      <c r="J659" s="32">
        <f t="shared" si="279"/>
        <v>5.5E-2</v>
      </c>
      <c r="K659" s="32">
        <f t="shared" si="280"/>
        <v>2.8506</v>
      </c>
      <c r="L659" s="32">
        <f t="shared" si="280"/>
        <v>6.3734999999999999</v>
      </c>
      <c r="M659" s="32">
        <f t="shared" si="281"/>
        <v>18.168299999999999</v>
      </c>
      <c r="N659" s="34">
        <f t="shared" si="273"/>
        <v>1.0104166666666667</v>
      </c>
      <c r="O659" s="32">
        <f t="shared" si="282"/>
        <v>18.357600000000001</v>
      </c>
      <c r="P659" s="32">
        <f t="shared" si="283"/>
        <v>1</v>
      </c>
      <c r="Q659" s="32">
        <f t="shared" si="284"/>
        <v>18.357600000000001</v>
      </c>
      <c r="R659" s="32">
        <f t="shared" si="285"/>
        <v>275.36400000000003</v>
      </c>
      <c r="S659" s="32">
        <f t="shared" si="286"/>
        <v>110.1456</v>
      </c>
      <c r="T659" s="32">
        <f t="shared" si="287"/>
        <v>165.2184</v>
      </c>
      <c r="U659" s="32"/>
      <c r="V659" s="32"/>
      <c r="W659" s="32"/>
      <c r="X659" s="32">
        <f t="shared" si="274"/>
        <v>1.6254839772287029</v>
      </c>
      <c r="Y659" s="32">
        <f t="shared" si="275"/>
        <v>1.5926302704637685</v>
      </c>
      <c r="Z659" s="32">
        <f t="shared" si="276"/>
        <v>1.6398102131522814</v>
      </c>
      <c r="AA659" s="32">
        <f t="shared" si="288"/>
        <v>29.839984660373638</v>
      </c>
      <c r="AB659" s="35">
        <f t="shared" si="289"/>
        <v>29.23686945306568</v>
      </c>
      <c r="AC659" s="35">
        <f t="shared" si="290"/>
        <v>30.102979968964323</v>
      </c>
      <c r="AD659" s="36">
        <v>27.340299999999999</v>
      </c>
      <c r="AE659" s="36">
        <v>27.302499999999998</v>
      </c>
      <c r="AF659" s="32">
        <f t="shared" si="291"/>
        <v>447.59976990560455</v>
      </c>
      <c r="AG659" s="32">
        <f t="shared" si="292"/>
        <v>175.42121671839408</v>
      </c>
      <c r="AH659" s="32">
        <f t="shared" si="293"/>
        <v>270.92681972067891</v>
      </c>
      <c r="AI659" s="32"/>
      <c r="AJ659" s="32"/>
      <c r="AK659" s="32"/>
      <c r="AL659" s="37">
        <v>8</v>
      </c>
      <c r="AM659" s="37">
        <v>5</v>
      </c>
      <c r="AN659" s="37">
        <v>5</v>
      </c>
      <c r="AO659" s="37">
        <v>0</v>
      </c>
      <c r="AP659" s="37">
        <v>0</v>
      </c>
      <c r="AQ659" s="37">
        <v>0</v>
      </c>
      <c r="AR659" s="37">
        <v>3</v>
      </c>
      <c r="AS659" s="37">
        <v>3</v>
      </c>
      <c r="AT659" s="37">
        <v>0</v>
      </c>
      <c r="AU659" s="37">
        <v>0</v>
      </c>
      <c r="AV659" s="37">
        <v>0</v>
      </c>
      <c r="AW659" s="37">
        <v>5</v>
      </c>
      <c r="AX659" s="37">
        <v>0</v>
      </c>
      <c r="AY659" s="37">
        <v>26</v>
      </c>
      <c r="AZ659" s="37">
        <v>19</v>
      </c>
      <c r="BA659" s="37">
        <v>14</v>
      </c>
      <c r="BB659" s="37">
        <v>15</v>
      </c>
      <c r="BC659" s="37">
        <v>11</v>
      </c>
      <c r="BD659" s="37">
        <v>9</v>
      </c>
      <c r="BE659">
        <f t="shared" si="294"/>
        <v>4</v>
      </c>
      <c r="BF659">
        <f t="shared" si="295"/>
        <v>6</v>
      </c>
    </row>
    <row r="660" spans="1:58" x14ac:dyDescent="0.25">
      <c r="A660" t="s">
        <v>2181</v>
      </c>
      <c r="B660" s="32" t="s">
        <v>720</v>
      </c>
      <c r="C660" s="33">
        <v>14103</v>
      </c>
      <c r="D660" s="32">
        <v>41</v>
      </c>
      <c r="E660" s="33">
        <v>97</v>
      </c>
      <c r="F660" s="32">
        <v>8</v>
      </c>
      <c r="G660" s="32">
        <v>96</v>
      </c>
      <c r="H660" s="32">
        <f t="shared" si="277"/>
        <v>0.28199999999999997</v>
      </c>
      <c r="I660" s="32">
        <f t="shared" si="278"/>
        <v>0.1951</v>
      </c>
      <c r="J660" s="32">
        <f t="shared" si="279"/>
        <v>5.5E-2</v>
      </c>
      <c r="K660" s="32">
        <f t="shared" si="280"/>
        <v>3.5461</v>
      </c>
      <c r="L660" s="32">
        <f t="shared" si="280"/>
        <v>5.1256000000000004</v>
      </c>
      <c r="M660" s="32">
        <f t="shared" si="281"/>
        <v>18.175899999999999</v>
      </c>
      <c r="N660" s="34">
        <f t="shared" si="273"/>
        <v>1.0104166666666667</v>
      </c>
      <c r="O660" s="32">
        <f t="shared" si="282"/>
        <v>18.365200000000002</v>
      </c>
      <c r="P660" s="32">
        <f t="shared" si="283"/>
        <v>1</v>
      </c>
      <c r="Q660" s="32">
        <f t="shared" si="284"/>
        <v>18.365200000000002</v>
      </c>
      <c r="R660" s="32">
        <f t="shared" si="285"/>
        <v>477.49520000000007</v>
      </c>
      <c r="S660" s="32">
        <f t="shared" si="286"/>
        <v>110.19120000000001</v>
      </c>
      <c r="T660" s="32">
        <f t="shared" si="287"/>
        <v>367.30400000000003</v>
      </c>
      <c r="U660" s="32"/>
      <c r="V660" s="32"/>
      <c r="W660" s="32"/>
      <c r="X660" s="32">
        <f t="shared" si="274"/>
        <v>1.6254839772287029</v>
      </c>
      <c r="Y660" s="32">
        <f t="shared" si="275"/>
        <v>1.5926302704637685</v>
      </c>
      <c r="Z660" s="32">
        <f t="shared" si="276"/>
        <v>1.6398102131522814</v>
      </c>
      <c r="AA660" s="32">
        <f t="shared" si="288"/>
        <v>29.852338338600575</v>
      </c>
      <c r="AB660" s="35">
        <f t="shared" si="289"/>
        <v>29.248973443121205</v>
      </c>
      <c r="AC660" s="35">
        <f t="shared" si="290"/>
        <v>30.115442526584282</v>
      </c>
      <c r="AD660" s="36">
        <v>32.699399999999997</v>
      </c>
      <c r="AE660" s="36">
        <v>32.654200000000003</v>
      </c>
      <c r="AF660" s="32">
        <f t="shared" si="291"/>
        <v>776.16079680361497</v>
      </c>
      <c r="AG660" s="32">
        <f t="shared" si="292"/>
        <v>175.49384065872724</v>
      </c>
      <c r="AH660" s="32">
        <f t="shared" si="293"/>
        <v>602.30885053168561</v>
      </c>
      <c r="AI660" s="32"/>
      <c r="AJ660" s="32"/>
      <c r="AK660" s="32"/>
      <c r="AL660" s="37">
        <v>8</v>
      </c>
      <c r="AM660" s="37">
        <v>5</v>
      </c>
      <c r="AN660" s="37">
        <v>5</v>
      </c>
      <c r="AO660" s="37">
        <v>0</v>
      </c>
      <c r="AP660" s="37">
        <v>0</v>
      </c>
      <c r="AQ660" s="37">
        <v>0</v>
      </c>
      <c r="AR660" s="37">
        <v>3</v>
      </c>
      <c r="AS660" s="37">
        <v>1</v>
      </c>
      <c r="AT660" s="37">
        <v>0</v>
      </c>
      <c r="AU660" s="37">
        <v>2</v>
      </c>
      <c r="AV660" s="37">
        <v>0</v>
      </c>
      <c r="AW660" s="37">
        <v>5</v>
      </c>
      <c r="AX660" s="37">
        <v>0</v>
      </c>
      <c r="AY660" s="37">
        <v>21</v>
      </c>
      <c r="AZ660" s="37">
        <v>17</v>
      </c>
      <c r="BA660" s="37">
        <v>13</v>
      </c>
      <c r="BB660" s="37">
        <v>26</v>
      </c>
      <c r="BC660" s="37">
        <v>24</v>
      </c>
      <c r="BD660" s="37">
        <v>20</v>
      </c>
      <c r="BE660">
        <f t="shared" si="294"/>
        <v>2</v>
      </c>
      <c r="BF660">
        <f t="shared" si="295"/>
        <v>6</v>
      </c>
    </row>
    <row r="661" spans="1:58" x14ac:dyDescent="0.25">
      <c r="A661" t="s">
        <v>2181</v>
      </c>
      <c r="B661" s="32" t="s">
        <v>721</v>
      </c>
      <c r="C661" s="33">
        <v>14103</v>
      </c>
      <c r="D661" s="32">
        <v>61</v>
      </c>
      <c r="E661" s="33">
        <v>97</v>
      </c>
      <c r="F661" s="32">
        <v>8</v>
      </c>
      <c r="G661" s="32">
        <v>96</v>
      </c>
      <c r="H661" s="32">
        <f t="shared" si="277"/>
        <v>0.41959999999999997</v>
      </c>
      <c r="I661" s="32">
        <f t="shared" si="278"/>
        <v>0.13109999999999999</v>
      </c>
      <c r="J661" s="32">
        <f t="shared" si="279"/>
        <v>5.5E-2</v>
      </c>
      <c r="K661" s="32">
        <f t="shared" si="280"/>
        <v>2.3832</v>
      </c>
      <c r="L661" s="32">
        <f t="shared" si="280"/>
        <v>7.6277999999999997</v>
      </c>
      <c r="M661" s="32">
        <f t="shared" si="281"/>
        <v>18.178599999999999</v>
      </c>
      <c r="N661" s="34">
        <f t="shared" si="273"/>
        <v>1.0104166666666667</v>
      </c>
      <c r="O661" s="32">
        <f t="shared" si="282"/>
        <v>18.367999999999999</v>
      </c>
      <c r="P661" s="32">
        <f t="shared" si="283"/>
        <v>1.25</v>
      </c>
      <c r="Q661" s="32">
        <f t="shared" si="284"/>
        <v>22.96</v>
      </c>
      <c r="R661" s="32">
        <f t="shared" si="285"/>
        <v>413.28000000000003</v>
      </c>
      <c r="S661" s="32">
        <f t="shared" si="286"/>
        <v>137.76</v>
      </c>
      <c r="T661" s="32">
        <f t="shared" si="287"/>
        <v>275.52</v>
      </c>
      <c r="U661" s="32"/>
      <c r="V661" s="32"/>
      <c r="W661" s="32"/>
      <c r="X661" s="32">
        <f t="shared" si="274"/>
        <v>1.6254839772287029</v>
      </c>
      <c r="Y661" s="32">
        <f t="shared" si="275"/>
        <v>1.5926302704637685</v>
      </c>
      <c r="Z661" s="32">
        <f t="shared" si="276"/>
        <v>1.6398102131522814</v>
      </c>
      <c r="AA661" s="32">
        <f t="shared" si="288"/>
        <v>37.321112117171019</v>
      </c>
      <c r="AB661" s="35">
        <f t="shared" si="289"/>
        <v>36.566791009848124</v>
      </c>
      <c r="AC661" s="35">
        <f t="shared" si="290"/>
        <v>37.650042493976379</v>
      </c>
      <c r="AD661" s="36">
        <v>45.271299999999997</v>
      </c>
      <c r="AE661" s="36">
        <v>45.208799999999997</v>
      </c>
      <c r="AF661" s="32">
        <f t="shared" si="291"/>
        <v>671.78001810907836</v>
      </c>
      <c r="AG661" s="32">
        <f t="shared" si="292"/>
        <v>219.40074605908876</v>
      </c>
      <c r="AH661" s="32">
        <f t="shared" si="293"/>
        <v>451.80050992771658</v>
      </c>
      <c r="AI661" s="32"/>
      <c r="AJ661" s="32"/>
      <c r="AK661" s="32"/>
      <c r="AL661" s="37">
        <v>8</v>
      </c>
      <c r="AM661" s="37">
        <v>5</v>
      </c>
      <c r="AN661" s="37">
        <v>4</v>
      </c>
      <c r="AO661" s="37">
        <v>1</v>
      </c>
      <c r="AP661" s="37">
        <v>1</v>
      </c>
      <c r="AQ661" s="37">
        <v>0</v>
      </c>
      <c r="AR661" s="37">
        <v>3</v>
      </c>
      <c r="AS661" s="37">
        <v>0</v>
      </c>
      <c r="AT661" s="37">
        <v>0</v>
      </c>
      <c r="AU661" s="37">
        <v>0</v>
      </c>
      <c r="AV661" s="37">
        <v>3</v>
      </c>
      <c r="AW661" s="37">
        <v>4</v>
      </c>
      <c r="AX661" s="37">
        <v>0</v>
      </c>
      <c r="AY661" s="37">
        <v>35</v>
      </c>
      <c r="AZ661" s="37">
        <v>29</v>
      </c>
      <c r="BA661" s="37">
        <v>25</v>
      </c>
      <c r="BB661" s="37">
        <v>18</v>
      </c>
      <c r="BC661" s="37">
        <v>13</v>
      </c>
      <c r="BD661" s="37">
        <v>12</v>
      </c>
      <c r="BE661">
        <f t="shared" si="294"/>
        <v>5</v>
      </c>
      <c r="BF661">
        <f t="shared" si="295"/>
        <v>6</v>
      </c>
    </row>
    <row r="662" spans="1:58" x14ac:dyDescent="0.25">
      <c r="A662" t="s">
        <v>2181</v>
      </c>
      <c r="B662" s="32" t="s">
        <v>722</v>
      </c>
      <c r="C662" s="33">
        <v>14103</v>
      </c>
      <c r="D662" s="32">
        <v>61</v>
      </c>
      <c r="E662" s="33">
        <v>97</v>
      </c>
      <c r="F662" s="32">
        <v>8</v>
      </c>
      <c r="G662" s="32">
        <v>96</v>
      </c>
      <c r="H662" s="32">
        <f t="shared" si="277"/>
        <v>0.41959999999999997</v>
      </c>
      <c r="I662" s="32">
        <f t="shared" si="278"/>
        <v>0.13109999999999999</v>
      </c>
      <c r="J662" s="32">
        <f t="shared" si="279"/>
        <v>5.5E-2</v>
      </c>
      <c r="K662" s="32">
        <f t="shared" si="280"/>
        <v>2.3832</v>
      </c>
      <c r="L662" s="32">
        <f t="shared" si="280"/>
        <v>7.6277999999999997</v>
      </c>
      <c r="M662" s="32">
        <f t="shared" si="281"/>
        <v>18.178599999999999</v>
      </c>
      <c r="N662" s="34">
        <f t="shared" si="273"/>
        <v>1.0104166666666667</v>
      </c>
      <c r="O662" s="32">
        <f t="shared" si="282"/>
        <v>18.367999999999999</v>
      </c>
      <c r="P662" s="32">
        <f t="shared" si="283"/>
        <v>1</v>
      </c>
      <c r="Q662" s="32">
        <f t="shared" si="284"/>
        <v>18.367999999999999</v>
      </c>
      <c r="R662" s="32">
        <f t="shared" si="285"/>
        <v>220.416</v>
      </c>
      <c r="S662" s="32">
        <f t="shared" si="286"/>
        <v>91.839999999999989</v>
      </c>
      <c r="T662" s="32">
        <f t="shared" si="287"/>
        <v>128.57599999999999</v>
      </c>
      <c r="U662" s="32"/>
      <c r="V662" s="32"/>
      <c r="W662" s="32"/>
      <c r="X662" s="32">
        <f t="shared" si="274"/>
        <v>1.6254839772287029</v>
      </c>
      <c r="Y662" s="32">
        <f t="shared" si="275"/>
        <v>1.5926302704637685</v>
      </c>
      <c r="Z662" s="32">
        <f t="shared" si="276"/>
        <v>1.6398102131522814</v>
      </c>
      <c r="AA662" s="32">
        <f t="shared" si="288"/>
        <v>29.856889693736811</v>
      </c>
      <c r="AB662" s="35">
        <f t="shared" si="289"/>
        <v>29.253432807878497</v>
      </c>
      <c r="AC662" s="35">
        <f t="shared" si="290"/>
        <v>30.120033995181103</v>
      </c>
      <c r="AD662" s="36">
        <v>13.6701</v>
      </c>
      <c r="AE662" s="36">
        <v>13.651199999999999</v>
      </c>
      <c r="AF662" s="32">
        <f t="shared" si="291"/>
        <v>358.28267632484176</v>
      </c>
      <c r="AG662" s="32">
        <f t="shared" si="292"/>
        <v>146.26716403939247</v>
      </c>
      <c r="AH662" s="32">
        <f t="shared" si="293"/>
        <v>210.84023796626772</v>
      </c>
      <c r="AI662" s="32"/>
      <c r="AJ662" s="32"/>
      <c r="AK662" s="32"/>
      <c r="AL662" s="37">
        <v>8</v>
      </c>
      <c r="AM662" s="37">
        <v>2</v>
      </c>
      <c r="AN662" s="37">
        <v>2</v>
      </c>
      <c r="AO662" s="37">
        <v>0</v>
      </c>
      <c r="AP662" s="37">
        <v>0</v>
      </c>
      <c r="AQ662" s="37">
        <v>0</v>
      </c>
      <c r="AR662" s="37">
        <v>6</v>
      </c>
      <c r="AS662" s="37">
        <v>1</v>
      </c>
      <c r="AT662" s="37">
        <v>0</v>
      </c>
      <c r="AU662" s="37">
        <v>5</v>
      </c>
      <c r="AV662" s="37">
        <v>0</v>
      </c>
      <c r="AW662" s="37">
        <v>2</v>
      </c>
      <c r="AX662" s="37">
        <v>0</v>
      </c>
      <c r="AY662" s="37">
        <v>8</v>
      </c>
      <c r="AZ662" s="37">
        <v>8</v>
      </c>
      <c r="BA662" s="37">
        <v>7</v>
      </c>
      <c r="BB662" s="37">
        <v>12</v>
      </c>
      <c r="BC662" s="37">
        <v>9</v>
      </c>
      <c r="BD662" s="37">
        <v>7</v>
      </c>
      <c r="BE662">
        <f t="shared" si="294"/>
        <v>3</v>
      </c>
      <c r="BF662">
        <f t="shared" si="295"/>
        <v>5</v>
      </c>
    </row>
    <row r="663" spans="1:58" x14ac:dyDescent="0.25">
      <c r="A663" t="s">
        <v>2181</v>
      </c>
      <c r="B663" s="32" t="s">
        <v>723</v>
      </c>
      <c r="C663" s="33">
        <v>14103</v>
      </c>
      <c r="D663" s="32">
        <v>47</v>
      </c>
      <c r="E663" s="33">
        <v>97</v>
      </c>
      <c r="F663" s="32">
        <v>8</v>
      </c>
      <c r="G663" s="32">
        <v>96</v>
      </c>
      <c r="H663" s="32">
        <f t="shared" si="277"/>
        <v>0.32329999999999998</v>
      </c>
      <c r="I663" s="32">
        <f t="shared" si="278"/>
        <v>0.17019999999999999</v>
      </c>
      <c r="J663" s="32">
        <f t="shared" si="279"/>
        <v>5.5E-2</v>
      </c>
      <c r="K663" s="32">
        <f t="shared" si="280"/>
        <v>3.0931000000000002</v>
      </c>
      <c r="L663" s="32">
        <f t="shared" si="280"/>
        <v>5.8754</v>
      </c>
      <c r="M663" s="32">
        <f t="shared" si="281"/>
        <v>18.173200000000001</v>
      </c>
      <c r="N663" s="34">
        <f t="shared" si="273"/>
        <v>1.0104166666666667</v>
      </c>
      <c r="O663" s="32">
        <f t="shared" si="282"/>
        <v>18.362500000000001</v>
      </c>
      <c r="P663" s="32">
        <f t="shared" si="283"/>
        <v>1</v>
      </c>
      <c r="Q663" s="32">
        <f t="shared" si="284"/>
        <v>18.362500000000001</v>
      </c>
      <c r="R663" s="32">
        <f t="shared" si="285"/>
        <v>569.23750000000007</v>
      </c>
      <c r="S663" s="32">
        <f t="shared" si="286"/>
        <v>312.16250000000002</v>
      </c>
      <c r="T663" s="32">
        <f t="shared" si="287"/>
        <v>257.07499999999999</v>
      </c>
      <c r="U663" s="32"/>
      <c r="V663" s="32"/>
      <c r="W663" s="32"/>
      <c r="X663" s="32">
        <f t="shared" si="274"/>
        <v>1.6254839772287029</v>
      </c>
      <c r="Y663" s="32">
        <f t="shared" si="275"/>
        <v>1.5926302704637685</v>
      </c>
      <c r="Z663" s="32">
        <f t="shared" si="276"/>
        <v>1.6398102131522814</v>
      </c>
      <c r="AA663" s="32">
        <f t="shared" si="288"/>
        <v>29.847949531862056</v>
      </c>
      <c r="AB663" s="35">
        <f t="shared" si="289"/>
        <v>29.24467334139095</v>
      </c>
      <c r="AC663" s="35">
        <f t="shared" si="290"/>
        <v>30.111015039008766</v>
      </c>
      <c r="AD663" s="36">
        <v>18.614699999999999</v>
      </c>
      <c r="AE663" s="36">
        <v>18.588899999999999</v>
      </c>
      <c r="AF663" s="32">
        <f t="shared" si="291"/>
        <v>925.28643548772379</v>
      </c>
      <c r="AG663" s="32">
        <f t="shared" si="292"/>
        <v>497.15944680364612</v>
      </c>
      <c r="AH663" s="32">
        <f t="shared" si="293"/>
        <v>421.5542105461227</v>
      </c>
      <c r="AI663" s="32"/>
      <c r="AJ663" s="32"/>
      <c r="AK663" s="32"/>
      <c r="AL663" s="37">
        <v>8</v>
      </c>
      <c r="AM663" s="37">
        <v>6</v>
      </c>
      <c r="AN663" s="37">
        <v>6</v>
      </c>
      <c r="AO663" s="37">
        <v>0</v>
      </c>
      <c r="AP663" s="37">
        <v>0</v>
      </c>
      <c r="AQ663" s="37">
        <v>0</v>
      </c>
      <c r="AR663" s="37">
        <v>2</v>
      </c>
      <c r="AS663" s="37">
        <v>2</v>
      </c>
      <c r="AT663" s="37">
        <v>0</v>
      </c>
      <c r="AU663" s="37">
        <v>0</v>
      </c>
      <c r="AV663" s="37">
        <v>0</v>
      </c>
      <c r="AW663" s="37">
        <v>6</v>
      </c>
      <c r="AX663" s="37">
        <v>0</v>
      </c>
      <c r="AY663" s="37">
        <v>16</v>
      </c>
      <c r="AZ663" s="37">
        <v>9</v>
      </c>
      <c r="BA663" s="37">
        <v>7</v>
      </c>
      <c r="BB663" s="37">
        <v>31</v>
      </c>
      <c r="BC663" s="37">
        <v>18</v>
      </c>
      <c r="BD663" s="37">
        <v>14</v>
      </c>
      <c r="BE663">
        <f t="shared" si="294"/>
        <v>13</v>
      </c>
      <c r="BF663">
        <f t="shared" si="295"/>
        <v>17</v>
      </c>
    </row>
    <row r="664" spans="1:58" x14ac:dyDescent="0.25">
      <c r="A664" t="s">
        <v>2181</v>
      </c>
      <c r="B664" s="32" t="s">
        <v>724</v>
      </c>
      <c r="C664" s="33">
        <v>14103</v>
      </c>
      <c r="D664" s="32">
        <v>44</v>
      </c>
      <c r="E664" s="33">
        <v>97</v>
      </c>
      <c r="F664" s="32">
        <v>8</v>
      </c>
      <c r="G664" s="32">
        <v>96</v>
      </c>
      <c r="H664" s="32">
        <f t="shared" si="277"/>
        <v>0.30259999999999998</v>
      </c>
      <c r="I664" s="32">
        <f t="shared" si="278"/>
        <v>0.18179999999999999</v>
      </c>
      <c r="J664" s="32">
        <f t="shared" si="279"/>
        <v>5.5E-2</v>
      </c>
      <c r="K664" s="32">
        <f t="shared" si="280"/>
        <v>3.3047</v>
      </c>
      <c r="L664" s="32">
        <f t="shared" si="280"/>
        <v>5.5006000000000004</v>
      </c>
      <c r="M664" s="32">
        <f t="shared" si="281"/>
        <v>18.177800000000001</v>
      </c>
      <c r="N664" s="34">
        <f t="shared" si="273"/>
        <v>1.0104166666666667</v>
      </c>
      <c r="O664" s="32">
        <f t="shared" si="282"/>
        <v>18.3672</v>
      </c>
      <c r="P664" s="32">
        <v>0</v>
      </c>
      <c r="Q664" s="32">
        <f t="shared" si="284"/>
        <v>0</v>
      </c>
      <c r="R664" s="32">
        <f t="shared" si="285"/>
        <v>0</v>
      </c>
      <c r="S664" s="32">
        <f t="shared" si="286"/>
        <v>0</v>
      </c>
      <c r="T664" s="32">
        <f t="shared" si="287"/>
        <v>0</v>
      </c>
      <c r="U664" s="32"/>
      <c r="V664" s="32"/>
      <c r="W664" s="32"/>
      <c r="X664" s="32">
        <f t="shared" si="274"/>
        <v>1.6254839772287029</v>
      </c>
      <c r="Y664" s="32">
        <f t="shared" si="275"/>
        <v>1.5926302704637685</v>
      </c>
      <c r="Z664" s="32">
        <f t="shared" si="276"/>
        <v>1.6398102131522814</v>
      </c>
      <c r="AA664" s="32">
        <f t="shared" si="288"/>
        <v>0</v>
      </c>
      <c r="AB664" s="35">
        <f t="shared" si="289"/>
        <v>0</v>
      </c>
      <c r="AC664" s="35">
        <f t="shared" si="290"/>
        <v>0</v>
      </c>
      <c r="AD664" s="36">
        <v>0</v>
      </c>
      <c r="AE664" s="36">
        <v>0</v>
      </c>
      <c r="AF664" s="32">
        <f t="shared" si="291"/>
        <v>0</v>
      </c>
      <c r="AG664" s="32">
        <f t="shared" si="292"/>
        <v>0</v>
      </c>
      <c r="AH664" s="32">
        <f t="shared" si="293"/>
        <v>0</v>
      </c>
      <c r="AI664" s="32"/>
      <c r="AJ664" s="32"/>
      <c r="AK664" s="32"/>
      <c r="AL664" s="37">
        <v>8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7">
        <v>8</v>
      </c>
      <c r="AS664" s="37">
        <v>1</v>
      </c>
      <c r="AT664" s="37">
        <v>0</v>
      </c>
      <c r="AU664" s="37">
        <v>6</v>
      </c>
      <c r="AV664" s="37">
        <v>1</v>
      </c>
      <c r="AW664" s="37">
        <v>0</v>
      </c>
      <c r="AX664" s="37">
        <v>0</v>
      </c>
      <c r="AY664" s="37">
        <v>11</v>
      </c>
      <c r="AZ664" s="37">
        <v>9</v>
      </c>
      <c r="BA664" s="37">
        <v>8</v>
      </c>
      <c r="BB664" s="37">
        <v>0</v>
      </c>
      <c r="BC664" s="37">
        <v>0</v>
      </c>
      <c r="BD664" s="37">
        <v>0</v>
      </c>
      <c r="BE664">
        <f t="shared" si="294"/>
        <v>0</v>
      </c>
      <c r="BF664">
        <f t="shared" si="295"/>
        <v>0</v>
      </c>
    </row>
    <row r="665" spans="1:58" x14ac:dyDescent="0.25">
      <c r="A665" t="s">
        <v>2181</v>
      </c>
      <c r="B665" s="32" t="s">
        <v>725</v>
      </c>
      <c r="C665" s="33">
        <v>14103</v>
      </c>
      <c r="D665" s="32">
        <v>54</v>
      </c>
      <c r="E665" s="33">
        <v>97</v>
      </c>
      <c r="F665" s="32">
        <v>8</v>
      </c>
      <c r="G665" s="32">
        <v>96</v>
      </c>
      <c r="H665" s="32">
        <f t="shared" si="277"/>
        <v>0.37140000000000001</v>
      </c>
      <c r="I665" s="32">
        <f t="shared" si="278"/>
        <v>0.14810000000000001</v>
      </c>
      <c r="J665" s="32">
        <f t="shared" si="279"/>
        <v>5.5E-2</v>
      </c>
      <c r="K665" s="32">
        <f t="shared" si="280"/>
        <v>2.6924999999999999</v>
      </c>
      <c r="L665" s="32">
        <f t="shared" si="280"/>
        <v>6.7522000000000002</v>
      </c>
      <c r="M665" s="32">
        <f t="shared" si="281"/>
        <v>18.180299999999999</v>
      </c>
      <c r="N665" s="34">
        <f t="shared" si="273"/>
        <v>1.0104166666666667</v>
      </c>
      <c r="O665" s="32">
        <f t="shared" si="282"/>
        <v>18.369700000000002</v>
      </c>
      <c r="P665" s="32">
        <f t="shared" si="283"/>
        <v>1.5</v>
      </c>
      <c r="Q665" s="32">
        <f t="shared" si="284"/>
        <v>27.554600000000001</v>
      </c>
      <c r="R665" s="32">
        <f t="shared" si="285"/>
        <v>826.63800000000003</v>
      </c>
      <c r="S665" s="32">
        <f t="shared" si="286"/>
        <v>330.65520000000004</v>
      </c>
      <c r="T665" s="32">
        <f t="shared" si="287"/>
        <v>495.9828</v>
      </c>
      <c r="U665" s="32"/>
      <c r="V665" s="32"/>
      <c r="W665" s="32"/>
      <c r="X665" s="32">
        <f t="shared" si="274"/>
        <v>1.6254839772287029</v>
      </c>
      <c r="Y665" s="32">
        <f t="shared" si="275"/>
        <v>1.5926302704637685</v>
      </c>
      <c r="Z665" s="32">
        <f t="shared" si="276"/>
        <v>1.6398102131522814</v>
      </c>
      <c r="AA665" s="32">
        <f t="shared" si="288"/>
        <v>44.78956079894602</v>
      </c>
      <c r="AB665" s="35">
        <f t="shared" si="289"/>
        <v>43.884290050520953</v>
      </c>
      <c r="AC665" s="35">
        <f t="shared" si="290"/>
        <v>45.184314499325851</v>
      </c>
      <c r="AD665" s="36">
        <v>53.564700000000002</v>
      </c>
      <c r="AE665" s="36">
        <v>53.490699999999997</v>
      </c>
      <c r="AF665" s="32">
        <f t="shared" si="291"/>
        <v>1343.6868239683806</v>
      </c>
      <c r="AG665" s="32">
        <f t="shared" si="292"/>
        <v>526.61148060625146</v>
      </c>
      <c r="AH665" s="32">
        <f t="shared" si="293"/>
        <v>813.31766098786534</v>
      </c>
      <c r="AI665" s="32"/>
      <c r="AJ665" s="32"/>
      <c r="AK665" s="32"/>
      <c r="AL665" s="37">
        <v>8</v>
      </c>
      <c r="AM665" s="37">
        <v>6</v>
      </c>
      <c r="AN665" s="37">
        <v>4</v>
      </c>
      <c r="AO665" s="37">
        <v>2</v>
      </c>
      <c r="AP665" s="37">
        <v>2</v>
      </c>
      <c r="AQ665" s="37">
        <v>0</v>
      </c>
      <c r="AR665" s="37">
        <v>2</v>
      </c>
      <c r="AS665" s="37">
        <v>0</v>
      </c>
      <c r="AT665" s="37">
        <v>0</v>
      </c>
      <c r="AU665" s="37">
        <v>2</v>
      </c>
      <c r="AV665" s="37">
        <v>0</v>
      </c>
      <c r="AW665" s="37">
        <v>4</v>
      </c>
      <c r="AX665" s="37">
        <v>0</v>
      </c>
      <c r="AY665" s="37">
        <v>33</v>
      </c>
      <c r="AZ665" s="37">
        <v>23</v>
      </c>
      <c r="BA665" s="37">
        <v>18</v>
      </c>
      <c r="BB665" s="37">
        <v>30</v>
      </c>
      <c r="BC665" s="37">
        <v>23</v>
      </c>
      <c r="BD665" s="37">
        <v>18</v>
      </c>
      <c r="BE665">
        <f t="shared" si="294"/>
        <v>7</v>
      </c>
      <c r="BF665">
        <f t="shared" si="295"/>
        <v>12</v>
      </c>
    </row>
    <row r="666" spans="1:58" x14ac:dyDescent="0.25">
      <c r="A666" t="s">
        <v>2181</v>
      </c>
      <c r="B666" s="32" t="s">
        <v>726</v>
      </c>
      <c r="C666" s="33">
        <v>14103</v>
      </c>
      <c r="D666" s="32">
        <v>56</v>
      </c>
      <c r="E666" s="33">
        <v>97</v>
      </c>
      <c r="F666" s="32">
        <v>8</v>
      </c>
      <c r="G666" s="32">
        <v>96</v>
      </c>
      <c r="H666" s="32">
        <f t="shared" si="277"/>
        <v>0.38519999999999999</v>
      </c>
      <c r="I666" s="32">
        <f t="shared" si="278"/>
        <v>0.1429</v>
      </c>
      <c r="J666" s="32">
        <f t="shared" si="279"/>
        <v>5.5E-2</v>
      </c>
      <c r="K666" s="32">
        <f t="shared" si="280"/>
        <v>2.5960999999999999</v>
      </c>
      <c r="L666" s="32">
        <f t="shared" si="280"/>
        <v>6.9978999999999996</v>
      </c>
      <c r="M666" s="32">
        <f t="shared" si="281"/>
        <v>18.167200000000001</v>
      </c>
      <c r="N666" s="34">
        <f t="shared" si="273"/>
        <v>1.0104166666666667</v>
      </c>
      <c r="O666" s="32">
        <f t="shared" si="282"/>
        <v>18.356400000000001</v>
      </c>
      <c r="P666" s="32">
        <f t="shared" si="283"/>
        <v>1.25</v>
      </c>
      <c r="Q666" s="32">
        <f t="shared" si="284"/>
        <v>22.945499999999999</v>
      </c>
      <c r="R666" s="32">
        <f t="shared" si="285"/>
        <v>390.07349999999997</v>
      </c>
      <c r="S666" s="32">
        <f t="shared" si="286"/>
        <v>114.72749999999999</v>
      </c>
      <c r="T666" s="32">
        <f t="shared" si="287"/>
        <v>275.346</v>
      </c>
      <c r="U666" s="32"/>
      <c r="V666" s="32"/>
      <c r="W666" s="32"/>
      <c r="X666" s="32">
        <f t="shared" si="274"/>
        <v>1.6254839772287029</v>
      </c>
      <c r="Y666" s="32">
        <f t="shared" si="275"/>
        <v>1.5926302704637685</v>
      </c>
      <c r="Z666" s="32">
        <f t="shared" si="276"/>
        <v>1.6398102131522814</v>
      </c>
      <c r="AA666" s="32">
        <f t="shared" si="288"/>
        <v>37.297542599501199</v>
      </c>
      <c r="AB666" s="35">
        <f t="shared" si="289"/>
        <v>36.543697870926401</v>
      </c>
      <c r="AC666" s="35">
        <f t="shared" si="290"/>
        <v>37.626265245885669</v>
      </c>
      <c r="AD666" s="36">
        <v>39.057600000000001</v>
      </c>
      <c r="AE666" s="36">
        <v>39.003599999999999</v>
      </c>
      <c r="AF666" s="32">
        <f t="shared" si="291"/>
        <v>634.05822419152037</v>
      </c>
      <c r="AG666" s="32">
        <f t="shared" si="292"/>
        <v>182.718489354632</v>
      </c>
      <c r="AH666" s="32">
        <f t="shared" si="293"/>
        <v>451.51518295062806</v>
      </c>
      <c r="AI666" s="32"/>
      <c r="AJ666" s="32"/>
      <c r="AK666" s="32"/>
      <c r="AL666" s="37">
        <v>8</v>
      </c>
      <c r="AM666" s="37">
        <v>5</v>
      </c>
      <c r="AN666" s="37">
        <v>4</v>
      </c>
      <c r="AO666" s="37">
        <v>1</v>
      </c>
      <c r="AP666" s="37">
        <v>1</v>
      </c>
      <c r="AQ666" s="37">
        <v>0</v>
      </c>
      <c r="AR666" s="37">
        <v>3</v>
      </c>
      <c r="AS666" s="37">
        <v>1</v>
      </c>
      <c r="AT666" s="37">
        <v>0</v>
      </c>
      <c r="AU666" s="37">
        <v>2</v>
      </c>
      <c r="AV666" s="37">
        <v>0</v>
      </c>
      <c r="AW666" s="37">
        <v>4</v>
      </c>
      <c r="AX666" s="37">
        <v>0</v>
      </c>
      <c r="AY666" s="37">
        <v>28</v>
      </c>
      <c r="AZ666" s="37">
        <v>22</v>
      </c>
      <c r="BA666" s="37">
        <v>16</v>
      </c>
      <c r="BB666" s="37">
        <v>17</v>
      </c>
      <c r="BC666" s="37">
        <v>14</v>
      </c>
      <c r="BD666" s="37">
        <v>12</v>
      </c>
      <c r="BE666">
        <f t="shared" si="294"/>
        <v>3</v>
      </c>
      <c r="BF666">
        <f t="shared" si="295"/>
        <v>5</v>
      </c>
    </row>
    <row r="667" spans="1:58" x14ac:dyDescent="0.25">
      <c r="A667" t="s">
        <v>2181</v>
      </c>
      <c r="B667" s="32" t="s">
        <v>727</v>
      </c>
      <c r="C667" s="33">
        <v>14103</v>
      </c>
      <c r="D667" s="32">
        <v>43</v>
      </c>
      <c r="E667" s="33">
        <v>97</v>
      </c>
      <c r="F667" s="32">
        <v>8</v>
      </c>
      <c r="G667" s="32">
        <v>96</v>
      </c>
      <c r="H667" s="32">
        <f t="shared" si="277"/>
        <v>0.29580000000000001</v>
      </c>
      <c r="I667" s="32">
        <f t="shared" si="278"/>
        <v>0.186</v>
      </c>
      <c r="J667" s="32">
        <f t="shared" si="279"/>
        <v>5.5E-2</v>
      </c>
      <c r="K667" s="32">
        <f t="shared" si="280"/>
        <v>3.3807</v>
      </c>
      <c r="L667" s="32">
        <f t="shared" si="280"/>
        <v>5.3762999999999996</v>
      </c>
      <c r="M667" s="32">
        <f t="shared" si="281"/>
        <v>18.175699999999999</v>
      </c>
      <c r="N667" s="34">
        <f t="shared" si="273"/>
        <v>1.0104166666666667</v>
      </c>
      <c r="O667" s="32">
        <f t="shared" si="282"/>
        <v>18.364999999999998</v>
      </c>
      <c r="P667" s="32">
        <f t="shared" si="283"/>
        <v>1</v>
      </c>
      <c r="Q667" s="32">
        <f t="shared" si="284"/>
        <v>18.364999999999998</v>
      </c>
      <c r="R667" s="32">
        <f t="shared" si="285"/>
        <v>991.70999999999992</v>
      </c>
      <c r="S667" s="32">
        <f t="shared" si="286"/>
        <v>459.12499999999994</v>
      </c>
      <c r="T667" s="32">
        <f t="shared" si="287"/>
        <v>532.58499999999992</v>
      </c>
      <c r="U667" s="38">
        <v>77073</v>
      </c>
      <c r="V667" s="38">
        <v>16612</v>
      </c>
      <c r="W667" s="38">
        <v>60461</v>
      </c>
      <c r="X667" s="32">
        <f t="shared" si="274"/>
        <v>1.6254839772287029</v>
      </c>
      <c r="Y667" s="32">
        <f t="shared" si="275"/>
        <v>1.5926302704637685</v>
      </c>
      <c r="Z667" s="32">
        <f t="shared" si="276"/>
        <v>1.6398102131522814</v>
      </c>
      <c r="AA667" s="32">
        <f t="shared" si="288"/>
        <v>29.852013241805125</v>
      </c>
      <c r="AB667" s="35">
        <f t="shared" si="289"/>
        <v>29.248654917067107</v>
      </c>
      <c r="AC667" s="35">
        <f t="shared" si="290"/>
        <v>30.115114564541646</v>
      </c>
      <c r="AD667" s="36">
        <v>26.159500000000001</v>
      </c>
      <c r="AE667" s="36">
        <v>26.1233</v>
      </c>
      <c r="AF667" s="32">
        <f t="shared" si="291"/>
        <v>1612.0087150574768</v>
      </c>
      <c r="AG667" s="32">
        <f t="shared" si="292"/>
        <v>731.21637292667765</v>
      </c>
      <c r="AH667" s="32">
        <f t="shared" si="293"/>
        <v>873.3383223717077</v>
      </c>
      <c r="AI667" s="32"/>
      <c r="AJ667" s="32"/>
      <c r="AK667" s="32"/>
      <c r="AL667" s="37">
        <v>8</v>
      </c>
      <c r="AM667" s="37">
        <v>6</v>
      </c>
      <c r="AN667" s="37">
        <v>6</v>
      </c>
      <c r="AO667" s="37">
        <v>0</v>
      </c>
      <c r="AP667" s="37">
        <v>0</v>
      </c>
      <c r="AQ667" s="37">
        <v>0</v>
      </c>
      <c r="AR667" s="37">
        <v>2</v>
      </c>
      <c r="AS667" s="37">
        <v>0</v>
      </c>
      <c r="AT667" s="37">
        <v>0</v>
      </c>
      <c r="AU667" s="37">
        <v>1</v>
      </c>
      <c r="AV667" s="37">
        <v>1</v>
      </c>
      <c r="AW667" s="37">
        <v>6</v>
      </c>
      <c r="AX667" s="37">
        <v>0</v>
      </c>
      <c r="AY667" s="37">
        <v>61</v>
      </c>
      <c r="AZ667" s="37">
        <v>40</v>
      </c>
      <c r="BA667" s="37">
        <v>31</v>
      </c>
      <c r="BB667" s="37">
        <v>54</v>
      </c>
      <c r="BC667" s="37">
        <v>35</v>
      </c>
      <c r="BD667" s="37">
        <v>29</v>
      </c>
      <c r="BE667">
        <f t="shared" si="294"/>
        <v>19</v>
      </c>
      <c r="BF667">
        <f t="shared" si="295"/>
        <v>25</v>
      </c>
    </row>
    <row r="668" spans="1:58" x14ac:dyDescent="0.25">
      <c r="A668" t="s">
        <v>2180</v>
      </c>
      <c r="B668" s="32" t="s">
        <v>728</v>
      </c>
      <c r="C668" s="33">
        <v>20651</v>
      </c>
      <c r="D668" s="32">
        <v>53</v>
      </c>
      <c r="E668" s="33">
        <v>67</v>
      </c>
      <c r="F668" s="32">
        <v>8</v>
      </c>
      <c r="G668" s="32">
        <v>67</v>
      </c>
      <c r="H668" s="32">
        <f t="shared" si="277"/>
        <v>0.17199999999999999</v>
      </c>
      <c r="I668" s="32">
        <f t="shared" si="278"/>
        <v>0.15090000000000001</v>
      </c>
      <c r="J668" s="32">
        <f t="shared" si="279"/>
        <v>2.5999999999999999E-2</v>
      </c>
      <c r="K668" s="32">
        <f t="shared" si="280"/>
        <v>5.8140000000000001</v>
      </c>
      <c r="L668" s="32">
        <f t="shared" si="280"/>
        <v>6.6269</v>
      </c>
      <c r="M668" s="32">
        <f t="shared" si="281"/>
        <v>38.528799999999997</v>
      </c>
      <c r="N668" s="34">
        <f>67/67</f>
        <v>1</v>
      </c>
      <c r="O668" s="32">
        <f t="shared" si="282"/>
        <v>38.528799999999997</v>
      </c>
      <c r="P668" s="32">
        <f t="shared" si="283"/>
        <v>1</v>
      </c>
      <c r="Q668" s="32">
        <f t="shared" si="284"/>
        <v>38.528799999999997</v>
      </c>
      <c r="R668" s="32">
        <f t="shared" si="285"/>
        <v>847.63359999999989</v>
      </c>
      <c r="S668" s="32">
        <f t="shared" si="286"/>
        <v>154.11519999999999</v>
      </c>
      <c r="T668" s="32">
        <f t="shared" si="287"/>
        <v>693.51839999999993</v>
      </c>
      <c r="U668" s="32">
        <f>SUM(R668:R734)</f>
        <v>49551.602899999976</v>
      </c>
      <c r="V668" s="32">
        <f t="shared" ref="V668:W668" si="296">SUM(S668:S734)</f>
        <v>8373.5998999999993</v>
      </c>
      <c r="W668" s="32">
        <f t="shared" si="296"/>
        <v>41178.002999999975</v>
      </c>
      <c r="X668" s="32">
        <f>$U$667/$U$668</f>
        <v>1.5554088160486135</v>
      </c>
      <c r="Y668" s="32">
        <f>$V$667/$V$668</f>
        <v>1.9838540410797514</v>
      </c>
      <c r="Z668" s="32">
        <f>$W$667/$W$668</f>
        <v>1.4682839281934104</v>
      </c>
      <c r="AA668" s="32">
        <f t="shared" si="288"/>
        <v>59.928035191773816</v>
      </c>
      <c r="AB668" s="35">
        <f t="shared" si="289"/>
        <v>76.435515577953524</v>
      </c>
      <c r="AC668" s="35">
        <f t="shared" si="290"/>
        <v>56.571217812578261</v>
      </c>
      <c r="AD668" s="36">
        <v>72.603499999999997</v>
      </c>
      <c r="AE668" s="36">
        <v>53.453099999999999</v>
      </c>
      <c r="AF668" s="32">
        <f t="shared" si="291"/>
        <v>1318.4167742190239</v>
      </c>
      <c r="AG668" s="32">
        <f t="shared" si="292"/>
        <v>305.7420623118141</v>
      </c>
      <c r="AH668" s="32">
        <f t="shared" si="293"/>
        <v>1018.2819206264087</v>
      </c>
      <c r="AI668" s="35">
        <f>SUM(AF668:AF734)</f>
        <v>77073.000000000044</v>
      </c>
      <c r="AJ668" s="35">
        <f t="shared" ref="AJ668:AK668" si="297">SUM(AG668:AG734)</f>
        <v>16612.000000000004</v>
      </c>
      <c r="AK668" s="35">
        <f t="shared" si="297"/>
        <v>60461.000000000051</v>
      </c>
      <c r="AL668" s="37">
        <v>8</v>
      </c>
      <c r="AM668" s="37">
        <v>6</v>
      </c>
      <c r="AN668" s="37">
        <v>6</v>
      </c>
      <c r="AO668" s="37">
        <v>0</v>
      </c>
      <c r="AP668" s="37">
        <v>0</v>
      </c>
      <c r="AQ668" s="37">
        <v>0</v>
      </c>
      <c r="AR668" s="37">
        <v>2</v>
      </c>
      <c r="AS668" s="37">
        <v>0</v>
      </c>
      <c r="AT668" s="37">
        <v>0</v>
      </c>
      <c r="AU668" s="37">
        <v>1</v>
      </c>
      <c r="AV668" s="37">
        <v>1</v>
      </c>
      <c r="AW668" s="37">
        <v>6</v>
      </c>
      <c r="AX668" s="37">
        <v>0</v>
      </c>
      <c r="AY668" s="37">
        <v>29</v>
      </c>
      <c r="AZ668" s="37">
        <v>25</v>
      </c>
      <c r="BA668" s="37">
        <v>22</v>
      </c>
      <c r="BB668" s="37">
        <v>22</v>
      </c>
      <c r="BC668" s="37">
        <v>18</v>
      </c>
      <c r="BD668" s="37">
        <v>18</v>
      </c>
      <c r="BE668">
        <f t="shared" si="294"/>
        <v>4</v>
      </c>
      <c r="BF668">
        <f t="shared" si="295"/>
        <v>4</v>
      </c>
    </row>
    <row r="669" spans="1:58" x14ac:dyDescent="0.25">
      <c r="A669" t="s">
        <v>2180</v>
      </c>
      <c r="B669" s="32" t="s">
        <v>729</v>
      </c>
      <c r="C669" s="33">
        <v>20651</v>
      </c>
      <c r="D669" s="32">
        <v>57</v>
      </c>
      <c r="E669" s="33">
        <v>67</v>
      </c>
      <c r="F669" s="32">
        <v>8</v>
      </c>
      <c r="G669" s="32">
        <v>67</v>
      </c>
      <c r="H669" s="32">
        <f t="shared" si="277"/>
        <v>0.18490000000000001</v>
      </c>
      <c r="I669" s="32">
        <f t="shared" si="278"/>
        <v>0.1404</v>
      </c>
      <c r="J669" s="32">
        <f t="shared" si="279"/>
        <v>2.5999999999999999E-2</v>
      </c>
      <c r="K669" s="32">
        <f t="shared" si="280"/>
        <v>5.4082999999999997</v>
      </c>
      <c r="L669" s="32">
        <f t="shared" si="280"/>
        <v>7.1224999999999996</v>
      </c>
      <c r="M669" s="32">
        <f t="shared" si="281"/>
        <v>38.520600000000002</v>
      </c>
      <c r="N669" s="34">
        <f t="shared" ref="N669:N732" si="298">67/67</f>
        <v>1</v>
      </c>
      <c r="O669" s="32">
        <f t="shared" si="282"/>
        <v>38.520600000000002</v>
      </c>
      <c r="P669" s="32">
        <f t="shared" si="283"/>
        <v>1.2</v>
      </c>
      <c r="Q669" s="32">
        <f t="shared" si="284"/>
        <v>46.224699999999999</v>
      </c>
      <c r="R669" s="32">
        <f t="shared" si="285"/>
        <v>600.92110000000002</v>
      </c>
      <c r="S669" s="32">
        <f t="shared" si="286"/>
        <v>92.449399999999997</v>
      </c>
      <c r="T669" s="32">
        <f t="shared" si="287"/>
        <v>508.4717</v>
      </c>
      <c r="U669" s="32"/>
      <c r="V669" s="32"/>
      <c r="W669" s="32"/>
      <c r="X669" s="32">
        <f t="shared" ref="X669:X732" si="299">$U$667/$U$668</f>
        <v>1.5554088160486135</v>
      </c>
      <c r="Y669" s="32">
        <f t="shared" ref="Y669:Y732" si="300">$V$667/$V$668</f>
        <v>1.9838540410797514</v>
      </c>
      <c r="Z669" s="32">
        <f t="shared" ref="Z669:Z732" si="301">$W$667/$W$668</f>
        <v>1.4682839281934104</v>
      </c>
      <c r="AA669" s="32">
        <f t="shared" si="288"/>
        <v>71.898305899202342</v>
      </c>
      <c r="AB669" s="35">
        <f t="shared" si="289"/>
        <v>91.703057892699178</v>
      </c>
      <c r="AC669" s="35">
        <f t="shared" si="290"/>
        <v>67.870984095561937</v>
      </c>
      <c r="AD669" s="36">
        <v>84.948599999999999</v>
      </c>
      <c r="AE669" s="36">
        <v>63.032699999999998</v>
      </c>
      <c r="AF669" s="32">
        <f t="shared" si="291"/>
        <v>934.67797668963044</v>
      </c>
      <c r="AG669" s="32">
        <f t="shared" si="292"/>
        <v>183.40611578539836</v>
      </c>
      <c r="AH669" s="32">
        <f t="shared" si="293"/>
        <v>746.58082505118136</v>
      </c>
      <c r="AI669" s="32"/>
      <c r="AJ669" s="32"/>
      <c r="AK669" s="32"/>
      <c r="AL669" s="37">
        <v>8</v>
      </c>
      <c r="AM669" s="37">
        <v>6</v>
      </c>
      <c r="AN669" s="37">
        <v>5</v>
      </c>
      <c r="AO669" s="37">
        <v>1</v>
      </c>
      <c r="AP669" s="37">
        <v>1</v>
      </c>
      <c r="AQ669" s="37">
        <v>0</v>
      </c>
      <c r="AR669" s="37">
        <v>2</v>
      </c>
      <c r="AS669" s="37">
        <v>2</v>
      </c>
      <c r="AT669" s="37">
        <v>0</v>
      </c>
      <c r="AU669" s="37">
        <v>0</v>
      </c>
      <c r="AV669" s="37">
        <v>0</v>
      </c>
      <c r="AW669" s="37">
        <v>5</v>
      </c>
      <c r="AX669" s="37">
        <v>0</v>
      </c>
      <c r="AY669" s="37">
        <v>10</v>
      </c>
      <c r="AZ669" s="37">
        <v>9</v>
      </c>
      <c r="BA669" s="37">
        <v>9</v>
      </c>
      <c r="BB669" s="37">
        <v>13</v>
      </c>
      <c r="BC669" s="37">
        <v>12</v>
      </c>
      <c r="BD669" s="37">
        <v>11</v>
      </c>
      <c r="BE669">
        <f t="shared" si="294"/>
        <v>1</v>
      </c>
      <c r="BF669">
        <f t="shared" si="295"/>
        <v>2</v>
      </c>
    </row>
    <row r="670" spans="1:58" x14ac:dyDescent="0.25">
      <c r="A670" t="s">
        <v>2180</v>
      </c>
      <c r="B670" s="32" t="s">
        <v>730</v>
      </c>
      <c r="C670" s="33">
        <v>20651</v>
      </c>
      <c r="D670" s="32">
        <v>47</v>
      </c>
      <c r="E670" s="33">
        <v>67</v>
      </c>
      <c r="F670" s="32">
        <v>8</v>
      </c>
      <c r="G670" s="32">
        <v>67</v>
      </c>
      <c r="H670" s="32">
        <f t="shared" si="277"/>
        <v>0.1525</v>
      </c>
      <c r="I670" s="32">
        <f t="shared" si="278"/>
        <v>0.17019999999999999</v>
      </c>
      <c r="J670" s="32">
        <f t="shared" si="279"/>
        <v>2.5999999999999999E-2</v>
      </c>
      <c r="K670" s="32">
        <f t="shared" si="280"/>
        <v>6.5574000000000003</v>
      </c>
      <c r="L670" s="32">
        <f t="shared" si="280"/>
        <v>5.8754</v>
      </c>
      <c r="M670" s="32">
        <f t="shared" si="281"/>
        <v>38.527299999999997</v>
      </c>
      <c r="N670" s="34">
        <f t="shared" si="298"/>
        <v>1</v>
      </c>
      <c r="O670" s="32">
        <f t="shared" si="282"/>
        <v>38.527299999999997</v>
      </c>
      <c r="P670" s="32">
        <f t="shared" si="283"/>
        <v>1</v>
      </c>
      <c r="Q670" s="32">
        <f t="shared" si="284"/>
        <v>38.527299999999997</v>
      </c>
      <c r="R670" s="32">
        <f t="shared" si="285"/>
        <v>732.01869999999997</v>
      </c>
      <c r="S670" s="32">
        <f t="shared" si="286"/>
        <v>115.58189999999999</v>
      </c>
      <c r="T670" s="32">
        <f t="shared" si="287"/>
        <v>616.43679999999995</v>
      </c>
      <c r="U670" s="32"/>
      <c r="V670" s="32"/>
      <c r="W670" s="32"/>
      <c r="X670" s="32">
        <f t="shared" si="299"/>
        <v>1.5554088160486135</v>
      </c>
      <c r="Y670" s="32">
        <f t="shared" si="300"/>
        <v>1.9838540410797514</v>
      </c>
      <c r="Z670" s="32">
        <f t="shared" si="301"/>
        <v>1.4682839281934104</v>
      </c>
      <c r="AA670" s="32">
        <f t="shared" si="288"/>
        <v>59.92570207854974</v>
      </c>
      <c r="AB670" s="35">
        <f t="shared" si="289"/>
        <v>76.432539796891902</v>
      </c>
      <c r="AC670" s="35">
        <f t="shared" si="290"/>
        <v>56.569015386685976</v>
      </c>
      <c r="AD670" s="36">
        <v>74.723299999999995</v>
      </c>
      <c r="AE670" s="36">
        <v>55.445399999999999</v>
      </c>
      <c r="AF670" s="32">
        <f t="shared" si="291"/>
        <v>1138.5883394924451</v>
      </c>
      <c r="AG670" s="32">
        <f t="shared" si="292"/>
        <v>229.29761939067572</v>
      </c>
      <c r="AH670" s="32">
        <f t="shared" si="293"/>
        <v>905.10424618697562</v>
      </c>
      <c r="AI670" s="35"/>
      <c r="AJ670" s="32"/>
      <c r="AK670" s="32"/>
      <c r="AL670" s="37">
        <v>8</v>
      </c>
      <c r="AM670" s="37">
        <v>7</v>
      </c>
      <c r="AN670" s="37">
        <v>7</v>
      </c>
      <c r="AO670" s="37">
        <v>0</v>
      </c>
      <c r="AP670" s="37">
        <v>0</v>
      </c>
      <c r="AQ670" s="37">
        <v>0</v>
      </c>
      <c r="AR670" s="37">
        <v>1</v>
      </c>
      <c r="AS670" s="37">
        <v>0</v>
      </c>
      <c r="AT670" s="37">
        <v>0</v>
      </c>
      <c r="AU670" s="37">
        <v>0</v>
      </c>
      <c r="AV670" s="37">
        <v>1</v>
      </c>
      <c r="AW670" s="37">
        <v>7</v>
      </c>
      <c r="AX670" s="37">
        <v>0</v>
      </c>
      <c r="AY670" s="37">
        <v>17</v>
      </c>
      <c r="AZ670" s="37">
        <v>16</v>
      </c>
      <c r="BA670" s="37">
        <v>15</v>
      </c>
      <c r="BB670" s="37">
        <v>19</v>
      </c>
      <c r="BC670" s="37">
        <v>16</v>
      </c>
      <c r="BD670" s="37">
        <v>16</v>
      </c>
      <c r="BE670">
        <f t="shared" si="294"/>
        <v>3</v>
      </c>
      <c r="BF670">
        <f t="shared" si="295"/>
        <v>3</v>
      </c>
    </row>
    <row r="671" spans="1:58" x14ac:dyDescent="0.25">
      <c r="A671" t="s">
        <v>2180</v>
      </c>
      <c r="B671" s="32" t="s">
        <v>731</v>
      </c>
      <c r="C671" s="33">
        <v>20651</v>
      </c>
      <c r="D671" s="32">
        <v>58</v>
      </c>
      <c r="E671" s="33">
        <v>67</v>
      </c>
      <c r="F671" s="32">
        <v>8</v>
      </c>
      <c r="G671" s="32">
        <v>67</v>
      </c>
      <c r="H671" s="32">
        <f t="shared" si="277"/>
        <v>0.18820000000000001</v>
      </c>
      <c r="I671" s="32">
        <f t="shared" si="278"/>
        <v>0.13789999999999999</v>
      </c>
      <c r="J671" s="32">
        <f t="shared" si="279"/>
        <v>2.5999999999999999E-2</v>
      </c>
      <c r="K671" s="32">
        <f t="shared" si="280"/>
        <v>5.3135000000000003</v>
      </c>
      <c r="L671" s="32">
        <f t="shared" si="280"/>
        <v>7.2515999999999998</v>
      </c>
      <c r="M671" s="32">
        <f t="shared" si="281"/>
        <v>38.531399999999998</v>
      </c>
      <c r="N671" s="34">
        <f t="shared" si="298"/>
        <v>1</v>
      </c>
      <c r="O671" s="32">
        <f t="shared" si="282"/>
        <v>38.531399999999998</v>
      </c>
      <c r="P671" s="32">
        <f t="shared" si="283"/>
        <v>1</v>
      </c>
      <c r="Q671" s="32">
        <f t="shared" si="284"/>
        <v>38.531399999999998</v>
      </c>
      <c r="R671" s="32">
        <f t="shared" si="285"/>
        <v>423.84539999999998</v>
      </c>
      <c r="S671" s="32">
        <f t="shared" si="286"/>
        <v>154.12559999999999</v>
      </c>
      <c r="T671" s="32">
        <f t="shared" si="287"/>
        <v>269.71979999999996</v>
      </c>
      <c r="U671" s="32"/>
      <c r="V671" s="32"/>
      <c r="W671" s="32"/>
      <c r="X671" s="32">
        <f t="shared" si="299"/>
        <v>1.5554088160486135</v>
      </c>
      <c r="Y671" s="32">
        <f t="shared" si="300"/>
        <v>1.9838540410797514</v>
      </c>
      <c r="Z671" s="32">
        <f t="shared" si="301"/>
        <v>1.4682839281934104</v>
      </c>
      <c r="AA671" s="32">
        <f t="shared" si="288"/>
        <v>59.932079254695545</v>
      </c>
      <c r="AB671" s="35">
        <f t="shared" si="289"/>
        <v>76.440673598460322</v>
      </c>
      <c r="AC671" s="35">
        <f t="shared" si="290"/>
        <v>56.575035350791566</v>
      </c>
      <c r="AD671" s="36">
        <v>70.8583</v>
      </c>
      <c r="AE671" s="36">
        <v>52.577500000000001</v>
      </c>
      <c r="AF671" s="32">
        <f t="shared" si="291"/>
        <v>659.25287180165094</v>
      </c>
      <c r="AG671" s="32">
        <f t="shared" si="292"/>
        <v>305.76269439384129</v>
      </c>
      <c r="AH671" s="32">
        <f t="shared" si="293"/>
        <v>396.02524745554098</v>
      </c>
      <c r="AI671" s="32"/>
      <c r="AJ671" s="32"/>
      <c r="AK671" s="32"/>
      <c r="AL671" s="37">
        <v>8</v>
      </c>
      <c r="AM671" s="37">
        <v>5</v>
      </c>
      <c r="AN671" s="37">
        <v>5</v>
      </c>
      <c r="AO671" s="37">
        <v>0</v>
      </c>
      <c r="AP671" s="37">
        <v>0</v>
      </c>
      <c r="AQ671" s="37">
        <v>0</v>
      </c>
      <c r="AR671" s="37">
        <v>3</v>
      </c>
      <c r="AS671" s="37">
        <v>0</v>
      </c>
      <c r="AT671" s="37">
        <v>0</v>
      </c>
      <c r="AU671" s="37">
        <v>1</v>
      </c>
      <c r="AV671" s="37">
        <v>2</v>
      </c>
      <c r="AW671" s="37">
        <v>5</v>
      </c>
      <c r="AX671" s="37">
        <v>0</v>
      </c>
      <c r="AY671" s="37">
        <v>10</v>
      </c>
      <c r="AZ671" s="37">
        <v>10</v>
      </c>
      <c r="BA671" s="37">
        <v>10</v>
      </c>
      <c r="BB671" s="37">
        <v>11</v>
      </c>
      <c r="BC671" s="37">
        <v>8</v>
      </c>
      <c r="BD671" s="37">
        <v>7</v>
      </c>
      <c r="BE671">
        <f t="shared" si="294"/>
        <v>3</v>
      </c>
      <c r="BF671">
        <f t="shared" si="295"/>
        <v>4</v>
      </c>
    </row>
    <row r="672" spans="1:58" x14ac:dyDescent="0.25">
      <c r="A672" t="s">
        <v>2180</v>
      </c>
      <c r="B672" s="32" t="s">
        <v>732</v>
      </c>
      <c r="C672" s="33">
        <v>20651</v>
      </c>
      <c r="D672" s="32">
        <v>54</v>
      </c>
      <c r="E672" s="33">
        <v>67</v>
      </c>
      <c r="F672" s="32">
        <v>8</v>
      </c>
      <c r="G672" s="32">
        <v>67</v>
      </c>
      <c r="H672" s="32">
        <f t="shared" si="277"/>
        <v>0.17519999999999999</v>
      </c>
      <c r="I672" s="32">
        <f t="shared" si="278"/>
        <v>0.14810000000000001</v>
      </c>
      <c r="J672" s="32">
        <f t="shared" si="279"/>
        <v>2.5899999999999999E-2</v>
      </c>
      <c r="K672" s="32">
        <f t="shared" si="280"/>
        <v>5.7077999999999998</v>
      </c>
      <c r="L672" s="32">
        <f t="shared" si="280"/>
        <v>6.7522000000000002</v>
      </c>
      <c r="M672" s="32">
        <f t="shared" si="281"/>
        <v>38.540199999999999</v>
      </c>
      <c r="N672" s="34">
        <f t="shared" si="298"/>
        <v>1</v>
      </c>
      <c r="O672" s="32">
        <f t="shared" si="282"/>
        <v>38.540199999999999</v>
      </c>
      <c r="P672" s="32">
        <f t="shared" si="283"/>
        <v>1</v>
      </c>
      <c r="Q672" s="32">
        <f t="shared" si="284"/>
        <v>38.540199999999999</v>
      </c>
      <c r="R672" s="32">
        <f t="shared" si="285"/>
        <v>1040.5853999999999</v>
      </c>
      <c r="S672" s="32">
        <f t="shared" si="286"/>
        <v>115.6206</v>
      </c>
      <c r="T672" s="32">
        <f t="shared" si="287"/>
        <v>924.96479999999997</v>
      </c>
      <c r="U672" s="32"/>
      <c r="V672" s="32"/>
      <c r="W672" s="32"/>
      <c r="X672" s="32">
        <f t="shared" si="299"/>
        <v>1.5554088160486135</v>
      </c>
      <c r="Y672" s="32">
        <f t="shared" si="300"/>
        <v>1.9838540410797514</v>
      </c>
      <c r="Z672" s="32">
        <f t="shared" si="301"/>
        <v>1.4682839281934104</v>
      </c>
      <c r="AA672" s="32">
        <f t="shared" si="288"/>
        <v>59.945766852276769</v>
      </c>
      <c r="AB672" s="35">
        <f t="shared" si="289"/>
        <v>76.458131514021829</v>
      </c>
      <c r="AC672" s="35">
        <f t="shared" si="290"/>
        <v>56.587956249359671</v>
      </c>
      <c r="AD672" s="36">
        <v>73.339500000000001</v>
      </c>
      <c r="AE672" s="36">
        <v>54.418599999999998</v>
      </c>
      <c r="AF672" s="32">
        <f t="shared" si="291"/>
        <v>1618.5357050114728</v>
      </c>
      <c r="AG672" s="32">
        <f t="shared" si="292"/>
        <v>229.37439454206549</v>
      </c>
      <c r="AH672" s="32">
        <f t="shared" si="293"/>
        <v>1358.110949984632</v>
      </c>
      <c r="AI672" s="32"/>
      <c r="AJ672" s="32"/>
      <c r="AK672" s="32"/>
      <c r="AL672" s="37">
        <v>8</v>
      </c>
      <c r="AM672" s="37">
        <v>8</v>
      </c>
      <c r="AN672" s="37">
        <v>8</v>
      </c>
      <c r="AO672" s="37">
        <v>0</v>
      </c>
      <c r="AP672" s="37">
        <v>0</v>
      </c>
      <c r="AQ672" s="37">
        <v>0</v>
      </c>
      <c r="AR672" s="37">
        <v>0</v>
      </c>
      <c r="AS672" s="37">
        <v>0</v>
      </c>
      <c r="AT672" s="37">
        <v>0</v>
      </c>
      <c r="AU672" s="37">
        <v>0</v>
      </c>
      <c r="AV672" s="37">
        <v>0</v>
      </c>
      <c r="AW672" s="37">
        <v>8</v>
      </c>
      <c r="AX672" s="37">
        <v>0</v>
      </c>
      <c r="AY672" s="37">
        <v>15</v>
      </c>
      <c r="AZ672" s="37">
        <v>15</v>
      </c>
      <c r="BA672" s="37">
        <v>13</v>
      </c>
      <c r="BB672" s="37">
        <v>27</v>
      </c>
      <c r="BC672" s="37">
        <v>24</v>
      </c>
      <c r="BD672" s="37">
        <v>24</v>
      </c>
      <c r="BE672">
        <f t="shared" si="294"/>
        <v>3</v>
      </c>
      <c r="BF672">
        <f t="shared" si="295"/>
        <v>3</v>
      </c>
    </row>
    <row r="673" spans="1:58" x14ac:dyDescent="0.25">
      <c r="A673" t="s">
        <v>2180</v>
      </c>
      <c r="B673" s="32" t="s">
        <v>733</v>
      </c>
      <c r="C673" s="33">
        <v>20651</v>
      </c>
      <c r="D673" s="32">
        <v>54</v>
      </c>
      <c r="E673" s="33">
        <v>67</v>
      </c>
      <c r="F673" s="32">
        <v>8</v>
      </c>
      <c r="G673" s="32">
        <v>67</v>
      </c>
      <c r="H673" s="32">
        <f t="shared" si="277"/>
        <v>0.17519999999999999</v>
      </c>
      <c r="I673" s="32">
        <f t="shared" si="278"/>
        <v>0.14810000000000001</v>
      </c>
      <c r="J673" s="32">
        <f t="shared" si="279"/>
        <v>2.5899999999999999E-2</v>
      </c>
      <c r="K673" s="32">
        <f t="shared" si="280"/>
        <v>5.7077999999999998</v>
      </c>
      <c r="L673" s="32">
        <f t="shared" si="280"/>
        <v>6.7522000000000002</v>
      </c>
      <c r="M673" s="32">
        <f t="shared" si="281"/>
        <v>38.540199999999999</v>
      </c>
      <c r="N673" s="34">
        <f t="shared" si="298"/>
        <v>1</v>
      </c>
      <c r="O673" s="32">
        <f t="shared" si="282"/>
        <v>38.540199999999999</v>
      </c>
      <c r="P673" s="32">
        <f t="shared" si="283"/>
        <v>1</v>
      </c>
      <c r="Q673" s="32">
        <f t="shared" si="284"/>
        <v>38.540199999999999</v>
      </c>
      <c r="R673" s="32">
        <f t="shared" si="285"/>
        <v>231.24119999999999</v>
      </c>
      <c r="S673" s="32">
        <f t="shared" si="286"/>
        <v>0</v>
      </c>
      <c r="T673" s="32">
        <f t="shared" si="287"/>
        <v>231.24119999999999</v>
      </c>
      <c r="U673" s="32"/>
      <c r="V673" s="32"/>
      <c r="W673" s="32"/>
      <c r="X673" s="32">
        <f t="shared" si="299"/>
        <v>1.5554088160486135</v>
      </c>
      <c r="Y673" s="32">
        <f t="shared" si="300"/>
        <v>1.9838540410797514</v>
      </c>
      <c r="Z673" s="32">
        <f t="shared" si="301"/>
        <v>1.4682839281934104</v>
      </c>
      <c r="AA673" s="32">
        <f t="shared" si="288"/>
        <v>59.945766852276769</v>
      </c>
      <c r="AB673" s="35">
        <f t="shared" si="289"/>
        <v>76.458131514021829</v>
      </c>
      <c r="AC673" s="35">
        <f t="shared" si="290"/>
        <v>56.587956249359671</v>
      </c>
      <c r="AD673" s="36">
        <v>70.572000000000003</v>
      </c>
      <c r="AE673" s="36">
        <v>52.365099999999998</v>
      </c>
      <c r="AF673" s="32">
        <f t="shared" si="291"/>
        <v>359.67460111366063</v>
      </c>
      <c r="AG673" s="32">
        <f t="shared" si="292"/>
        <v>0</v>
      </c>
      <c r="AH673" s="32">
        <f t="shared" si="293"/>
        <v>339.52773749615801</v>
      </c>
      <c r="AI673" s="32"/>
      <c r="AJ673" s="32"/>
      <c r="AK673" s="32"/>
      <c r="AL673" s="37">
        <v>8</v>
      </c>
      <c r="AM673" s="37">
        <v>3</v>
      </c>
      <c r="AN673" s="37">
        <v>3</v>
      </c>
      <c r="AO673" s="37">
        <v>0</v>
      </c>
      <c r="AP673" s="37">
        <v>0</v>
      </c>
      <c r="AQ673" s="37">
        <v>0</v>
      </c>
      <c r="AR673" s="37">
        <v>5</v>
      </c>
      <c r="AS673" s="37">
        <v>2</v>
      </c>
      <c r="AT673" s="37">
        <v>0</v>
      </c>
      <c r="AU673" s="37">
        <v>1</v>
      </c>
      <c r="AV673" s="37">
        <v>2</v>
      </c>
      <c r="AW673" s="37">
        <v>3</v>
      </c>
      <c r="AX673" s="37">
        <v>0</v>
      </c>
      <c r="AY673" s="37">
        <v>7</v>
      </c>
      <c r="AZ673" s="37">
        <v>7</v>
      </c>
      <c r="BA673" s="37">
        <v>7</v>
      </c>
      <c r="BB673" s="37">
        <v>6</v>
      </c>
      <c r="BC673" s="37">
        <v>6</v>
      </c>
      <c r="BD673" s="37">
        <v>6</v>
      </c>
      <c r="BE673">
        <f t="shared" si="294"/>
        <v>0</v>
      </c>
      <c r="BF673">
        <f t="shared" si="295"/>
        <v>0</v>
      </c>
    </row>
    <row r="674" spans="1:58" x14ac:dyDescent="0.25">
      <c r="A674" t="s">
        <v>2180</v>
      </c>
      <c r="B674" s="32" t="s">
        <v>734</v>
      </c>
      <c r="C674" s="33">
        <v>20651</v>
      </c>
      <c r="D674" s="32">
        <v>61</v>
      </c>
      <c r="E674" s="33">
        <v>67</v>
      </c>
      <c r="F674" s="32">
        <v>8</v>
      </c>
      <c r="G674" s="32">
        <v>67</v>
      </c>
      <c r="H674" s="32">
        <f t="shared" si="277"/>
        <v>0.19789999999999999</v>
      </c>
      <c r="I674" s="32">
        <f t="shared" si="278"/>
        <v>0.13109999999999999</v>
      </c>
      <c r="J674" s="32">
        <f t="shared" si="279"/>
        <v>2.5899999999999999E-2</v>
      </c>
      <c r="K674" s="32">
        <f t="shared" si="280"/>
        <v>5.0530999999999997</v>
      </c>
      <c r="L674" s="32">
        <f t="shared" si="280"/>
        <v>7.6277999999999997</v>
      </c>
      <c r="M674" s="32">
        <f t="shared" si="281"/>
        <v>38.543999999999997</v>
      </c>
      <c r="N674" s="34">
        <f t="shared" si="298"/>
        <v>1</v>
      </c>
      <c r="O674" s="32">
        <f t="shared" si="282"/>
        <v>38.543999999999997</v>
      </c>
      <c r="P674" s="32">
        <f t="shared" si="283"/>
        <v>1</v>
      </c>
      <c r="Q674" s="32">
        <f t="shared" si="284"/>
        <v>38.543999999999997</v>
      </c>
      <c r="R674" s="32">
        <f t="shared" si="285"/>
        <v>809.42399999999998</v>
      </c>
      <c r="S674" s="32">
        <f t="shared" si="286"/>
        <v>77.087999999999994</v>
      </c>
      <c r="T674" s="32">
        <f t="shared" si="287"/>
        <v>732.3359999999999</v>
      </c>
      <c r="U674" s="32"/>
      <c r="V674" s="32"/>
      <c r="W674" s="32"/>
      <c r="X674" s="32">
        <f t="shared" si="299"/>
        <v>1.5554088160486135</v>
      </c>
      <c r="Y674" s="32">
        <f t="shared" si="300"/>
        <v>1.9838540410797514</v>
      </c>
      <c r="Z674" s="32">
        <f t="shared" si="301"/>
        <v>1.4682839281934104</v>
      </c>
      <c r="AA674" s="32">
        <f t="shared" si="288"/>
        <v>59.951677405777751</v>
      </c>
      <c r="AB674" s="35">
        <f t="shared" si="289"/>
        <v>76.465670159377936</v>
      </c>
      <c r="AC674" s="35">
        <f t="shared" si="290"/>
        <v>56.593535728286803</v>
      </c>
      <c r="AD674" s="36">
        <v>79.623199999999997</v>
      </c>
      <c r="AE674" s="36">
        <v>59.081200000000003</v>
      </c>
      <c r="AF674" s="32">
        <f t="shared" si="291"/>
        <v>1258.9852255213327</v>
      </c>
      <c r="AG674" s="32">
        <f t="shared" si="292"/>
        <v>152.93134031875587</v>
      </c>
      <c r="AH674" s="32">
        <f t="shared" si="293"/>
        <v>1075.2771788374494</v>
      </c>
      <c r="AI674" s="32"/>
      <c r="AJ674" s="32"/>
      <c r="AK674" s="32"/>
      <c r="AL674" s="37">
        <v>8</v>
      </c>
      <c r="AM674" s="37">
        <v>8</v>
      </c>
      <c r="AN674" s="37">
        <v>8</v>
      </c>
      <c r="AO674" s="37">
        <v>0</v>
      </c>
      <c r="AP674" s="37">
        <v>0</v>
      </c>
      <c r="AQ674" s="37">
        <v>0</v>
      </c>
      <c r="AR674" s="37">
        <v>0</v>
      </c>
      <c r="AS674" s="37">
        <v>0</v>
      </c>
      <c r="AT674" s="37">
        <v>0</v>
      </c>
      <c r="AU674" s="37">
        <v>0</v>
      </c>
      <c r="AV674" s="37">
        <v>0</v>
      </c>
      <c r="AW674" s="37">
        <v>8</v>
      </c>
      <c r="AX674" s="37">
        <v>0</v>
      </c>
      <c r="AY674" s="37">
        <v>22</v>
      </c>
      <c r="AZ674" s="37">
        <v>20</v>
      </c>
      <c r="BA674" s="37">
        <v>19</v>
      </c>
      <c r="BB674" s="37">
        <v>21</v>
      </c>
      <c r="BC674" s="37">
        <v>20</v>
      </c>
      <c r="BD674" s="37">
        <v>19</v>
      </c>
      <c r="BE674">
        <f t="shared" si="294"/>
        <v>1</v>
      </c>
      <c r="BF674">
        <f t="shared" si="295"/>
        <v>2</v>
      </c>
    </row>
    <row r="675" spans="1:58" x14ac:dyDescent="0.25">
      <c r="A675" t="s">
        <v>2180</v>
      </c>
      <c r="B675" s="32" t="s">
        <v>735</v>
      </c>
      <c r="C675" s="33">
        <v>20651</v>
      </c>
      <c r="D675" s="32">
        <v>45</v>
      </c>
      <c r="E675" s="33">
        <v>67</v>
      </c>
      <c r="F675" s="32">
        <v>8</v>
      </c>
      <c r="G675" s="32">
        <v>67</v>
      </c>
      <c r="H675" s="32">
        <f t="shared" si="277"/>
        <v>0.14599999999999999</v>
      </c>
      <c r="I675" s="32">
        <f t="shared" si="278"/>
        <v>0.17780000000000001</v>
      </c>
      <c r="J675" s="32">
        <f t="shared" si="279"/>
        <v>2.5999999999999999E-2</v>
      </c>
      <c r="K675" s="32">
        <f t="shared" si="280"/>
        <v>6.8493000000000004</v>
      </c>
      <c r="L675" s="32">
        <f t="shared" si="280"/>
        <v>5.6242999999999999</v>
      </c>
      <c r="M675" s="32">
        <f t="shared" si="281"/>
        <v>38.522500000000001</v>
      </c>
      <c r="N675" s="34">
        <f t="shared" si="298"/>
        <v>1</v>
      </c>
      <c r="O675" s="32">
        <f t="shared" si="282"/>
        <v>38.522500000000001</v>
      </c>
      <c r="P675" s="32">
        <f t="shared" si="283"/>
        <v>1</v>
      </c>
      <c r="Q675" s="32">
        <f t="shared" si="284"/>
        <v>38.522500000000001</v>
      </c>
      <c r="R675" s="32">
        <f t="shared" si="285"/>
        <v>500.79250000000002</v>
      </c>
      <c r="S675" s="32">
        <f t="shared" si="286"/>
        <v>77.045000000000002</v>
      </c>
      <c r="T675" s="32">
        <f t="shared" si="287"/>
        <v>423.7475</v>
      </c>
      <c r="U675" s="32"/>
      <c r="V675" s="32"/>
      <c r="W675" s="32"/>
      <c r="X675" s="32">
        <f t="shared" si="299"/>
        <v>1.5554088160486135</v>
      </c>
      <c r="Y675" s="32">
        <f t="shared" si="300"/>
        <v>1.9838540410797514</v>
      </c>
      <c r="Z675" s="32">
        <f t="shared" si="301"/>
        <v>1.4682839281934104</v>
      </c>
      <c r="AA675" s="32">
        <f t="shared" si="288"/>
        <v>59.918236116232713</v>
      </c>
      <c r="AB675" s="35">
        <f t="shared" si="289"/>
        <v>76.423017297494724</v>
      </c>
      <c r="AC675" s="35">
        <f t="shared" si="290"/>
        <v>56.561967623830654</v>
      </c>
      <c r="AD675" s="36">
        <v>73.062799999999996</v>
      </c>
      <c r="AE675" s="36">
        <v>54.213299999999997</v>
      </c>
      <c r="AF675" s="32">
        <f t="shared" si="291"/>
        <v>778.93706951102524</v>
      </c>
      <c r="AG675" s="32">
        <f t="shared" si="292"/>
        <v>152.84603459498945</v>
      </c>
      <c r="AH675" s="32">
        <f t="shared" si="293"/>
        <v>622.18164386213721</v>
      </c>
      <c r="AI675" s="32"/>
      <c r="AJ675" s="32"/>
      <c r="AK675" s="32"/>
      <c r="AL675" s="37">
        <v>8</v>
      </c>
      <c r="AM675" s="37">
        <v>5</v>
      </c>
      <c r="AN675" s="37">
        <v>5</v>
      </c>
      <c r="AO675" s="37">
        <v>0</v>
      </c>
      <c r="AP675" s="37">
        <v>0</v>
      </c>
      <c r="AQ675" s="37">
        <v>0</v>
      </c>
      <c r="AR675" s="37">
        <v>3</v>
      </c>
      <c r="AS675" s="37">
        <v>0</v>
      </c>
      <c r="AT675" s="37">
        <v>0</v>
      </c>
      <c r="AU675" s="37">
        <v>0</v>
      </c>
      <c r="AV675" s="37">
        <v>3</v>
      </c>
      <c r="AW675" s="37">
        <v>5</v>
      </c>
      <c r="AX675" s="37">
        <v>0</v>
      </c>
      <c r="AY675" s="37">
        <v>14</v>
      </c>
      <c r="AZ675" s="37">
        <v>12</v>
      </c>
      <c r="BA675" s="37">
        <v>12</v>
      </c>
      <c r="BB675" s="37">
        <v>13</v>
      </c>
      <c r="BC675" s="37">
        <v>11</v>
      </c>
      <c r="BD675" s="37">
        <v>11</v>
      </c>
      <c r="BE675">
        <f t="shared" si="294"/>
        <v>2</v>
      </c>
      <c r="BF675">
        <f t="shared" si="295"/>
        <v>2</v>
      </c>
    </row>
    <row r="676" spans="1:58" x14ac:dyDescent="0.25">
      <c r="A676" t="s">
        <v>2180</v>
      </c>
      <c r="B676" s="32" t="s">
        <v>736</v>
      </c>
      <c r="C676" s="33">
        <v>20651</v>
      </c>
      <c r="D676" s="32">
        <v>57</v>
      </c>
      <c r="E676" s="33">
        <v>67</v>
      </c>
      <c r="F676" s="32">
        <v>8</v>
      </c>
      <c r="G676" s="32">
        <v>67</v>
      </c>
      <c r="H676" s="32">
        <f t="shared" si="277"/>
        <v>0.18490000000000001</v>
      </c>
      <c r="I676" s="32">
        <f t="shared" si="278"/>
        <v>0.1404</v>
      </c>
      <c r="J676" s="32">
        <f t="shared" si="279"/>
        <v>2.5999999999999999E-2</v>
      </c>
      <c r="K676" s="32">
        <f t="shared" si="280"/>
        <v>5.4082999999999997</v>
      </c>
      <c r="L676" s="32">
        <f t="shared" si="280"/>
        <v>7.1224999999999996</v>
      </c>
      <c r="M676" s="32">
        <f t="shared" si="281"/>
        <v>38.520600000000002</v>
      </c>
      <c r="N676" s="34">
        <f t="shared" si="298"/>
        <v>1</v>
      </c>
      <c r="O676" s="32">
        <f t="shared" si="282"/>
        <v>38.520600000000002</v>
      </c>
      <c r="P676" s="32">
        <f t="shared" si="283"/>
        <v>1</v>
      </c>
      <c r="Q676" s="32">
        <f t="shared" si="284"/>
        <v>38.520600000000002</v>
      </c>
      <c r="R676" s="32">
        <f t="shared" si="285"/>
        <v>924.49440000000004</v>
      </c>
      <c r="S676" s="32">
        <f t="shared" si="286"/>
        <v>154.08240000000001</v>
      </c>
      <c r="T676" s="32">
        <f t="shared" si="287"/>
        <v>770.41200000000003</v>
      </c>
      <c r="U676" s="32"/>
      <c r="V676" s="32"/>
      <c r="W676" s="32"/>
      <c r="X676" s="32">
        <f t="shared" si="299"/>
        <v>1.5554088160486135</v>
      </c>
      <c r="Y676" s="32">
        <f t="shared" si="300"/>
        <v>1.9838540410797514</v>
      </c>
      <c r="Z676" s="32">
        <f t="shared" si="301"/>
        <v>1.4682839281934104</v>
      </c>
      <c r="AA676" s="32">
        <f t="shared" si="288"/>
        <v>59.915280839482222</v>
      </c>
      <c r="AB676" s="35">
        <f t="shared" si="289"/>
        <v>76.41924797481667</v>
      </c>
      <c r="AC676" s="35">
        <f t="shared" si="290"/>
        <v>56.559177884367088</v>
      </c>
      <c r="AD676" s="36">
        <v>60.302999999999997</v>
      </c>
      <c r="AE676" s="36">
        <v>44.745399999999997</v>
      </c>
      <c r="AF676" s="32">
        <f t="shared" si="291"/>
        <v>1437.9667401475733</v>
      </c>
      <c r="AG676" s="32">
        <f t="shared" si="292"/>
        <v>305.67699189926668</v>
      </c>
      <c r="AH676" s="32">
        <f t="shared" si="293"/>
        <v>1131.1835576873418</v>
      </c>
      <c r="AI676" s="32"/>
      <c r="AJ676" s="32"/>
      <c r="AK676" s="32"/>
      <c r="AL676" s="37">
        <v>8</v>
      </c>
      <c r="AM676" s="37">
        <v>7</v>
      </c>
      <c r="AN676" s="37">
        <v>7</v>
      </c>
      <c r="AO676" s="37">
        <v>0</v>
      </c>
      <c r="AP676" s="37">
        <v>0</v>
      </c>
      <c r="AQ676" s="37">
        <v>0</v>
      </c>
      <c r="AR676" s="37">
        <v>1</v>
      </c>
      <c r="AS676" s="37">
        <v>1</v>
      </c>
      <c r="AT676" s="37">
        <v>0</v>
      </c>
      <c r="AU676" s="37">
        <v>0</v>
      </c>
      <c r="AV676" s="37">
        <v>0</v>
      </c>
      <c r="AW676" s="37">
        <v>7</v>
      </c>
      <c r="AX676" s="37">
        <v>0</v>
      </c>
      <c r="AY676" s="37">
        <v>11</v>
      </c>
      <c r="AZ676" s="37">
        <v>9</v>
      </c>
      <c r="BA676" s="37">
        <v>9</v>
      </c>
      <c r="BB676" s="37">
        <v>24</v>
      </c>
      <c r="BC676" s="37">
        <v>21</v>
      </c>
      <c r="BD676" s="37">
        <v>20</v>
      </c>
      <c r="BE676">
        <f t="shared" si="294"/>
        <v>3</v>
      </c>
      <c r="BF676">
        <f t="shared" si="295"/>
        <v>4</v>
      </c>
    </row>
    <row r="677" spans="1:58" x14ac:dyDescent="0.25">
      <c r="A677" t="s">
        <v>2180</v>
      </c>
      <c r="B677" s="32" t="s">
        <v>737</v>
      </c>
      <c r="C677" s="33">
        <v>20651</v>
      </c>
      <c r="D677" s="32">
        <v>41</v>
      </c>
      <c r="E677" s="33">
        <v>67</v>
      </c>
      <c r="F677" s="32">
        <v>8</v>
      </c>
      <c r="G677" s="32">
        <v>67</v>
      </c>
      <c r="H677" s="32">
        <f t="shared" si="277"/>
        <v>0.13300000000000001</v>
      </c>
      <c r="I677" s="32">
        <f t="shared" si="278"/>
        <v>0.1951</v>
      </c>
      <c r="J677" s="32">
        <f t="shared" si="279"/>
        <v>2.5899999999999999E-2</v>
      </c>
      <c r="K677" s="32">
        <f t="shared" si="280"/>
        <v>7.5187999999999997</v>
      </c>
      <c r="L677" s="32">
        <f t="shared" si="280"/>
        <v>5.1256000000000004</v>
      </c>
      <c r="M677" s="32">
        <f t="shared" si="281"/>
        <v>38.538400000000003</v>
      </c>
      <c r="N677" s="34">
        <f t="shared" si="298"/>
        <v>1</v>
      </c>
      <c r="O677" s="32">
        <f t="shared" si="282"/>
        <v>38.538400000000003</v>
      </c>
      <c r="P677" s="32">
        <f t="shared" si="283"/>
        <v>1</v>
      </c>
      <c r="Q677" s="32">
        <f t="shared" si="284"/>
        <v>38.538400000000003</v>
      </c>
      <c r="R677" s="32">
        <f t="shared" si="285"/>
        <v>732.2296</v>
      </c>
      <c r="S677" s="32">
        <f t="shared" si="286"/>
        <v>308.30720000000002</v>
      </c>
      <c r="T677" s="32">
        <f t="shared" si="287"/>
        <v>423.92240000000004</v>
      </c>
      <c r="U677" s="32"/>
      <c r="V677" s="32"/>
      <c r="W677" s="32"/>
      <c r="X677" s="32">
        <f t="shared" si="299"/>
        <v>1.5554088160486135</v>
      </c>
      <c r="Y677" s="32">
        <f t="shared" si="300"/>
        <v>1.9838540410797514</v>
      </c>
      <c r="Z677" s="32">
        <f t="shared" si="301"/>
        <v>1.4682839281934104</v>
      </c>
      <c r="AA677" s="32">
        <f t="shared" si="288"/>
        <v>59.942967116407893</v>
      </c>
      <c r="AB677" s="35">
        <f t="shared" si="289"/>
        <v>76.454560576747895</v>
      </c>
      <c r="AC677" s="35">
        <f t="shared" si="290"/>
        <v>56.585313338288927</v>
      </c>
      <c r="AD677" s="36">
        <v>72.900800000000004</v>
      </c>
      <c r="AE677" s="36">
        <v>54.0931</v>
      </c>
      <c r="AF677" s="32">
        <f t="shared" si="291"/>
        <v>1138.9163752117499</v>
      </c>
      <c r="AG677" s="32">
        <f t="shared" si="292"/>
        <v>611.63648461398316</v>
      </c>
      <c r="AH677" s="32">
        <f t="shared" si="293"/>
        <v>622.43844672117825</v>
      </c>
      <c r="AI677" s="32"/>
      <c r="AJ677" s="32"/>
      <c r="AK677" s="32"/>
      <c r="AL677" s="37">
        <v>8</v>
      </c>
      <c r="AM677" s="37">
        <v>5</v>
      </c>
      <c r="AN677" s="37">
        <v>5</v>
      </c>
      <c r="AO677" s="37">
        <v>0</v>
      </c>
      <c r="AP677" s="37">
        <v>0</v>
      </c>
      <c r="AQ677" s="37">
        <v>0</v>
      </c>
      <c r="AR677" s="37">
        <v>3</v>
      </c>
      <c r="AS677" s="37">
        <v>0</v>
      </c>
      <c r="AT677" s="37">
        <v>0</v>
      </c>
      <c r="AU677" s="37">
        <v>0</v>
      </c>
      <c r="AV677" s="37">
        <v>3</v>
      </c>
      <c r="AW677" s="37">
        <v>5</v>
      </c>
      <c r="AX677" s="37">
        <v>0</v>
      </c>
      <c r="AY677" s="37">
        <v>15</v>
      </c>
      <c r="AZ677" s="37">
        <v>12</v>
      </c>
      <c r="BA677" s="37">
        <v>10</v>
      </c>
      <c r="BB677" s="37">
        <v>19</v>
      </c>
      <c r="BC677" s="37">
        <v>16</v>
      </c>
      <c r="BD677" s="37">
        <v>11</v>
      </c>
      <c r="BE677">
        <f t="shared" si="294"/>
        <v>3</v>
      </c>
      <c r="BF677">
        <f t="shared" si="295"/>
        <v>8</v>
      </c>
    </row>
    <row r="678" spans="1:58" x14ac:dyDescent="0.25">
      <c r="A678" t="s">
        <v>2180</v>
      </c>
      <c r="B678" s="32" t="s">
        <v>738</v>
      </c>
      <c r="C678" s="33">
        <v>20651</v>
      </c>
      <c r="D678" s="32">
        <v>51</v>
      </c>
      <c r="E678" s="33">
        <v>67</v>
      </c>
      <c r="F678" s="32">
        <v>8</v>
      </c>
      <c r="G678" s="32">
        <v>67</v>
      </c>
      <c r="H678" s="32">
        <f t="shared" si="277"/>
        <v>0.16550000000000001</v>
      </c>
      <c r="I678" s="32">
        <f t="shared" si="278"/>
        <v>0.15690000000000001</v>
      </c>
      <c r="J678" s="32">
        <f t="shared" si="279"/>
        <v>2.5999999999999999E-2</v>
      </c>
      <c r="K678" s="32">
        <f t="shared" si="280"/>
        <v>6.0423</v>
      </c>
      <c r="L678" s="32">
        <f t="shared" si="280"/>
        <v>6.3734999999999999</v>
      </c>
      <c r="M678" s="32">
        <f t="shared" si="281"/>
        <v>38.510599999999997</v>
      </c>
      <c r="N678" s="34">
        <f t="shared" si="298"/>
        <v>1</v>
      </c>
      <c r="O678" s="32">
        <f t="shared" si="282"/>
        <v>38.510599999999997</v>
      </c>
      <c r="P678" s="32">
        <f t="shared" si="283"/>
        <v>1.2</v>
      </c>
      <c r="Q678" s="32">
        <f t="shared" si="284"/>
        <v>46.212699999999998</v>
      </c>
      <c r="R678" s="32">
        <f t="shared" si="285"/>
        <v>831.82859999999994</v>
      </c>
      <c r="S678" s="32">
        <f t="shared" si="286"/>
        <v>231.06349999999998</v>
      </c>
      <c r="T678" s="32">
        <f t="shared" si="287"/>
        <v>600.76509999999996</v>
      </c>
      <c r="U678" s="32"/>
      <c r="V678" s="32"/>
      <c r="W678" s="32"/>
      <c r="X678" s="32">
        <f t="shared" si="299"/>
        <v>1.5554088160486135</v>
      </c>
      <c r="Y678" s="32">
        <f t="shared" si="300"/>
        <v>1.9838540410797514</v>
      </c>
      <c r="Z678" s="32">
        <f t="shared" si="301"/>
        <v>1.4682839281934104</v>
      </c>
      <c r="AA678" s="32">
        <f t="shared" si="288"/>
        <v>71.879640993409751</v>
      </c>
      <c r="AB678" s="35">
        <f t="shared" si="289"/>
        <v>91.679251644206218</v>
      </c>
      <c r="AC678" s="35">
        <f t="shared" si="290"/>
        <v>67.853364688423611</v>
      </c>
      <c r="AD678" s="36">
        <v>96.700699999999998</v>
      </c>
      <c r="AE678" s="36">
        <v>71.752899999999997</v>
      </c>
      <c r="AF678" s="32">
        <f t="shared" si="291"/>
        <v>1293.8335378813756</v>
      </c>
      <c r="AG678" s="32">
        <f t="shared" si="292"/>
        <v>458.39625822103108</v>
      </c>
      <c r="AH678" s="32">
        <f t="shared" si="293"/>
        <v>882.09374094950692</v>
      </c>
      <c r="AI678" s="32"/>
      <c r="AJ678" s="32"/>
      <c r="AK678" s="32"/>
      <c r="AL678" s="37">
        <v>8</v>
      </c>
      <c r="AM678" s="37">
        <v>6</v>
      </c>
      <c r="AN678" s="37">
        <v>5</v>
      </c>
      <c r="AO678" s="37">
        <v>1</v>
      </c>
      <c r="AP678" s="37">
        <v>1</v>
      </c>
      <c r="AQ678" s="37">
        <v>0</v>
      </c>
      <c r="AR678" s="37">
        <v>2</v>
      </c>
      <c r="AS678" s="37">
        <v>1</v>
      </c>
      <c r="AT678" s="37">
        <v>0</v>
      </c>
      <c r="AU678" s="37">
        <v>0</v>
      </c>
      <c r="AV678" s="37">
        <v>1</v>
      </c>
      <c r="AW678" s="37">
        <v>5</v>
      </c>
      <c r="AX678" s="37">
        <v>0</v>
      </c>
      <c r="AY678" s="37">
        <v>16</v>
      </c>
      <c r="AZ678" s="37">
        <v>15</v>
      </c>
      <c r="BA678" s="37">
        <v>13</v>
      </c>
      <c r="BB678" s="37">
        <v>18</v>
      </c>
      <c r="BC678" s="37">
        <v>14</v>
      </c>
      <c r="BD678" s="37">
        <v>13</v>
      </c>
      <c r="BE678">
        <f t="shared" si="294"/>
        <v>4</v>
      </c>
      <c r="BF678">
        <f t="shared" si="295"/>
        <v>5</v>
      </c>
    </row>
    <row r="679" spans="1:58" x14ac:dyDescent="0.25">
      <c r="A679" t="s">
        <v>2180</v>
      </c>
      <c r="B679" s="32" t="s">
        <v>739</v>
      </c>
      <c r="C679" s="33">
        <v>20651</v>
      </c>
      <c r="D679" s="32">
        <v>48</v>
      </c>
      <c r="E679" s="33">
        <v>67</v>
      </c>
      <c r="F679" s="32">
        <v>8</v>
      </c>
      <c r="G679" s="32">
        <v>67</v>
      </c>
      <c r="H679" s="32">
        <f t="shared" si="277"/>
        <v>0.15570000000000001</v>
      </c>
      <c r="I679" s="32">
        <f t="shared" si="278"/>
        <v>0.16669999999999999</v>
      </c>
      <c r="J679" s="32">
        <f t="shared" si="279"/>
        <v>2.5999999999999999E-2</v>
      </c>
      <c r="K679" s="32">
        <f t="shared" si="280"/>
        <v>6.4226000000000001</v>
      </c>
      <c r="L679" s="32">
        <f t="shared" si="280"/>
        <v>5.9988000000000001</v>
      </c>
      <c r="M679" s="32">
        <f t="shared" si="281"/>
        <v>38.527900000000002</v>
      </c>
      <c r="N679" s="34">
        <f t="shared" si="298"/>
        <v>1</v>
      </c>
      <c r="O679" s="32">
        <f t="shared" si="282"/>
        <v>38.527900000000002</v>
      </c>
      <c r="P679" s="32">
        <f t="shared" si="283"/>
        <v>1</v>
      </c>
      <c r="Q679" s="32">
        <f t="shared" si="284"/>
        <v>38.527900000000002</v>
      </c>
      <c r="R679" s="32">
        <f t="shared" si="285"/>
        <v>886.14170000000001</v>
      </c>
      <c r="S679" s="32">
        <f t="shared" si="286"/>
        <v>231.16740000000001</v>
      </c>
      <c r="T679" s="32">
        <f t="shared" si="287"/>
        <v>654.97430000000008</v>
      </c>
      <c r="U679" s="32"/>
      <c r="V679" s="32"/>
      <c r="W679" s="32"/>
      <c r="X679" s="32">
        <f t="shared" si="299"/>
        <v>1.5554088160486135</v>
      </c>
      <c r="Y679" s="32">
        <f t="shared" si="300"/>
        <v>1.9838540410797514</v>
      </c>
      <c r="Z679" s="32">
        <f t="shared" si="301"/>
        <v>1.4682839281934104</v>
      </c>
      <c r="AA679" s="32">
        <f t="shared" si="288"/>
        <v>59.926635323839378</v>
      </c>
      <c r="AB679" s="35">
        <f t="shared" si="289"/>
        <v>76.433730109316556</v>
      </c>
      <c r="AC679" s="35">
        <f t="shared" si="290"/>
        <v>56.5698963570429</v>
      </c>
      <c r="AD679" s="36">
        <v>85.620400000000004</v>
      </c>
      <c r="AE679" s="36">
        <v>63.531199999999998</v>
      </c>
      <c r="AF679" s="32">
        <f t="shared" si="291"/>
        <v>1378.3126124483056</v>
      </c>
      <c r="AG679" s="32">
        <f t="shared" si="292"/>
        <v>458.60238065589931</v>
      </c>
      <c r="AH679" s="32">
        <f t="shared" si="293"/>
        <v>961.68823806972932</v>
      </c>
      <c r="AI679" s="32"/>
      <c r="AJ679" s="32"/>
      <c r="AK679" s="32"/>
      <c r="AL679" s="37">
        <v>8</v>
      </c>
      <c r="AM679" s="37">
        <v>7</v>
      </c>
      <c r="AN679" s="37">
        <v>7</v>
      </c>
      <c r="AO679" s="37">
        <v>0</v>
      </c>
      <c r="AP679" s="37">
        <v>0</v>
      </c>
      <c r="AQ679" s="37">
        <v>0</v>
      </c>
      <c r="AR679" s="37">
        <v>1</v>
      </c>
      <c r="AS679" s="37">
        <v>1</v>
      </c>
      <c r="AT679" s="37">
        <v>0</v>
      </c>
      <c r="AU679" s="37">
        <v>0</v>
      </c>
      <c r="AV679" s="37">
        <v>0</v>
      </c>
      <c r="AW679" s="37">
        <v>7</v>
      </c>
      <c r="AX679" s="37">
        <v>0</v>
      </c>
      <c r="AY679" s="37">
        <v>26</v>
      </c>
      <c r="AZ679" s="37">
        <v>21</v>
      </c>
      <c r="BA679" s="37">
        <v>19</v>
      </c>
      <c r="BB679" s="37">
        <v>23</v>
      </c>
      <c r="BC679" s="37">
        <v>20</v>
      </c>
      <c r="BD679" s="37">
        <v>17</v>
      </c>
      <c r="BE679">
        <f t="shared" si="294"/>
        <v>3</v>
      </c>
      <c r="BF679">
        <f t="shared" si="295"/>
        <v>6</v>
      </c>
    </row>
    <row r="680" spans="1:58" x14ac:dyDescent="0.25">
      <c r="A680" t="s">
        <v>2180</v>
      </c>
      <c r="B680" s="32" t="s">
        <v>740</v>
      </c>
      <c r="C680" s="33">
        <v>20651</v>
      </c>
      <c r="D680" s="32">
        <v>49</v>
      </c>
      <c r="E680" s="33">
        <v>67</v>
      </c>
      <c r="F680" s="32">
        <v>8</v>
      </c>
      <c r="G680" s="32">
        <v>67</v>
      </c>
      <c r="H680" s="32">
        <f t="shared" si="277"/>
        <v>0.159</v>
      </c>
      <c r="I680" s="32">
        <f t="shared" si="278"/>
        <v>0.1633</v>
      </c>
      <c r="J680" s="32">
        <f t="shared" si="279"/>
        <v>2.5999999999999999E-2</v>
      </c>
      <c r="K680" s="32">
        <f t="shared" si="280"/>
        <v>6.2892999999999999</v>
      </c>
      <c r="L680" s="32">
        <f t="shared" si="280"/>
        <v>6.1237000000000004</v>
      </c>
      <c r="M680" s="32">
        <f t="shared" si="281"/>
        <v>38.513800000000003</v>
      </c>
      <c r="N680" s="34">
        <f t="shared" si="298"/>
        <v>1</v>
      </c>
      <c r="O680" s="32">
        <f t="shared" si="282"/>
        <v>38.513800000000003</v>
      </c>
      <c r="P680" s="32">
        <f t="shared" si="283"/>
        <v>1</v>
      </c>
      <c r="Q680" s="32">
        <f t="shared" si="284"/>
        <v>38.513800000000003</v>
      </c>
      <c r="R680" s="32">
        <f t="shared" si="285"/>
        <v>577.70700000000011</v>
      </c>
      <c r="S680" s="32">
        <f t="shared" si="286"/>
        <v>115.54140000000001</v>
      </c>
      <c r="T680" s="32">
        <f t="shared" si="287"/>
        <v>462.16560000000004</v>
      </c>
      <c r="U680" s="32"/>
      <c r="V680" s="32"/>
      <c r="W680" s="32"/>
      <c r="X680" s="32">
        <f t="shared" si="299"/>
        <v>1.5554088160486135</v>
      </c>
      <c r="Y680" s="32">
        <f t="shared" si="300"/>
        <v>1.9838540410797514</v>
      </c>
      <c r="Z680" s="32">
        <f t="shared" si="301"/>
        <v>1.4682839281934104</v>
      </c>
      <c r="AA680" s="32">
        <f t="shared" si="288"/>
        <v>59.904704059533096</v>
      </c>
      <c r="AB680" s="35">
        <f t="shared" si="289"/>
        <v>76.405757767337334</v>
      </c>
      <c r="AC680" s="35">
        <f t="shared" si="290"/>
        <v>56.549193553655371</v>
      </c>
      <c r="AD680" s="36">
        <v>71.673299999999998</v>
      </c>
      <c r="AE680" s="36">
        <v>53.182299999999998</v>
      </c>
      <c r="AF680" s="32">
        <f t="shared" si="291"/>
        <v>898.57056089299647</v>
      </c>
      <c r="AG680" s="32">
        <f t="shared" si="292"/>
        <v>229.21727330201202</v>
      </c>
      <c r="AH680" s="32">
        <f t="shared" si="293"/>
        <v>678.59032264386451</v>
      </c>
      <c r="AI680" s="32"/>
      <c r="AJ680" s="32"/>
      <c r="AK680" s="32"/>
      <c r="AL680" s="37">
        <v>8</v>
      </c>
      <c r="AM680" s="37">
        <v>4</v>
      </c>
      <c r="AN680" s="37">
        <v>4</v>
      </c>
      <c r="AO680" s="37">
        <v>0</v>
      </c>
      <c r="AP680" s="37">
        <v>0</v>
      </c>
      <c r="AQ680" s="37">
        <v>0</v>
      </c>
      <c r="AR680" s="37">
        <v>4</v>
      </c>
      <c r="AS680" s="37">
        <v>2</v>
      </c>
      <c r="AT680" s="37">
        <v>0</v>
      </c>
      <c r="AU680" s="37">
        <v>1</v>
      </c>
      <c r="AV680" s="37">
        <v>1</v>
      </c>
      <c r="AW680" s="37">
        <v>4</v>
      </c>
      <c r="AX680" s="37">
        <v>0</v>
      </c>
      <c r="AY680" s="37">
        <v>31</v>
      </c>
      <c r="AZ680" s="37">
        <v>27</v>
      </c>
      <c r="BA680" s="37">
        <v>23</v>
      </c>
      <c r="BB680" s="37">
        <v>15</v>
      </c>
      <c r="BC680" s="37">
        <v>14</v>
      </c>
      <c r="BD680" s="37">
        <v>12</v>
      </c>
      <c r="BE680">
        <f t="shared" si="294"/>
        <v>1</v>
      </c>
      <c r="BF680">
        <f t="shared" si="295"/>
        <v>3</v>
      </c>
    </row>
    <row r="681" spans="1:58" x14ac:dyDescent="0.25">
      <c r="A681" t="s">
        <v>2180</v>
      </c>
      <c r="B681" s="32" t="s">
        <v>741</v>
      </c>
      <c r="C681" s="33">
        <v>20651</v>
      </c>
      <c r="D681" s="32">
        <v>45</v>
      </c>
      <c r="E681" s="33">
        <v>67</v>
      </c>
      <c r="F681" s="32">
        <v>8</v>
      </c>
      <c r="G681" s="32">
        <v>67</v>
      </c>
      <c r="H681" s="32">
        <f t="shared" si="277"/>
        <v>0.14599999999999999</v>
      </c>
      <c r="I681" s="32">
        <f t="shared" si="278"/>
        <v>0.17780000000000001</v>
      </c>
      <c r="J681" s="32">
        <f t="shared" si="279"/>
        <v>2.5999999999999999E-2</v>
      </c>
      <c r="K681" s="32">
        <f t="shared" si="280"/>
        <v>6.8493000000000004</v>
      </c>
      <c r="L681" s="32">
        <f t="shared" si="280"/>
        <v>5.6242999999999999</v>
      </c>
      <c r="M681" s="32">
        <f t="shared" si="281"/>
        <v>38.522500000000001</v>
      </c>
      <c r="N681" s="34">
        <f t="shared" si="298"/>
        <v>1</v>
      </c>
      <c r="O681" s="32">
        <f t="shared" si="282"/>
        <v>38.522500000000001</v>
      </c>
      <c r="P681" s="32">
        <f t="shared" si="283"/>
        <v>1</v>
      </c>
      <c r="Q681" s="32">
        <f t="shared" si="284"/>
        <v>38.522500000000001</v>
      </c>
      <c r="R681" s="32">
        <f t="shared" si="285"/>
        <v>770.45</v>
      </c>
      <c r="S681" s="32">
        <f t="shared" si="286"/>
        <v>38.522500000000001</v>
      </c>
      <c r="T681" s="32">
        <f t="shared" si="287"/>
        <v>731.92750000000001</v>
      </c>
      <c r="U681" s="32"/>
      <c r="V681" s="32"/>
      <c r="W681" s="32"/>
      <c r="X681" s="32">
        <f t="shared" si="299"/>
        <v>1.5554088160486135</v>
      </c>
      <c r="Y681" s="32">
        <f t="shared" si="300"/>
        <v>1.9838540410797514</v>
      </c>
      <c r="Z681" s="32">
        <f t="shared" si="301"/>
        <v>1.4682839281934104</v>
      </c>
      <c r="AA681" s="32">
        <f t="shared" si="288"/>
        <v>59.918236116232713</v>
      </c>
      <c r="AB681" s="35">
        <f t="shared" si="289"/>
        <v>76.423017297494724</v>
      </c>
      <c r="AC681" s="35">
        <f t="shared" si="290"/>
        <v>56.561967623830654</v>
      </c>
      <c r="AD681" s="36">
        <v>76.383799999999994</v>
      </c>
      <c r="AE681" s="36">
        <v>56.677500000000002</v>
      </c>
      <c r="AF681" s="32">
        <f t="shared" si="291"/>
        <v>1198.3647223246542</v>
      </c>
      <c r="AG681" s="32">
        <f t="shared" si="292"/>
        <v>76.423017297494724</v>
      </c>
      <c r="AH681" s="32">
        <f t="shared" si="293"/>
        <v>1074.6773848527823</v>
      </c>
      <c r="AI681" s="32"/>
      <c r="AJ681" s="32"/>
      <c r="AK681" s="32"/>
      <c r="AL681" s="37">
        <v>8</v>
      </c>
      <c r="AM681" s="37">
        <v>7</v>
      </c>
      <c r="AN681" s="37">
        <v>7</v>
      </c>
      <c r="AO681" s="37">
        <v>0</v>
      </c>
      <c r="AP681" s="37">
        <v>0</v>
      </c>
      <c r="AQ681" s="37">
        <v>0</v>
      </c>
      <c r="AR681" s="37">
        <v>1</v>
      </c>
      <c r="AS681" s="37">
        <v>0</v>
      </c>
      <c r="AT681" s="37">
        <v>0</v>
      </c>
      <c r="AU681" s="37">
        <v>0</v>
      </c>
      <c r="AV681" s="37">
        <v>1</v>
      </c>
      <c r="AW681" s="37">
        <v>7</v>
      </c>
      <c r="AX681" s="37">
        <v>0</v>
      </c>
      <c r="AY681" s="37">
        <v>16</v>
      </c>
      <c r="AZ681" s="37">
        <v>14</v>
      </c>
      <c r="BA681" s="37">
        <v>11</v>
      </c>
      <c r="BB681" s="37">
        <v>20</v>
      </c>
      <c r="BC681" s="37">
        <v>19</v>
      </c>
      <c r="BD681" s="37">
        <v>19</v>
      </c>
      <c r="BE681">
        <f t="shared" si="294"/>
        <v>1</v>
      </c>
      <c r="BF681">
        <f t="shared" si="295"/>
        <v>1</v>
      </c>
    </row>
    <row r="682" spans="1:58" x14ac:dyDescent="0.25">
      <c r="A682" t="s">
        <v>2180</v>
      </c>
      <c r="B682" s="32" t="s">
        <v>742</v>
      </c>
      <c r="C682" s="33">
        <v>20651</v>
      </c>
      <c r="D682" s="32">
        <v>51</v>
      </c>
      <c r="E682" s="33">
        <v>67</v>
      </c>
      <c r="F682" s="32">
        <v>8</v>
      </c>
      <c r="G682" s="32">
        <v>67</v>
      </c>
      <c r="H682" s="32">
        <f t="shared" si="277"/>
        <v>0.16550000000000001</v>
      </c>
      <c r="I682" s="32">
        <f t="shared" si="278"/>
        <v>0.15690000000000001</v>
      </c>
      <c r="J682" s="32">
        <f t="shared" si="279"/>
        <v>2.5999999999999999E-2</v>
      </c>
      <c r="K682" s="32">
        <f t="shared" si="280"/>
        <v>6.0423</v>
      </c>
      <c r="L682" s="32">
        <f t="shared" si="280"/>
        <v>6.3734999999999999</v>
      </c>
      <c r="M682" s="32">
        <f t="shared" si="281"/>
        <v>38.510599999999997</v>
      </c>
      <c r="N682" s="34">
        <f t="shared" si="298"/>
        <v>1</v>
      </c>
      <c r="O682" s="32">
        <f t="shared" si="282"/>
        <v>38.510599999999997</v>
      </c>
      <c r="P682" s="32">
        <f t="shared" si="283"/>
        <v>1</v>
      </c>
      <c r="Q682" s="32">
        <f t="shared" si="284"/>
        <v>38.510599999999997</v>
      </c>
      <c r="R682" s="32">
        <f t="shared" si="285"/>
        <v>770.21199999999999</v>
      </c>
      <c r="S682" s="32">
        <f t="shared" si="286"/>
        <v>77.021199999999993</v>
      </c>
      <c r="T682" s="32">
        <f t="shared" si="287"/>
        <v>693.19079999999997</v>
      </c>
      <c r="U682" s="32"/>
      <c r="V682" s="32"/>
      <c r="W682" s="32"/>
      <c r="X682" s="32">
        <f t="shared" si="299"/>
        <v>1.5554088160486135</v>
      </c>
      <c r="Y682" s="32">
        <f t="shared" si="300"/>
        <v>1.9838540410797514</v>
      </c>
      <c r="Z682" s="32">
        <f t="shared" si="301"/>
        <v>1.4682839281934104</v>
      </c>
      <c r="AA682" s="32">
        <f t="shared" si="288"/>
        <v>59.89972675132173</v>
      </c>
      <c r="AB682" s="35">
        <f t="shared" si="289"/>
        <v>76.399409434405868</v>
      </c>
      <c r="AC682" s="35">
        <f t="shared" si="290"/>
        <v>56.544495045085142</v>
      </c>
      <c r="AD682" s="36">
        <v>80.5839</v>
      </c>
      <c r="AE682" s="36">
        <v>59.7941</v>
      </c>
      <c r="AF682" s="32">
        <f t="shared" si="291"/>
        <v>1197.9945350264345</v>
      </c>
      <c r="AG682" s="32">
        <f t="shared" si="292"/>
        <v>152.79881886881174</v>
      </c>
      <c r="AH682" s="32">
        <f t="shared" si="293"/>
        <v>1017.8009108115325</v>
      </c>
      <c r="AI682" s="32"/>
      <c r="AJ682" s="32"/>
      <c r="AK682" s="32"/>
      <c r="AL682" s="37">
        <v>8</v>
      </c>
      <c r="AM682" s="37">
        <v>7</v>
      </c>
      <c r="AN682" s="37">
        <v>7</v>
      </c>
      <c r="AO682" s="37">
        <v>0</v>
      </c>
      <c r="AP682" s="37">
        <v>0</v>
      </c>
      <c r="AQ682" s="37">
        <v>0</v>
      </c>
      <c r="AR682" s="37">
        <v>1</v>
      </c>
      <c r="AS682" s="37">
        <v>0</v>
      </c>
      <c r="AT682" s="37">
        <v>0</v>
      </c>
      <c r="AU682" s="37">
        <v>0</v>
      </c>
      <c r="AV682" s="37">
        <v>1</v>
      </c>
      <c r="AW682" s="37">
        <v>7</v>
      </c>
      <c r="AX682" s="37">
        <v>0</v>
      </c>
      <c r="AY682" s="37">
        <v>17</v>
      </c>
      <c r="AZ682" s="37">
        <v>16</v>
      </c>
      <c r="BA682" s="37">
        <v>14</v>
      </c>
      <c r="BB682" s="37">
        <v>20</v>
      </c>
      <c r="BC682" s="37">
        <v>19</v>
      </c>
      <c r="BD682" s="37">
        <v>18</v>
      </c>
      <c r="BE682">
        <f t="shared" si="294"/>
        <v>1</v>
      </c>
      <c r="BF682">
        <f t="shared" si="295"/>
        <v>2</v>
      </c>
    </row>
    <row r="683" spans="1:58" x14ac:dyDescent="0.25">
      <c r="A683" t="s">
        <v>2180</v>
      </c>
      <c r="B683" s="32" t="s">
        <v>743</v>
      </c>
      <c r="C683" s="33">
        <v>20651</v>
      </c>
      <c r="D683" s="32">
        <v>45</v>
      </c>
      <c r="E683" s="33">
        <v>67</v>
      </c>
      <c r="F683" s="32">
        <v>8</v>
      </c>
      <c r="G683" s="32">
        <v>67</v>
      </c>
      <c r="H683" s="32">
        <f t="shared" si="277"/>
        <v>0.14599999999999999</v>
      </c>
      <c r="I683" s="32">
        <f t="shared" si="278"/>
        <v>0.17780000000000001</v>
      </c>
      <c r="J683" s="32">
        <f t="shared" si="279"/>
        <v>2.5999999999999999E-2</v>
      </c>
      <c r="K683" s="32">
        <f t="shared" si="280"/>
        <v>6.8493000000000004</v>
      </c>
      <c r="L683" s="32">
        <f t="shared" si="280"/>
        <v>5.6242999999999999</v>
      </c>
      <c r="M683" s="32">
        <f t="shared" si="281"/>
        <v>38.522500000000001</v>
      </c>
      <c r="N683" s="34">
        <f t="shared" si="298"/>
        <v>1</v>
      </c>
      <c r="O683" s="32">
        <f t="shared" si="282"/>
        <v>38.522500000000001</v>
      </c>
      <c r="P683" s="32">
        <f t="shared" si="283"/>
        <v>1</v>
      </c>
      <c r="Q683" s="32">
        <f t="shared" si="284"/>
        <v>38.522500000000001</v>
      </c>
      <c r="R683" s="32">
        <f t="shared" si="285"/>
        <v>423.7475</v>
      </c>
      <c r="S683" s="32">
        <f t="shared" si="286"/>
        <v>0</v>
      </c>
      <c r="T683" s="32">
        <f t="shared" si="287"/>
        <v>423.7475</v>
      </c>
      <c r="U683" s="32"/>
      <c r="V683" s="32"/>
      <c r="W683" s="32"/>
      <c r="X683" s="32">
        <f t="shared" si="299"/>
        <v>1.5554088160486135</v>
      </c>
      <c r="Y683" s="32">
        <f t="shared" si="300"/>
        <v>1.9838540410797514</v>
      </c>
      <c r="Z683" s="32">
        <f t="shared" si="301"/>
        <v>1.4682839281934104</v>
      </c>
      <c r="AA683" s="32">
        <f t="shared" si="288"/>
        <v>59.918236116232713</v>
      </c>
      <c r="AB683" s="35">
        <f t="shared" si="289"/>
        <v>76.423017297494724</v>
      </c>
      <c r="AC683" s="35">
        <f t="shared" si="290"/>
        <v>56.561967623830654</v>
      </c>
      <c r="AD683" s="36">
        <v>81.365399999999994</v>
      </c>
      <c r="AE683" s="36">
        <v>60.373899999999999</v>
      </c>
      <c r="AF683" s="32">
        <f t="shared" si="291"/>
        <v>659.1005972785598</v>
      </c>
      <c r="AG683" s="32">
        <f t="shared" si="292"/>
        <v>0</v>
      </c>
      <c r="AH683" s="32">
        <f t="shared" si="293"/>
        <v>622.18164386213721</v>
      </c>
      <c r="AI683" s="32"/>
      <c r="AJ683" s="32"/>
      <c r="AK683" s="32"/>
      <c r="AL683" s="37">
        <v>8</v>
      </c>
      <c r="AM683" s="37">
        <v>5</v>
      </c>
      <c r="AN683" s="37">
        <v>5</v>
      </c>
      <c r="AO683" s="37">
        <v>0</v>
      </c>
      <c r="AP683" s="37">
        <v>0</v>
      </c>
      <c r="AQ683" s="37">
        <v>0</v>
      </c>
      <c r="AR683" s="37">
        <v>3</v>
      </c>
      <c r="AS683" s="37">
        <v>3</v>
      </c>
      <c r="AT683" s="37">
        <v>0</v>
      </c>
      <c r="AU683" s="37">
        <v>0</v>
      </c>
      <c r="AV683" s="37">
        <v>0</v>
      </c>
      <c r="AW683" s="37">
        <v>5</v>
      </c>
      <c r="AX683" s="37">
        <v>0</v>
      </c>
      <c r="AY683" s="37">
        <v>16</v>
      </c>
      <c r="AZ683" s="37">
        <v>15</v>
      </c>
      <c r="BA683" s="37">
        <v>15</v>
      </c>
      <c r="BB683" s="37">
        <v>11</v>
      </c>
      <c r="BC683" s="37">
        <v>11</v>
      </c>
      <c r="BD683" s="37">
        <v>11</v>
      </c>
      <c r="BE683">
        <f t="shared" si="294"/>
        <v>0</v>
      </c>
      <c r="BF683">
        <f t="shared" si="295"/>
        <v>0</v>
      </c>
    </row>
    <row r="684" spans="1:58" x14ac:dyDescent="0.25">
      <c r="A684" t="s">
        <v>2180</v>
      </c>
      <c r="B684" s="32" t="s">
        <v>744</v>
      </c>
      <c r="C684" s="33">
        <v>20651</v>
      </c>
      <c r="D684" s="32">
        <v>48</v>
      </c>
      <c r="E684" s="33">
        <v>67</v>
      </c>
      <c r="F684" s="32">
        <v>8</v>
      </c>
      <c r="G684" s="32">
        <v>67</v>
      </c>
      <c r="H684" s="32">
        <f t="shared" si="277"/>
        <v>0.15570000000000001</v>
      </c>
      <c r="I684" s="32">
        <f t="shared" si="278"/>
        <v>0.16669999999999999</v>
      </c>
      <c r="J684" s="32">
        <f t="shared" si="279"/>
        <v>2.5999999999999999E-2</v>
      </c>
      <c r="K684" s="32">
        <f t="shared" si="280"/>
        <v>6.4226000000000001</v>
      </c>
      <c r="L684" s="32">
        <f t="shared" si="280"/>
        <v>5.9988000000000001</v>
      </c>
      <c r="M684" s="32">
        <f t="shared" si="281"/>
        <v>38.527900000000002</v>
      </c>
      <c r="N684" s="34">
        <f t="shared" si="298"/>
        <v>1</v>
      </c>
      <c r="O684" s="32">
        <f t="shared" si="282"/>
        <v>38.527900000000002</v>
      </c>
      <c r="P684" s="32">
        <f t="shared" si="283"/>
        <v>1</v>
      </c>
      <c r="Q684" s="32">
        <f t="shared" si="284"/>
        <v>38.527900000000002</v>
      </c>
      <c r="R684" s="32">
        <f t="shared" si="285"/>
        <v>500.86270000000002</v>
      </c>
      <c r="S684" s="32">
        <f t="shared" si="286"/>
        <v>38.527900000000002</v>
      </c>
      <c r="T684" s="32">
        <f t="shared" si="287"/>
        <v>462.33480000000003</v>
      </c>
      <c r="U684" s="32"/>
      <c r="V684" s="32"/>
      <c r="W684" s="32"/>
      <c r="X684" s="32">
        <f t="shared" si="299"/>
        <v>1.5554088160486135</v>
      </c>
      <c r="Y684" s="32">
        <f t="shared" si="300"/>
        <v>1.9838540410797514</v>
      </c>
      <c r="Z684" s="32">
        <f t="shared" si="301"/>
        <v>1.4682839281934104</v>
      </c>
      <c r="AA684" s="32">
        <f t="shared" si="288"/>
        <v>59.926635323839378</v>
      </c>
      <c r="AB684" s="35">
        <f t="shared" si="289"/>
        <v>76.433730109316556</v>
      </c>
      <c r="AC684" s="35">
        <f t="shared" si="290"/>
        <v>56.5698963570429</v>
      </c>
      <c r="AD684" s="36">
        <v>80.950199999999995</v>
      </c>
      <c r="AE684" s="36">
        <v>60.065899999999999</v>
      </c>
      <c r="AF684" s="32">
        <f t="shared" si="291"/>
        <v>779.04625920991191</v>
      </c>
      <c r="AG684" s="32">
        <f t="shared" si="292"/>
        <v>76.433730109316556</v>
      </c>
      <c r="AH684" s="32">
        <f t="shared" si="293"/>
        <v>678.83875628451483</v>
      </c>
      <c r="AI684" s="32"/>
      <c r="AJ684" s="32"/>
      <c r="AK684" s="32"/>
      <c r="AL684" s="37">
        <v>8</v>
      </c>
      <c r="AM684" s="37">
        <v>6</v>
      </c>
      <c r="AN684" s="37">
        <v>6</v>
      </c>
      <c r="AO684" s="37">
        <v>0</v>
      </c>
      <c r="AP684" s="37">
        <v>0</v>
      </c>
      <c r="AQ684" s="37">
        <v>0</v>
      </c>
      <c r="AR684" s="37">
        <v>2</v>
      </c>
      <c r="AS684" s="37">
        <v>2</v>
      </c>
      <c r="AT684" s="37">
        <v>0</v>
      </c>
      <c r="AU684" s="37">
        <v>0</v>
      </c>
      <c r="AV684" s="37">
        <v>0</v>
      </c>
      <c r="AW684" s="37">
        <v>6</v>
      </c>
      <c r="AX684" s="37">
        <v>0</v>
      </c>
      <c r="AY684" s="37">
        <v>13</v>
      </c>
      <c r="AZ684" s="37">
        <v>13</v>
      </c>
      <c r="BA684" s="37">
        <v>12</v>
      </c>
      <c r="BB684" s="37">
        <v>13</v>
      </c>
      <c r="BC684" s="37">
        <v>12</v>
      </c>
      <c r="BD684" s="37">
        <v>12</v>
      </c>
      <c r="BE684">
        <f t="shared" si="294"/>
        <v>1</v>
      </c>
      <c r="BF684">
        <f t="shared" si="295"/>
        <v>1</v>
      </c>
    </row>
    <row r="685" spans="1:58" x14ac:dyDescent="0.25">
      <c r="A685" t="s">
        <v>2180</v>
      </c>
      <c r="B685" s="32" t="s">
        <v>745</v>
      </c>
      <c r="C685" s="33">
        <v>20651</v>
      </c>
      <c r="D685" s="32">
        <v>57</v>
      </c>
      <c r="E685" s="33">
        <v>67</v>
      </c>
      <c r="F685" s="32">
        <v>8</v>
      </c>
      <c r="G685" s="32">
        <v>67</v>
      </c>
      <c r="H685" s="32">
        <f t="shared" si="277"/>
        <v>0.18490000000000001</v>
      </c>
      <c r="I685" s="32">
        <f t="shared" si="278"/>
        <v>0.1404</v>
      </c>
      <c r="J685" s="32">
        <f t="shared" si="279"/>
        <v>2.5999999999999999E-2</v>
      </c>
      <c r="K685" s="32">
        <f t="shared" si="280"/>
        <v>5.4082999999999997</v>
      </c>
      <c r="L685" s="32">
        <f t="shared" si="280"/>
        <v>7.1224999999999996</v>
      </c>
      <c r="M685" s="32">
        <f t="shared" si="281"/>
        <v>38.520600000000002</v>
      </c>
      <c r="N685" s="34">
        <f t="shared" si="298"/>
        <v>1</v>
      </c>
      <c r="O685" s="32">
        <f t="shared" si="282"/>
        <v>38.520600000000002</v>
      </c>
      <c r="P685" s="32">
        <f t="shared" si="283"/>
        <v>1</v>
      </c>
      <c r="Q685" s="32">
        <f t="shared" si="284"/>
        <v>38.520600000000002</v>
      </c>
      <c r="R685" s="32">
        <f t="shared" si="285"/>
        <v>731.89139999999998</v>
      </c>
      <c r="S685" s="32">
        <f t="shared" si="286"/>
        <v>115.56180000000001</v>
      </c>
      <c r="T685" s="32">
        <f t="shared" si="287"/>
        <v>616.32960000000003</v>
      </c>
      <c r="U685" s="32"/>
      <c r="V685" s="32"/>
      <c r="W685" s="32"/>
      <c r="X685" s="32">
        <f t="shared" si="299"/>
        <v>1.5554088160486135</v>
      </c>
      <c r="Y685" s="32">
        <f t="shared" si="300"/>
        <v>1.9838540410797514</v>
      </c>
      <c r="Z685" s="32">
        <f t="shared" si="301"/>
        <v>1.4682839281934104</v>
      </c>
      <c r="AA685" s="32">
        <f t="shared" si="288"/>
        <v>59.915280839482222</v>
      </c>
      <c r="AB685" s="35">
        <f t="shared" si="289"/>
        <v>76.41924797481667</v>
      </c>
      <c r="AC685" s="35">
        <f t="shared" si="290"/>
        <v>56.559177884367088</v>
      </c>
      <c r="AD685" s="36">
        <v>74.723299999999995</v>
      </c>
      <c r="AE685" s="36">
        <v>55.445399999999999</v>
      </c>
      <c r="AF685" s="32">
        <f t="shared" si="291"/>
        <v>1138.3903359501621</v>
      </c>
      <c r="AG685" s="32">
        <f t="shared" si="292"/>
        <v>229.25774392445001</v>
      </c>
      <c r="AH685" s="32">
        <f t="shared" si="293"/>
        <v>904.94684614987341</v>
      </c>
      <c r="AI685" s="32"/>
      <c r="AJ685" s="32"/>
      <c r="AK685" s="32"/>
      <c r="AL685" s="37">
        <v>8</v>
      </c>
      <c r="AM685" s="37">
        <v>7</v>
      </c>
      <c r="AN685" s="37">
        <v>7</v>
      </c>
      <c r="AO685" s="37">
        <v>0</v>
      </c>
      <c r="AP685" s="37">
        <v>0</v>
      </c>
      <c r="AQ685" s="37">
        <v>0</v>
      </c>
      <c r="AR685" s="37">
        <v>1</v>
      </c>
      <c r="AS685" s="37">
        <v>1</v>
      </c>
      <c r="AT685" s="37">
        <v>0</v>
      </c>
      <c r="AU685" s="37">
        <v>0</v>
      </c>
      <c r="AV685" s="37">
        <v>0</v>
      </c>
      <c r="AW685" s="37">
        <v>7</v>
      </c>
      <c r="AX685" s="37">
        <v>0</v>
      </c>
      <c r="AY685" s="37">
        <v>22</v>
      </c>
      <c r="AZ685" s="37">
        <v>19</v>
      </c>
      <c r="BA685" s="37">
        <v>18</v>
      </c>
      <c r="BB685" s="37">
        <v>19</v>
      </c>
      <c r="BC685" s="37">
        <v>17</v>
      </c>
      <c r="BD685" s="37">
        <v>16</v>
      </c>
      <c r="BE685">
        <f t="shared" si="294"/>
        <v>2</v>
      </c>
      <c r="BF685">
        <f t="shared" si="295"/>
        <v>3</v>
      </c>
    </row>
    <row r="686" spans="1:58" x14ac:dyDescent="0.25">
      <c r="A686" t="s">
        <v>2180</v>
      </c>
      <c r="B686" s="32" t="s">
        <v>746</v>
      </c>
      <c r="C686" s="33">
        <v>20651</v>
      </c>
      <c r="D686" s="32">
        <v>47</v>
      </c>
      <c r="E686" s="33">
        <v>67</v>
      </c>
      <c r="F686" s="32">
        <v>8</v>
      </c>
      <c r="G686" s="32">
        <v>67</v>
      </c>
      <c r="H686" s="32">
        <f t="shared" si="277"/>
        <v>0.1525</v>
      </c>
      <c r="I686" s="32">
        <f t="shared" si="278"/>
        <v>0.17019999999999999</v>
      </c>
      <c r="J686" s="32">
        <f t="shared" si="279"/>
        <v>2.5999999999999999E-2</v>
      </c>
      <c r="K686" s="32">
        <f t="shared" si="280"/>
        <v>6.5574000000000003</v>
      </c>
      <c r="L686" s="32">
        <f t="shared" si="280"/>
        <v>5.8754</v>
      </c>
      <c r="M686" s="32">
        <f t="shared" si="281"/>
        <v>38.527299999999997</v>
      </c>
      <c r="N686" s="34">
        <f t="shared" si="298"/>
        <v>1</v>
      </c>
      <c r="O686" s="32">
        <f t="shared" si="282"/>
        <v>38.527299999999997</v>
      </c>
      <c r="P686" s="32">
        <f t="shared" si="283"/>
        <v>1</v>
      </c>
      <c r="Q686" s="32">
        <f t="shared" si="284"/>
        <v>38.527299999999997</v>
      </c>
      <c r="R686" s="32">
        <f t="shared" si="285"/>
        <v>886.12789999999995</v>
      </c>
      <c r="S686" s="32">
        <f t="shared" si="286"/>
        <v>154.10919999999999</v>
      </c>
      <c r="T686" s="32">
        <f t="shared" si="287"/>
        <v>732.01869999999997</v>
      </c>
      <c r="U686" s="32"/>
      <c r="V686" s="32"/>
      <c r="W686" s="32"/>
      <c r="X686" s="32">
        <f t="shared" si="299"/>
        <v>1.5554088160486135</v>
      </c>
      <c r="Y686" s="32">
        <f t="shared" si="300"/>
        <v>1.9838540410797514</v>
      </c>
      <c r="Z686" s="32">
        <f t="shared" si="301"/>
        <v>1.4682839281934104</v>
      </c>
      <c r="AA686" s="32">
        <f t="shared" si="288"/>
        <v>59.92570207854974</v>
      </c>
      <c r="AB686" s="35">
        <f t="shared" si="289"/>
        <v>76.432539796891902</v>
      </c>
      <c r="AC686" s="35">
        <f t="shared" si="290"/>
        <v>56.569015386685976</v>
      </c>
      <c r="AD686" s="36">
        <v>74.723299999999995</v>
      </c>
      <c r="AE686" s="36">
        <v>55.445399999999999</v>
      </c>
      <c r="AF686" s="32">
        <f t="shared" si="291"/>
        <v>1378.2911478066439</v>
      </c>
      <c r="AG686" s="32">
        <f t="shared" si="292"/>
        <v>305.73015918756761</v>
      </c>
      <c r="AH686" s="32">
        <f t="shared" si="293"/>
        <v>1074.8112923470335</v>
      </c>
      <c r="AI686" s="32"/>
      <c r="AJ686" s="32"/>
      <c r="AK686" s="32"/>
      <c r="AL686" s="37">
        <v>8</v>
      </c>
      <c r="AM686" s="37">
        <v>8</v>
      </c>
      <c r="AN686" s="37">
        <v>8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8</v>
      </c>
      <c r="AX686" s="37">
        <v>0</v>
      </c>
      <c r="AY686" s="37">
        <v>13</v>
      </c>
      <c r="AZ686" s="37">
        <v>12</v>
      </c>
      <c r="BA686" s="37">
        <v>11</v>
      </c>
      <c r="BB686" s="37">
        <v>23</v>
      </c>
      <c r="BC686" s="37">
        <v>19</v>
      </c>
      <c r="BD686" s="37">
        <v>19</v>
      </c>
      <c r="BE686">
        <f t="shared" si="294"/>
        <v>4</v>
      </c>
      <c r="BF686">
        <f t="shared" si="295"/>
        <v>4</v>
      </c>
    </row>
    <row r="687" spans="1:58" x14ac:dyDescent="0.25">
      <c r="A687" t="s">
        <v>2180</v>
      </c>
      <c r="B687" s="32" t="s">
        <v>747</v>
      </c>
      <c r="C687" s="33">
        <v>20651</v>
      </c>
      <c r="D687" s="32">
        <v>57</v>
      </c>
      <c r="E687" s="33">
        <v>67</v>
      </c>
      <c r="F687" s="32">
        <v>8</v>
      </c>
      <c r="G687" s="32">
        <v>67</v>
      </c>
      <c r="H687" s="32">
        <f t="shared" si="277"/>
        <v>0.18490000000000001</v>
      </c>
      <c r="I687" s="32">
        <f t="shared" si="278"/>
        <v>0.1404</v>
      </c>
      <c r="J687" s="32">
        <f t="shared" si="279"/>
        <v>2.5999999999999999E-2</v>
      </c>
      <c r="K687" s="32">
        <f t="shared" si="280"/>
        <v>5.4082999999999997</v>
      </c>
      <c r="L687" s="32">
        <f t="shared" si="280"/>
        <v>7.1224999999999996</v>
      </c>
      <c r="M687" s="32">
        <f t="shared" si="281"/>
        <v>38.520600000000002</v>
      </c>
      <c r="N687" s="34">
        <f t="shared" si="298"/>
        <v>1</v>
      </c>
      <c r="O687" s="32">
        <f t="shared" si="282"/>
        <v>38.520600000000002</v>
      </c>
      <c r="P687" s="32">
        <f t="shared" si="283"/>
        <v>1</v>
      </c>
      <c r="Q687" s="32">
        <f t="shared" si="284"/>
        <v>38.520600000000002</v>
      </c>
      <c r="R687" s="32">
        <f t="shared" si="285"/>
        <v>577.80899999999997</v>
      </c>
      <c r="S687" s="32">
        <f t="shared" si="286"/>
        <v>0</v>
      </c>
      <c r="T687" s="32">
        <f t="shared" si="287"/>
        <v>577.80899999999997</v>
      </c>
      <c r="U687" s="32"/>
      <c r="V687" s="32"/>
      <c r="W687" s="32"/>
      <c r="X687" s="32">
        <f t="shared" si="299"/>
        <v>1.5554088160486135</v>
      </c>
      <c r="Y687" s="32">
        <f t="shared" si="300"/>
        <v>1.9838540410797514</v>
      </c>
      <c r="Z687" s="32">
        <f t="shared" si="301"/>
        <v>1.4682839281934104</v>
      </c>
      <c r="AA687" s="32">
        <f t="shared" si="288"/>
        <v>59.915280839482222</v>
      </c>
      <c r="AB687" s="35">
        <f t="shared" si="289"/>
        <v>76.41924797481667</v>
      </c>
      <c r="AC687" s="35">
        <f t="shared" si="290"/>
        <v>56.559177884367088</v>
      </c>
      <c r="AD687" s="36">
        <v>72.101399999999998</v>
      </c>
      <c r="AE687" s="36">
        <v>53.5</v>
      </c>
      <c r="AF687" s="32">
        <f t="shared" si="291"/>
        <v>898.72921259223335</v>
      </c>
      <c r="AG687" s="32">
        <f t="shared" si="292"/>
        <v>0</v>
      </c>
      <c r="AH687" s="32">
        <f t="shared" si="293"/>
        <v>848.38766826550636</v>
      </c>
      <c r="AI687" s="32"/>
      <c r="AJ687" s="32"/>
      <c r="AK687" s="32"/>
      <c r="AL687" s="37">
        <v>8</v>
      </c>
      <c r="AM687" s="37">
        <v>6</v>
      </c>
      <c r="AN687" s="37">
        <v>6</v>
      </c>
      <c r="AO687" s="37">
        <v>0</v>
      </c>
      <c r="AP687" s="37">
        <v>0</v>
      </c>
      <c r="AQ687" s="37">
        <v>0</v>
      </c>
      <c r="AR687" s="37">
        <v>2</v>
      </c>
      <c r="AS687" s="37">
        <v>2</v>
      </c>
      <c r="AT687" s="37">
        <v>0</v>
      </c>
      <c r="AU687" s="37">
        <v>0</v>
      </c>
      <c r="AV687" s="37">
        <v>0</v>
      </c>
      <c r="AW687" s="37">
        <v>6</v>
      </c>
      <c r="AX687" s="37">
        <v>0</v>
      </c>
      <c r="AY687" s="37">
        <v>20</v>
      </c>
      <c r="AZ687" s="37">
        <v>20</v>
      </c>
      <c r="BA687" s="37">
        <v>20</v>
      </c>
      <c r="BB687" s="37">
        <v>15</v>
      </c>
      <c r="BC687" s="37">
        <v>15</v>
      </c>
      <c r="BD687" s="37">
        <v>15</v>
      </c>
      <c r="BE687">
        <f t="shared" si="294"/>
        <v>0</v>
      </c>
      <c r="BF687">
        <f t="shared" si="295"/>
        <v>0</v>
      </c>
    </row>
    <row r="688" spans="1:58" x14ac:dyDescent="0.25">
      <c r="A688" t="s">
        <v>2180</v>
      </c>
      <c r="B688" s="32" t="s">
        <v>748</v>
      </c>
      <c r="C688" s="33">
        <v>20651</v>
      </c>
      <c r="D688" s="32">
        <v>65</v>
      </c>
      <c r="E688" s="33">
        <v>67</v>
      </c>
      <c r="F688" s="32">
        <v>8</v>
      </c>
      <c r="G688" s="32">
        <v>67</v>
      </c>
      <c r="H688" s="32">
        <f t="shared" si="277"/>
        <v>0.2109</v>
      </c>
      <c r="I688" s="32">
        <f t="shared" si="278"/>
        <v>0.1231</v>
      </c>
      <c r="J688" s="32">
        <f t="shared" si="279"/>
        <v>2.5999999999999999E-2</v>
      </c>
      <c r="K688" s="32">
        <f t="shared" si="280"/>
        <v>4.7416</v>
      </c>
      <c r="L688" s="32">
        <f t="shared" si="280"/>
        <v>8.1234999999999999</v>
      </c>
      <c r="M688" s="32">
        <f t="shared" si="281"/>
        <v>38.5184</v>
      </c>
      <c r="N688" s="34">
        <f t="shared" si="298"/>
        <v>1</v>
      </c>
      <c r="O688" s="32">
        <f t="shared" si="282"/>
        <v>38.5184</v>
      </c>
      <c r="P688" s="32">
        <f t="shared" si="283"/>
        <v>1</v>
      </c>
      <c r="Q688" s="32">
        <f t="shared" si="284"/>
        <v>38.5184</v>
      </c>
      <c r="R688" s="32">
        <f t="shared" si="285"/>
        <v>1271.1071999999999</v>
      </c>
      <c r="S688" s="32">
        <f t="shared" si="286"/>
        <v>269.62880000000001</v>
      </c>
      <c r="T688" s="32">
        <f t="shared" si="287"/>
        <v>1001.4784</v>
      </c>
      <c r="U688" s="32"/>
      <c r="V688" s="32"/>
      <c r="W688" s="32"/>
      <c r="X688" s="32">
        <f t="shared" si="299"/>
        <v>1.5554088160486135</v>
      </c>
      <c r="Y688" s="32">
        <f t="shared" si="300"/>
        <v>1.9838540410797514</v>
      </c>
      <c r="Z688" s="32">
        <f t="shared" si="301"/>
        <v>1.4682839281934104</v>
      </c>
      <c r="AA688" s="32">
        <f t="shared" si="288"/>
        <v>59.911858940086915</v>
      </c>
      <c r="AB688" s="35">
        <f t="shared" si="289"/>
        <v>76.41488349592629</v>
      </c>
      <c r="AC688" s="35">
        <f t="shared" si="290"/>
        <v>56.555947659725057</v>
      </c>
      <c r="AD688" s="36">
        <v>78.171999999999997</v>
      </c>
      <c r="AE688" s="36">
        <v>58.004399999999997</v>
      </c>
      <c r="AF688" s="32">
        <f t="shared" si="291"/>
        <v>1977.0913450228682</v>
      </c>
      <c r="AG688" s="32">
        <f t="shared" si="292"/>
        <v>534.90418447148409</v>
      </c>
      <c r="AH688" s="32">
        <f t="shared" si="293"/>
        <v>1470.4546391528515</v>
      </c>
      <c r="AI688" s="32"/>
      <c r="AJ688" s="32"/>
      <c r="AK688" s="32"/>
      <c r="AL688" s="37">
        <v>8</v>
      </c>
      <c r="AM688" s="37">
        <v>8</v>
      </c>
      <c r="AN688" s="37">
        <v>8</v>
      </c>
      <c r="AO688" s="37">
        <v>0</v>
      </c>
      <c r="AP688" s="37">
        <v>0</v>
      </c>
      <c r="AQ688" s="37">
        <v>0</v>
      </c>
      <c r="AR688" s="37">
        <v>0</v>
      </c>
      <c r="AS688" s="37">
        <v>0</v>
      </c>
      <c r="AT688" s="37">
        <v>0</v>
      </c>
      <c r="AU688" s="37">
        <v>0</v>
      </c>
      <c r="AV688" s="37">
        <v>0</v>
      </c>
      <c r="AW688" s="37">
        <v>8</v>
      </c>
      <c r="AX688" s="37">
        <v>0</v>
      </c>
      <c r="AY688" s="37">
        <v>21</v>
      </c>
      <c r="AZ688" s="37">
        <v>21</v>
      </c>
      <c r="BA688" s="37">
        <v>20</v>
      </c>
      <c r="BB688" s="37">
        <v>33</v>
      </c>
      <c r="BC688" s="37">
        <v>28</v>
      </c>
      <c r="BD688" s="37">
        <v>26</v>
      </c>
      <c r="BE688">
        <f t="shared" si="294"/>
        <v>5</v>
      </c>
      <c r="BF688">
        <f t="shared" si="295"/>
        <v>7</v>
      </c>
    </row>
    <row r="689" spans="1:58" x14ac:dyDescent="0.25">
      <c r="A689" t="s">
        <v>2180</v>
      </c>
      <c r="B689" s="32" t="s">
        <v>749</v>
      </c>
      <c r="C689" s="33">
        <v>20651</v>
      </c>
      <c r="D689" s="32">
        <v>61</v>
      </c>
      <c r="E689" s="33">
        <v>67</v>
      </c>
      <c r="F689" s="32">
        <v>8</v>
      </c>
      <c r="G689" s="32">
        <v>67</v>
      </c>
      <c r="H689" s="32">
        <f t="shared" si="277"/>
        <v>0.19789999999999999</v>
      </c>
      <c r="I689" s="32">
        <f t="shared" si="278"/>
        <v>0.13109999999999999</v>
      </c>
      <c r="J689" s="32">
        <f t="shared" si="279"/>
        <v>2.5899999999999999E-2</v>
      </c>
      <c r="K689" s="32">
        <f t="shared" si="280"/>
        <v>5.0530999999999997</v>
      </c>
      <c r="L689" s="32">
        <f t="shared" si="280"/>
        <v>7.6277999999999997</v>
      </c>
      <c r="M689" s="32">
        <f t="shared" si="281"/>
        <v>38.543999999999997</v>
      </c>
      <c r="N689" s="34">
        <f t="shared" si="298"/>
        <v>1</v>
      </c>
      <c r="O689" s="32">
        <f t="shared" si="282"/>
        <v>38.543999999999997</v>
      </c>
      <c r="P689" s="32">
        <f t="shared" si="283"/>
        <v>1</v>
      </c>
      <c r="Q689" s="32">
        <f t="shared" si="284"/>
        <v>38.543999999999997</v>
      </c>
      <c r="R689" s="32">
        <f t="shared" si="285"/>
        <v>963.59999999999991</v>
      </c>
      <c r="S689" s="32">
        <f t="shared" si="286"/>
        <v>154.17599999999999</v>
      </c>
      <c r="T689" s="32">
        <f t="shared" si="287"/>
        <v>809.42399999999998</v>
      </c>
      <c r="U689" s="32"/>
      <c r="V689" s="32"/>
      <c r="W689" s="32"/>
      <c r="X689" s="32">
        <f t="shared" si="299"/>
        <v>1.5554088160486135</v>
      </c>
      <c r="Y689" s="32">
        <f t="shared" si="300"/>
        <v>1.9838540410797514</v>
      </c>
      <c r="Z689" s="32">
        <f t="shared" si="301"/>
        <v>1.4682839281934104</v>
      </c>
      <c r="AA689" s="32">
        <f t="shared" si="288"/>
        <v>59.951677405777751</v>
      </c>
      <c r="AB689" s="35">
        <f t="shared" si="289"/>
        <v>76.465670159377936</v>
      </c>
      <c r="AC689" s="35">
        <f t="shared" si="290"/>
        <v>56.593535728286803</v>
      </c>
      <c r="AD689" s="36">
        <v>68.745400000000004</v>
      </c>
      <c r="AE689" s="36">
        <v>51.009799999999998</v>
      </c>
      <c r="AF689" s="32">
        <f t="shared" si="291"/>
        <v>1498.7919351444439</v>
      </c>
      <c r="AG689" s="32">
        <f t="shared" si="292"/>
        <v>305.86268063751174</v>
      </c>
      <c r="AH689" s="32">
        <f t="shared" si="293"/>
        <v>1188.4642502940228</v>
      </c>
      <c r="AI689" s="32"/>
      <c r="AJ689" s="32"/>
      <c r="AK689" s="32"/>
      <c r="AL689" s="37">
        <v>8</v>
      </c>
      <c r="AM689" s="37">
        <v>8</v>
      </c>
      <c r="AN689" s="37">
        <v>8</v>
      </c>
      <c r="AO689" s="37">
        <v>0</v>
      </c>
      <c r="AP689" s="37">
        <v>0</v>
      </c>
      <c r="AQ689" s="37">
        <v>0</v>
      </c>
      <c r="AR689" s="37">
        <v>0</v>
      </c>
      <c r="AS689" s="37">
        <v>0</v>
      </c>
      <c r="AT689" s="37">
        <v>0</v>
      </c>
      <c r="AU689" s="37">
        <v>0</v>
      </c>
      <c r="AV689" s="37">
        <v>0</v>
      </c>
      <c r="AW689" s="37">
        <v>8</v>
      </c>
      <c r="AX689" s="37">
        <v>0</v>
      </c>
      <c r="AY689" s="37">
        <v>27</v>
      </c>
      <c r="AZ689" s="37">
        <v>23</v>
      </c>
      <c r="BA689" s="37">
        <v>22</v>
      </c>
      <c r="BB689" s="37">
        <v>25</v>
      </c>
      <c r="BC689" s="37">
        <v>22</v>
      </c>
      <c r="BD689" s="37">
        <v>21</v>
      </c>
      <c r="BE689">
        <f t="shared" si="294"/>
        <v>3</v>
      </c>
      <c r="BF689">
        <f t="shared" si="295"/>
        <v>4</v>
      </c>
    </row>
    <row r="690" spans="1:58" x14ac:dyDescent="0.25">
      <c r="A690" t="s">
        <v>2180</v>
      </c>
      <c r="B690" s="32" t="s">
        <v>750</v>
      </c>
      <c r="C690" s="33">
        <v>20651</v>
      </c>
      <c r="D690" s="32">
        <v>47</v>
      </c>
      <c r="E690" s="33">
        <v>67</v>
      </c>
      <c r="F690" s="32">
        <v>8</v>
      </c>
      <c r="G690" s="32">
        <v>67</v>
      </c>
      <c r="H690" s="32">
        <f t="shared" si="277"/>
        <v>0.1525</v>
      </c>
      <c r="I690" s="32">
        <f t="shared" si="278"/>
        <v>0.17019999999999999</v>
      </c>
      <c r="J690" s="32">
        <f t="shared" si="279"/>
        <v>2.5999999999999999E-2</v>
      </c>
      <c r="K690" s="32">
        <f t="shared" si="280"/>
        <v>6.5574000000000003</v>
      </c>
      <c r="L690" s="32">
        <f t="shared" si="280"/>
        <v>5.8754</v>
      </c>
      <c r="M690" s="32">
        <f t="shared" si="281"/>
        <v>38.527299999999997</v>
      </c>
      <c r="N690" s="34">
        <f t="shared" si="298"/>
        <v>1</v>
      </c>
      <c r="O690" s="32">
        <f t="shared" si="282"/>
        <v>38.527299999999997</v>
      </c>
      <c r="P690" s="32">
        <f t="shared" si="283"/>
        <v>1</v>
      </c>
      <c r="Q690" s="32">
        <f t="shared" si="284"/>
        <v>38.527299999999997</v>
      </c>
      <c r="R690" s="32">
        <f t="shared" si="285"/>
        <v>616.43679999999995</v>
      </c>
      <c r="S690" s="32">
        <f t="shared" si="286"/>
        <v>115.58189999999999</v>
      </c>
      <c r="T690" s="32">
        <f t="shared" si="287"/>
        <v>500.85489999999993</v>
      </c>
      <c r="U690" s="32"/>
      <c r="V690" s="32"/>
      <c r="W690" s="32"/>
      <c r="X690" s="32">
        <f t="shared" si="299"/>
        <v>1.5554088160486135</v>
      </c>
      <c r="Y690" s="32">
        <f t="shared" si="300"/>
        <v>1.9838540410797514</v>
      </c>
      <c r="Z690" s="32">
        <f t="shared" si="301"/>
        <v>1.4682839281934104</v>
      </c>
      <c r="AA690" s="32">
        <f t="shared" si="288"/>
        <v>59.92570207854974</v>
      </c>
      <c r="AB690" s="35">
        <f t="shared" si="289"/>
        <v>76.432539796891902</v>
      </c>
      <c r="AC690" s="35">
        <f t="shared" si="290"/>
        <v>56.569015386685976</v>
      </c>
      <c r="AD690" s="36">
        <v>76.313100000000006</v>
      </c>
      <c r="AE690" s="36">
        <v>56.625100000000003</v>
      </c>
      <c r="AF690" s="32">
        <f t="shared" si="291"/>
        <v>958.81123325679584</v>
      </c>
      <c r="AG690" s="32">
        <f t="shared" si="292"/>
        <v>229.29761939067572</v>
      </c>
      <c r="AH690" s="32">
        <f t="shared" si="293"/>
        <v>735.39720002691774</v>
      </c>
      <c r="AI690" s="32"/>
      <c r="AJ690" s="32"/>
      <c r="AK690" s="32"/>
      <c r="AL690" s="37">
        <v>8</v>
      </c>
      <c r="AM690" s="37">
        <v>5</v>
      </c>
      <c r="AN690" s="37">
        <v>5</v>
      </c>
      <c r="AO690" s="37">
        <v>0</v>
      </c>
      <c r="AP690" s="37">
        <v>0</v>
      </c>
      <c r="AQ690" s="37">
        <v>0</v>
      </c>
      <c r="AR690" s="37">
        <v>3</v>
      </c>
      <c r="AS690" s="37">
        <v>1</v>
      </c>
      <c r="AT690" s="37">
        <v>0</v>
      </c>
      <c r="AU690" s="37">
        <v>0</v>
      </c>
      <c r="AV690" s="37">
        <v>2</v>
      </c>
      <c r="AW690" s="37">
        <v>5</v>
      </c>
      <c r="AX690" s="37">
        <v>0</v>
      </c>
      <c r="AY690" s="37">
        <v>17</v>
      </c>
      <c r="AZ690" s="37">
        <v>16</v>
      </c>
      <c r="BA690" s="37">
        <v>16</v>
      </c>
      <c r="BB690" s="37">
        <v>16</v>
      </c>
      <c r="BC690" s="37">
        <v>13</v>
      </c>
      <c r="BD690" s="37">
        <v>13</v>
      </c>
      <c r="BE690">
        <f t="shared" si="294"/>
        <v>3</v>
      </c>
      <c r="BF690">
        <f t="shared" si="295"/>
        <v>3</v>
      </c>
    </row>
    <row r="691" spans="1:58" x14ac:dyDescent="0.25">
      <c r="A691" t="s">
        <v>2180</v>
      </c>
      <c r="B691" s="32" t="s">
        <v>751</v>
      </c>
      <c r="C691" s="33">
        <v>20651</v>
      </c>
      <c r="D691" s="32">
        <v>50</v>
      </c>
      <c r="E691" s="33">
        <v>67</v>
      </c>
      <c r="F691" s="32">
        <v>8</v>
      </c>
      <c r="G691" s="32">
        <v>67</v>
      </c>
      <c r="H691" s="32">
        <f t="shared" si="277"/>
        <v>0.16220000000000001</v>
      </c>
      <c r="I691" s="32">
        <f t="shared" si="278"/>
        <v>0.16</v>
      </c>
      <c r="J691" s="32">
        <f t="shared" si="279"/>
        <v>2.5999999999999999E-2</v>
      </c>
      <c r="K691" s="32">
        <f t="shared" si="280"/>
        <v>6.1651999999999996</v>
      </c>
      <c r="L691" s="32">
        <f t="shared" si="280"/>
        <v>6.25</v>
      </c>
      <c r="M691" s="32">
        <f t="shared" si="281"/>
        <v>38.532499999999999</v>
      </c>
      <c r="N691" s="34">
        <f t="shared" si="298"/>
        <v>1</v>
      </c>
      <c r="O691" s="32">
        <f t="shared" si="282"/>
        <v>38.532499999999999</v>
      </c>
      <c r="P691" s="32">
        <f t="shared" si="283"/>
        <v>1.1667000000000001</v>
      </c>
      <c r="Q691" s="32">
        <f t="shared" si="284"/>
        <v>44.9559</v>
      </c>
      <c r="R691" s="32">
        <f t="shared" si="285"/>
        <v>719.2944</v>
      </c>
      <c r="S691" s="32">
        <f t="shared" si="286"/>
        <v>89.911799999999999</v>
      </c>
      <c r="T691" s="32">
        <f t="shared" si="287"/>
        <v>629.38260000000002</v>
      </c>
      <c r="U691" s="32"/>
      <c r="V691" s="32"/>
      <c r="W691" s="32"/>
      <c r="X691" s="32">
        <f t="shared" si="299"/>
        <v>1.5554088160486135</v>
      </c>
      <c r="Y691" s="32">
        <f t="shared" si="300"/>
        <v>1.9838540410797514</v>
      </c>
      <c r="Z691" s="32">
        <f t="shared" si="301"/>
        <v>1.4682839281934104</v>
      </c>
      <c r="AA691" s="32">
        <f t="shared" si="288"/>
        <v>69.924803193399867</v>
      </c>
      <c r="AB691" s="35">
        <f t="shared" si="289"/>
        <v>89.185943885377199</v>
      </c>
      <c r="AC691" s="35">
        <f t="shared" si="290"/>
        <v>66.008025447470132</v>
      </c>
      <c r="AD691" s="36">
        <v>83.690100000000001</v>
      </c>
      <c r="AE691" s="36">
        <v>62.0989</v>
      </c>
      <c r="AF691" s="32">
        <f t="shared" si="291"/>
        <v>1118.7968510943979</v>
      </c>
      <c r="AG691" s="32">
        <f t="shared" si="292"/>
        <v>178.3718877707544</v>
      </c>
      <c r="AH691" s="32">
        <f t="shared" si="293"/>
        <v>924.11235626458188</v>
      </c>
      <c r="AI691" s="32"/>
      <c r="AJ691" s="32"/>
      <c r="AK691" s="32"/>
      <c r="AL691" s="37">
        <v>8</v>
      </c>
      <c r="AM691" s="37">
        <v>7</v>
      </c>
      <c r="AN691" s="37">
        <v>6</v>
      </c>
      <c r="AO691" s="37">
        <v>1</v>
      </c>
      <c r="AP691" s="37">
        <v>0</v>
      </c>
      <c r="AQ691" s="37">
        <v>1</v>
      </c>
      <c r="AR691" s="37">
        <v>1</v>
      </c>
      <c r="AS691" s="37">
        <v>0</v>
      </c>
      <c r="AT691" s="37">
        <v>0</v>
      </c>
      <c r="AU691" s="37">
        <v>1</v>
      </c>
      <c r="AV691" s="37">
        <v>0</v>
      </c>
      <c r="AW691" s="37">
        <v>6</v>
      </c>
      <c r="AX691" s="37">
        <v>0</v>
      </c>
      <c r="AY691" s="37">
        <v>19</v>
      </c>
      <c r="AZ691" s="37">
        <v>19</v>
      </c>
      <c r="BA691" s="37">
        <v>18</v>
      </c>
      <c r="BB691" s="37">
        <v>16</v>
      </c>
      <c r="BC691" s="37">
        <v>14</v>
      </c>
      <c r="BD691" s="37">
        <v>14</v>
      </c>
      <c r="BE691">
        <f t="shared" si="294"/>
        <v>2</v>
      </c>
      <c r="BF691">
        <f t="shared" si="295"/>
        <v>2</v>
      </c>
    </row>
    <row r="692" spans="1:58" x14ac:dyDescent="0.25">
      <c r="A692" t="s">
        <v>2180</v>
      </c>
      <c r="B692" s="32" t="s">
        <v>752</v>
      </c>
      <c r="C692" s="33">
        <v>20651</v>
      </c>
      <c r="D692" s="32">
        <v>49</v>
      </c>
      <c r="E692" s="33">
        <v>67</v>
      </c>
      <c r="F692" s="32">
        <v>8</v>
      </c>
      <c r="G692" s="32">
        <v>67</v>
      </c>
      <c r="H692" s="32">
        <f t="shared" si="277"/>
        <v>0.159</v>
      </c>
      <c r="I692" s="32">
        <f t="shared" si="278"/>
        <v>0.1633</v>
      </c>
      <c r="J692" s="32">
        <f t="shared" si="279"/>
        <v>2.5999999999999999E-2</v>
      </c>
      <c r="K692" s="32">
        <f t="shared" si="280"/>
        <v>6.2892999999999999</v>
      </c>
      <c r="L692" s="32">
        <f t="shared" si="280"/>
        <v>6.1237000000000004</v>
      </c>
      <c r="M692" s="32">
        <f t="shared" si="281"/>
        <v>38.513800000000003</v>
      </c>
      <c r="N692" s="34">
        <f t="shared" si="298"/>
        <v>1</v>
      </c>
      <c r="O692" s="32">
        <f t="shared" si="282"/>
        <v>38.513800000000003</v>
      </c>
      <c r="P692" s="32">
        <f t="shared" si="283"/>
        <v>1</v>
      </c>
      <c r="Q692" s="32">
        <f t="shared" si="284"/>
        <v>38.513800000000003</v>
      </c>
      <c r="R692" s="32">
        <f t="shared" si="285"/>
        <v>847.30360000000007</v>
      </c>
      <c r="S692" s="32">
        <f t="shared" si="286"/>
        <v>77.027600000000007</v>
      </c>
      <c r="T692" s="32">
        <f t="shared" si="287"/>
        <v>770.27600000000007</v>
      </c>
      <c r="U692" s="32"/>
      <c r="V692" s="32"/>
      <c r="W692" s="32"/>
      <c r="X692" s="32">
        <f t="shared" si="299"/>
        <v>1.5554088160486135</v>
      </c>
      <c r="Y692" s="32">
        <f t="shared" si="300"/>
        <v>1.9838540410797514</v>
      </c>
      <c r="Z692" s="32">
        <f t="shared" si="301"/>
        <v>1.4682839281934104</v>
      </c>
      <c r="AA692" s="32">
        <f t="shared" si="288"/>
        <v>59.904704059533096</v>
      </c>
      <c r="AB692" s="35">
        <f t="shared" si="289"/>
        <v>76.405757767337334</v>
      </c>
      <c r="AC692" s="35">
        <f t="shared" si="290"/>
        <v>56.549193553655371</v>
      </c>
      <c r="AD692" s="36">
        <v>76.248199999999997</v>
      </c>
      <c r="AE692" s="36">
        <v>56.576900000000002</v>
      </c>
      <c r="AF692" s="32">
        <f t="shared" si="291"/>
        <v>1317.903489309728</v>
      </c>
      <c r="AG692" s="32">
        <f t="shared" si="292"/>
        <v>152.81151553467467</v>
      </c>
      <c r="AH692" s="32">
        <f t="shared" si="293"/>
        <v>1130.9838710731074</v>
      </c>
      <c r="AI692" s="32"/>
      <c r="AJ692" s="32"/>
      <c r="AK692" s="32"/>
      <c r="AL692" s="37">
        <v>8</v>
      </c>
      <c r="AM692" s="37">
        <v>7</v>
      </c>
      <c r="AN692" s="37">
        <v>7</v>
      </c>
      <c r="AO692" s="37">
        <v>0</v>
      </c>
      <c r="AP692" s="37">
        <v>0</v>
      </c>
      <c r="AQ692" s="37">
        <v>0</v>
      </c>
      <c r="AR692" s="37">
        <v>1</v>
      </c>
      <c r="AS692" s="37">
        <v>0</v>
      </c>
      <c r="AT692" s="37">
        <v>0</v>
      </c>
      <c r="AU692" s="37">
        <v>0</v>
      </c>
      <c r="AV692" s="37">
        <v>1</v>
      </c>
      <c r="AW692" s="37">
        <v>7</v>
      </c>
      <c r="AX692" s="37">
        <v>0</v>
      </c>
      <c r="AY692" s="37">
        <v>21</v>
      </c>
      <c r="AZ692" s="37">
        <v>20</v>
      </c>
      <c r="BA692" s="37">
        <v>19</v>
      </c>
      <c r="BB692" s="37">
        <v>22</v>
      </c>
      <c r="BC692" s="37">
        <v>21</v>
      </c>
      <c r="BD692" s="37">
        <v>20</v>
      </c>
      <c r="BE692">
        <f t="shared" si="294"/>
        <v>1</v>
      </c>
      <c r="BF692">
        <f t="shared" si="295"/>
        <v>2</v>
      </c>
    </row>
    <row r="693" spans="1:58" x14ac:dyDescent="0.25">
      <c r="A693" t="s">
        <v>2180</v>
      </c>
      <c r="B693" s="32" t="s">
        <v>753</v>
      </c>
      <c r="C693" s="33">
        <v>20651</v>
      </c>
      <c r="D693" s="32">
        <v>58</v>
      </c>
      <c r="E693" s="33">
        <v>67</v>
      </c>
      <c r="F693" s="32">
        <v>8</v>
      </c>
      <c r="G693" s="32">
        <v>67</v>
      </c>
      <c r="H693" s="32">
        <f t="shared" si="277"/>
        <v>0.18820000000000001</v>
      </c>
      <c r="I693" s="32">
        <f t="shared" si="278"/>
        <v>0.13789999999999999</v>
      </c>
      <c r="J693" s="32">
        <f t="shared" si="279"/>
        <v>2.5999999999999999E-2</v>
      </c>
      <c r="K693" s="32">
        <f t="shared" si="280"/>
        <v>5.3135000000000003</v>
      </c>
      <c r="L693" s="32">
        <f t="shared" si="280"/>
        <v>7.2515999999999998</v>
      </c>
      <c r="M693" s="32">
        <f t="shared" si="281"/>
        <v>38.531399999999998</v>
      </c>
      <c r="N693" s="34">
        <f t="shared" si="298"/>
        <v>1</v>
      </c>
      <c r="O693" s="32">
        <f t="shared" si="282"/>
        <v>38.531399999999998</v>
      </c>
      <c r="P693" s="32">
        <f t="shared" si="283"/>
        <v>1</v>
      </c>
      <c r="Q693" s="32">
        <f t="shared" si="284"/>
        <v>38.531399999999998</v>
      </c>
      <c r="R693" s="32">
        <f t="shared" si="285"/>
        <v>732.09659999999997</v>
      </c>
      <c r="S693" s="32">
        <f t="shared" si="286"/>
        <v>38.531399999999998</v>
      </c>
      <c r="T693" s="32">
        <f t="shared" si="287"/>
        <v>693.5652</v>
      </c>
      <c r="U693" s="32"/>
      <c r="V693" s="32"/>
      <c r="W693" s="32"/>
      <c r="X693" s="32">
        <f t="shared" si="299"/>
        <v>1.5554088160486135</v>
      </c>
      <c r="Y693" s="32">
        <f t="shared" si="300"/>
        <v>1.9838540410797514</v>
      </c>
      <c r="Z693" s="32">
        <f t="shared" si="301"/>
        <v>1.4682839281934104</v>
      </c>
      <c r="AA693" s="32">
        <f t="shared" si="288"/>
        <v>59.932079254695545</v>
      </c>
      <c r="AB693" s="35">
        <f t="shared" si="289"/>
        <v>76.440673598460322</v>
      </c>
      <c r="AC693" s="35">
        <f t="shared" si="290"/>
        <v>56.575035350791566</v>
      </c>
      <c r="AD693" s="36">
        <v>51.533299999999997</v>
      </c>
      <c r="AE693" s="36">
        <v>38.238199999999999</v>
      </c>
      <c r="AF693" s="32">
        <f t="shared" si="291"/>
        <v>1138.7095058392154</v>
      </c>
      <c r="AG693" s="32">
        <f t="shared" si="292"/>
        <v>76.440673598460322</v>
      </c>
      <c r="AH693" s="32">
        <f t="shared" si="293"/>
        <v>1018.3506363142482</v>
      </c>
      <c r="AI693" s="32"/>
      <c r="AJ693" s="32"/>
      <c r="AK693" s="32"/>
      <c r="AL693" s="37">
        <v>8</v>
      </c>
      <c r="AM693" s="37">
        <v>6</v>
      </c>
      <c r="AN693" s="37">
        <v>6</v>
      </c>
      <c r="AO693" s="37">
        <v>0</v>
      </c>
      <c r="AP693" s="37">
        <v>0</v>
      </c>
      <c r="AQ693" s="37">
        <v>0</v>
      </c>
      <c r="AR693" s="37">
        <v>2</v>
      </c>
      <c r="AS693" s="37">
        <v>2</v>
      </c>
      <c r="AT693" s="37">
        <v>0</v>
      </c>
      <c r="AU693" s="37">
        <v>0</v>
      </c>
      <c r="AV693" s="37">
        <v>0</v>
      </c>
      <c r="AW693" s="37">
        <v>6</v>
      </c>
      <c r="AX693" s="37">
        <v>0</v>
      </c>
      <c r="AY693" s="37">
        <v>22</v>
      </c>
      <c r="AZ693" s="37">
        <v>21</v>
      </c>
      <c r="BA693" s="37">
        <v>20</v>
      </c>
      <c r="BB693" s="37">
        <v>19</v>
      </c>
      <c r="BC693" s="37">
        <v>19</v>
      </c>
      <c r="BD693" s="37">
        <v>18</v>
      </c>
      <c r="BE693">
        <f t="shared" si="294"/>
        <v>0</v>
      </c>
      <c r="BF693">
        <f t="shared" si="295"/>
        <v>1</v>
      </c>
    </row>
    <row r="694" spans="1:58" x14ac:dyDescent="0.25">
      <c r="A694" t="s">
        <v>2180</v>
      </c>
      <c r="B694" s="32" t="s">
        <v>754</v>
      </c>
      <c r="C694" s="33">
        <v>20651</v>
      </c>
      <c r="D694" s="32">
        <v>51</v>
      </c>
      <c r="E694" s="33">
        <v>67</v>
      </c>
      <c r="F694" s="32">
        <v>8</v>
      </c>
      <c r="G694" s="32">
        <v>67</v>
      </c>
      <c r="H694" s="32">
        <f t="shared" si="277"/>
        <v>0.16550000000000001</v>
      </c>
      <c r="I694" s="32">
        <f t="shared" si="278"/>
        <v>0.15690000000000001</v>
      </c>
      <c r="J694" s="32">
        <f t="shared" si="279"/>
        <v>2.5999999999999999E-2</v>
      </c>
      <c r="K694" s="32">
        <f t="shared" si="280"/>
        <v>6.0423</v>
      </c>
      <c r="L694" s="32">
        <f t="shared" si="280"/>
        <v>6.3734999999999999</v>
      </c>
      <c r="M694" s="32">
        <f t="shared" si="281"/>
        <v>38.510599999999997</v>
      </c>
      <c r="N694" s="34">
        <f t="shared" si="298"/>
        <v>1</v>
      </c>
      <c r="O694" s="32">
        <f t="shared" si="282"/>
        <v>38.510599999999997</v>
      </c>
      <c r="P694" s="32">
        <f t="shared" si="283"/>
        <v>1</v>
      </c>
      <c r="Q694" s="32">
        <f t="shared" si="284"/>
        <v>38.510599999999997</v>
      </c>
      <c r="R694" s="32">
        <f t="shared" si="285"/>
        <v>1039.7862</v>
      </c>
      <c r="S694" s="32">
        <f t="shared" si="286"/>
        <v>269.57419999999996</v>
      </c>
      <c r="T694" s="32">
        <f t="shared" si="287"/>
        <v>770.21199999999999</v>
      </c>
      <c r="U694" s="32"/>
      <c r="V694" s="32"/>
      <c r="W694" s="32"/>
      <c r="X694" s="32">
        <f t="shared" si="299"/>
        <v>1.5554088160486135</v>
      </c>
      <c r="Y694" s="32">
        <f t="shared" si="300"/>
        <v>1.9838540410797514</v>
      </c>
      <c r="Z694" s="32">
        <f t="shared" si="301"/>
        <v>1.4682839281934104</v>
      </c>
      <c r="AA694" s="32">
        <f t="shared" si="288"/>
        <v>59.89972675132173</v>
      </c>
      <c r="AB694" s="35">
        <f t="shared" si="289"/>
        <v>76.399409434405868</v>
      </c>
      <c r="AC694" s="35">
        <f t="shared" si="290"/>
        <v>56.544495045085142</v>
      </c>
      <c r="AD694" s="36">
        <v>76.188400000000001</v>
      </c>
      <c r="AE694" s="36">
        <v>56.532600000000002</v>
      </c>
      <c r="AF694" s="32">
        <f t="shared" si="291"/>
        <v>1617.2926222856868</v>
      </c>
      <c r="AG694" s="32">
        <f t="shared" si="292"/>
        <v>534.79586604084102</v>
      </c>
      <c r="AH694" s="32">
        <f t="shared" si="293"/>
        <v>1130.8899009017027</v>
      </c>
      <c r="AI694" s="32"/>
      <c r="AJ694" s="32"/>
      <c r="AK694" s="32"/>
      <c r="AL694" s="37">
        <v>8</v>
      </c>
      <c r="AM694" s="37">
        <v>8</v>
      </c>
      <c r="AN694" s="37">
        <v>8</v>
      </c>
      <c r="AO694" s="37">
        <v>0</v>
      </c>
      <c r="AP694" s="37">
        <v>0</v>
      </c>
      <c r="AQ694" s="37">
        <v>0</v>
      </c>
      <c r="AR694" s="37">
        <v>0</v>
      </c>
      <c r="AS694" s="37">
        <v>0</v>
      </c>
      <c r="AT694" s="37">
        <v>0</v>
      </c>
      <c r="AU694" s="37">
        <v>0</v>
      </c>
      <c r="AV694" s="37">
        <v>0</v>
      </c>
      <c r="AW694" s="37">
        <v>8</v>
      </c>
      <c r="AX694" s="37">
        <v>0</v>
      </c>
      <c r="AY694" s="37">
        <v>26</v>
      </c>
      <c r="AZ694" s="37">
        <v>21</v>
      </c>
      <c r="BA694" s="37">
        <v>19</v>
      </c>
      <c r="BB694" s="37">
        <v>27</v>
      </c>
      <c r="BC694" s="37">
        <v>20</v>
      </c>
      <c r="BD694" s="37">
        <v>20</v>
      </c>
      <c r="BE694">
        <f t="shared" si="294"/>
        <v>7</v>
      </c>
      <c r="BF694">
        <f t="shared" si="295"/>
        <v>7</v>
      </c>
    </row>
    <row r="695" spans="1:58" x14ac:dyDescent="0.25">
      <c r="A695" t="s">
        <v>2180</v>
      </c>
      <c r="B695" s="32" t="s">
        <v>755</v>
      </c>
      <c r="C695" s="33">
        <v>20651</v>
      </c>
      <c r="D695" s="32">
        <v>38</v>
      </c>
      <c r="E695" s="33">
        <v>67</v>
      </c>
      <c r="F695" s="32">
        <v>8</v>
      </c>
      <c r="G695" s="32">
        <v>67</v>
      </c>
      <c r="H695" s="32">
        <f t="shared" si="277"/>
        <v>0.12330000000000001</v>
      </c>
      <c r="I695" s="32">
        <f t="shared" si="278"/>
        <v>0.21049999999999999</v>
      </c>
      <c r="J695" s="32">
        <f t="shared" si="279"/>
        <v>2.5999999999999999E-2</v>
      </c>
      <c r="K695" s="32">
        <f t="shared" si="280"/>
        <v>8.1103000000000005</v>
      </c>
      <c r="L695" s="32">
        <f t="shared" si="280"/>
        <v>4.7506000000000004</v>
      </c>
      <c r="M695" s="32">
        <f t="shared" si="281"/>
        <v>38.528799999999997</v>
      </c>
      <c r="N695" s="34">
        <f t="shared" si="298"/>
        <v>1</v>
      </c>
      <c r="O695" s="32">
        <f t="shared" si="282"/>
        <v>38.528799999999997</v>
      </c>
      <c r="P695" s="32">
        <f t="shared" si="283"/>
        <v>1.25</v>
      </c>
      <c r="Q695" s="32">
        <f t="shared" si="284"/>
        <v>48.161000000000001</v>
      </c>
      <c r="R695" s="32">
        <f t="shared" si="285"/>
        <v>722.41499999999996</v>
      </c>
      <c r="S695" s="32">
        <f t="shared" si="286"/>
        <v>48.161000000000001</v>
      </c>
      <c r="T695" s="32">
        <f t="shared" si="287"/>
        <v>674.25400000000002</v>
      </c>
      <c r="U695" s="32"/>
      <c r="V695" s="32"/>
      <c r="W695" s="32"/>
      <c r="X695" s="32">
        <f t="shared" si="299"/>
        <v>1.5554088160486135</v>
      </c>
      <c r="Y695" s="32">
        <f t="shared" si="300"/>
        <v>1.9838540410797514</v>
      </c>
      <c r="Z695" s="32">
        <f t="shared" si="301"/>
        <v>1.4682839281934104</v>
      </c>
      <c r="AA695" s="32">
        <f t="shared" si="288"/>
        <v>74.910043989717281</v>
      </c>
      <c r="AB695" s="35">
        <f t="shared" si="289"/>
        <v>95.544394472441908</v>
      </c>
      <c r="AC695" s="35">
        <f t="shared" si="290"/>
        <v>70.714022265722832</v>
      </c>
      <c r="AD695" s="36">
        <v>90.946100000000001</v>
      </c>
      <c r="AE695" s="36">
        <v>67.482900000000001</v>
      </c>
      <c r="AF695" s="32">
        <f t="shared" si="291"/>
        <v>1123.6506598457593</v>
      </c>
      <c r="AG695" s="32">
        <f t="shared" si="292"/>
        <v>95.544394472441908</v>
      </c>
      <c r="AH695" s="32">
        <f t="shared" si="293"/>
        <v>989.99631172011959</v>
      </c>
      <c r="AI695" s="32"/>
      <c r="AJ695" s="32"/>
      <c r="AK695" s="32"/>
      <c r="AL695" s="37">
        <v>8</v>
      </c>
      <c r="AM695" s="37">
        <v>5</v>
      </c>
      <c r="AN695" s="37">
        <v>4</v>
      </c>
      <c r="AO695" s="37">
        <v>1</v>
      </c>
      <c r="AP695" s="37">
        <v>0</v>
      </c>
      <c r="AQ695" s="37">
        <v>1</v>
      </c>
      <c r="AR695" s="37">
        <v>3</v>
      </c>
      <c r="AS695" s="37">
        <v>0</v>
      </c>
      <c r="AT695" s="37">
        <v>0</v>
      </c>
      <c r="AU695" s="37">
        <v>1</v>
      </c>
      <c r="AV695" s="37">
        <v>2</v>
      </c>
      <c r="AW695" s="37">
        <v>4</v>
      </c>
      <c r="AX695" s="37">
        <v>0</v>
      </c>
      <c r="AY695" s="37">
        <v>20</v>
      </c>
      <c r="AZ695" s="37">
        <v>19</v>
      </c>
      <c r="BA695" s="37">
        <v>17</v>
      </c>
      <c r="BB695" s="37">
        <v>15</v>
      </c>
      <c r="BC695" s="37">
        <v>14</v>
      </c>
      <c r="BD695" s="37">
        <v>14</v>
      </c>
      <c r="BE695">
        <f t="shared" si="294"/>
        <v>1</v>
      </c>
      <c r="BF695">
        <f t="shared" si="295"/>
        <v>1</v>
      </c>
    </row>
    <row r="696" spans="1:58" x14ac:dyDescent="0.25">
      <c r="A696" t="s">
        <v>2180</v>
      </c>
      <c r="B696" s="32" t="s">
        <v>756</v>
      </c>
      <c r="C696" s="33">
        <v>20651</v>
      </c>
      <c r="D696" s="32">
        <v>47</v>
      </c>
      <c r="E696" s="33">
        <v>67</v>
      </c>
      <c r="F696" s="32">
        <v>8</v>
      </c>
      <c r="G696" s="32">
        <v>67</v>
      </c>
      <c r="H696" s="32">
        <f t="shared" si="277"/>
        <v>0.1525</v>
      </c>
      <c r="I696" s="32">
        <f t="shared" si="278"/>
        <v>0.17019999999999999</v>
      </c>
      <c r="J696" s="32">
        <f t="shared" si="279"/>
        <v>2.5999999999999999E-2</v>
      </c>
      <c r="K696" s="32">
        <f t="shared" si="280"/>
        <v>6.5574000000000003</v>
      </c>
      <c r="L696" s="32">
        <f t="shared" si="280"/>
        <v>5.8754</v>
      </c>
      <c r="M696" s="32">
        <f t="shared" si="281"/>
        <v>38.527299999999997</v>
      </c>
      <c r="N696" s="34">
        <f t="shared" si="298"/>
        <v>1</v>
      </c>
      <c r="O696" s="32">
        <f t="shared" si="282"/>
        <v>38.527299999999997</v>
      </c>
      <c r="P696" s="32">
        <f t="shared" si="283"/>
        <v>1</v>
      </c>
      <c r="Q696" s="32">
        <f t="shared" si="284"/>
        <v>38.527299999999997</v>
      </c>
      <c r="R696" s="32">
        <f t="shared" si="285"/>
        <v>886.12789999999995</v>
      </c>
      <c r="S696" s="32">
        <f t="shared" si="286"/>
        <v>115.58189999999999</v>
      </c>
      <c r="T696" s="32">
        <f t="shared" si="287"/>
        <v>770.54599999999994</v>
      </c>
      <c r="U696" s="32"/>
      <c r="V696" s="32"/>
      <c r="W696" s="32"/>
      <c r="X696" s="32">
        <f t="shared" si="299"/>
        <v>1.5554088160486135</v>
      </c>
      <c r="Y696" s="32">
        <f t="shared" si="300"/>
        <v>1.9838540410797514</v>
      </c>
      <c r="Z696" s="32">
        <f t="shared" si="301"/>
        <v>1.4682839281934104</v>
      </c>
      <c r="AA696" s="32">
        <f t="shared" si="288"/>
        <v>59.92570207854974</v>
      </c>
      <c r="AB696" s="35">
        <f t="shared" si="289"/>
        <v>76.432539796891902</v>
      </c>
      <c r="AC696" s="35">
        <f t="shared" si="290"/>
        <v>56.569015386685976</v>
      </c>
      <c r="AD696" s="36">
        <v>77.903000000000006</v>
      </c>
      <c r="AE696" s="36">
        <v>57.8048</v>
      </c>
      <c r="AF696" s="32">
        <f t="shared" si="291"/>
        <v>1378.2911478066439</v>
      </c>
      <c r="AG696" s="32">
        <f t="shared" si="292"/>
        <v>229.29761939067572</v>
      </c>
      <c r="AH696" s="32">
        <f t="shared" si="293"/>
        <v>1131.3803077337195</v>
      </c>
      <c r="AI696" s="32"/>
      <c r="AJ696" s="32"/>
      <c r="AK696" s="32"/>
      <c r="AL696" s="37">
        <v>8</v>
      </c>
      <c r="AM696" s="37">
        <v>8</v>
      </c>
      <c r="AN696" s="37">
        <v>8</v>
      </c>
      <c r="AO696" s="37">
        <v>0</v>
      </c>
      <c r="AP696" s="37">
        <v>0</v>
      </c>
      <c r="AQ696" s="37">
        <v>0</v>
      </c>
      <c r="AR696" s="37">
        <v>0</v>
      </c>
      <c r="AS696" s="37">
        <v>0</v>
      </c>
      <c r="AT696" s="37">
        <v>0</v>
      </c>
      <c r="AU696" s="37">
        <v>0</v>
      </c>
      <c r="AV696" s="37">
        <v>0</v>
      </c>
      <c r="AW696" s="37">
        <v>8</v>
      </c>
      <c r="AX696" s="37">
        <v>0</v>
      </c>
      <c r="AY696" s="37">
        <v>21</v>
      </c>
      <c r="AZ696" s="37">
        <v>19</v>
      </c>
      <c r="BA696" s="37">
        <v>17</v>
      </c>
      <c r="BB696" s="37">
        <v>23</v>
      </c>
      <c r="BC696" s="37">
        <v>21</v>
      </c>
      <c r="BD696" s="37">
        <v>20</v>
      </c>
      <c r="BE696">
        <f t="shared" si="294"/>
        <v>2</v>
      </c>
      <c r="BF696">
        <f t="shared" si="295"/>
        <v>3</v>
      </c>
    </row>
    <row r="697" spans="1:58" x14ac:dyDescent="0.25">
      <c r="A697" t="s">
        <v>2180</v>
      </c>
      <c r="B697" s="32" t="s">
        <v>757</v>
      </c>
      <c r="C697" s="33">
        <v>20651</v>
      </c>
      <c r="D697" s="32">
        <v>48</v>
      </c>
      <c r="E697" s="33">
        <v>67</v>
      </c>
      <c r="F697" s="32">
        <v>8</v>
      </c>
      <c r="G697" s="32">
        <v>67</v>
      </c>
      <c r="H697" s="32">
        <f t="shared" si="277"/>
        <v>0.15570000000000001</v>
      </c>
      <c r="I697" s="32">
        <f t="shared" si="278"/>
        <v>0.16669999999999999</v>
      </c>
      <c r="J697" s="32">
        <f t="shared" si="279"/>
        <v>2.5999999999999999E-2</v>
      </c>
      <c r="K697" s="32">
        <f t="shared" si="280"/>
        <v>6.4226000000000001</v>
      </c>
      <c r="L697" s="32">
        <f t="shared" si="280"/>
        <v>5.9988000000000001</v>
      </c>
      <c r="M697" s="32">
        <f t="shared" si="281"/>
        <v>38.527900000000002</v>
      </c>
      <c r="N697" s="34">
        <f t="shared" si="298"/>
        <v>1</v>
      </c>
      <c r="O697" s="32">
        <f t="shared" si="282"/>
        <v>38.527900000000002</v>
      </c>
      <c r="P697" s="32">
        <f t="shared" si="283"/>
        <v>1</v>
      </c>
      <c r="Q697" s="32">
        <f t="shared" si="284"/>
        <v>38.527900000000002</v>
      </c>
      <c r="R697" s="32">
        <f t="shared" si="285"/>
        <v>616.44640000000004</v>
      </c>
      <c r="S697" s="32">
        <f t="shared" si="286"/>
        <v>77.055800000000005</v>
      </c>
      <c r="T697" s="32">
        <f t="shared" si="287"/>
        <v>539.39060000000006</v>
      </c>
      <c r="U697" s="32"/>
      <c r="V697" s="32"/>
      <c r="W697" s="32"/>
      <c r="X697" s="32">
        <f t="shared" si="299"/>
        <v>1.5554088160486135</v>
      </c>
      <c r="Y697" s="32">
        <f t="shared" si="300"/>
        <v>1.9838540410797514</v>
      </c>
      <c r="Z697" s="32">
        <f t="shared" si="301"/>
        <v>1.4682839281934104</v>
      </c>
      <c r="AA697" s="32">
        <f t="shared" si="288"/>
        <v>59.926635323839378</v>
      </c>
      <c r="AB697" s="35">
        <f t="shared" si="289"/>
        <v>76.433730109316556</v>
      </c>
      <c r="AC697" s="35">
        <f t="shared" si="290"/>
        <v>56.5698963570429</v>
      </c>
      <c r="AD697" s="36">
        <v>79.393500000000003</v>
      </c>
      <c r="AE697" s="36">
        <v>58.910800000000002</v>
      </c>
      <c r="AF697" s="32">
        <f t="shared" si="291"/>
        <v>958.82616518143004</v>
      </c>
      <c r="AG697" s="32">
        <f t="shared" si="292"/>
        <v>152.86746021863311</v>
      </c>
      <c r="AH697" s="32">
        <f t="shared" si="293"/>
        <v>791.97854899860056</v>
      </c>
      <c r="AI697" s="32"/>
      <c r="AJ697" s="32"/>
      <c r="AK697" s="32"/>
      <c r="AL697" s="37">
        <v>8</v>
      </c>
      <c r="AM697" s="37">
        <v>8</v>
      </c>
      <c r="AN697" s="37">
        <v>8</v>
      </c>
      <c r="AO697" s="37">
        <v>0</v>
      </c>
      <c r="AP697" s="37">
        <v>0</v>
      </c>
      <c r="AQ697" s="37">
        <v>0</v>
      </c>
      <c r="AR697" s="37">
        <v>0</v>
      </c>
      <c r="AS697" s="37">
        <v>0</v>
      </c>
      <c r="AT697" s="37">
        <v>0</v>
      </c>
      <c r="AU697" s="37">
        <v>0</v>
      </c>
      <c r="AV697" s="37">
        <v>0</v>
      </c>
      <c r="AW697" s="37">
        <v>8</v>
      </c>
      <c r="AX697" s="37">
        <v>0</v>
      </c>
      <c r="AY697" s="37">
        <v>19</v>
      </c>
      <c r="AZ697" s="37">
        <v>17</v>
      </c>
      <c r="BA697" s="37">
        <v>16</v>
      </c>
      <c r="BB697" s="37">
        <v>16</v>
      </c>
      <c r="BC697" s="37">
        <v>15</v>
      </c>
      <c r="BD697" s="37">
        <v>14</v>
      </c>
      <c r="BE697">
        <f t="shared" si="294"/>
        <v>1</v>
      </c>
      <c r="BF697">
        <f t="shared" si="295"/>
        <v>2</v>
      </c>
    </row>
    <row r="698" spans="1:58" x14ac:dyDescent="0.25">
      <c r="A698" t="s">
        <v>2180</v>
      </c>
      <c r="B698" s="32" t="s">
        <v>758</v>
      </c>
      <c r="C698" s="33">
        <v>20651</v>
      </c>
      <c r="D698" s="32">
        <v>67</v>
      </c>
      <c r="E698" s="33">
        <v>67</v>
      </c>
      <c r="F698" s="32">
        <v>8</v>
      </c>
      <c r="G698" s="32">
        <v>67</v>
      </c>
      <c r="H698" s="32">
        <f t="shared" si="277"/>
        <v>0.21740000000000001</v>
      </c>
      <c r="I698" s="32">
        <f t="shared" si="278"/>
        <v>0.11940000000000001</v>
      </c>
      <c r="J698" s="32">
        <f t="shared" si="279"/>
        <v>2.5999999999999999E-2</v>
      </c>
      <c r="K698" s="32">
        <f t="shared" si="280"/>
        <v>4.5998000000000001</v>
      </c>
      <c r="L698" s="32">
        <f t="shared" si="280"/>
        <v>8.3751999999999995</v>
      </c>
      <c r="M698" s="32">
        <f t="shared" si="281"/>
        <v>38.5242</v>
      </c>
      <c r="N698" s="34">
        <f t="shared" si="298"/>
        <v>1</v>
      </c>
      <c r="O698" s="32">
        <f t="shared" si="282"/>
        <v>38.5242</v>
      </c>
      <c r="P698" s="32">
        <f t="shared" si="283"/>
        <v>1.1667000000000001</v>
      </c>
      <c r="Q698" s="32">
        <f t="shared" si="284"/>
        <v>44.946199999999997</v>
      </c>
      <c r="R698" s="32">
        <f t="shared" si="285"/>
        <v>584.30059999999992</v>
      </c>
      <c r="S698" s="32">
        <f t="shared" si="286"/>
        <v>134.83859999999999</v>
      </c>
      <c r="T698" s="32">
        <f t="shared" si="287"/>
        <v>449.46199999999999</v>
      </c>
      <c r="U698" s="32"/>
      <c r="V698" s="32"/>
      <c r="W698" s="32"/>
      <c r="X698" s="32">
        <f t="shared" si="299"/>
        <v>1.5554088160486135</v>
      </c>
      <c r="Y698" s="32">
        <f t="shared" si="300"/>
        <v>1.9838540410797514</v>
      </c>
      <c r="Z698" s="32">
        <f t="shared" si="301"/>
        <v>1.4682839281934104</v>
      </c>
      <c r="AA698" s="32">
        <f t="shared" si="288"/>
        <v>69.909715727884191</v>
      </c>
      <c r="AB698" s="35">
        <f t="shared" si="289"/>
        <v>89.16670050117871</v>
      </c>
      <c r="AC698" s="35">
        <f t="shared" si="290"/>
        <v>65.993783093366659</v>
      </c>
      <c r="AD698" s="36">
        <v>98.887500000000003</v>
      </c>
      <c r="AE698" s="36">
        <v>73.375500000000002</v>
      </c>
      <c r="AF698" s="32">
        <f t="shared" si="291"/>
        <v>908.82630446249448</v>
      </c>
      <c r="AG698" s="32">
        <f t="shared" si="292"/>
        <v>267.50010150353614</v>
      </c>
      <c r="AH698" s="32">
        <f t="shared" si="293"/>
        <v>659.93783093366665</v>
      </c>
      <c r="AI698" s="32"/>
      <c r="AJ698" s="32"/>
      <c r="AK698" s="32"/>
      <c r="AL698" s="37">
        <v>8</v>
      </c>
      <c r="AM698" s="37">
        <v>7</v>
      </c>
      <c r="AN698" s="37">
        <v>6</v>
      </c>
      <c r="AO698" s="37">
        <v>1</v>
      </c>
      <c r="AP698" s="37">
        <v>1</v>
      </c>
      <c r="AQ698" s="37">
        <v>0</v>
      </c>
      <c r="AR698" s="37">
        <v>1</v>
      </c>
      <c r="AS698" s="37">
        <v>0</v>
      </c>
      <c r="AT698" s="37">
        <v>0</v>
      </c>
      <c r="AU698" s="37">
        <v>0</v>
      </c>
      <c r="AV698" s="37">
        <v>1</v>
      </c>
      <c r="AW698" s="37">
        <v>6</v>
      </c>
      <c r="AX698" s="37">
        <v>0</v>
      </c>
      <c r="AY698" s="37">
        <v>25</v>
      </c>
      <c r="AZ698" s="37">
        <v>23</v>
      </c>
      <c r="BA698" s="37">
        <v>19</v>
      </c>
      <c r="BB698" s="37">
        <v>13</v>
      </c>
      <c r="BC698" s="37">
        <v>13</v>
      </c>
      <c r="BD698" s="37">
        <v>10</v>
      </c>
      <c r="BE698">
        <f t="shared" si="294"/>
        <v>0</v>
      </c>
      <c r="BF698">
        <f t="shared" si="295"/>
        <v>3</v>
      </c>
    </row>
    <row r="699" spans="1:58" x14ac:dyDescent="0.25">
      <c r="A699" t="s">
        <v>2180</v>
      </c>
      <c r="B699" s="32" t="s">
        <v>759</v>
      </c>
      <c r="C699" s="33">
        <v>20651</v>
      </c>
      <c r="D699" s="32">
        <v>50</v>
      </c>
      <c r="E699" s="33">
        <v>67</v>
      </c>
      <c r="F699" s="32">
        <v>8</v>
      </c>
      <c r="G699" s="32">
        <v>67</v>
      </c>
      <c r="H699" s="32">
        <f t="shared" si="277"/>
        <v>0.16220000000000001</v>
      </c>
      <c r="I699" s="32">
        <f t="shared" si="278"/>
        <v>0.16</v>
      </c>
      <c r="J699" s="32">
        <f t="shared" si="279"/>
        <v>2.5999999999999999E-2</v>
      </c>
      <c r="K699" s="32">
        <f t="shared" si="280"/>
        <v>6.1651999999999996</v>
      </c>
      <c r="L699" s="32">
        <f t="shared" si="280"/>
        <v>6.25</v>
      </c>
      <c r="M699" s="32">
        <f t="shared" si="281"/>
        <v>38.532499999999999</v>
      </c>
      <c r="N699" s="34">
        <f t="shared" si="298"/>
        <v>1</v>
      </c>
      <c r="O699" s="32">
        <f t="shared" si="282"/>
        <v>38.532499999999999</v>
      </c>
      <c r="P699" s="32">
        <f t="shared" si="283"/>
        <v>1</v>
      </c>
      <c r="Q699" s="32">
        <f t="shared" si="284"/>
        <v>38.532499999999999</v>
      </c>
      <c r="R699" s="32">
        <f t="shared" si="285"/>
        <v>269.72749999999996</v>
      </c>
      <c r="S699" s="32">
        <f t="shared" si="286"/>
        <v>38.532499999999999</v>
      </c>
      <c r="T699" s="32">
        <f t="shared" si="287"/>
        <v>231.19499999999999</v>
      </c>
      <c r="U699" s="32"/>
      <c r="V699" s="32"/>
      <c r="W699" s="32"/>
      <c r="X699" s="32">
        <f t="shared" si="299"/>
        <v>1.5554088160486135</v>
      </c>
      <c r="Y699" s="32">
        <f t="shared" si="300"/>
        <v>1.9838540410797514</v>
      </c>
      <c r="Z699" s="32">
        <f t="shared" si="301"/>
        <v>1.4682839281934104</v>
      </c>
      <c r="AA699" s="32">
        <f t="shared" si="288"/>
        <v>59.933790204393198</v>
      </c>
      <c r="AB699" s="35">
        <f t="shared" si="289"/>
        <v>76.442855837905512</v>
      </c>
      <c r="AC699" s="35">
        <f t="shared" si="290"/>
        <v>56.576650463112585</v>
      </c>
      <c r="AD699" s="36">
        <v>82.195599999999999</v>
      </c>
      <c r="AE699" s="36">
        <v>60.99</v>
      </c>
      <c r="AF699" s="32">
        <f t="shared" si="291"/>
        <v>419.5365314307524</v>
      </c>
      <c r="AG699" s="32">
        <f t="shared" si="292"/>
        <v>76.442855837905512</v>
      </c>
      <c r="AH699" s="32">
        <f t="shared" si="293"/>
        <v>339.45990277867554</v>
      </c>
      <c r="AI699" s="32"/>
      <c r="AJ699" s="32"/>
      <c r="AK699" s="32"/>
      <c r="AL699" s="37">
        <v>8</v>
      </c>
      <c r="AM699" s="37">
        <v>3</v>
      </c>
      <c r="AN699" s="37">
        <v>3</v>
      </c>
      <c r="AO699" s="37">
        <v>0</v>
      </c>
      <c r="AP699" s="37">
        <v>0</v>
      </c>
      <c r="AQ699" s="37">
        <v>0</v>
      </c>
      <c r="AR699" s="37">
        <v>5</v>
      </c>
      <c r="AS699" s="37">
        <v>4</v>
      </c>
      <c r="AT699" s="37">
        <v>0</v>
      </c>
      <c r="AU699" s="37">
        <v>0</v>
      </c>
      <c r="AV699" s="37">
        <v>1</v>
      </c>
      <c r="AW699" s="37">
        <v>3</v>
      </c>
      <c r="AX699" s="37">
        <v>0</v>
      </c>
      <c r="AY699" s="37">
        <v>7</v>
      </c>
      <c r="AZ699" s="37">
        <v>7</v>
      </c>
      <c r="BA699" s="37">
        <v>6</v>
      </c>
      <c r="BB699" s="37">
        <v>7</v>
      </c>
      <c r="BC699" s="37">
        <v>7</v>
      </c>
      <c r="BD699" s="37">
        <v>6</v>
      </c>
      <c r="BE699">
        <f t="shared" si="294"/>
        <v>0</v>
      </c>
      <c r="BF699">
        <f t="shared" si="295"/>
        <v>1</v>
      </c>
    </row>
    <row r="700" spans="1:58" x14ac:dyDescent="0.25">
      <c r="A700" t="s">
        <v>2180</v>
      </c>
      <c r="B700" s="32" t="s">
        <v>760</v>
      </c>
      <c r="C700" s="33">
        <v>20651</v>
      </c>
      <c r="D700" s="32">
        <v>42</v>
      </c>
      <c r="E700" s="33">
        <v>67</v>
      </c>
      <c r="F700" s="32">
        <v>8</v>
      </c>
      <c r="G700" s="32">
        <v>67</v>
      </c>
      <c r="H700" s="32">
        <f t="shared" si="277"/>
        <v>0.1363</v>
      </c>
      <c r="I700" s="32">
        <f t="shared" si="278"/>
        <v>0.1905</v>
      </c>
      <c r="J700" s="32">
        <f t="shared" si="279"/>
        <v>2.5999999999999999E-2</v>
      </c>
      <c r="K700" s="32">
        <f t="shared" si="280"/>
        <v>7.3368000000000002</v>
      </c>
      <c r="L700" s="32">
        <f t="shared" si="280"/>
        <v>5.2492999999999999</v>
      </c>
      <c r="M700" s="32">
        <f t="shared" si="281"/>
        <v>38.513100000000001</v>
      </c>
      <c r="N700" s="34">
        <f t="shared" si="298"/>
        <v>1</v>
      </c>
      <c r="O700" s="32">
        <f t="shared" si="282"/>
        <v>38.513100000000001</v>
      </c>
      <c r="P700" s="32">
        <f t="shared" si="283"/>
        <v>1</v>
      </c>
      <c r="Q700" s="32">
        <f t="shared" si="284"/>
        <v>38.513100000000001</v>
      </c>
      <c r="R700" s="32">
        <f t="shared" si="285"/>
        <v>731.74890000000005</v>
      </c>
      <c r="S700" s="32">
        <f t="shared" si="286"/>
        <v>154.05240000000001</v>
      </c>
      <c r="T700" s="32">
        <f t="shared" si="287"/>
        <v>577.69650000000001</v>
      </c>
      <c r="U700" s="32"/>
      <c r="V700" s="32"/>
      <c r="W700" s="32"/>
      <c r="X700" s="32">
        <f t="shared" si="299"/>
        <v>1.5554088160486135</v>
      </c>
      <c r="Y700" s="32">
        <f t="shared" si="300"/>
        <v>1.9838540410797514</v>
      </c>
      <c r="Z700" s="32">
        <f t="shared" si="301"/>
        <v>1.4682839281934104</v>
      </c>
      <c r="AA700" s="32">
        <f t="shared" si="288"/>
        <v>59.903615273361858</v>
      </c>
      <c r="AB700" s="35">
        <f t="shared" si="289"/>
        <v>76.404369069508576</v>
      </c>
      <c r="AC700" s="35">
        <f t="shared" si="290"/>
        <v>56.548165754905632</v>
      </c>
      <c r="AD700" s="36">
        <v>76.502399999999994</v>
      </c>
      <c r="AE700" s="36">
        <v>56.765500000000003</v>
      </c>
      <c r="AF700" s="32">
        <f t="shared" si="291"/>
        <v>1138.1686901938754</v>
      </c>
      <c r="AG700" s="32">
        <f t="shared" si="292"/>
        <v>305.6174762780343</v>
      </c>
      <c r="AH700" s="32">
        <f t="shared" si="293"/>
        <v>848.22248632358446</v>
      </c>
      <c r="AI700" s="32"/>
      <c r="AJ700" s="32"/>
      <c r="AK700" s="32"/>
      <c r="AL700" s="37">
        <v>8</v>
      </c>
      <c r="AM700" s="37">
        <v>8</v>
      </c>
      <c r="AN700" s="37">
        <v>8</v>
      </c>
      <c r="AO700" s="37">
        <v>0</v>
      </c>
      <c r="AP700" s="37">
        <v>0</v>
      </c>
      <c r="AQ700" s="37">
        <v>0</v>
      </c>
      <c r="AR700" s="37">
        <v>0</v>
      </c>
      <c r="AS700" s="37">
        <v>0</v>
      </c>
      <c r="AT700" s="37">
        <v>0</v>
      </c>
      <c r="AU700" s="37">
        <v>0</v>
      </c>
      <c r="AV700" s="37">
        <v>0</v>
      </c>
      <c r="AW700" s="37">
        <v>8</v>
      </c>
      <c r="AX700" s="37">
        <v>0</v>
      </c>
      <c r="AY700" s="37">
        <v>19</v>
      </c>
      <c r="AZ700" s="37">
        <v>16</v>
      </c>
      <c r="BA700" s="37">
        <v>15</v>
      </c>
      <c r="BB700" s="37">
        <v>19</v>
      </c>
      <c r="BC700" s="37">
        <v>17</v>
      </c>
      <c r="BD700" s="37">
        <v>15</v>
      </c>
      <c r="BE700">
        <f t="shared" si="294"/>
        <v>2</v>
      </c>
      <c r="BF700">
        <f t="shared" si="295"/>
        <v>4</v>
      </c>
    </row>
    <row r="701" spans="1:58" x14ac:dyDescent="0.25">
      <c r="A701" t="s">
        <v>2180</v>
      </c>
      <c r="B701" s="32" t="s">
        <v>761</v>
      </c>
      <c r="C701" s="33">
        <v>20651</v>
      </c>
      <c r="D701" s="32">
        <v>47</v>
      </c>
      <c r="E701" s="33">
        <v>67</v>
      </c>
      <c r="F701" s="32">
        <v>8</v>
      </c>
      <c r="G701" s="32">
        <v>67</v>
      </c>
      <c r="H701" s="32">
        <f t="shared" si="277"/>
        <v>0.1525</v>
      </c>
      <c r="I701" s="32">
        <f t="shared" si="278"/>
        <v>0.17019999999999999</v>
      </c>
      <c r="J701" s="32">
        <f t="shared" si="279"/>
        <v>2.5999999999999999E-2</v>
      </c>
      <c r="K701" s="32">
        <f t="shared" si="280"/>
        <v>6.5574000000000003</v>
      </c>
      <c r="L701" s="32">
        <f t="shared" si="280"/>
        <v>5.8754</v>
      </c>
      <c r="M701" s="32">
        <f t="shared" si="281"/>
        <v>38.527299999999997</v>
      </c>
      <c r="N701" s="34">
        <f t="shared" si="298"/>
        <v>1</v>
      </c>
      <c r="O701" s="32">
        <f t="shared" si="282"/>
        <v>38.527299999999997</v>
      </c>
      <c r="P701" s="32">
        <f t="shared" si="283"/>
        <v>1</v>
      </c>
      <c r="Q701" s="32">
        <f t="shared" si="284"/>
        <v>38.527299999999997</v>
      </c>
      <c r="R701" s="32">
        <f t="shared" si="285"/>
        <v>770.54599999999994</v>
      </c>
      <c r="S701" s="32">
        <f t="shared" si="286"/>
        <v>77.054599999999994</v>
      </c>
      <c r="T701" s="32">
        <f t="shared" si="287"/>
        <v>693.49139999999989</v>
      </c>
      <c r="U701" s="32"/>
      <c r="V701" s="32"/>
      <c r="W701" s="32"/>
      <c r="X701" s="32">
        <f t="shared" si="299"/>
        <v>1.5554088160486135</v>
      </c>
      <c r="Y701" s="32">
        <f t="shared" si="300"/>
        <v>1.9838540410797514</v>
      </c>
      <c r="Z701" s="32">
        <f t="shared" si="301"/>
        <v>1.4682839281934104</v>
      </c>
      <c r="AA701" s="32">
        <f t="shared" si="288"/>
        <v>59.92570207854974</v>
      </c>
      <c r="AB701" s="35">
        <f t="shared" si="289"/>
        <v>76.432539796891902</v>
      </c>
      <c r="AC701" s="35">
        <f t="shared" si="290"/>
        <v>56.569015386685976</v>
      </c>
      <c r="AD701" s="36">
        <v>73.133399999999995</v>
      </c>
      <c r="AE701" s="36">
        <v>54.265700000000002</v>
      </c>
      <c r="AF701" s="32">
        <f t="shared" si="291"/>
        <v>1198.5140415709948</v>
      </c>
      <c r="AG701" s="32">
        <f t="shared" si="292"/>
        <v>152.8650795937838</v>
      </c>
      <c r="AH701" s="32">
        <f t="shared" si="293"/>
        <v>1018.2422769603476</v>
      </c>
      <c r="AI701" s="32"/>
      <c r="AJ701" s="32"/>
      <c r="AK701" s="32"/>
      <c r="AL701" s="37">
        <v>8</v>
      </c>
      <c r="AM701" s="37">
        <v>8</v>
      </c>
      <c r="AN701" s="37">
        <v>8</v>
      </c>
      <c r="AO701" s="37">
        <v>0</v>
      </c>
      <c r="AP701" s="37">
        <v>0</v>
      </c>
      <c r="AQ701" s="37">
        <v>0</v>
      </c>
      <c r="AR701" s="37">
        <v>0</v>
      </c>
      <c r="AS701" s="37">
        <v>0</v>
      </c>
      <c r="AT701" s="37">
        <v>0</v>
      </c>
      <c r="AU701" s="37">
        <v>0</v>
      </c>
      <c r="AV701" s="37">
        <v>0</v>
      </c>
      <c r="AW701" s="37">
        <v>8</v>
      </c>
      <c r="AX701" s="37">
        <v>0</v>
      </c>
      <c r="AY701" s="37">
        <v>22</v>
      </c>
      <c r="AZ701" s="37">
        <v>21</v>
      </c>
      <c r="BA701" s="37">
        <v>21</v>
      </c>
      <c r="BB701" s="37">
        <v>20</v>
      </c>
      <c r="BC701" s="37">
        <v>18</v>
      </c>
      <c r="BD701" s="37">
        <v>18</v>
      </c>
      <c r="BE701">
        <f t="shared" si="294"/>
        <v>2</v>
      </c>
      <c r="BF701">
        <f t="shared" si="295"/>
        <v>2</v>
      </c>
    </row>
    <row r="702" spans="1:58" x14ac:dyDescent="0.25">
      <c r="A702" t="s">
        <v>2180</v>
      </c>
      <c r="B702" s="32" t="s">
        <v>762</v>
      </c>
      <c r="C702" s="33">
        <v>20651</v>
      </c>
      <c r="D702" s="32">
        <v>61</v>
      </c>
      <c r="E702" s="33">
        <v>67</v>
      </c>
      <c r="F702" s="32">
        <v>8</v>
      </c>
      <c r="G702" s="32">
        <v>67</v>
      </c>
      <c r="H702" s="32">
        <f t="shared" si="277"/>
        <v>0.19789999999999999</v>
      </c>
      <c r="I702" s="32">
        <f t="shared" si="278"/>
        <v>0.13109999999999999</v>
      </c>
      <c r="J702" s="32">
        <f t="shared" si="279"/>
        <v>2.5899999999999999E-2</v>
      </c>
      <c r="K702" s="32">
        <f t="shared" si="280"/>
        <v>5.0530999999999997</v>
      </c>
      <c r="L702" s="32">
        <f t="shared" si="280"/>
        <v>7.6277999999999997</v>
      </c>
      <c r="M702" s="32">
        <f t="shared" si="281"/>
        <v>38.543999999999997</v>
      </c>
      <c r="N702" s="34">
        <f t="shared" si="298"/>
        <v>1</v>
      </c>
      <c r="O702" s="32">
        <f t="shared" si="282"/>
        <v>38.543999999999997</v>
      </c>
      <c r="P702" s="32">
        <f t="shared" si="283"/>
        <v>1</v>
      </c>
      <c r="Q702" s="32">
        <f t="shared" si="284"/>
        <v>38.543999999999997</v>
      </c>
      <c r="R702" s="32">
        <f t="shared" si="285"/>
        <v>847.96799999999996</v>
      </c>
      <c r="S702" s="32">
        <f t="shared" si="286"/>
        <v>38.543999999999997</v>
      </c>
      <c r="T702" s="32">
        <f t="shared" si="287"/>
        <v>809.42399999999998</v>
      </c>
      <c r="U702" s="32"/>
      <c r="V702" s="32"/>
      <c r="W702" s="32"/>
      <c r="X702" s="32">
        <f t="shared" si="299"/>
        <v>1.5554088160486135</v>
      </c>
      <c r="Y702" s="32">
        <f t="shared" si="300"/>
        <v>1.9838540410797514</v>
      </c>
      <c r="Z702" s="32">
        <f t="shared" si="301"/>
        <v>1.4682839281934104</v>
      </c>
      <c r="AA702" s="32">
        <f t="shared" si="288"/>
        <v>59.951677405777751</v>
      </c>
      <c r="AB702" s="35">
        <f t="shared" si="289"/>
        <v>76.465670159377936</v>
      </c>
      <c r="AC702" s="35">
        <f t="shared" si="290"/>
        <v>56.593535728286803</v>
      </c>
      <c r="AD702" s="36">
        <v>75.948300000000003</v>
      </c>
      <c r="AE702" s="36">
        <v>56.354399999999998</v>
      </c>
      <c r="AF702" s="32">
        <f t="shared" si="291"/>
        <v>1318.9369029271106</v>
      </c>
      <c r="AG702" s="32">
        <f t="shared" si="292"/>
        <v>76.465670159377936</v>
      </c>
      <c r="AH702" s="32">
        <f t="shared" si="293"/>
        <v>1188.4642502940228</v>
      </c>
      <c r="AI702" s="32"/>
      <c r="AJ702" s="32"/>
      <c r="AK702" s="32"/>
      <c r="AL702" s="37">
        <v>8</v>
      </c>
      <c r="AM702" s="37">
        <v>7</v>
      </c>
      <c r="AN702" s="37">
        <v>7</v>
      </c>
      <c r="AO702" s="37">
        <v>0</v>
      </c>
      <c r="AP702" s="37">
        <v>0</v>
      </c>
      <c r="AQ702" s="37">
        <v>0</v>
      </c>
      <c r="AR702" s="37">
        <v>1</v>
      </c>
      <c r="AS702" s="37">
        <v>1</v>
      </c>
      <c r="AT702" s="37">
        <v>0</v>
      </c>
      <c r="AU702" s="37">
        <v>0</v>
      </c>
      <c r="AV702" s="37">
        <v>0</v>
      </c>
      <c r="AW702" s="37">
        <v>7</v>
      </c>
      <c r="AX702" s="37">
        <v>0</v>
      </c>
      <c r="AY702" s="37">
        <v>21</v>
      </c>
      <c r="AZ702" s="37">
        <v>20</v>
      </c>
      <c r="BA702" s="37">
        <v>20</v>
      </c>
      <c r="BB702" s="37">
        <v>22</v>
      </c>
      <c r="BC702" s="37">
        <v>21</v>
      </c>
      <c r="BD702" s="37">
        <v>21</v>
      </c>
      <c r="BE702">
        <f t="shared" si="294"/>
        <v>1</v>
      </c>
      <c r="BF702">
        <f t="shared" si="295"/>
        <v>1</v>
      </c>
    </row>
    <row r="703" spans="1:58" x14ac:dyDescent="0.25">
      <c r="A703" t="s">
        <v>2180</v>
      </c>
      <c r="B703" s="32" t="s">
        <v>763</v>
      </c>
      <c r="C703" s="33">
        <v>20651</v>
      </c>
      <c r="D703" s="32">
        <v>51</v>
      </c>
      <c r="E703" s="33">
        <v>67</v>
      </c>
      <c r="F703" s="32">
        <v>8</v>
      </c>
      <c r="G703" s="32">
        <v>67</v>
      </c>
      <c r="H703" s="32">
        <f t="shared" si="277"/>
        <v>0.16550000000000001</v>
      </c>
      <c r="I703" s="32">
        <f t="shared" si="278"/>
        <v>0.15690000000000001</v>
      </c>
      <c r="J703" s="32">
        <f t="shared" si="279"/>
        <v>2.5999999999999999E-2</v>
      </c>
      <c r="K703" s="32">
        <f t="shared" si="280"/>
        <v>6.0423</v>
      </c>
      <c r="L703" s="32">
        <f t="shared" si="280"/>
        <v>6.3734999999999999</v>
      </c>
      <c r="M703" s="32">
        <f t="shared" si="281"/>
        <v>38.510599999999997</v>
      </c>
      <c r="N703" s="34">
        <f t="shared" si="298"/>
        <v>1</v>
      </c>
      <c r="O703" s="32">
        <f t="shared" si="282"/>
        <v>38.510599999999997</v>
      </c>
      <c r="P703" s="32">
        <f t="shared" si="283"/>
        <v>1</v>
      </c>
      <c r="Q703" s="32">
        <f t="shared" si="284"/>
        <v>38.510599999999997</v>
      </c>
      <c r="R703" s="32">
        <f t="shared" si="285"/>
        <v>693.19079999999997</v>
      </c>
      <c r="S703" s="32">
        <f t="shared" si="286"/>
        <v>154.04239999999999</v>
      </c>
      <c r="T703" s="32">
        <f t="shared" si="287"/>
        <v>539.14839999999992</v>
      </c>
      <c r="U703" s="32"/>
      <c r="V703" s="32"/>
      <c r="W703" s="32"/>
      <c r="X703" s="32">
        <f t="shared" si="299"/>
        <v>1.5554088160486135</v>
      </c>
      <c r="Y703" s="32">
        <f t="shared" si="300"/>
        <v>1.9838540410797514</v>
      </c>
      <c r="Z703" s="32">
        <f t="shared" si="301"/>
        <v>1.4682839281934104</v>
      </c>
      <c r="AA703" s="32">
        <f t="shared" si="288"/>
        <v>59.89972675132173</v>
      </c>
      <c r="AB703" s="35">
        <f t="shared" si="289"/>
        <v>76.399409434405868</v>
      </c>
      <c r="AC703" s="35">
        <f t="shared" si="290"/>
        <v>56.544495045085142</v>
      </c>
      <c r="AD703" s="36">
        <v>86.444599999999994</v>
      </c>
      <c r="AE703" s="36">
        <v>64.142700000000005</v>
      </c>
      <c r="AF703" s="32">
        <f t="shared" si="291"/>
        <v>1078.195081523791</v>
      </c>
      <c r="AG703" s="32">
        <f t="shared" si="292"/>
        <v>305.59763773762347</v>
      </c>
      <c r="AH703" s="32">
        <f t="shared" si="293"/>
        <v>791.62293063119205</v>
      </c>
      <c r="AI703" s="32"/>
      <c r="AJ703" s="32"/>
      <c r="AK703" s="32"/>
      <c r="AL703" s="37">
        <v>8</v>
      </c>
      <c r="AM703" s="37">
        <v>6</v>
      </c>
      <c r="AN703" s="37">
        <v>6</v>
      </c>
      <c r="AO703" s="37">
        <v>0</v>
      </c>
      <c r="AP703" s="37">
        <v>0</v>
      </c>
      <c r="AQ703" s="37">
        <v>0</v>
      </c>
      <c r="AR703" s="37">
        <v>2</v>
      </c>
      <c r="AS703" s="37">
        <v>1</v>
      </c>
      <c r="AT703" s="37">
        <v>0</v>
      </c>
      <c r="AU703" s="37">
        <v>0</v>
      </c>
      <c r="AV703" s="37">
        <v>1</v>
      </c>
      <c r="AW703" s="37">
        <v>6</v>
      </c>
      <c r="AX703" s="37">
        <v>0</v>
      </c>
      <c r="AY703" s="37">
        <v>17</v>
      </c>
      <c r="AZ703" s="37">
        <v>15</v>
      </c>
      <c r="BA703" s="37">
        <v>14</v>
      </c>
      <c r="BB703" s="37">
        <v>18</v>
      </c>
      <c r="BC703" s="37">
        <v>15</v>
      </c>
      <c r="BD703" s="37">
        <v>14</v>
      </c>
      <c r="BE703">
        <f t="shared" si="294"/>
        <v>3</v>
      </c>
      <c r="BF703">
        <f t="shared" si="295"/>
        <v>4</v>
      </c>
    </row>
    <row r="704" spans="1:58" x14ac:dyDescent="0.25">
      <c r="A704" t="s">
        <v>2180</v>
      </c>
      <c r="B704" s="32" t="s">
        <v>764</v>
      </c>
      <c r="C704" s="33">
        <v>20651</v>
      </c>
      <c r="D704" s="32">
        <v>51</v>
      </c>
      <c r="E704" s="33">
        <v>67</v>
      </c>
      <c r="F704" s="32">
        <v>8</v>
      </c>
      <c r="G704" s="32">
        <v>67</v>
      </c>
      <c r="H704" s="32">
        <f t="shared" si="277"/>
        <v>0.16550000000000001</v>
      </c>
      <c r="I704" s="32">
        <f t="shared" si="278"/>
        <v>0.15690000000000001</v>
      </c>
      <c r="J704" s="32">
        <f t="shared" si="279"/>
        <v>2.5999999999999999E-2</v>
      </c>
      <c r="K704" s="32">
        <f t="shared" si="280"/>
        <v>6.0423</v>
      </c>
      <c r="L704" s="32">
        <f t="shared" si="280"/>
        <v>6.3734999999999999</v>
      </c>
      <c r="M704" s="32">
        <f t="shared" si="281"/>
        <v>38.510599999999997</v>
      </c>
      <c r="N704" s="34">
        <f t="shared" si="298"/>
        <v>1</v>
      </c>
      <c r="O704" s="32">
        <f t="shared" si="282"/>
        <v>38.510599999999997</v>
      </c>
      <c r="P704" s="32">
        <f t="shared" si="283"/>
        <v>1</v>
      </c>
      <c r="Q704" s="32">
        <f t="shared" si="284"/>
        <v>38.510599999999997</v>
      </c>
      <c r="R704" s="32">
        <f t="shared" si="285"/>
        <v>1155.318</v>
      </c>
      <c r="S704" s="32">
        <f t="shared" si="286"/>
        <v>115.53179999999999</v>
      </c>
      <c r="T704" s="32">
        <f t="shared" si="287"/>
        <v>1039.7862</v>
      </c>
      <c r="U704" s="32"/>
      <c r="V704" s="32"/>
      <c r="W704" s="32"/>
      <c r="X704" s="32">
        <f t="shared" si="299"/>
        <v>1.5554088160486135</v>
      </c>
      <c r="Y704" s="32">
        <f t="shared" si="300"/>
        <v>1.9838540410797514</v>
      </c>
      <c r="Z704" s="32">
        <f t="shared" si="301"/>
        <v>1.4682839281934104</v>
      </c>
      <c r="AA704" s="32">
        <f t="shared" si="288"/>
        <v>59.89972675132173</v>
      </c>
      <c r="AB704" s="35">
        <f t="shared" si="289"/>
        <v>76.399409434405868</v>
      </c>
      <c r="AC704" s="35">
        <f t="shared" si="290"/>
        <v>56.544495045085142</v>
      </c>
      <c r="AD704" s="36">
        <v>79.118799999999993</v>
      </c>
      <c r="AE704" s="36">
        <v>58.706899999999997</v>
      </c>
      <c r="AF704" s="32">
        <f t="shared" si="291"/>
        <v>1796.9918025396519</v>
      </c>
      <c r="AG704" s="32">
        <f t="shared" si="292"/>
        <v>229.1982283032176</v>
      </c>
      <c r="AH704" s="32">
        <f t="shared" si="293"/>
        <v>1526.7013662172988</v>
      </c>
      <c r="AI704" s="32"/>
      <c r="AJ704" s="32"/>
      <c r="AK704" s="32"/>
      <c r="AL704" s="37">
        <v>8</v>
      </c>
      <c r="AM704" s="37">
        <v>7</v>
      </c>
      <c r="AN704" s="37">
        <v>7</v>
      </c>
      <c r="AO704" s="37">
        <v>0</v>
      </c>
      <c r="AP704" s="37">
        <v>0</v>
      </c>
      <c r="AQ704" s="37">
        <v>0</v>
      </c>
      <c r="AR704" s="37">
        <v>1</v>
      </c>
      <c r="AS704" s="37">
        <v>0</v>
      </c>
      <c r="AT704" s="37">
        <v>0</v>
      </c>
      <c r="AU704" s="37">
        <v>1</v>
      </c>
      <c r="AV704" s="37">
        <v>0</v>
      </c>
      <c r="AW704" s="37">
        <v>7</v>
      </c>
      <c r="AX704" s="37">
        <v>0</v>
      </c>
      <c r="AY704" s="37">
        <v>23</v>
      </c>
      <c r="AZ704" s="37">
        <v>18</v>
      </c>
      <c r="BA704" s="37">
        <v>13</v>
      </c>
      <c r="BB704" s="37">
        <v>30</v>
      </c>
      <c r="BC704" s="37">
        <v>28</v>
      </c>
      <c r="BD704" s="37">
        <v>27</v>
      </c>
      <c r="BE704">
        <f t="shared" si="294"/>
        <v>2</v>
      </c>
      <c r="BF704">
        <f t="shared" si="295"/>
        <v>3</v>
      </c>
    </row>
    <row r="705" spans="1:58" x14ac:dyDescent="0.25">
      <c r="A705" t="s">
        <v>2180</v>
      </c>
      <c r="B705" s="32" t="s">
        <v>765</v>
      </c>
      <c r="C705" s="33">
        <v>20651</v>
      </c>
      <c r="D705" s="32">
        <v>43</v>
      </c>
      <c r="E705" s="33">
        <v>67</v>
      </c>
      <c r="F705" s="32">
        <v>8</v>
      </c>
      <c r="G705" s="32">
        <v>67</v>
      </c>
      <c r="H705" s="32">
        <f t="shared" si="277"/>
        <v>0.13950000000000001</v>
      </c>
      <c r="I705" s="32">
        <f t="shared" si="278"/>
        <v>0.186</v>
      </c>
      <c r="J705" s="32">
        <f t="shared" si="279"/>
        <v>2.5899999999999999E-2</v>
      </c>
      <c r="K705" s="32">
        <f t="shared" si="280"/>
        <v>7.1684999999999999</v>
      </c>
      <c r="L705" s="32">
        <f t="shared" si="280"/>
        <v>5.3762999999999996</v>
      </c>
      <c r="M705" s="32">
        <f t="shared" si="281"/>
        <v>38.54</v>
      </c>
      <c r="N705" s="34">
        <f t="shared" si="298"/>
        <v>1</v>
      </c>
      <c r="O705" s="32">
        <f t="shared" si="282"/>
        <v>38.54</v>
      </c>
      <c r="P705" s="32">
        <f t="shared" si="283"/>
        <v>1</v>
      </c>
      <c r="Q705" s="32">
        <f t="shared" si="284"/>
        <v>38.54</v>
      </c>
      <c r="R705" s="32">
        <f t="shared" si="285"/>
        <v>539.55999999999995</v>
      </c>
      <c r="S705" s="32">
        <f t="shared" si="286"/>
        <v>192.7</v>
      </c>
      <c r="T705" s="32">
        <f t="shared" si="287"/>
        <v>346.86</v>
      </c>
      <c r="U705" s="32"/>
      <c r="V705" s="32"/>
      <c r="W705" s="32"/>
      <c r="X705" s="32">
        <f t="shared" si="299"/>
        <v>1.5554088160486135</v>
      </c>
      <c r="Y705" s="32">
        <f t="shared" si="300"/>
        <v>1.9838540410797514</v>
      </c>
      <c r="Z705" s="32">
        <f t="shared" si="301"/>
        <v>1.4682839281934104</v>
      </c>
      <c r="AA705" s="32">
        <f t="shared" si="288"/>
        <v>59.945455770513561</v>
      </c>
      <c r="AB705" s="35">
        <f t="shared" si="289"/>
        <v>76.457734743213621</v>
      </c>
      <c r="AC705" s="35">
        <f t="shared" si="290"/>
        <v>56.587662592574034</v>
      </c>
      <c r="AD705" s="36">
        <v>90.363</v>
      </c>
      <c r="AE705" s="36">
        <v>67.050299999999993</v>
      </c>
      <c r="AF705" s="32">
        <f t="shared" si="291"/>
        <v>839.23638078718989</v>
      </c>
      <c r="AG705" s="32">
        <f t="shared" si="292"/>
        <v>382.2886737160681</v>
      </c>
      <c r="AH705" s="32">
        <f t="shared" si="293"/>
        <v>509.28896333316629</v>
      </c>
      <c r="AI705" s="32"/>
      <c r="AJ705" s="32"/>
      <c r="AK705" s="32"/>
      <c r="AL705" s="37">
        <v>8</v>
      </c>
      <c r="AM705" s="37">
        <v>5</v>
      </c>
      <c r="AN705" s="37">
        <v>5</v>
      </c>
      <c r="AO705" s="37">
        <v>0</v>
      </c>
      <c r="AP705" s="37">
        <v>0</v>
      </c>
      <c r="AQ705" s="37">
        <v>0</v>
      </c>
      <c r="AR705" s="37">
        <v>3</v>
      </c>
      <c r="AS705" s="37">
        <v>2</v>
      </c>
      <c r="AT705" s="37">
        <v>0</v>
      </c>
      <c r="AU705" s="37">
        <v>0</v>
      </c>
      <c r="AV705" s="37">
        <v>1</v>
      </c>
      <c r="AW705" s="37">
        <v>5</v>
      </c>
      <c r="AX705" s="37">
        <v>0</v>
      </c>
      <c r="AY705" s="37">
        <v>16</v>
      </c>
      <c r="AZ705" s="37">
        <v>12</v>
      </c>
      <c r="BA705" s="37">
        <v>9</v>
      </c>
      <c r="BB705" s="37">
        <v>14</v>
      </c>
      <c r="BC705" s="37">
        <v>10</v>
      </c>
      <c r="BD705" s="37">
        <v>9</v>
      </c>
      <c r="BE705">
        <f t="shared" si="294"/>
        <v>4</v>
      </c>
      <c r="BF705">
        <f t="shared" si="295"/>
        <v>5</v>
      </c>
    </row>
    <row r="706" spans="1:58" x14ac:dyDescent="0.25">
      <c r="A706" t="s">
        <v>2180</v>
      </c>
      <c r="B706" s="32" t="s">
        <v>766</v>
      </c>
      <c r="C706" s="33">
        <v>20651</v>
      </c>
      <c r="D706" s="32">
        <v>46</v>
      </c>
      <c r="E706" s="33">
        <v>67</v>
      </c>
      <c r="F706" s="32">
        <v>8</v>
      </c>
      <c r="G706" s="32">
        <v>67</v>
      </c>
      <c r="H706" s="32">
        <f t="shared" si="277"/>
        <v>0.1492</v>
      </c>
      <c r="I706" s="32">
        <f t="shared" si="278"/>
        <v>0.1739</v>
      </c>
      <c r="J706" s="32">
        <f t="shared" si="279"/>
        <v>2.5899999999999999E-2</v>
      </c>
      <c r="K706" s="32">
        <f t="shared" si="280"/>
        <v>6.7023999999999999</v>
      </c>
      <c r="L706" s="32">
        <f t="shared" si="280"/>
        <v>5.7504</v>
      </c>
      <c r="M706" s="32">
        <f t="shared" si="281"/>
        <v>38.541499999999999</v>
      </c>
      <c r="N706" s="34">
        <f t="shared" si="298"/>
        <v>1</v>
      </c>
      <c r="O706" s="32">
        <f t="shared" si="282"/>
        <v>38.541499999999999</v>
      </c>
      <c r="P706" s="32">
        <f t="shared" si="283"/>
        <v>1.2</v>
      </c>
      <c r="Q706" s="32">
        <f t="shared" si="284"/>
        <v>46.2498</v>
      </c>
      <c r="R706" s="32">
        <f t="shared" si="285"/>
        <v>693.74699999999996</v>
      </c>
      <c r="S706" s="32">
        <f t="shared" si="286"/>
        <v>138.74940000000001</v>
      </c>
      <c r="T706" s="32">
        <f t="shared" si="287"/>
        <v>554.99760000000003</v>
      </c>
      <c r="U706" s="32"/>
      <c r="V706" s="32"/>
      <c r="W706" s="32"/>
      <c r="X706" s="32">
        <f t="shared" si="299"/>
        <v>1.5554088160486135</v>
      </c>
      <c r="Y706" s="32">
        <f t="shared" si="300"/>
        <v>1.9838540410797514</v>
      </c>
      <c r="Z706" s="32">
        <f t="shared" si="301"/>
        <v>1.4682839281934104</v>
      </c>
      <c r="AA706" s="32">
        <f t="shared" si="288"/>
        <v>71.937346660485161</v>
      </c>
      <c r="AB706" s="35">
        <f t="shared" si="289"/>
        <v>91.752852629130288</v>
      </c>
      <c r="AC706" s="35">
        <f t="shared" si="290"/>
        <v>67.907838022159595</v>
      </c>
      <c r="AD706" s="36">
        <v>87.718599999999995</v>
      </c>
      <c r="AE706" s="36">
        <v>65.088099999999997</v>
      </c>
      <c r="AF706" s="32">
        <f t="shared" si="291"/>
        <v>1079.0601999072774</v>
      </c>
      <c r="AG706" s="32">
        <f t="shared" si="292"/>
        <v>275.25855788739085</v>
      </c>
      <c r="AH706" s="32">
        <f t="shared" si="293"/>
        <v>814.8940562659152</v>
      </c>
      <c r="AI706" s="32"/>
      <c r="AJ706" s="32"/>
      <c r="AK706" s="32"/>
      <c r="AL706" s="37">
        <v>8</v>
      </c>
      <c r="AM706" s="37">
        <v>6</v>
      </c>
      <c r="AN706" s="37">
        <v>5</v>
      </c>
      <c r="AO706" s="37">
        <v>1</v>
      </c>
      <c r="AP706" s="37">
        <v>1</v>
      </c>
      <c r="AQ706" s="37">
        <v>0</v>
      </c>
      <c r="AR706" s="37">
        <v>2</v>
      </c>
      <c r="AS706" s="37">
        <v>2</v>
      </c>
      <c r="AT706" s="37">
        <v>0</v>
      </c>
      <c r="AU706" s="37">
        <v>0</v>
      </c>
      <c r="AV706" s="37">
        <v>0</v>
      </c>
      <c r="AW706" s="37">
        <v>5</v>
      </c>
      <c r="AX706" s="37">
        <v>0</v>
      </c>
      <c r="AY706" s="37">
        <v>23</v>
      </c>
      <c r="AZ706" s="37">
        <v>18</v>
      </c>
      <c r="BA706" s="37">
        <v>17</v>
      </c>
      <c r="BB706" s="37">
        <v>15</v>
      </c>
      <c r="BC706" s="37">
        <v>12</v>
      </c>
      <c r="BD706" s="37">
        <v>12</v>
      </c>
      <c r="BE706">
        <f t="shared" si="294"/>
        <v>3</v>
      </c>
      <c r="BF706">
        <f t="shared" si="295"/>
        <v>3</v>
      </c>
    </row>
    <row r="707" spans="1:58" x14ac:dyDescent="0.25">
      <c r="A707" t="s">
        <v>2180</v>
      </c>
      <c r="B707" s="32" t="s">
        <v>767</v>
      </c>
      <c r="C707" s="33">
        <v>20651</v>
      </c>
      <c r="D707" s="32">
        <v>59</v>
      </c>
      <c r="E707" s="33">
        <v>67</v>
      </c>
      <c r="F707" s="32">
        <v>8</v>
      </c>
      <c r="G707" s="32">
        <v>67</v>
      </c>
      <c r="H707" s="32">
        <f t="shared" si="277"/>
        <v>0.19139999999999999</v>
      </c>
      <c r="I707" s="32">
        <f t="shared" si="278"/>
        <v>0.1356</v>
      </c>
      <c r="J707" s="32">
        <f t="shared" si="279"/>
        <v>2.5999999999999999E-2</v>
      </c>
      <c r="K707" s="32">
        <f t="shared" si="280"/>
        <v>5.2247000000000003</v>
      </c>
      <c r="L707" s="32">
        <f t="shared" si="280"/>
        <v>7.3746</v>
      </c>
      <c r="M707" s="32">
        <f t="shared" si="281"/>
        <v>38.530099999999997</v>
      </c>
      <c r="N707" s="34">
        <f t="shared" si="298"/>
        <v>1</v>
      </c>
      <c r="O707" s="32">
        <f t="shared" si="282"/>
        <v>38.530099999999997</v>
      </c>
      <c r="P707" s="32">
        <f t="shared" si="283"/>
        <v>1</v>
      </c>
      <c r="Q707" s="32">
        <f t="shared" si="284"/>
        <v>38.530099999999997</v>
      </c>
      <c r="R707" s="32">
        <f t="shared" si="285"/>
        <v>577.95150000000001</v>
      </c>
      <c r="S707" s="32">
        <f t="shared" si="286"/>
        <v>77.060199999999995</v>
      </c>
      <c r="T707" s="32">
        <f t="shared" si="287"/>
        <v>500.89129999999994</v>
      </c>
      <c r="U707" s="32"/>
      <c r="V707" s="32"/>
      <c r="W707" s="32"/>
      <c r="X707" s="32">
        <f t="shared" si="299"/>
        <v>1.5554088160486135</v>
      </c>
      <c r="Y707" s="32">
        <f t="shared" si="300"/>
        <v>1.9838540410797514</v>
      </c>
      <c r="Z707" s="32">
        <f t="shared" si="301"/>
        <v>1.4682839281934104</v>
      </c>
      <c r="AA707" s="32">
        <f t="shared" si="288"/>
        <v>59.930057223234677</v>
      </c>
      <c r="AB707" s="35">
        <f t="shared" si="289"/>
        <v>76.438094588206923</v>
      </c>
      <c r="AC707" s="35">
        <f t="shared" si="290"/>
        <v>56.573126581684917</v>
      </c>
      <c r="AD707" s="36">
        <v>86.121799999999993</v>
      </c>
      <c r="AE707" s="36">
        <v>63.903199999999998</v>
      </c>
      <c r="AF707" s="32">
        <f t="shared" si="291"/>
        <v>898.95085834852011</v>
      </c>
      <c r="AG707" s="32">
        <f t="shared" si="292"/>
        <v>152.87618917641385</v>
      </c>
      <c r="AH707" s="32">
        <f t="shared" si="293"/>
        <v>735.45064556190391</v>
      </c>
      <c r="AI707" s="32"/>
      <c r="AJ707" s="32"/>
      <c r="AK707" s="32"/>
      <c r="AL707" s="37">
        <v>8</v>
      </c>
      <c r="AM707" s="37">
        <v>5</v>
      </c>
      <c r="AN707" s="37">
        <v>5</v>
      </c>
      <c r="AO707" s="37">
        <v>0</v>
      </c>
      <c r="AP707" s="37">
        <v>0</v>
      </c>
      <c r="AQ707" s="37">
        <v>0</v>
      </c>
      <c r="AR707" s="37">
        <v>3</v>
      </c>
      <c r="AS707" s="37">
        <v>1</v>
      </c>
      <c r="AT707" s="37">
        <v>0</v>
      </c>
      <c r="AU707" s="37">
        <v>0</v>
      </c>
      <c r="AV707" s="37">
        <v>2</v>
      </c>
      <c r="AW707" s="37">
        <v>6</v>
      </c>
      <c r="AX707" s="37">
        <v>1</v>
      </c>
      <c r="AY707" s="37">
        <v>21</v>
      </c>
      <c r="AZ707" s="37">
        <v>20</v>
      </c>
      <c r="BA707" s="37">
        <v>19</v>
      </c>
      <c r="BB707" s="37">
        <v>15</v>
      </c>
      <c r="BC707" s="37">
        <v>14</v>
      </c>
      <c r="BD707" s="37">
        <v>13</v>
      </c>
      <c r="BE707">
        <f t="shared" si="294"/>
        <v>1</v>
      </c>
      <c r="BF707">
        <f t="shared" si="295"/>
        <v>2</v>
      </c>
    </row>
    <row r="708" spans="1:58" x14ac:dyDescent="0.25">
      <c r="A708" t="s">
        <v>2180</v>
      </c>
      <c r="B708" s="32" t="s">
        <v>768</v>
      </c>
      <c r="C708" s="33">
        <v>20651</v>
      </c>
      <c r="D708" s="32">
        <v>43</v>
      </c>
      <c r="E708" s="33">
        <v>67</v>
      </c>
      <c r="F708" s="32">
        <v>8</v>
      </c>
      <c r="G708" s="32">
        <v>67</v>
      </c>
      <c r="H708" s="32">
        <f t="shared" si="277"/>
        <v>0.13950000000000001</v>
      </c>
      <c r="I708" s="32">
        <f t="shared" si="278"/>
        <v>0.186</v>
      </c>
      <c r="J708" s="32">
        <f t="shared" si="279"/>
        <v>2.5899999999999999E-2</v>
      </c>
      <c r="K708" s="32">
        <f t="shared" si="280"/>
        <v>7.1684999999999999</v>
      </c>
      <c r="L708" s="32">
        <f t="shared" si="280"/>
        <v>5.3762999999999996</v>
      </c>
      <c r="M708" s="32">
        <f t="shared" si="281"/>
        <v>38.54</v>
      </c>
      <c r="N708" s="34">
        <f t="shared" si="298"/>
        <v>1</v>
      </c>
      <c r="O708" s="32">
        <f t="shared" si="282"/>
        <v>38.54</v>
      </c>
      <c r="P708" s="32">
        <f t="shared" si="283"/>
        <v>1</v>
      </c>
      <c r="Q708" s="32">
        <f t="shared" si="284"/>
        <v>38.54</v>
      </c>
      <c r="R708" s="32">
        <f t="shared" si="285"/>
        <v>770.8</v>
      </c>
      <c r="S708" s="32">
        <f t="shared" si="286"/>
        <v>231.24</v>
      </c>
      <c r="T708" s="32">
        <f t="shared" si="287"/>
        <v>539.55999999999995</v>
      </c>
      <c r="U708" s="32"/>
      <c r="V708" s="32"/>
      <c r="W708" s="32"/>
      <c r="X708" s="32">
        <f t="shared" si="299"/>
        <v>1.5554088160486135</v>
      </c>
      <c r="Y708" s="32">
        <f t="shared" si="300"/>
        <v>1.9838540410797514</v>
      </c>
      <c r="Z708" s="32">
        <f t="shared" si="301"/>
        <v>1.4682839281934104</v>
      </c>
      <c r="AA708" s="32">
        <f t="shared" si="288"/>
        <v>59.945455770513561</v>
      </c>
      <c r="AB708" s="35">
        <f t="shared" si="289"/>
        <v>76.457734743213621</v>
      </c>
      <c r="AC708" s="35">
        <f t="shared" si="290"/>
        <v>56.587662592574034</v>
      </c>
      <c r="AD708" s="36">
        <v>71.247799999999998</v>
      </c>
      <c r="AE708" s="36">
        <v>52.866599999999998</v>
      </c>
      <c r="AF708" s="32">
        <f t="shared" si="291"/>
        <v>1198.9091154102712</v>
      </c>
      <c r="AG708" s="32">
        <f t="shared" si="292"/>
        <v>458.74640845928172</v>
      </c>
      <c r="AH708" s="32">
        <f t="shared" si="293"/>
        <v>792.22727629603651</v>
      </c>
      <c r="AI708" s="32"/>
      <c r="AJ708" s="32"/>
      <c r="AK708" s="32"/>
      <c r="AL708" s="37">
        <v>8</v>
      </c>
      <c r="AM708" s="37">
        <v>5</v>
      </c>
      <c r="AN708" s="37">
        <v>5</v>
      </c>
      <c r="AO708" s="37">
        <v>0</v>
      </c>
      <c r="AP708" s="37">
        <v>0</v>
      </c>
      <c r="AQ708" s="37">
        <v>0</v>
      </c>
      <c r="AR708" s="37">
        <v>3</v>
      </c>
      <c r="AS708" s="37">
        <v>1</v>
      </c>
      <c r="AT708" s="37">
        <v>0</v>
      </c>
      <c r="AU708" s="37">
        <v>2</v>
      </c>
      <c r="AV708" s="37">
        <v>0</v>
      </c>
      <c r="AW708" s="37">
        <v>5</v>
      </c>
      <c r="AX708" s="37">
        <v>0</v>
      </c>
      <c r="AY708" s="37">
        <v>17</v>
      </c>
      <c r="AZ708" s="37">
        <v>16</v>
      </c>
      <c r="BA708" s="37">
        <v>14</v>
      </c>
      <c r="BB708" s="37">
        <v>20</v>
      </c>
      <c r="BC708" s="37">
        <v>16</v>
      </c>
      <c r="BD708" s="37">
        <v>14</v>
      </c>
      <c r="BE708">
        <f t="shared" si="294"/>
        <v>4</v>
      </c>
      <c r="BF708">
        <f t="shared" si="295"/>
        <v>6</v>
      </c>
    </row>
    <row r="709" spans="1:58" x14ac:dyDescent="0.25">
      <c r="A709" t="s">
        <v>2180</v>
      </c>
      <c r="B709" s="32" t="s">
        <v>769</v>
      </c>
      <c r="C709" s="33">
        <v>20651</v>
      </c>
      <c r="D709" s="32">
        <v>58</v>
      </c>
      <c r="E709" s="33">
        <v>67</v>
      </c>
      <c r="F709" s="32">
        <v>8</v>
      </c>
      <c r="G709" s="32">
        <v>67</v>
      </c>
      <c r="H709" s="32">
        <f t="shared" si="277"/>
        <v>0.18820000000000001</v>
      </c>
      <c r="I709" s="32">
        <f t="shared" si="278"/>
        <v>0.13789999999999999</v>
      </c>
      <c r="J709" s="32">
        <f t="shared" si="279"/>
        <v>2.5999999999999999E-2</v>
      </c>
      <c r="K709" s="32">
        <f t="shared" si="280"/>
        <v>5.3135000000000003</v>
      </c>
      <c r="L709" s="32">
        <f t="shared" si="280"/>
        <v>7.2515999999999998</v>
      </c>
      <c r="M709" s="32">
        <f t="shared" si="281"/>
        <v>38.531399999999998</v>
      </c>
      <c r="N709" s="34">
        <f t="shared" si="298"/>
        <v>1</v>
      </c>
      <c r="O709" s="32">
        <f t="shared" si="282"/>
        <v>38.531399999999998</v>
      </c>
      <c r="P709" s="32">
        <f t="shared" si="283"/>
        <v>1.25</v>
      </c>
      <c r="Q709" s="32">
        <f t="shared" si="284"/>
        <v>48.164299999999997</v>
      </c>
      <c r="R709" s="32">
        <f t="shared" si="285"/>
        <v>674.3001999999999</v>
      </c>
      <c r="S709" s="32">
        <f t="shared" si="286"/>
        <v>0</v>
      </c>
      <c r="T709" s="32">
        <f t="shared" si="287"/>
        <v>674.3001999999999</v>
      </c>
      <c r="U709" s="32"/>
      <c r="V709" s="32"/>
      <c r="W709" s="32"/>
      <c r="X709" s="32">
        <f t="shared" si="299"/>
        <v>1.5554088160486135</v>
      </c>
      <c r="Y709" s="32">
        <f t="shared" si="300"/>
        <v>1.9838540410797514</v>
      </c>
      <c r="Z709" s="32">
        <f t="shared" si="301"/>
        <v>1.4682839281934104</v>
      </c>
      <c r="AA709" s="32">
        <f t="shared" si="288"/>
        <v>74.915176838810225</v>
      </c>
      <c r="AB709" s="35">
        <f t="shared" si="289"/>
        <v>95.550941190777465</v>
      </c>
      <c r="AC709" s="35">
        <f t="shared" si="290"/>
        <v>70.718867602685876</v>
      </c>
      <c r="AD709" s="36">
        <v>99.845799999999997</v>
      </c>
      <c r="AE709" s="36">
        <v>74.086600000000004</v>
      </c>
      <c r="AF709" s="32">
        <f t="shared" si="291"/>
        <v>1048.8124757433432</v>
      </c>
      <c r="AG709" s="32">
        <f t="shared" si="292"/>
        <v>0</v>
      </c>
      <c r="AH709" s="32">
        <f t="shared" si="293"/>
        <v>990.06414643760229</v>
      </c>
      <c r="AI709" s="32"/>
      <c r="AJ709" s="32"/>
      <c r="AK709" s="32"/>
      <c r="AL709" s="37">
        <v>8</v>
      </c>
      <c r="AM709" s="37">
        <v>5</v>
      </c>
      <c r="AN709" s="37">
        <v>4</v>
      </c>
      <c r="AO709" s="37">
        <v>1</v>
      </c>
      <c r="AP709" s="37">
        <v>1</v>
      </c>
      <c r="AQ709" s="37">
        <v>0</v>
      </c>
      <c r="AR709" s="37">
        <v>3</v>
      </c>
      <c r="AS709" s="37">
        <v>0</v>
      </c>
      <c r="AT709" s="37">
        <v>0</v>
      </c>
      <c r="AU709" s="37">
        <v>0</v>
      </c>
      <c r="AV709" s="37">
        <v>3</v>
      </c>
      <c r="AW709" s="37">
        <v>4</v>
      </c>
      <c r="AX709" s="37">
        <v>0</v>
      </c>
      <c r="AY709" s="37">
        <v>14</v>
      </c>
      <c r="AZ709" s="37">
        <v>14</v>
      </c>
      <c r="BA709" s="37">
        <v>14</v>
      </c>
      <c r="BB709" s="37">
        <v>14</v>
      </c>
      <c r="BC709" s="37">
        <v>14</v>
      </c>
      <c r="BD709" s="37">
        <v>14</v>
      </c>
      <c r="BE709">
        <f t="shared" si="294"/>
        <v>0</v>
      </c>
      <c r="BF709">
        <f t="shared" si="295"/>
        <v>0</v>
      </c>
    </row>
    <row r="710" spans="1:58" x14ac:dyDescent="0.25">
      <c r="A710" t="s">
        <v>2180</v>
      </c>
      <c r="B710" s="32" t="s">
        <v>770</v>
      </c>
      <c r="C710" s="33">
        <v>20651</v>
      </c>
      <c r="D710" s="32">
        <v>48</v>
      </c>
      <c r="E710" s="33">
        <v>67</v>
      </c>
      <c r="F710" s="32">
        <v>8</v>
      </c>
      <c r="G710" s="32">
        <v>67</v>
      </c>
      <c r="H710" s="32">
        <f t="shared" si="277"/>
        <v>0.15570000000000001</v>
      </c>
      <c r="I710" s="32">
        <f t="shared" si="278"/>
        <v>0.16669999999999999</v>
      </c>
      <c r="J710" s="32">
        <f t="shared" si="279"/>
        <v>2.5999999999999999E-2</v>
      </c>
      <c r="K710" s="32">
        <f t="shared" si="280"/>
        <v>6.4226000000000001</v>
      </c>
      <c r="L710" s="32">
        <f t="shared" si="280"/>
        <v>5.9988000000000001</v>
      </c>
      <c r="M710" s="32">
        <f t="shared" si="281"/>
        <v>38.527900000000002</v>
      </c>
      <c r="N710" s="34">
        <f t="shared" si="298"/>
        <v>1</v>
      </c>
      <c r="O710" s="32">
        <f t="shared" si="282"/>
        <v>38.527900000000002</v>
      </c>
      <c r="P710" s="32">
        <f t="shared" si="283"/>
        <v>1</v>
      </c>
      <c r="Q710" s="32">
        <f t="shared" si="284"/>
        <v>38.527900000000002</v>
      </c>
      <c r="R710" s="32">
        <f t="shared" si="285"/>
        <v>732.03010000000006</v>
      </c>
      <c r="S710" s="32">
        <f t="shared" si="286"/>
        <v>192.6395</v>
      </c>
      <c r="T710" s="32">
        <f t="shared" si="287"/>
        <v>539.39060000000006</v>
      </c>
      <c r="U710" s="32"/>
      <c r="V710" s="32"/>
      <c r="W710" s="32"/>
      <c r="X710" s="32">
        <f t="shared" si="299"/>
        <v>1.5554088160486135</v>
      </c>
      <c r="Y710" s="32">
        <f t="shared" si="300"/>
        <v>1.9838540410797514</v>
      </c>
      <c r="Z710" s="32">
        <f t="shared" si="301"/>
        <v>1.4682839281934104</v>
      </c>
      <c r="AA710" s="32">
        <f t="shared" si="288"/>
        <v>59.926635323839378</v>
      </c>
      <c r="AB710" s="35">
        <f t="shared" si="289"/>
        <v>76.433730109316556</v>
      </c>
      <c r="AC710" s="35">
        <f t="shared" si="290"/>
        <v>56.5698963570429</v>
      </c>
      <c r="AD710" s="36">
        <v>87.177199999999999</v>
      </c>
      <c r="AE710" s="36">
        <v>64.686300000000003</v>
      </c>
      <c r="AF710" s="32">
        <f t="shared" si="291"/>
        <v>1138.6060711529481</v>
      </c>
      <c r="AG710" s="32">
        <f t="shared" si="292"/>
        <v>382.1686505465828</v>
      </c>
      <c r="AH710" s="32">
        <f t="shared" si="293"/>
        <v>791.97854899860056</v>
      </c>
      <c r="AI710" s="32"/>
      <c r="AJ710" s="32"/>
      <c r="AK710" s="32"/>
      <c r="AL710" s="37">
        <v>8</v>
      </c>
      <c r="AM710" s="37">
        <v>6</v>
      </c>
      <c r="AN710" s="37">
        <v>6</v>
      </c>
      <c r="AO710" s="37">
        <v>0</v>
      </c>
      <c r="AP710" s="37">
        <v>0</v>
      </c>
      <c r="AQ710" s="37">
        <v>0</v>
      </c>
      <c r="AR710" s="37">
        <v>2</v>
      </c>
      <c r="AS710" s="37">
        <v>1</v>
      </c>
      <c r="AT710" s="37">
        <v>0</v>
      </c>
      <c r="AU710" s="37">
        <v>1</v>
      </c>
      <c r="AV710" s="37">
        <v>0</v>
      </c>
      <c r="AW710" s="37">
        <v>6</v>
      </c>
      <c r="AX710" s="37">
        <v>0</v>
      </c>
      <c r="AY710" s="37">
        <v>32</v>
      </c>
      <c r="AZ710" s="37">
        <v>27</v>
      </c>
      <c r="BA710" s="37">
        <v>27</v>
      </c>
      <c r="BB710" s="37">
        <v>19</v>
      </c>
      <c r="BC710" s="37">
        <v>17</v>
      </c>
      <c r="BD710" s="37">
        <v>14</v>
      </c>
      <c r="BE710">
        <f t="shared" si="294"/>
        <v>2</v>
      </c>
      <c r="BF710">
        <f t="shared" si="295"/>
        <v>5</v>
      </c>
    </row>
    <row r="711" spans="1:58" x14ac:dyDescent="0.25">
      <c r="A711" t="s">
        <v>2180</v>
      </c>
      <c r="B711" s="32" t="s">
        <v>771</v>
      </c>
      <c r="C711" s="33">
        <v>20651</v>
      </c>
      <c r="D711" s="32">
        <v>56</v>
      </c>
      <c r="E711" s="33">
        <v>67</v>
      </c>
      <c r="F711" s="32">
        <v>8</v>
      </c>
      <c r="G711" s="32">
        <v>67</v>
      </c>
      <c r="H711" s="32">
        <f t="shared" si="277"/>
        <v>0.1817</v>
      </c>
      <c r="I711" s="32">
        <f t="shared" si="278"/>
        <v>0.1429</v>
      </c>
      <c r="J711" s="32">
        <f t="shared" si="279"/>
        <v>2.5999999999999999E-2</v>
      </c>
      <c r="K711" s="32">
        <f t="shared" si="280"/>
        <v>5.5035999999999996</v>
      </c>
      <c r="L711" s="32">
        <f t="shared" si="280"/>
        <v>6.9978999999999996</v>
      </c>
      <c r="M711" s="32">
        <f t="shared" si="281"/>
        <v>38.513599999999997</v>
      </c>
      <c r="N711" s="34">
        <f t="shared" si="298"/>
        <v>1</v>
      </c>
      <c r="O711" s="32">
        <f t="shared" si="282"/>
        <v>38.513599999999997</v>
      </c>
      <c r="P711" s="32">
        <f t="shared" si="283"/>
        <v>1</v>
      </c>
      <c r="Q711" s="32">
        <f t="shared" si="284"/>
        <v>38.513599999999997</v>
      </c>
      <c r="R711" s="32">
        <f t="shared" si="285"/>
        <v>462.16319999999996</v>
      </c>
      <c r="S711" s="32">
        <f t="shared" si="286"/>
        <v>77.027199999999993</v>
      </c>
      <c r="T711" s="32">
        <f t="shared" si="287"/>
        <v>385.13599999999997</v>
      </c>
      <c r="U711" s="32"/>
      <c r="V711" s="32"/>
      <c r="W711" s="32"/>
      <c r="X711" s="32">
        <f t="shared" si="299"/>
        <v>1.5554088160486135</v>
      </c>
      <c r="Y711" s="32">
        <f t="shared" si="300"/>
        <v>1.9838540410797514</v>
      </c>
      <c r="Z711" s="32">
        <f t="shared" si="301"/>
        <v>1.4682839281934104</v>
      </c>
      <c r="AA711" s="32">
        <f t="shared" si="288"/>
        <v>59.904392977769874</v>
      </c>
      <c r="AB711" s="35">
        <f t="shared" si="289"/>
        <v>76.405360996529112</v>
      </c>
      <c r="AC711" s="35">
        <f t="shared" si="290"/>
        <v>56.548899896869727</v>
      </c>
      <c r="AD711" s="36">
        <v>72.054599999999994</v>
      </c>
      <c r="AE711" s="36">
        <v>53.465200000000003</v>
      </c>
      <c r="AF711" s="32">
        <f t="shared" si="291"/>
        <v>718.85271573323848</v>
      </c>
      <c r="AG711" s="32">
        <f t="shared" si="292"/>
        <v>152.81072199305822</v>
      </c>
      <c r="AH711" s="32">
        <f t="shared" si="293"/>
        <v>565.48899896869727</v>
      </c>
      <c r="AI711" s="32"/>
      <c r="AJ711" s="32"/>
      <c r="AK711" s="32"/>
      <c r="AL711" s="37">
        <v>8</v>
      </c>
      <c r="AM711" s="37">
        <v>5</v>
      </c>
      <c r="AN711" s="37">
        <v>5</v>
      </c>
      <c r="AO711" s="37">
        <v>0</v>
      </c>
      <c r="AP711" s="37">
        <v>0</v>
      </c>
      <c r="AQ711" s="37">
        <v>0</v>
      </c>
      <c r="AR711" s="37">
        <v>3</v>
      </c>
      <c r="AS711" s="37">
        <v>1</v>
      </c>
      <c r="AT711" s="37">
        <v>0</v>
      </c>
      <c r="AU711" s="37">
        <v>2</v>
      </c>
      <c r="AV711" s="37">
        <v>0</v>
      </c>
      <c r="AW711" s="37">
        <v>5</v>
      </c>
      <c r="AX711" s="37">
        <v>0</v>
      </c>
      <c r="AY711" s="37">
        <v>12</v>
      </c>
      <c r="AZ711" s="37">
        <v>12</v>
      </c>
      <c r="BA711" s="37">
        <v>11</v>
      </c>
      <c r="BB711" s="37">
        <v>12</v>
      </c>
      <c r="BC711" s="37">
        <v>11</v>
      </c>
      <c r="BD711" s="37">
        <v>10</v>
      </c>
      <c r="BE711">
        <f t="shared" si="294"/>
        <v>1</v>
      </c>
      <c r="BF711">
        <f t="shared" si="295"/>
        <v>2</v>
      </c>
    </row>
    <row r="712" spans="1:58" x14ac:dyDescent="0.25">
      <c r="A712" t="s">
        <v>2180</v>
      </c>
      <c r="B712" s="32" t="s">
        <v>772</v>
      </c>
      <c r="C712" s="33">
        <v>20651</v>
      </c>
      <c r="D712" s="32">
        <v>59</v>
      </c>
      <c r="E712" s="33">
        <v>67</v>
      </c>
      <c r="F712" s="32">
        <v>8</v>
      </c>
      <c r="G712" s="32">
        <v>67</v>
      </c>
      <c r="H712" s="32">
        <f t="shared" si="277"/>
        <v>0.19139999999999999</v>
      </c>
      <c r="I712" s="32">
        <f t="shared" si="278"/>
        <v>0.1356</v>
      </c>
      <c r="J712" s="32">
        <f t="shared" si="279"/>
        <v>2.5999999999999999E-2</v>
      </c>
      <c r="K712" s="32">
        <f t="shared" si="280"/>
        <v>5.2247000000000003</v>
      </c>
      <c r="L712" s="32">
        <f t="shared" si="280"/>
        <v>7.3746</v>
      </c>
      <c r="M712" s="32">
        <f t="shared" si="281"/>
        <v>38.530099999999997</v>
      </c>
      <c r="N712" s="34">
        <f t="shared" si="298"/>
        <v>1</v>
      </c>
      <c r="O712" s="32">
        <f t="shared" si="282"/>
        <v>38.530099999999997</v>
      </c>
      <c r="P712" s="32">
        <f t="shared" si="283"/>
        <v>1.2</v>
      </c>
      <c r="Q712" s="32">
        <f t="shared" si="284"/>
        <v>46.2361</v>
      </c>
      <c r="R712" s="32">
        <f t="shared" si="285"/>
        <v>739.77760000000001</v>
      </c>
      <c r="S712" s="32">
        <f t="shared" si="286"/>
        <v>92.472200000000001</v>
      </c>
      <c r="T712" s="32">
        <f t="shared" si="287"/>
        <v>647.30539999999996</v>
      </c>
      <c r="U712" s="32"/>
      <c r="V712" s="32"/>
      <c r="W712" s="32"/>
      <c r="X712" s="32">
        <f t="shared" si="299"/>
        <v>1.5554088160486135</v>
      </c>
      <c r="Y712" s="32">
        <f t="shared" si="300"/>
        <v>1.9838540410797514</v>
      </c>
      <c r="Z712" s="32">
        <f t="shared" si="301"/>
        <v>1.4682839281934104</v>
      </c>
      <c r="AA712" s="32">
        <f t="shared" si="288"/>
        <v>71.916037559705302</v>
      </c>
      <c r="AB712" s="35">
        <f t="shared" si="289"/>
        <v>91.725673828767498</v>
      </c>
      <c r="AC712" s="35">
        <f t="shared" si="290"/>
        <v>67.887722532343346</v>
      </c>
      <c r="AD712" s="36">
        <v>68.390799999999999</v>
      </c>
      <c r="AE712" s="36">
        <v>50.746600000000001</v>
      </c>
      <c r="AF712" s="32">
        <f t="shared" si="291"/>
        <v>1150.6566009552848</v>
      </c>
      <c r="AG712" s="32">
        <f t="shared" si="292"/>
        <v>183.451347657535</v>
      </c>
      <c r="AH712" s="32">
        <f t="shared" si="293"/>
        <v>950.42811545280688</v>
      </c>
      <c r="AI712" s="32"/>
      <c r="AJ712" s="32"/>
      <c r="AK712" s="32"/>
      <c r="AL712" s="37">
        <v>8</v>
      </c>
      <c r="AM712" s="37">
        <v>6</v>
      </c>
      <c r="AN712" s="37">
        <v>5</v>
      </c>
      <c r="AO712" s="37">
        <v>1</v>
      </c>
      <c r="AP712" s="37">
        <v>1</v>
      </c>
      <c r="AQ712" s="37">
        <v>0</v>
      </c>
      <c r="AR712" s="37">
        <v>2</v>
      </c>
      <c r="AS712" s="37">
        <v>1</v>
      </c>
      <c r="AT712" s="37">
        <v>0</v>
      </c>
      <c r="AU712" s="37">
        <v>1</v>
      </c>
      <c r="AV712" s="37">
        <v>0</v>
      </c>
      <c r="AW712" s="37">
        <v>5</v>
      </c>
      <c r="AX712" s="37">
        <v>0</v>
      </c>
      <c r="AY712" s="37">
        <v>15</v>
      </c>
      <c r="AZ712" s="37">
        <v>12</v>
      </c>
      <c r="BA712" s="37">
        <v>12</v>
      </c>
      <c r="BB712" s="37">
        <v>16</v>
      </c>
      <c r="BC712" s="37">
        <v>14</v>
      </c>
      <c r="BD712" s="37">
        <v>14</v>
      </c>
      <c r="BE712">
        <f t="shared" si="294"/>
        <v>2</v>
      </c>
      <c r="BF712">
        <f t="shared" si="295"/>
        <v>2</v>
      </c>
    </row>
    <row r="713" spans="1:58" x14ac:dyDescent="0.25">
      <c r="A713" t="s">
        <v>2180</v>
      </c>
      <c r="B713" s="32" t="s">
        <v>773</v>
      </c>
      <c r="C713" s="33">
        <v>20651</v>
      </c>
      <c r="D713" s="32">
        <v>54</v>
      </c>
      <c r="E713" s="33">
        <v>67</v>
      </c>
      <c r="F713" s="32">
        <v>8</v>
      </c>
      <c r="G713" s="32">
        <v>67</v>
      </c>
      <c r="H713" s="32">
        <f t="shared" si="277"/>
        <v>0.17519999999999999</v>
      </c>
      <c r="I713" s="32">
        <f t="shared" si="278"/>
        <v>0.14810000000000001</v>
      </c>
      <c r="J713" s="32">
        <f t="shared" si="279"/>
        <v>2.5899999999999999E-2</v>
      </c>
      <c r="K713" s="32">
        <f t="shared" si="280"/>
        <v>5.7077999999999998</v>
      </c>
      <c r="L713" s="32">
        <f t="shared" si="280"/>
        <v>6.7522000000000002</v>
      </c>
      <c r="M713" s="32">
        <f t="shared" si="281"/>
        <v>38.540199999999999</v>
      </c>
      <c r="N713" s="34">
        <f t="shared" si="298"/>
        <v>1</v>
      </c>
      <c r="O713" s="32">
        <f t="shared" si="282"/>
        <v>38.540199999999999</v>
      </c>
      <c r="P713" s="32">
        <f t="shared" si="283"/>
        <v>1</v>
      </c>
      <c r="Q713" s="32">
        <f t="shared" si="284"/>
        <v>38.540199999999999</v>
      </c>
      <c r="R713" s="32">
        <f t="shared" si="285"/>
        <v>501.02260000000001</v>
      </c>
      <c r="S713" s="32">
        <f t="shared" si="286"/>
        <v>154.16079999999999</v>
      </c>
      <c r="T713" s="32">
        <f t="shared" si="287"/>
        <v>346.86180000000002</v>
      </c>
      <c r="U713" s="32"/>
      <c r="V713" s="32"/>
      <c r="W713" s="32"/>
      <c r="X713" s="32">
        <f t="shared" si="299"/>
        <v>1.5554088160486135</v>
      </c>
      <c r="Y713" s="32">
        <f t="shared" si="300"/>
        <v>1.9838540410797514</v>
      </c>
      <c r="Z713" s="32">
        <f t="shared" si="301"/>
        <v>1.4682839281934104</v>
      </c>
      <c r="AA713" s="32">
        <f t="shared" si="288"/>
        <v>59.945766852276769</v>
      </c>
      <c r="AB713" s="35">
        <f t="shared" si="289"/>
        <v>76.458131514021829</v>
      </c>
      <c r="AC713" s="35">
        <f t="shared" si="290"/>
        <v>56.587956249359671</v>
      </c>
      <c r="AD713" s="36">
        <v>71.955699999999993</v>
      </c>
      <c r="AE713" s="36">
        <v>53.3919</v>
      </c>
      <c r="AF713" s="32">
        <f t="shared" si="291"/>
        <v>779.29496907959799</v>
      </c>
      <c r="AG713" s="32">
        <f t="shared" si="292"/>
        <v>305.83252605608732</v>
      </c>
      <c r="AH713" s="32">
        <f t="shared" si="293"/>
        <v>509.29160624423702</v>
      </c>
      <c r="AI713" s="32"/>
      <c r="AJ713" s="32"/>
      <c r="AK713" s="32"/>
      <c r="AL713" s="37">
        <v>8</v>
      </c>
      <c r="AM713" s="37">
        <v>6</v>
      </c>
      <c r="AN713" s="37">
        <v>6</v>
      </c>
      <c r="AO713" s="37">
        <v>0</v>
      </c>
      <c r="AP713" s="37">
        <v>0</v>
      </c>
      <c r="AQ713" s="37">
        <v>0</v>
      </c>
      <c r="AR713" s="37">
        <v>2</v>
      </c>
      <c r="AS713" s="37">
        <v>2</v>
      </c>
      <c r="AT713" s="37">
        <v>0</v>
      </c>
      <c r="AU713" s="37">
        <v>0</v>
      </c>
      <c r="AV713" s="37">
        <v>0</v>
      </c>
      <c r="AW713" s="37">
        <v>6</v>
      </c>
      <c r="AX713" s="37">
        <v>0</v>
      </c>
      <c r="AY713" s="37">
        <v>13</v>
      </c>
      <c r="AZ713" s="37">
        <v>11</v>
      </c>
      <c r="BA713" s="37">
        <v>10</v>
      </c>
      <c r="BB713" s="37">
        <v>13</v>
      </c>
      <c r="BC713" s="37">
        <v>11</v>
      </c>
      <c r="BD713" s="37">
        <v>9</v>
      </c>
      <c r="BE713">
        <f t="shared" si="294"/>
        <v>2</v>
      </c>
      <c r="BF713">
        <f t="shared" si="295"/>
        <v>4</v>
      </c>
    </row>
    <row r="714" spans="1:58" x14ac:dyDescent="0.25">
      <c r="A714" t="s">
        <v>2180</v>
      </c>
      <c r="B714" s="32" t="s">
        <v>774</v>
      </c>
      <c r="C714" s="33">
        <v>20651</v>
      </c>
      <c r="D714" s="32">
        <v>51</v>
      </c>
      <c r="E714" s="33">
        <v>67</v>
      </c>
      <c r="F714" s="32">
        <v>8</v>
      </c>
      <c r="G714" s="32">
        <v>67</v>
      </c>
      <c r="H714" s="32">
        <f t="shared" si="277"/>
        <v>0.16550000000000001</v>
      </c>
      <c r="I714" s="32">
        <f t="shared" si="278"/>
        <v>0.15690000000000001</v>
      </c>
      <c r="J714" s="32">
        <f t="shared" si="279"/>
        <v>2.5999999999999999E-2</v>
      </c>
      <c r="K714" s="32">
        <f t="shared" si="280"/>
        <v>6.0423</v>
      </c>
      <c r="L714" s="32">
        <f t="shared" si="280"/>
        <v>6.3734999999999999</v>
      </c>
      <c r="M714" s="32">
        <f t="shared" si="281"/>
        <v>38.510599999999997</v>
      </c>
      <c r="N714" s="34">
        <f t="shared" si="298"/>
        <v>1</v>
      </c>
      <c r="O714" s="32">
        <f t="shared" si="282"/>
        <v>38.510599999999997</v>
      </c>
      <c r="P714" s="32">
        <f t="shared" si="283"/>
        <v>1</v>
      </c>
      <c r="Q714" s="32">
        <f t="shared" si="284"/>
        <v>38.510599999999997</v>
      </c>
      <c r="R714" s="32">
        <f t="shared" si="285"/>
        <v>770.21199999999999</v>
      </c>
      <c r="S714" s="32">
        <f t="shared" si="286"/>
        <v>269.57419999999996</v>
      </c>
      <c r="T714" s="32">
        <f t="shared" si="287"/>
        <v>500.63779999999997</v>
      </c>
      <c r="U714" s="32"/>
      <c r="V714" s="32"/>
      <c r="W714" s="32"/>
      <c r="X714" s="32">
        <f t="shared" si="299"/>
        <v>1.5554088160486135</v>
      </c>
      <c r="Y714" s="32">
        <f t="shared" si="300"/>
        <v>1.9838540410797514</v>
      </c>
      <c r="Z714" s="32">
        <f t="shared" si="301"/>
        <v>1.4682839281934104</v>
      </c>
      <c r="AA714" s="32">
        <f t="shared" si="288"/>
        <v>59.89972675132173</v>
      </c>
      <c r="AB714" s="35">
        <f t="shared" si="289"/>
        <v>76.399409434405868</v>
      </c>
      <c r="AC714" s="35">
        <f t="shared" si="290"/>
        <v>56.544495045085142</v>
      </c>
      <c r="AD714" s="36">
        <v>80.5839</v>
      </c>
      <c r="AE714" s="36">
        <v>59.7941</v>
      </c>
      <c r="AF714" s="32">
        <f t="shared" si="291"/>
        <v>1197.9945350264345</v>
      </c>
      <c r="AG714" s="32">
        <f t="shared" si="292"/>
        <v>534.79586604084102</v>
      </c>
      <c r="AH714" s="32">
        <f t="shared" si="293"/>
        <v>735.07843558610682</v>
      </c>
      <c r="AI714" s="32"/>
      <c r="AJ714" s="32"/>
      <c r="AK714" s="32"/>
      <c r="AL714" s="37">
        <v>8</v>
      </c>
      <c r="AM714" s="37">
        <v>6</v>
      </c>
      <c r="AN714" s="37">
        <v>6</v>
      </c>
      <c r="AO714" s="37">
        <v>0</v>
      </c>
      <c r="AP714" s="37">
        <v>0</v>
      </c>
      <c r="AQ714" s="37">
        <v>0</v>
      </c>
      <c r="AR714" s="37">
        <v>2</v>
      </c>
      <c r="AS714" s="37">
        <v>2</v>
      </c>
      <c r="AT714" s="37">
        <v>0</v>
      </c>
      <c r="AU714" s="37">
        <v>0</v>
      </c>
      <c r="AV714" s="37">
        <v>0</v>
      </c>
      <c r="AW714" s="37">
        <v>6</v>
      </c>
      <c r="AX714" s="37">
        <v>0</v>
      </c>
      <c r="AY714" s="37">
        <v>19</v>
      </c>
      <c r="AZ714" s="37">
        <v>16</v>
      </c>
      <c r="BA714" s="37">
        <v>14</v>
      </c>
      <c r="BB714" s="37">
        <v>20</v>
      </c>
      <c r="BC714" s="37">
        <v>16</v>
      </c>
      <c r="BD714" s="37">
        <v>13</v>
      </c>
      <c r="BE714">
        <f t="shared" si="294"/>
        <v>4</v>
      </c>
      <c r="BF714">
        <f t="shared" si="295"/>
        <v>7</v>
      </c>
    </row>
    <row r="715" spans="1:58" x14ac:dyDescent="0.25">
      <c r="A715" t="s">
        <v>2180</v>
      </c>
      <c r="B715" s="32" t="s">
        <v>775</v>
      </c>
      <c r="C715" s="33">
        <v>20651</v>
      </c>
      <c r="D715" s="32">
        <v>62</v>
      </c>
      <c r="E715" s="33">
        <v>67</v>
      </c>
      <c r="F715" s="32">
        <v>8</v>
      </c>
      <c r="G715" s="32">
        <v>67</v>
      </c>
      <c r="H715" s="32">
        <f t="shared" si="277"/>
        <v>0.20119999999999999</v>
      </c>
      <c r="I715" s="32">
        <f t="shared" si="278"/>
        <v>0.129</v>
      </c>
      <c r="J715" s="32">
        <f t="shared" si="279"/>
        <v>2.5999999999999999E-2</v>
      </c>
      <c r="K715" s="32">
        <f t="shared" si="280"/>
        <v>4.9702000000000002</v>
      </c>
      <c r="L715" s="32">
        <f t="shared" si="280"/>
        <v>7.7519</v>
      </c>
      <c r="M715" s="32">
        <f t="shared" si="281"/>
        <v>38.528500000000001</v>
      </c>
      <c r="N715" s="34">
        <f t="shared" si="298"/>
        <v>1</v>
      </c>
      <c r="O715" s="32">
        <f t="shared" si="282"/>
        <v>38.528500000000001</v>
      </c>
      <c r="P715" s="32">
        <f t="shared" si="283"/>
        <v>1</v>
      </c>
      <c r="Q715" s="32">
        <f t="shared" si="284"/>
        <v>38.528500000000001</v>
      </c>
      <c r="R715" s="32">
        <f t="shared" si="285"/>
        <v>423.81350000000003</v>
      </c>
      <c r="S715" s="32">
        <f t="shared" si="286"/>
        <v>38.528500000000001</v>
      </c>
      <c r="T715" s="32">
        <f t="shared" si="287"/>
        <v>385.28500000000003</v>
      </c>
      <c r="U715" s="32"/>
      <c r="V715" s="32"/>
      <c r="W715" s="32"/>
      <c r="X715" s="32">
        <f t="shared" si="299"/>
        <v>1.5554088160486135</v>
      </c>
      <c r="Y715" s="32">
        <f t="shared" si="300"/>
        <v>1.9838540410797514</v>
      </c>
      <c r="Z715" s="32">
        <f t="shared" si="301"/>
        <v>1.4682839281934104</v>
      </c>
      <c r="AA715" s="32">
        <f t="shared" si="288"/>
        <v>59.927568569129008</v>
      </c>
      <c r="AB715" s="35">
        <f t="shared" si="289"/>
        <v>76.434920421741197</v>
      </c>
      <c r="AC715" s="35">
        <f t="shared" si="290"/>
        <v>56.57077732739981</v>
      </c>
      <c r="AD715" s="36">
        <v>72.312799999999996</v>
      </c>
      <c r="AE715" s="36">
        <v>53.656799999999997</v>
      </c>
      <c r="AF715" s="32">
        <f t="shared" si="291"/>
        <v>659.20325426041904</v>
      </c>
      <c r="AG715" s="32">
        <f t="shared" si="292"/>
        <v>76.434920421741197</v>
      </c>
      <c r="AH715" s="32">
        <f t="shared" si="293"/>
        <v>565.7077732739981</v>
      </c>
      <c r="AI715" s="32"/>
      <c r="AJ715" s="32"/>
      <c r="AK715" s="32"/>
      <c r="AL715" s="37">
        <v>8</v>
      </c>
      <c r="AM715" s="37">
        <v>5</v>
      </c>
      <c r="AN715" s="37">
        <v>5</v>
      </c>
      <c r="AO715" s="37">
        <v>0</v>
      </c>
      <c r="AP715" s="37">
        <v>0</v>
      </c>
      <c r="AQ715" s="37">
        <v>0</v>
      </c>
      <c r="AR715" s="37">
        <v>3</v>
      </c>
      <c r="AS715" s="37">
        <v>1</v>
      </c>
      <c r="AT715" s="37">
        <v>0</v>
      </c>
      <c r="AU715" s="37">
        <v>1</v>
      </c>
      <c r="AV715" s="37">
        <v>1</v>
      </c>
      <c r="AW715" s="37">
        <v>5</v>
      </c>
      <c r="AX715" s="37">
        <v>0</v>
      </c>
      <c r="AY715" s="37">
        <v>11</v>
      </c>
      <c r="AZ715" s="37">
        <v>11</v>
      </c>
      <c r="BA715" s="37">
        <v>11</v>
      </c>
      <c r="BB715" s="37">
        <v>11</v>
      </c>
      <c r="BC715" s="37">
        <v>10</v>
      </c>
      <c r="BD715" s="37">
        <v>10</v>
      </c>
      <c r="BE715">
        <f t="shared" si="294"/>
        <v>1</v>
      </c>
      <c r="BF715">
        <f t="shared" si="295"/>
        <v>1</v>
      </c>
    </row>
    <row r="716" spans="1:58" x14ac:dyDescent="0.25">
      <c r="A716" t="s">
        <v>2180</v>
      </c>
      <c r="B716" s="32" t="s">
        <v>776</v>
      </c>
      <c r="C716" s="33">
        <v>20651</v>
      </c>
      <c r="D716" s="32">
        <v>54</v>
      </c>
      <c r="E716" s="33">
        <v>67</v>
      </c>
      <c r="F716" s="32">
        <v>8</v>
      </c>
      <c r="G716" s="32">
        <v>67</v>
      </c>
      <c r="H716" s="32">
        <f t="shared" si="277"/>
        <v>0.17519999999999999</v>
      </c>
      <c r="I716" s="32">
        <f t="shared" si="278"/>
        <v>0.14810000000000001</v>
      </c>
      <c r="J716" s="32">
        <f t="shared" si="279"/>
        <v>2.5899999999999999E-2</v>
      </c>
      <c r="K716" s="32">
        <f t="shared" si="280"/>
        <v>5.7077999999999998</v>
      </c>
      <c r="L716" s="32">
        <f t="shared" si="280"/>
        <v>6.7522000000000002</v>
      </c>
      <c r="M716" s="32">
        <f t="shared" si="281"/>
        <v>38.540199999999999</v>
      </c>
      <c r="N716" s="34">
        <f t="shared" si="298"/>
        <v>1</v>
      </c>
      <c r="O716" s="32">
        <f t="shared" si="282"/>
        <v>38.540199999999999</v>
      </c>
      <c r="P716" s="32">
        <f t="shared" si="283"/>
        <v>1</v>
      </c>
      <c r="Q716" s="32">
        <f t="shared" si="284"/>
        <v>38.540199999999999</v>
      </c>
      <c r="R716" s="32">
        <f t="shared" si="285"/>
        <v>963.505</v>
      </c>
      <c r="S716" s="32">
        <f t="shared" si="286"/>
        <v>115.6206</v>
      </c>
      <c r="T716" s="32">
        <f t="shared" si="287"/>
        <v>847.88439999999991</v>
      </c>
      <c r="U716" s="32"/>
      <c r="V716" s="32"/>
      <c r="W716" s="32"/>
      <c r="X716" s="32">
        <f t="shared" si="299"/>
        <v>1.5554088160486135</v>
      </c>
      <c r="Y716" s="32">
        <f t="shared" si="300"/>
        <v>1.9838540410797514</v>
      </c>
      <c r="Z716" s="32">
        <f t="shared" si="301"/>
        <v>1.4682839281934104</v>
      </c>
      <c r="AA716" s="32">
        <f t="shared" si="288"/>
        <v>59.945766852276769</v>
      </c>
      <c r="AB716" s="35">
        <f t="shared" si="289"/>
        <v>76.458131514021829</v>
      </c>
      <c r="AC716" s="35">
        <f t="shared" si="290"/>
        <v>56.587956249359671</v>
      </c>
      <c r="AD716" s="36">
        <v>71.955699999999993</v>
      </c>
      <c r="AE716" s="36">
        <v>53.3919</v>
      </c>
      <c r="AF716" s="32">
        <f t="shared" si="291"/>
        <v>1498.6441713069191</v>
      </c>
      <c r="AG716" s="32">
        <f t="shared" si="292"/>
        <v>229.37439454206549</v>
      </c>
      <c r="AH716" s="32">
        <f t="shared" si="293"/>
        <v>1244.9350374859127</v>
      </c>
      <c r="AI716" s="32"/>
      <c r="AJ716" s="32"/>
      <c r="AK716" s="32"/>
      <c r="AL716" s="37">
        <v>8</v>
      </c>
      <c r="AM716" s="37">
        <v>8</v>
      </c>
      <c r="AN716" s="37">
        <v>8</v>
      </c>
      <c r="AO716" s="37">
        <v>0</v>
      </c>
      <c r="AP716" s="37">
        <v>0</v>
      </c>
      <c r="AQ716" s="37">
        <v>0</v>
      </c>
      <c r="AR716" s="37">
        <v>0</v>
      </c>
      <c r="AS716" s="37">
        <v>0</v>
      </c>
      <c r="AT716" s="37">
        <v>0</v>
      </c>
      <c r="AU716" s="37">
        <v>0</v>
      </c>
      <c r="AV716" s="37">
        <v>0</v>
      </c>
      <c r="AW716" s="37">
        <v>8</v>
      </c>
      <c r="AX716" s="37">
        <v>0</v>
      </c>
      <c r="AY716" s="37">
        <v>19</v>
      </c>
      <c r="AZ716" s="37">
        <v>15</v>
      </c>
      <c r="BA716" s="37">
        <v>15</v>
      </c>
      <c r="BB716" s="37">
        <v>25</v>
      </c>
      <c r="BC716" s="37">
        <v>25</v>
      </c>
      <c r="BD716" s="37">
        <v>22</v>
      </c>
      <c r="BE716">
        <f t="shared" si="294"/>
        <v>0</v>
      </c>
      <c r="BF716">
        <f t="shared" si="295"/>
        <v>3</v>
      </c>
    </row>
    <row r="717" spans="1:58" x14ac:dyDescent="0.25">
      <c r="A717" t="s">
        <v>2180</v>
      </c>
      <c r="B717" s="32" t="s">
        <v>777</v>
      </c>
      <c r="C717" s="33">
        <v>20651</v>
      </c>
      <c r="D717" s="32">
        <v>55</v>
      </c>
      <c r="E717" s="33">
        <v>67</v>
      </c>
      <c r="F717" s="32">
        <v>8</v>
      </c>
      <c r="G717" s="32">
        <v>67</v>
      </c>
      <c r="H717" s="32">
        <f t="shared" si="277"/>
        <v>0.1784</v>
      </c>
      <c r="I717" s="32">
        <f t="shared" si="278"/>
        <v>0.14549999999999999</v>
      </c>
      <c r="J717" s="32">
        <f t="shared" si="279"/>
        <v>2.5999999999999999E-2</v>
      </c>
      <c r="K717" s="32">
        <f t="shared" si="280"/>
        <v>5.6054000000000004</v>
      </c>
      <c r="L717" s="32">
        <f t="shared" si="280"/>
        <v>6.8728999999999996</v>
      </c>
      <c r="M717" s="32">
        <f t="shared" si="281"/>
        <v>38.525399999999998</v>
      </c>
      <c r="N717" s="34">
        <f t="shared" si="298"/>
        <v>1</v>
      </c>
      <c r="O717" s="32">
        <f t="shared" si="282"/>
        <v>38.525399999999998</v>
      </c>
      <c r="P717" s="32">
        <f t="shared" si="283"/>
        <v>1</v>
      </c>
      <c r="Q717" s="32">
        <f t="shared" si="284"/>
        <v>38.525399999999998</v>
      </c>
      <c r="R717" s="32">
        <f t="shared" si="285"/>
        <v>1001.6604</v>
      </c>
      <c r="S717" s="32">
        <f t="shared" si="286"/>
        <v>308.20319999999998</v>
      </c>
      <c r="T717" s="32">
        <f t="shared" si="287"/>
        <v>693.45719999999994</v>
      </c>
      <c r="U717" s="32"/>
      <c r="V717" s="32"/>
      <c r="W717" s="32"/>
      <c r="X717" s="32">
        <f t="shared" si="299"/>
        <v>1.5554088160486135</v>
      </c>
      <c r="Y717" s="32">
        <f t="shared" si="300"/>
        <v>1.9838540410797514</v>
      </c>
      <c r="Z717" s="32">
        <f t="shared" si="301"/>
        <v>1.4682839281934104</v>
      </c>
      <c r="AA717" s="32">
        <f t="shared" si="288"/>
        <v>59.922746801799249</v>
      </c>
      <c r="AB717" s="35">
        <f t="shared" si="289"/>
        <v>76.428770474213849</v>
      </c>
      <c r="AC717" s="35">
        <f t="shared" si="290"/>
        <v>56.56622564722241</v>
      </c>
      <c r="AD717" s="36">
        <v>77.4405</v>
      </c>
      <c r="AE717" s="36">
        <v>57.461599999999997</v>
      </c>
      <c r="AF717" s="32">
        <f t="shared" si="291"/>
        <v>1557.9914168467806</v>
      </c>
      <c r="AG717" s="32">
        <f t="shared" si="292"/>
        <v>611.43016379371079</v>
      </c>
      <c r="AH717" s="32">
        <f t="shared" si="293"/>
        <v>1018.1920616500033</v>
      </c>
      <c r="AI717" s="32"/>
      <c r="AJ717" s="32"/>
      <c r="AK717" s="32"/>
      <c r="AL717" s="37">
        <v>8</v>
      </c>
      <c r="AM717" s="37">
        <v>7</v>
      </c>
      <c r="AN717" s="37">
        <v>7</v>
      </c>
      <c r="AO717" s="37">
        <v>0</v>
      </c>
      <c r="AP717" s="37">
        <v>0</v>
      </c>
      <c r="AQ717" s="37">
        <v>0</v>
      </c>
      <c r="AR717" s="37">
        <v>1</v>
      </c>
      <c r="AS717" s="37">
        <v>1</v>
      </c>
      <c r="AT717" s="37">
        <v>0</v>
      </c>
      <c r="AU717" s="37">
        <v>0</v>
      </c>
      <c r="AV717" s="37">
        <v>0</v>
      </c>
      <c r="AW717" s="37">
        <v>7</v>
      </c>
      <c r="AX717" s="37">
        <v>0</v>
      </c>
      <c r="AY717" s="37">
        <v>33</v>
      </c>
      <c r="AZ717" s="37">
        <v>25</v>
      </c>
      <c r="BA717" s="37">
        <v>24</v>
      </c>
      <c r="BB717" s="37">
        <v>26</v>
      </c>
      <c r="BC717" s="37">
        <v>21</v>
      </c>
      <c r="BD717" s="37">
        <v>18</v>
      </c>
      <c r="BE717">
        <f t="shared" si="294"/>
        <v>5</v>
      </c>
      <c r="BF717">
        <f t="shared" si="295"/>
        <v>8</v>
      </c>
    </row>
    <row r="718" spans="1:58" x14ac:dyDescent="0.25">
      <c r="A718" t="s">
        <v>2180</v>
      </c>
      <c r="B718" s="32" t="s">
        <v>778</v>
      </c>
      <c r="C718" s="33">
        <v>20651</v>
      </c>
      <c r="D718" s="32">
        <v>40</v>
      </c>
      <c r="E718" s="33">
        <v>67</v>
      </c>
      <c r="F718" s="32">
        <v>8</v>
      </c>
      <c r="G718" s="32">
        <v>67</v>
      </c>
      <c r="H718" s="32">
        <f t="shared" si="277"/>
        <v>0.1298</v>
      </c>
      <c r="I718" s="32">
        <f t="shared" si="278"/>
        <v>0.2</v>
      </c>
      <c r="J718" s="32">
        <f t="shared" si="279"/>
        <v>2.5999999999999999E-2</v>
      </c>
      <c r="K718" s="32">
        <f t="shared" si="280"/>
        <v>7.7042000000000002</v>
      </c>
      <c r="L718" s="32">
        <f t="shared" si="280"/>
        <v>5</v>
      </c>
      <c r="M718" s="32">
        <f t="shared" si="281"/>
        <v>38.521000000000001</v>
      </c>
      <c r="N718" s="34">
        <f t="shared" si="298"/>
        <v>1</v>
      </c>
      <c r="O718" s="32">
        <f t="shared" si="282"/>
        <v>38.521000000000001</v>
      </c>
      <c r="P718" s="32">
        <f t="shared" si="283"/>
        <v>1</v>
      </c>
      <c r="Q718" s="32">
        <f t="shared" si="284"/>
        <v>38.521000000000001</v>
      </c>
      <c r="R718" s="32">
        <f t="shared" si="285"/>
        <v>963.02499999999998</v>
      </c>
      <c r="S718" s="32">
        <f t="shared" si="286"/>
        <v>154.084</v>
      </c>
      <c r="T718" s="32">
        <f t="shared" si="287"/>
        <v>808.94100000000003</v>
      </c>
      <c r="U718" s="32"/>
      <c r="V718" s="32"/>
      <c r="W718" s="32"/>
      <c r="X718" s="32">
        <f t="shared" si="299"/>
        <v>1.5554088160486135</v>
      </c>
      <c r="Y718" s="32">
        <f t="shared" si="300"/>
        <v>1.9838540410797514</v>
      </c>
      <c r="Z718" s="32">
        <f t="shared" si="301"/>
        <v>1.4682839281934104</v>
      </c>
      <c r="AA718" s="32">
        <f t="shared" si="288"/>
        <v>59.915903003008644</v>
      </c>
      <c r="AB718" s="35">
        <f t="shared" si="289"/>
        <v>76.420041516433102</v>
      </c>
      <c r="AC718" s="35">
        <f t="shared" si="290"/>
        <v>56.559765197938361</v>
      </c>
      <c r="AD718" s="36">
        <v>84.063699999999997</v>
      </c>
      <c r="AE718" s="36">
        <v>62.376100000000001</v>
      </c>
      <c r="AF718" s="32">
        <f t="shared" si="291"/>
        <v>1497.8975750752161</v>
      </c>
      <c r="AG718" s="32">
        <f t="shared" si="292"/>
        <v>305.68016606573241</v>
      </c>
      <c r="AH718" s="32">
        <f t="shared" si="293"/>
        <v>1187.7550691567055</v>
      </c>
      <c r="AI718" s="32"/>
      <c r="AJ718" s="32"/>
      <c r="AK718" s="32"/>
      <c r="AL718" s="37">
        <v>8</v>
      </c>
      <c r="AM718" s="37">
        <v>8</v>
      </c>
      <c r="AN718" s="37">
        <v>8</v>
      </c>
      <c r="AO718" s="37">
        <v>0</v>
      </c>
      <c r="AP718" s="37">
        <v>0</v>
      </c>
      <c r="AQ718" s="37">
        <v>0</v>
      </c>
      <c r="AR718" s="37">
        <v>0</v>
      </c>
      <c r="AS718" s="37">
        <v>0</v>
      </c>
      <c r="AT718" s="37">
        <v>0</v>
      </c>
      <c r="AU718" s="37">
        <v>0</v>
      </c>
      <c r="AV718" s="37">
        <v>0</v>
      </c>
      <c r="AW718" s="37">
        <v>8</v>
      </c>
      <c r="AX718" s="37">
        <v>0</v>
      </c>
      <c r="AY718" s="37">
        <v>19</v>
      </c>
      <c r="AZ718" s="37">
        <v>17</v>
      </c>
      <c r="BA718" s="37">
        <v>14</v>
      </c>
      <c r="BB718" s="37">
        <v>25</v>
      </c>
      <c r="BC718" s="37">
        <v>21</v>
      </c>
      <c r="BD718" s="37">
        <v>21</v>
      </c>
      <c r="BE718">
        <f t="shared" si="294"/>
        <v>4</v>
      </c>
      <c r="BF718">
        <f t="shared" si="295"/>
        <v>4</v>
      </c>
    </row>
    <row r="719" spans="1:58" x14ac:dyDescent="0.25">
      <c r="A719" t="s">
        <v>2180</v>
      </c>
      <c r="B719" s="32" t="s">
        <v>779</v>
      </c>
      <c r="C719" s="33">
        <v>20651</v>
      </c>
      <c r="D719" s="32">
        <v>44</v>
      </c>
      <c r="E719" s="33">
        <v>67</v>
      </c>
      <c r="F719" s="32">
        <v>8</v>
      </c>
      <c r="G719" s="32">
        <v>67</v>
      </c>
      <c r="H719" s="32">
        <f t="shared" ref="H719:H782" si="302">ROUND(E719*(D719/C719),4)</f>
        <v>0.14280000000000001</v>
      </c>
      <c r="I719" s="32">
        <f t="shared" ref="I719:I782" si="303">ROUND(F719/D719,4)</f>
        <v>0.18179999999999999</v>
      </c>
      <c r="J719" s="32">
        <f t="shared" si="279"/>
        <v>2.5999999999999999E-2</v>
      </c>
      <c r="K719" s="32">
        <f t="shared" si="280"/>
        <v>7.0027999999999997</v>
      </c>
      <c r="L719" s="32">
        <f t="shared" si="280"/>
        <v>5.5006000000000004</v>
      </c>
      <c r="M719" s="32">
        <f t="shared" si="281"/>
        <v>38.519599999999997</v>
      </c>
      <c r="N719" s="34">
        <f t="shared" si="298"/>
        <v>1</v>
      </c>
      <c r="O719" s="32">
        <f t="shared" si="282"/>
        <v>38.519599999999997</v>
      </c>
      <c r="P719" s="32">
        <f t="shared" si="283"/>
        <v>1</v>
      </c>
      <c r="Q719" s="32">
        <f t="shared" si="284"/>
        <v>38.519599999999997</v>
      </c>
      <c r="R719" s="32">
        <f t="shared" si="285"/>
        <v>924.47039999999993</v>
      </c>
      <c r="S719" s="32">
        <f t="shared" si="286"/>
        <v>115.55879999999999</v>
      </c>
      <c r="T719" s="32">
        <f t="shared" si="287"/>
        <v>808.91159999999991</v>
      </c>
      <c r="U719" s="32"/>
      <c r="V719" s="32"/>
      <c r="W719" s="32"/>
      <c r="X719" s="32">
        <f t="shared" si="299"/>
        <v>1.5554088160486135</v>
      </c>
      <c r="Y719" s="32">
        <f t="shared" si="300"/>
        <v>1.9838540410797514</v>
      </c>
      <c r="Z719" s="32">
        <f t="shared" si="301"/>
        <v>1.4682839281934104</v>
      </c>
      <c r="AA719" s="32">
        <f t="shared" si="288"/>
        <v>59.913725430666169</v>
      </c>
      <c r="AB719" s="35">
        <f t="shared" si="289"/>
        <v>76.417264120775585</v>
      </c>
      <c r="AC719" s="35">
        <f t="shared" si="290"/>
        <v>56.557709600438884</v>
      </c>
      <c r="AD719" s="36">
        <v>69.628500000000003</v>
      </c>
      <c r="AE719" s="36">
        <v>51.664999999999999</v>
      </c>
      <c r="AF719" s="32">
        <f t="shared" si="291"/>
        <v>1437.929410335988</v>
      </c>
      <c r="AG719" s="32">
        <f t="shared" si="292"/>
        <v>229.25179236232674</v>
      </c>
      <c r="AH719" s="32">
        <f t="shared" si="293"/>
        <v>1187.7119016092165</v>
      </c>
      <c r="AI719" s="32"/>
      <c r="AJ719" s="32"/>
      <c r="AK719" s="32"/>
      <c r="AL719" s="37">
        <v>8</v>
      </c>
      <c r="AM719" s="37">
        <v>7</v>
      </c>
      <c r="AN719" s="37">
        <v>7</v>
      </c>
      <c r="AO719" s="37">
        <v>0</v>
      </c>
      <c r="AP719" s="37">
        <v>0</v>
      </c>
      <c r="AQ719" s="37">
        <v>0</v>
      </c>
      <c r="AR719" s="37">
        <v>1</v>
      </c>
      <c r="AS719" s="37">
        <v>0</v>
      </c>
      <c r="AT719" s="37">
        <v>0</v>
      </c>
      <c r="AU719" s="37">
        <v>1</v>
      </c>
      <c r="AV719" s="37">
        <v>0</v>
      </c>
      <c r="AW719" s="37">
        <v>7</v>
      </c>
      <c r="AX719" s="37">
        <v>0</v>
      </c>
      <c r="AY719" s="37">
        <v>25</v>
      </c>
      <c r="AZ719" s="37">
        <v>23</v>
      </c>
      <c r="BA719" s="37">
        <v>23</v>
      </c>
      <c r="BB719" s="37">
        <v>24</v>
      </c>
      <c r="BC719" s="37">
        <v>23</v>
      </c>
      <c r="BD719" s="37">
        <v>21</v>
      </c>
      <c r="BE719">
        <f t="shared" si="294"/>
        <v>1</v>
      </c>
      <c r="BF719">
        <f t="shared" si="295"/>
        <v>3</v>
      </c>
    </row>
    <row r="720" spans="1:58" x14ac:dyDescent="0.25">
      <c r="A720" t="s">
        <v>2180</v>
      </c>
      <c r="B720" s="32" t="s">
        <v>780</v>
      </c>
      <c r="C720" s="33">
        <v>20651</v>
      </c>
      <c r="D720" s="32">
        <v>35</v>
      </c>
      <c r="E720" s="33">
        <v>67</v>
      </c>
      <c r="F720" s="32">
        <v>8</v>
      </c>
      <c r="G720" s="32">
        <v>67</v>
      </c>
      <c r="H720" s="32">
        <f t="shared" si="302"/>
        <v>0.11360000000000001</v>
      </c>
      <c r="I720" s="32">
        <f t="shared" si="303"/>
        <v>0.2286</v>
      </c>
      <c r="J720" s="32">
        <f t="shared" ref="J720:J783" si="304">ROUND(H720*I720,4)</f>
        <v>2.5999999999999999E-2</v>
      </c>
      <c r="K720" s="32">
        <f t="shared" ref="K720:L783" si="305">ROUND(1/H720,4)</f>
        <v>8.8027999999999995</v>
      </c>
      <c r="L720" s="32">
        <f t="shared" si="305"/>
        <v>4.3745000000000003</v>
      </c>
      <c r="M720" s="32">
        <f t="shared" ref="M720:M783" si="306">ROUND(K720*L720,4)</f>
        <v>38.507800000000003</v>
      </c>
      <c r="N720" s="34">
        <f t="shared" si="298"/>
        <v>1</v>
      </c>
      <c r="O720" s="32">
        <f t="shared" ref="O720:O783" si="307">ROUND(M720*N720,4)</f>
        <v>38.507800000000003</v>
      </c>
      <c r="P720" s="32">
        <f t="shared" ref="P720:P783" si="308">ROUND(AM720/AN720,4)</f>
        <v>1.1429</v>
      </c>
      <c r="Q720" s="32">
        <f t="shared" ref="Q720:Q783" si="309">ROUND(O720*P720,4)</f>
        <v>44.010599999999997</v>
      </c>
      <c r="R720" s="32">
        <f t="shared" ref="R720:R783" si="310">Q720*BB720</f>
        <v>836.20139999999992</v>
      </c>
      <c r="S720" s="32">
        <f t="shared" ref="S720:S783" si="311">Q720*BF720</f>
        <v>88.021199999999993</v>
      </c>
      <c r="T720" s="32">
        <f t="shared" ref="T720:T783" si="312">Q720*BD720</f>
        <v>748.1801999999999</v>
      </c>
      <c r="U720" s="32"/>
      <c r="V720" s="32"/>
      <c r="W720" s="32"/>
      <c r="X720" s="32">
        <f t="shared" si="299"/>
        <v>1.5554088160486135</v>
      </c>
      <c r="Y720" s="32">
        <f t="shared" si="300"/>
        <v>1.9838540410797514</v>
      </c>
      <c r="Z720" s="32">
        <f t="shared" si="301"/>
        <v>1.4682839281934104</v>
      </c>
      <c r="AA720" s="32">
        <f t="shared" ref="AA720:AA783" si="313">Q720*X720</f>
        <v>68.454475239589101</v>
      </c>
      <c r="AB720" s="35">
        <f t="shared" ref="AB720:AB783" si="314">Q720*Y720</f>
        <v>87.310606660344504</v>
      </c>
      <c r="AC720" s="35">
        <f t="shared" ref="AC720:AC783" si="315">Q720*Z720</f>
        <v>64.620056650148896</v>
      </c>
      <c r="AD720" s="36">
        <v>75.638300000000001</v>
      </c>
      <c r="AE720" s="36">
        <v>56.124299999999998</v>
      </c>
      <c r="AF720" s="32">
        <f t="shared" ref="AF720:AF783" si="316">AA720*BB720</f>
        <v>1300.6350295521929</v>
      </c>
      <c r="AG720" s="32">
        <f t="shared" ref="AG720:AG783" si="317">AB720*BF720</f>
        <v>174.62121332068901</v>
      </c>
      <c r="AH720" s="32">
        <f t="shared" ref="AH720:AH783" si="318">AC720*BD720</f>
        <v>1098.5409630525312</v>
      </c>
      <c r="AI720" s="32"/>
      <c r="AJ720" s="32"/>
      <c r="AK720" s="32"/>
      <c r="AL720" s="37">
        <v>8</v>
      </c>
      <c r="AM720" s="37">
        <v>8</v>
      </c>
      <c r="AN720" s="37">
        <v>7</v>
      </c>
      <c r="AO720" s="37">
        <v>1</v>
      </c>
      <c r="AP720" s="37">
        <v>1</v>
      </c>
      <c r="AQ720" s="37">
        <v>0</v>
      </c>
      <c r="AR720" s="37">
        <v>0</v>
      </c>
      <c r="AS720" s="37">
        <v>0</v>
      </c>
      <c r="AT720" s="37">
        <v>0</v>
      </c>
      <c r="AU720" s="37">
        <v>0</v>
      </c>
      <c r="AV720" s="37">
        <v>0</v>
      </c>
      <c r="AW720" s="37">
        <v>7</v>
      </c>
      <c r="AX720" s="37">
        <v>0</v>
      </c>
      <c r="AY720" s="37">
        <v>10</v>
      </c>
      <c r="AZ720" s="37">
        <v>10</v>
      </c>
      <c r="BA720" s="37">
        <v>9</v>
      </c>
      <c r="BB720" s="37">
        <v>19</v>
      </c>
      <c r="BC720" s="37">
        <v>18</v>
      </c>
      <c r="BD720" s="37">
        <v>17</v>
      </c>
      <c r="BE720">
        <f t="shared" ref="BE720:BE783" si="319">BB720-BC720</f>
        <v>1</v>
      </c>
      <c r="BF720">
        <f t="shared" ref="BF720:BF783" si="320">BB720-BD720</f>
        <v>2</v>
      </c>
    </row>
    <row r="721" spans="1:58" x14ac:dyDescent="0.25">
      <c r="A721" t="s">
        <v>2180</v>
      </c>
      <c r="B721" s="32" t="s">
        <v>781</v>
      </c>
      <c r="C721" s="33">
        <v>20651</v>
      </c>
      <c r="D721" s="32">
        <v>48</v>
      </c>
      <c r="E721" s="33">
        <v>67</v>
      </c>
      <c r="F721" s="32">
        <v>8</v>
      </c>
      <c r="G721" s="32">
        <v>67</v>
      </c>
      <c r="H721" s="32">
        <f t="shared" si="302"/>
        <v>0.15570000000000001</v>
      </c>
      <c r="I721" s="32">
        <f t="shared" si="303"/>
        <v>0.16669999999999999</v>
      </c>
      <c r="J721" s="32">
        <f t="shared" si="304"/>
        <v>2.5999999999999999E-2</v>
      </c>
      <c r="K721" s="32">
        <f t="shared" si="305"/>
        <v>6.4226000000000001</v>
      </c>
      <c r="L721" s="32">
        <f t="shared" si="305"/>
        <v>5.9988000000000001</v>
      </c>
      <c r="M721" s="32">
        <f t="shared" si="306"/>
        <v>38.527900000000002</v>
      </c>
      <c r="N721" s="34">
        <f t="shared" si="298"/>
        <v>1</v>
      </c>
      <c r="O721" s="32">
        <f t="shared" si="307"/>
        <v>38.527900000000002</v>
      </c>
      <c r="P721" s="32">
        <f t="shared" si="308"/>
        <v>1</v>
      </c>
      <c r="Q721" s="32">
        <f t="shared" si="309"/>
        <v>38.527900000000002</v>
      </c>
      <c r="R721" s="32">
        <f t="shared" si="310"/>
        <v>963.1975000000001</v>
      </c>
      <c r="S721" s="32">
        <f t="shared" si="311"/>
        <v>231.16740000000001</v>
      </c>
      <c r="T721" s="32">
        <f t="shared" si="312"/>
        <v>732.03010000000006</v>
      </c>
      <c r="U721" s="32"/>
      <c r="V721" s="32"/>
      <c r="W721" s="32"/>
      <c r="X721" s="32">
        <f t="shared" si="299"/>
        <v>1.5554088160486135</v>
      </c>
      <c r="Y721" s="32">
        <f t="shared" si="300"/>
        <v>1.9838540410797514</v>
      </c>
      <c r="Z721" s="32">
        <f t="shared" si="301"/>
        <v>1.4682839281934104</v>
      </c>
      <c r="AA721" s="32">
        <f t="shared" si="313"/>
        <v>59.926635323839378</v>
      </c>
      <c r="AB721" s="35">
        <f t="shared" si="314"/>
        <v>76.433730109316556</v>
      </c>
      <c r="AC721" s="35">
        <f t="shared" si="315"/>
        <v>56.5698963570429</v>
      </c>
      <c r="AD721" s="36">
        <v>80.950199999999995</v>
      </c>
      <c r="AE721" s="36">
        <v>60.065899999999999</v>
      </c>
      <c r="AF721" s="32">
        <f t="shared" si="316"/>
        <v>1498.1658830959846</v>
      </c>
      <c r="AG721" s="32">
        <f t="shared" si="317"/>
        <v>458.60238065589931</v>
      </c>
      <c r="AH721" s="32">
        <f t="shared" si="318"/>
        <v>1074.8280307838152</v>
      </c>
      <c r="AI721" s="32"/>
      <c r="AJ721" s="32"/>
      <c r="AK721" s="32"/>
      <c r="AL721" s="37">
        <v>8</v>
      </c>
      <c r="AM721" s="37">
        <v>7</v>
      </c>
      <c r="AN721" s="37">
        <v>7</v>
      </c>
      <c r="AO721" s="37">
        <v>0</v>
      </c>
      <c r="AP721" s="37">
        <v>0</v>
      </c>
      <c r="AQ721" s="37">
        <v>0</v>
      </c>
      <c r="AR721" s="37">
        <v>1</v>
      </c>
      <c r="AS721" s="37">
        <v>1</v>
      </c>
      <c r="AT721" s="37">
        <v>0</v>
      </c>
      <c r="AU721" s="37">
        <v>0</v>
      </c>
      <c r="AV721" s="37">
        <v>0</v>
      </c>
      <c r="AW721" s="37">
        <v>7</v>
      </c>
      <c r="AX721" s="37">
        <v>0</v>
      </c>
      <c r="AY721" s="37">
        <v>26</v>
      </c>
      <c r="AZ721" s="37">
        <v>21</v>
      </c>
      <c r="BA721" s="37">
        <v>20</v>
      </c>
      <c r="BB721" s="37">
        <v>25</v>
      </c>
      <c r="BC721" s="37">
        <v>21</v>
      </c>
      <c r="BD721" s="37">
        <v>19</v>
      </c>
      <c r="BE721">
        <f t="shared" si="319"/>
        <v>4</v>
      </c>
      <c r="BF721">
        <f t="shared" si="320"/>
        <v>6</v>
      </c>
    </row>
    <row r="722" spans="1:58" x14ac:dyDescent="0.25">
      <c r="A722" t="s">
        <v>2180</v>
      </c>
      <c r="B722" s="32" t="s">
        <v>782</v>
      </c>
      <c r="C722" s="33">
        <v>20651</v>
      </c>
      <c r="D722" s="32">
        <v>50</v>
      </c>
      <c r="E722" s="33">
        <v>67</v>
      </c>
      <c r="F722" s="32">
        <v>8</v>
      </c>
      <c r="G722" s="32">
        <v>67</v>
      </c>
      <c r="H722" s="32">
        <f t="shared" si="302"/>
        <v>0.16220000000000001</v>
      </c>
      <c r="I722" s="32">
        <f t="shared" si="303"/>
        <v>0.16</v>
      </c>
      <c r="J722" s="32">
        <f t="shared" si="304"/>
        <v>2.5999999999999999E-2</v>
      </c>
      <c r="K722" s="32">
        <f t="shared" si="305"/>
        <v>6.1651999999999996</v>
      </c>
      <c r="L722" s="32">
        <f t="shared" si="305"/>
        <v>6.25</v>
      </c>
      <c r="M722" s="32">
        <f t="shared" si="306"/>
        <v>38.532499999999999</v>
      </c>
      <c r="N722" s="34">
        <f t="shared" si="298"/>
        <v>1</v>
      </c>
      <c r="O722" s="32">
        <f t="shared" si="307"/>
        <v>38.532499999999999</v>
      </c>
      <c r="P722" s="32">
        <f t="shared" si="308"/>
        <v>1</v>
      </c>
      <c r="Q722" s="32">
        <f t="shared" si="309"/>
        <v>38.532499999999999</v>
      </c>
      <c r="R722" s="32">
        <f t="shared" si="310"/>
        <v>1117.4424999999999</v>
      </c>
      <c r="S722" s="32">
        <f t="shared" si="311"/>
        <v>231.19499999999999</v>
      </c>
      <c r="T722" s="32">
        <f t="shared" si="312"/>
        <v>886.24749999999995</v>
      </c>
      <c r="U722" s="32"/>
      <c r="V722" s="32"/>
      <c r="W722" s="32"/>
      <c r="X722" s="32">
        <f t="shared" si="299"/>
        <v>1.5554088160486135</v>
      </c>
      <c r="Y722" s="32">
        <f t="shared" si="300"/>
        <v>1.9838540410797514</v>
      </c>
      <c r="Z722" s="32">
        <f t="shared" si="301"/>
        <v>1.4682839281934104</v>
      </c>
      <c r="AA722" s="32">
        <f t="shared" si="313"/>
        <v>59.933790204393198</v>
      </c>
      <c r="AB722" s="35">
        <f t="shared" si="314"/>
        <v>76.442855837905512</v>
      </c>
      <c r="AC722" s="35">
        <f t="shared" si="315"/>
        <v>56.576650463112585</v>
      </c>
      <c r="AD722" s="36">
        <v>77.712199999999996</v>
      </c>
      <c r="AE722" s="36">
        <v>57.663200000000003</v>
      </c>
      <c r="AF722" s="32">
        <f t="shared" si="316"/>
        <v>1738.0799159274027</v>
      </c>
      <c r="AG722" s="32">
        <f t="shared" si="317"/>
        <v>458.65713502743307</v>
      </c>
      <c r="AH722" s="32">
        <f t="shared" si="318"/>
        <v>1301.2629606515895</v>
      </c>
      <c r="AI722" s="32"/>
      <c r="AJ722" s="32"/>
      <c r="AK722" s="32"/>
      <c r="AL722" s="37">
        <v>8</v>
      </c>
      <c r="AM722" s="37">
        <v>8</v>
      </c>
      <c r="AN722" s="37">
        <v>8</v>
      </c>
      <c r="AO722" s="37">
        <v>0</v>
      </c>
      <c r="AP722" s="37">
        <v>0</v>
      </c>
      <c r="AQ722" s="37">
        <v>0</v>
      </c>
      <c r="AR722" s="37">
        <v>0</v>
      </c>
      <c r="AS722" s="37">
        <v>0</v>
      </c>
      <c r="AT722" s="37">
        <v>0</v>
      </c>
      <c r="AU722" s="37">
        <v>0</v>
      </c>
      <c r="AV722" s="37">
        <v>0</v>
      </c>
      <c r="AW722" s="37">
        <v>8</v>
      </c>
      <c r="AX722" s="37">
        <v>0</v>
      </c>
      <c r="AY722" s="37">
        <v>21</v>
      </c>
      <c r="AZ722" s="37">
        <v>19</v>
      </c>
      <c r="BA722" s="37">
        <v>18</v>
      </c>
      <c r="BB722" s="37">
        <v>29</v>
      </c>
      <c r="BC722" s="37">
        <v>26</v>
      </c>
      <c r="BD722" s="37">
        <v>23</v>
      </c>
      <c r="BE722">
        <f t="shared" si="319"/>
        <v>3</v>
      </c>
      <c r="BF722">
        <f t="shared" si="320"/>
        <v>6</v>
      </c>
    </row>
    <row r="723" spans="1:58" x14ac:dyDescent="0.25">
      <c r="A723" t="s">
        <v>2180</v>
      </c>
      <c r="B723" s="32" t="s">
        <v>783</v>
      </c>
      <c r="C723" s="33">
        <v>20651</v>
      </c>
      <c r="D723" s="32">
        <v>43</v>
      </c>
      <c r="E723" s="33">
        <v>67</v>
      </c>
      <c r="F723" s="32">
        <v>8</v>
      </c>
      <c r="G723" s="32">
        <v>67</v>
      </c>
      <c r="H723" s="32">
        <f t="shared" si="302"/>
        <v>0.13950000000000001</v>
      </c>
      <c r="I723" s="32">
        <f t="shared" si="303"/>
        <v>0.186</v>
      </c>
      <c r="J723" s="32">
        <f t="shared" si="304"/>
        <v>2.5899999999999999E-2</v>
      </c>
      <c r="K723" s="32">
        <f t="shared" si="305"/>
        <v>7.1684999999999999</v>
      </c>
      <c r="L723" s="32">
        <f t="shared" si="305"/>
        <v>5.3762999999999996</v>
      </c>
      <c r="M723" s="32">
        <f t="shared" si="306"/>
        <v>38.54</v>
      </c>
      <c r="N723" s="34">
        <f t="shared" si="298"/>
        <v>1</v>
      </c>
      <c r="O723" s="32">
        <f t="shared" si="307"/>
        <v>38.54</v>
      </c>
      <c r="P723" s="32">
        <f t="shared" si="308"/>
        <v>1</v>
      </c>
      <c r="Q723" s="32">
        <f t="shared" si="309"/>
        <v>38.54</v>
      </c>
      <c r="R723" s="32">
        <f t="shared" si="310"/>
        <v>655.17999999999995</v>
      </c>
      <c r="S723" s="32">
        <f t="shared" si="311"/>
        <v>115.62</v>
      </c>
      <c r="T723" s="32">
        <f t="shared" si="312"/>
        <v>539.55999999999995</v>
      </c>
      <c r="U723" s="32"/>
      <c r="V723" s="32"/>
      <c r="W723" s="32"/>
      <c r="X723" s="32">
        <f t="shared" si="299"/>
        <v>1.5554088160486135</v>
      </c>
      <c r="Y723" s="32">
        <f t="shared" si="300"/>
        <v>1.9838540410797514</v>
      </c>
      <c r="Z723" s="32">
        <f t="shared" si="301"/>
        <v>1.4682839281934104</v>
      </c>
      <c r="AA723" s="32">
        <f t="shared" si="313"/>
        <v>59.945455770513561</v>
      </c>
      <c r="AB723" s="35">
        <f t="shared" si="314"/>
        <v>76.457734743213621</v>
      </c>
      <c r="AC723" s="35">
        <f t="shared" si="315"/>
        <v>56.587662592574034</v>
      </c>
      <c r="AD723" s="36">
        <v>83.412000000000006</v>
      </c>
      <c r="AE723" s="36">
        <v>61.892600000000002</v>
      </c>
      <c r="AF723" s="32">
        <f t="shared" si="316"/>
        <v>1019.0727480987306</v>
      </c>
      <c r="AG723" s="32">
        <f t="shared" si="317"/>
        <v>229.37320422964086</v>
      </c>
      <c r="AH723" s="32">
        <f t="shared" si="318"/>
        <v>792.22727629603651</v>
      </c>
      <c r="AI723" s="32"/>
      <c r="AJ723" s="32"/>
      <c r="AK723" s="32"/>
      <c r="AL723" s="37">
        <v>8</v>
      </c>
      <c r="AM723" s="37">
        <v>6</v>
      </c>
      <c r="AN723" s="37">
        <v>6</v>
      </c>
      <c r="AO723" s="37">
        <v>0</v>
      </c>
      <c r="AP723" s="37">
        <v>0</v>
      </c>
      <c r="AQ723" s="37">
        <v>0</v>
      </c>
      <c r="AR723" s="37">
        <v>2</v>
      </c>
      <c r="AS723" s="37">
        <v>0</v>
      </c>
      <c r="AT723" s="37">
        <v>0</v>
      </c>
      <c r="AU723" s="37">
        <v>1</v>
      </c>
      <c r="AV723" s="37">
        <v>1</v>
      </c>
      <c r="AW723" s="37">
        <v>6</v>
      </c>
      <c r="AX723" s="37">
        <v>0</v>
      </c>
      <c r="AY723" s="37">
        <v>12</v>
      </c>
      <c r="AZ723" s="37">
        <v>12</v>
      </c>
      <c r="BA723" s="37">
        <v>12</v>
      </c>
      <c r="BB723" s="37">
        <v>17</v>
      </c>
      <c r="BC723" s="37">
        <v>16</v>
      </c>
      <c r="BD723" s="37">
        <v>14</v>
      </c>
      <c r="BE723">
        <f t="shared" si="319"/>
        <v>1</v>
      </c>
      <c r="BF723">
        <f t="shared" si="320"/>
        <v>3</v>
      </c>
    </row>
    <row r="724" spans="1:58" x14ac:dyDescent="0.25">
      <c r="A724" t="s">
        <v>2180</v>
      </c>
      <c r="B724" s="32" t="s">
        <v>784</v>
      </c>
      <c r="C724" s="33">
        <v>20651</v>
      </c>
      <c r="D724" s="32">
        <v>59</v>
      </c>
      <c r="E724" s="33">
        <v>67</v>
      </c>
      <c r="F724" s="32">
        <v>8</v>
      </c>
      <c r="G724" s="32">
        <v>67</v>
      </c>
      <c r="H724" s="32">
        <f t="shared" si="302"/>
        <v>0.19139999999999999</v>
      </c>
      <c r="I724" s="32">
        <f t="shared" si="303"/>
        <v>0.1356</v>
      </c>
      <c r="J724" s="32">
        <f t="shared" si="304"/>
        <v>2.5999999999999999E-2</v>
      </c>
      <c r="K724" s="32">
        <f t="shared" si="305"/>
        <v>5.2247000000000003</v>
      </c>
      <c r="L724" s="32">
        <f t="shared" si="305"/>
        <v>7.3746</v>
      </c>
      <c r="M724" s="32">
        <f t="shared" si="306"/>
        <v>38.530099999999997</v>
      </c>
      <c r="N724" s="34">
        <f t="shared" si="298"/>
        <v>1</v>
      </c>
      <c r="O724" s="32">
        <f t="shared" si="307"/>
        <v>38.530099999999997</v>
      </c>
      <c r="P724" s="32">
        <f t="shared" si="308"/>
        <v>1</v>
      </c>
      <c r="Q724" s="32">
        <f t="shared" si="309"/>
        <v>38.530099999999997</v>
      </c>
      <c r="R724" s="32">
        <f t="shared" si="310"/>
        <v>462.36119999999994</v>
      </c>
      <c r="S724" s="32">
        <f t="shared" si="311"/>
        <v>154.12039999999999</v>
      </c>
      <c r="T724" s="32">
        <f t="shared" si="312"/>
        <v>308.24079999999998</v>
      </c>
      <c r="U724" s="32"/>
      <c r="V724" s="32"/>
      <c r="W724" s="32"/>
      <c r="X724" s="32">
        <f t="shared" si="299"/>
        <v>1.5554088160486135</v>
      </c>
      <c r="Y724" s="32">
        <f t="shared" si="300"/>
        <v>1.9838540410797514</v>
      </c>
      <c r="Z724" s="32">
        <f t="shared" si="301"/>
        <v>1.4682839281934104</v>
      </c>
      <c r="AA724" s="32">
        <f t="shared" si="313"/>
        <v>59.930057223234677</v>
      </c>
      <c r="AB724" s="35">
        <f t="shared" si="314"/>
        <v>76.438094588206923</v>
      </c>
      <c r="AC724" s="35">
        <f t="shared" si="315"/>
        <v>56.573126581684917</v>
      </c>
      <c r="AD724" s="36">
        <v>78.522800000000004</v>
      </c>
      <c r="AE724" s="36">
        <v>58.264699999999998</v>
      </c>
      <c r="AF724" s="32">
        <f t="shared" si="316"/>
        <v>719.16068667881609</v>
      </c>
      <c r="AG724" s="32">
        <f t="shared" si="317"/>
        <v>305.75237835282769</v>
      </c>
      <c r="AH724" s="32">
        <f t="shared" si="318"/>
        <v>452.58501265347934</v>
      </c>
      <c r="AI724" s="32"/>
      <c r="AJ724" s="32"/>
      <c r="AK724" s="32"/>
      <c r="AL724" s="37">
        <v>8</v>
      </c>
      <c r="AM724" s="37">
        <v>5</v>
      </c>
      <c r="AN724" s="37">
        <v>5</v>
      </c>
      <c r="AO724" s="37">
        <v>0</v>
      </c>
      <c r="AP724" s="37">
        <v>0</v>
      </c>
      <c r="AQ724" s="37">
        <v>0</v>
      </c>
      <c r="AR724" s="37">
        <v>3</v>
      </c>
      <c r="AS724" s="37">
        <v>2</v>
      </c>
      <c r="AT724" s="37">
        <v>0</v>
      </c>
      <c r="AU724" s="37">
        <v>0</v>
      </c>
      <c r="AV724" s="37">
        <v>1</v>
      </c>
      <c r="AW724" s="37">
        <v>5</v>
      </c>
      <c r="AX724" s="37">
        <v>0</v>
      </c>
      <c r="AY724" s="37">
        <v>21</v>
      </c>
      <c r="AZ724" s="37">
        <v>19</v>
      </c>
      <c r="BA724" s="37">
        <v>16</v>
      </c>
      <c r="BB724" s="37">
        <v>12</v>
      </c>
      <c r="BC724" s="37">
        <v>10</v>
      </c>
      <c r="BD724" s="37">
        <v>8</v>
      </c>
      <c r="BE724">
        <f t="shared" si="319"/>
        <v>2</v>
      </c>
      <c r="BF724">
        <f t="shared" si="320"/>
        <v>4</v>
      </c>
    </row>
    <row r="725" spans="1:58" x14ac:dyDescent="0.25">
      <c r="A725" t="s">
        <v>2180</v>
      </c>
      <c r="B725" s="32" t="s">
        <v>785</v>
      </c>
      <c r="C725" s="33">
        <v>20651</v>
      </c>
      <c r="D725" s="32">
        <v>56</v>
      </c>
      <c r="E725" s="33">
        <v>67</v>
      </c>
      <c r="F725" s="32">
        <v>8</v>
      </c>
      <c r="G725" s="32">
        <v>67</v>
      </c>
      <c r="H725" s="32">
        <f t="shared" si="302"/>
        <v>0.1817</v>
      </c>
      <c r="I725" s="32">
        <f t="shared" si="303"/>
        <v>0.1429</v>
      </c>
      <c r="J725" s="32">
        <f t="shared" si="304"/>
        <v>2.5999999999999999E-2</v>
      </c>
      <c r="K725" s="32">
        <f t="shared" si="305"/>
        <v>5.5035999999999996</v>
      </c>
      <c r="L725" s="32">
        <f t="shared" si="305"/>
        <v>6.9978999999999996</v>
      </c>
      <c r="M725" s="32">
        <f t="shared" si="306"/>
        <v>38.513599999999997</v>
      </c>
      <c r="N725" s="34">
        <f t="shared" si="298"/>
        <v>1</v>
      </c>
      <c r="O725" s="32">
        <f t="shared" si="307"/>
        <v>38.513599999999997</v>
      </c>
      <c r="P725" s="32">
        <f t="shared" si="308"/>
        <v>1</v>
      </c>
      <c r="Q725" s="32">
        <f t="shared" si="309"/>
        <v>38.513599999999997</v>
      </c>
      <c r="R725" s="32">
        <f t="shared" si="310"/>
        <v>770.27199999999993</v>
      </c>
      <c r="S725" s="32">
        <f t="shared" si="311"/>
        <v>154.05439999999999</v>
      </c>
      <c r="T725" s="32">
        <f t="shared" si="312"/>
        <v>616.21759999999995</v>
      </c>
      <c r="U725" s="32"/>
      <c r="V725" s="32"/>
      <c r="W725" s="32"/>
      <c r="X725" s="32">
        <f t="shared" si="299"/>
        <v>1.5554088160486135</v>
      </c>
      <c r="Y725" s="32">
        <f t="shared" si="300"/>
        <v>1.9838540410797514</v>
      </c>
      <c r="Z725" s="32">
        <f t="shared" si="301"/>
        <v>1.4682839281934104</v>
      </c>
      <c r="AA725" s="32">
        <f t="shared" si="313"/>
        <v>59.904392977769874</v>
      </c>
      <c r="AB725" s="35">
        <f t="shared" si="314"/>
        <v>76.405360996529112</v>
      </c>
      <c r="AC725" s="35">
        <f t="shared" si="315"/>
        <v>56.548899896869727</v>
      </c>
      <c r="AD725" s="36">
        <v>80.060699999999997</v>
      </c>
      <c r="AE725" s="36">
        <v>59.405799999999999</v>
      </c>
      <c r="AF725" s="32">
        <f t="shared" si="316"/>
        <v>1198.0878595553975</v>
      </c>
      <c r="AG725" s="32">
        <f t="shared" si="317"/>
        <v>305.62144398611645</v>
      </c>
      <c r="AH725" s="32">
        <f t="shared" si="318"/>
        <v>904.78239834991564</v>
      </c>
      <c r="AI725" s="32"/>
      <c r="AJ725" s="32"/>
      <c r="AK725" s="32"/>
      <c r="AL725" s="37">
        <v>8</v>
      </c>
      <c r="AM725" s="37">
        <v>7</v>
      </c>
      <c r="AN725" s="37">
        <v>7</v>
      </c>
      <c r="AO725" s="37">
        <v>0</v>
      </c>
      <c r="AP725" s="37">
        <v>0</v>
      </c>
      <c r="AQ725" s="37">
        <v>0</v>
      </c>
      <c r="AR725" s="37">
        <v>1</v>
      </c>
      <c r="AS725" s="37">
        <v>0</v>
      </c>
      <c r="AT725" s="37">
        <v>0</v>
      </c>
      <c r="AU725" s="37">
        <v>0</v>
      </c>
      <c r="AV725" s="37">
        <v>1</v>
      </c>
      <c r="AW725" s="37">
        <v>7</v>
      </c>
      <c r="AX725" s="37">
        <v>0</v>
      </c>
      <c r="AY725" s="37">
        <v>22</v>
      </c>
      <c r="AZ725" s="37">
        <v>19</v>
      </c>
      <c r="BA725" s="37">
        <v>19</v>
      </c>
      <c r="BB725" s="37">
        <v>20</v>
      </c>
      <c r="BC725" s="37">
        <v>16</v>
      </c>
      <c r="BD725" s="37">
        <v>16</v>
      </c>
      <c r="BE725">
        <f t="shared" si="319"/>
        <v>4</v>
      </c>
      <c r="BF725">
        <f t="shared" si="320"/>
        <v>4</v>
      </c>
    </row>
    <row r="726" spans="1:58" x14ac:dyDescent="0.25">
      <c r="A726" t="s">
        <v>2180</v>
      </c>
      <c r="B726" s="32" t="s">
        <v>786</v>
      </c>
      <c r="C726" s="33">
        <v>20651</v>
      </c>
      <c r="D726" s="32">
        <v>52</v>
      </c>
      <c r="E726" s="33">
        <v>67</v>
      </c>
      <c r="F726" s="32">
        <v>8</v>
      </c>
      <c r="G726" s="32">
        <v>67</v>
      </c>
      <c r="H726" s="32">
        <f t="shared" si="302"/>
        <v>0.16869999999999999</v>
      </c>
      <c r="I726" s="32">
        <f t="shared" si="303"/>
        <v>0.15379999999999999</v>
      </c>
      <c r="J726" s="32">
        <f t="shared" si="304"/>
        <v>2.5899999999999999E-2</v>
      </c>
      <c r="K726" s="32">
        <f t="shared" si="305"/>
        <v>5.9276999999999997</v>
      </c>
      <c r="L726" s="32">
        <f t="shared" si="305"/>
        <v>6.5019999999999998</v>
      </c>
      <c r="M726" s="32">
        <f t="shared" si="306"/>
        <v>38.541899999999998</v>
      </c>
      <c r="N726" s="34">
        <f t="shared" si="298"/>
        <v>1</v>
      </c>
      <c r="O726" s="32">
        <f t="shared" si="307"/>
        <v>38.541899999999998</v>
      </c>
      <c r="P726" s="32">
        <f t="shared" si="308"/>
        <v>1.25</v>
      </c>
      <c r="Q726" s="32">
        <f t="shared" si="309"/>
        <v>48.177399999999999</v>
      </c>
      <c r="R726" s="32">
        <f t="shared" si="310"/>
        <v>578.12879999999996</v>
      </c>
      <c r="S726" s="32">
        <f t="shared" si="311"/>
        <v>48.177399999999999</v>
      </c>
      <c r="T726" s="32">
        <f t="shared" si="312"/>
        <v>529.95140000000004</v>
      </c>
      <c r="U726" s="32"/>
      <c r="V726" s="32"/>
      <c r="W726" s="32"/>
      <c r="X726" s="32">
        <f t="shared" si="299"/>
        <v>1.5554088160486135</v>
      </c>
      <c r="Y726" s="32">
        <f t="shared" si="300"/>
        <v>1.9838540410797514</v>
      </c>
      <c r="Z726" s="32">
        <f t="shared" si="301"/>
        <v>1.4682839281934104</v>
      </c>
      <c r="AA726" s="32">
        <f t="shared" si="313"/>
        <v>74.935552694300469</v>
      </c>
      <c r="AB726" s="35">
        <f t="shared" si="314"/>
        <v>95.576929678715615</v>
      </c>
      <c r="AC726" s="35">
        <f t="shared" si="315"/>
        <v>70.738102122145207</v>
      </c>
      <c r="AD726" s="36">
        <v>96.996600000000001</v>
      </c>
      <c r="AE726" s="36">
        <v>71.972399999999993</v>
      </c>
      <c r="AF726" s="32">
        <f t="shared" si="316"/>
        <v>899.22663233160563</v>
      </c>
      <c r="AG726" s="32">
        <f t="shared" si="317"/>
        <v>95.576929678715615</v>
      </c>
      <c r="AH726" s="32">
        <f t="shared" si="318"/>
        <v>778.11912334359727</v>
      </c>
      <c r="AI726" s="32"/>
      <c r="AJ726" s="32"/>
      <c r="AK726" s="32"/>
      <c r="AL726" s="37">
        <v>8</v>
      </c>
      <c r="AM726" s="37">
        <v>5</v>
      </c>
      <c r="AN726" s="37">
        <v>4</v>
      </c>
      <c r="AO726" s="37">
        <v>1</v>
      </c>
      <c r="AP726" s="37">
        <v>1</v>
      </c>
      <c r="AQ726" s="37">
        <v>0</v>
      </c>
      <c r="AR726" s="37">
        <v>3</v>
      </c>
      <c r="AS726" s="37">
        <v>2</v>
      </c>
      <c r="AT726" s="37">
        <v>0</v>
      </c>
      <c r="AU726" s="37">
        <v>0</v>
      </c>
      <c r="AV726" s="37">
        <v>1</v>
      </c>
      <c r="AW726" s="37">
        <v>4</v>
      </c>
      <c r="AX726" s="37">
        <v>0</v>
      </c>
      <c r="AY726" s="37">
        <v>18</v>
      </c>
      <c r="AZ726" s="37">
        <v>15</v>
      </c>
      <c r="BA726" s="37">
        <v>14</v>
      </c>
      <c r="BB726" s="37">
        <v>12</v>
      </c>
      <c r="BC726" s="37">
        <v>11</v>
      </c>
      <c r="BD726" s="37">
        <v>11</v>
      </c>
      <c r="BE726">
        <f t="shared" si="319"/>
        <v>1</v>
      </c>
      <c r="BF726">
        <f t="shared" si="320"/>
        <v>1</v>
      </c>
    </row>
    <row r="727" spans="1:58" x14ac:dyDescent="0.25">
      <c r="A727" t="s">
        <v>2180</v>
      </c>
      <c r="B727" s="32" t="s">
        <v>787</v>
      </c>
      <c r="C727" s="33">
        <v>20651</v>
      </c>
      <c r="D727" s="32">
        <v>55</v>
      </c>
      <c r="E727" s="33">
        <v>67</v>
      </c>
      <c r="F727" s="32">
        <v>8</v>
      </c>
      <c r="G727" s="32">
        <v>67</v>
      </c>
      <c r="H727" s="32">
        <f t="shared" si="302"/>
        <v>0.1784</v>
      </c>
      <c r="I727" s="32">
        <f t="shared" si="303"/>
        <v>0.14549999999999999</v>
      </c>
      <c r="J727" s="32">
        <f t="shared" si="304"/>
        <v>2.5999999999999999E-2</v>
      </c>
      <c r="K727" s="32">
        <f t="shared" si="305"/>
        <v>5.6054000000000004</v>
      </c>
      <c r="L727" s="32">
        <f t="shared" si="305"/>
        <v>6.8728999999999996</v>
      </c>
      <c r="M727" s="32">
        <f t="shared" si="306"/>
        <v>38.525399999999998</v>
      </c>
      <c r="N727" s="34">
        <f t="shared" si="298"/>
        <v>1</v>
      </c>
      <c r="O727" s="32">
        <f t="shared" si="307"/>
        <v>38.525399999999998</v>
      </c>
      <c r="P727" s="32">
        <f t="shared" si="308"/>
        <v>1.1667000000000001</v>
      </c>
      <c r="Q727" s="32">
        <f t="shared" si="309"/>
        <v>44.947600000000001</v>
      </c>
      <c r="R727" s="32">
        <f t="shared" si="310"/>
        <v>809.05680000000007</v>
      </c>
      <c r="S727" s="32">
        <f t="shared" si="311"/>
        <v>89.895200000000003</v>
      </c>
      <c r="T727" s="32">
        <f t="shared" si="312"/>
        <v>719.16160000000002</v>
      </c>
      <c r="U727" s="32"/>
      <c r="V727" s="32"/>
      <c r="W727" s="32"/>
      <c r="X727" s="32">
        <f t="shared" si="299"/>
        <v>1.5554088160486135</v>
      </c>
      <c r="Y727" s="32">
        <f t="shared" si="300"/>
        <v>1.9838540410797514</v>
      </c>
      <c r="Z727" s="32">
        <f t="shared" si="301"/>
        <v>1.4682839281934104</v>
      </c>
      <c r="AA727" s="32">
        <f t="shared" si="313"/>
        <v>69.911893300226666</v>
      </c>
      <c r="AB727" s="35">
        <f t="shared" si="314"/>
        <v>89.169477896836241</v>
      </c>
      <c r="AC727" s="35">
        <f t="shared" si="315"/>
        <v>65.995838690866137</v>
      </c>
      <c r="AD727" s="36">
        <v>84.007099999999994</v>
      </c>
      <c r="AE727" s="36">
        <v>62.334099999999999</v>
      </c>
      <c r="AF727" s="32">
        <f t="shared" si="316"/>
        <v>1258.41407940408</v>
      </c>
      <c r="AG727" s="32">
        <f t="shared" si="317"/>
        <v>178.33895579367248</v>
      </c>
      <c r="AH727" s="32">
        <f t="shared" si="318"/>
        <v>1055.9334190538582</v>
      </c>
      <c r="AI727" s="32"/>
      <c r="AJ727" s="32"/>
      <c r="AK727" s="32"/>
      <c r="AL727" s="37">
        <v>8</v>
      </c>
      <c r="AM727" s="37">
        <v>7</v>
      </c>
      <c r="AN727" s="37">
        <v>6</v>
      </c>
      <c r="AO727" s="37">
        <v>1</v>
      </c>
      <c r="AP727" s="37">
        <v>1</v>
      </c>
      <c r="AQ727" s="37">
        <v>0</v>
      </c>
      <c r="AR727" s="37">
        <v>1</v>
      </c>
      <c r="AS727" s="37">
        <v>0</v>
      </c>
      <c r="AT727" s="37">
        <v>0</v>
      </c>
      <c r="AU727" s="37">
        <v>0</v>
      </c>
      <c r="AV727" s="37">
        <v>1</v>
      </c>
      <c r="AW727" s="37">
        <v>6</v>
      </c>
      <c r="AX727" s="37">
        <v>0</v>
      </c>
      <c r="AY727" s="37">
        <v>15</v>
      </c>
      <c r="AZ727" s="37">
        <v>15</v>
      </c>
      <c r="BA727" s="37">
        <v>14</v>
      </c>
      <c r="BB727" s="37">
        <v>18</v>
      </c>
      <c r="BC727" s="37">
        <v>16</v>
      </c>
      <c r="BD727" s="37">
        <v>16</v>
      </c>
      <c r="BE727">
        <f t="shared" si="319"/>
        <v>2</v>
      </c>
      <c r="BF727">
        <f t="shared" si="320"/>
        <v>2</v>
      </c>
    </row>
    <row r="728" spans="1:58" x14ac:dyDescent="0.25">
      <c r="A728" t="s">
        <v>2180</v>
      </c>
      <c r="B728" s="32" t="s">
        <v>788</v>
      </c>
      <c r="C728" s="33">
        <v>20651</v>
      </c>
      <c r="D728" s="32">
        <v>48</v>
      </c>
      <c r="E728" s="33">
        <v>67</v>
      </c>
      <c r="F728" s="32">
        <v>8</v>
      </c>
      <c r="G728" s="32">
        <v>67</v>
      </c>
      <c r="H728" s="32">
        <f t="shared" si="302"/>
        <v>0.15570000000000001</v>
      </c>
      <c r="I728" s="32">
        <f t="shared" si="303"/>
        <v>0.16669999999999999</v>
      </c>
      <c r="J728" s="32">
        <f t="shared" si="304"/>
        <v>2.5999999999999999E-2</v>
      </c>
      <c r="K728" s="32">
        <f t="shared" si="305"/>
        <v>6.4226000000000001</v>
      </c>
      <c r="L728" s="32">
        <f t="shared" si="305"/>
        <v>5.9988000000000001</v>
      </c>
      <c r="M728" s="32">
        <f t="shared" si="306"/>
        <v>38.527900000000002</v>
      </c>
      <c r="N728" s="34">
        <f t="shared" si="298"/>
        <v>1</v>
      </c>
      <c r="O728" s="32">
        <f t="shared" si="307"/>
        <v>38.527900000000002</v>
      </c>
      <c r="P728" s="32">
        <f t="shared" si="308"/>
        <v>1</v>
      </c>
      <c r="Q728" s="32">
        <f t="shared" si="309"/>
        <v>38.527900000000002</v>
      </c>
      <c r="R728" s="32">
        <f t="shared" si="310"/>
        <v>577.91849999999999</v>
      </c>
      <c r="S728" s="32">
        <f t="shared" si="311"/>
        <v>0</v>
      </c>
      <c r="T728" s="32">
        <f t="shared" si="312"/>
        <v>577.91849999999999</v>
      </c>
      <c r="U728" s="32"/>
      <c r="V728" s="32"/>
      <c r="W728" s="32"/>
      <c r="X728" s="32">
        <f t="shared" si="299"/>
        <v>1.5554088160486135</v>
      </c>
      <c r="Y728" s="32">
        <f t="shared" si="300"/>
        <v>1.9838540410797514</v>
      </c>
      <c r="Z728" s="32">
        <f t="shared" si="301"/>
        <v>1.4682839281934104</v>
      </c>
      <c r="AA728" s="32">
        <f t="shared" si="313"/>
        <v>59.926635323839378</v>
      </c>
      <c r="AB728" s="35">
        <f t="shared" si="314"/>
        <v>76.433730109316556</v>
      </c>
      <c r="AC728" s="35">
        <f t="shared" si="315"/>
        <v>56.5698963570429</v>
      </c>
      <c r="AD728" s="36">
        <v>79.393500000000003</v>
      </c>
      <c r="AE728" s="36">
        <v>58.910800000000002</v>
      </c>
      <c r="AF728" s="32">
        <f t="shared" si="316"/>
        <v>898.89952985759066</v>
      </c>
      <c r="AG728" s="32">
        <f t="shared" si="317"/>
        <v>0</v>
      </c>
      <c r="AH728" s="32">
        <f t="shared" si="318"/>
        <v>848.54844535564348</v>
      </c>
      <c r="AI728" s="32"/>
      <c r="AJ728" s="32"/>
      <c r="AK728" s="32"/>
      <c r="AL728" s="37">
        <v>8</v>
      </c>
      <c r="AM728" s="37">
        <v>6</v>
      </c>
      <c r="AN728" s="37">
        <v>6</v>
      </c>
      <c r="AO728" s="37">
        <v>0</v>
      </c>
      <c r="AP728" s="37">
        <v>0</v>
      </c>
      <c r="AQ728" s="37">
        <v>0</v>
      </c>
      <c r="AR728" s="37">
        <v>2</v>
      </c>
      <c r="AS728" s="37">
        <v>0</v>
      </c>
      <c r="AT728" s="37">
        <v>0</v>
      </c>
      <c r="AU728" s="37">
        <v>0</v>
      </c>
      <c r="AV728" s="37">
        <v>2</v>
      </c>
      <c r="AW728" s="37">
        <v>6</v>
      </c>
      <c r="AX728" s="37">
        <v>0</v>
      </c>
      <c r="AY728" s="37">
        <v>16</v>
      </c>
      <c r="AZ728" s="37">
        <v>16</v>
      </c>
      <c r="BA728" s="37">
        <v>16</v>
      </c>
      <c r="BB728" s="37">
        <v>15</v>
      </c>
      <c r="BC728" s="37">
        <v>15</v>
      </c>
      <c r="BD728" s="37">
        <v>15</v>
      </c>
      <c r="BE728">
        <f t="shared" si="319"/>
        <v>0</v>
      </c>
      <c r="BF728">
        <f t="shared" si="320"/>
        <v>0</v>
      </c>
    </row>
    <row r="729" spans="1:58" x14ac:dyDescent="0.25">
      <c r="A729" t="s">
        <v>2180</v>
      </c>
      <c r="B729" s="32" t="s">
        <v>789</v>
      </c>
      <c r="C729" s="33">
        <v>20651</v>
      </c>
      <c r="D729" s="32">
        <v>44</v>
      </c>
      <c r="E729" s="33">
        <v>67</v>
      </c>
      <c r="F729" s="32">
        <v>8</v>
      </c>
      <c r="G729" s="32">
        <v>67</v>
      </c>
      <c r="H729" s="32">
        <f t="shared" si="302"/>
        <v>0.14280000000000001</v>
      </c>
      <c r="I729" s="32">
        <f t="shared" si="303"/>
        <v>0.18179999999999999</v>
      </c>
      <c r="J729" s="32">
        <f t="shared" si="304"/>
        <v>2.5999999999999999E-2</v>
      </c>
      <c r="K729" s="32">
        <f t="shared" si="305"/>
        <v>7.0027999999999997</v>
      </c>
      <c r="L729" s="32">
        <f t="shared" si="305"/>
        <v>5.5006000000000004</v>
      </c>
      <c r="M729" s="32">
        <f t="shared" si="306"/>
        <v>38.519599999999997</v>
      </c>
      <c r="N729" s="34">
        <f t="shared" si="298"/>
        <v>1</v>
      </c>
      <c r="O729" s="32">
        <f t="shared" si="307"/>
        <v>38.519599999999997</v>
      </c>
      <c r="P729" s="32">
        <f t="shared" si="308"/>
        <v>1</v>
      </c>
      <c r="Q729" s="32">
        <f t="shared" si="309"/>
        <v>38.519599999999997</v>
      </c>
      <c r="R729" s="32">
        <f t="shared" si="310"/>
        <v>847.43119999999999</v>
      </c>
      <c r="S729" s="32">
        <f t="shared" si="311"/>
        <v>154.07839999999999</v>
      </c>
      <c r="T729" s="32">
        <f t="shared" si="312"/>
        <v>693.35279999999989</v>
      </c>
      <c r="U729" s="32"/>
      <c r="V729" s="32"/>
      <c r="W729" s="32"/>
      <c r="X729" s="32">
        <f t="shared" si="299"/>
        <v>1.5554088160486135</v>
      </c>
      <c r="Y729" s="32">
        <f t="shared" si="300"/>
        <v>1.9838540410797514</v>
      </c>
      <c r="Z729" s="32">
        <f t="shared" si="301"/>
        <v>1.4682839281934104</v>
      </c>
      <c r="AA729" s="32">
        <f t="shared" si="313"/>
        <v>59.913725430666169</v>
      </c>
      <c r="AB729" s="35">
        <f t="shared" si="314"/>
        <v>76.417264120775585</v>
      </c>
      <c r="AC729" s="35">
        <f t="shared" si="315"/>
        <v>56.557709600438884</v>
      </c>
      <c r="AD729" s="36">
        <v>81.516300000000001</v>
      </c>
      <c r="AE729" s="36">
        <v>60.485900000000001</v>
      </c>
      <c r="AF729" s="32">
        <f t="shared" si="316"/>
        <v>1318.1019594746558</v>
      </c>
      <c r="AG729" s="32">
        <f t="shared" si="317"/>
        <v>305.66905648310234</v>
      </c>
      <c r="AH729" s="32">
        <f t="shared" si="318"/>
        <v>1018.0387728078999</v>
      </c>
      <c r="AI729" s="32"/>
      <c r="AJ729" s="32"/>
      <c r="AK729" s="32"/>
      <c r="AL729" s="37">
        <v>8</v>
      </c>
      <c r="AM729" s="37">
        <v>8</v>
      </c>
      <c r="AN729" s="37">
        <v>8</v>
      </c>
      <c r="AO729" s="37">
        <v>0</v>
      </c>
      <c r="AP729" s="37">
        <v>0</v>
      </c>
      <c r="AQ729" s="37">
        <v>0</v>
      </c>
      <c r="AR729" s="37">
        <v>0</v>
      </c>
      <c r="AS729" s="37">
        <v>0</v>
      </c>
      <c r="AT729" s="37">
        <v>0</v>
      </c>
      <c r="AU729" s="37">
        <v>0</v>
      </c>
      <c r="AV729" s="37">
        <v>0</v>
      </c>
      <c r="AW729" s="37">
        <v>8</v>
      </c>
      <c r="AX729" s="37">
        <v>0</v>
      </c>
      <c r="AY729" s="37">
        <v>21</v>
      </c>
      <c r="AZ729" s="37">
        <v>20</v>
      </c>
      <c r="BA729" s="37">
        <v>19</v>
      </c>
      <c r="BB729" s="37">
        <v>22</v>
      </c>
      <c r="BC729" s="37">
        <v>18</v>
      </c>
      <c r="BD729" s="37">
        <v>18</v>
      </c>
      <c r="BE729">
        <f t="shared" si="319"/>
        <v>4</v>
      </c>
      <c r="BF729">
        <f t="shared" si="320"/>
        <v>4</v>
      </c>
    </row>
    <row r="730" spans="1:58" x14ac:dyDescent="0.25">
      <c r="A730" t="s">
        <v>2180</v>
      </c>
      <c r="B730" s="32" t="s">
        <v>790</v>
      </c>
      <c r="C730" s="33">
        <v>20651</v>
      </c>
      <c r="D730" s="32">
        <v>40</v>
      </c>
      <c r="E730" s="33">
        <v>67</v>
      </c>
      <c r="F730" s="32">
        <v>8</v>
      </c>
      <c r="G730" s="32">
        <v>67</v>
      </c>
      <c r="H730" s="32">
        <f t="shared" si="302"/>
        <v>0.1298</v>
      </c>
      <c r="I730" s="32">
        <f t="shared" si="303"/>
        <v>0.2</v>
      </c>
      <c r="J730" s="32">
        <f t="shared" si="304"/>
        <v>2.5999999999999999E-2</v>
      </c>
      <c r="K730" s="32">
        <f t="shared" si="305"/>
        <v>7.7042000000000002</v>
      </c>
      <c r="L730" s="32">
        <f t="shared" si="305"/>
        <v>5</v>
      </c>
      <c r="M730" s="32">
        <f t="shared" si="306"/>
        <v>38.521000000000001</v>
      </c>
      <c r="N730" s="34">
        <f t="shared" si="298"/>
        <v>1</v>
      </c>
      <c r="O730" s="32">
        <f t="shared" si="307"/>
        <v>38.521000000000001</v>
      </c>
      <c r="P730" s="32">
        <f t="shared" si="308"/>
        <v>1</v>
      </c>
      <c r="Q730" s="32">
        <f t="shared" si="309"/>
        <v>38.521000000000001</v>
      </c>
      <c r="R730" s="32">
        <f t="shared" si="310"/>
        <v>693.37800000000004</v>
      </c>
      <c r="S730" s="32">
        <f t="shared" si="311"/>
        <v>0</v>
      </c>
      <c r="T730" s="32">
        <f t="shared" si="312"/>
        <v>693.37800000000004</v>
      </c>
      <c r="U730" s="32"/>
      <c r="V730" s="32"/>
      <c r="W730" s="32"/>
      <c r="X730" s="32">
        <f t="shared" si="299"/>
        <v>1.5554088160486135</v>
      </c>
      <c r="Y730" s="32">
        <f t="shared" si="300"/>
        <v>1.9838540410797514</v>
      </c>
      <c r="Z730" s="32">
        <f t="shared" si="301"/>
        <v>1.4682839281934104</v>
      </c>
      <c r="AA730" s="32">
        <f t="shared" si="313"/>
        <v>59.915903003008644</v>
      </c>
      <c r="AB730" s="35">
        <f t="shared" si="314"/>
        <v>76.420041516433102</v>
      </c>
      <c r="AC730" s="35">
        <f t="shared" si="315"/>
        <v>56.559765197938361</v>
      </c>
      <c r="AD730" s="36">
        <v>70.987099999999998</v>
      </c>
      <c r="AE730" s="36">
        <v>52.673099999999998</v>
      </c>
      <c r="AF730" s="32">
        <f t="shared" si="316"/>
        <v>1078.4862540541556</v>
      </c>
      <c r="AG730" s="32">
        <f t="shared" si="317"/>
        <v>0</v>
      </c>
      <c r="AH730" s="32">
        <f t="shared" si="318"/>
        <v>1018.0757735628905</v>
      </c>
      <c r="AI730" s="32"/>
      <c r="AJ730" s="32"/>
      <c r="AK730" s="32"/>
      <c r="AL730" s="37">
        <v>8</v>
      </c>
      <c r="AM730" s="37">
        <v>6</v>
      </c>
      <c r="AN730" s="37">
        <v>6</v>
      </c>
      <c r="AO730" s="37">
        <v>0</v>
      </c>
      <c r="AP730" s="37">
        <v>0</v>
      </c>
      <c r="AQ730" s="37">
        <v>0</v>
      </c>
      <c r="AR730" s="37">
        <v>2</v>
      </c>
      <c r="AS730" s="37">
        <v>2</v>
      </c>
      <c r="AT730" s="37">
        <v>0</v>
      </c>
      <c r="AU730" s="37">
        <v>0</v>
      </c>
      <c r="AV730" s="37">
        <v>0</v>
      </c>
      <c r="AW730" s="37">
        <v>6</v>
      </c>
      <c r="AX730" s="37">
        <v>0</v>
      </c>
      <c r="AY730" s="37">
        <v>24</v>
      </c>
      <c r="AZ730" s="37">
        <v>20</v>
      </c>
      <c r="BA730" s="37">
        <v>19</v>
      </c>
      <c r="BB730" s="37">
        <v>18</v>
      </c>
      <c r="BC730" s="37">
        <v>18</v>
      </c>
      <c r="BD730" s="37">
        <v>18</v>
      </c>
      <c r="BE730">
        <f t="shared" si="319"/>
        <v>0</v>
      </c>
      <c r="BF730">
        <f t="shared" si="320"/>
        <v>0</v>
      </c>
    </row>
    <row r="731" spans="1:58" x14ac:dyDescent="0.25">
      <c r="A731" t="s">
        <v>2180</v>
      </c>
      <c r="B731" s="32" t="s">
        <v>791</v>
      </c>
      <c r="C731" s="33">
        <v>20651</v>
      </c>
      <c r="D731" s="32">
        <v>56</v>
      </c>
      <c r="E731" s="33">
        <v>67</v>
      </c>
      <c r="F731" s="32">
        <v>8</v>
      </c>
      <c r="G731" s="32">
        <v>67</v>
      </c>
      <c r="H731" s="32">
        <f t="shared" si="302"/>
        <v>0.1817</v>
      </c>
      <c r="I731" s="32">
        <f t="shared" si="303"/>
        <v>0.1429</v>
      </c>
      <c r="J731" s="32">
        <f t="shared" si="304"/>
        <v>2.5999999999999999E-2</v>
      </c>
      <c r="K731" s="32">
        <f t="shared" si="305"/>
        <v>5.5035999999999996</v>
      </c>
      <c r="L731" s="32">
        <f t="shared" si="305"/>
        <v>6.9978999999999996</v>
      </c>
      <c r="M731" s="32">
        <f t="shared" si="306"/>
        <v>38.513599999999997</v>
      </c>
      <c r="N731" s="34">
        <f t="shared" si="298"/>
        <v>1</v>
      </c>
      <c r="O731" s="32">
        <f t="shared" si="307"/>
        <v>38.513599999999997</v>
      </c>
      <c r="P731" s="32">
        <f t="shared" si="308"/>
        <v>1</v>
      </c>
      <c r="Q731" s="32">
        <f t="shared" si="309"/>
        <v>38.513599999999997</v>
      </c>
      <c r="R731" s="32">
        <f t="shared" si="310"/>
        <v>654.73119999999994</v>
      </c>
      <c r="S731" s="32">
        <f t="shared" si="311"/>
        <v>77.027199999999993</v>
      </c>
      <c r="T731" s="32">
        <f t="shared" si="312"/>
        <v>577.70399999999995</v>
      </c>
      <c r="U731" s="32"/>
      <c r="V731" s="32"/>
      <c r="W731" s="32"/>
      <c r="X731" s="32">
        <f t="shared" si="299"/>
        <v>1.5554088160486135</v>
      </c>
      <c r="Y731" s="32">
        <f t="shared" si="300"/>
        <v>1.9838540410797514</v>
      </c>
      <c r="Z731" s="32">
        <f t="shared" si="301"/>
        <v>1.4682839281934104</v>
      </c>
      <c r="AA731" s="32">
        <f t="shared" si="313"/>
        <v>59.904392977769874</v>
      </c>
      <c r="AB731" s="35">
        <f t="shared" si="314"/>
        <v>76.405360996529112</v>
      </c>
      <c r="AC731" s="35">
        <f t="shared" si="315"/>
        <v>56.548899896869727</v>
      </c>
      <c r="AD731" s="36">
        <v>74.723299999999995</v>
      </c>
      <c r="AE731" s="36">
        <v>55.445399999999999</v>
      </c>
      <c r="AF731" s="32">
        <f t="shared" si="316"/>
        <v>1018.3746806220879</v>
      </c>
      <c r="AG731" s="32">
        <f t="shared" si="317"/>
        <v>152.81072199305822</v>
      </c>
      <c r="AH731" s="32">
        <f t="shared" si="318"/>
        <v>848.23349845304597</v>
      </c>
      <c r="AI731" s="32"/>
      <c r="AJ731" s="32"/>
      <c r="AK731" s="32"/>
      <c r="AL731" s="37">
        <v>8</v>
      </c>
      <c r="AM731" s="37">
        <v>6</v>
      </c>
      <c r="AN731" s="37">
        <v>6</v>
      </c>
      <c r="AO731" s="37">
        <v>0</v>
      </c>
      <c r="AP731" s="37">
        <v>0</v>
      </c>
      <c r="AQ731" s="37">
        <v>0</v>
      </c>
      <c r="AR731" s="37">
        <v>2</v>
      </c>
      <c r="AS731" s="37">
        <v>1</v>
      </c>
      <c r="AT731" s="37">
        <v>0</v>
      </c>
      <c r="AU731" s="37">
        <v>1</v>
      </c>
      <c r="AV731" s="37">
        <v>0</v>
      </c>
      <c r="AW731" s="37">
        <v>6</v>
      </c>
      <c r="AX731" s="37">
        <v>0</v>
      </c>
      <c r="AY731" s="37">
        <v>17</v>
      </c>
      <c r="AZ731" s="37">
        <v>14</v>
      </c>
      <c r="BA731" s="37">
        <v>14</v>
      </c>
      <c r="BB731" s="37">
        <v>17</v>
      </c>
      <c r="BC731" s="37">
        <v>15</v>
      </c>
      <c r="BD731" s="37">
        <v>15</v>
      </c>
      <c r="BE731">
        <f t="shared" si="319"/>
        <v>2</v>
      </c>
      <c r="BF731">
        <f t="shared" si="320"/>
        <v>2</v>
      </c>
    </row>
    <row r="732" spans="1:58" x14ac:dyDescent="0.25">
      <c r="A732" t="s">
        <v>2180</v>
      </c>
      <c r="B732" s="32" t="s">
        <v>792</v>
      </c>
      <c r="C732" s="33">
        <v>20651</v>
      </c>
      <c r="D732" s="32">
        <v>40</v>
      </c>
      <c r="E732" s="33">
        <v>67</v>
      </c>
      <c r="F732" s="32">
        <v>8</v>
      </c>
      <c r="G732" s="32">
        <v>67</v>
      </c>
      <c r="H732" s="32">
        <f t="shared" si="302"/>
        <v>0.1298</v>
      </c>
      <c r="I732" s="32">
        <f t="shared" si="303"/>
        <v>0.2</v>
      </c>
      <c r="J732" s="32">
        <f t="shared" si="304"/>
        <v>2.5999999999999999E-2</v>
      </c>
      <c r="K732" s="32">
        <f t="shared" si="305"/>
        <v>7.7042000000000002</v>
      </c>
      <c r="L732" s="32">
        <f t="shared" si="305"/>
        <v>5</v>
      </c>
      <c r="M732" s="32">
        <f t="shared" si="306"/>
        <v>38.521000000000001</v>
      </c>
      <c r="N732" s="34">
        <f t="shared" si="298"/>
        <v>1</v>
      </c>
      <c r="O732" s="32">
        <f t="shared" si="307"/>
        <v>38.521000000000001</v>
      </c>
      <c r="P732" s="32">
        <f t="shared" si="308"/>
        <v>1</v>
      </c>
      <c r="Q732" s="32">
        <f t="shared" si="309"/>
        <v>38.521000000000001</v>
      </c>
      <c r="R732" s="32">
        <f t="shared" si="310"/>
        <v>770.42000000000007</v>
      </c>
      <c r="S732" s="32">
        <f t="shared" si="311"/>
        <v>231.126</v>
      </c>
      <c r="T732" s="32">
        <f t="shared" si="312"/>
        <v>539.29399999999998</v>
      </c>
      <c r="U732" s="32"/>
      <c r="V732" s="32"/>
      <c r="W732" s="32"/>
      <c r="X732" s="32">
        <f t="shared" si="299"/>
        <v>1.5554088160486135</v>
      </c>
      <c r="Y732" s="32">
        <f t="shared" si="300"/>
        <v>1.9838540410797514</v>
      </c>
      <c r="Z732" s="32">
        <f t="shared" si="301"/>
        <v>1.4682839281934104</v>
      </c>
      <c r="AA732" s="32">
        <f t="shared" si="313"/>
        <v>59.915903003008644</v>
      </c>
      <c r="AB732" s="35">
        <f t="shared" si="314"/>
        <v>76.420041516433102</v>
      </c>
      <c r="AC732" s="35">
        <f t="shared" si="315"/>
        <v>56.559765197938361</v>
      </c>
      <c r="AD732" s="36">
        <v>80.327500000000001</v>
      </c>
      <c r="AE732" s="36">
        <v>59.6038</v>
      </c>
      <c r="AF732" s="32">
        <f t="shared" si="316"/>
        <v>1198.3180600601729</v>
      </c>
      <c r="AG732" s="32">
        <f t="shared" si="317"/>
        <v>458.52024909859858</v>
      </c>
      <c r="AH732" s="32">
        <f t="shared" si="318"/>
        <v>791.83671277113706</v>
      </c>
      <c r="AI732" s="32"/>
      <c r="AJ732" s="32"/>
      <c r="AK732" s="32"/>
      <c r="AL732" s="37">
        <v>8</v>
      </c>
      <c r="AM732" s="37">
        <v>6</v>
      </c>
      <c r="AN732" s="37">
        <v>6</v>
      </c>
      <c r="AO732" s="37">
        <v>0</v>
      </c>
      <c r="AP732" s="37">
        <v>0</v>
      </c>
      <c r="AQ732" s="37">
        <v>0</v>
      </c>
      <c r="AR732" s="37">
        <v>2</v>
      </c>
      <c r="AS732" s="37">
        <v>1</v>
      </c>
      <c r="AT732" s="37">
        <v>0</v>
      </c>
      <c r="AU732" s="37">
        <v>1</v>
      </c>
      <c r="AV732" s="37">
        <v>0</v>
      </c>
      <c r="AW732" s="37">
        <v>6</v>
      </c>
      <c r="AX732" s="37">
        <v>0</v>
      </c>
      <c r="AY732" s="37">
        <v>10</v>
      </c>
      <c r="AZ732" s="37">
        <v>10</v>
      </c>
      <c r="BA732" s="37">
        <v>10</v>
      </c>
      <c r="BB732" s="37">
        <v>20</v>
      </c>
      <c r="BC732" s="37">
        <v>17</v>
      </c>
      <c r="BD732" s="37">
        <v>14</v>
      </c>
      <c r="BE732">
        <f t="shared" si="319"/>
        <v>3</v>
      </c>
      <c r="BF732">
        <f t="shared" si="320"/>
        <v>6</v>
      </c>
    </row>
    <row r="733" spans="1:58" x14ac:dyDescent="0.25">
      <c r="A733" t="s">
        <v>2180</v>
      </c>
      <c r="B733" s="32" t="s">
        <v>793</v>
      </c>
      <c r="C733" s="33">
        <v>20651</v>
      </c>
      <c r="D733" s="32">
        <v>51</v>
      </c>
      <c r="E733" s="33">
        <v>67</v>
      </c>
      <c r="F733" s="32">
        <v>8</v>
      </c>
      <c r="G733" s="32">
        <v>67</v>
      </c>
      <c r="H733" s="32">
        <f t="shared" si="302"/>
        <v>0.16550000000000001</v>
      </c>
      <c r="I733" s="32">
        <f t="shared" si="303"/>
        <v>0.15690000000000001</v>
      </c>
      <c r="J733" s="32">
        <f t="shared" si="304"/>
        <v>2.5999999999999999E-2</v>
      </c>
      <c r="K733" s="32">
        <f t="shared" si="305"/>
        <v>6.0423</v>
      </c>
      <c r="L733" s="32">
        <f t="shared" si="305"/>
        <v>6.3734999999999999</v>
      </c>
      <c r="M733" s="32">
        <f t="shared" si="306"/>
        <v>38.510599999999997</v>
      </c>
      <c r="N733" s="34">
        <f t="shared" ref="N733:N734" si="321">67/67</f>
        <v>1</v>
      </c>
      <c r="O733" s="32">
        <f t="shared" si="307"/>
        <v>38.510599999999997</v>
      </c>
      <c r="P733" s="32">
        <f t="shared" si="308"/>
        <v>1</v>
      </c>
      <c r="Q733" s="32">
        <f t="shared" si="309"/>
        <v>38.510599999999997</v>
      </c>
      <c r="R733" s="32">
        <f t="shared" si="310"/>
        <v>1232.3391999999999</v>
      </c>
      <c r="S733" s="32">
        <f t="shared" si="311"/>
        <v>269.57419999999996</v>
      </c>
      <c r="T733" s="32">
        <f t="shared" si="312"/>
        <v>962.76499999999987</v>
      </c>
      <c r="U733" s="32"/>
      <c r="V733" s="32"/>
      <c r="W733" s="32"/>
      <c r="X733" s="32">
        <f t="shared" ref="X733:X734" si="322">$U$667/$U$668</f>
        <v>1.5554088160486135</v>
      </c>
      <c r="Y733" s="32">
        <f t="shared" ref="Y733:Y734" si="323">$V$667/$V$668</f>
        <v>1.9838540410797514</v>
      </c>
      <c r="Z733" s="32">
        <f t="shared" ref="Z733:Z734" si="324">$W$667/$W$668</f>
        <v>1.4682839281934104</v>
      </c>
      <c r="AA733" s="32">
        <f t="shared" si="313"/>
        <v>59.89972675132173</v>
      </c>
      <c r="AB733" s="35">
        <f t="shared" si="314"/>
        <v>76.399409434405868</v>
      </c>
      <c r="AC733" s="35">
        <f t="shared" si="315"/>
        <v>56.544495045085142</v>
      </c>
      <c r="AD733" s="36">
        <v>71.793000000000006</v>
      </c>
      <c r="AE733" s="36">
        <v>53.271099999999997</v>
      </c>
      <c r="AF733" s="32">
        <f t="shared" si="316"/>
        <v>1916.7912560422953</v>
      </c>
      <c r="AG733" s="32">
        <f t="shared" si="317"/>
        <v>534.79586604084102</v>
      </c>
      <c r="AH733" s="32">
        <f t="shared" si="318"/>
        <v>1413.6123761271285</v>
      </c>
      <c r="AI733" s="32"/>
      <c r="AJ733" s="32"/>
      <c r="AK733" s="32"/>
      <c r="AL733" s="37">
        <v>8</v>
      </c>
      <c r="AM733" s="37">
        <v>7</v>
      </c>
      <c r="AN733" s="37">
        <v>7</v>
      </c>
      <c r="AO733" s="37">
        <v>0</v>
      </c>
      <c r="AP733" s="37">
        <v>0</v>
      </c>
      <c r="AQ733" s="37">
        <v>0</v>
      </c>
      <c r="AR733" s="37">
        <v>1</v>
      </c>
      <c r="AS733" s="37">
        <v>0</v>
      </c>
      <c r="AT733" s="37">
        <v>0</v>
      </c>
      <c r="AU733" s="37">
        <v>0</v>
      </c>
      <c r="AV733" s="37">
        <v>1</v>
      </c>
      <c r="AW733" s="37">
        <v>7</v>
      </c>
      <c r="AX733" s="37">
        <v>0</v>
      </c>
      <c r="AY733" s="37">
        <v>38</v>
      </c>
      <c r="AZ733" s="37">
        <v>32</v>
      </c>
      <c r="BA733" s="37">
        <v>30</v>
      </c>
      <c r="BB733" s="37">
        <v>32</v>
      </c>
      <c r="BC733" s="37">
        <v>28</v>
      </c>
      <c r="BD733" s="37">
        <v>25</v>
      </c>
      <c r="BE733">
        <f t="shared" si="319"/>
        <v>4</v>
      </c>
      <c r="BF733">
        <f t="shared" si="320"/>
        <v>7</v>
      </c>
    </row>
    <row r="734" spans="1:58" x14ac:dyDescent="0.25">
      <c r="A734" t="s">
        <v>2180</v>
      </c>
      <c r="B734" s="32" t="s">
        <v>794</v>
      </c>
      <c r="C734" s="33">
        <v>20651</v>
      </c>
      <c r="D734" s="32">
        <v>52</v>
      </c>
      <c r="E734" s="33">
        <v>67</v>
      </c>
      <c r="F734" s="32">
        <v>8</v>
      </c>
      <c r="G734" s="32">
        <v>67</v>
      </c>
      <c r="H734" s="32">
        <f t="shared" si="302"/>
        <v>0.16869999999999999</v>
      </c>
      <c r="I734" s="32">
        <f t="shared" si="303"/>
        <v>0.15379999999999999</v>
      </c>
      <c r="J734" s="32">
        <f t="shared" si="304"/>
        <v>2.5899999999999999E-2</v>
      </c>
      <c r="K734" s="32">
        <f t="shared" si="305"/>
        <v>5.9276999999999997</v>
      </c>
      <c r="L734" s="32">
        <f t="shared" si="305"/>
        <v>6.5019999999999998</v>
      </c>
      <c r="M734" s="32">
        <f t="shared" si="306"/>
        <v>38.541899999999998</v>
      </c>
      <c r="N734" s="34">
        <f t="shared" si="321"/>
        <v>1</v>
      </c>
      <c r="O734" s="32">
        <f t="shared" si="307"/>
        <v>38.541899999999998</v>
      </c>
      <c r="P734" s="32">
        <f t="shared" si="308"/>
        <v>1</v>
      </c>
      <c r="Q734" s="32">
        <f t="shared" si="309"/>
        <v>38.541899999999998</v>
      </c>
      <c r="R734" s="32">
        <f t="shared" si="310"/>
        <v>578.12850000000003</v>
      </c>
      <c r="S734" s="32">
        <f t="shared" si="311"/>
        <v>154.16759999999999</v>
      </c>
      <c r="T734" s="32">
        <f t="shared" si="312"/>
        <v>423.96089999999998</v>
      </c>
      <c r="U734" s="38">
        <v>40634</v>
      </c>
      <c r="V734" s="38">
        <v>8151</v>
      </c>
      <c r="W734" s="38">
        <v>32483</v>
      </c>
      <c r="X734" s="32">
        <f t="shared" si="322"/>
        <v>1.5554088160486135</v>
      </c>
      <c r="Y734" s="32">
        <f t="shared" si="323"/>
        <v>1.9838540410797514</v>
      </c>
      <c r="Z734" s="32">
        <f t="shared" si="324"/>
        <v>1.4682839281934104</v>
      </c>
      <c r="AA734" s="32">
        <f t="shared" si="313"/>
        <v>59.948411047264052</v>
      </c>
      <c r="AB734" s="35">
        <f t="shared" si="314"/>
        <v>76.46150406589166</v>
      </c>
      <c r="AC734" s="35">
        <f t="shared" si="315"/>
        <v>56.5904523320376</v>
      </c>
      <c r="AD734" s="36">
        <v>70.412300000000002</v>
      </c>
      <c r="AE734" s="36">
        <v>52.246600000000001</v>
      </c>
      <c r="AF734" s="32">
        <f t="shared" si="316"/>
        <v>899.22616570896082</v>
      </c>
      <c r="AG734" s="32">
        <f t="shared" si="317"/>
        <v>305.84601626356664</v>
      </c>
      <c r="AH734" s="32">
        <f t="shared" si="318"/>
        <v>622.49497565241359</v>
      </c>
      <c r="AI734" s="32"/>
      <c r="AJ734" s="32"/>
      <c r="AK734" s="32"/>
      <c r="AL734" s="37">
        <v>8</v>
      </c>
      <c r="AM734" s="37">
        <v>4</v>
      </c>
      <c r="AN734" s="37">
        <v>4</v>
      </c>
      <c r="AO734" s="37">
        <v>0</v>
      </c>
      <c r="AP734" s="37">
        <v>0</v>
      </c>
      <c r="AQ734" s="37">
        <v>0</v>
      </c>
      <c r="AR734" s="37">
        <v>4</v>
      </c>
      <c r="AS734" s="37">
        <v>2</v>
      </c>
      <c r="AT734" s="37">
        <v>0</v>
      </c>
      <c r="AU734" s="37">
        <v>1</v>
      </c>
      <c r="AV734" s="37">
        <v>1</v>
      </c>
      <c r="AW734" s="37">
        <v>4</v>
      </c>
      <c r="AX734" s="37">
        <v>0</v>
      </c>
      <c r="AY734" s="37">
        <v>10</v>
      </c>
      <c r="AZ734" s="37">
        <v>6</v>
      </c>
      <c r="BA734" s="37">
        <v>5</v>
      </c>
      <c r="BB734" s="37">
        <v>15</v>
      </c>
      <c r="BC734" s="37">
        <v>12</v>
      </c>
      <c r="BD734" s="37">
        <v>11</v>
      </c>
      <c r="BE734">
        <f t="shared" si="319"/>
        <v>3</v>
      </c>
      <c r="BF734">
        <f t="shared" si="320"/>
        <v>4</v>
      </c>
    </row>
    <row r="735" spans="1:58" x14ac:dyDescent="0.25">
      <c r="A735" t="s">
        <v>2181</v>
      </c>
      <c r="B735" s="32" t="s">
        <v>795</v>
      </c>
      <c r="C735" s="33">
        <v>19148</v>
      </c>
      <c r="D735" s="32">
        <v>54</v>
      </c>
      <c r="E735" s="33">
        <v>61</v>
      </c>
      <c r="F735" s="32">
        <v>8</v>
      </c>
      <c r="G735" s="32">
        <v>61</v>
      </c>
      <c r="H735" s="32">
        <f t="shared" si="302"/>
        <v>0.17199999999999999</v>
      </c>
      <c r="I735" s="32">
        <f t="shared" si="303"/>
        <v>0.14810000000000001</v>
      </c>
      <c r="J735" s="32">
        <f t="shared" si="304"/>
        <v>2.5499999999999998E-2</v>
      </c>
      <c r="K735" s="32">
        <f t="shared" si="305"/>
        <v>5.8140000000000001</v>
      </c>
      <c r="L735" s="32">
        <f t="shared" si="305"/>
        <v>6.7522000000000002</v>
      </c>
      <c r="M735" s="32">
        <f t="shared" si="306"/>
        <v>39.257300000000001</v>
      </c>
      <c r="N735" s="34">
        <f>59/59</f>
        <v>1</v>
      </c>
      <c r="O735" s="32">
        <f t="shared" si="307"/>
        <v>39.257300000000001</v>
      </c>
      <c r="P735" s="32">
        <f t="shared" si="308"/>
        <v>1</v>
      </c>
      <c r="Q735" s="32">
        <f t="shared" si="309"/>
        <v>39.257300000000001</v>
      </c>
      <c r="R735" s="32">
        <f t="shared" si="310"/>
        <v>745.88869999999997</v>
      </c>
      <c r="S735" s="32">
        <f t="shared" si="311"/>
        <v>157.0292</v>
      </c>
      <c r="T735" s="32">
        <f t="shared" si="312"/>
        <v>588.85950000000003</v>
      </c>
      <c r="U735" s="32">
        <f>SUM(R735:R795)</f>
        <v>35985.425799999997</v>
      </c>
      <c r="V735" s="32">
        <f t="shared" ref="V735:W735" si="325">SUM(S735:S795)</f>
        <v>5344.3830999999991</v>
      </c>
      <c r="W735" s="32">
        <f t="shared" si="325"/>
        <v>30641.042699999998</v>
      </c>
      <c r="X735" s="32">
        <f>$U$734/$U$735</f>
        <v>1.1291793579388465</v>
      </c>
      <c r="Y735" s="32">
        <f>$V$734/$V$735</f>
        <v>1.5251526410971552</v>
      </c>
      <c r="Z735" s="32">
        <f>$W$734/$W$735</f>
        <v>1.0601140541473806</v>
      </c>
      <c r="AA735" s="32">
        <f t="shared" si="313"/>
        <v>44.328532808412682</v>
      </c>
      <c r="AB735" s="35">
        <f t="shared" si="314"/>
        <v>59.873374777343351</v>
      </c>
      <c r="AC735" s="35">
        <f t="shared" si="315"/>
        <v>41.617215457879965</v>
      </c>
      <c r="AD735" s="36">
        <v>64.107100000000003</v>
      </c>
      <c r="AE735" s="36">
        <v>44.217399999999998</v>
      </c>
      <c r="AF735" s="32">
        <f t="shared" si="316"/>
        <v>842.242123359841</v>
      </c>
      <c r="AG735" s="32">
        <f t="shared" si="317"/>
        <v>239.4934991093734</v>
      </c>
      <c r="AH735" s="32">
        <f t="shared" si="318"/>
        <v>624.25823186819946</v>
      </c>
      <c r="AI735" s="35">
        <f>SUM(AF735:AF795)</f>
        <v>40634.000000000007</v>
      </c>
      <c r="AJ735" s="35">
        <f t="shared" ref="AJ735:AK735" si="326">SUM(AG735:AG795)</f>
        <v>8151</v>
      </c>
      <c r="AK735" s="35">
        <f t="shared" si="326"/>
        <v>32482.999999999993</v>
      </c>
      <c r="AL735" s="37">
        <v>8</v>
      </c>
      <c r="AM735" s="37">
        <v>5</v>
      </c>
      <c r="AN735" s="37">
        <v>5</v>
      </c>
      <c r="AO735" s="37">
        <v>0</v>
      </c>
      <c r="AP735" s="37">
        <v>0</v>
      </c>
      <c r="AQ735" s="37">
        <v>0</v>
      </c>
      <c r="AR735" s="37">
        <v>3</v>
      </c>
      <c r="AS735" s="37">
        <v>2</v>
      </c>
      <c r="AT735" s="37">
        <v>0</v>
      </c>
      <c r="AU735" s="37">
        <v>0</v>
      </c>
      <c r="AV735" s="37">
        <v>1</v>
      </c>
      <c r="AW735" s="37">
        <v>5</v>
      </c>
      <c r="AX735" s="37">
        <v>0</v>
      </c>
      <c r="AY735" s="37">
        <v>19</v>
      </c>
      <c r="AZ735" s="37">
        <v>19</v>
      </c>
      <c r="BA735" s="37">
        <v>18</v>
      </c>
      <c r="BB735" s="37">
        <v>19</v>
      </c>
      <c r="BC735" s="37">
        <v>18</v>
      </c>
      <c r="BD735" s="37">
        <v>15</v>
      </c>
      <c r="BE735">
        <f t="shared" si="319"/>
        <v>1</v>
      </c>
      <c r="BF735">
        <f t="shared" si="320"/>
        <v>4</v>
      </c>
    </row>
    <row r="736" spans="1:58" x14ac:dyDescent="0.25">
      <c r="A736" t="s">
        <v>2181</v>
      </c>
      <c r="B736" s="32" t="s">
        <v>796</v>
      </c>
      <c r="C736" s="33">
        <v>19148</v>
      </c>
      <c r="D736" s="32">
        <v>57</v>
      </c>
      <c r="E736" s="33">
        <v>61</v>
      </c>
      <c r="F736" s="32">
        <v>8</v>
      </c>
      <c r="G736" s="32">
        <v>61</v>
      </c>
      <c r="H736" s="32">
        <f t="shared" si="302"/>
        <v>0.18160000000000001</v>
      </c>
      <c r="I736" s="32">
        <f t="shared" si="303"/>
        <v>0.1404</v>
      </c>
      <c r="J736" s="32">
        <f t="shared" si="304"/>
        <v>2.5499999999999998E-2</v>
      </c>
      <c r="K736" s="32">
        <f t="shared" si="305"/>
        <v>5.5065999999999997</v>
      </c>
      <c r="L736" s="32">
        <f t="shared" si="305"/>
        <v>7.1224999999999996</v>
      </c>
      <c r="M736" s="32">
        <f t="shared" si="306"/>
        <v>39.220799999999997</v>
      </c>
      <c r="N736" s="34">
        <f t="shared" ref="N736:N795" si="327">59/59</f>
        <v>1</v>
      </c>
      <c r="O736" s="32">
        <f t="shared" si="307"/>
        <v>39.220799999999997</v>
      </c>
      <c r="P736" s="32">
        <f t="shared" si="308"/>
        <v>1</v>
      </c>
      <c r="Q736" s="32">
        <f t="shared" si="309"/>
        <v>39.220799999999997</v>
      </c>
      <c r="R736" s="32">
        <f t="shared" si="310"/>
        <v>392.20799999999997</v>
      </c>
      <c r="S736" s="32">
        <f t="shared" si="311"/>
        <v>78.441599999999994</v>
      </c>
      <c r="T736" s="32">
        <f t="shared" si="312"/>
        <v>313.76639999999998</v>
      </c>
      <c r="U736" s="32"/>
      <c r="V736" s="32"/>
      <c r="W736" s="32"/>
      <c r="X736" s="32">
        <f t="shared" ref="X736:X795" si="328">$U$734/$U$735</f>
        <v>1.1291793579388465</v>
      </c>
      <c r="Y736" s="32">
        <f t="shared" ref="Y736:Y795" si="329">$V$734/$V$735</f>
        <v>1.5251526410971552</v>
      </c>
      <c r="Z736" s="32">
        <f t="shared" ref="Z736:Z795" si="330">$W$734/$W$735</f>
        <v>1.0601140541473806</v>
      </c>
      <c r="AA736" s="32">
        <f t="shared" si="313"/>
        <v>44.287317761847909</v>
      </c>
      <c r="AB736" s="35">
        <f t="shared" si="314"/>
        <v>59.817706705943301</v>
      </c>
      <c r="AC736" s="35">
        <f t="shared" si="315"/>
        <v>41.578521294903581</v>
      </c>
      <c r="AD736" s="36">
        <v>65.454899999999995</v>
      </c>
      <c r="AE736" s="36">
        <v>44.736800000000002</v>
      </c>
      <c r="AF736" s="32">
        <f t="shared" si="316"/>
        <v>442.87317761847908</v>
      </c>
      <c r="AG736" s="32">
        <f t="shared" si="317"/>
        <v>119.6354134118866</v>
      </c>
      <c r="AH736" s="32">
        <f t="shared" si="318"/>
        <v>332.62817035922865</v>
      </c>
      <c r="AI736" s="32"/>
      <c r="AJ736" s="32"/>
      <c r="AK736" s="32"/>
      <c r="AL736" s="37">
        <v>8</v>
      </c>
      <c r="AM736" s="37">
        <v>5</v>
      </c>
      <c r="AN736" s="37">
        <v>5</v>
      </c>
      <c r="AO736" s="37">
        <v>0</v>
      </c>
      <c r="AP736" s="37">
        <v>0</v>
      </c>
      <c r="AQ736" s="37">
        <v>0</v>
      </c>
      <c r="AR736" s="37">
        <v>3</v>
      </c>
      <c r="AS736" s="37">
        <v>3</v>
      </c>
      <c r="AT736" s="37">
        <v>0</v>
      </c>
      <c r="AU736" s="37">
        <v>0</v>
      </c>
      <c r="AV736" s="37">
        <v>0</v>
      </c>
      <c r="AW736" s="37">
        <v>5</v>
      </c>
      <c r="AX736" s="37">
        <v>0</v>
      </c>
      <c r="AY736" s="37">
        <v>19</v>
      </c>
      <c r="AZ736" s="37">
        <v>14</v>
      </c>
      <c r="BA736" s="37">
        <v>13</v>
      </c>
      <c r="BB736" s="37">
        <v>10</v>
      </c>
      <c r="BC736" s="37">
        <v>8</v>
      </c>
      <c r="BD736" s="37">
        <v>8</v>
      </c>
      <c r="BE736">
        <f t="shared" si="319"/>
        <v>2</v>
      </c>
      <c r="BF736">
        <f t="shared" si="320"/>
        <v>2</v>
      </c>
    </row>
    <row r="737" spans="1:58" x14ac:dyDescent="0.25">
      <c r="A737" t="s">
        <v>2181</v>
      </c>
      <c r="B737" s="32" t="s">
        <v>797</v>
      </c>
      <c r="C737" s="33">
        <v>19148</v>
      </c>
      <c r="D737" s="32">
        <v>39</v>
      </c>
      <c r="E737" s="33">
        <v>61</v>
      </c>
      <c r="F737" s="32">
        <v>8</v>
      </c>
      <c r="G737" s="32">
        <v>61</v>
      </c>
      <c r="H737" s="32">
        <f t="shared" si="302"/>
        <v>0.1242</v>
      </c>
      <c r="I737" s="32">
        <f t="shared" si="303"/>
        <v>0.2051</v>
      </c>
      <c r="J737" s="32">
        <f t="shared" si="304"/>
        <v>2.5499999999999998E-2</v>
      </c>
      <c r="K737" s="32">
        <f t="shared" si="305"/>
        <v>8.0515000000000008</v>
      </c>
      <c r="L737" s="32">
        <f t="shared" si="305"/>
        <v>4.8757000000000001</v>
      </c>
      <c r="M737" s="32">
        <f t="shared" si="306"/>
        <v>39.256700000000002</v>
      </c>
      <c r="N737" s="34">
        <f t="shared" si="327"/>
        <v>1</v>
      </c>
      <c r="O737" s="32">
        <f t="shared" si="307"/>
        <v>39.256700000000002</v>
      </c>
      <c r="P737" s="32">
        <f t="shared" si="308"/>
        <v>1</v>
      </c>
      <c r="Q737" s="32">
        <f t="shared" si="309"/>
        <v>39.256700000000002</v>
      </c>
      <c r="R737" s="32">
        <f t="shared" si="310"/>
        <v>628.10720000000003</v>
      </c>
      <c r="S737" s="32">
        <f t="shared" si="311"/>
        <v>117.77010000000001</v>
      </c>
      <c r="T737" s="32">
        <f t="shared" si="312"/>
        <v>510.33710000000002</v>
      </c>
      <c r="U737" s="32"/>
      <c r="V737" s="32"/>
      <c r="W737" s="32"/>
      <c r="X737" s="32">
        <f t="shared" si="328"/>
        <v>1.1291793579388465</v>
      </c>
      <c r="Y737" s="32">
        <f t="shared" si="329"/>
        <v>1.5251526410971552</v>
      </c>
      <c r="Z737" s="32">
        <f t="shared" si="330"/>
        <v>1.0601140541473806</v>
      </c>
      <c r="AA737" s="32">
        <f t="shared" si="313"/>
        <v>44.327855300797914</v>
      </c>
      <c r="AB737" s="35">
        <f t="shared" si="314"/>
        <v>59.872459685758699</v>
      </c>
      <c r="AC737" s="35">
        <f t="shared" si="315"/>
        <v>41.61657938944748</v>
      </c>
      <c r="AD737" s="36">
        <v>33.725900000000003</v>
      </c>
      <c r="AE737" s="36">
        <v>23.1538</v>
      </c>
      <c r="AF737" s="32">
        <f t="shared" si="316"/>
        <v>709.24568481276663</v>
      </c>
      <c r="AG737" s="32">
        <f t="shared" si="317"/>
        <v>179.61737905727608</v>
      </c>
      <c r="AH737" s="32">
        <f t="shared" si="318"/>
        <v>541.01553206281721</v>
      </c>
      <c r="AI737" s="32"/>
      <c r="AJ737" s="32"/>
      <c r="AK737" s="32"/>
      <c r="AL737" s="37">
        <v>8</v>
      </c>
      <c r="AM737" s="37">
        <v>5</v>
      </c>
      <c r="AN737" s="37">
        <v>5</v>
      </c>
      <c r="AO737" s="37">
        <v>0</v>
      </c>
      <c r="AP737" s="37">
        <v>0</v>
      </c>
      <c r="AQ737" s="37">
        <v>0</v>
      </c>
      <c r="AR737" s="37">
        <v>3</v>
      </c>
      <c r="AS737" s="37">
        <v>2</v>
      </c>
      <c r="AT737" s="37">
        <v>1</v>
      </c>
      <c r="AU737" s="37">
        <v>0</v>
      </c>
      <c r="AV737" s="37">
        <v>0</v>
      </c>
      <c r="AW737" s="37">
        <v>5</v>
      </c>
      <c r="AX737" s="37">
        <v>0</v>
      </c>
      <c r="AY737" s="37">
        <v>24</v>
      </c>
      <c r="AZ737" s="37">
        <v>19</v>
      </c>
      <c r="BA737" s="37">
        <v>18</v>
      </c>
      <c r="BB737" s="37">
        <v>16</v>
      </c>
      <c r="BC737" s="37">
        <v>15</v>
      </c>
      <c r="BD737" s="37">
        <v>13</v>
      </c>
      <c r="BE737">
        <f t="shared" si="319"/>
        <v>1</v>
      </c>
      <c r="BF737">
        <f t="shared" si="320"/>
        <v>3</v>
      </c>
    </row>
    <row r="738" spans="1:58" x14ac:dyDescent="0.25">
      <c r="A738" t="s">
        <v>2181</v>
      </c>
      <c r="B738" s="32" t="s">
        <v>798</v>
      </c>
      <c r="C738" s="33">
        <v>19148</v>
      </c>
      <c r="D738" s="32">
        <v>46</v>
      </c>
      <c r="E738" s="33">
        <v>61</v>
      </c>
      <c r="F738" s="32">
        <v>8</v>
      </c>
      <c r="G738" s="32">
        <v>61</v>
      </c>
      <c r="H738" s="32">
        <f t="shared" si="302"/>
        <v>0.14649999999999999</v>
      </c>
      <c r="I738" s="32">
        <f t="shared" si="303"/>
        <v>0.1739</v>
      </c>
      <c r="J738" s="32">
        <f t="shared" si="304"/>
        <v>2.5499999999999998E-2</v>
      </c>
      <c r="K738" s="32">
        <f t="shared" si="305"/>
        <v>6.8258999999999999</v>
      </c>
      <c r="L738" s="32">
        <f t="shared" si="305"/>
        <v>5.7504</v>
      </c>
      <c r="M738" s="32">
        <f t="shared" si="306"/>
        <v>39.2517</v>
      </c>
      <c r="N738" s="34">
        <f t="shared" si="327"/>
        <v>1</v>
      </c>
      <c r="O738" s="32">
        <f t="shared" si="307"/>
        <v>39.2517</v>
      </c>
      <c r="P738" s="32">
        <f t="shared" si="308"/>
        <v>1</v>
      </c>
      <c r="Q738" s="32">
        <f t="shared" si="309"/>
        <v>39.2517</v>
      </c>
      <c r="R738" s="32">
        <f t="shared" si="310"/>
        <v>745.78229999999996</v>
      </c>
      <c r="S738" s="32">
        <f t="shared" si="311"/>
        <v>196.2585</v>
      </c>
      <c r="T738" s="32">
        <f t="shared" si="312"/>
        <v>549.52379999999994</v>
      </c>
      <c r="U738" s="32"/>
      <c r="V738" s="32"/>
      <c r="W738" s="32"/>
      <c r="X738" s="32">
        <f t="shared" si="328"/>
        <v>1.1291793579388465</v>
      </c>
      <c r="Y738" s="32">
        <f t="shared" si="329"/>
        <v>1.5251526410971552</v>
      </c>
      <c r="Z738" s="32">
        <f t="shared" si="330"/>
        <v>1.0601140541473806</v>
      </c>
      <c r="AA738" s="32">
        <f t="shared" si="313"/>
        <v>44.32220940400822</v>
      </c>
      <c r="AB738" s="35">
        <f t="shared" si="314"/>
        <v>59.86483392255321</v>
      </c>
      <c r="AC738" s="35">
        <f t="shared" si="315"/>
        <v>41.611278819176739</v>
      </c>
      <c r="AD738" s="36">
        <v>64.610799999999998</v>
      </c>
      <c r="AE738" s="36">
        <v>44.357300000000002</v>
      </c>
      <c r="AF738" s="32">
        <f t="shared" si="316"/>
        <v>842.12197867615623</v>
      </c>
      <c r="AG738" s="32">
        <f t="shared" si="317"/>
        <v>299.32416961276607</v>
      </c>
      <c r="AH738" s="32">
        <f t="shared" si="318"/>
        <v>582.55790346847436</v>
      </c>
      <c r="AI738" s="32"/>
      <c r="AJ738" s="32"/>
      <c r="AK738" s="32"/>
      <c r="AL738" s="37">
        <v>8</v>
      </c>
      <c r="AM738" s="37">
        <v>4</v>
      </c>
      <c r="AN738" s="37">
        <v>4</v>
      </c>
      <c r="AO738" s="37">
        <v>0</v>
      </c>
      <c r="AP738" s="37">
        <v>0</v>
      </c>
      <c r="AQ738" s="37">
        <v>0</v>
      </c>
      <c r="AR738" s="37">
        <v>4</v>
      </c>
      <c r="AS738" s="37">
        <v>2</v>
      </c>
      <c r="AT738" s="37">
        <v>0</v>
      </c>
      <c r="AU738" s="37">
        <v>1</v>
      </c>
      <c r="AV738" s="37">
        <v>1</v>
      </c>
      <c r="AW738" s="37">
        <v>4</v>
      </c>
      <c r="AX738" s="37">
        <v>0</v>
      </c>
      <c r="AY738" s="37">
        <v>17</v>
      </c>
      <c r="AZ738" s="37">
        <v>14</v>
      </c>
      <c r="BA738" s="37">
        <v>9</v>
      </c>
      <c r="BB738" s="37">
        <v>19</v>
      </c>
      <c r="BC738" s="37">
        <v>17</v>
      </c>
      <c r="BD738" s="37">
        <v>14</v>
      </c>
      <c r="BE738">
        <f t="shared" si="319"/>
        <v>2</v>
      </c>
      <c r="BF738">
        <f t="shared" si="320"/>
        <v>5</v>
      </c>
    </row>
    <row r="739" spans="1:58" x14ac:dyDescent="0.25">
      <c r="A739" t="s">
        <v>2181</v>
      </c>
      <c r="B739" s="32" t="s">
        <v>799</v>
      </c>
      <c r="C739" s="33">
        <v>19148</v>
      </c>
      <c r="D739" s="32">
        <v>35</v>
      </c>
      <c r="E739" s="33">
        <v>61</v>
      </c>
      <c r="F739" s="32">
        <v>8</v>
      </c>
      <c r="G739" s="32">
        <v>61</v>
      </c>
      <c r="H739" s="32">
        <f t="shared" si="302"/>
        <v>0.1115</v>
      </c>
      <c r="I739" s="32">
        <f t="shared" si="303"/>
        <v>0.2286</v>
      </c>
      <c r="J739" s="32">
        <f t="shared" si="304"/>
        <v>2.5499999999999998E-2</v>
      </c>
      <c r="K739" s="32">
        <f t="shared" si="305"/>
        <v>8.9686000000000003</v>
      </c>
      <c r="L739" s="32">
        <f t="shared" si="305"/>
        <v>4.3745000000000003</v>
      </c>
      <c r="M739" s="32">
        <f t="shared" si="306"/>
        <v>39.2331</v>
      </c>
      <c r="N739" s="34">
        <f t="shared" si="327"/>
        <v>1</v>
      </c>
      <c r="O739" s="32">
        <f t="shared" si="307"/>
        <v>39.2331</v>
      </c>
      <c r="P739" s="32">
        <f t="shared" si="308"/>
        <v>1</v>
      </c>
      <c r="Q739" s="32">
        <f t="shared" si="309"/>
        <v>39.2331</v>
      </c>
      <c r="R739" s="32">
        <f t="shared" si="310"/>
        <v>510.03030000000001</v>
      </c>
      <c r="S739" s="32">
        <f t="shared" si="311"/>
        <v>0</v>
      </c>
      <c r="T739" s="32">
        <f t="shared" si="312"/>
        <v>510.03030000000001</v>
      </c>
      <c r="U739" s="32"/>
      <c r="V739" s="32"/>
      <c r="W739" s="32"/>
      <c r="X739" s="32">
        <f t="shared" si="328"/>
        <v>1.1291793579388465</v>
      </c>
      <c r="Y739" s="32">
        <f t="shared" si="329"/>
        <v>1.5251526410971552</v>
      </c>
      <c r="Z739" s="32">
        <f t="shared" si="330"/>
        <v>1.0601140541473806</v>
      </c>
      <c r="AA739" s="32">
        <f t="shared" si="313"/>
        <v>44.301206667950559</v>
      </c>
      <c r="AB739" s="35">
        <f t="shared" si="314"/>
        <v>59.836466083428803</v>
      </c>
      <c r="AC739" s="35">
        <f t="shared" si="315"/>
        <v>41.591560697769594</v>
      </c>
      <c r="AD739" s="36">
        <v>68.656300000000002</v>
      </c>
      <c r="AE739" s="36">
        <v>47.134599999999999</v>
      </c>
      <c r="AF739" s="32">
        <f t="shared" si="316"/>
        <v>575.91568668335731</v>
      </c>
      <c r="AG739" s="32">
        <f t="shared" si="317"/>
        <v>0</v>
      </c>
      <c r="AH739" s="32">
        <f t="shared" si="318"/>
        <v>540.69028907100471</v>
      </c>
      <c r="AI739" s="32"/>
      <c r="AJ739" s="32"/>
      <c r="AK739" s="32"/>
      <c r="AL739" s="37">
        <v>8</v>
      </c>
      <c r="AM739" s="37">
        <v>7</v>
      </c>
      <c r="AN739" s="37">
        <v>7</v>
      </c>
      <c r="AO739" s="37">
        <v>0</v>
      </c>
      <c r="AP739" s="37">
        <v>0</v>
      </c>
      <c r="AQ739" s="37">
        <v>0</v>
      </c>
      <c r="AR739" s="37">
        <v>1</v>
      </c>
      <c r="AS739" s="37">
        <v>1</v>
      </c>
      <c r="AT739" s="37">
        <v>0</v>
      </c>
      <c r="AU739" s="37">
        <v>0</v>
      </c>
      <c r="AV739" s="37">
        <v>0</v>
      </c>
      <c r="AW739" s="37">
        <v>7</v>
      </c>
      <c r="AX739" s="37">
        <v>0</v>
      </c>
      <c r="AY739" s="37">
        <v>20</v>
      </c>
      <c r="AZ739" s="37">
        <v>17</v>
      </c>
      <c r="BA739" s="37">
        <v>16</v>
      </c>
      <c r="BB739" s="37">
        <v>13</v>
      </c>
      <c r="BC739" s="37">
        <v>13</v>
      </c>
      <c r="BD739" s="37">
        <v>13</v>
      </c>
      <c r="BE739">
        <f t="shared" si="319"/>
        <v>0</v>
      </c>
      <c r="BF739">
        <f t="shared" si="320"/>
        <v>0</v>
      </c>
    </row>
    <row r="740" spans="1:58" x14ac:dyDescent="0.25">
      <c r="A740" t="s">
        <v>2181</v>
      </c>
      <c r="B740" s="32" t="s">
        <v>800</v>
      </c>
      <c r="C740" s="33">
        <v>19148</v>
      </c>
      <c r="D740" s="32">
        <v>50</v>
      </c>
      <c r="E740" s="33">
        <v>61</v>
      </c>
      <c r="F740" s="32">
        <v>8</v>
      </c>
      <c r="G740" s="32">
        <v>61</v>
      </c>
      <c r="H740" s="32">
        <f t="shared" si="302"/>
        <v>0.1593</v>
      </c>
      <c r="I740" s="32">
        <f t="shared" si="303"/>
        <v>0.16</v>
      </c>
      <c r="J740" s="32">
        <f t="shared" si="304"/>
        <v>2.5499999999999998E-2</v>
      </c>
      <c r="K740" s="32">
        <f t="shared" si="305"/>
        <v>6.2774999999999999</v>
      </c>
      <c r="L740" s="32">
        <f t="shared" si="305"/>
        <v>6.25</v>
      </c>
      <c r="M740" s="32">
        <f t="shared" si="306"/>
        <v>39.234400000000001</v>
      </c>
      <c r="N740" s="34">
        <f t="shared" si="327"/>
        <v>1</v>
      </c>
      <c r="O740" s="32">
        <f t="shared" si="307"/>
        <v>39.234400000000001</v>
      </c>
      <c r="P740" s="32">
        <f t="shared" si="308"/>
        <v>1</v>
      </c>
      <c r="Q740" s="32">
        <f t="shared" si="309"/>
        <v>39.234400000000001</v>
      </c>
      <c r="R740" s="32">
        <f t="shared" si="310"/>
        <v>235.40640000000002</v>
      </c>
      <c r="S740" s="32">
        <f t="shared" si="311"/>
        <v>0</v>
      </c>
      <c r="T740" s="32">
        <f t="shared" si="312"/>
        <v>235.40640000000002</v>
      </c>
      <c r="U740" s="32"/>
      <c r="V740" s="32"/>
      <c r="W740" s="32"/>
      <c r="X740" s="32">
        <f t="shared" si="328"/>
        <v>1.1291793579388465</v>
      </c>
      <c r="Y740" s="32">
        <f t="shared" si="329"/>
        <v>1.5251526410971552</v>
      </c>
      <c r="Z740" s="32">
        <f t="shared" si="330"/>
        <v>1.0601140541473806</v>
      </c>
      <c r="AA740" s="32">
        <f t="shared" si="313"/>
        <v>44.302674601115882</v>
      </c>
      <c r="AB740" s="35">
        <f t="shared" si="314"/>
        <v>59.838448781862226</v>
      </c>
      <c r="AC740" s="35">
        <f t="shared" si="315"/>
        <v>41.592938846039992</v>
      </c>
      <c r="AD740" s="36">
        <v>58.177199999999999</v>
      </c>
      <c r="AE740" s="36">
        <v>39.940399999999997</v>
      </c>
      <c r="AF740" s="32">
        <f t="shared" si="316"/>
        <v>265.81604760669529</v>
      </c>
      <c r="AG740" s="32">
        <f t="shared" si="317"/>
        <v>0</v>
      </c>
      <c r="AH740" s="32">
        <f t="shared" si="318"/>
        <v>249.55763307623994</v>
      </c>
      <c r="AI740" s="32"/>
      <c r="AJ740" s="32"/>
      <c r="AK740" s="32"/>
      <c r="AL740" s="37">
        <v>8</v>
      </c>
      <c r="AM740" s="37">
        <v>3</v>
      </c>
      <c r="AN740" s="37">
        <v>3</v>
      </c>
      <c r="AO740" s="37">
        <v>0</v>
      </c>
      <c r="AP740" s="37">
        <v>0</v>
      </c>
      <c r="AQ740" s="37">
        <v>0</v>
      </c>
      <c r="AR740" s="37">
        <v>5</v>
      </c>
      <c r="AS740" s="37">
        <v>2</v>
      </c>
      <c r="AT740" s="37">
        <v>0</v>
      </c>
      <c r="AU740" s="37">
        <v>0</v>
      </c>
      <c r="AV740" s="37">
        <v>3</v>
      </c>
      <c r="AW740" s="37">
        <v>3</v>
      </c>
      <c r="AX740" s="37">
        <v>0</v>
      </c>
      <c r="AY740" s="37">
        <v>5</v>
      </c>
      <c r="AZ740" s="37">
        <v>5</v>
      </c>
      <c r="BA740" s="37">
        <v>5</v>
      </c>
      <c r="BB740" s="37">
        <v>6</v>
      </c>
      <c r="BC740" s="37">
        <v>6</v>
      </c>
      <c r="BD740" s="37">
        <v>6</v>
      </c>
      <c r="BE740">
        <f t="shared" si="319"/>
        <v>0</v>
      </c>
      <c r="BF740">
        <f t="shared" si="320"/>
        <v>0</v>
      </c>
    </row>
    <row r="741" spans="1:58" x14ac:dyDescent="0.25">
      <c r="A741" t="s">
        <v>2181</v>
      </c>
      <c r="B741" s="32" t="s">
        <v>801</v>
      </c>
      <c r="C741" s="33">
        <v>19148</v>
      </c>
      <c r="D741" s="32">
        <v>52</v>
      </c>
      <c r="E741" s="33">
        <v>61</v>
      </c>
      <c r="F741" s="32">
        <v>8</v>
      </c>
      <c r="G741" s="32">
        <v>61</v>
      </c>
      <c r="H741" s="32">
        <f t="shared" si="302"/>
        <v>0.16569999999999999</v>
      </c>
      <c r="I741" s="32">
        <f t="shared" si="303"/>
        <v>0.15379999999999999</v>
      </c>
      <c r="J741" s="32">
        <f t="shared" si="304"/>
        <v>2.5499999999999998E-2</v>
      </c>
      <c r="K741" s="32">
        <f t="shared" si="305"/>
        <v>6.0350000000000001</v>
      </c>
      <c r="L741" s="32">
        <f t="shared" si="305"/>
        <v>6.5019999999999998</v>
      </c>
      <c r="M741" s="32">
        <f t="shared" si="306"/>
        <v>39.239600000000003</v>
      </c>
      <c r="N741" s="34">
        <f t="shared" si="327"/>
        <v>1</v>
      </c>
      <c r="O741" s="32">
        <f t="shared" si="307"/>
        <v>39.239600000000003</v>
      </c>
      <c r="P741" s="32">
        <f t="shared" si="308"/>
        <v>1</v>
      </c>
      <c r="Q741" s="32">
        <f t="shared" si="309"/>
        <v>39.239600000000003</v>
      </c>
      <c r="R741" s="32">
        <f t="shared" si="310"/>
        <v>313.91680000000002</v>
      </c>
      <c r="S741" s="32">
        <f t="shared" si="311"/>
        <v>117.71880000000002</v>
      </c>
      <c r="T741" s="32">
        <f t="shared" si="312"/>
        <v>196.19800000000001</v>
      </c>
      <c r="U741" s="32"/>
      <c r="V741" s="32"/>
      <c r="W741" s="32"/>
      <c r="X741" s="32">
        <f t="shared" si="328"/>
        <v>1.1291793579388465</v>
      </c>
      <c r="Y741" s="32">
        <f t="shared" si="329"/>
        <v>1.5251526410971552</v>
      </c>
      <c r="Z741" s="32">
        <f t="shared" si="330"/>
        <v>1.0601140541473806</v>
      </c>
      <c r="AA741" s="32">
        <f t="shared" si="313"/>
        <v>44.308546333777166</v>
      </c>
      <c r="AB741" s="35">
        <f t="shared" si="314"/>
        <v>59.846379575595932</v>
      </c>
      <c r="AC741" s="35">
        <f t="shared" si="315"/>
        <v>41.598451439121561</v>
      </c>
      <c r="AD741" s="36">
        <v>71.748599999999996</v>
      </c>
      <c r="AE741" s="36">
        <v>49.257599999999996</v>
      </c>
      <c r="AF741" s="32">
        <f t="shared" si="316"/>
        <v>354.46837067021733</v>
      </c>
      <c r="AG741" s="32">
        <f t="shared" si="317"/>
        <v>179.5391387267878</v>
      </c>
      <c r="AH741" s="32">
        <f t="shared" si="318"/>
        <v>207.99225719560781</v>
      </c>
      <c r="AI741" s="32"/>
      <c r="AJ741" s="32"/>
      <c r="AK741" s="32"/>
      <c r="AL741" s="37">
        <v>8</v>
      </c>
      <c r="AM741" s="37">
        <v>2</v>
      </c>
      <c r="AN741" s="37">
        <v>2</v>
      </c>
      <c r="AO741" s="37">
        <v>0</v>
      </c>
      <c r="AP741" s="37">
        <v>0</v>
      </c>
      <c r="AQ741" s="37">
        <v>0</v>
      </c>
      <c r="AR741" s="37">
        <v>6</v>
      </c>
      <c r="AS741" s="37">
        <v>5</v>
      </c>
      <c r="AT741" s="37">
        <v>0</v>
      </c>
      <c r="AU741" s="37">
        <v>1</v>
      </c>
      <c r="AV741" s="37">
        <v>0</v>
      </c>
      <c r="AW741" s="37">
        <v>2</v>
      </c>
      <c r="AX741" s="37">
        <v>0</v>
      </c>
      <c r="AY741" s="37">
        <v>16</v>
      </c>
      <c r="AZ741" s="37">
        <v>14</v>
      </c>
      <c r="BA741" s="37">
        <v>13</v>
      </c>
      <c r="BB741" s="37">
        <v>8</v>
      </c>
      <c r="BC741" s="37">
        <v>7</v>
      </c>
      <c r="BD741" s="37">
        <v>5</v>
      </c>
      <c r="BE741">
        <f t="shared" si="319"/>
        <v>1</v>
      </c>
      <c r="BF741">
        <f t="shared" si="320"/>
        <v>3</v>
      </c>
    </row>
    <row r="742" spans="1:58" x14ac:dyDescent="0.25">
      <c r="A742" t="s">
        <v>2181</v>
      </c>
      <c r="B742" s="32" t="s">
        <v>802</v>
      </c>
      <c r="C742" s="33">
        <v>19148</v>
      </c>
      <c r="D742" s="32">
        <v>63</v>
      </c>
      <c r="E742" s="33">
        <v>61</v>
      </c>
      <c r="F742" s="32">
        <v>8</v>
      </c>
      <c r="G742" s="32">
        <v>61</v>
      </c>
      <c r="H742" s="32">
        <f t="shared" si="302"/>
        <v>0.20069999999999999</v>
      </c>
      <c r="I742" s="32">
        <f t="shared" si="303"/>
        <v>0.127</v>
      </c>
      <c r="J742" s="32">
        <f t="shared" si="304"/>
        <v>2.5499999999999998E-2</v>
      </c>
      <c r="K742" s="32">
        <f t="shared" si="305"/>
        <v>4.9825999999999997</v>
      </c>
      <c r="L742" s="32">
        <f t="shared" si="305"/>
        <v>7.8739999999999997</v>
      </c>
      <c r="M742" s="32">
        <f t="shared" si="306"/>
        <v>39.232999999999997</v>
      </c>
      <c r="N742" s="34">
        <f t="shared" si="327"/>
        <v>1</v>
      </c>
      <c r="O742" s="32">
        <f t="shared" si="307"/>
        <v>39.232999999999997</v>
      </c>
      <c r="P742" s="32">
        <f t="shared" si="308"/>
        <v>1</v>
      </c>
      <c r="Q742" s="32">
        <f t="shared" si="309"/>
        <v>39.232999999999997</v>
      </c>
      <c r="R742" s="32">
        <f t="shared" si="310"/>
        <v>392.33</v>
      </c>
      <c r="S742" s="32">
        <f t="shared" si="311"/>
        <v>0</v>
      </c>
      <c r="T742" s="32">
        <f t="shared" si="312"/>
        <v>392.33</v>
      </c>
      <c r="U742" s="32"/>
      <c r="V742" s="32"/>
      <c r="W742" s="32"/>
      <c r="X742" s="32">
        <f t="shared" si="328"/>
        <v>1.1291793579388465</v>
      </c>
      <c r="Y742" s="32">
        <f t="shared" si="329"/>
        <v>1.5251526410971552</v>
      </c>
      <c r="Z742" s="32">
        <f t="shared" si="330"/>
        <v>1.0601140541473806</v>
      </c>
      <c r="AA742" s="32">
        <f t="shared" si="313"/>
        <v>44.301093750014758</v>
      </c>
      <c r="AB742" s="35">
        <f t="shared" si="314"/>
        <v>59.836313568164684</v>
      </c>
      <c r="AC742" s="35">
        <f t="shared" si="315"/>
        <v>41.59145468636418</v>
      </c>
      <c r="AD742" s="36">
        <v>72.269800000000004</v>
      </c>
      <c r="AE742" s="36">
        <v>49.615400000000001</v>
      </c>
      <c r="AF742" s="32">
        <f t="shared" si="316"/>
        <v>443.01093750014758</v>
      </c>
      <c r="AG742" s="32">
        <f t="shared" si="317"/>
        <v>0</v>
      </c>
      <c r="AH742" s="32">
        <f t="shared" si="318"/>
        <v>415.91454686364182</v>
      </c>
      <c r="AI742" s="32"/>
      <c r="AJ742" s="32"/>
      <c r="AK742" s="32"/>
      <c r="AL742" s="37">
        <v>8</v>
      </c>
      <c r="AM742" s="37">
        <v>4</v>
      </c>
      <c r="AN742" s="37">
        <v>4</v>
      </c>
      <c r="AO742" s="37">
        <v>0</v>
      </c>
      <c r="AP742" s="37">
        <v>0</v>
      </c>
      <c r="AQ742" s="37">
        <v>0</v>
      </c>
      <c r="AR742" s="37">
        <v>4</v>
      </c>
      <c r="AS742" s="37">
        <v>2</v>
      </c>
      <c r="AT742" s="37">
        <v>0</v>
      </c>
      <c r="AU742" s="37">
        <v>1</v>
      </c>
      <c r="AV742" s="37">
        <v>1</v>
      </c>
      <c r="AW742" s="37">
        <v>4</v>
      </c>
      <c r="AX742" s="37">
        <v>0</v>
      </c>
      <c r="AY742" s="37">
        <v>7</v>
      </c>
      <c r="AZ742" s="37">
        <v>7</v>
      </c>
      <c r="BA742" s="37">
        <v>7</v>
      </c>
      <c r="BB742" s="37">
        <v>10</v>
      </c>
      <c r="BC742" s="37">
        <v>10</v>
      </c>
      <c r="BD742" s="37">
        <v>10</v>
      </c>
      <c r="BE742">
        <f t="shared" si="319"/>
        <v>0</v>
      </c>
      <c r="BF742">
        <f t="shared" si="320"/>
        <v>0</v>
      </c>
    </row>
    <row r="743" spans="1:58" x14ac:dyDescent="0.25">
      <c r="A743" t="s">
        <v>2181</v>
      </c>
      <c r="B743" s="32" t="s">
        <v>803</v>
      </c>
      <c r="C743" s="33">
        <v>19148</v>
      </c>
      <c r="D743" s="32">
        <v>45</v>
      </c>
      <c r="E743" s="33">
        <v>61</v>
      </c>
      <c r="F743" s="32">
        <v>8</v>
      </c>
      <c r="G743" s="32">
        <v>61</v>
      </c>
      <c r="H743" s="32">
        <f t="shared" si="302"/>
        <v>0.1434</v>
      </c>
      <c r="I743" s="32">
        <f t="shared" si="303"/>
        <v>0.17780000000000001</v>
      </c>
      <c r="J743" s="32">
        <f t="shared" si="304"/>
        <v>2.5499999999999998E-2</v>
      </c>
      <c r="K743" s="32">
        <f t="shared" si="305"/>
        <v>6.9734999999999996</v>
      </c>
      <c r="L743" s="32">
        <f t="shared" si="305"/>
        <v>5.6242999999999999</v>
      </c>
      <c r="M743" s="32">
        <f t="shared" si="306"/>
        <v>39.2211</v>
      </c>
      <c r="N743" s="34">
        <f t="shared" si="327"/>
        <v>1</v>
      </c>
      <c r="O743" s="32">
        <f t="shared" si="307"/>
        <v>39.2211</v>
      </c>
      <c r="P743" s="32">
        <f t="shared" si="308"/>
        <v>1</v>
      </c>
      <c r="Q743" s="32">
        <f t="shared" si="309"/>
        <v>39.2211</v>
      </c>
      <c r="R743" s="32">
        <f t="shared" si="310"/>
        <v>274.54770000000002</v>
      </c>
      <c r="S743" s="32">
        <f t="shared" si="311"/>
        <v>0</v>
      </c>
      <c r="T743" s="32">
        <f t="shared" si="312"/>
        <v>274.54770000000002</v>
      </c>
      <c r="U743" s="32"/>
      <c r="V743" s="32"/>
      <c r="W743" s="32"/>
      <c r="X743" s="32">
        <f t="shared" si="328"/>
        <v>1.1291793579388465</v>
      </c>
      <c r="Y743" s="32">
        <f t="shared" si="329"/>
        <v>1.5251526410971552</v>
      </c>
      <c r="Z743" s="32">
        <f t="shared" si="330"/>
        <v>1.0601140541473806</v>
      </c>
      <c r="AA743" s="32">
        <f t="shared" si="313"/>
        <v>44.287656515655293</v>
      </c>
      <c r="AB743" s="35">
        <f t="shared" si="314"/>
        <v>59.818164251735631</v>
      </c>
      <c r="AC743" s="35">
        <f t="shared" si="315"/>
        <v>41.57883932911983</v>
      </c>
      <c r="AD743" s="36">
        <v>63.2361</v>
      </c>
      <c r="AE743" s="36">
        <v>43.413499999999999</v>
      </c>
      <c r="AF743" s="32">
        <f t="shared" si="316"/>
        <v>310.01359560958707</v>
      </c>
      <c r="AG743" s="32">
        <f t="shared" si="317"/>
        <v>0</v>
      </c>
      <c r="AH743" s="32">
        <f t="shared" si="318"/>
        <v>291.05187530383881</v>
      </c>
      <c r="AI743" s="32"/>
      <c r="AJ743" s="32"/>
      <c r="AK743" s="32"/>
      <c r="AL743" s="37">
        <v>8</v>
      </c>
      <c r="AM743" s="37">
        <v>5</v>
      </c>
      <c r="AN743" s="37">
        <v>5</v>
      </c>
      <c r="AO743" s="37">
        <v>0</v>
      </c>
      <c r="AP743" s="37">
        <v>0</v>
      </c>
      <c r="AQ743" s="37">
        <v>0</v>
      </c>
      <c r="AR743" s="37">
        <v>3</v>
      </c>
      <c r="AS743" s="37">
        <v>3</v>
      </c>
      <c r="AT743" s="37">
        <v>0</v>
      </c>
      <c r="AU743" s="37">
        <v>0</v>
      </c>
      <c r="AV743" s="37">
        <v>0</v>
      </c>
      <c r="AW743" s="37">
        <v>5</v>
      </c>
      <c r="AX743" s="37">
        <v>0</v>
      </c>
      <c r="AY743" s="37">
        <v>12</v>
      </c>
      <c r="AZ743" s="37">
        <v>12</v>
      </c>
      <c r="BA743" s="37">
        <v>11</v>
      </c>
      <c r="BB743" s="37">
        <v>7</v>
      </c>
      <c r="BC743" s="37">
        <v>7</v>
      </c>
      <c r="BD743" s="37">
        <v>7</v>
      </c>
      <c r="BE743">
        <f t="shared" si="319"/>
        <v>0</v>
      </c>
      <c r="BF743">
        <f t="shared" si="320"/>
        <v>0</v>
      </c>
    </row>
    <row r="744" spans="1:58" x14ac:dyDescent="0.25">
      <c r="A744" t="s">
        <v>2181</v>
      </c>
      <c r="B744" s="32" t="s">
        <v>804</v>
      </c>
      <c r="C744" s="33">
        <v>19148</v>
      </c>
      <c r="D744" s="32">
        <v>61</v>
      </c>
      <c r="E744" s="33">
        <v>61</v>
      </c>
      <c r="F744" s="32">
        <v>8</v>
      </c>
      <c r="G744" s="32">
        <v>61</v>
      </c>
      <c r="H744" s="32">
        <f t="shared" si="302"/>
        <v>0.1943</v>
      </c>
      <c r="I744" s="32">
        <f t="shared" si="303"/>
        <v>0.13109999999999999</v>
      </c>
      <c r="J744" s="32">
        <f t="shared" si="304"/>
        <v>2.5499999999999998E-2</v>
      </c>
      <c r="K744" s="32">
        <f t="shared" si="305"/>
        <v>5.1467000000000001</v>
      </c>
      <c r="L744" s="32">
        <f t="shared" si="305"/>
        <v>7.6277999999999997</v>
      </c>
      <c r="M744" s="32">
        <f t="shared" si="306"/>
        <v>39.258000000000003</v>
      </c>
      <c r="N744" s="34">
        <f t="shared" si="327"/>
        <v>1</v>
      </c>
      <c r="O744" s="32">
        <f t="shared" si="307"/>
        <v>39.258000000000003</v>
      </c>
      <c r="P744" s="32">
        <f t="shared" si="308"/>
        <v>1</v>
      </c>
      <c r="Q744" s="32">
        <f t="shared" si="309"/>
        <v>39.258000000000003</v>
      </c>
      <c r="R744" s="32">
        <f t="shared" si="310"/>
        <v>431.83800000000002</v>
      </c>
      <c r="S744" s="32">
        <f t="shared" si="311"/>
        <v>196.29000000000002</v>
      </c>
      <c r="T744" s="32">
        <f t="shared" si="312"/>
        <v>235.548</v>
      </c>
      <c r="U744" s="32"/>
      <c r="V744" s="32"/>
      <c r="W744" s="32"/>
      <c r="X744" s="32">
        <f t="shared" si="328"/>
        <v>1.1291793579388465</v>
      </c>
      <c r="Y744" s="32">
        <f t="shared" si="329"/>
        <v>1.5251526410971552</v>
      </c>
      <c r="Z744" s="32">
        <f t="shared" si="330"/>
        <v>1.0601140541473806</v>
      </c>
      <c r="AA744" s="32">
        <f t="shared" si="313"/>
        <v>44.329323233963237</v>
      </c>
      <c r="AB744" s="35">
        <f t="shared" si="314"/>
        <v>59.874442384192122</v>
      </c>
      <c r="AC744" s="35">
        <f t="shared" si="315"/>
        <v>41.617957537717871</v>
      </c>
      <c r="AD744" s="36">
        <v>71.529300000000006</v>
      </c>
      <c r="AE744" s="36">
        <v>49.107100000000003</v>
      </c>
      <c r="AF744" s="32">
        <f t="shared" si="316"/>
        <v>487.6225555735956</v>
      </c>
      <c r="AG744" s="32">
        <f t="shared" si="317"/>
        <v>299.37221192096058</v>
      </c>
      <c r="AH744" s="32">
        <f t="shared" si="318"/>
        <v>249.70774522630722</v>
      </c>
      <c r="AI744" s="32"/>
      <c r="AJ744" s="32"/>
      <c r="AK744" s="32"/>
      <c r="AL744" s="37">
        <v>8</v>
      </c>
      <c r="AM744" s="37">
        <v>4</v>
      </c>
      <c r="AN744" s="37">
        <v>4</v>
      </c>
      <c r="AO744" s="37">
        <v>0</v>
      </c>
      <c r="AP744" s="37">
        <v>0</v>
      </c>
      <c r="AQ744" s="37">
        <v>0</v>
      </c>
      <c r="AR744" s="37">
        <v>4</v>
      </c>
      <c r="AS744" s="37">
        <v>2</v>
      </c>
      <c r="AT744" s="37">
        <v>0</v>
      </c>
      <c r="AU744" s="37">
        <v>2</v>
      </c>
      <c r="AV744" s="37">
        <v>0</v>
      </c>
      <c r="AW744" s="37">
        <v>4</v>
      </c>
      <c r="AX744" s="37">
        <v>0</v>
      </c>
      <c r="AY744" s="37">
        <v>14</v>
      </c>
      <c r="AZ744" s="37">
        <v>10</v>
      </c>
      <c r="BA744" s="37">
        <v>7</v>
      </c>
      <c r="BB744" s="37">
        <v>11</v>
      </c>
      <c r="BC744" s="37">
        <v>9</v>
      </c>
      <c r="BD744" s="37">
        <v>6</v>
      </c>
      <c r="BE744">
        <f t="shared" si="319"/>
        <v>2</v>
      </c>
      <c r="BF744">
        <f t="shared" si="320"/>
        <v>5</v>
      </c>
    </row>
    <row r="745" spans="1:58" x14ac:dyDescent="0.25">
      <c r="A745" t="s">
        <v>2181</v>
      </c>
      <c r="B745" s="32" t="s">
        <v>805</v>
      </c>
      <c r="C745" s="33">
        <v>19148</v>
      </c>
      <c r="D745" s="32">
        <v>39</v>
      </c>
      <c r="E745" s="33">
        <v>61</v>
      </c>
      <c r="F745" s="32">
        <v>8</v>
      </c>
      <c r="G745" s="32">
        <v>61</v>
      </c>
      <c r="H745" s="32">
        <f t="shared" si="302"/>
        <v>0.1242</v>
      </c>
      <c r="I745" s="32">
        <f t="shared" si="303"/>
        <v>0.2051</v>
      </c>
      <c r="J745" s="32">
        <f t="shared" si="304"/>
        <v>2.5499999999999998E-2</v>
      </c>
      <c r="K745" s="32">
        <f t="shared" si="305"/>
        <v>8.0515000000000008</v>
      </c>
      <c r="L745" s="32">
        <f t="shared" si="305"/>
        <v>4.8757000000000001</v>
      </c>
      <c r="M745" s="32">
        <f t="shared" si="306"/>
        <v>39.256700000000002</v>
      </c>
      <c r="N745" s="34">
        <f t="shared" si="327"/>
        <v>1</v>
      </c>
      <c r="O745" s="32">
        <f t="shared" si="307"/>
        <v>39.256700000000002</v>
      </c>
      <c r="P745" s="32">
        <f t="shared" si="308"/>
        <v>1</v>
      </c>
      <c r="Q745" s="32">
        <f t="shared" si="309"/>
        <v>39.256700000000002</v>
      </c>
      <c r="R745" s="32">
        <f t="shared" si="310"/>
        <v>471.08040000000005</v>
      </c>
      <c r="S745" s="32">
        <f t="shared" si="311"/>
        <v>39.256700000000002</v>
      </c>
      <c r="T745" s="32">
        <f t="shared" si="312"/>
        <v>431.82370000000003</v>
      </c>
      <c r="U745" s="32"/>
      <c r="V745" s="32"/>
      <c r="W745" s="32"/>
      <c r="X745" s="32">
        <f t="shared" si="328"/>
        <v>1.1291793579388465</v>
      </c>
      <c r="Y745" s="32">
        <f t="shared" si="329"/>
        <v>1.5251526410971552</v>
      </c>
      <c r="Z745" s="32">
        <f t="shared" si="330"/>
        <v>1.0601140541473806</v>
      </c>
      <c r="AA745" s="32">
        <f t="shared" si="313"/>
        <v>44.327855300797914</v>
      </c>
      <c r="AB745" s="35">
        <f t="shared" si="314"/>
        <v>59.872459685758699</v>
      </c>
      <c r="AC745" s="35">
        <f t="shared" si="315"/>
        <v>41.61657938944748</v>
      </c>
      <c r="AD745" s="36">
        <v>72.964699999999993</v>
      </c>
      <c r="AE745" s="36">
        <v>50.092500000000001</v>
      </c>
      <c r="AF745" s="32">
        <f t="shared" si="316"/>
        <v>531.93426360957494</v>
      </c>
      <c r="AG745" s="32">
        <f t="shared" si="317"/>
        <v>59.872459685758699</v>
      </c>
      <c r="AH745" s="32">
        <f t="shared" si="318"/>
        <v>457.78237328392231</v>
      </c>
      <c r="AI745" s="32"/>
      <c r="AJ745" s="32"/>
      <c r="AK745" s="32"/>
      <c r="AL745" s="37">
        <v>8</v>
      </c>
      <c r="AM745" s="37">
        <v>3</v>
      </c>
      <c r="AN745" s="37">
        <v>3</v>
      </c>
      <c r="AO745" s="37">
        <v>0</v>
      </c>
      <c r="AP745" s="37">
        <v>0</v>
      </c>
      <c r="AQ745" s="37">
        <v>0</v>
      </c>
      <c r="AR745" s="37">
        <v>5</v>
      </c>
      <c r="AS745" s="37">
        <v>4</v>
      </c>
      <c r="AT745" s="37">
        <v>1</v>
      </c>
      <c r="AU745" s="37">
        <v>0</v>
      </c>
      <c r="AV745" s="37">
        <v>0</v>
      </c>
      <c r="AW745" s="37">
        <v>3</v>
      </c>
      <c r="AX745" s="37">
        <v>0</v>
      </c>
      <c r="AY745" s="37">
        <v>12</v>
      </c>
      <c r="AZ745" s="37">
        <v>12</v>
      </c>
      <c r="BA745" s="37">
        <v>10</v>
      </c>
      <c r="BB745" s="37">
        <v>12</v>
      </c>
      <c r="BC745" s="37">
        <v>12</v>
      </c>
      <c r="BD745" s="37">
        <v>11</v>
      </c>
      <c r="BE745">
        <f t="shared" si="319"/>
        <v>0</v>
      </c>
      <c r="BF745">
        <f t="shared" si="320"/>
        <v>1</v>
      </c>
    </row>
    <row r="746" spans="1:58" x14ac:dyDescent="0.25">
      <c r="A746" t="s">
        <v>2181</v>
      </c>
      <c r="B746" s="32" t="s">
        <v>806</v>
      </c>
      <c r="C746" s="33">
        <v>19148</v>
      </c>
      <c r="D746" s="32">
        <v>51</v>
      </c>
      <c r="E746" s="33">
        <v>61</v>
      </c>
      <c r="F746" s="32">
        <v>8</v>
      </c>
      <c r="G746" s="32">
        <v>61</v>
      </c>
      <c r="H746" s="32">
        <f t="shared" si="302"/>
        <v>0.16250000000000001</v>
      </c>
      <c r="I746" s="32">
        <f t="shared" si="303"/>
        <v>0.15690000000000001</v>
      </c>
      <c r="J746" s="32">
        <f t="shared" si="304"/>
        <v>2.5499999999999998E-2</v>
      </c>
      <c r="K746" s="32">
        <f t="shared" si="305"/>
        <v>6.1538000000000004</v>
      </c>
      <c r="L746" s="32">
        <f t="shared" si="305"/>
        <v>6.3734999999999999</v>
      </c>
      <c r="M746" s="32">
        <f t="shared" si="306"/>
        <v>39.221200000000003</v>
      </c>
      <c r="N746" s="34">
        <f t="shared" si="327"/>
        <v>1</v>
      </c>
      <c r="O746" s="32">
        <f t="shared" si="307"/>
        <v>39.221200000000003</v>
      </c>
      <c r="P746" s="32">
        <f t="shared" si="308"/>
        <v>1</v>
      </c>
      <c r="Q746" s="32">
        <f t="shared" si="309"/>
        <v>39.221200000000003</v>
      </c>
      <c r="R746" s="32">
        <f t="shared" si="310"/>
        <v>392.21200000000005</v>
      </c>
      <c r="S746" s="32">
        <f t="shared" si="311"/>
        <v>78.442400000000006</v>
      </c>
      <c r="T746" s="32">
        <f t="shared" si="312"/>
        <v>313.76960000000003</v>
      </c>
      <c r="U746" s="32"/>
      <c r="V746" s="32"/>
      <c r="W746" s="32"/>
      <c r="X746" s="32">
        <f t="shared" si="328"/>
        <v>1.1291793579388465</v>
      </c>
      <c r="Y746" s="32">
        <f t="shared" si="329"/>
        <v>1.5251526410971552</v>
      </c>
      <c r="Z746" s="32">
        <f t="shared" si="330"/>
        <v>1.0601140541473806</v>
      </c>
      <c r="AA746" s="32">
        <f t="shared" si="313"/>
        <v>44.287769433591087</v>
      </c>
      <c r="AB746" s="35">
        <f t="shared" si="314"/>
        <v>59.81831676699975</v>
      </c>
      <c r="AC746" s="35">
        <f t="shared" si="315"/>
        <v>41.578945340525244</v>
      </c>
      <c r="AD746" s="36">
        <v>66.955799999999996</v>
      </c>
      <c r="AE746" s="36">
        <v>45.967199999999998</v>
      </c>
      <c r="AF746" s="32">
        <f t="shared" si="316"/>
        <v>442.87769433591086</v>
      </c>
      <c r="AG746" s="32">
        <f t="shared" si="317"/>
        <v>119.6366335339995</v>
      </c>
      <c r="AH746" s="32">
        <f t="shared" si="318"/>
        <v>332.63156272420196</v>
      </c>
      <c r="AI746" s="32"/>
      <c r="AJ746" s="32"/>
      <c r="AK746" s="32"/>
      <c r="AL746" s="37">
        <v>8</v>
      </c>
      <c r="AM746" s="37">
        <v>3</v>
      </c>
      <c r="AN746" s="37">
        <v>3</v>
      </c>
      <c r="AO746" s="37">
        <v>0</v>
      </c>
      <c r="AP746" s="37">
        <v>0</v>
      </c>
      <c r="AQ746" s="37">
        <v>0</v>
      </c>
      <c r="AR746" s="37">
        <v>5</v>
      </c>
      <c r="AS746" s="37">
        <v>2</v>
      </c>
      <c r="AT746" s="37">
        <v>0</v>
      </c>
      <c r="AU746" s="37">
        <v>0</v>
      </c>
      <c r="AV746" s="37">
        <v>3</v>
      </c>
      <c r="AW746" s="37">
        <v>3</v>
      </c>
      <c r="AX746" s="37">
        <v>0</v>
      </c>
      <c r="AY746" s="37">
        <v>11</v>
      </c>
      <c r="AZ746" s="37">
        <v>9</v>
      </c>
      <c r="BA746" s="37">
        <v>9</v>
      </c>
      <c r="BB746" s="37">
        <v>10</v>
      </c>
      <c r="BC746" s="37">
        <v>9</v>
      </c>
      <c r="BD746" s="37">
        <v>8</v>
      </c>
      <c r="BE746">
        <f t="shared" si="319"/>
        <v>1</v>
      </c>
      <c r="BF746">
        <f t="shared" si="320"/>
        <v>2</v>
      </c>
    </row>
    <row r="747" spans="1:58" x14ac:dyDescent="0.25">
      <c r="A747" t="s">
        <v>2181</v>
      </c>
      <c r="B747" s="32" t="s">
        <v>807</v>
      </c>
      <c r="C747" s="33">
        <v>19148</v>
      </c>
      <c r="D747" s="32">
        <v>44</v>
      </c>
      <c r="E747" s="33">
        <v>61</v>
      </c>
      <c r="F747" s="32">
        <v>8</v>
      </c>
      <c r="G747" s="32">
        <v>61</v>
      </c>
      <c r="H747" s="32">
        <f t="shared" si="302"/>
        <v>0.14019999999999999</v>
      </c>
      <c r="I747" s="32">
        <f t="shared" si="303"/>
        <v>0.18179999999999999</v>
      </c>
      <c r="J747" s="32">
        <f t="shared" si="304"/>
        <v>2.5499999999999998E-2</v>
      </c>
      <c r="K747" s="32">
        <f t="shared" si="305"/>
        <v>7.1326999999999998</v>
      </c>
      <c r="L747" s="32">
        <f t="shared" si="305"/>
        <v>5.5006000000000004</v>
      </c>
      <c r="M747" s="32">
        <f t="shared" si="306"/>
        <v>39.234099999999998</v>
      </c>
      <c r="N747" s="34">
        <f t="shared" si="327"/>
        <v>1</v>
      </c>
      <c r="O747" s="32">
        <f t="shared" si="307"/>
        <v>39.234099999999998</v>
      </c>
      <c r="P747" s="32">
        <f t="shared" si="308"/>
        <v>1</v>
      </c>
      <c r="Q747" s="32">
        <f t="shared" si="309"/>
        <v>39.234099999999998</v>
      </c>
      <c r="R747" s="32">
        <f t="shared" si="310"/>
        <v>666.97969999999998</v>
      </c>
      <c r="S747" s="32">
        <f t="shared" si="311"/>
        <v>39.234099999999998</v>
      </c>
      <c r="T747" s="32">
        <f t="shared" si="312"/>
        <v>627.74559999999997</v>
      </c>
      <c r="U747" s="32"/>
      <c r="V747" s="32"/>
      <c r="W747" s="32"/>
      <c r="X747" s="32">
        <f t="shared" si="328"/>
        <v>1.1291793579388465</v>
      </c>
      <c r="Y747" s="32">
        <f t="shared" si="329"/>
        <v>1.5251526410971552</v>
      </c>
      <c r="Z747" s="32">
        <f t="shared" si="330"/>
        <v>1.0601140541473806</v>
      </c>
      <c r="AA747" s="32">
        <f t="shared" si="313"/>
        <v>44.302335847308498</v>
      </c>
      <c r="AB747" s="35">
        <f t="shared" si="314"/>
        <v>59.837991236069897</v>
      </c>
      <c r="AC747" s="35">
        <f t="shared" si="315"/>
        <v>41.592620811823743</v>
      </c>
      <c r="AD747" s="36">
        <v>61.798900000000003</v>
      </c>
      <c r="AE747" s="36">
        <v>42.4268</v>
      </c>
      <c r="AF747" s="32">
        <f t="shared" si="316"/>
        <v>753.13970940424451</v>
      </c>
      <c r="AG747" s="32">
        <f t="shared" si="317"/>
        <v>59.837991236069897</v>
      </c>
      <c r="AH747" s="32">
        <f t="shared" si="318"/>
        <v>665.48193298917988</v>
      </c>
      <c r="AI747" s="32"/>
      <c r="AJ747" s="32"/>
      <c r="AK747" s="32"/>
      <c r="AL747" s="37">
        <v>8</v>
      </c>
      <c r="AM747" s="37">
        <v>6</v>
      </c>
      <c r="AN747" s="37">
        <v>6</v>
      </c>
      <c r="AO747" s="37">
        <v>0</v>
      </c>
      <c r="AP747" s="37">
        <v>0</v>
      </c>
      <c r="AQ747" s="37">
        <v>0</v>
      </c>
      <c r="AR747" s="37">
        <v>2</v>
      </c>
      <c r="AS747" s="37">
        <v>2</v>
      </c>
      <c r="AT747" s="37">
        <v>0</v>
      </c>
      <c r="AU747" s="37">
        <v>0</v>
      </c>
      <c r="AV747" s="37">
        <v>0</v>
      </c>
      <c r="AW747" s="37">
        <v>6</v>
      </c>
      <c r="AX747" s="37">
        <v>0</v>
      </c>
      <c r="AY747" s="37">
        <v>15</v>
      </c>
      <c r="AZ747" s="37">
        <v>14</v>
      </c>
      <c r="BA747" s="37">
        <v>14</v>
      </c>
      <c r="BB747" s="37">
        <v>17</v>
      </c>
      <c r="BC747" s="37">
        <v>16</v>
      </c>
      <c r="BD747" s="37">
        <v>16</v>
      </c>
      <c r="BE747">
        <f t="shared" si="319"/>
        <v>1</v>
      </c>
      <c r="BF747">
        <f t="shared" si="320"/>
        <v>1</v>
      </c>
    </row>
    <row r="748" spans="1:58" x14ac:dyDescent="0.25">
      <c r="A748" t="s">
        <v>2181</v>
      </c>
      <c r="B748" s="32" t="s">
        <v>808</v>
      </c>
      <c r="C748" s="33">
        <v>19148</v>
      </c>
      <c r="D748" s="32">
        <v>57</v>
      </c>
      <c r="E748" s="33">
        <v>61</v>
      </c>
      <c r="F748" s="32">
        <v>8</v>
      </c>
      <c r="G748" s="32">
        <v>61</v>
      </c>
      <c r="H748" s="32">
        <f t="shared" si="302"/>
        <v>0.18160000000000001</v>
      </c>
      <c r="I748" s="32">
        <f t="shared" si="303"/>
        <v>0.1404</v>
      </c>
      <c r="J748" s="32">
        <f t="shared" si="304"/>
        <v>2.5499999999999998E-2</v>
      </c>
      <c r="K748" s="32">
        <f t="shared" si="305"/>
        <v>5.5065999999999997</v>
      </c>
      <c r="L748" s="32">
        <f t="shared" si="305"/>
        <v>7.1224999999999996</v>
      </c>
      <c r="M748" s="32">
        <f t="shared" si="306"/>
        <v>39.220799999999997</v>
      </c>
      <c r="N748" s="34">
        <f t="shared" si="327"/>
        <v>1</v>
      </c>
      <c r="O748" s="32">
        <f t="shared" si="307"/>
        <v>39.220799999999997</v>
      </c>
      <c r="P748" s="32">
        <f t="shared" si="308"/>
        <v>1</v>
      </c>
      <c r="Q748" s="32">
        <f t="shared" si="309"/>
        <v>39.220799999999997</v>
      </c>
      <c r="R748" s="32">
        <f t="shared" si="310"/>
        <v>862.85759999999993</v>
      </c>
      <c r="S748" s="32">
        <f t="shared" si="311"/>
        <v>196.10399999999998</v>
      </c>
      <c r="T748" s="32">
        <f t="shared" si="312"/>
        <v>666.75360000000001</v>
      </c>
      <c r="U748" s="32"/>
      <c r="V748" s="32"/>
      <c r="W748" s="32"/>
      <c r="X748" s="32">
        <f t="shared" si="328"/>
        <v>1.1291793579388465</v>
      </c>
      <c r="Y748" s="32">
        <f t="shared" si="329"/>
        <v>1.5251526410971552</v>
      </c>
      <c r="Z748" s="32">
        <f t="shared" si="330"/>
        <v>1.0601140541473806</v>
      </c>
      <c r="AA748" s="32">
        <f t="shared" si="313"/>
        <v>44.287317761847909</v>
      </c>
      <c r="AB748" s="35">
        <f t="shared" si="314"/>
        <v>59.817706705943301</v>
      </c>
      <c r="AC748" s="35">
        <f t="shared" si="315"/>
        <v>41.578521294903581</v>
      </c>
      <c r="AD748" s="36">
        <v>61.479500000000002</v>
      </c>
      <c r="AE748" s="36">
        <v>42.207599999999999</v>
      </c>
      <c r="AF748" s="32">
        <f t="shared" si="316"/>
        <v>974.32099076065401</v>
      </c>
      <c r="AG748" s="32">
        <f t="shared" si="317"/>
        <v>299.08853352971653</v>
      </c>
      <c r="AH748" s="32">
        <f t="shared" si="318"/>
        <v>706.83486201336086</v>
      </c>
      <c r="AI748" s="32"/>
      <c r="AJ748" s="32"/>
      <c r="AK748" s="32"/>
      <c r="AL748" s="37">
        <v>8</v>
      </c>
      <c r="AM748" s="37">
        <v>6</v>
      </c>
      <c r="AN748" s="37">
        <v>6</v>
      </c>
      <c r="AO748" s="37">
        <v>0</v>
      </c>
      <c r="AP748" s="37">
        <v>0</v>
      </c>
      <c r="AQ748" s="37">
        <v>0</v>
      </c>
      <c r="AR748" s="37">
        <v>2</v>
      </c>
      <c r="AS748" s="37">
        <v>2</v>
      </c>
      <c r="AT748" s="37">
        <v>0</v>
      </c>
      <c r="AU748" s="37">
        <v>0</v>
      </c>
      <c r="AV748" s="37">
        <v>0</v>
      </c>
      <c r="AW748" s="37">
        <v>6</v>
      </c>
      <c r="AX748" s="37">
        <v>0</v>
      </c>
      <c r="AY748" s="37">
        <v>23</v>
      </c>
      <c r="AZ748" s="37">
        <v>19</v>
      </c>
      <c r="BA748" s="37">
        <v>18</v>
      </c>
      <c r="BB748" s="37">
        <v>22</v>
      </c>
      <c r="BC748" s="37">
        <v>19</v>
      </c>
      <c r="BD748" s="37">
        <v>17</v>
      </c>
      <c r="BE748">
        <f t="shared" si="319"/>
        <v>3</v>
      </c>
      <c r="BF748">
        <f t="shared" si="320"/>
        <v>5</v>
      </c>
    </row>
    <row r="749" spans="1:58" x14ac:dyDescent="0.25">
      <c r="A749" t="s">
        <v>2181</v>
      </c>
      <c r="B749" s="32" t="s">
        <v>809</v>
      </c>
      <c r="C749" s="33">
        <v>19148</v>
      </c>
      <c r="D749" s="32">
        <v>50</v>
      </c>
      <c r="E749" s="33">
        <v>61</v>
      </c>
      <c r="F749" s="32">
        <v>8</v>
      </c>
      <c r="G749" s="32">
        <v>61</v>
      </c>
      <c r="H749" s="32">
        <f t="shared" si="302"/>
        <v>0.1593</v>
      </c>
      <c r="I749" s="32">
        <f t="shared" si="303"/>
        <v>0.16</v>
      </c>
      <c r="J749" s="32">
        <f t="shared" si="304"/>
        <v>2.5499999999999998E-2</v>
      </c>
      <c r="K749" s="32">
        <f t="shared" si="305"/>
        <v>6.2774999999999999</v>
      </c>
      <c r="L749" s="32">
        <f t="shared" si="305"/>
        <v>6.25</v>
      </c>
      <c r="M749" s="32">
        <f t="shared" si="306"/>
        <v>39.234400000000001</v>
      </c>
      <c r="N749" s="34">
        <f t="shared" si="327"/>
        <v>1</v>
      </c>
      <c r="O749" s="32">
        <f t="shared" si="307"/>
        <v>39.234400000000001</v>
      </c>
      <c r="P749" s="32">
        <f t="shared" si="308"/>
        <v>1</v>
      </c>
      <c r="Q749" s="32">
        <f t="shared" si="309"/>
        <v>39.234400000000001</v>
      </c>
      <c r="R749" s="32">
        <f t="shared" si="310"/>
        <v>549.28160000000003</v>
      </c>
      <c r="S749" s="32">
        <f t="shared" si="311"/>
        <v>0</v>
      </c>
      <c r="T749" s="32">
        <f t="shared" si="312"/>
        <v>549.28160000000003</v>
      </c>
      <c r="U749" s="32"/>
      <c r="V749" s="32"/>
      <c r="W749" s="32"/>
      <c r="X749" s="32">
        <f t="shared" si="328"/>
        <v>1.1291793579388465</v>
      </c>
      <c r="Y749" s="32">
        <f t="shared" si="329"/>
        <v>1.5251526410971552</v>
      </c>
      <c r="Z749" s="32">
        <f t="shared" si="330"/>
        <v>1.0601140541473806</v>
      </c>
      <c r="AA749" s="32">
        <f t="shared" si="313"/>
        <v>44.302674601115882</v>
      </c>
      <c r="AB749" s="35">
        <f t="shared" si="314"/>
        <v>59.838448781862226</v>
      </c>
      <c r="AC749" s="35">
        <f t="shared" si="315"/>
        <v>41.592938846039992</v>
      </c>
      <c r="AD749" s="36">
        <v>59.441899999999997</v>
      </c>
      <c r="AE749" s="36">
        <v>40.808700000000002</v>
      </c>
      <c r="AF749" s="32">
        <f t="shared" si="316"/>
        <v>620.23744441562235</v>
      </c>
      <c r="AG749" s="32">
        <f t="shared" si="317"/>
        <v>0</v>
      </c>
      <c r="AH749" s="32">
        <f t="shared" si="318"/>
        <v>582.30114384455987</v>
      </c>
      <c r="AI749" s="32"/>
      <c r="AJ749" s="32"/>
      <c r="AK749" s="32"/>
      <c r="AL749" s="37">
        <v>8</v>
      </c>
      <c r="AM749" s="37">
        <v>7</v>
      </c>
      <c r="AN749" s="37">
        <v>7</v>
      </c>
      <c r="AO749" s="37">
        <v>0</v>
      </c>
      <c r="AP749" s="37">
        <v>0</v>
      </c>
      <c r="AQ749" s="37">
        <v>0</v>
      </c>
      <c r="AR749" s="37">
        <v>1</v>
      </c>
      <c r="AS749" s="37">
        <v>0</v>
      </c>
      <c r="AT749" s="37">
        <v>0</v>
      </c>
      <c r="AU749" s="37">
        <v>1</v>
      </c>
      <c r="AV749" s="37">
        <v>0</v>
      </c>
      <c r="AW749" s="37">
        <v>7</v>
      </c>
      <c r="AX749" s="37">
        <v>0</v>
      </c>
      <c r="AY749" s="37">
        <v>11</v>
      </c>
      <c r="AZ749" s="37">
        <v>11</v>
      </c>
      <c r="BA749" s="37">
        <v>10</v>
      </c>
      <c r="BB749" s="37">
        <v>14</v>
      </c>
      <c r="BC749" s="37">
        <v>14</v>
      </c>
      <c r="BD749" s="37">
        <v>14</v>
      </c>
      <c r="BE749">
        <f t="shared" si="319"/>
        <v>0</v>
      </c>
      <c r="BF749">
        <f t="shared" si="320"/>
        <v>0</v>
      </c>
    </row>
    <row r="750" spans="1:58" x14ac:dyDescent="0.25">
      <c r="A750" t="s">
        <v>2181</v>
      </c>
      <c r="B750" s="32" t="s">
        <v>810</v>
      </c>
      <c r="C750" s="33">
        <v>19148</v>
      </c>
      <c r="D750" s="32">
        <v>57</v>
      </c>
      <c r="E750" s="33">
        <v>61</v>
      </c>
      <c r="F750" s="32">
        <v>8</v>
      </c>
      <c r="G750" s="32">
        <v>61</v>
      </c>
      <c r="H750" s="32">
        <f t="shared" si="302"/>
        <v>0.18160000000000001</v>
      </c>
      <c r="I750" s="32">
        <f t="shared" si="303"/>
        <v>0.1404</v>
      </c>
      <c r="J750" s="32">
        <f t="shared" si="304"/>
        <v>2.5499999999999998E-2</v>
      </c>
      <c r="K750" s="32">
        <f t="shared" si="305"/>
        <v>5.5065999999999997</v>
      </c>
      <c r="L750" s="32">
        <f t="shared" si="305"/>
        <v>7.1224999999999996</v>
      </c>
      <c r="M750" s="32">
        <f t="shared" si="306"/>
        <v>39.220799999999997</v>
      </c>
      <c r="N750" s="34">
        <f t="shared" si="327"/>
        <v>1</v>
      </c>
      <c r="O750" s="32">
        <f t="shared" si="307"/>
        <v>39.220799999999997</v>
      </c>
      <c r="P750" s="32">
        <f t="shared" si="308"/>
        <v>1</v>
      </c>
      <c r="Q750" s="32">
        <f t="shared" si="309"/>
        <v>39.220799999999997</v>
      </c>
      <c r="R750" s="32">
        <f t="shared" si="310"/>
        <v>509.87039999999996</v>
      </c>
      <c r="S750" s="32">
        <f t="shared" si="311"/>
        <v>0</v>
      </c>
      <c r="T750" s="32">
        <f t="shared" si="312"/>
        <v>509.87039999999996</v>
      </c>
      <c r="U750" s="32"/>
      <c r="V750" s="32"/>
      <c r="W750" s="32"/>
      <c r="X750" s="32">
        <f t="shared" si="328"/>
        <v>1.1291793579388465</v>
      </c>
      <c r="Y750" s="32">
        <f t="shared" si="329"/>
        <v>1.5251526410971552</v>
      </c>
      <c r="Z750" s="32">
        <f t="shared" si="330"/>
        <v>1.0601140541473806</v>
      </c>
      <c r="AA750" s="32">
        <f t="shared" si="313"/>
        <v>44.287317761847909</v>
      </c>
      <c r="AB750" s="35">
        <f t="shared" si="314"/>
        <v>59.817706705943301</v>
      </c>
      <c r="AC750" s="35">
        <f t="shared" si="315"/>
        <v>41.578521294903581</v>
      </c>
      <c r="AD750" s="36">
        <v>63.2361</v>
      </c>
      <c r="AE750" s="36">
        <v>43.413499999999999</v>
      </c>
      <c r="AF750" s="32">
        <f t="shared" si="316"/>
        <v>575.73513090402287</v>
      </c>
      <c r="AG750" s="32">
        <f t="shared" si="317"/>
        <v>0</v>
      </c>
      <c r="AH750" s="32">
        <f t="shared" si="318"/>
        <v>540.5207768337466</v>
      </c>
      <c r="AI750" s="32"/>
      <c r="AJ750" s="32"/>
      <c r="AK750" s="32"/>
      <c r="AL750" s="37">
        <v>8</v>
      </c>
      <c r="AM750" s="37">
        <v>6</v>
      </c>
      <c r="AN750" s="37">
        <v>6</v>
      </c>
      <c r="AO750" s="37">
        <v>0</v>
      </c>
      <c r="AP750" s="37">
        <v>0</v>
      </c>
      <c r="AQ750" s="37">
        <v>0</v>
      </c>
      <c r="AR750" s="37">
        <v>2</v>
      </c>
      <c r="AS750" s="37">
        <v>1</v>
      </c>
      <c r="AT750" s="37">
        <v>0</v>
      </c>
      <c r="AU750" s="37">
        <v>0</v>
      </c>
      <c r="AV750" s="37">
        <v>1</v>
      </c>
      <c r="AW750" s="37">
        <v>6</v>
      </c>
      <c r="AX750" s="37">
        <v>0</v>
      </c>
      <c r="AY750" s="37">
        <v>12</v>
      </c>
      <c r="AZ750" s="37">
        <v>12</v>
      </c>
      <c r="BA750" s="37">
        <v>12</v>
      </c>
      <c r="BB750" s="37">
        <v>13</v>
      </c>
      <c r="BC750" s="37">
        <v>13</v>
      </c>
      <c r="BD750" s="37">
        <v>13</v>
      </c>
      <c r="BE750">
        <f t="shared" si="319"/>
        <v>0</v>
      </c>
      <c r="BF750">
        <f t="shared" si="320"/>
        <v>0</v>
      </c>
    </row>
    <row r="751" spans="1:58" x14ac:dyDescent="0.25">
      <c r="A751" t="s">
        <v>2181</v>
      </c>
      <c r="B751" s="32" t="s">
        <v>811</v>
      </c>
      <c r="C751" s="33">
        <v>19148</v>
      </c>
      <c r="D751" s="32">
        <v>59</v>
      </c>
      <c r="E751" s="33">
        <v>61</v>
      </c>
      <c r="F751" s="32">
        <v>8</v>
      </c>
      <c r="G751" s="32">
        <v>61</v>
      </c>
      <c r="H751" s="32">
        <f t="shared" si="302"/>
        <v>0.188</v>
      </c>
      <c r="I751" s="32">
        <f t="shared" si="303"/>
        <v>0.1356</v>
      </c>
      <c r="J751" s="32">
        <f t="shared" si="304"/>
        <v>2.5499999999999998E-2</v>
      </c>
      <c r="K751" s="32">
        <f t="shared" si="305"/>
        <v>5.3190999999999997</v>
      </c>
      <c r="L751" s="32">
        <f t="shared" si="305"/>
        <v>7.3746</v>
      </c>
      <c r="M751" s="32">
        <f t="shared" si="306"/>
        <v>39.226199999999999</v>
      </c>
      <c r="N751" s="34">
        <f t="shared" si="327"/>
        <v>1</v>
      </c>
      <c r="O751" s="32">
        <f t="shared" si="307"/>
        <v>39.226199999999999</v>
      </c>
      <c r="P751" s="32">
        <f t="shared" si="308"/>
        <v>1</v>
      </c>
      <c r="Q751" s="32">
        <f t="shared" si="309"/>
        <v>39.226199999999999</v>
      </c>
      <c r="R751" s="32">
        <f t="shared" si="310"/>
        <v>1019.8811999999999</v>
      </c>
      <c r="S751" s="32">
        <f t="shared" si="311"/>
        <v>274.58339999999998</v>
      </c>
      <c r="T751" s="32">
        <f t="shared" si="312"/>
        <v>745.29779999999994</v>
      </c>
      <c r="U751" s="32"/>
      <c r="V751" s="32"/>
      <c r="W751" s="32"/>
      <c r="X751" s="32">
        <f t="shared" si="328"/>
        <v>1.1291793579388465</v>
      </c>
      <c r="Y751" s="32">
        <f t="shared" si="329"/>
        <v>1.5251526410971552</v>
      </c>
      <c r="Z751" s="32">
        <f t="shared" si="330"/>
        <v>1.0601140541473806</v>
      </c>
      <c r="AA751" s="32">
        <f t="shared" si="313"/>
        <v>44.293415330380782</v>
      </c>
      <c r="AB751" s="35">
        <f t="shared" si="314"/>
        <v>59.825942530205225</v>
      </c>
      <c r="AC751" s="35">
        <f t="shared" si="315"/>
        <v>41.584245910795978</v>
      </c>
      <c r="AD751" s="36">
        <v>56.805300000000003</v>
      </c>
      <c r="AE751" s="36">
        <v>38.9985</v>
      </c>
      <c r="AF751" s="32">
        <f t="shared" si="316"/>
        <v>1151.6287985899003</v>
      </c>
      <c r="AG751" s="32">
        <f t="shared" si="317"/>
        <v>418.78159771143658</v>
      </c>
      <c r="AH751" s="32">
        <f t="shared" si="318"/>
        <v>790.10067230512357</v>
      </c>
      <c r="AI751" s="32"/>
      <c r="AJ751" s="32"/>
      <c r="AK751" s="32"/>
      <c r="AL751" s="37">
        <v>8</v>
      </c>
      <c r="AM751" s="37">
        <v>7</v>
      </c>
      <c r="AN751" s="37">
        <v>7</v>
      </c>
      <c r="AO751" s="37">
        <v>0</v>
      </c>
      <c r="AP751" s="37">
        <v>0</v>
      </c>
      <c r="AQ751" s="37">
        <v>0</v>
      </c>
      <c r="AR751" s="37">
        <v>1</v>
      </c>
      <c r="AS751" s="37">
        <v>1</v>
      </c>
      <c r="AT751" s="37">
        <v>0</v>
      </c>
      <c r="AU751" s="37">
        <v>0</v>
      </c>
      <c r="AV751" s="37">
        <v>0</v>
      </c>
      <c r="AW751" s="37">
        <v>7</v>
      </c>
      <c r="AX751" s="37">
        <v>0</v>
      </c>
      <c r="AY751" s="37">
        <v>25</v>
      </c>
      <c r="AZ751" s="37">
        <v>23</v>
      </c>
      <c r="BA751" s="37">
        <v>21</v>
      </c>
      <c r="BB751" s="37">
        <v>26</v>
      </c>
      <c r="BC751" s="37">
        <v>20</v>
      </c>
      <c r="BD751" s="37">
        <v>19</v>
      </c>
      <c r="BE751">
        <f t="shared" si="319"/>
        <v>6</v>
      </c>
      <c r="BF751">
        <f t="shared" si="320"/>
        <v>7</v>
      </c>
    </row>
    <row r="752" spans="1:58" x14ac:dyDescent="0.25">
      <c r="A752" t="s">
        <v>2181</v>
      </c>
      <c r="B752" s="32" t="s">
        <v>812</v>
      </c>
      <c r="C752" s="33">
        <v>19148</v>
      </c>
      <c r="D752" s="32">
        <v>57</v>
      </c>
      <c r="E752" s="33">
        <v>61</v>
      </c>
      <c r="F752" s="32">
        <v>8</v>
      </c>
      <c r="G752" s="32">
        <v>61</v>
      </c>
      <c r="H752" s="32">
        <f t="shared" si="302"/>
        <v>0.18160000000000001</v>
      </c>
      <c r="I752" s="32">
        <f t="shared" si="303"/>
        <v>0.1404</v>
      </c>
      <c r="J752" s="32">
        <f t="shared" si="304"/>
        <v>2.5499999999999998E-2</v>
      </c>
      <c r="K752" s="32">
        <f t="shared" si="305"/>
        <v>5.5065999999999997</v>
      </c>
      <c r="L752" s="32">
        <f t="shared" si="305"/>
        <v>7.1224999999999996</v>
      </c>
      <c r="M752" s="32">
        <f t="shared" si="306"/>
        <v>39.220799999999997</v>
      </c>
      <c r="N752" s="34">
        <f t="shared" si="327"/>
        <v>1</v>
      </c>
      <c r="O752" s="32">
        <f t="shared" si="307"/>
        <v>39.220799999999997</v>
      </c>
      <c r="P752" s="32">
        <f t="shared" si="308"/>
        <v>1</v>
      </c>
      <c r="Q752" s="32">
        <f t="shared" si="309"/>
        <v>39.220799999999997</v>
      </c>
      <c r="R752" s="32">
        <f t="shared" si="310"/>
        <v>431.42879999999997</v>
      </c>
      <c r="S752" s="32">
        <f t="shared" si="311"/>
        <v>117.66239999999999</v>
      </c>
      <c r="T752" s="32">
        <f t="shared" si="312"/>
        <v>313.76639999999998</v>
      </c>
      <c r="U752" s="32"/>
      <c r="V752" s="32"/>
      <c r="W752" s="32"/>
      <c r="X752" s="32">
        <f t="shared" si="328"/>
        <v>1.1291793579388465</v>
      </c>
      <c r="Y752" s="32">
        <f t="shared" si="329"/>
        <v>1.5251526410971552</v>
      </c>
      <c r="Z752" s="32">
        <f t="shared" si="330"/>
        <v>1.0601140541473806</v>
      </c>
      <c r="AA752" s="32">
        <f t="shared" si="313"/>
        <v>44.287317761847909</v>
      </c>
      <c r="AB752" s="35">
        <f t="shared" si="314"/>
        <v>59.817706705943301</v>
      </c>
      <c r="AC752" s="35">
        <f t="shared" si="315"/>
        <v>41.578521294903581</v>
      </c>
      <c r="AD752" s="36">
        <v>53.251399999999997</v>
      </c>
      <c r="AE752" s="36">
        <v>36.558700000000002</v>
      </c>
      <c r="AF752" s="32">
        <f t="shared" si="316"/>
        <v>487.16049538032701</v>
      </c>
      <c r="AG752" s="32">
        <f t="shared" si="317"/>
        <v>179.45312011782991</v>
      </c>
      <c r="AH752" s="32">
        <f t="shared" si="318"/>
        <v>332.62817035922865</v>
      </c>
      <c r="AI752" s="32"/>
      <c r="AJ752" s="32"/>
      <c r="AK752" s="32"/>
      <c r="AL752" s="37">
        <v>8</v>
      </c>
      <c r="AM752" s="37">
        <v>4</v>
      </c>
      <c r="AN752" s="37">
        <v>4</v>
      </c>
      <c r="AO752" s="37">
        <v>0</v>
      </c>
      <c r="AP752" s="37">
        <v>0</v>
      </c>
      <c r="AQ752" s="37">
        <v>0</v>
      </c>
      <c r="AR752" s="37">
        <v>4</v>
      </c>
      <c r="AS752" s="37">
        <v>4</v>
      </c>
      <c r="AT752" s="37">
        <v>0</v>
      </c>
      <c r="AU752" s="37">
        <v>0</v>
      </c>
      <c r="AV752" s="37">
        <v>0</v>
      </c>
      <c r="AW752" s="37">
        <v>4</v>
      </c>
      <c r="AX752" s="37">
        <v>0</v>
      </c>
      <c r="AY752" s="37">
        <v>11</v>
      </c>
      <c r="AZ752" s="37">
        <v>7</v>
      </c>
      <c r="BA752" s="37">
        <v>7</v>
      </c>
      <c r="BB752" s="37">
        <v>11</v>
      </c>
      <c r="BC752" s="37">
        <v>8</v>
      </c>
      <c r="BD752" s="37">
        <v>8</v>
      </c>
      <c r="BE752">
        <f t="shared" si="319"/>
        <v>3</v>
      </c>
      <c r="BF752">
        <f t="shared" si="320"/>
        <v>3</v>
      </c>
    </row>
    <row r="753" spans="1:58" x14ac:dyDescent="0.25">
      <c r="A753" t="s">
        <v>2181</v>
      </c>
      <c r="B753" s="32" t="s">
        <v>813</v>
      </c>
      <c r="C753" s="33">
        <v>19148</v>
      </c>
      <c r="D753" s="32">
        <v>39</v>
      </c>
      <c r="E753" s="33">
        <v>61</v>
      </c>
      <c r="F753" s="32">
        <v>8</v>
      </c>
      <c r="G753" s="32">
        <v>61</v>
      </c>
      <c r="H753" s="32">
        <f t="shared" si="302"/>
        <v>0.1242</v>
      </c>
      <c r="I753" s="32">
        <f t="shared" si="303"/>
        <v>0.2051</v>
      </c>
      <c r="J753" s="32">
        <f t="shared" si="304"/>
        <v>2.5499999999999998E-2</v>
      </c>
      <c r="K753" s="32">
        <f t="shared" si="305"/>
        <v>8.0515000000000008</v>
      </c>
      <c r="L753" s="32">
        <f t="shared" si="305"/>
        <v>4.8757000000000001</v>
      </c>
      <c r="M753" s="32">
        <f t="shared" si="306"/>
        <v>39.256700000000002</v>
      </c>
      <c r="N753" s="34">
        <f t="shared" si="327"/>
        <v>1</v>
      </c>
      <c r="O753" s="32">
        <f t="shared" si="307"/>
        <v>39.256700000000002</v>
      </c>
      <c r="P753" s="32">
        <f t="shared" si="308"/>
        <v>1</v>
      </c>
      <c r="Q753" s="32">
        <f t="shared" si="309"/>
        <v>39.256700000000002</v>
      </c>
      <c r="R753" s="32">
        <f t="shared" si="310"/>
        <v>902.90410000000008</v>
      </c>
      <c r="S753" s="32">
        <f t="shared" si="311"/>
        <v>78.513400000000004</v>
      </c>
      <c r="T753" s="32">
        <f t="shared" si="312"/>
        <v>824.39070000000004</v>
      </c>
      <c r="U753" s="32"/>
      <c r="V753" s="32"/>
      <c r="W753" s="32"/>
      <c r="X753" s="32">
        <f t="shared" si="328"/>
        <v>1.1291793579388465</v>
      </c>
      <c r="Y753" s="32">
        <f t="shared" si="329"/>
        <v>1.5251526410971552</v>
      </c>
      <c r="Z753" s="32">
        <f t="shared" si="330"/>
        <v>1.0601140541473806</v>
      </c>
      <c r="AA753" s="32">
        <f t="shared" si="313"/>
        <v>44.327855300797914</v>
      </c>
      <c r="AB753" s="35">
        <f t="shared" si="314"/>
        <v>59.872459685758699</v>
      </c>
      <c r="AC753" s="35">
        <f t="shared" si="315"/>
        <v>41.61657938944748</v>
      </c>
      <c r="AD753" s="36">
        <v>66.478999999999999</v>
      </c>
      <c r="AE753" s="36">
        <v>45.639800000000001</v>
      </c>
      <c r="AF753" s="32">
        <f t="shared" si="316"/>
        <v>1019.540671918352</v>
      </c>
      <c r="AG753" s="32">
        <f t="shared" si="317"/>
        <v>119.7449193715174</v>
      </c>
      <c r="AH753" s="32">
        <f t="shared" si="318"/>
        <v>873.94816717839706</v>
      </c>
      <c r="AI753" s="32"/>
      <c r="AJ753" s="32"/>
      <c r="AK753" s="32"/>
      <c r="AL753" s="37">
        <v>8</v>
      </c>
      <c r="AM753" s="37">
        <v>8</v>
      </c>
      <c r="AN753" s="37">
        <v>8</v>
      </c>
      <c r="AO753" s="37">
        <v>0</v>
      </c>
      <c r="AP753" s="37">
        <v>0</v>
      </c>
      <c r="AQ753" s="37">
        <v>0</v>
      </c>
      <c r="AR753" s="37">
        <v>0</v>
      </c>
      <c r="AS753" s="37">
        <v>0</v>
      </c>
      <c r="AT753" s="37">
        <v>0</v>
      </c>
      <c r="AU753" s="37">
        <v>0</v>
      </c>
      <c r="AV753" s="37">
        <v>0</v>
      </c>
      <c r="AW753" s="37">
        <v>8</v>
      </c>
      <c r="AX753" s="37">
        <v>0</v>
      </c>
      <c r="AY753" s="37">
        <v>17</v>
      </c>
      <c r="AZ753" s="37">
        <v>16</v>
      </c>
      <c r="BA753" s="37">
        <v>16</v>
      </c>
      <c r="BB753" s="37">
        <v>23</v>
      </c>
      <c r="BC753" s="37">
        <v>22</v>
      </c>
      <c r="BD753" s="37">
        <v>21</v>
      </c>
      <c r="BE753">
        <f t="shared" si="319"/>
        <v>1</v>
      </c>
      <c r="BF753">
        <f t="shared" si="320"/>
        <v>2</v>
      </c>
    </row>
    <row r="754" spans="1:58" x14ac:dyDescent="0.25">
      <c r="A754" t="s">
        <v>2181</v>
      </c>
      <c r="B754" s="32" t="s">
        <v>814</v>
      </c>
      <c r="C754" s="33">
        <v>19148</v>
      </c>
      <c r="D754" s="32">
        <v>40</v>
      </c>
      <c r="E754" s="33">
        <v>61</v>
      </c>
      <c r="F754" s="32">
        <v>8</v>
      </c>
      <c r="G754" s="32">
        <v>61</v>
      </c>
      <c r="H754" s="32">
        <f t="shared" si="302"/>
        <v>0.12740000000000001</v>
      </c>
      <c r="I754" s="32">
        <f t="shared" si="303"/>
        <v>0.2</v>
      </c>
      <c r="J754" s="32">
        <f t="shared" si="304"/>
        <v>2.5499999999999998E-2</v>
      </c>
      <c r="K754" s="32">
        <f t="shared" si="305"/>
        <v>7.8493000000000004</v>
      </c>
      <c r="L754" s="32">
        <f t="shared" si="305"/>
        <v>5</v>
      </c>
      <c r="M754" s="32">
        <f t="shared" si="306"/>
        <v>39.246499999999997</v>
      </c>
      <c r="N754" s="34">
        <f t="shared" si="327"/>
        <v>1</v>
      </c>
      <c r="O754" s="32">
        <f t="shared" si="307"/>
        <v>39.246499999999997</v>
      </c>
      <c r="P754" s="32">
        <f t="shared" si="308"/>
        <v>1</v>
      </c>
      <c r="Q754" s="32">
        <f t="shared" si="309"/>
        <v>39.246499999999997</v>
      </c>
      <c r="R754" s="32">
        <f t="shared" si="310"/>
        <v>510.20449999999994</v>
      </c>
      <c r="S754" s="32">
        <f t="shared" si="311"/>
        <v>156.98599999999999</v>
      </c>
      <c r="T754" s="32">
        <f t="shared" si="312"/>
        <v>353.21849999999995</v>
      </c>
      <c r="U754" s="32"/>
      <c r="V754" s="32"/>
      <c r="W754" s="32"/>
      <c r="X754" s="32">
        <f t="shared" si="328"/>
        <v>1.1291793579388465</v>
      </c>
      <c r="Y754" s="32">
        <f t="shared" si="329"/>
        <v>1.5251526410971552</v>
      </c>
      <c r="Z754" s="32">
        <f t="shared" si="330"/>
        <v>1.0601140541473806</v>
      </c>
      <c r="AA754" s="32">
        <f t="shared" si="313"/>
        <v>44.316337671346936</v>
      </c>
      <c r="AB754" s="35">
        <f t="shared" si="314"/>
        <v>59.856903128819496</v>
      </c>
      <c r="AC754" s="35">
        <f t="shared" si="315"/>
        <v>41.60576622609517</v>
      </c>
      <c r="AD754" s="36">
        <v>52.169800000000002</v>
      </c>
      <c r="AE754" s="36">
        <v>35.816099999999999</v>
      </c>
      <c r="AF754" s="32">
        <f t="shared" si="316"/>
        <v>576.11238972751016</v>
      </c>
      <c r="AG754" s="32">
        <f t="shared" si="317"/>
        <v>239.42761251527799</v>
      </c>
      <c r="AH754" s="32">
        <f t="shared" si="318"/>
        <v>374.45189603485653</v>
      </c>
      <c r="AI754" s="32"/>
      <c r="AJ754" s="32"/>
      <c r="AK754" s="32"/>
      <c r="AL754" s="37">
        <v>8</v>
      </c>
      <c r="AM754" s="37">
        <v>5</v>
      </c>
      <c r="AN754" s="37">
        <v>5</v>
      </c>
      <c r="AO754" s="37">
        <v>0</v>
      </c>
      <c r="AP754" s="37">
        <v>0</v>
      </c>
      <c r="AQ754" s="37">
        <v>0</v>
      </c>
      <c r="AR754" s="37">
        <v>3</v>
      </c>
      <c r="AS754" s="37">
        <v>0</v>
      </c>
      <c r="AT754" s="37">
        <v>0</v>
      </c>
      <c r="AU754" s="37">
        <v>1</v>
      </c>
      <c r="AV754" s="37">
        <v>2</v>
      </c>
      <c r="AW754" s="37">
        <v>5</v>
      </c>
      <c r="AX754" s="37">
        <v>0</v>
      </c>
      <c r="AY754" s="37">
        <v>16</v>
      </c>
      <c r="AZ754" s="37">
        <v>13</v>
      </c>
      <c r="BA754" s="37">
        <v>12</v>
      </c>
      <c r="BB754" s="37">
        <v>13</v>
      </c>
      <c r="BC754" s="37">
        <v>11</v>
      </c>
      <c r="BD754" s="37">
        <v>9</v>
      </c>
      <c r="BE754">
        <f t="shared" si="319"/>
        <v>2</v>
      </c>
      <c r="BF754">
        <f t="shared" si="320"/>
        <v>4</v>
      </c>
    </row>
    <row r="755" spans="1:58" x14ac:dyDescent="0.25">
      <c r="A755" t="s">
        <v>2181</v>
      </c>
      <c r="B755" s="32" t="s">
        <v>815</v>
      </c>
      <c r="C755" s="33">
        <v>19148</v>
      </c>
      <c r="D755" s="32">
        <v>45</v>
      </c>
      <c r="E755" s="33">
        <v>61</v>
      </c>
      <c r="F755" s="32">
        <v>8</v>
      </c>
      <c r="G755" s="32">
        <v>61</v>
      </c>
      <c r="H755" s="32">
        <f t="shared" si="302"/>
        <v>0.1434</v>
      </c>
      <c r="I755" s="32">
        <f t="shared" si="303"/>
        <v>0.17780000000000001</v>
      </c>
      <c r="J755" s="32">
        <f t="shared" si="304"/>
        <v>2.5499999999999998E-2</v>
      </c>
      <c r="K755" s="32">
        <f t="shared" si="305"/>
        <v>6.9734999999999996</v>
      </c>
      <c r="L755" s="32">
        <f t="shared" si="305"/>
        <v>5.6242999999999999</v>
      </c>
      <c r="M755" s="32">
        <f t="shared" si="306"/>
        <v>39.2211</v>
      </c>
      <c r="N755" s="34">
        <f t="shared" si="327"/>
        <v>1</v>
      </c>
      <c r="O755" s="32">
        <f t="shared" si="307"/>
        <v>39.2211</v>
      </c>
      <c r="P755" s="32">
        <f t="shared" si="308"/>
        <v>1</v>
      </c>
      <c r="Q755" s="32">
        <f t="shared" si="309"/>
        <v>39.2211</v>
      </c>
      <c r="R755" s="32">
        <f t="shared" si="310"/>
        <v>549.09540000000004</v>
      </c>
      <c r="S755" s="32">
        <f t="shared" si="311"/>
        <v>0</v>
      </c>
      <c r="T755" s="32">
        <f t="shared" si="312"/>
        <v>549.09540000000004</v>
      </c>
      <c r="U755" s="32"/>
      <c r="V755" s="32"/>
      <c r="W755" s="32"/>
      <c r="X755" s="32">
        <f t="shared" si="328"/>
        <v>1.1291793579388465</v>
      </c>
      <c r="Y755" s="32">
        <f t="shared" si="329"/>
        <v>1.5251526410971552</v>
      </c>
      <c r="Z755" s="32">
        <f t="shared" si="330"/>
        <v>1.0601140541473806</v>
      </c>
      <c r="AA755" s="32">
        <f t="shared" si="313"/>
        <v>44.287656515655293</v>
      </c>
      <c r="AB755" s="35">
        <f t="shared" si="314"/>
        <v>59.818164251735631</v>
      </c>
      <c r="AC755" s="35">
        <f t="shared" si="315"/>
        <v>41.57883932911983</v>
      </c>
      <c r="AD755" s="36">
        <v>53.399299999999997</v>
      </c>
      <c r="AE755" s="36">
        <v>36.660299999999999</v>
      </c>
      <c r="AF755" s="32">
        <f t="shared" si="316"/>
        <v>620.02719121917414</v>
      </c>
      <c r="AG755" s="32">
        <f t="shared" si="317"/>
        <v>0</v>
      </c>
      <c r="AH755" s="32">
        <f t="shared" si="318"/>
        <v>582.10375060767763</v>
      </c>
      <c r="AI755" s="32"/>
      <c r="AJ755" s="32"/>
      <c r="AK755" s="32"/>
      <c r="AL755" s="37">
        <v>8</v>
      </c>
      <c r="AM755" s="37">
        <v>7</v>
      </c>
      <c r="AN755" s="37">
        <v>7</v>
      </c>
      <c r="AO755" s="37">
        <v>0</v>
      </c>
      <c r="AP755" s="37">
        <v>0</v>
      </c>
      <c r="AQ755" s="37">
        <v>0</v>
      </c>
      <c r="AR755" s="37">
        <v>1</v>
      </c>
      <c r="AS755" s="37">
        <v>0</v>
      </c>
      <c r="AT755" s="37">
        <v>0</v>
      </c>
      <c r="AU755" s="37">
        <v>0</v>
      </c>
      <c r="AV755" s="37">
        <v>1</v>
      </c>
      <c r="AW755" s="37">
        <v>7</v>
      </c>
      <c r="AX755" s="37">
        <v>0</v>
      </c>
      <c r="AY755" s="37">
        <v>19</v>
      </c>
      <c r="AZ755" s="37">
        <v>15</v>
      </c>
      <c r="BA755" s="37">
        <v>13</v>
      </c>
      <c r="BB755" s="37">
        <v>14</v>
      </c>
      <c r="BC755" s="37">
        <v>14</v>
      </c>
      <c r="BD755" s="37">
        <v>14</v>
      </c>
      <c r="BE755">
        <f t="shared" si="319"/>
        <v>0</v>
      </c>
      <c r="BF755">
        <f t="shared" si="320"/>
        <v>0</v>
      </c>
    </row>
    <row r="756" spans="1:58" x14ac:dyDescent="0.25">
      <c r="A756" t="s">
        <v>2181</v>
      </c>
      <c r="B756" s="32" t="s">
        <v>816</v>
      </c>
      <c r="C756" s="33">
        <v>19148</v>
      </c>
      <c r="D756" s="32">
        <v>48</v>
      </c>
      <c r="E756" s="33">
        <v>61</v>
      </c>
      <c r="F756" s="32">
        <v>8</v>
      </c>
      <c r="G756" s="32">
        <v>61</v>
      </c>
      <c r="H756" s="32">
        <f t="shared" si="302"/>
        <v>0.15290000000000001</v>
      </c>
      <c r="I756" s="32">
        <f t="shared" si="303"/>
        <v>0.16669999999999999</v>
      </c>
      <c r="J756" s="32">
        <f t="shared" si="304"/>
        <v>2.5499999999999998E-2</v>
      </c>
      <c r="K756" s="32">
        <f t="shared" si="305"/>
        <v>6.5401999999999996</v>
      </c>
      <c r="L756" s="32">
        <f t="shared" si="305"/>
        <v>5.9988000000000001</v>
      </c>
      <c r="M756" s="32">
        <f t="shared" si="306"/>
        <v>39.233400000000003</v>
      </c>
      <c r="N756" s="34">
        <f t="shared" si="327"/>
        <v>1</v>
      </c>
      <c r="O756" s="32">
        <f t="shared" si="307"/>
        <v>39.233400000000003</v>
      </c>
      <c r="P756" s="32">
        <f t="shared" si="308"/>
        <v>1</v>
      </c>
      <c r="Q756" s="32">
        <f t="shared" si="309"/>
        <v>39.233400000000003</v>
      </c>
      <c r="R756" s="32">
        <f t="shared" si="310"/>
        <v>313.86720000000003</v>
      </c>
      <c r="S756" s="32">
        <f t="shared" si="311"/>
        <v>78.466800000000006</v>
      </c>
      <c r="T756" s="32">
        <f t="shared" si="312"/>
        <v>235.40040000000002</v>
      </c>
      <c r="U756" s="32"/>
      <c r="V756" s="32"/>
      <c r="W756" s="32"/>
      <c r="X756" s="32">
        <f t="shared" si="328"/>
        <v>1.1291793579388465</v>
      </c>
      <c r="Y756" s="32">
        <f t="shared" si="329"/>
        <v>1.5251526410971552</v>
      </c>
      <c r="Z756" s="32">
        <f t="shared" si="330"/>
        <v>1.0601140541473806</v>
      </c>
      <c r="AA756" s="32">
        <f t="shared" si="313"/>
        <v>44.301545421757943</v>
      </c>
      <c r="AB756" s="35">
        <f t="shared" si="314"/>
        <v>59.836923629221133</v>
      </c>
      <c r="AC756" s="35">
        <f t="shared" si="315"/>
        <v>41.591878731985844</v>
      </c>
      <c r="AD756" s="36">
        <v>79.045100000000005</v>
      </c>
      <c r="AE756" s="36">
        <v>54.2669</v>
      </c>
      <c r="AF756" s="32">
        <f t="shared" si="316"/>
        <v>354.41236337406355</v>
      </c>
      <c r="AG756" s="32">
        <f t="shared" si="317"/>
        <v>119.67384725844227</v>
      </c>
      <c r="AH756" s="32">
        <f t="shared" si="318"/>
        <v>249.55127239191506</v>
      </c>
      <c r="AI756" s="32"/>
      <c r="AJ756" s="32"/>
      <c r="AK756" s="32"/>
      <c r="AL756" s="37">
        <v>8</v>
      </c>
      <c r="AM756" s="37">
        <v>3</v>
      </c>
      <c r="AN756" s="37">
        <v>3</v>
      </c>
      <c r="AO756" s="37">
        <v>0</v>
      </c>
      <c r="AP756" s="37">
        <v>0</v>
      </c>
      <c r="AQ756" s="37">
        <v>0</v>
      </c>
      <c r="AR756" s="37">
        <v>5</v>
      </c>
      <c r="AS756" s="37">
        <v>4</v>
      </c>
      <c r="AT756" s="37">
        <v>0</v>
      </c>
      <c r="AU756" s="37">
        <v>1</v>
      </c>
      <c r="AV756" s="37">
        <v>0</v>
      </c>
      <c r="AW756" s="37">
        <v>3</v>
      </c>
      <c r="AX756" s="37">
        <v>0</v>
      </c>
      <c r="AY756" s="37">
        <v>9</v>
      </c>
      <c r="AZ756" s="37">
        <v>9</v>
      </c>
      <c r="BA756" s="37">
        <v>8</v>
      </c>
      <c r="BB756" s="37">
        <v>8</v>
      </c>
      <c r="BC756" s="37">
        <v>7</v>
      </c>
      <c r="BD756" s="37">
        <v>6</v>
      </c>
      <c r="BE756">
        <f t="shared" si="319"/>
        <v>1</v>
      </c>
      <c r="BF756">
        <f t="shared" si="320"/>
        <v>2</v>
      </c>
    </row>
    <row r="757" spans="1:58" x14ac:dyDescent="0.25">
      <c r="A757" t="s">
        <v>2181</v>
      </c>
      <c r="B757" s="32" t="s">
        <v>817</v>
      </c>
      <c r="C757" s="33">
        <v>19148</v>
      </c>
      <c r="D757" s="32">
        <v>53</v>
      </c>
      <c r="E757" s="33">
        <v>61</v>
      </c>
      <c r="F757" s="32">
        <v>8</v>
      </c>
      <c r="G757" s="32">
        <v>61</v>
      </c>
      <c r="H757" s="32">
        <f t="shared" si="302"/>
        <v>0.16880000000000001</v>
      </c>
      <c r="I757" s="32">
        <f t="shared" si="303"/>
        <v>0.15090000000000001</v>
      </c>
      <c r="J757" s="32">
        <f t="shared" si="304"/>
        <v>2.5499999999999998E-2</v>
      </c>
      <c r="K757" s="32">
        <f t="shared" si="305"/>
        <v>5.9241999999999999</v>
      </c>
      <c r="L757" s="32">
        <f t="shared" si="305"/>
        <v>6.6269</v>
      </c>
      <c r="M757" s="32">
        <f t="shared" si="306"/>
        <v>39.259099999999997</v>
      </c>
      <c r="N757" s="34">
        <f t="shared" si="327"/>
        <v>1</v>
      </c>
      <c r="O757" s="32">
        <f t="shared" si="307"/>
        <v>39.259099999999997</v>
      </c>
      <c r="P757" s="32">
        <f t="shared" si="308"/>
        <v>1</v>
      </c>
      <c r="Q757" s="32">
        <f t="shared" si="309"/>
        <v>39.259099999999997</v>
      </c>
      <c r="R757" s="32">
        <f t="shared" si="310"/>
        <v>1020.7366</v>
      </c>
      <c r="S757" s="32">
        <f t="shared" si="311"/>
        <v>274.81369999999998</v>
      </c>
      <c r="T757" s="32">
        <f t="shared" si="312"/>
        <v>745.92289999999991</v>
      </c>
      <c r="U757" s="32"/>
      <c r="V757" s="32"/>
      <c r="W757" s="32"/>
      <c r="X757" s="32">
        <f t="shared" si="328"/>
        <v>1.1291793579388465</v>
      </c>
      <c r="Y757" s="32">
        <f t="shared" si="329"/>
        <v>1.5251526410971552</v>
      </c>
      <c r="Z757" s="32">
        <f t="shared" si="330"/>
        <v>1.0601140541473806</v>
      </c>
      <c r="AA757" s="32">
        <f t="shared" si="313"/>
        <v>44.330565331256963</v>
      </c>
      <c r="AB757" s="35">
        <f t="shared" si="314"/>
        <v>59.87612005209732</v>
      </c>
      <c r="AC757" s="35">
        <f t="shared" si="315"/>
        <v>41.619123663177426</v>
      </c>
      <c r="AD757" s="36">
        <v>46.532200000000003</v>
      </c>
      <c r="AE757" s="36">
        <v>31.945799999999998</v>
      </c>
      <c r="AF757" s="32">
        <f t="shared" si="316"/>
        <v>1152.594698612681</v>
      </c>
      <c r="AG757" s="32">
        <f t="shared" si="317"/>
        <v>419.13284036468121</v>
      </c>
      <c r="AH757" s="32">
        <f t="shared" si="318"/>
        <v>790.76334960037104</v>
      </c>
      <c r="AI757" s="32"/>
      <c r="AJ757" s="32"/>
      <c r="AK757" s="32"/>
      <c r="AL757" s="37">
        <v>8</v>
      </c>
      <c r="AM757" s="37">
        <v>6</v>
      </c>
      <c r="AN757" s="37">
        <v>6</v>
      </c>
      <c r="AO757" s="37">
        <v>0</v>
      </c>
      <c r="AP757" s="37">
        <v>0</v>
      </c>
      <c r="AQ757" s="37">
        <v>0</v>
      </c>
      <c r="AR757" s="37">
        <v>2</v>
      </c>
      <c r="AS757" s="37">
        <v>2</v>
      </c>
      <c r="AT757" s="37">
        <v>0</v>
      </c>
      <c r="AU757" s="37">
        <v>0</v>
      </c>
      <c r="AV757" s="37">
        <v>0</v>
      </c>
      <c r="AW757" s="37">
        <v>6</v>
      </c>
      <c r="AX757" s="37">
        <v>0</v>
      </c>
      <c r="AY757" s="37">
        <v>27</v>
      </c>
      <c r="AZ757" s="37">
        <v>21</v>
      </c>
      <c r="BA757" s="37">
        <v>19</v>
      </c>
      <c r="BB757" s="37">
        <v>26</v>
      </c>
      <c r="BC757" s="37">
        <v>22</v>
      </c>
      <c r="BD757" s="37">
        <v>19</v>
      </c>
      <c r="BE757">
        <f t="shared" si="319"/>
        <v>4</v>
      </c>
      <c r="BF757">
        <f t="shared" si="320"/>
        <v>7</v>
      </c>
    </row>
    <row r="758" spans="1:58" x14ac:dyDescent="0.25">
      <c r="A758" t="s">
        <v>2181</v>
      </c>
      <c r="B758" s="32" t="s">
        <v>818</v>
      </c>
      <c r="C758" s="33">
        <v>19148</v>
      </c>
      <c r="D758" s="32">
        <v>46</v>
      </c>
      <c r="E758" s="33">
        <v>61</v>
      </c>
      <c r="F758" s="32">
        <v>8</v>
      </c>
      <c r="G758" s="32">
        <v>61</v>
      </c>
      <c r="H758" s="32">
        <f t="shared" si="302"/>
        <v>0.14649999999999999</v>
      </c>
      <c r="I758" s="32">
        <f t="shared" si="303"/>
        <v>0.1739</v>
      </c>
      <c r="J758" s="32">
        <f t="shared" si="304"/>
        <v>2.5499999999999998E-2</v>
      </c>
      <c r="K758" s="32">
        <f t="shared" si="305"/>
        <v>6.8258999999999999</v>
      </c>
      <c r="L758" s="32">
        <f t="shared" si="305"/>
        <v>5.7504</v>
      </c>
      <c r="M758" s="32">
        <f t="shared" si="306"/>
        <v>39.2517</v>
      </c>
      <c r="N758" s="34">
        <f t="shared" si="327"/>
        <v>1</v>
      </c>
      <c r="O758" s="32">
        <f t="shared" si="307"/>
        <v>39.2517</v>
      </c>
      <c r="P758" s="32">
        <f t="shared" si="308"/>
        <v>1.2</v>
      </c>
      <c r="Q758" s="32">
        <f t="shared" si="309"/>
        <v>47.101999999999997</v>
      </c>
      <c r="R758" s="32">
        <f t="shared" si="310"/>
        <v>612.32599999999991</v>
      </c>
      <c r="S758" s="32">
        <f t="shared" si="311"/>
        <v>47.101999999999997</v>
      </c>
      <c r="T758" s="32">
        <f t="shared" si="312"/>
        <v>565.22399999999993</v>
      </c>
      <c r="U758" s="32"/>
      <c r="V758" s="32"/>
      <c r="W758" s="32"/>
      <c r="X758" s="32">
        <f t="shared" si="328"/>
        <v>1.1291793579388465</v>
      </c>
      <c r="Y758" s="32">
        <f t="shared" si="329"/>
        <v>1.5251526410971552</v>
      </c>
      <c r="Z758" s="32">
        <f t="shared" si="330"/>
        <v>1.0601140541473806</v>
      </c>
      <c r="AA758" s="32">
        <f t="shared" si="313"/>
        <v>53.186606117635542</v>
      </c>
      <c r="AB758" s="35">
        <f t="shared" si="314"/>
        <v>71.837739700958195</v>
      </c>
      <c r="AC758" s="35">
        <f t="shared" si="315"/>
        <v>49.933492178449917</v>
      </c>
      <c r="AD758" s="36">
        <v>77.532899999999998</v>
      </c>
      <c r="AE758" s="36">
        <v>53.228700000000003</v>
      </c>
      <c r="AF758" s="32">
        <f t="shared" si="316"/>
        <v>691.42587952926203</v>
      </c>
      <c r="AG758" s="32">
        <f t="shared" si="317"/>
        <v>71.837739700958195</v>
      </c>
      <c r="AH758" s="32">
        <f t="shared" si="318"/>
        <v>599.20190614139904</v>
      </c>
      <c r="AI758" s="32"/>
      <c r="AJ758" s="32"/>
      <c r="AK758" s="32"/>
      <c r="AL758" s="37">
        <v>8</v>
      </c>
      <c r="AM758" s="37">
        <v>6</v>
      </c>
      <c r="AN758" s="37">
        <v>5</v>
      </c>
      <c r="AO758" s="37">
        <v>1</v>
      </c>
      <c r="AP758" s="37">
        <v>1</v>
      </c>
      <c r="AQ758" s="37">
        <v>0</v>
      </c>
      <c r="AR758" s="37">
        <v>2</v>
      </c>
      <c r="AS758" s="37">
        <v>2</v>
      </c>
      <c r="AT758" s="37">
        <v>0</v>
      </c>
      <c r="AU758" s="37">
        <v>0</v>
      </c>
      <c r="AV758" s="37">
        <v>0</v>
      </c>
      <c r="AW758" s="37">
        <v>5</v>
      </c>
      <c r="AX758" s="37">
        <v>0</v>
      </c>
      <c r="AY758" s="37">
        <v>16</v>
      </c>
      <c r="AZ758" s="37">
        <v>13</v>
      </c>
      <c r="BA758" s="37">
        <v>12</v>
      </c>
      <c r="BB758" s="37">
        <v>13</v>
      </c>
      <c r="BC758" s="37">
        <v>12</v>
      </c>
      <c r="BD758" s="37">
        <v>12</v>
      </c>
      <c r="BE758">
        <f t="shared" si="319"/>
        <v>1</v>
      </c>
      <c r="BF758">
        <f t="shared" si="320"/>
        <v>1</v>
      </c>
    </row>
    <row r="759" spans="1:58" x14ac:dyDescent="0.25">
      <c r="A759" t="s">
        <v>2181</v>
      </c>
      <c r="B759" s="32" t="s">
        <v>819</v>
      </c>
      <c r="C759" s="33">
        <v>19148</v>
      </c>
      <c r="D759" s="32">
        <v>45</v>
      </c>
      <c r="E759" s="33">
        <v>61</v>
      </c>
      <c r="F759" s="32">
        <v>8</v>
      </c>
      <c r="G759" s="32">
        <v>61</v>
      </c>
      <c r="H759" s="32">
        <f t="shared" si="302"/>
        <v>0.1434</v>
      </c>
      <c r="I759" s="32">
        <f t="shared" si="303"/>
        <v>0.17780000000000001</v>
      </c>
      <c r="J759" s="32">
        <f t="shared" si="304"/>
        <v>2.5499999999999998E-2</v>
      </c>
      <c r="K759" s="32">
        <f t="shared" si="305"/>
        <v>6.9734999999999996</v>
      </c>
      <c r="L759" s="32">
        <f t="shared" si="305"/>
        <v>5.6242999999999999</v>
      </c>
      <c r="M759" s="32">
        <f t="shared" si="306"/>
        <v>39.2211</v>
      </c>
      <c r="N759" s="34">
        <f t="shared" si="327"/>
        <v>1</v>
      </c>
      <c r="O759" s="32">
        <f t="shared" si="307"/>
        <v>39.2211</v>
      </c>
      <c r="P759" s="32">
        <f t="shared" si="308"/>
        <v>1</v>
      </c>
      <c r="Q759" s="32">
        <f t="shared" si="309"/>
        <v>39.2211</v>
      </c>
      <c r="R759" s="32">
        <f t="shared" si="310"/>
        <v>627.5376</v>
      </c>
      <c r="S759" s="32">
        <f t="shared" si="311"/>
        <v>78.4422</v>
      </c>
      <c r="T759" s="32">
        <f t="shared" si="312"/>
        <v>549.09540000000004</v>
      </c>
      <c r="U759" s="32"/>
      <c r="V759" s="32"/>
      <c r="W759" s="32"/>
      <c r="X759" s="32">
        <f t="shared" si="328"/>
        <v>1.1291793579388465</v>
      </c>
      <c r="Y759" s="32">
        <f t="shared" si="329"/>
        <v>1.5251526410971552</v>
      </c>
      <c r="Z759" s="32">
        <f t="shared" si="330"/>
        <v>1.0601140541473806</v>
      </c>
      <c r="AA759" s="32">
        <f t="shared" si="313"/>
        <v>44.287656515655293</v>
      </c>
      <c r="AB759" s="35">
        <f t="shared" si="314"/>
        <v>59.818164251735631</v>
      </c>
      <c r="AC759" s="35">
        <f t="shared" si="315"/>
        <v>41.57883932911983</v>
      </c>
      <c r="AD759" s="36">
        <v>47.778399999999998</v>
      </c>
      <c r="AE759" s="36">
        <v>32.801299999999998</v>
      </c>
      <c r="AF759" s="32">
        <f t="shared" si="316"/>
        <v>708.60250425048469</v>
      </c>
      <c r="AG759" s="32">
        <f t="shared" si="317"/>
        <v>119.63632850347126</v>
      </c>
      <c r="AH759" s="32">
        <f t="shared" si="318"/>
        <v>582.10375060767763</v>
      </c>
      <c r="AI759" s="32"/>
      <c r="AJ759" s="32"/>
      <c r="AK759" s="32"/>
      <c r="AL759" s="37">
        <v>8</v>
      </c>
      <c r="AM759" s="37">
        <v>5</v>
      </c>
      <c r="AN759" s="37">
        <v>5</v>
      </c>
      <c r="AO759" s="37">
        <v>0</v>
      </c>
      <c r="AP759" s="37">
        <v>0</v>
      </c>
      <c r="AQ759" s="37">
        <v>0</v>
      </c>
      <c r="AR759" s="37">
        <v>3</v>
      </c>
      <c r="AS759" s="37">
        <v>1</v>
      </c>
      <c r="AT759" s="37">
        <v>0</v>
      </c>
      <c r="AU759" s="37">
        <v>2</v>
      </c>
      <c r="AV759" s="37">
        <v>0</v>
      </c>
      <c r="AW759" s="37">
        <v>5</v>
      </c>
      <c r="AX759" s="37">
        <v>0</v>
      </c>
      <c r="AY759" s="37">
        <v>11</v>
      </c>
      <c r="AZ759" s="37">
        <v>11</v>
      </c>
      <c r="BA759" s="37">
        <v>10</v>
      </c>
      <c r="BB759" s="37">
        <v>16</v>
      </c>
      <c r="BC759" s="37">
        <v>15</v>
      </c>
      <c r="BD759" s="37">
        <v>14</v>
      </c>
      <c r="BE759">
        <f t="shared" si="319"/>
        <v>1</v>
      </c>
      <c r="BF759">
        <f t="shared" si="320"/>
        <v>2</v>
      </c>
    </row>
    <row r="760" spans="1:58" x14ac:dyDescent="0.25">
      <c r="A760" t="s">
        <v>2181</v>
      </c>
      <c r="B760" s="32" t="s">
        <v>820</v>
      </c>
      <c r="C760" s="33">
        <v>19148</v>
      </c>
      <c r="D760" s="32">
        <v>57</v>
      </c>
      <c r="E760" s="33">
        <v>61</v>
      </c>
      <c r="F760" s="32">
        <v>8</v>
      </c>
      <c r="G760" s="32">
        <v>61</v>
      </c>
      <c r="H760" s="32">
        <f t="shared" si="302"/>
        <v>0.18160000000000001</v>
      </c>
      <c r="I760" s="32">
        <f t="shared" si="303"/>
        <v>0.1404</v>
      </c>
      <c r="J760" s="32">
        <f t="shared" si="304"/>
        <v>2.5499999999999998E-2</v>
      </c>
      <c r="K760" s="32">
        <f t="shared" si="305"/>
        <v>5.5065999999999997</v>
      </c>
      <c r="L760" s="32">
        <f t="shared" si="305"/>
        <v>7.1224999999999996</v>
      </c>
      <c r="M760" s="32">
        <f t="shared" si="306"/>
        <v>39.220799999999997</v>
      </c>
      <c r="N760" s="34">
        <f t="shared" si="327"/>
        <v>1</v>
      </c>
      <c r="O760" s="32">
        <f t="shared" si="307"/>
        <v>39.220799999999997</v>
      </c>
      <c r="P760" s="32">
        <f t="shared" si="308"/>
        <v>1</v>
      </c>
      <c r="Q760" s="32">
        <f t="shared" si="309"/>
        <v>39.220799999999997</v>
      </c>
      <c r="R760" s="32">
        <f t="shared" si="310"/>
        <v>588.3119999999999</v>
      </c>
      <c r="S760" s="32">
        <f t="shared" si="311"/>
        <v>117.66239999999999</v>
      </c>
      <c r="T760" s="32">
        <f t="shared" si="312"/>
        <v>470.64959999999996</v>
      </c>
      <c r="U760" s="32"/>
      <c r="V760" s="32"/>
      <c r="W760" s="32"/>
      <c r="X760" s="32">
        <f t="shared" si="328"/>
        <v>1.1291793579388465</v>
      </c>
      <c r="Y760" s="32">
        <f t="shared" si="329"/>
        <v>1.5251526410971552</v>
      </c>
      <c r="Z760" s="32">
        <f t="shared" si="330"/>
        <v>1.0601140541473806</v>
      </c>
      <c r="AA760" s="32">
        <f t="shared" si="313"/>
        <v>44.287317761847909</v>
      </c>
      <c r="AB760" s="35">
        <f t="shared" si="314"/>
        <v>59.817706705943301</v>
      </c>
      <c r="AC760" s="35">
        <f t="shared" si="315"/>
        <v>41.578521294903581</v>
      </c>
      <c r="AD760" s="36">
        <v>61.017299999999999</v>
      </c>
      <c r="AE760" s="36">
        <v>41.8902</v>
      </c>
      <c r="AF760" s="32">
        <f t="shared" si="316"/>
        <v>664.30976642771861</v>
      </c>
      <c r="AG760" s="32">
        <f t="shared" si="317"/>
        <v>179.45312011782991</v>
      </c>
      <c r="AH760" s="32">
        <f t="shared" si="318"/>
        <v>498.94225553884297</v>
      </c>
      <c r="AI760" s="32"/>
      <c r="AJ760" s="32"/>
      <c r="AK760" s="32"/>
      <c r="AL760" s="37">
        <v>8</v>
      </c>
      <c r="AM760" s="37">
        <v>6</v>
      </c>
      <c r="AN760" s="37">
        <v>6</v>
      </c>
      <c r="AO760" s="37">
        <v>0</v>
      </c>
      <c r="AP760" s="37">
        <v>0</v>
      </c>
      <c r="AQ760" s="37">
        <v>0</v>
      </c>
      <c r="AR760" s="37">
        <v>2</v>
      </c>
      <c r="AS760" s="37">
        <v>0</v>
      </c>
      <c r="AT760" s="37">
        <v>0</v>
      </c>
      <c r="AU760" s="37">
        <v>0</v>
      </c>
      <c r="AV760" s="37">
        <v>2</v>
      </c>
      <c r="AW760" s="37">
        <v>6</v>
      </c>
      <c r="AX760" s="37">
        <v>0</v>
      </c>
      <c r="AY760" s="37">
        <v>12</v>
      </c>
      <c r="AZ760" s="37">
        <v>11</v>
      </c>
      <c r="BA760" s="37">
        <v>9</v>
      </c>
      <c r="BB760" s="37">
        <v>15</v>
      </c>
      <c r="BC760" s="37">
        <v>14</v>
      </c>
      <c r="BD760" s="37">
        <v>12</v>
      </c>
      <c r="BE760">
        <f t="shared" si="319"/>
        <v>1</v>
      </c>
      <c r="BF760">
        <f t="shared" si="320"/>
        <v>3</v>
      </c>
    </row>
    <row r="761" spans="1:58" x14ac:dyDescent="0.25">
      <c r="A761" t="s">
        <v>2181</v>
      </c>
      <c r="B761" s="32" t="s">
        <v>821</v>
      </c>
      <c r="C761" s="33">
        <v>19148</v>
      </c>
      <c r="D761" s="32">
        <v>40</v>
      </c>
      <c r="E761" s="33">
        <v>61</v>
      </c>
      <c r="F761" s="32">
        <v>8</v>
      </c>
      <c r="G761" s="32">
        <v>61</v>
      </c>
      <c r="H761" s="32">
        <f t="shared" si="302"/>
        <v>0.12740000000000001</v>
      </c>
      <c r="I761" s="32">
        <f t="shared" si="303"/>
        <v>0.2</v>
      </c>
      <c r="J761" s="32">
        <f t="shared" si="304"/>
        <v>2.5499999999999998E-2</v>
      </c>
      <c r="K761" s="32">
        <f t="shared" si="305"/>
        <v>7.8493000000000004</v>
      </c>
      <c r="L761" s="32">
        <f t="shared" si="305"/>
        <v>5</v>
      </c>
      <c r="M761" s="32">
        <f t="shared" si="306"/>
        <v>39.246499999999997</v>
      </c>
      <c r="N761" s="34">
        <f t="shared" si="327"/>
        <v>1</v>
      </c>
      <c r="O761" s="32">
        <f t="shared" si="307"/>
        <v>39.246499999999997</v>
      </c>
      <c r="P761" s="32">
        <f t="shared" si="308"/>
        <v>1</v>
      </c>
      <c r="Q761" s="32">
        <f t="shared" si="309"/>
        <v>39.246499999999997</v>
      </c>
      <c r="R761" s="32">
        <f t="shared" si="310"/>
        <v>549.45100000000002</v>
      </c>
      <c r="S761" s="32">
        <f t="shared" si="311"/>
        <v>39.246499999999997</v>
      </c>
      <c r="T761" s="32">
        <f t="shared" si="312"/>
        <v>510.20449999999994</v>
      </c>
      <c r="U761" s="32"/>
      <c r="V761" s="32"/>
      <c r="W761" s="32"/>
      <c r="X761" s="32">
        <f t="shared" si="328"/>
        <v>1.1291793579388465</v>
      </c>
      <c r="Y761" s="32">
        <f t="shared" si="329"/>
        <v>1.5251526410971552</v>
      </c>
      <c r="Z761" s="32">
        <f t="shared" si="330"/>
        <v>1.0601140541473806</v>
      </c>
      <c r="AA761" s="32">
        <f t="shared" si="313"/>
        <v>44.316337671346936</v>
      </c>
      <c r="AB761" s="35">
        <f t="shared" si="314"/>
        <v>59.856903128819496</v>
      </c>
      <c r="AC761" s="35">
        <f t="shared" si="315"/>
        <v>41.60576622609517</v>
      </c>
      <c r="AD761" s="36">
        <v>58.493400000000001</v>
      </c>
      <c r="AE761" s="36">
        <v>40.157499999999999</v>
      </c>
      <c r="AF761" s="32">
        <f t="shared" si="316"/>
        <v>620.42872739885706</v>
      </c>
      <c r="AG761" s="32">
        <f t="shared" si="317"/>
        <v>59.856903128819496</v>
      </c>
      <c r="AH761" s="32">
        <f t="shared" si="318"/>
        <v>540.87496093923721</v>
      </c>
      <c r="AI761" s="32"/>
      <c r="AJ761" s="32"/>
      <c r="AK761" s="32"/>
      <c r="AL761" s="37">
        <v>8</v>
      </c>
      <c r="AM761" s="37">
        <v>7</v>
      </c>
      <c r="AN761" s="37">
        <v>7</v>
      </c>
      <c r="AO761" s="37">
        <v>0</v>
      </c>
      <c r="AP761" s="37">
        <v>0</v>
      </c>
      <c r="AQ761" s="37">
        <v>0</v>
      </c>
      <c r="AR761" s="37">
        <v>1</v>
      </c>
      <c r="AS761" s="37">
        <v>1</v>
      </c>
      <c r="AT761" s="37">
        <v>0</v>
      </c>
      <c r="AU761" s="37">
        <v>0</v>
      </c>
      <c r="AV761" s="37">
        <v>0</v>
      </c>
      <c r="AW761" s="37">
        <v>7</v>
      </c>
      <c r="AX761" s="37">
        <v>0</v>
      </c>
      <c r="AY761" s="37">
        <v>14</v>
      </c>
      <c r="AZ761" s="37">
        <v>12</v>
      </c>
      <c r="BA761" s="37">
        <v>12</v>
      </c>
      <c r="BB761" s="37">
        <v>14</v>
      </c>
      <c r="BC761" s="37">
        <v>14</v>
      </c>
      <c r="BD761" s="37">
        <v>13</v>
      </c>
      <c r="BE761">
        <f t="shared" si="319"/>
        <v>0</v>
      </c>
      <c r="BF761">
        <f t="shared" si="320"/>
        <v>1</v>
      </c>
    </row>
    <row r="762" spans="1:58" x14ac:dyDescent="0.25">
      <c r="A762" t="s">
        <v>2181</v>
      </c>
      <c r="B762" s="32" t="s">
        <v>822</v>
      </c>
      <c r="C762" s="33">
        <v>19148</v>
      </c>
      <c r="D762" s="32">
        <v>58</v>
      </c>
      <c r="E762" s="33">
        <v>61</v>
      </c>
      <c r="F762" s="32">
        <v>8</v>
      </c>
      <c r="G762" s="32">
        <v>61</v>
      </c>
      <c r="H762" s="32">
        <f t="shared" si="302"/>
        <v>0.18479999999999999</v>
      </c>
      <c r="I762" s="32">
        <f t="shared" si="303"/>
        <v>0.13789999999999999</v>
      </c>
      <c r="J762" s="32">
        <f t="shared" si="304"/>
        <v>2.5499999999999998E-2</v>
      </c>
      <c r="K762" s="32">
        <f t="shared" si="305"/>
        <v>5.4112999999999998</v>
      </c>
      <c r="L762" s="32">
        <f t="shared" si="305"/>
        <v>7.2515999999999998</v>
      </c>
      <c r="M762" s="32">
        <f t="shared" si="306"/>
        <v>39.240600000000001</v>
      </c>
      <c r="N762" s="34">
        <f t="shared" si="327"/>
        <v>1</v>
      </c>
      <c r="O762" s="32">
        <f t="shared" si="307"/>
        <v>39.240600000000001</v>
      </c>
      <c r="P762" s="32">
        <f t="shared" si="308"/>
        <v>1</v>
      </c>
      <c r="Q762" s="32">
        <f t="shared" si="309"/>
        <v>39.240600000000001</v>
      </c>
      <c r="R762" s="32">
        <f t="shared" si="310"/>
        <v>313.9248</v>
      </c>
      <c r="S762" s="32">
        <f t="shared" si="311"/>
        <v>0</v>
      </c>
      <c r="T762" s="32">
        <f t="shared" si="312"/>
        <v>313.9248</v>
      </c>
      <c r="U762" s="32"/>
      <c r="V762" s="32"/>
      <c r="W762" s="32"/>
      <c r="X762" s="32">
        <f t="shared" si="328"/>
        <v>1.1291793579388465</v>
      </c>
      <c r="Y762" s="32">
        <f t="shared" si="329"/>
        <v>1.5251526410971552</v>
      </c>
      <c r="Z762" s="32">
        <f t="shared" si="330"/>
        <v>1.0601140541473806</v>
      </c>
      <c r="AA762" s="32">
        <f t="shared" si="313"/>
        <v>44.309675513135097</v>
      </c>
      <c r="AB762" s="35">
        <f t="shared" si="314"/>
        <v>59.847904728237026</v>
      </c>
      <c r="AC762" s="35">
        <f t="shared" si="315"/>
        <v>41.599511553175702</v>
      </c>
      <c r="AD762" s="36">
        <v>63.2361</v>
      </c>
      <c r="AE762" s="36">
        <v>43.413499999999999</v>
      </c>
      <c r="AF762" s="32">
        <f t="shared" si="316"/>
        <v>354.47740410508078</v>
      </c>
      <c r="AG762" s="32">
        <f t="shared" si="317"/>
        <v>0</v>
      </c>
      <c r="AH762" s="32">
        <f t="shared" si="318"/>
        <v>332.79609242540562</v>
      </c>
      <c r="AI762" s="32"/>
      <c r="AJ762" s="32"/>
      <c r="AK762" s="32"/>
      <c r="AL762" s="37">
        <v>8</v>
      </c>
      <c r="AM762" s="37">
        <v>5</v>
      </c>
      <c r="AN762" s="37">
        <v>5</v>
      </c>
      <c r="AO762" s="37">
        <v>0</v>
      </c>
      <c r="AP762" s="37">
        <v>0</v>
      </c>
      <c r="AQ762" s="37">
        <v>0</v>
      </c>
      <c r="AR762" s="37">
        <v>3</v>
      </c>
      <c r="AS762" s="37">
        <v>1</v>
      </c>
      <c r="AT762" s="37">
        <v>0</v>
      </c>
      <c r="AU762" s="37">
        <v>1</v>
      </c>
      <c r="AV762" s="37">
        <v>1</v>
      </c>
      <c r="AW762" s="37">
        <v>5</v>
      </c>
      <c r="AX762" s="37">
        <v>0</v>
      </c>
      <c r="AY762" s="37">
        <v>6</v>
      </c>
      <c r="AZ762" s="37">
        <v>6</v>
      </c>
      <c r="BA762" s="37">
        <v>6</v>
      </c>
      <c r="BB762" s="37">
        <v>8</v>
      </c>
      <c r="BC762" s="37">
        <v>8</v>
      </c>
      <c r="BD762" s="37">
        <v>8</v>
      </c>
      <c r="BE762">
        <f t="shared" si="319"/>
        <v>0</v>
      </c>
      <c r="BF762">
        <f t="shared" si="320"/>
        <v>0</v>
      </c>
    </row>
    <row r="763" spans="1:58" x14ac:dyDescent="0.25">
      <c r="A763" t="s">
        <v>2181</v>
      </c>
      <c r="B763" s="32" t="s">
        <v>823</v>
      </c>
      <c r="C763" s="33">
        <v>19148</v>
      </c>
      <c r="D763" s="32">
        <v>40</v>
      </c>
      <c r="E763" s="33">
        <v>61</v>
      </c>
      <c r="F763" s="32">
        <v>8</v>
      </c>
      <c r="G763" s="32">
        <v>61</v>
      </c>
      <c r="H763" s="32">
        <f t="shared" si="302"/>
        <v>0.12740000000000001</v>
      </c>
      <c r="I763" s="32">
        <f t="shared" si="303"/>
        <v>0.2</v>
      </c>
      <c r="J763" s="32">
        <f t="shared" si="304"/>
        <v>2.5499999999999998E-2</v>
      </c>
      <c r="K763" s="32">
        <f t="shared" si="305"/>
        <v>7.8493000000000004</v>
      </c>
      <c r="L763" s="32">
        <f t="shared" si="305"/>
        <v>5</v>
      </c>
      <c r="M763" s="32">
        <f t="shared" si="306"/>
        <v>39.246499999999997</v>
      </c>
      <c r="N763" s="34">
        <f t="shared" si="327"/>
        <v>1</v>
      </c>
      <c r="O763" s="32">
        <f t="shared" si="307"/>
        <v>39.246499999999997</v>
      </c>
      <c r="P763" s="32">
        <f t="shared" si="308"/>
        <v>1</v>
      </c>
      <c r="Q763" s="32">
        <f t="shared" si="309"/>
        <v>39.246499999999997</v>
      </c>
      <c r="R763" s="32">
        <f t="shared" si="310"/>
        <v>588.69749999999999</v>
      </c>
      <c r="S763" s="32">
        <f t="shared" si="311"/>
        <v>156.98599999999999</v>
      </c>
      <c r="T763" s="32">
        <f t="shared" si="312"/>
        <v>431.7115</v>
      </c>
      <c r="U763" s="32"/>
      <c r="V763" s="32"/>
      <c r="W763" s="32"/>
      <c r="X763" s="32">
        <f t="shared" si="328"/>
        <v>1.1291793579388465</v>
      </c>
      <c r="Y763" s="32">
        <f t="shared" si="329"/>
        <v>1.5251526410971552</v>
      </c>
      <c r="Z763" s="32">
        <f t="shared" si="330"/>
        <v>1.0601140541473806</v>
      </c>
      <c r="AA763" s="32">
        <f t="shared" si="313"/>
        <v>44.316337671346936</v>
      </c>
      <c r="AB763" s="35">
        <f t="shared" si="314"/>
        <v>59.856903128819496</v>
      </c>
      <c r="AC763" s="35">
        <f t="shared" si="315"/>
        <v>41.60576622609517</v>
      </c>
      <c r="AD763" s="36">
        <v>67.978800000000007</v>
      </c>
      <c r="AE763" s="36">
        <v>46.669499999999999</v>
      </c>
      <c r="AF763" s="32">
        <f t="shared" si="316"/>
        <v>664.74506507020408</v>
      </c>
      <c r="AG763" s="32">
        <f t="shared" si="317"/>
        <v>239.42761251527799</v>
      </c>
      <c r="AH763" s="32">
        <f t="shared" si="318"/>
        <v>457.66342848704687</v>
      </c>
      <c r="AI763" s="32"/>
      <c r="AJ763" s="32"/>
      <c r="AK763" s="32"/>
      <c r="AL763" s="37">
        <v>8</v>
      </c>
      <c r="AM763" s="37">
        <v>5</v>
      </c>
      <c r="AN763" s="37">
        <v>5</v>
      </c>
      <c r="AO763" s="37">
        <v>0</v>
      </c>
      <c r="AP763" s="37">
        <v>0</v>
      </c>
      <c r="AQ763" s="37">
        <v>0</v>
      </c>
      <c r="AR763" s="37">
        <v>3</v>
      </c>
      <c r="AS763" s="37">
        <v>1</v>
      </c>
      <c r="AT763" s="37">
        <v>0</v>
      </c>
      <c r="AU763" s="37">
        <v>1</v>
      </c>
      <c r="AV763" s="37">
        <v>1</v>
      </c>
      <c r="AW763" s="37">
        <v>5</v>
      </c>
      <c r="AX763" s="37">
        <v>0</v>
      </c>
      <c r="AY763" s="37">
        <v>15</v>
      </c>
      <c r="AZ763" s="37">
        <v>14</v>
      </c>
      <c r="BA763" s="37">
        <v>14</v>
      </c>
      <c r="BB763" s="37">
        <v>15</v>
      </c>
      <c r="BC763" s="37">
        <v>12</v>
      </c>
      <c r="BD763" s="37">
        <v>11</v>
      </c>
      <c r="BE763">
        <f t="shared" si="319"/>
        <v>3</v>
      </c>
      <c r="BF763">
        <f t="shared" si="320"/>
        <v>4</v>
      </c>
    </row>
    <row r="764" spans="1:58" x14ac:dyDescent="0.25">
      <c r="A764" t="s">
        <v>2181</v>
      </c>
      <c r="B764" s="32" t="s">
        <v>824</v>
      </c>
      <c r="C764" s="33">
        <v>19148</v>
      </c>
      <c r="D764" s="32">
        <v>44</v>
      </c>
      <c r="E764" s="33">
        <v>61</v>
      </c>
      <c r="F764" s="32">
        <v>8</v>
      </c>
      <c r="G764" s="32">
        <v>61</v>
      </c>
      <c r="H764" s="32">
        <f t="shared" si="302"/>
        <v>0.14019999999999999</v>
      </c>
      <c r="I764" s="32">
        <f t="shared" si="303"/>
        <v>0.18179999999999999</v>
      </c>
      <c r="J764" s="32">
        <f t="shared" si="304"/>
        <v>2.5499999999999998E-2</v>
      </c>
      <c r="K764" s="32">
        <f t="shared" si="305"/>
        <v>7.1326999999999998</v>
      </c>
      <c r="L764" s="32">
        <f t="shared" si="305"/>
        <v>5.5006000000000004</v>
      </c>
      <c r="M764" s="32">
        <f t="shared" si="306"/>
        <v>39.234099999999998</v>
      </c>
      <c r="N764" s="34">
        <f t="shared" si="327"/>
        <v>1</v>
      </c>
      <c r="O764" s="32">
        <f t="shared" si="307"/>
        <v>39.234099999999998</v>
      </c>
      <c r="P764" s="32">
        <f t="shared" si="308"/>
        <v>1</v>
      </c>
      <c r="Q764" s="32">
        <f t="shared" si="309"/>
        <v>39.234099999999998</v>
      </c>
      <c r="R764" s="32">
        <f t="shared" si="310"/>
        <v>470.80919999999998</v>
      </c>
      <c r="S764" s="32">
        <f t="shared" si="311"/>
        <v>0</v>
      </c>
      <c r="T764" s="32">
        <f t="shared" si="312"/>
        <v>470.80919999999998</v>
      </c>
      <c r="U764" s="32"/>
      <c r="V764" s="32"/>
      <c r="W764" s="32"/>
      <c r="X764" s="32">
        <f t="shared" si="328"/>
        <v>1.1291793579388465</v>
      </c>
      <c r="Y764" s="32">
        <f t="shared" si="329"/>
        <v>1.5251526410971552</v>
      </c>
      <c r="Z764" s="32">
        <f t="shared" si="330"/>
        <v>1.0601140541473806</v>
      </c>
      <c r="AA764" s="32">
        <f t="shared" si="313"/>
        <v>44.302335847308498</v>
      </c>
      <c r="AB764" s="35">
        <f t="shared" si="314"/>
        <v>59.837991236069897</v>
      </c>
      <c r="AC764" s="35">
        <f t="shared" si="315"/>
        <v>41.592620811823743</v>
      </c>
      <c r="AD764" s="36">
        <v>66.110399999999998</v>
      </c>
      <c r="AE764" s="36">
        <v>45.386800000000001</v>
      </c>
      <c r="AF764" s="32">
        <f t="shared" si="316"/>
        <v>531.62803016770204</v>
      </c>
      <c r="AG764" s="32">
        <f t="shared" si="317"/>
        <v>0</v>
      </c>
      <c r="AH764" s="32">
        <f t="shared" si="318"/>
        <v>499.11144974188494</v>
      </c>
      <c r="AI764" s="32"/>
      <c r="AJ764" s="32"/>
      <c r="AK764" s="32"/>
      <c r="AL764" s="37">
        <v>8</v>
      </c>
      <c r="AM764" s="37">
        <v>4</v>
      </c>
      <c r="AN764" s="37">
        <v>4</v>
      </c>
      <c r="AO764" s="37">
        <v>0</v>
      </c>
      <c r="AP764" s="37">
        <v>0</v>
      </c>
      <c r="AQ764" s="37">
        <v>0</v>
      </c>
      <c r="AR764" s="37">
        <v>4</v>
      </c>
      <c r="AS764" s="37">
        <v>0</v>
      </c>
      <c r="AT764" s="37">
        <v>0</v>
      </c>
      <c r="AU764" s="37">
        <v>1</v>
      </c>
      <c r="AV764" s="37">
        <v>3</v>
      </c>
      <c r="AW764" s="37">
        <v>4</v>
      </c>
      <c r="AX764" s="37">
        <v>0</v>
      </c>
      <c r="AY764" s="37">
        <v>13</v>
      </c>
      <c r="AZ764" s="37">
        <v>13</v>
      </c>
      <c r="BA764" s="37">
        <v>12</v>
      </c>
      <c r="BB764" s="37">
        <v>12</v>
      </c>
      <c r="BC764" s="37">
        <v>12</v>
      </c>
      <c r="BD764" s="37">
        <v>12</v>
      </c>
      <c r="BE764">
        <f t="shared" si="319"/>
        <v>0</v>
      </c>
      <c r="BF764">
        <f t="shared" si="320"/>
        <v>0</v>
      </c>
    </row>
    <row r="765" spans="1:58" x14ac:dyDescent="0.25">
      <c r="A765" t="s">
        <v>2181</v>
      </c>
      <c r="B765" s="32" t="s">
        <v>825</v>
      </c>
      <c r="C765" s="33">
        <v>19148</v>
      </c>
      <c r="D765" s="32">
        <v>52</v>
      </c>
      <c r="E765" s="33">
        <v>61</v>
      </c>
      <c r="F765" s="32">
        <v>8</v>
      </c>
      <c r="G765" s="32">
        <v>61</v>
      </c>
      <c r="H765" s="32">
        <f t="shared" si="302"/>
        <v>0.16569999999999999</v>
      </c>
      <c r="I765" s="32">
        <f t="shared" si="303"/>
        <v>0.15379999999999999</v>
      </c>
      <c r="J765" s="32">
        <f t="shared" si="304"/>
        <v>2.5499999999999998E-2</v>
      </c>
      <c r="K765" s="32">
        <f t="shared" si="305"/>
        <v>6.0350000000000001</v>
      </c>
      <c r="L765" s="32">
        <f t="shared" si="305"/>
        <v>6.5019999999999998</v>
      </c>
      <c r="M765" s="32">
        <f t="shared" si="306"/>
        <v>39.239600000000003</v>
      </c>
      <c r="N765" s="34">
        <f t="shared" si="327"/>
        <v>1</v>
      </c>
      <c r="O765" s="32">
        <f t="shared" si="307"/>
        <v>39.239600000000003</v>
      </c>
      <c r="P765" s="32">
        <f t="shared" si="308"/>
        <v>1</v>
      </c>
      <c r="Q765" s="32">
        <f t="shared" si="309"/>
        <v>39.239600000000003</v>
      </c>
      <c r="R765" s="32">
        <f t="shared" si="310"/>
        <v>627.83360000000005</v>
      </c>
      <c r="S765" s="32">
        <f t="shared" si="311"/>
        <v>39.239600000000003</v>
      </c>
      <c r="T765" s="32">
        <f t="shared" si="312"/>
        <v>588.59400000000005</v>
      </c>
      <c r="U765" s="32"/>
      <c r="V765" s="32"/>
      <c r="W765" s="32"/>
      <c r="X765" s="32">
        <f t="shared" si="328"/>
        <v>1.1291793579388465</v>
      </c>
      <c r="Y765" s="32">
        <f t="shared" si="329"/>
        <v>1.5251526410971552</v>
      </c>
      <c r="Z765" s="32">
        <f t="shared" si="330"/>
        <v>1.0601140541473806</v>
      </c>
      <c r="AA765" s="32">
        <f t="shared" si="313"/>
        <v>44.308546333777166</v>
      </c>
      <c r="AB765" s="35">
        <f t="shared" si="314"/>
        <v>59.846379575595932</v>
      </c>
      <c r="AC765" s="35">
        <f t="shared" si="315"/>
        <v>41.598451439121561</v>
      </c>
      <c r="AD765" s="36">
        <v>60.803899999999999</v>
      </c>
      <c r="AE765" s="36">
        <v>41.743699999999997</v>
      </c>
      <c r="AF765" s="32">
        <f t="shared" si="316"/>
        <v>708.93674134043465</v>
      </c>
      <c r="AG765" s="32">
        <f t="shared" si="317"/>
        <v>59.846379575595932</v>
      </c>
      <c r="AH765" s="32">
        <f t="shared" si="318"/>
        <v>623.97677158682336</v>
      </c>
      <c r="AI765" s="32"/>
      <c r="AJ765" s="32"/>
      <c r="AK765" s="32"/>
      <c r="AL765" s="37">
        <v>8</v>
      </c>
      <c r="AM765" s="37">
        <v>7</v>
      </c>
      <c r="AN765" s="37">
        <v>7</v>
      </c>
      <c r="AO765" s="37">
        <v>0</v>
      </c>
      <c r="AP765" s="37">
        <v>0</v>
      </c>
      <c r="AQ765" s="37">
        <v>0</v>
      </c>
      <c r="AR765" s="37">
        <v>1</v>
      </c>
      <c r="AS765" s="37">
        <v>1</v>
      </c>
      <c r="AT765" s="37">
        <v>0</v>
      </c>
      <c r="AU765" s="37">
        <v>0</v>
      </c>
      <c r="AV765" s="37">
        <v>0</v>
      </c>
      <c r="AW765" s="37">
        <v>7</v>
      </c>
      <c r="AX765" s="37">
        <v>0</v>
      </c>
      <c r="AY765" s="37">
        <v>18</v>
      </c>
      <c r="AZ765" s="37">
        <v>18</v>
      </c>
      <c r="BA765" s="37">
        <v>18</v>
      </c>
      <c r="BB765" s="37">
        <v>16</v>
      </c>
      <c r="BC765" s="37">
        <v>16</v>
      </c>
      <c r="BD765" s="37">
        <v>15</v>
      </c>
      <c r="BE765">
        <f t="shared" si="319"/>
        <v>0</v>
      </c>
      <c r="BF765">
        <f t="shared" si="320"/>
        <v>1</v>
      </c>
    </row>
    <row r="766" spans="1:58" x14ac:dyDescent="0.25">
      <c r="A766" t="s">
        <v>2181</v>
      </c>
      <c r="B766" s="32" t="s">
        <v>826</v>
      </c>
      <c r="C766" s="33">
        <v>19148</v>
      </c>
      <c r="D766" s="32">
        <v>56</v>
      </c>
      <c r="E766" s="33">
        <v>61</v>
      </c>
      <c r="F766" s="32">
        <v>8</v>
      </c>
      <c r="G766" s="32">
        <v>61</v>
      </c>
      <c r="H766" s="32">
        <f t="shared" si="302"/>
        <v>0.1784</v>
      </c>
      <c r="I766" s="32">
        <f t="shared" si="303"/>
        <v>0.1429</v>
      </c>
      <c r="J766" s="32">
        <f t="shared" si="304"/>
        <v>2.5499999999999998E-2</v>
      </c>
      <c r="K766" s="32">
        <f t="shared" si="305"/>
        <v>5.6054000000000004</v>
      </c>
      <c r="L766" s="32">
        <f t="shared" si="305"/>
        <v>6.9978999999999996</v>
      </c>
      <c r="M766" s="32">
        <f t="shared" si="306"/>
        <v>39.225999999999999</v>
      </c>
      <c r="N766" s="34">
        <f t="shared" si="327"/>
        <v>1</v>
      </c>
      <c r="O766" s="32">
        <f t="shared" si="307"/>
        <v>39.225999999999999</v>
      </c>
      <c r="P766" s="32">
        <f t="shared" si="308"/>
        <v>1</v>
      </c>
      <c r="Q766" s="32">
        <f t="shared" si="309"/>
        <v>39.225999999999999</v>
      </c>
      <c r="R766" s="32">
        <f t="shared" si="310"/>
        <v>274.58199999999999</v>
      </c>
      <c r="S766" s="32">
        <f t="shared" si="311"/>
        <v>0</v>
      </c>
      <c r="T766" s="32">
        <f t="shared" si="312"/>
        <v>274.58199999999999</v>
      </c>
      <c r="U766" s="32"/>
      <c r="V766" s="32"/>
      <c r="W766" s="32"/>
      <c r="X766" s="32">
        <f t="shared" si="328"/>
        <v>1.1291793579388465</v>
      </c>
      <c r="Y766" s="32">
        <f t="shared" si="329"/>
        <v>1.5251526410971552</v>
      </c>
      <c r="Z766" s="32">
        <f t="shared" si="330"/>
        <v>1.0601140541473806</v>
      </c>
      <c r="AA766" s="32">
        <f t="shared" si="313"/>
        <v>44.293189494509193</v>
      </c>
      <c r="AB766" s="35">
        <f t="shared" si="314"/>
        <v>59.825637499677008</v>
      </c>
      <c r="AC766" s="35">
        <f t="shared" si="315"/>
        <v>41.58403388798515</v>
      </c>
      <c r="AD766" s="36">
        <v>66.623699999999999</v>
      </c>
      <c r="AE766" s="36">
        <v>45.739199999999997</v>
      </c>
      <c r="AF766" s="32">
        <f t="shared" si="316"/>
        <v>310.05232646156435</v>
      </c>
      <c r="AG766" s="32">
        <f t="shared" si="317"/>
        <v>0</v>
      </c>
      <c r="AH766" s="32">
        <f t="shared" si="318"/>
        <v>291.08823721589607</v>
      </c>
      <c r="AI766" s="32"/>
      <c r="AJ766" s="32"/>
      <c r="AK766" s="32"/>
      <c r="AL766" s="37">
        <v>8</v>
      </c>
      <c r="AM766" s="37">
        <v>5</v>
      </c>
      <c r="AN766" s="37">
        <v>5</v>
      </c>
      <c r="AO766" s="37">
        <v>0</v>
      </c>
      <c r="AP766" s="37">
        <v>0</v>
      </c>
      <c r="AQ766" s="37">
        <v>0</v>
      </c>
      <c r="AR766" s="37">
        <v>3</v>
      </c>
      <c r="AS766" s="37">
        <v>0</v>
      </c>
      <c r="AT766" s="37">
        <v>0</v>
      </c>
      <c r="AU766" s="37">
        <v>0</v>
      </c>
      <c r="AV766" s="37">
        <v>3</v>
      </c>
      <c r="AW766" s="37">
        <v>5</v>
      </c>
      <c r="AX766" s="37">
        <v>0</v>
      </c>
      <c r="AY766" s="37">
        <v>11</v>
      </c>
      <c r="AZ766" s="37">
        <v>10</v>
      </c>
      <c r="BA766" s="37">
        <v>9</v>
      </c>
      <c r="BB766" s="37">
        <v>7</v>
      </c>
      <c r="BC766" s="37">
        <v>7</v>
      </c>
      <c r="BD766" s="37">
        <v>7</v>
      </c>
      <c r="BE766">
        <f t="shared" si="319"/>
        <v>0</v>
      </c>
      <c r="BF766">
        <f t="shared" si="320"/>
        <v>0</v>
      </c>
    </row>
    <row r="767" spans="1:58" x14ac:dyDescent="0.25">
      <c r="A767" t="s">
        <v>2181</v>
      </c>
      <c r="B767" s="32" t="s">
        <v>827</v>
      </c>
      <c r="C767" s="33">
        <v>19148</v>
      </c>
      <c r="D767" s="32">
        <v>49</v>
      </c>
      <c r="E767" s="33">
        <v>61</v>
      </c>
      <c r="F767" s="32">
        <v>8</v>
      </c>
      <c r="G767" s="32">
        <v>61</v>
      </c>
      <c r="H767" s="32">
        <f t="shared" si="302"/>
        <v>0.15609999999999999</v>
      </c>
      <c r="I767" s="32">
        <f t="shared" si="303"/>
        <v>0.1633</v>
      </c>
      <c r="J767" s="32">
        <f t="shared" si="304"/>
        <v>2.5499999999999998E-2</v>
      </c>
      <c r="K767" s="32">
        <f t="shared" si="305"/>
        <v>6.4061000000000003</v>
      </c>
      <c r="L767" s="32">
        <f t="shared" si="305"/>
        <v>6.1237000000000004</v>
      </c>
      <c r="M767" s="32">
        <f t="shared" si="306"/>
        <v>39.228999999999999</v>
      </c>
      <c r="N767" s="34">
        <f t="shared" si="327"/>
        <v>1</v>
      </c>
      <c r="O767" s="32">
        <f t="shared" si="307"/>
        <v>39.228999999999999</v>
      </c>
      <c r="P767" s="32">
        <f t="shared" si="308"/>
        <v>1</v>
      </c>
      <c r="Q767" s="32">
        <f t="shared" si="309"/>
        <v>39.228999999999999</v>
      </c>
      <c r="R767" s="32">
        <f t="shared" si="310"/>
        <v>627.66399999999999</v>
      </c>
      <c r="S767" s="32">
        <f t="shared" si="311"/>
        <v>156.916</v>
      </c>
      <c r="T767" s="32">
        <f t="shared" si="312"/>
        <v>470.74799999999999</v>
      </c>
      <c r="U767" s="32"/>
      <c r="V767" s="32"/>
      <c r="W767" s="32"/>
      <c r="X767" s="32">
        <f t="shared" si="328"/>
        <v>1.1291793579388465</v>
      </c>
      <c r="Y767" s="32">
        <f t="shared" si="329"/>
        <v>1.5251526410971552</v>
      </c>
      <c r="Z767" s="32">
        <f t="shared" si="330"/>
        <v>1.0601140541473806</v>
      </c>
      <c r="AA767" s="32">
        <f t="shared" si="313"/>
        <v>44.296577032583009</v>
      </c>
      <c r="AB767" s="35">
        <f t="shared" si="314"/>
        <v>59.830212957600303</v>
      </c>
      <c r="AC767" s="35">
        <f t="shared" si="315"/>
        <v>41.587214230147595</v>
      </c>
      <c r="AD767" s="36">
        <v>56.7834</v>
      </c>
      <c r="AE767" s="36">
        <v>38.983499999999999</v>
      </c>
      <c r="AF767" s="32">
        <f t="shared" si="316"/>
        <v>708.74523252132815</v>
      </c>
      <c r="AG767" s="32">
        <f t="shared" si="317"/>
        <v>239.32085183040121</v>
      </c>
      <c r="AH767" s="32">
        <f t="shared" si="318"/>
        <v>499.04657076177114</v>
      </c>
      <c r="AI767" s="32"/>
      <c r="AJ767" s="32"/>
      <c r="AK767" s="32"/>
      <c r="AL767" s="37">
        <v>8</v>
      </c>
      <c r="AM767" s="37">
        <v>6</v>
      </c>
      <c r="AN767" s="37">
        <v>6</v>
      </c>
      <c r="AO767" s="37">
        <v>0</v>
      </c>
      <c r="AP767" s="37">
        <v>0</v>
      </c>
      <c r="AQ767" s="37">
        <v>0</v>
      </c>
      <c r="AR767" s="37">
        <v>2</v>
      </c>
      <c r="AS767" s="37">
        <v>1</v>
      </c>
      <c r="AT767" s="37">
        <v>0</v>
      </c>
      <c r="AU767" s="37">
        <v>1</v>
      </c>
      <c r="AV767" s="37">
        <v>0</v>
      </c>
      <c r="AW767" s="37">
        <v>6</v>
      </c>
      <c r="AX767" s="37">
        <v>0</v>
      </c>
      <c r="AY767" s="37">
        <v>17</v>
      </c>
      <c r="AZ767" s="37">
        <v>15</v>
      </c>
      <c r="BA767" s="37">
        <v>15</v>
      </c>
      <c r="BB767" s="37">
        <v>16</v>
      </c>
      <c r="BC767" s="37">
        <v>15</v>
      </c>
      <c r="BD767" s="37">
        <v>12</v>
      </c>
      <c r="BE767">
        <f t="shared" si="319"/>
        <v>1</v>
      </c>
      <c r="BF767">
        <f t="shared" si="320"/>
        <v>4</v>
      </c>
    </row>
    <row r="768" spans="1:58" x14ac:dyDescent="0.25">
      <c r="A768" t="s">
        <v>2181</v>
      </c>
      <c r="B768" s="32" t="s">
        <v>828</v>
      </c>
      <c r="C768" s="33">
        <v>19148</v>
      </c>
      <c r="D768" s="32">
        <v>32</v>
      </c>
      <c r="E768" s="33">
        <v>61</v>
      </c>
      <c r="F768" s="32">
        <v>8</v>
      </c>
      <c r="G768" s="32">
        <v>61</v>
      </c>
      <c r="H768" s="32">
        <f t="shared" si="302"/>
        <v>0.1019</v>
      </c>
      <c r="I768" s="32">
        <f t="shared" si="303"/>
        <v>0.25</v>
      </c>
      <c r="J768" s="32">
        <f t="shared" si="304"/>
        <v>2.5499999999999998E-2</v>
      </c>
      <c r="K768" s="32">
        <f t="shared" si="305"/>
        <v>9.8134999999999994</v>
      </c>
      <c r="L768" s="32">
        <f t="shared" si="305"/>
        <v>4</v>
      </c>
      <c r="M768" s="32">
        <f t="shared" si="306"/>
        <v>39.253999999999998</v>
      </c>
      <c r="N768" s="34">
        <f t="shared" si="327"/>
        <v>1</v>
      </c>
      <c r="O768" s="32">
        <f t="shared" si="307"/>
        <v>39.253999999999998</v>
      </c>
      <c r="P768" s="32">
        <f t="shared" si="308"/>
        <v>1</v>
      </c>
      <c r="Q768" s="32">
        <f t="shared" si="309"/>
        <v>39.253999999999998</v>
      </c>
      <c r="R768" s="32">
        <f t="shared" si="310"/>
        <v>628.06399999999996</v>
      </c>
      <c r="S768" s="32">
        <f t="shared" si="311"/>
        <v>157.01599999999999</v>
      </c>
      <c r="T768" s="32">
        <f t="shared" si="312"/>
        <v>471.048</v>
      </c>
      <c r="U768" s="32"/>
      <c r="V768" s="32"/>
      <c r="W768" s="32"/>
      <c r="X768" s="32">
        <f t="shared" si="328"/>
        <v>1.1291793579388465</v>
      </c>
      <c r="Y768" s="32">
        <f t="shared" si="329"/>
        <v>1.5251526410971552</v>
      </c>
      <c r="Z768" s="32">
        <f t="shared" si="330"/>
        <v>1.0601140541473806</v>
      </c>
      <c r="AA768" s="32">
        <f t="shared" si="313"/>
        <v>44.324806516531481</v>
      </c>
      <c r="AB768" s="35">
        <f t="shared" si="314"/>
        <v>59.868341773627726</v>
      </c>
      <c r="AC768" s="35">
        <f t="shared" si="315"/>
        <v>41.613717081501278</v>
      </c>
      <c r="AD768" s="36">
        <v>65.212199999999996</v>
      </c>
      <c r="AE768" s="36">
        <v>44.770200000000003</v>
      </c>
      <c r="AF768" s="32">
        <f t="shared" si="316"/>
        <v>709.1969042645037</v>
      </c>
      <c r="AG768" s="32">
        <f t="shared" si="317"/>
        <v>239.47336709451091</v>
      </c>
      <c r="AH768" s="32">
        <f t="shared" si="318"/>
        <v>499.36460497801534</v>
      </c>
      <c r="AI768" s="32"/>
      <c r="AJ768" s="32"/>
      <c r="AK768" s="32"/>
      <c r="AL768" s="37">
        <v>8</v>
      </c>
      <c r="AM768" s="37">
        <v>6</v>
      </c>
      <c r="AN768" s="37">
        <v>6</v>
      </c>
      <c r="AO768" s="37">
        <v>0</v>
      </c>
      <c r="AP768" s="37">
        <v>0</v>
      </c>
      <c r="AQ768" s="37">
        <v>0</v>
      </c>
      <c r="AR768" s="37">
        <v>2</v>
      </c>
      <c r="AS768" s="37">
        <v>1</v>
      </c>
      <c r="AT768" s="37">
        <v>0</v>
      </c>
      <c r="AU768" s="37">
        <v>1</v>
      </c>
      <c r="AV768" s="37">
        <v>0</v>
      </c>
      <c r="AW768" s="37">
        <v>6</v>
      </c>
      <c r="AX768" s="37">
        <v>0</v>
      </c>
      <c r="AY768" s="37">
        <v>13</v>
      </c>
      <c r="AZ768" s="37">
        <v>12</v>
      </c>
      <c r="BA768" s="37">
        <v>9</v>
      </c>
      <c r="BB768" s="37">
        <v>16</v>
      </c>
      <c r="BC768" s="37">
        <v>15</v>
      </c>
      <c r="BD768" s="37">
        <v>12</v>
      </c>
      <c r="BE768">
        <f t="shared" si="319"/>
        <v>1</v>
      </c>
      <c r="BF768">
        <f t="shared" si="320"/>
        <v>4</v>
      </c>
    </row>
    <row r="769" spans="1:58" x14ac:dyDescent="0.25">
      <c r="A769" t="s">
        <v>2181</v>
      </c>
      <c r="B769" s="32" t="s">
        <v>829</v>
      </c>
      <c r="C769" s="33">
        <v>19148</v>
      </c>
      <c r="D769" s="32">
        <v>39</v>
      </c>
      <c r="E769" s="33">
        <v>61</v>
      </c>
      <c r="F769" s="32">
        <v>8</v>
      </c>
      <c r="G769" s="32">
        <v>61</v>
      </c>
      <c r="H769" s="32">
        <f t="shared" si="302"/>
        <v>0.1242</v>
      </c>
      <c r="I769" s="32">
        <f t="shared" si="303"/>
        <v>0.2051</v>
      </c>
      <c r="J769" s="32">
        <f t="shared" si="304"/>
        <v>2.5499999999999998E-2</v>
      </c>
      <c r="K769" s="32">
        <f t="shared" si="305"/>
        <v>8.0515000000000008</v>
      </c>
      <c r="L769" s="32">
        <f t="shared" si="305"/>
        <v>4.8757000000000001</v>
      </c>
      <c r="M769" s="32">
        <f t="shared" si="306"/>
        <v>39.256700000000002</v>
      </c>
      <c r="N769" s="34">
        <f t="shared" si="327"/>
        <v>1</v>
      </c>
      <c r="O769" s="32">
        <f t="shared" si="307"/>
        <v>39.256700000000002</v>
      </c>
      <c r="P769" s="32">
        <f t="shared" si="308"/>
        <v>1</v>
      </c>
      <c r="Q769" s="32">
        <f t="shared" si="309"/>
        <v>39.256700000000002</v>
      </c>
      <c r="R769" s="32">
        <f t="shared" si="310"/>
        <v>706.62060000000008</v>
      </c>
      <c r="S769" s="32">
        <f t="shared" si="311"/>
        <v>274.79689999999999</v>
      </c>
      <c r="T769" s="32">
        <f t="shared" si="312"/>
        <v>431.82370000000003</v>
      </c>
      <c r="U769" s="32"/>
      <c r="V769" s="32"/>
      <c r="W769" s="32"/>
      <c r="X769" s="32">
        <f t="shared" si="328"/>
        <v>1.1291793579388465</v>
      </c>
      <c r="Y769" s="32">
        <f t="shared" si="329"/>
        <v>1.5251526410971552</v>
      </c>
      <c r="Z769" s="32">
        <f t="shared" si="330"/>
        <v>1.0601140541473806</v>
      </c>
      <c r="AA769" s="32">
        <f t="shared" si="313"/>
        <v>44.327855300797914</v>
      </c>
      <c r="AB769" s="35">
        <f t="shared" si="314"/>
        <v>59.872459685758699</v>
      </c>
      <c r="AC769" s="35">
        <f t="shared" si="315"/>
        <v>41.61657938944748</v>
      </c>
      <c r="AD769" s="36">
        <v>50.264600000000002</v>
      </c>
      <c r="AE769" s="36">
        <v>34.508099999999999</v>
      </c>
      <c r="AF769" s="32">
        <f t="shared" si="316"/>
        <v>797.90139541436247</v>
      </c>
      <c r="AG769" s="32">
        <f t="shared" si="317"/>
        <v>419.10721780031088</v>
      </c>
      <c r="AH769" s="32">
        <f t="shared" si="318"/>
        <v>457.78237328392231</v>
      </c>
      <c r="AI769" s="32"/>
      <c r="AJ769" s="32"/>
      <c r="AK769" s="32"/>
      <c r="AL769" s="37">
        <v>8</v>
      </c>
      <c r="AM769" s="37">
        <v>6</v>
      </c>
      <c r="AN769" s="37">
        <v>6</v>
      </c>
      <c r="AO769" s="37">
        <v>0</v>
      </c>
      <c r="AP769" s="37">
        <v>0</v>
      </c>
      <c r="AQ769" s="37">
        <v>0</v>
      </c>
      <c r="AR769" s="37">
        <v>2</v>
      </c>
      <c r="AS769" s="37">
        <v>0</v>
      </c>
      <c r="AT769" s="37">
        <v>0</v>
      </c>
      <c r="AU769" s="37">
        <v>0</v>
      </c>
      <c r="AV769" s="37">
        <v>2</v>
      </c>
      <c r="AW769" s="37">
        <v>6</v>
      </c>
      <c r="AX769" s="37">
        <v>0</v>
      </c>
      <c r="AY769" s="37">
        <v>15</v>
      </c>
      <c r="AZ769" s="37">
        <v>13</v>
      </c>
      <c r="BA769" s="37">
        <v>12</v>
      </c>
      <c r="BB769" s="37">
        <v>18</v>
      </c>
      <c r="BC769" s="37">
        <v>15</v>
      </c>
      <c r="BD769" s="37">
        <v>11</v>
      </c>
      <c r="BE769">
        <f t="shared" si="319"/>
        <v>3</v>
      </c>
      <c r="BF769">
        <f t="shared" si="320"/>
        <v>7</v>
      </c>
    </row>
    <row r="770" spans="1:58" x14ac:dyDescent="0.25">
      <c r="A770" t="s">
        <v>2181</v>
      </c>
      <c r="B770" s="32" t="s">
        <v>830</v>
      </c>
      <c r="C770" s="33">
        <v>19148</v>
      </c>
      <c r="D770" s="32">
        <v>60</v>
      </c>
      <c r="E770" s="33">
        <v>61</v>
      </c>
      <c r="F770" s="32">
        <v>8</v>
      </c>
      <c r="G770" s="32">
        <v>61</v>
      </c>
      <c r="H770" s="32">
        <f t="shared" si="302"/>
        <v>0.19109999999999999</v>
      </c>
      <c r="I770" s="32">
        <f t="shared" si="303"/>
        <v>0.1333</v>
      </c>
      <c r="J770" s="32">
        <f t="shared" si="304"/>
        <v>2.5499999999999998E-2</v>
      </c>
      <c r="K770" s="32">
        <f t="shared" si="305"/>
        <v>5.2328999999999999</v>
      </c>
      <c r="L770" s="32">
        <f t="shared" si="305"/>
        <v>7.5019</v>
      </c>
      <c r="M770" s="32">
        <f t="shared" si="306"/>
        <v>39.256700000000002</v>
      </c>
      <c r="N770" s="34">
        <f t="shared" si="327"/>
        <v>1</v>
      </c>
      <c r="O770" s="32">
        <f t="shared" si="307"/>
        <v>39.256700000000002</v>
      </c>
      <c r="P770" s="32">
        <f t="shared" si="308"/>
        <v>1</v>
      </c>
      <c r="Q770" s="32">
        <f t="shared" si="309"/>
        <v>39.256700000000002</v>
      </c>
      <c r="R770" s="32">
        <f t="shared" si="310"/>
        <v>706.62060000000008</v>
      </c>
      <c r="S770" s="32">
        <f t="shared" si="311"/>
        <v>39.256700000000002</v>
      </c>
      <c r="T770" s="32">
        <f t="shared" si="312"/>
        <v>667.36390000000006</v>
      </c>
      <c r="U770" s="32"/>
      <c r="V770" s="32"/>
      <c r="W770" s="32"/>
      <c r="X770" s="32">
        <f t="shared" si="328"/>
        <v>1.1291793579388465</v>
      </c>
      <c r="Y770" s="32">
        <f t="shared" si="329"/>
        <v>1.5251526410971552</v>
      </c>
      <c r="Z770" s="32">
        <f t="shared" si="330"/>
        <v>1.0601140541473806</v>
      </c>
      <c r="AA770" s="32">
        <f t="shared" si="313"/>
        <v>44.327855300797914</v>
      </c>
      <c r="AB770" s="35">
        <f t="shared" si="314"/>
        <v>59.872459685758699</v>
      </c>
      <c r="AC770" s="35">
        <f t="shared" si="315"/>
        <v>41.61657938944748</v>
      </c>
      <c r="AD770" s="36">
        <v>66.397900000000007</v>
      </c>
      <c r="AE770" s="36">
        <v>45.584200000000003</v>
      </c>
      <c r="AF770" s="32">
        <f t="shared" si="316"/>
        <v>797.90139541436247</v>
      </c>
      <c r="AG770" s="32">
        <f t="shared" si="317"/>
        <v>59.872459685758699</v>
      </c>
      <c r="AH770" s="32">
        <f t="shared" si="318"/>
        <v>707.48184962060714</v>
      </c>
      <c r="AI770" s="32"/>
      <c r="AJ770" s="32"/>
      <c r="AK770" s="32"/>
      <c r="AL770" s="37">
        <v>8</v>
      </c>
      <c r="AM770" s="37">
        <v>7</v>
      </c>
      <c r="AN770" s="37">
        <v>7</v>
      </c>
      <c r="AO770" s="37">
        <v>0</v>
      </c>
      <c r="AP770" s="37">
        <v>0</v>
      </c>
      <c r="AQ770" s="37">
        <v>0</v>
      </c>
      <c r="AR770" s="37">
        <v>1</v>
      </c>
      <c r="AS770" s="37">
        <v>0</v>
      </c>
      <c r="AT770" s="37">
        <v>0</v>
      </c>
      <c r="AU770" s="37">
        <v>1</v>
      </c>
      <c r="AV770" s="37">
        <v>0</v>
      </c>
      <c r="AW770" s="37">
        <v>7</v>
      </c>
      <c r="AX770" s="37">
        <v>0</v>
      </c>
      <c r="AY770" s="37">
        <v>22</v>
      </c>
      <c r="AZ770" s="37">
        <v>21</v>
      </c>
      <c r="BA770" s="37">
        <v>20</v>
      </c>
      <c r="BB770" s="37">
        <v>18</v>
      </c>
      <c r="BC770" s="37">
        <v>17</v>
      </c>
      <c r="BD770" s="37">
        <v>17</v>
      </c>
      <c r="BE770">
        <f t="shared" si="319"/>
        <v>1</v>
      </c>
      <c r="BF770">
        <f t="shared" si="320"/>
        <v>1</v>
      </c>
    </row>
    <row r="771" spans="1:58" x14ac:dyDescent="0.25">
      <c r="A771" t="s">
        <v>2181</v>
      </c>
      <c r="B771" s="32" t="s">
        <v>831</v>
      </c>
      <c r="C771" s="33">
        <v>19148</v>
      </c>
      <c r="D771" s="32">
        <v>42</v>
      </c>
      <c r="E771" s="33">
        <v>61</v>
      </c>
      <c r="F771" s="32">
        <v>8</v>
      </c>
      <c r="G771" s="32">
        <v>61</v>
      </c>
      <c r="H771" s="32">
        <f t="shared" si="302"/>
        <v>0.1338</v>
      </c>
      <c r="I771" s="32">
        <f t="shared" si="303"/>
        <v>0.1905</v>
      </c>
      <c r="J771" s="32">
        <f t="shared" si="304"/>
        <v>2.5499999999999998E-2</v>
      </c>
      <c r="K771" s="32">
        <f t="shared" si="305"/>
        <v>7.4737999999999998</v>
      </c>
      <c r="L771" s="32">
        <f t="shared" si="305"/>
        <v>5.2492999999999999</v>
      </c>
      <c r="M771" s="32">
        <f t="shared" si="306"/>
        <v>39.232199999999999</v>
      </c>
      <c r="N771" s="34">
        <f t="shared" si="327"/>
        <v>1</v>
      </c>
      <c r="O771" s="32">
        <f t="shared" si="307"/>
        <v>39.232199999999999</v>
      </c>
      <c r="P771" s="32">
        <f t="shared" si="308"/>
        <v>1</v>
      </c>
      <c r="Q771" s="32">
        <f t="shared" si="309"/>
        <v>39.232199999999999</v>
      </c>
      <c r="R771" s="32">
        <f t="shared" si="310"/>
        <v>470.78639999999996</v>
      </c>
      <c r="S771" s="32">
        <f t="shared" si="311"/>
        <v>78.464399999999998</v>
      </c>
      <c r="T771" s="32">
        <f t="shared" si="312"/>
        <v>392.322</v>
      </c>
      <c r="U771" s="32"/>
      <c r="V771" s="32"/>
      <c r="W771" s="32"/>
      <c r="X771" s="32">
        <f t="shared" si="328"/>
        <v>1.1291793579388465</v>
      </c>
      <c r="Y771" s="32">
        <f t="shared" si="329"/>
        <v>1.5251526410971552</v>
      </c>
      <c r="Z771" s="32">
        <f t="shared" si="330"/>
        <v>1.0601140541473806</v>
      </c>
      <c r="AA771" s="32">
        <f t="shared" si="313"/>
        <v>44.300190406528415</v>
      </c>
      <c r="AB771" s="35">
        <f t="shared" si="314"/>
        <v>59.835093446051808</v>
      </c>
      <c r="AC771" s="35">
        <f t="shared" si="315"/>
        <v>41.59060659512086</v>
      </c>
      <c r="AD771" s="36">
        <v>64.741699999999994</v>
      </c>
      <c r="AE771" s="36">
        <v>44.447099999999999</v>
      </c>
      <c r="AF771" s="32">
        <f t="shared" si="316"/>
        <v>531.60228487834092</v>
      </c>
      <c r="AG771" s="32">
        <f t="shared" si="317"/>
        <v>119.67018689210362</v>
      </c>
      <c r="AH771" s="32">
        <f t="shared" si="318"/>
        <v>415.90606595120857</v>
      </c>
      <c r="AI771" s="32"/>
      <c r="AJ771" s="32"/>
      <c r="AK771" s="32"/>
      <c r="AL771" s="37">
        <v>8</v>
      </c>
      <c r="AM771" s="37">
        <v>5</v>
      </c>
      <c r="AN771" s="37">
        <v>5</v>
      </c>
      <c r="AO771" s="37">
        <v>0</v>
      </c>
      <c r="AP771" s="37">
        <v>0</v>
      </c>
      <c r="AQ771" s="37">
        <v>0</v>
      </c>
      <c r="AR771" s="37">
        <v>3</v>
      </c>
      <c r="AS771" s="37">
        <v>3</v>
      </c>
      <c r="AT771" s="37">
        <v>0</v>
      </c>
      <c r="AU771" s="37">
        <v>0</v>
      </c>
      <c r="AV771" s="37">
        <v>0</v>
      </c>
      <c r="AW771" s="37">
        <v>5</v>
      </c>
      <c r="AX771" s="37">
        <v>0</v>
      </c>
      <c r="AY771" s="37">
        <v>19</v>
      </c>
      <c r="AZ771" s="37">
        <v>17</v>
      </c>
      <c r="BA771" s="37">
        <v>17</v>
      </c>
      <c r="BB771" s="37">
        <v>12</v>
      </c>
      <c r="BC771" s="37">
        <v>10</v>
      </c>
      <c r="BD771" s="37">
        <v>10</v>
      </c>
      <c r="BE771">
        <f t="shared" si="319"/>
        <v>2</v>
      </c>
      <c r="BF771">
        <f t="shared" si="320"/>
        <v>2</v>
      </c>
    </row>
    <row r="772" spans="1:58" x14ac:dyDescent="0.25">
      <c r="A772" t="s">
        <v>2181</v>
      </c>
      <c r="B772" s="32" t="s">
        <v>832</v>
      </c>
      <c r="C772" s="33">
        <v>19148</v>
      </c>
      <c r="D772" s="32">
        <v>53</v>
      </c>
      <c r="E772" s="33">
        <v>61</v>
      </c>
      <c r="F772" s="32">
        <v>8</v>
      </c>
      <c r="G772" s="32">
        <v>61</v>
      </c>
      <c r="H772" s="32">
        <f t="shared" si="302"/>
        <v>0.16880000000000001</v>
      </c>
      <c r="I772" s="32">
        <f t="shared" si="303"/>
        <v>0.15090000000000001</v>
      </c>
      <c r="J772" s="32">
        <f t="shared" si="304"/>
        <v>2.5499999999999998E-2</v>
      </c>
      <c r="K772" s="32">
        <f t="shared" si="305"/>
        <v>5.9241999999999999</v>
      </c>
      <c r="L772" s="32">
        <f t="shared" si="305"/>
        <v>6.6269</v>
      </c>
      <c r="M772" s="32">
        <f t="shared" si="306"/>
        <v>39.259099999999997</v>
      </c>
      <c r="N772" s="34">
        <f t="shared" si="327"/>
        <v>1</v>
      </c>
      <c r="O772" s="32">
        <f t="shared" si="307"/>
        <v>39.259099999999997</v>
      </c>
      <c r="P772" s="32">
        <f t="shared" si="308"/>
        <v>1.25</v>
      </c>
      <c r="Q772" s="32">
        <f t="shared" si="309"/>
        <v>49.073900000000002</v>
      </c>
      <c r="R772" s="32">
        <f t="shared" si="310"/>
        <v>294.4434</v>
      </c>
      <c r="S772" s="32">
        <f t="shared" si="311"/>
        <v>0</v>
      </c>
      <c r="T772" s="32">
        <f t="shared" si="312"/>
        <v>294.4434</v>
      </c>
      <c r="U772" s="32"/>
      <c r="V772" s="32"/>
      <c r="W772" s="32"/>
      <c r="X772" s="32">
        <f t="shared" si="328"/>
        <v>1.1291793579388465</v>
      </c>
      <c r="Y772" s="32">
        <f t="shared" si="329"/>
        <v>1.5251526410971552</v>
      </c>
      <c r="Z772" s="32">
        <f t="shared" si="330"/>
        <v>1.0601140541473806</v>
      </c>
      <c r="AA772" s="32">
        <f t="shared" si="313"/>
        <v>55.413234893555163</v>
      </c>
      <c r="AB772" s="35">
        <f t="shared" si="314"/>
        <v>74.845188193937688</v>
      </c>
      <c r="AC772" s="35">
        <f t="shared" si="315"/>
        <v>52.023931081823143</v>
      </c>
      <c r="AD772" s="36">
        <v>82.027900000000002</v>
      </c>
      <c r="AE772" s="36">
        <v>56.314700000000002</v>
      </c>
      <c r="AF772" s="32">
        <f t="shared" si="316"/>
        <v>332.47940936133097</v>
      </c>
      <c r="AG772" s="32">
        <f t="shared" si="317"/>
        <v>0</v>
      </c>
      <c r="AH772" s="32">
        <f t="shared" si="318"/>
        <v>312.14358649093884</v>
      </c>
      <c r="AI772" s="32"/>
      <c r="AJ772" s="32"/>
      <c r="AK772" s="32"/>
      <c r="AL772" s="37">
        <v>8</v>
      </c>
      <c r="AM772" s="37">
        <v>5</v>
      </c>
      <c r="AN772" s="37">
        <v>4</v>
      </c>
      <c r="AO772" s="37">
        <v>1</v>
      </c>
      <c r="AP772" s="37">
        <v>1</v>
      </c>
      <c r="AQ772" s="37">
        <v>0</v>
      </c>
      <c r="AR772" s="37">
        <v>3</v>
      </c>
      <c r="AS772" s="37">
        <v>1</v>
      </c>
      <c r="AT772" s="37">
        <v>0</v>
      </c>
      <c r="AU772" s="37">
        <v>1</v>
      </c>
      <c r="AV772" s="37">
        <v>1</v>
      </c>
      <c r="AW772" s="37">
        <v>4</v>
      </c>
      <c r="AX772" s="37">
        <v>0</v>
      </c>
      <c r="AY772" s="37">
        <v>10</v>
      </c>
      <c r="AZ772" s="37">
        <v>10</v>
      </c>
      <c r="BA772" s="37">
        <v>10</v>
      </c>
      <c r="BB772" s="37">
        <v>6</v>
      </c>
      <c r="BC772" s="37">
        <v>6</v>
      </c>
      <c r="BD772" s="37">
        <v>6</v>
      </c>
      <c r="BE772">
        <f t="shared" si="319"/>
        <v>0</v>
      </c>
      <c r="BF772">
        <f t="shared" si="320"/>
        <v>0</v>
      </c>
    </row>
    <row r="773" spans="1:58" x14ac:dyDescent="0.25">
      <c r="A773" t="s">
        <v>2181</v>
      </c>
      <c r="B773" s="32" t="s">
        <v>833</v>
      </c>
      <c r="C773" s="33">
        <v>19148</v>
      </c>
      <c r="D773" s="32">
        <v>54</v>
      </c>
      <c r="E773" s="33">
        <v>61</v>
      </c>
      <c r="F773" s="32">
        <v>8</v>
      </c>
      <c r="G773" s="32">
        <v>61</v>
      </c>
      <c r="H773" s="32">
        <f t="shared" si="302"/>
        <v>0.17199999999999999</v>
      </c>
      <c r="I773" s="32">
        <f t="shared" si="303"/>
        <v>0.14810000000000001</v>
      </c>
      <c r="J773" s="32">
        <f t="shared" si="304"/>
        <v>2.5499999999999998E-2</v>
      </c>
      <c r="K773" s="32">
        <f t="shared" si="305"/>
        <v>5.8140000000000001</v>
      </c>
      <c r="L773" s="32">
        <f t="shared" si="305"/>
        <v>6.7522000000000002</v>
      </c>
      <c r="M773" s="32">
        <f t="shared" si="306"/>
        <v>39.257300000000001</v>
      </c>
      <c r="N773" s="34">
        <f t="shared" si="327"/>
        <v>1</v>
      </c>
      <c r="O773" s="32">
        <f t="shared" si="307"/>
        <v>39.257300000000001</v>
      </c>
      <c r="P773" s="32">
        <f t="shared" si="308"/>
        <v>1</v>
      </c>
      <c r="Q773" s="32">
        <f t="shared" si="309"/>
        <v>39.257300000000001</v>
      </c>
      <c r="R773" s="32">
        <f t="shared" si="310"/>
        <v>510.3449</v>
      </c>
      <c r="S773" s="32">
        <f t="shared" si="311"/>
        <v>78.514600000000002</v>
      </c>
      <c r="T773" s="32">
        <f t="shared" si="312"/>
        <v>431.83030000000002</v>
      </c>
      <c r="U773" s="32"/>
      <c r="V773" s="32"/>
      <c r="W773" s="32"/>
      <c r="X773" s="32">
        <f t="shared" si="328"/>
        <v>1.1291793579388465</v>
      </c>
      <c r="Y773" s="32">
        <f t="shared" si="329"/>
        <v>1.5251526410971552</v>
      </c>
      <c r="Z773" s="32">
        <f t="shared" si="330"/>
        <v>1.0601140541473806</v>
      </c>
      <c r="AA773" s="32">
        <f t="shared" si="313"/>
        <v>44.328532808412682</v>
      </c>
      <c r="AB773" s="35">
        <f t="shared" si="314"/>
        <v>59.873374777343351</v>
      </c>
      <c r="AC773" s="35">
        <f t="shared" si="315"/>
        <v>41.617215457879965</v>
      </c>
      <c r="AD773" s="36">
        <v>63.2361</v>
      </c>
      <c r="AE773" s="36">
        <v>43.413499999999999</v>
      </c>
      <c r="AF773" s="32">
        <f t="shared" si="316"/>
        <v>576.27092650936481</v>
      </c>
      <c r="AG773" s="32">
        <f t="shared" si="317"/>
        <v>119.7467495546867</v>
      </c>
      <c r="AH773" s="32">
        <f t="shared" si="318"/>
        <v>457.7893700366796</v>
      </c>
      <c r="AI773" s="32"/>
      <c r="AJ773" s="32"/>
      <c r="AK773" s="32"/>
      <c r="AL773" s="37">
        <v>8</v>
      </c>
      <c r="AM773" s="37">
        <v>6</v>
      </c>
      <c r="AN773" s="37">
        <v>6</v>
      </c>
      <c r="AO773" s="37">
        <v>0</v>
      </c>
      <c r="AP773" s="37">
        <v>0</v>
      </c>
      <c r="AQ773" s="37">
        <v>0</v>
      </c>
      <c r="AR773" s="37">
        <v>2</v>
      </c>
      <c r="AS773" s="37">
        <v>2</v>
      </c>
      <c r="AT773" s="37">
        <v>0</v>
      </c>
      <c r="AU773" s="37">
        <v>0</v>
      </c>
      <c r="AV773" s="37">
        <v>0</v>
      </c>
      <c r="AW773" s="37">
        <v>6</v>
      </c>
      <c r="AX773" s="37">
        <v>0</v>
      </c>
      <c r="AY773" s="37">
        <v>12</v>
      </c>
      <c r="AZ773" s="37">
        <v>12</v>
      </c>
      <c r="BA773" s="37">
        <v>12</v>
      </c>
      <c r="BB773" s="37">
        <v>13</v>
      </c>
      <c r="BC773" s="37">
        <v>11</v>
      </c>
      <c r="BD773" s="37">
        <v>11</v>
      </c>
      <c r="BE773">
        <f t="shared" si="319"/>
        <v>2</v>
      </c>
      <c r="BF773">
        <f t="shared" si="320"/>
        <v>2</v>
      </c>
    </row>
    <row r="774" spans="1:58" x14ac:dyDescent="0.25">
      <c r="A774" t="s">
        <v>2181</v>
      </c>
      <c r="B774" s="32" t="s">
        <v>834</v>
      </c>
      <c r="C774" s="33">
        <v>19148</v>
      </c>
      <c r="D774" s="32">
        <v>62</v>
      </c>
      <c r="E774" s="33">
        <v>61</v>
      </c>
      <c r="F774" s="32">
        <v>8</v>
      </c>
      <c r="G774" s="32">
        <v>61</v>
      </c>
      <c r="H774" s="32">
        <f t="shared" si="302"/>
        <v>0.19750000000000001</v>
      </c>
      <c r="I774" s="32">
        <f t="shared" si="303"/>
        <v>0.129</v>
      </c>
      <c r="J774" s="32">
        <f t="shared" si="304"/>
        <v>2.5499999999999998E-2</v>
      </c>
      <c r="K774" s="32">
        <f t="shared" si="305"/>
        <v>5.0632999999999999</v>
      </c>
      <c r="L774" s="32">
        <f t="shared" si="305"/>
        <v>7.7519</v>
      </c>
      <c r="M774" s="32">
        <f t="shared" si="306"/>
        <v>39.2502</v>
      </c>
      <c r="N774" s="34">
        <f t="shared" si="327"/>
        <v>1</v>
      </c>
      <c r="O774" s="32">
        <f t="shared" si="307"/>
        <v>39.2502</v>
      </c>
      <c r="P774" s="32">
        <f t="shared" si="308"/>
        <v>1</v>
      </c>
      <c r="Q774" s="32">
        <f t="shared" si="309"/>
        <v>39.2502</v>
      </c>
      <c r="R774" s="32">
        <f t="shared" si="310"/>
        <v>510.25259999999997</v>
      </c>
      <c r="S774" s="32">
        <f t="shared" si="311"/>
        <v>39.2502</v>
      </c>
      <c r="T774" s="32">
        <f t="shared" si="312"/>
        <v>471.00239999999997</v>
      </c>
      <c r="U774" s="32"/>
      <c r="V774" s="32"/>
      <c r="W774" s="32"/>
      <c r="X774" s="32">
        <f t="shared" si="328"/>
        <v>1.1291793579388465</v>
      </c>
      <c r="Y774" s="32">
        <f t="shared" si="329"/>
        <v>1.5251526410971552</v>
      </c>
      <c r="Z774" s="32">
        <f t="shared" si="330"/>
        <v>1.0601140541473806</v>
      </c>
      <c r="AA774" s="32">
        <f t="shared" si="313"/>
        <v>44.320515634971315</v>
      </c>
      <c r="AB774" s="35">
        <f t="shared" si="314"/>
        <v>59.862546193591562</v>
      </c>
      <c r="AC774" s="35">
        <f t="shared" si="315"/>
        <v>41.609688648095513</v>
      </c>
      <c r="AD774" s="36">
        <v>60.176299999999998</v>
      </c>
      <c r="AE774" s="36">
        <v>41.312800000000003</v>
      </c>
      <c r="AF774" s="32">
        <f t="shared" si="316"/>
        <v>576.16670325462712</v>
      </c>
      <c r="AG774" s="32">
        <f t="shared" si="317"/>
        <v>59.862546193591562</v>
      </c>
      <c r="AH774" s="32">
        <f t="shared" si="318"/>
        <v>499.31626377714616</v>
      </c>
      <c r="AI774" s="32"/>
      <c r="AJ774" s="32"/>
      <c r="AK774" s="32"/>
      <c r="AL774" s="37">
        <v>8</v>
      </c>
      <c r="AM774" s="37">
        <v>5</v>
      </c>
      <c r="AN774" s="37">
        <v>5</v>
      </c>
      <c r="AO774" s="37">
        <v>0</v>
      </c>
      <c r="AP774" s="37">
        <v>0</v>
      </c>
      <c r="AQ774" s="37">
        <v>0</v>
      </c>
      <c r="AR774" s="37">
        <v>3</v>
      </c>
      <c r="AS774" s="37">
        <v>1</v>
      </c>
      <c r="AT774" s="37">
        <v>0</v>
      </c>
      <c r="AU774" s="37">
        <v>2</v>
      </c>
      <c r="AV774" s="37">
        <v>0</v>
      </c>
      <c r="AW774" s="37">
        <v>5</v>
      </c>
      <c r="AX774" s="37">
        <v>0</v>
      </c>
      <c r="AY774" s="37">
        <v>14</v>
      </c>
      <c r="AZ774" s="37">
        <v>14</v>
      </c>
      <c r="BA774" s="37">
        <v>13</v>
      </c>
      <c r="BB774" s="37">
        <v>13</v>
      </c>
      <c r="BC774" s="37">
        <v>13</v>
      </c>
      <c r="BD774" s="37">
        <v>12</v>
      </c>
      <c r="BE774">
        <f t="shared" si="319"/>
        <v>0</v>
      </c>
      <c r="BF774">
        <f t="shared" si="320"/>
        <v>1</v>
      </c>
    </row>
    <row r="775" spans="1:58" x14ac:dyDescent="0.25">
      <c r="A775" t="s">
        <v>2181</v>
      </c>
      <c r="B775" s="32" t="s">
        <v>835</v>
      </c>
      <c r="C775" s="33">
        <v>19148</v>
      </c>
      <c r="D775" s="32">
        <v>59</v>
      </c>
      <c r="E775" s="33">
        <v>61</v>
      </c>
      <c r="F775" s="32">
        <v>8</v>
      </c>
      <c r="G775" s="32">
        <v>61</v>
      </c>
      <c r="H775" s="32">
        <f t="shared" si="302"/>
        <v>0.188</v>
      </c>
      <c r="I775" s="32">
        <f t="shared" si="303"/>
        <v>0.1356</v>
      </c>
      <c r="J775" s="32">
        <f t="shared" si="304"/>
        <v>2.5499999999999998E-2</v>
      </c>
      <c r="K775" s="32">
        <f t="shared" si="305"/>
        <v>5.3190999999999997</v>
      </c>
      <c r="L775" s="32">
        <f t="shared" si="305"/>
        <v>7.3746</v>
      </c>
      <c r="M775" s="32">
        <f t="shared" si="306"/>
        <v>39.226199999999999</v>
      </c>
      <c r="N775" s="34">
        <f t="shared" si="327"/>
        <v>1</v>
      </c>
      <c r="O775" s="32">
        <f t="shared" si="307"/>
        <v>39.226199999999999</v>
      </c>
      <c r="P775" s="32">
        <f t="shared" si="308"/>
        <v>1</v>
      </c>
      <c r="Q775" s="32">
        <f t="shared" si="309"/>
        <v>39.226199999999999</v>
      </c>
      <c r="R775" s="32">
        <f t="shared" si="310"/>
        <v>588.39300000000003</v>
      </c>
      <c r="S775" s="32">
        <f t="shared" si="311"/>
        <v>78.452399999999997</v>
      </c>
      <c r="T775" s="32">
        <f t="shared" si="312"/>
        <v>509.94059999999996</v>
      </c>
      <c r="U775" s="32"/>
      <c r="V775" s="32"/>
      <c r="W775" s="32"/>
      <c r="X775" s="32">
        <f t="shared" si="328"/>
        <v>1.1291793579388465</v>
      </c>
      <c r="Y775" s="32">
        <f t="shared" si="329"/>
        <v>1.5251526410971552</v>
      </c>
      <c r="Z775" s="32">
        <f t="shared" si="330"/>
        <v>1.0601140541473806</v>
      </c>
      <c r="AA775" s="32">
        <f t="shared" si="313"/>
        <v>44.293415330380782</v>
      </c>
      <c r="AB775" s="35">
        <f t="shared" si="314"/>
        <v>59.825942530205225</v>
      </c>
      <c r="AC775" s="35">
        <f t="shared" si="315"/>
        <v>41.584245910795978</v>
      </c>
      <c r="AD775" s="36">
        <v>60.020699999999998</v>
      </c>
      <c r="AE775" s="36">
        <v>41.206000000000003</v>
      </c>
      <c r="AF775" s="32">
        <f t="shared" si="316"/>
        <v>664.40122995571176</v>
      </c>
      <c r="AG775" s="32">
        <f t="shared" si="317"/>
        <v>119.65188506041045</v>
      </c>
      <c r="AH775" s="32">
        <f t="shared" si="318"/>
        <v>540.59519684034774</v>
      </c>
      <c r="AI775" s="32"/>
      <c r="AJ775" s="32"/>
      <c r="AK775" s="32"/>
      <c r="AL775" s="37">
        <v>8</v>
      </c>
      <c r="AM775" s="37">
        <v>6</v>
      </c>
      <c r="AN775" s="37">
        <v>6</v>
      </c>
      <c r="AO775" s="37">
        <v>0</v>
      </c>
      <c r="AP775" s="37">
        <v>0</v>
      </c>
      <c r="AQ775" s="37">
        <v>0</v>
      </c>
      <c r="AR775" s="37">
        <v>2</v>
      </c>
      <c r="AS775" s="37">
        <v>1</v>
      </c>
      <c r="AT775" s="37">
        <v>0</v>
      </c>
      <c r="AU775" s="37">
        <v>0</v>
      </c>
      <c r="AV775" s="37">
        <v>1</v>
      </c>
      <c r="AW775" s="37">
        <v>6</v>
      </c>
      <c r="AX775" s="37">
        <v>0</v>
      </c>
      <c r="AY775" s="37">
        <v>18</v>
      </c>
      <c r="AZ775" s="37">
        <v>15</v>
      </c>
      <c r="BA775" s="37">
        <v>14</v>
      </c>
      <c r="BB775" s="37">
        <v>15</v>
      </c>
      <c r="BC775" s="37">
        <v>15</v>
      </c>
      <c r="BD775" s="37">
        <v>13</v>
      </c>
      <c r="BE775">
        <f t="shared" si="319"/>
        <v>0</v>
      </c>
      <c r="BF775">
        <f t="shared" si="320"/>
        <v>2</v>
      </c>
    </row>
    <row r="776" spans="1:58" x14ac:dyDescent="0.25">
      <c r="A776" t="s">
        <v>2181</v>
      </c>
      <c r="B776" s="32" t="s">
        <v>836</v>
      </c>
      <c r="C776" s="33">
        <v>19148</v>
      </c>
      <c r="D776" s="32">
        <v>44</v>
      </c>
      <c r="E776" s="33">
        <v>61</v>
      </c>
      <c r="F776" s="32">
        <v>8</v>
      </c>
      <c r="G776" s="32">
        <v>61</v>
      </c>
      <c r="H776" s="32">
        <f t="shared" si="302"/>
        <v>0.14019999999999999</v>
      </c>
      <c r="I776" s="32">
        <f t="shared" si="303"/>
        <v>0.18179999999999999</v>
      </c>
      <c r="J776" s="32">
        <f t="shared" si="304"/>
        <v>2.5499999999999998E-2</v>
      </c>
      <c r="K776" s="32">
        <f t="shared" si="305"/>
        <v>7.1326999999999998</v>
      </c>
      <c r="L776" s="32">
        <f t="shared" si="305"/>
        <v>5.5006000000000004</v>
      </c>
      <c r="M776" s="32">
        <f t="shared" si="306"/>
        <v>39.234099999999998</v>
      </c>
      <c r="N776" s="34">
        <f t="shared" si="327"/>
        <v>1</v>
      </c>
      <c r="O776" s="32">
        <f t="shared" si="307"/>
        <v>39.234099999999998</v>
      </c>
      <c r="P776" s="32">
        <f t="shared" si="308"/>
        <v>1</v>
      </c>
      <c r="Q776" s="32">
        <f t="shared" si="309"/>
        <v>39.234099999999998</v>
      </c>
      <c r="R776" s="32">
        <f t="shared" si="310"/>
        <v>666.97969999999998</v>
      </c>
      <c r="S776" s="32">
        <f t="shared" si="311"/>
        <v>78.468199999999996</v>
      </c>
      <c r="T776" s="32">
        <f t="shared" si="312"/>
        <v>588.51149999999996</v>
      </c>
      <c r="U776" s="32"/>
      <c r="V776" s="32"/>
      <c r="W776" s="32"/>
      <c r="X776" s="32">
        <f t="shared" si="328"/>
        <v>1.1291793579388465</v>
      </c>
      <c r="Y776" s="32">
        <f t="shared" si="329"/>
        <v>1.5251526410971552</v>
      </c>
      <c r="Z776" s="32">
        <f t="shared" si="330"/>
        <v>1.0601140541473806</v>
      </c>
      <c r="AA776" s="32">
        <f t="shared" si="313"/>
        <v>44.302335847308498</v>
      </c>
      <c r="AB776" s="35">
        <f t="shared" si="314"/>
        <v>59.837991236069897</v>
      </c>
      <c r="AC776" s="35">
        <f t="shared" si="315"/>
        <v>41.592620811823743</v>
      </c>
      <c r="AD776" s="36">
        <v>45.989899999999999</v>
      </c>
      <c r="AE776" s="36">
        <v>31.573399999999999</v>
      </c>
      <c r="AF776" s="32">
        <f t="shared" si="316"/>
        <v>753.13970940424451</v>
      </c>
      <c r="AG776" s="32">
        <f t="shared" si="317"/>
        <v>119.67598247213979</v>
      </c>
      <c r="AH776" s="32">
        <f t="shared" si="318"/>
        <v>623.88931217735615</v>
      </c>
      <c r="AI776" s="32"/>
      <c r="AJ776" s="32"/>
      <c r="AK776" s="32"/>
      <c r="AL776" s="37">
        <v>8</v>
      </c>
      <c r="AM776" s="37">
        <v>7</v>
      </c>
      <c r="AN776" s="37">
        <v>7</v>
      </c>
      <c r="AO776" s="37">
        <v>0</v>
      </c>
      <c r="AP776" s="37">
        <v>0</v>
      </c>
      <c r="AQ776" s="37">
        <v>0</v>
      </c>
      <c r="AR776" s="37">
        <v>1</v>
      </c>
      <c r="AS776" s="37">
        <v>0</v>
      </c>
      <c r="AT776" s="37">
        <v>0</v>
      </c>
      <c r="AU776" s="37">
        <v>0</v>
      </c>
      <c r="AV776" s="37">
        <v>1</v>
      </c>
      <c r="AW776" s="37">
        <v>7</v>
      </c>
      <c r="AX776" s="37">
        <v>0</v>
      </c>
      <c r="AY776" s="37">
        <v>21</v>
      </c>
      <c r="AZ776" s="37">
        <v>21</v>
      </c>
      <c r="BA776" s="37">
        <v>19</v>
      </c>
      <c r="BB776" s="37">
        <v>17</v>
      </c>
      <c r="BC776" s="37">
        <v>17</v>
      </c>
      <c r="BD776" s="37">
        <v>15</v>
      </c>
      <c r="BE776">
        <f t="shared" si="319"/>
        <v>0</v>
      </c>
      <c r="BF776">
        <f t="shared" si="320"/>
        <v>2</v>
      </c>
    </row>
    <row r="777" spans="1:58" x14ac:dyDescent="0.25">
      <c r="A777" t="s">
        <v>2181</v>
      </c>
      <c r="B777" s="32" t="s">
        <v>837</v>
      </c>
      <c r="C777" s="33">
        <v>19148</v>
      </c>
      <c r="D777" s="32">
        <v>49</v>
      </c>
      <c r="E777" s="33">
        <v>61</v>
      </c>
      <c r="F777" s="32">
        <v>8</v>
      </c>
      <c r="G777" s="32">
        <v>61</v>
      </c>
      <c r="H777" s="32">
        <f t="shared" si="302"/>
        <v>0.15609999999999999</v>
      </c>
      <c r="I777" s="32">
        <f t="shared" si="303"/>
        <v>0.1633</v>
      </c>
      <c r="J777" s="32">
        <f t="shared" si="304"/>
        <v>2.5499999999999998E-2</v>
      </c>
      <c r="K777" s="32">
        <f t="shared" si="305"/>
        <v>6.4061000000000003</v>
      </c>
      <c r="L777" s="32">
        <f t="shared" si="305"/>
        <v>6.1237000000000004</v>
      </c>
      <c r="M777" s="32">
        <f t="shared" si="306"/>
        <v>39.228999999999999</v>
      </c>
      <c r="N777" s="34">
        <f t="shared" si="327"/>
        <v>1</v>
      </c>
      <c r="O777" s="32">
        <f t="shared" si="307"/>
        <v>39.228999999999999</v>
      </c>
      <c r="P777" s="32">
        <f t="shared" si="308"/>
        <v>1</v>
      </c>
      <c r="Q777" s="32">
        <f t="shared" si="309"/>
        <v>39.228999999999999</v>
      </c>
      <c r="R777" s="32">
        <f t="shared" si="310"/>
        <v>784.57999999999993</v>
      </c>
      <c r="S777" s="32">
        <f t="shared" si="311"/>
        <v>0</v>
      </c>
      <c r="T777" s="32">
        <f t="shared" si="312"/>
        <v>784.57999999999993</v>
      </c>
      <c r="U777" s="32"/>
      <c r="V777" s="32"/>
      <c r="W777" s="32"/>
      <c r="X777" s="32">
        <f t="shared" si="328"/>
        <v>1.1291793579388465</v>
      </c>
      <c r="Y777" s="32">
        <f t="shared" si="329"/>
        <v>1.5251526410971552</v>
      </c>
      <c r="Z777" s="32">
        <f t="shared" si="330"/>
        <v>1.0601140541473806</v>
      </c>
      <c r="AA777" s="32">
        <f t="shared" si="313"/>
        <v>44.296577032583009</v>
      </c>
      <c r="AB777" s="35">
        <f t="shared" si="314"/>
        <v>59.830212957600303</v>
      </c>
      <c r="AC777" s="35">
        <f t="shared" si="315"/>
        <v>41.587214230147595</v>
      </c>
      <c r="AD777" s="36">
        <v>60.655000000000001</v>
      </c>
      <c r="AE777" s="36">
        <v>41.641500000000001</v>
      </c>
      <c r="AF777" s="32">
        <f t="shared" si="316"/>
        <v>885.93154065166016</v>
      </c>
      <c r="AG777" s="32">
        <f t="shared" si="317"/>
        <v>0</v>
      </c>
      <c r="AH777" s="32">
        <f t="shared" si="318"/>
        <v>831.74428460295189</v>
      </c>
      <c r="AI777" s="32"/>
      <c r="AJ777" s="32"/>
      <c r="AK777" s="32"/>
      <c r="AL777" s="37">
        <v>8</v>
      </c>
      <c r="AM777" s="37">
        <v>7</v>
      </c>
      <c r="AN777" s="37">
        <v>7</v>
      </c>
      <c r="AO777" s="37">
        <v>0</v>
      </c>
      <c r="AP777" s="37">
        <v>0</v>
      </c>
      <c r="AQ777" s="37">
        <v>0</v>
      </c>
      <c r="AR777" s="37">
        <v>1</v>
      </c>
      <c r="AS777" s="37">
        <v>0</v>
      </c>
      <c r="AT777" s="37">
        <v>1</v>
      </c>
      <c r="AU777" s="37">
        <v>0</v>
      </c>
      <c r="AV777" s="37">
        <v>0</v>
      </c>
      <c r="AW777" s="37">
        <v>7</v>
      </c>
      <c r="AX777" s="37">
        <v>0</v>
      </c>
      <c r="AY777" s="37">
        <v>26</v>
      </c>
      <c r="AZ777" s="37">
        <v>21</v>
      </c>
      <c r="BA777" s="37">
        <v>20</v>
      </c>
      <c r="BB777" s="37">
        <v>20</v>
      </c>
      <c r="BC777" s="37">
        <v>20</v>
      </c>
      <c r="BD777" s="37">
        <v>20</v>
      </c>
      <c r="BE777">
        <f t="shared" si="319"/>
        <v>0</v>
      </c>
      <c r="BF777">
        <f t="shared" si="320"/>
        <v>0</v>
      </c>
    </row>
    <row r="778" spans="1:58" x14ac:dyDescent="0.25">
      <c r="A778" t="s">
        <v>2181</v>
      </c>
      <c r="B778" s="32" t="s">
        <v>838</v>
      </c>
      <c r="C778" s="33">
        <v>19148</v>
      </c>
      <c r="D778" s="32">
        <v>41</v>
      </c>
      <c r="E778" s="33">
        <v>61</v>
      </c>
      <c r="F778" s="32">
        <v>8</v>
      </c>
      <c r="G778" s="32">
        <v>61</v>
      </c>
      <c r="H778" s="32">
        <f t="shared" si="302"/>
        <v>0.13059999999999999</v>
      </c>
      <c r="I778" s="32">
        <f t="shared" si="303"/>
        <v>0.1951</v>
      </c>
      <c r="J778" s="32">
        <f t="shared" si="304"/>
        <v>2.5499999999999998E-2</v>
      </c>
      <c r="K778" s="32">
        <f t="shared" si="305"/>
        <v>7.657</v>
      </c>
      <c r="L778" s="32">
        <f t="shared" si="305"/>
        <v>5.1256000000000004</v>
      </c>
      <c r="M778" s="32">
        <f t="shared" si="306"/>
        <v>39.246699999999997</v>
      </c>
      <c r="N778" s="34">
        <f t="shared" si="327"/>
        <v>1</v>
      </c>
      <c r="O778" s="32">
        <f t="shared" si="307"/>
        <v>39.246699999999997</v>
      </c>
      <c r="P778" s="32">
        <f t="shared" si="308"/>
        <v>1</v>
      </c>
      <c r="Q778" s="32">
        <f t="shared" si="309"/>
        <v>39.246699999999997</v>
      </c>
      <c r="R778" s="32">
        <f t="shared" si="310"/>
        <v>431.71369999999996</v>
      </c>
      <c r="S778" s="32">
        <f t="shared" si="311"/>
        <v>78.493399999999994</v>
      </c>
      <c r="T778" s="32">
        <f t="shared" si="312"/>
        <v>353.22029999999995</v>
      </c>
      <c r="U778" s="32"/>
      <c r="V778" s="32"/>
      <c r="W778" s="32"/>
      <c r="X778" s="32">
        <f t="shared" si="328"/>
        <v>1.1291793579388465</v>
      </c>
      <c r="Y778" s="32">
        <f t="shared" si="329"/>
        <v>1.5251526410971552</v>
      </c>
      <c r="Z778" s="32">
        <f t="shared" si="330"/>
        <v>1.0601140541473806</v>
      </c>
      <c r="AA778" s="32">
        <f t="shared" si="313"/>
        <v>44.316563507218525</v>
      </c>
      <c r="AB778" s="35">
        <f t="shared" si="314"/>
        <v>59.857208159347714</v>
      </c>
      <c r="AC778" s="35">
        <f t="shared" si="315"/>
        <v>41.605978248905998</v>
      </c>
      <c r="AD778" s="36">
        <v>64.778400000000005</v>
      </c>
      <c r="AE778" s="36">
        <v>44.472299999999997</v>
      </c>
      <c r="AF778" s="32">
        <f t="shared" si="316"/>
        <v>487.48219857940376</v>
      </c>
      <c r="AG778" s="32">
        <f t="shared" si="317"/>
        <v>119.71441631869543</v>
      </c>
      <c r="AH778" s="32">
        <f t="shared" si="318"/>
        <v>374.453804240154</v>
      </c>
      <c r="AI778" s="32"/>
      <c r="AJ778" s="32"/>
      <c r="AK778" s="32"/>
      <c r="AL778" s="37">
        <v>8</v>
      </c>
      <c r="AM778" s="37">
        <v>4</v>
      </c>
      <c r="AN778" s="37">
        <v>4</v>
      </c>
      <c r="AO778" s="37">
        <v>0</v>
      </c>
      <c r="AP778" s="37">
        <v>0</v>
      </c>
      <c r="AQ778" s="37">
        <v>0</v>
      </c>
      <c r="AR778" s="37">
        <v>4</v>
      </c>
      <c r="AS778" s="37">
        <v>3</v>
      </c>
      <c r="AT778" s="37">
        <v>0</v>
      </c>
      <c r="AU778" s="37">
        <v>1</v>
      </c>
      <c r="AV778" s="37">
        <v>0</v>
      </c>
      <c r="AW778" s="37">
        <v>4</v>
      </c>
      <c r="AX778" s="37">
        <v>0</v>
      </c>
      <c r="AY778" s="37">
        <v>13</v>
      </c>
      <c r="AZ778" s="37">
        <v>12</v>
      </c>
      <c r="BA778" s="37">
        <v>10</v>
      </c>
      <c r="BB778" s="37">
        <v>11</v>
      </c>
      <c r="BC778" s="37">
        <v>10</v>
      </c>
      <c r="BD778" s="37">
        <v>9</v>
      </c>
      <c r="BE778">
        <f t="shared" si="319"/>
        <v>1</v>
      </c>
      <c r="BF778">
        <f t="shared" si="320"/>
        <v>2</v>
      </c>
    </row>
    <row r="779" spans="1:58" x14ac:dyDescent="0.25">
      <c r="A779" t="s">
        <v>2181</v>
      </c>
      <c r="B779" s="32" t="s">
        <v>839</v>
      </c>
      <c r="C779" s="33">
        <v>19148</v>
      </c>
      <c r="D779" s="32">
        <v>54</v>
      </c>
      <c r="E779" s="33">
        <v>61</v>
      </c>
      <c r="F779" s="32">
        <v>8</v>
      </c>
      <c r="G779" s="32">
        <v>61</v>
      </c>
      <c r="H779" s="32">
        <f t="shared" si="302"/>
        <v>0.17199999999999999</v>
      </c>
      <c r="I779" s="32">
        <f t="shared" si="303"/>
        <v>0.14810000000000001</v>
      </c>
      <c r="J779" s="32">
        <f t="shared" si="304"/>
        <v>2.5499999999999998E-2</v>
      </c>
      <c r="K779" s="32">
        <f t="shared" si="305"/>
        <v>5.8140000000000001</v>
      </c>
      <c r="L779" s="32">
        <f t="shared" si="305"/>
        <v>6.7522000000000002</v>
      </c>
      <c r="M779" s="32">
        <f t="shared" si="306"/>
        <v>39.257300000000001</v>
      </c>
      <c r="N779" s="34">
        <f t="shared" si="327"/>
        <v>1</v>
      </c>
      <c r="O779" s="32">
        <f t="shared" si="307"/>
        <v>39.257300000000001</v>
      </c>
      <c r="P779" s="32">
        <f t="shared" si="308"/>
        <v>1</v>
      </c>
      <c r="Q779" s="32">
        <f t="shared" si="309"/>
        <v>39.257300000000001</v>
      </c>
      <c r="R779" s="32">
        <f t="shared" si="310"/>
        <v>549.60220000000004</v>
      </c>
      <c r="S779" s="32">
        <f t="shared" si="311"/>
        <v>78.514600000000002</v>
      </c>
      <c r="T779" s="32">
        <f t="shared" si="312"/>
        <v>471.08760000000001</v>
      </c>
      <c r="U779" s="32"/>
      <c r="V779" s="32"/>
      <c r="W779" s="32"/>
      <c r="X779" s="32">
        <f t="shared" si="328"/>
        <v>1.1291793579388465</v>
      </c>
      <c r="Y779" s="32">
        <f t="shared" si="329"/>
        <v>1.5251526410971552</v>
      </c>
      <c r="Z779" s="32">
        <f t="shared" si="330"/>
        <v>1.0601140541473806</v>
      </c>
      <c r="AA779" s="32">
        <f t="shared" si="313"/>
        <v>44.328532808412682</v>
      </c>
      <c r="AB779" s="35">
        <f t="shared" si="314"/>
        <v>59.873374777343351</v>
      </c>
      <c r="AC779" s="35">
        <f t="shared" si="315"/>
        <v>41.617215457879965</v>
      </c>
      <c r="AD779" s="36">
        <v>59.722999999999999</v>
      </c>
      <c r="AE779" s="36">
        <v>41.001600000000003</v>
      </c>
      <c r="AF779" s="32">
        <f t="shared" si="316"/>
        <v>620.59945931777759</v>
      </c>
      <c r="AG779" s="32">
        <f t="shared" si="317"/>
        <v>119.7467495546867</v>
      </c>
      <c r="AH779" s="32">
        <f t="shared" si="318"/>
        <v>499.40658549455958</v>
      </c>
      <c r="AI779" s="32"/>
      <c r="AJ779" s="32"/>
      <c r="AK779" s="32"/>
      <c r="AL779" s="37">
        <v>8</v>
      </c>
      <c r="AM779" s="37">
        <v>4</v>
      </c>
      <c r="AN779" s="37">
        <v>4</v>
      </c>
      <c r="AO779" s="37">
        <v>0</v>
      </c>
      <c r="AP779" s="37">
        <v>0</v>
      </c>
      <c r="AQ779" s="37">
        <v>0</v>
      </c>
      <c r="AR779" s="37">
        <v>4</v>
      </c>
      <c r="AS779" s="37">
        <v>0</v>
      </c>
      <c r="AT779" s="37">
        <v>0</v>
      </c>
      <c r="AU779" s="37">
        <v>3</v>
      </c>
      <c r="AV779" s="37">
        <v>1</v>
      </c>
      <c r="AW779" s="37">
        <v>4</v>
      </c>
      <c r="AX779" s="37">
        <v>0</v>
      </c>
      <c r="AY779" s="37">
        <v>19</v>
      </c>
      <c r="AZ779" s="37">
        <v>15</v>
      </c>
      <c r="BA779" s="37">
        <v>14</v>
      </c>
      <c r="BB779" s="37">
        <v>14</v>
      </c>
      <c r="BC779" s="37">
        <v>12</v>
      </c>
      <c r="BD779" s="37">
        <v>12</v>
      </c>
      <c r="BE779">
        <f t="shared" si="319"/>
        <v>2</v>
      </c>
      <c r="BF779">
        <f t="shared" si="320"/>
        <v>2</v>
      </c>
    </row>
    <row r="780" spans="1:58" x14ac:dyDescent="0.25">
      <c r="A780" t="s">
        <v>2181</v>
      </c>
      <c r="B780" s="32" t="s">
        <v>840</v>
      </c>
      <c r="C780" s="33">
        <v>19148</v>
      </c>
      <c r="D780" s="32">
        <v>41</v>
      </c>
      <c r="E780" s="33">
        <v>61</v>
      </c>
      <c r="F780" s="32">
        <v>8</v>
      </c>
      <c r="G780" s="32">
        <v>61</v>
      </c>
      <c r="H780" s="32">
        <f t="shared" si="302"/>
        <v>0.13059999999999999</v>
      </c>
      <c r="I780" s="32">
        <f t="shared" si="303"/>
        <v>0.1951</v>
      </c>
      <c r="J780" s="32">
        <f t="shared" si="304"/>
        <v>2.5499999999999998E-2</v>
      </c>
      <c r="K780" s="32">
        <f t="shared" si="305"/>
        <v>7.657</v>
      </c>
      <c r="L780" s="32">
        <f t="shared" si="305"/>
        <v>5.1256000000000004</v>
      </c>
      <c r="M780" s="32">
        <f t="shared" si="306"/>
        <v>39.246699999999997</v>
      </c>
      <c r="N780" s="34">
        <f t="shared" si="327"/>
        <v>1</v>
      </c>
      <c r="O780" s="32">
        <f t="shared" si="307"/>
        <v>39.246699999999997</v>
      </c>
      <c r="P780" s="32">
        <f t="shared" si="308"/>
        <v>1</v>
      </c>
      <c r="Q780" s="32">
        <f t="shared" si="309"/>
        <v>39.246699999999997</v>
      </c>
      <c r="R780" s="32">
        <f t="shared" si="310"/>
        <v>627.94719999999995</v>
      </c>
      <c r="S780" s="32">
        <f t="shared" si="311"/>
        <v>39.246699999999997</v>
      </c>
      <c r="T780" s="32">
        <f t="shared" si="312"/>
        <v>588.70049999999992</v>
      </c>
      <c r="U780" s="32"/>
      <c r="V780" s="32"/>
      <c r="W780" s="32"/>
      <c r="X780" s="32">
        <f t="shared" si="328"/>
        <v>1.1291793579388465</v>
      </c>
      <c r="Y780" s="32">
        <f t="shared" si="329"/>
        <v>1.5251526410971552</v>
      </c>
      <c r="Z780" s="32">
        <f t="shared" si="330"/>
        <v>1.0601140541473806</v>
      </c>
      <c r="AA780" s="32">
        <f t="shared" si="313"/>
        <v>44.316563507218525</v>
      </c>
      <c r="AB780" s="35">
        <f t="shared" si="314"/>
        <v>59.857208159347714</v>
      </c>
      <c r="AC780" s="35">
        <f t="shared" si="315"/>
        <v>41.605978248905998</v>
      </c>
      <c r="AD780" s="36">
        <v>52.439700000000002</v>
      </c>
      <c r="AE780" s="36">
        <v>36.001399999999997</v>
      </c>
      <c r="AF780" s="32">
        <f t="shared" si="316"/>
        <v>709.06501611549641</v>
      </c>
      <c r="AG780" s="32">
        <f t="shared" si="317"/>
        <v>59.857208159347714</v>
      </c>
      <c r="AH780" s="32">
        <f t="shared" si="318"/>
        <v>624.08967373358996</v>
      </c>
      <c r="AI780" s="32"/>
      <c r="AJ780" s="32"/>
      <c r="AK780" s="32"/>
      <c r="AL780" s="37">
        <v>8</v>
      </c>
      <c r="AM780" s="37">
        <v>5</v>
      </c>
      <c r="AN780" s="37">
        <v>5</v>
      </c>
      <c r="AO780" s="37">
        <v>0</v>
      </c>
      <c r="AP780" s="37">
        <v>0</v>
      </c>
      <c r="AQ780" s="37">
        <v>0</v>
      </c>
      <c r="AR780" s="37">
        <v>3</v>
      </c>
      <c r="AS780" s="37">
        <v>2</v>
      </c>
      <c r="AT780" s="37">
        <v>0</v>
      </c>
      <c r="AU780" s="37">
        <v>1</v>
      </c>
      <c r="AV780" s="37">
        <v>0</v>
      </c>
      <c r="AW780" s="37">
        <v>5</v>
      </c>
      <c r="AX780" s="37">
        <v>0</v>
      </c>
      <c r="AY780" s="37">
        <v>10</v>
      </c>
      <c r="AZ780" s="37">
        <v>10</v>
      </c>
      <c r="BA780" s="37">
        <v>9</v>
      </c>
      <c r="BB780" s="37">
        <v>16</v>
      </c>
      <c r="BC780" s="37">
        <v>15</v>
      </c>
      <c r="BD780" s="37">
        <v>15</v>
      </c>
      <c r="BE780">
        <f t="shared" si="319"/>
        <v>1</v>
      </c>
      <c r="BF780">
        <f t="shared" si="320"/>
        <v>1</v>
      </c>
    </row>
    <row r="781" spans="1:58" x14ac:dyDescent="0.25">
      <c r="A781" t="s">
        <v>2181</v>
      </c>
      <c r="B781" s="32" t="s">
        <v>841</v>
      </c>
      <c r="C781" s="33">
        <v>19148</v>
      </c>
      <c r="D781" s="32">
        <v>43</v>
      </c>
      <c r="E781" s="33">
        <v>61</v>
      </c>
      <c r="F781" s="32">
        <v>8</v>
      </c>
      <c r="G781" s="32">
        <v>61</v>
      </c>
      <c r="H781" s="32">
        <f t="shared" si="302"/>
        <v>0.13700000000000001</v>
      </c>
      <c r="I781" s="32">
        <f t="shared" si="303"/>
        <v>0.186</v>
      </c>
      <c r="J781" s="32">
        <f t="shared" si="304"/>
        <v>2.5499999999999998E-2</v>
      </c>
      <c r="K781" s="32">
        <f t="shared" si="305"/>
        <v>7.2992999999999997</v>
      </c>
      <c r="L781" s="32">
        <f t="shared" si="305"/>
        <v>5.3762999999999996</v>
      </c>
      <c r="M781" s="32">
        <f t="shared" si="306"/>
        <v>39.243200000000002</v>
      </c>
      <c r="N781" s="34">
        <f t="shared" si="327"/>
        <v>1</v>
      </c>
      <c r="O781" s="32">
        <f t="shared" si="307"/>
        <v>39.243200000000002</v>
      </c>
      <c r="P781" s="32">
        <f t="shared" si="308"/>
        <v>1</v>
      </c>
      <c r="Q781" s="32">
        <f t="shared" si="309"/>
        <v>39.243200000000002</v>
      </c>
      <c r="R781" s="32">
        <f t="shared" si="310"/>
        <v>784.86400000000003</v>
      </c>
      <c r="S781" s="32">
        <f t="shared" si="311"/>
        <v>117.7296</v>
      </c>
      <c r="T781" s="32">
        <f t="shared" si="312"/>
        <v>667.13440000000003</v>
      </c>
      <c r="U781" s="32"/>
      <c r="V781" s="32"/>
      <c r="W781" s="32"/>
      <c r="X781" s="32">
        <f t="shared" si="328"/>
        <v>1.1291793579388465</v>
      </c>
      <c r="Y781" s="32">
        <f t="shared" si="329"/>
        <v>1.5251526410971552</v>
      </c>
      <c r="Z781" s="32">
        <f t="shared" si="330"/>
        <v>1.0601140541473806</v>
      </c>
      <c r="AA781" s="32">
        <f t="shared" si="313"/>
        <v>44.312611379465743</v>
      </c>
      <c r="AB781" s="35">
        <f t="shared" si="314"/>
        <v>59.851870125103886</v>
      </c>
      <c r="AC781" s="35">
        <f t="shared" si="315"/>
        <v>41.60226784971649</v>
      </c>
      <c r="AD781" s="36">
        <v>63.2361</v>
      </c>
      <c r="AE781" s="36">
        <v>43.413499999999999</v>
      </c>
      <c r="AF781" s="32">
        <f t="shared" si="316"/>
        <v>886.25222758931488</v>
      </c>
      <c r="AG781" s="32">
        <f t="shared" si="317"/>
        <v>179.55561037531166</v>
      </c>
      <c r="AH781" s="32">
        <f t="shared" si="318"/>
        <v>707.23855344518029</v>
      </c>
      <c r="AI781" s="32"/>
      <c r="AJ781" s="32"/>
      <c r="AK781" s="32"/>
      <c r="AL781" s="37">
        <v>8</v>
      </c>
      <c r="AM781" s="37">
        <v>6</v>
      </c>
      <c r="AN781" s="37">
        <v>6</v>
      </c>
      <c r="AO781" s="37">
        <v>0</v>
      </c>
      <c r="AP781" s="37">
        <v>0</v>
      </c>
      <c r="AQ781" s="37">
        <v>0</v>
      </c>
      <c r="AR781" s="37">
        <v>2</v>
      </c>
      <c r="AS781" s="37">
        <v>1</v>
      </c>
      <c r="AT781" s="37">
        <v>0</v>
      </c>
      <c r="AU781" s="37">
        <v>0</v>
      </c>
      <c r="AV781" s="37">
        <v>1</v>
      </c>
      <c r="AW781" s="37">
        <v>6</v>
      </c>
      <c r="AX781" s="37">
        <v>0</v>
      </c>
      <c r="AY781" s="37">
        <v>13</v>
      </c>
      <c r="AZ781" s="37">
        <v>10</v>
      </c>
      <c r="BA781" s="37">
        <v>10</v>
      </c>
      <c r="BB781" s="37">
        <v>20</v>
      </c>
      <c r="BC781" s="37">
        <v>18</v>
      </c>
      <c r="BD781" s="37">
        <v>17</v>
      </c>
      <c r="BE781">
        <f t="shared" si="319"/>
        <v>2</v>
      </c>
      <c r="BF781">
        <f t="shared" si="320"/>
        <v>3</v>
      </c>
    </row>
    <row r="782" spans="1:58" x14ac:dyDescent="0.25">
      <c r="A782" t="s">
        <v>2181</v>
      </c>
      <c r="B782" s="32" t="s">
        <v>842</v>
      </c>
      <c r="C782" s="33">
        <v>19148</v>
      </c>
      <c r="D782" s="32">
        <v>57</v>
      </c>
      <c r="E782" s="33">
        <v>61</v>
      </c>
      <c r="F782" s="32">
        <v>8</v>
      </c>
      <c r="G782" s="32">
        <v>61</v>
      </c>
      <c r="H782" s="32">
        <f t="shared" si="302"/>
        <v>0.18160000000000001</v>
      </c>
      <c r="I782" s="32">
        <f t="shared" si="303"/>
        <v>0.1404</v>
      </c>
      <c r="J782" s="32">
        <f t="shared" si="304"/>
        <v>2.5499999999999998E-2</v>
      </c>
      <c r="K782" s="32">
        <f t="shared" si="305"/>
        <v>5.5065999999999997</v>
      </c>
      <c r="L782" s="32">
        <f t="shared" si="305"/>
        <v>7.1224999999999996</v>
      </c>
      <c r="M782" s="32">
        <f t="shared" si="306"/>
        <v>39.220799999999997</v>
      </c>
      <c r="N782" s="34">
        <f t="shared" si="327"/>
        <v>1</v>
      </c>
      <c r="O782" s="32">
        <f t="shared" si="307"/>
        <v>39.220799999999997</v>
      </c>
      <c r="P782" s="32">
        <f t="shared" si="308"/>
        <v>1</v>
      </c>
      <c r="Q782" s="32">
        <f t="shared" si="309"/>
        <v>39.220799999999997</v>
      </c>
      <c r="R782" s="32">
        <f t="shared" si="310"/>
        <v>784.41599999999994</v>
      </c>
      <c r="S782" s="32">
        <f t="shared" si="311"/>
        <v>78.441599999999994</v>
      </c>
      <c r="T782" s="32">
        <f t="shared" si="312"/>
        <v>705.97439999999995</v>
      </c>
      <c r="U782" s="32"/>
      <c r="V782" s="32"/>
      <c r="W782" s="32"/>
      <c r="X782" s="32">
        <f t="shared" si="328"/>
        <v>1.1291793579388465</v>
      </c>
      <c r="Y782" s="32">
        <f t="shared" si="329"/>
        <v>1.5251526410971552</v>
      </c>
      <c r="Z782" s="32">
        <f t="shared" si="330"/>
        <v>1.0601140541473806</v>
      </c>
      <c r="AA782" s="32">
        <f t="shared" si="313"/>
        <v>44.287317761847909</v>
      </c>
      <c r="AB782" s="35">
        <f t="shared" si="314"/>
        <v>59.817706705943301</v>
      </c>
      <c r="AC782" s="35">
        <f t="shared" si="315"/>
        <v>41.578521294903581</v>
      </c>
      <c r="AD782" s="36">
        <v>66.564300000000003</v>
      </c>
      <c r="AE782" s="36">
        <v>45.698399999999999</v>
      </c>
      <c r="AF782" s="32">
        <f t="shared" si="316"/>
        <v>885.74635523695815</v>
      </c>
      <c r="AG782" s="32">
        <f t="shared" si="317"/>
        <v>119.6354134118866</v>
      </c>
      <c r="AH782" s="32">
        <f t="shared" si="318"/>
        <v>748.41338330826443</v>
      </c>
      <c r="AI782" s="32"/>
      <c r="AJ782" s="32"/>
      <c r="AK782" s="32"/>
      <c r="AL782" s="37">
        <v>8</v>
      </c>
      <c r="AM782" s="37">
        <v>6</v>
      </c>
      <c r="AN782" s="37">
        <v>6</v>
      </c>
      <c r="AO782" s="37">
        <v>0</v>
      </c>
      <c r="AP782" s="37">
        <v>0</v>
      </c>
      <c r="AQ782" s="37">
        <v>0</v>
      </c>
      <c r="AR782" s="37">
        <v>2</v>
      </c>
      <c r="AS782" s="37">
        <v>2</v>
      </c>
      <c r="AT782" s="37">
        <v>0</v>
      </c>
      <c r="AU782" s="37">
        <v>0</v>
      </c>
      <c r="AV782" s="37">
        <v>0</v>
      </c>
      <c r="AW782" s="37">
        <v>6</v>
      </c>
      <c r="AX782" s="37">
        <v>0</v>
      </c>
      <c r="AY782" s="37">
        <v>25</v>
      </c>
      <c r="AZ782" s="37">
        <v>24</v>
      </c>
      <c r="BA782" s="37">
        <v>21</v>
      </c>
      <c r="BB782" s="37">
        <v>20</v>
      </c>
      <c r="BC782" s="37">
        <v>19</v>
      </c>
      <c r="BD782" s="37">
        <v>18</v>
      </c>
      <c r="BE782">
        <f t="shared" si="319"/>
        <v>1</v>
      </c>
      <c r="BF782">
        <f t="shared" si="320"/>
        <v>2</v>
      </c>
    </row>
    <row r="783" spans="1:58" x14ac:dyDescent="0.25">
      <c r="A783" t="s">
        <v>2181</v>
      </c>
      <c r="B783" s="32" t="s">
        <v>843</v>
      </c>
      <c r="C783" s="33">
        <v>19148</v>
      </c>
      <c r="D783" s="32">
        <v>55</v>
      </c>
      <c r="E783" s="33">
        <v>61</v>
      </c>
      <c r="F783" s="32">
        <v>8</v>
      </c>
      <c r="G783" s="32">
        <v>61</v>
      </c>
      <c r="H783" s="32">
        <f t="shared" ref="H783:H846" si="331">ROUND(E783*(D783/C783),4)</f>
        <v>0.17519999999999999</v>
      </c>
      <c r="I783" s="32">
        <f t="shared" ref="I783:I846" si="332">ROUND(F783/D783,4)</f>
        <v>0.14549999999999999</v>
      </c>
      <c r="J783" s="32">
        <f t="shared" si="304"/>
        <v>2.5499999999999998E-2</v>
      </c>
      <c r="K783" s="32">
        <f t="shared" si="305"/>
        <v>5.7077999999999998</v>
      </c>
      <c r="L783" s="32">
        <f t="shared" si="305"/>
        <v>6.8728999999999996</v>
      </c>
      <c r="M783" s="32">
        <f t="shared" si="306"/>
        <v>39.229100000000003</v>
      </c>
      <c r="N783" s="34">
        <f t="shared" si="327"/>
        <v>1</v>
      </c>
      <c r="O783" s="32">
        <f t="shared" si="307"/>
        <v>39.229100000000003</v>
      </c>
      <c r="P783" s="32">
        <f t="shared" si="308"/>
        <v>1</v>
      </c>
      <c r="Q783" s="32">
        <f t="shared" si="309"/>
        <v>39.229100000000003</v>
      </c>
      <c r="R783" s="32">
        <f t="shared" si="310"/>
        <v>627.66560000000004</v>
      </c>
      <c r="S783" s="32">
        <f t="shared" si="311"/>
        <v>78.458200000000005</v>
      </c>
      <c r="T783" s="32">
        <f t="shared" si="312"/>
        <v>549.20740000000001</v>
      </c>
      <c r="U783" s="32"/>
      <c r="V783" s="32"/>
      <c r="W783" s="32"/>
      <c r="X783" s="32">
        <f t="shared" si="328"/>
        <v>1.1291793579388465</v>
      </c>
      <c r="Y783" s="32">
        <f t="shared" si="329"/>
        <v>1.5251526410971552</v>
      </c>
      <c r="Z783" s="32">
        <f t="shared" si="330"/>
        <v>1.0601140541473806</v>
      </c>
      <c r="AA783" s="32">
        <f t="shared" si="313"/>
        <v>44.296689950518804</v>
      </c>
      <c r="AB783" s="35">
        <f t="shared" si="314"/>
        <v>59.830365472864415</v>
      </c>
      <c r="AC783" s="35">
        <f t="shared" si="315"/>
        <v>41.587320241553009</v>
      </c>
      <c r="AD783" s="36">
        <v>59.786799999999999</v>
      </c>
      <c r="AE783" s="36">
        <v>41.045499999999997</v>
      </c>
      <c r="AF783" s="32">
        <f t="shared" si="316"/>
        <v>708.74703920830086</v>
      </c>
      <c r="AG783" s="32">
        <f t="shared" si="317"/>
        <v>119.66073094572883</v>
      </c>
      <c r="AH783" s="32">
        <f t="shared" si="318"/>
        <v>582.22248338174211</v>
      </c>
      <c r="AI783" s="32"/>
      <c r="AJ783" s="32"/>
      <c r="AK783" s="32"/>
      <c r="AL783" s="37">
        <v>8</v>
      </c>
      <c r="AM783" s="37">
        <v>7</v>
      </c>
      <c r="AN783" s="37">
        <v>7</v>
      </c>
      <c r="AO783" s="37">
        <v>0</v>
      </c>
      <c r="AP783" s="37">
        <v>0</v>
      </c>
      <c r="AQ783" s="37">
        <v>0</v>
      </c>
      <c r="AR783" s="37">
        <v>1</v>
      </c>
      <c r="AS783" s="37">
        <v>1</v>
      </c>
      <c r="AT783" s="37">
        <v>0</v>
      </c>
      <c r="AU783" s="37">
        <v>0</v>
      </c>
      <c r="AV783" s="37">
        <v>0</v>
      </c>
      <c r="AW783" s="37">
        <v>7</v>
      </c>
      <c r="AX783" s="37">
        <v>0</v>
      </c>
      <c r="AY783" s="37">
        <v>10</v>
      </c>
      <c r="AZ783" s="37">
        <v>10</v>
      </c>
      <c r="BA783" s="37">
        <v>10</v>
      </c>
      <c r="BB783" s="37">
        <v>16</v>
      </c>
      <c r="BC783" s="37">
        <v>15</v>
      </c>
      <c r="BD783" s="37">
        <v>14</v>
      </c>
      <c r="BE783">
        <f t="shared" si="319"/>
        <v>1</v>
      </c>
      <c r="BF783">
        <f t="shared" si="320"/>
        <v>2</v>
      </c>
    </row>
    <row r="784" spans="1:58" x14ac:dyDescent="0.25">
      <c r="A784" t="s">
        <v>2181</v>
      </c>
      <c r="B784" s="32" t="s">
        <v>844</v>
      </c>
      <c r="C784" s="33">
        <v>19148</v>
      </c>
      <c r="D784" s="32">
        <v>57</v>
      </c>
      <c r="E784" s="33">
        <v>61</v>
      </c>
      <c r="F784" s="32">
        <v>8</v>
      </c>
      <c r="G784" s="32">
        <v>61</v>
      </c>
      <c r="H784" s="32">
        <f t="shared" si="331"/>
        <v>0.18160000000000001</v>
      </c>
      <c r="I784" s="32">
        <f t="shared" si="332"/>
        <v>0.1404</v>
      </c>
      <c r="J784" s="32">
        <f t="shared" ref="J784:J847" si="333">ROUND(H784*I784,4)</f>
        <v>2.5499999999999998E-2</v>
      </c>
      <c r="K784" s="32">
        <f t="shared" ref="K784:L847" si="334">ROUND(1/H784,4)</f>
        <v>5.5065999999999997</v>
      </c>
      <c r="L784" s="32">
        <f t="shared" si="334"/>
        <v>7.1224999999999996</v>
      </c>
      <c r="M784" s="32">
        <f t="shared" ref="M784:M847" si="335">ROUND(K784*L784,4)</f>
        <v>39.220799999999997</v>
      </c>
      <c r="N784" s="34">
        <f t="shared" si="327"/>
        <v>1</v>
      </c>
      <c r="O784" s="32">
        <f t="shared" ref="O784:O847" si="336">ROUND(M784*N784,4)</f>
        <v>39.220799999999997</v>
      </c>
      <c r="P784" s="32">
        <f t="shared" ref="P784:P847" si="337">ROUND(AM784/AN784,4)</f>
        <v>1</v>
      </c>
      <c r="Q784" s="32">
        <f t="shared" ref="Q784:Q847" si="338">ROUND(O784*P784,4)</f>
        <v>39.220799999999997</v>
      </c>
      <c r="R784" s="32">
        <f t="shared" ref="R784:R847" si="339">Q784*BB784</f>
        <v>705.97439999999995</v>
      </c>
      <c r="S784" s="32">
        <f t="shared" ref="S784:S847" si="340">Q784*BF784</f>
        <v>196.10399999999998</v>
      </c>
      <c r="T784" s="32">
        <f t="shared" ref="T784:T847" si="341">Q784*BD784</f>
        <v>509.87039999999996</v>
      </c>
      <c r="U784" s="32"/>
      <c r="V784" s="32"/>
      <c r="W784" s="32"/>
      <c r="X784" s="32">
        <f t="shared" si="328"/>
        <v>1.1291793579388465</v>
      </c>
      <c r="Y784" s="32">
        <f t="shared" si="329"/>
        <v>1.5251526410971552</v>
      </c>
      <c r="Z784" s="32">
        <f t="shared" si="330"/>
        <v>1.0601140541473806</v>
      </c>
      <c r="AA784" s="32">
        <f t="shared" ref="AA784:AA847" si="342">Q784*X784</f>
        <v>44.287317761847909</v>
      </c>
      <c r="AB784" s="35">
        <f t="shared" ref="AB784:AB847" si="343">Q784*Y784</f>
        <v>59.817706705943301</v>
      </c>
      <c r="AC784" s="35">
        <f t="shared" ref="AC784:AC847" si="344">Q784*Z784</f>
        <v>41.578521294903581</v>
      </c>
      <c r="AD784" s="36">
        <v>72.1113</v>
      </c>
      <c r="AE784" s="36">
        <v>49.506599999999999</v>
      </c>
      <c r="AF784" s="32">
        <f t="shared" ref="AF784:AF847" si="345">AA784*BB784</f>
        <v>797.17171971326241</v>
      </c>
      <c r="AG784" s="32">
        <f t="shared" ref="AG784:AG847" si="346">AB784*BF784</f>
        <v>299.08853352971653</v>
      </c>
      <c r="AH784" s="32">
        <f t="shared" ref="AH784:AH847" si="347">AC784*BD784</f>
        <v>540.5207768337466</v>
      </c>
      <c r="AI784" s="32"/>
      <c r="AJ784" s="32"/>
      <c r="AK784" s="32"/>
      <c r="AL784" s="37">
        <v>8</v>
      </c>
      <c r="AM784" s="37">
        <v>6</v>
      </c>
      <c r="AN784" s="37">
        <v>6</v>
      </c>
      <c r="AO784" s="37">
        <v>0</v>
      </c>
      <c r="AP784" s="37">
        <v>0</v>
      </c>
      <c r="AQ784" s="37">
        <v>0</v>
      </c>
      <c r="AR784" s="37">
        <v>2</v>
      </c>
      <c r="AS784" s="37">
        <v>2</v>
      </c>
      <c r="AT784" s="37">
        <v>0</v>
      </c>
      <c r="AU784" s="37">
        <v>0</v>
      </c>
      <c r="AV784" s="37">
        <v>0</v>
      </c>
      <c r="AW784" s="37">
        <v>6</v>
      </c>
      <c r="AX784" s="37">
        <v>0</v>
      </c>
      <c r="AY784" s="37">
        <v>14</v>
      </c>
      <c r="AZ784" s="37">
        <v>11</v>
      </c>
      <c r="BA784" s="37">
        <v>10</v>
      </c>
      <c r="BB784" s="37">
        <v>18</v>
      </c>
      <c r="BC784" s="37">
        <v>14</v>
      </c>
      <c r="BD784" s="37">
        <v>13</v>
      </c>
      <c r="BE784">
        <f t="shared" ref="BE784:BE847" si="348">BB784-BC784</f>
        <v>4</v>
      </c>
      <c r="BF784">
        <f t="shared" ref="BF784:BF847" si="349">BB784-BD784</f>
        <v>5</v>
      </c>
    </row>
    <row r="785" spans="1:58" x14ac:dyDescent="0.25">
      <c r="A785" t="s">
        <v>2181</v>
      </c>
      <c r="B785" s="32" t="s">
        <v>845</v>
      </c>
      <c r="C785" s="33">
        <v>19148</v>
      </c>
      <c r="D785" s="32">
        <v>59</v>
      </c>
      <c r="E785" s="33">
        <v>61</v>
      </c>
      <c r="F785" s="32">
        <v>8</v>
      </c>
      <c r="G785" s="32">
        <v>61</v>
      </c>
      <c r="H785" s="32">
        <f t="shared" si="331"/>
        <v>0.188</v>
      </c>
      <c r="I785" s="32">
        <f t="shared" si="332"/>
        <v>0.1356</v>
      </c>
      <c r="J785" s="32">
        <f t="shared" si="333"/>
        <v>2.5499999999999998E-2</v>
      </c>
      <c r="K785" s="32">
        <f t="shared" si="334"/>
        <v>5.3190999999999997</v>
      </c>
      <c r="L785" s="32">
        <f t="shared" si="334"/>
        <v>7.3746</v>
      </c>
      <c r="M785" s="32">
        <f t="shared" si="335"/>
        <v>39.226199999999999</v>
      </c>
      <c r="N785" s="34">
        <f t="shared" si="327"/>
        <v>1</v>
      </c>
      <c r="O785" s="32">
        <f t="shared" si="336"/>
        <v>39.226199999999999</v>
      </c>
      <c r="P785" s="32">
        <f t="shared" si="337"/>
        <v>1</v>
      </c>
      <c r="Q785" s="32">
        <f t="shared" si="338"/>
        <v>39.226199999999999</v>
      </c>
      <c r="R785" s="32">
        <f t="shared" si="339"/>
        <v>431.48820000000001</v>
      </c>
      <c r="S785" s="32">
        <f t="shared" si="340"/>
        <v>39.226199999999999</v>
      </c>
      <c r="T785" s="32">
        <f t="shared" si="341"/>
        <v>392.262</v>
      </c>
      <c r="U785" s="32"/>
      <c r="V785" s="32"/>
      <c r="W785" s="32"/>
      <c r="X785" s="32">
        <f t="shared" si="328"/>
        <v>1.1291793579388465</v>
      </c>
      <c r="Y785" s="32">
        <f t="shared" si="329"/>
        <v>1.5251526410971552</v>
      </c>
      <c r="Z785" s="32">
        <f t="shared" si="330"/>
        <v>1.0601140541473806</v>
      </c>
      <c r="AA785" s="32">
        <f t="shared" si="342"/>
        <v>44.293415330380782</v>
      </c>
      <c r="AB785" s="35">
        <f t="shared" si="343"/>
        <v>59.825942530205225</v>
      </c>
      <c r="AC785" s="35">
        <f t="shared" si="344"/>
        <v>41.584245910795978</v>
      </c>
      <c r="AD785" s="36">
        <v>69.666899999999998</v>
      </c>
      <c r="AE785" s="36">
        <v>47.828400000000002</v>
      </c>
      <c r="AF785" s="32">
        <f t="shared" si="345"/>
        <v>487.22756863418863</v>
      </c>
      <c r="AG785" s="32">
        <f t="shared" si="346"/>
        <v>59.825942530205225</v>
      </c>
      <c r="AH785" s="32">
        <f t="shared" si="347"/>
        <v>415.84245910795977</v>
      </c>
      <c r="AI785" s="32"/>
      <c r="AJ785" s="32"/>
      <c r="AK785" s="32"/>
      <c r="AL785" s="37">
        <v>8</v>
      </c>
      <c r="AM785" s="37">
        <v>6</v>
      </c>
      <c r="AN785" s="37">
        <v>6</v>
      </c>
      <c r="AO785" s="37">
        <v>0</v>
      </c>
      <c r="AP785" s="37">
        <v>0</v>
      </c>
      <c r="AQ785" s="37">
        <v>0</v>
      </c>
      <c r="AR785" s="37">
        <v>2</v>
      </c>
      <c r="AS785" s="37">
        <v>0</v>
      </c>
      <c r="AT785" s="37">
        <v>0</v>
      </c>
      <c r="AU785" s="37">
        <v>1</v>
      </c>
      <c r="AV785" s="37">
        <v>1</v>
      </c>
      <c r="AW785" s="37">
        <v>6</v>
      </c>
      <c r="AX785" s="37">
        <v>0</v>
      </c>
      <c r="AY785" s="37">
        <v>14</v>
      </c>
      <c r="AZ785" s="37">
        <v>11</v>
      </c>
      <c r="BA785" s="37">
        <v>10</v>
      </c>
      <c r="BB785" s="37">
        <v>11</v>
      </c>
      <c r="BC785" s="37">
        <v>10</v>
      </c>
      <c r="BD785" s="37">
        <v>10</v>
      </c>
      <c r="BE785">
        <f t="shared" si="348"/>
        <v>1</v>
      </c>
      <c r="BF785">
        <f t="shared" si="349"/>
        <v>1</v>
      </c>
    </row>
    <row r="786" spans="1:58" x14ac:dyDescent="0.25">
      <c r="A786" t="s">
        <v>2181</v>
      </c>
      <c r="B786" s="32" t="s">
        <v>846</v>
      </c>
      <c r="C786" s="33">
        <v>19148</v>
      </c>
      <c r="D786" s="32">
        <v>44</v>
      </c>
      <c r="E786" s="33">
        <v>61</v>
      </c>
      <c r="F786" s="32">
        <v>8</v>
      </c>
      <c r="G786" s="32">
        <v>61</v>
      </c>
      <c r="H786" s="32">
        <f t="shared" si="331"/>
        <v>0.14019999999999999</v>
      </c>
      <c r="I786" s="32">
        <f t="shared" si="332"/>
        <v>0.18179999999999999</v>
      </c>
      <c r="J786" s="32">
        <f t="shared" si="333"/>
        <v>2.5499999999999998E-2</v>
      </c>
      <c r="K786" s="32">
        <f t="shared" si="334"/>
        <v>7.1326999999999998</v>
      </c>
      <c r="L786" s="32">
        <f t="shared" si="334"/>
        <v>5.5006000000000004</v>
      </c>
      <c r="M786" s="32">
        <f t="shared" si="335"/>
        <v>39.234099999999998</v>
      </c>
      <c r="N786" s="34">
        <f t="shared" si="327"/>
        <v>1</v>
      </c>
      <c r="O786" s="32">
        <f t="shared" si="336"/>
        <v>39.234099999999998</v>
      </c>
      <c r="P786" s="32">
        <f t="shared" si="337"/>
        <v>1</v>
      </c>
      <c r="Q786" s="32">
        <f t="shared" si="338"/>
        <v>39.234099999999998</v>
      </c>
      <c r="R786" s="32">
        <f t="shared" si="339"/>
        <v>745.4479</v>
      </c>
      <c r="S786" s="32">
        <f t="shared" si="340"/>
        <v>117.70229999999999</v>
      </c>
      <c r="T786" s="32">
        <f t="shared" si="341"/>
        <v>627.74559999999997</v>
      </c>
      <c r="U786" s="32"/>
      <c r="V786" s="32"/>
      <c r="W786" s="32"/>
      <c r="X786" s="32">
        <f t="shared" si="328"/>
        <v>1.1291793579388465</v>
      </c>
      <c r="Y786" s="32">
        <f t="shared" si="329"/>
        <v>1.5251526410971552</v>
      </c>
      <c r="Z786" s="32">
        <f t="shared" si="330"/>
        <v>1.0601140541473806</v>
      </c>
      <c r="AA786" s="32">
        <f t="shared" si="342"/>
        <v>44.302335847308498</v>
      </c>
      <c r="AB786" s="35">
        <f t="shared" si="343"/>
        <v>59.837991236069897</v>
      </c>
      <c r="AC786" s="35">
        <f t="shared" si="344"/>
        <v>41.592620811823743</v>
      </c>
      <c r="AD786" s="36">
        <v>67.547600000000003</v>
      </c>
      <c r="AE786" s="36">
        <v>46.3735</v>
      </c>
      <c r="AF786" s="32">
        <f t="shared" si="345"/>
        <v>841.74438109886148</v>
      </c>
      <c r="AG786" s="32">
        <f t="shared" si="346"/>
        <v>179.51397370820968</v>
      </c>
      <c r="AH786" s="32">
        <f t="shared" si="347"/>
        <v>665.48193298917988</v>
      </c>
      <c r="AI786" s="32"/>
      <c r="AJ786" s="32"/>
      <c r="AK786" s="32"/>
      <c r="AL786" s="37">
        <v>8</v>
      </c>
      <c r="AM786" s="37">
        <v>5</v>
      </c>
      <c r="AN786" s="37">
        <v>5</v>
      </c>
      <c r="AO786" s="37">
        <v>0</v>
      </c>
      <c r="AP786" s="37">
        <v>0</v>
      </c>
      <c r="AQ786" s="37">
        <v>0</v>
      </c>
      <c r="AR786" s="37">
        <v>3</v>
      </c>
      <c r="AS786" s="37">
        <v>1</v>
      </c>
      <c r="AT786" s="37">
        <v>0</v>
      </c>
      <c r="AU786" s="37">
        <v>1</v>
      </c>
      <c r="AV786" s="37">
        <v>1</v>
      </c>
      <c r="AW786" s="37">
        <v>5</v>
      </c>
      <c r="AX786" s="37">
        <v>0</v>
      </c>
      <c r="AY786" s="37">
        <v>16</v>
      </c>
      <c r="AZ786" s="37">
        <v>14</v>
      </c>
      <c r="BA786" s="37">
        <v>13</v>
      </c>
      <c r="BB786" s="37">
        <v>19</v>
      </c>
      <c r="BC786" s="37">
        <v>18</v>
      </c>
      <c r="BD786" s="37">
        <v>16</v>
      </c>
      <c r="BE786">
        <f t="shared" si="348"/>
        <v>1</v>
      </c>
      <c r="BF786">
        <f t="shared" si="349"/>
        <v>3</v>
      </c>
    </row>
    <row r="787" spans="1:58" x14ac:dyDescent="0.25">
      <c r="A787" t="s">
        <v>2181</v>
      </c>
      <c r="B787" s="32" t="s">
        <v>847</v>
      </c>
      <c r="C787" s="33">
        <v>19148</v>
      </c>
      <c r="D787" s="32">
        <v>55</v>
      </c>
      <c r="E787" s="33">
        <v>61</v>
      </c>
      <c r="F787" s="32">
        <v>8</v>
      </c>
      <c r="G787" s="32">
        <v>61</v>
      </c>
      <c r="H787" s="32">
        <f t="shared" si="331"/>
        <v>0.17519999999999999</v>
      </c>
      <c r="I787" s="32">
        <f t="shared" si="332"/>
        <v>0.14549999999999999</v>
      </c>
      <c r="J787" s="32">
        <f t="shared" si="333"/>
        <v>2.5499999999999998E-2</v>
      </c>
      <c r="K787" s="32">
        <f t="shared" si="334"/>
        <v>5.7077999999999998</v>
      </c>
      <c r="L787" s="32">
        <f t="shared" si="334"/>
        <v>6.8728999999999996</v>
      </c>
      <c r="M787" s="32">
        <f t="shared" si="335"/>
        <v>39.229100000000003</v>
      </c>
      <c r="N787" s="34">
        <f t="shared" si="327"/>
        <v>1</v>
      </c>
      <c r="O787" s="32">
        <f t="shared" si="336"/>
        <v>39.229100000000003</v>
      </c>
      <c r="P787" s="32">
        <f t="shared" si="337"/>
        <v>1</v>
      </c>
      <c r="Q787" s="32">
        <f t="shared" si="338"/>
        <v>39.229100000000003</v>
      </c>
      <c r="R787" s="32">
        <f t="shared" si="339"/>
        <v>823.81110000000001</v>
      </c>
      <c r="S787" s="32">
        <f t="shared" si="340"/>
        <v>156.91640000000001</v>
      </c>
      <c r="T787" s="32">
        <f t="shared" si="341"/>
        <v>666.89470000000006</v>
      </c>
      <c r="U787" s="32"/>
      <c r="V787" s="32"/>
      <c r="W787" s="32"/>
      <c r="X787" s="32">
        <f t="shared" si="328"/>
        <v>1.1291793579388465</v>
      </c>
      <c r="Y787" s="32">
        <f t="shared" si="329"/>
        <v>1.5251526410971552</v>
      </c>
      <c r="Z787" s="32">
        <f t="shared" si="330"/>
        <v>1.0601140541473806</v>
      </c>
      <c r="AA787" s="32">
        <f t="shared" si="342"/>
        <v>44.296689950518804</v>
      </c>
      <c r="AB787" s="35">
        <f t="shared" si="343"/>
        <v>59.830365472864415</v>
      </c>
      <c r="AC787" s="35">
        <f t="shared" si="344"/>
        <v>41.587320241553009</v>
      </c>
      <c r="AD787" s="36">
        <v>71.284300000000002</v>
      </c>
      <c r="AE787" s="36">
        <v>48.938800000000001</v>
      </c>
      <c r="AF787" s="32">
        <f t="shared" si="345"/>
        <v>930.23048896089483</v>
      </c>
      <c r="AG787" s="32">
        <f t="shared" si="346"/>
        <v>239.32146189145766</v>
      </c>
      <c r="AH787" s="32">
        <f t="shared" si="347"/>
        <v>706.98444410640116</v>
      </c>
      <c r="AI787" s="32"/>
      <c r="AJ787" s="32"/>
      <c r="AK787" s="32"/>
      <c r="AL787" s="37">
        <v>8</v>
      </c>
      <c r="AM787" s="37">
        <v>6</v>
      </c>
      <c r="AN787" s="37">
        <v>6</v>
      </c>
      <c r="AO787" s="37">
        <v>0</v>
      </c>
      <c r="AP787" s="37">
        <v>0</v>
      </c>
      <c r="AQ787" s="37">
        <v>0</v>
      </c>
      <c r="AR787" s="37">
        <v>2</v>
      </c>
      <c r="AS787" s="37">
        <v>1</v>
      </c>
      <c r="AT787" s="37">
        <v>0</v>
      </c>
      <c r="AU787" s="37">
        <v>0</v>
      </c>
      <c r="AV787" s="37">
        <v>1</v>
      </c>
      <c r="AW787" s="37">
        <v>6</v>
      </c>
      <c r="AX787" s="37">
        <v>0</v>
      </c>
      <c r="AY787" s="37">
        <v>22</v>
      </c>
      <c r="AZ787" s="37">
        <v>16</v>
      </c>
      <c r="BA787" s="37">
        <v>13</v>
      </c>
      <c r="BB787" s="37">
        <v>21</v>
      </c>
      <c r="BC787" s="37">
        <v>20</v>
      </c>
      <c r="BD787" s="37">
        <v>17</v>
      </c>
      <c r="BE787">
        <f t="shared" si="348"/>
        <v>1</v>
      </c>
      <c r="BF787">
        <f t="shared" si="349"/>
        <v>4</v>
      </c>
    </row>
    <row r="788" spans="1:58" x14ac:dyDescent="0.25">
      <c r="A788" t="s">
        <v>2181</v>
      </c>
      <c r="B788" s="32" t="s">
        <v>848</v>
      </c>
      <c r="C788" s="33">
        <v>19148</v>
      </c>
      <c r="D788" s="32">
        <v>46</v>
      </c>
      <c r="E788" s="33">
        <v>61</v>
      </c>
      <c r="F788" s="32">
        <v>8</v>
      </c>
      <c r="G788" s="32">
        <v>61</v>
      </c>
      <c r="H788" s="32">
        <f t="shared" si="331"/>
        <v>0.14649999999999999</v>
      </c>
      <c r="I788" s="32">
        <f t="shared" si="332"/>
        <v>0.1739</v>
      </c>
      <c r="J788" s="32">
        <f t="shared" si="333"/>
        <v>2.5499999999999998E-2</v>
      </c>
      <c r="K788" s="32">
        <f t="shared" si="334"/>
        <v>6.8258999999999999</v>
      </c>
      <c r="L788" s="32">
        <f t="shared" si="334"/>
        <v>5.7504</v>
      </c>
      <c r="M788" s="32">
        <f t="shared" si="335"/>
        <v>39.2517</v>
      </c>
      <c r="N788" s="34">
        <f t="shared" si="327"/>
        <v>1</v>
      </c>
      <c r="O788" s="32">
        <f t="shared" si="336"/>
        <v>39.2517</v>
      </c>
      <c r="P788" s="32">
        <f t="shared" si="337"/>
        <v>1</v>
      </c>
      <c r="Q788" s="32">
        <f t="shared" si="338"/>
        <v>39.2517</v>
      </c>
      <c r="R788" s="32">
        <f t="shared" si="339"/>
        <v>549.52379999999994</v>
      </c>
      <c r="S788" s="32">
        <f t="shared" si="340"/>
        <v>0</v>
      </c>
      <c r="T788" s="32">
        <f t="shared" si="341"/>
        <v>549.52379999999994</v>
      </c>
      <c r="U788" s="32"/>
      <c r="V788" s="32"/>
      <c r="W788" s="32"/>
      <c r="X788" s="32">
        <f t="shared" si="328"/>
        <v>1.1291793579388465</v>
      </c>
      <c r="Y788" s="32">
        <f t="shared" si="329"/>
        <v>1.5251526410971552</v>
      </c>
      <c r="Z788" s="32">
        <f t="shared" si="330"/>
        <v>1.0601140541473806</v>
      </c>
      <c r="AA788" s="32">
        <f t="shared" si="342"/>
        <v>44.32220940400822</v>
      </c>
      <c r="AB788" s="35">
        <f t="shared" si="343"/>
        <v>59.86483392255321</v>
      </c>
      <c r="AC788" s="35">
        <f t="shared" si="344"/>
        <v>41.611278819176739</v>
      </c>
      <c r="AD788" s="36">
        <v>60.486699999999999</v>
      </c>
      <c r="AE788" s="36">
        <v>41.5259</v>
      </c>
      <c r="AF788" s="32">
        <f t="shared" si="345"/>
        <v>620.51093165611508</v>
      </c>
      <c r="AG788" s="32">
        <f t="shared" si="346"/>
        <v>0</v>
      </c>
      <c r="AH788" s="32">
        <f t="shared" si="347"/>
        <v>582.55790346847436</v>
      </c>
      <c r="AI788" s="32"/>
      <c r="AJ788" s="32"/>
      <c r="AK788" s="32"/>
      <c r="AL788" s="37">
        <v>8</v>
      </c>
      <c r="AM788" s="37">
        <v>7</v>
      </c>
      <c r="AN788" s="37">
        <v>7</v>
      </c>
      <c r="AO788" s="37">
        <v>0</v>
      </c>
      <c r="AP788" s="37">
        <v>0</v>
      </c>
      <c r="AQ788" s="37">
        <v>0</v>
      </c>
      <c r="AR788" s="37">
        <v>1</v>
      </c>
      <c r="AS788" s="37">
        <v>0</v>
      </c>
      <c r="AT788" s="37">
        <v>0</v>
      </c>
      <c r="AU788" s="37">
        <v>0</v>
      </c>
      <c r="AV788" s="37">
        <v>1</v>
      </c>
      <c r="AW788" s="37">
        <v>7</v>
      </c>
      <c r="AX788" s="37">
        <v>0</v>
      </c>
      <c r="AY788" s="37">
        <v>15</v>
      </c>
      <c r="AZ788" s="37">
        <v>15</v>
      </c>
      <c r="BA788" s="37">
        <v>15</v>
      </c>
      <c r="BB788" s="37">
        <v>14</v>
      </c>
      <c r="BC788" s="37">
        <v>14</v>
      </c>
      <c r="BD788" s="37">
        <v>14</v>
      </c>
      <c r="BE788">
        <f t="shared" si="348"/>
        <v>0</v>
      </c>
      <c r="BF788">
        <f t="shared" si="349"/>
        <v>0</v>
      </c>
    </row>
    <row r="789" spans="1:58" x14ac:dyDescent="0.25">
      <c r="A789" t="s">
        <v>2181</v>
      </c>
      <c r="B789" s="32" t="s">
        <v>849</v>
      </c>
      <c r="C789" s="33">
        <v>19148</v>
      </c>
      <c r="D789" s="32">
        <v>56</v>
      </c>
      <c r="E789" s="33">
        <v>61</v>
      </c>
      <c r="F789" s="32">
        <v>8</v>
      </c>
      <c r="G789" s="32">
        <v>61</v>
      </c>
      <c r="H789" s="32">
        <f t="shared" si="331"/>
        <v>0.1784</v>
      </c>
      <c r="I789" s="32">
        <f t="shared" si="332"/>
        <v>0.1429</v>
      </c>
      <c r="J789" s="32">
        <f t="shared" si="333"/>
        <v>2.5499999999999998E-2</v>
      </c>
      <c r="K789" s="32">
        <f t="shared" si="334"/>
        <v>5.6054000000000004</v>
      </c>
      <c r="L789" s="32">
        <f t="shared" si="334"/>
        <v>6.9978999999999996</v>
      </c>
      <c r="M789" s="32">
        <f t="shared" si="335"/>
        <v>39.225999999999999</v>
      </c>
      <c r="N789" s="34">
        <f t="shared" si="327"/>
        <v>1</v>
      </c>
      <c r="O789" s="32">
        <f t="shared" si="336"/>
        <v>39.225999999999999</v>
      </c>
      <c r="P789" s="32">
        <f t="shared" si="337"/>
        <v>1</v>
      </c>
      <c r="Q789" s="32">
        <f t="shared" si="338"/>
        <v>39.225999999999999</v>
      </c>
      <c r="R789" s="32">
        <f t="shared" si="339"/>
        <v>549.16399999999999</v>
      </c>
      <c r="S789" s="32">
        <f t="shared" si="340"/>
        <v>0</v>
      </c>
      <c r="T789" s="32">
        <f t="shared" si="341"/>
        <v>549.16399999999999</v>
      </c>
      <c r="U789" s="32"/>
      <c r="V789" s="32"/>
      <c r="W789" s="32"/>
      <c r="X789" s="32">
        <f t="shared" si="328"/>
        <v>1.1291793579388465</v>
      </c>
      <c r="Y789" s="32">
        <f t="shared" si="329"/>
        <v>1.5251526410971552</v>
      </c>
      <c r="Z789" s="32">
        <f t="shared" si="330"/>
        <v>1.0601140541473806</v>
      </c>
      <c r="AA789" s="32">
        <f t="shared" si="342"/>
        <v>44.293189494509193</v>
      </c>
      <c r="AB789" s="35">
        <f t="shared" si="343"/>
        <v>59.825637499677008</v>
      </c>
      <c r="AC789" s="35">
        <f t="shared" si="344"/>
        <v>41.58403388798515</v>
      </c>
      <c r="AD789" s="36">
        <v>56.460799999999999</v>
      </c>
      <c r="AE789" s="36">
        <v>38.762</v>
      </c>
      <c r="AF789" s="32">
        <f t="shared" si="345"/>
        <v>620.1046529231287</v>
      </c>
      <c r="AG789" s="32">
        <f t="shared" si="346"/>
        <v>0</v>
      </c>
      <c r="AH789" s="32">
        <f t="shared" si="347"/>
        <v>582.17647443179214</v>
      </c>
      <c r="AI789" s="32"/>
      <c r="AJ789" s="32"/>
      <c r="AK789" s="32"/>
      <c r="AL789" s="37">
        <v>8</v>
      </c>
      <c r="AM789" s="37">
        <v>7</v>
      </c>
      <c r="AN789" s="37">
        <v>7</v>
      </c>
      <c r="AO789" s="37">
        <v>0</v>
      </c>
      <c r="AP789" s="37">
        <v>0</v>
      </c>
      <c r="AQ789" s="37">
        <v>0</v>
      </c>
      <c r="AR789" s="37">
        <v>1</v>
      </c>
      <c r="AS789" s="37">
        <v>1</v>
      </c>
      <c r="AT789" s="37">
        <v>0</v>
      </c>
      <c r="AU789" s="37">
        <v>0</v>
      </c>
      <c r="AV789" s="37">
        <v>0</v>
      </c>
      <c r="AW789" s="37">
        <v>7</v>
      </c>
      <c r="AX789" s="37">
        <v>0</v>
      </c>
      <c r="AY789" s="37">
        <v>12</v>
      </c>
      <c r="AZ789" s="37">
        <v>11</v>
      </c>
      <c r="BA789" s="37">
        <v>9</v>
      </c>
      <c r="BB789" s="37">
        <v>14</v>
      </c>
      <c r="BC789" s="37">
        <v>14</v>
      </c>
      <c r="BD789" s="37">
        <v>14</v>
      </c>
      <c r="BE789">
        <f t="shared" si="348"/>
        <v>0</v>
      </c>
      <c r="BF789">
        <f t="shared" si="349"/>
        <v>0</v>
      </c>
    </row>
    <row r="790" spans="1:58" x14ac:dyDescent="0.25">
      <c r="A790" t="s">
        <v>2181</v>
      </c>
      <c r="B790" s="32" t="s">
        <v>850</v>
      </c>
      <c r="C790" s="33">
        <v>19148</v>
      </c>
      <c r="D790" s="32">
        <v>51</v>
      </c>
      <c r="E790" s="33">
        <v>61</v>
      </c>
      <c r="F790" s="32">
        <v>8</v>
      </c>
      <c r="G790" s="32">
        <v>61</v>
      </c>
      <c r="H790" s="32">
        <f t="shared" si="331"/>
        <v>0.16250000000000001</v>
      </c>
      <c r="I790" s="32">
        <f t="shared" si="332"/>
        <v>0.15690000000000001</v>
      </c>
      <c r="J790" s="32">
        <f t="shared" si="333"/>
        <v>2.5499999999999998E-2</v>
      </c>
      <c r="K790" s="32">
        <f t="shared" si="334"/>
        <v>6.1538000000000004</v>
      </c>
      <c r="L790" s="32">
        <f t="shared" si="334"/>
        <v>6.3734999999999999</v>
      </c>
      <c r="M790" s="32">
        <f t="shared" si="335"/>
        <v>39.221200000000003</v>
      </c>
      <c r="N790" s="34">
        <f t="shared" si="327"/>
        <v>1</v>
      </c>
      <c r="O790" s="32">
        <f t="shared" si="336"/>
        <v>39.221200000000003</v>
      </c>
      <c r="P790" s="32">
        <f t="shared" si="337"/>
        <v>1</v>
      </c>
      <c r="Q790" s="32">
        <f t="shared" si="338"/>
        <v>39.221200000000003</v>
      </c>
      <c r="R790" s="32">
        <f t="shared" si="339"/>
        <v>549.09680000000003</v>
      </c>
      <c r="S790" s="32">
        <f t="shared" si="340"/>
        <v>117.6636</v>
      </c>
      <c r="T790" s="32">
        <f t="shared" si="341"/>
        <v>431.43320000000006</v>
      </c>
      <c r="U790" s="32"/>
      <c r="V790" s="32"/>
      <c r="W790" s="32"/>
      <c r="X790" s="32">
        <f t="shared" si="328"/>
        <v>1.1291793579388465</v>
      </c>
      <c r="Y790" s="32">
        <f t="shared" si="329"/>
        <v>1.5251526410971552</v>
      </c>
      <c r="Z790" s="32">
        <f t="shared" si="330"/>
        <v>1.0601140541473806</v>
      </c>
      <c r="AA790" s="32">
        <f t="shared" si="342"/>
        <v>44.287769433591087</v>
      </c>
      <c r="AB790" s="35">
        <f t="shared" si="343"/>
        <v>59.81831676699975</v>
      </c>
      <c r="AC790" s="35">
        <f t="shared" si="344"/>
        <v>41.578945340525244</v>
      </c>
      <c r="AD790" s="36">
        <v>59.516300000000001</v>
      </c>
      <c r="AE790" s="36">
        <v>40.859699999999997</v>
      </c>
      <c r="AF790" s="32">
        <f t="shared" si="345"/>
        <v>620.02877207027518</v>
      </c>
      <c r="AG790" s="32">
        <f t="shared" si="346"/>
        <v>179.45495030099926</v>
      </c>
      <c r="AH790" s="32">
        <f t="shared" si="347"/>
        <v>457.36839874577771</v>
      </c>
      <c r="AI790" s="32"/>
      <c r="AJ790" s="32"/>
      <c r="AK790" s="32"/>
      <c r="AL790" s="37">
        <v>8</v>
      </c>
      <c r="AM790" s="37">
        <v>6</v>
      </c>
      <c r="AN790" s="37">
        <v>6</v>
      </c>
      <c r="AO790" s="37">
        <v>0</v>
      </c>
      <c r="AP790" s="37">
        <v>0</v>
      </c>
      <c r="AQ790" s="37">
        <v>0</v>
      </c>
      <c r="AR790" s="37">
        <v>2</v>
      </c>
      <c r="AS790" s="37">
        <v>0</v>
      </c>
      <c r="AT790" s="37">
        <v>0</v>
      </c>
      <c r="AU790" s="37">
        <v>0</v>
      </c>
      <c r="AV790" s="37">
        <v>2</v>
      </c>
      <c r="AW790" s="37">
        <v>6</v>
      </c>
      <c r="AX790" s="37">
        <v>0</v>
      </c>
      <c r="AY790" s="37">
        <v>16</v>
      </c>
      <c r="AZ790" s="37">
        <v>13</v>
      </c>
      <c r="BA790" s="37">
        <v>13</v>
      </c>
      <c r="BB790" s="37">
        <v>14</v>
      </c>
      <c r="BC790" s="37">
        <v>11</v>
      </c>
      <c r="BD790" s="37">
        <v>11</v>
      </c>
      <c r="BE790">
        <f t="shared" si="348"/>
        <v>3</v>
      </c>
      <c r="BF790">
        <f t="shared" si="349"/>
        <v>3</v>
      </c>
    </row>
    <row r="791" spans="1:58" x14ac:dyDescent="0.25">
      <c r="A791" t="s">
        <v>2181</v>
      </c>
      <c r="B791" s="32" t="s">
        <v>851</v>
      </c>
      <c r="C791" s="33">
        <v>19148</v>
      </c>
      <c r="D791" s="32">
        <v>55</v>
      </c>
      <c r="E791" s="33">
        <v>61</v>
      </c>
      <c r="F791" s="32">
        <v>8</v>
      </c>
      <c r="G791" s="32">
        <v>61</v>
      </c>
      <c r="H791" s="32">
        <f t="shared" si="331"/>
        <v>0.17519999999999999</v>
      </c>
      <c r="I791" s="32">
        <f t="shared" si="332"/>
        <v>0.14549999999999999</v>
      </c>
      <c r="J791" s="32">
        <f t="shared" si="333"/>
        <v>2.5499999999999998E-2</v>
      </c>
      <c r="K791" s="32">
        <f t="shared" si="334"/>
        <v>5.7077999999999998</v>
      </c>
      <c r="L791" s="32">
        <f t="shared" si="334"/>
        <v>6.8728999999999996</v>
      </c>
      <c r="M791" s="32">
        <f t="shared" si="335"/>
        <v>39.229100000000003</v>
      </c>
      <c r="N791" s="34">
        <f t="shared" si="327"/>
        <v>1</v>
      </c>
      <c r="O791" s="32">
        <f t="shared" si="336"/>
        <v>39.229100000000003</v>
      </c>
      <c r="P791" s="32">
        <f t="shared" si="337"/>
        <v>1</v>
      </c>
      <c r="Q791" s="32">
        <f t="shared" si="338"/>
        <v>39.229100000000003</v>
      </c>
      <c r="R791" s="32">
        <f t="shared" si="339"/>
        <v>784.58200000000011</v>
      </c>
      <c r="S791" s="32">
        <f t="shared" si="340"/>
        <v>156.91640000000001</v>
      </c>
      <c r="T791" s="32">
        <f t="shared" si="341"/>
        <v>627.66560000000004</v>
      </c>
      <c r="U791" s="32"/>
      <c r="V791" s="32"/>
      <c r="W791" s="32"/>
      <c r="X791" s="32">
        <f t="shared" si="328"/>
        <v>1.1291793579388465</v>
      </c>
      <c r="Y791" s="32">
        <f t="shared" si="329"/>
        <v>1.5251526410971552</v>
      </c>
      <c r="Z791" s="32">
        <f t="shared" si="330"/>
        <v>1.0601140541473806</v>
      </c>
      <c r="AA791" s="32">
        <f t="shared" si="342"/>
        <v>44.296689950518804</v>
      </c>
      <c r="AB791" s="35">
        <f t="shared" si="343"/>
        <v>59.830365472864415</v>
      </c>
      <c r="AC791" s="35">
        <f t="shared" si="344"/>
        <v>41.587320241553009</v>
      </c>
      <c r="AD791" s="36">
        <v>66.685299999999998</v>
      </c>
      <c r="AE791" s="36">
        <v>45.781500000000001</v>
      </c>
      <c r="AF791" s="32">
        <f t="shared" si="345"/>
        <v>885.93379901037611</v>
      </c>
      <c r="AG791" s="32">
        <f t="shared" si="346"/>
        <v>239.32146189145766</v>
      </c>
      <c r="AH791" s="32">
        <f t="shared" si="347"/>
        <v>665.39712386484814</v>
      </c>
      <c r="AI791" s="32"/>
      <c r="AJ791" s="32"/>
      <c r="AK791" s="32"/>
      <c r="AL791" s="37">
        <v>8</v>
      </c>
      <c r="AM791" s="37">
        <v>7</v>
      </c>
      <c r="AN791" s="37">
        <v>7</v>
      </c>
      <c r="AO791" s="37">
        <v>0</v>
      </c>
      <c r="AP791" s="37">
        <v>0</v>
      </c>
      <c r="AQ791" s="37">
        <v>0</v>
      </c>
      <c r="AR791" s="37">
        <v>1</v>
      </c>
      <c r="AS791" s="37">
        <v>0</v>
      </c>
      <c r="AT791" s="37">
        <v>0</v>
      </c>
      <c r="AU791" s="37">
        <v>1</v>
      </c>
      <c r="AV791" s="37">
        <v>0</v>
      </c>
      <c r="AW791" s="37">
        <v>7</v>
      </c>
      <c r="AX791" s="37">
        <v>0</v>
      </c>
      <c r="AY791" s="37">
        <v>14</v>
      </c>
      <c r="AZ791" s="37">
        <v>9</v>
      </c>
      <c r="BA791" s="37">
        <v>9</v>
      </c>
      <c r="BB791" s="37">
        <v>20</v>
      </c>
      <c r="BC791" s="37">
        <v>18</v>
      </c>
      <c r="BD791" s="37">
        <v>16</v>
      </c>
      <c r="BE791">
        <f t="shared" si="348"/>
        <v>2</v>
      </c>
      <c r="BF791">
        <f t="shared" si="349"/>
        <v>4</v>
      </c>
    </row>
    <row r="792" spans="1:58" x14ac:dyDescent="0.25">
      <c r="A792" t="s">
        <v>2181</v>
      </c>
      <c r="B792" s="32" t="s">
        <v>852</v>
      </c>
      <c r="C792" s="33">
        <v>19148</v>
      </c>
      <c r="D792" s="32">
        <v>57</v>
      </c>
      <c r="E792" s="33">
        <v>61</v>
      </c>
      <c r="F792" s="32">
        <v>8</v>
      </c>
      <c r="G792" s="32">
        <v>61</v>
      </c>
      <c r="H792" s="32">
        <f t="shared" si="331"/>
        <v>0.18160000000000001</v>
      </c>
      <c r="I792" s="32">
        <f t="shared" si="332"/>
        <v>0.1404</v>
      </c>
      <c r="J792" s="32">
        <f t="shared" si="333"/>
        <v>2.5499999999999998E-2</v>
      </c>
      <c r="K792" s="32">
        <f t="shared" si="334"/>
        <v>5.5065999999999997</v>
      </c>
      <c r="L792" s="32">
        <f t="shared" si="334"/>
        <v>7.1224999999999996</v>
      </c>
      <c r="M792" s="32">
        <f t="shared" si="335"/>
        <v>39.220799999999997</v>
      </c>
      <c r="N792" s="34">
        <f t="shared" si="327"/>
        <v>1</v>
      </c>
      <c r="O792" s="32">
        <f t="shared" si="336"/>
        <v>39.220799999999997</v>
      </c>
      <c r="P792" s="32">
        <f t="shared" si="337"/>
        <v>1</v>
      </c>
      <c r="Q792" s="32">
        <f t="shared" si="338"/>
        <v>39.220799999999997</v>
      </c>
      <c r="R792" s="32">
        <f t="shared" si="339"/>
        <v>666.75360000000001</v>
      </c>
      <c r="S792" s="32">
        <f t="shared" si="340"/>
        <v>78.441599999999994</v>
      </c>
      <c r="T792" s="32">
        <f t="shared" si="341"/>
        <v>588.3119999999999</v>
      </c>
      <c r="U792" s="32"/>
      <c r="V792" s="32"/>
      <c r="W792" s="32"/>
      <c r="X792" s="32">
        <f t="shared" si="328"/>
        <v>1.1291793579388465</v>
      </c>
      <c r="Y792" s="32">
        <f t="shared" si="329"/>
        <v>1.5251526410971552</v>
      </c>
      <c r="Z792" s="32">
        <f t="shared" si="330"/>
        <v>1.0601140541473806</v>
      </c>
      <c r="AA792" s="32">
        <f t="shared" si="342"/>
        <v>44.287317761847909</v>
      </c>
      <c r="AB792" s="35">
        <f t="shared" si="343"/>
        <v>59.817706705943301</v>
      </c>
      <c r="AC792" s="35">
        <f t="shared" si="344"/>
        <v>41.578521294903581</v>
      </c>
      <c r="AD792" s="36">
        <v>64.345500000000001</v>
      </c>
      <c r="AE792" s="36">
        <v>44.1751</v>
      </c>
      <c r="AF792" s="32">
        <f t="shared" si="345"/>
        <v>752.88440195141447</v>
      </c>
      <c r="AG792" s="32">
        <f t="shared" si="346"/>
        <v>119.6354134118866</v>
      </c>
      <c r="AH792" s="32">
        <f t="shared" si="347"/>
        <v>623.67781942355373</v>
      </c>
      <c r="AI792" s="32"/>
      <c r="AJ792" s="32"/>
      <c r="AK792" s="32"/>
      <c r="AL792" s="37">
        <v>8</v>
      </c>
      <c r="AM792" s="37">
        <v>7</v>
      </c>
      <c r="AN792" s="37">
        <v>7</v>
      </c>
      <c r="AO792" s="37">
        <v>0</v>
      </c>
      <c r="AP792" s="37">
        <v>0</v>
      </c>
      <c r="AQ792" s="37">
        <v>0</v>
      </c>
      <c r="AR792" s="37">
        <v>1</v>
      </c>
      <c r="AS792" s="37">
        <v>1</v>
      </c>
      <c r="AT792" s="37">
        <v>0</v>
      </c>
      <c r="AU792" s="37">
        <v>0</v>
      </c>
      <c r="AV792" s="37">
        <v>0</v>
      </c>
      <c r="AW792" s="37">
        <v>7</v>
      </c>
      <c r="AX792" s="37">
        <v>0</v>
      </c>
      <c r="AY792" s="37">
        <v>15</v>
      </c>
      <c r="AZ792" s="37">
        <v>15</v>
      </c>
      <c r="BA792" s="37">
        <v>14</v>
      </c>
      <c r="BB792" s="37">
        <v>17</v>
      </c>
      <c r="BC792" s="37">
        <v>17</v>
      </c>
      <c r="BD792" s="37">
        <v>15</v>
      </c>
      <c r="BE792">
        <f t="shared" si="348"/>
        <v>0</v>
      </c>
      <c r="BF792">
        <f t="shared" si="349"/>
        <v>2</v>
      </c>
    </row>
    <row r="793" spans="1:58" x14ac:dyDescent="0.25">
      <c r="A793" t="s">
        <v>2181</v>
      </c>
      <c r="B793" s="32" t="s">
        <v>853</v>
      </c>
      <c r="C793" s="33">
        <v>19148</v>
      </c>
      <c r="D793" s="32">
        <v>41</v>
      </c>
      <c r="E793" s="33">
        <v>61</v>
      </c>
      <c r="F793" s="32">
        <v>8</v>
      </c>
      <c r="G793" s="32">
        <v>61</v>
      </c>
      <c r="H793" s="32">
        <f t="shared" si="331"/>
        <v>0.13059999999999999</v>
      </c>
      <c r="I793" s="32">
        <f t="shared" si="332"/>
        <v>0.1951</v>
      </c>
      <c r="J793" s="32">
        <f t="shared" si="333"/>
        <v>2.5499999999999998E-2</v>
      </c>
      <c r="K793" s="32">
        <f t="shared" si="334"/>
        <v>7.657</v>
      </c>
      <c r="L793" s="32">
        <f t="shared" si="334"/>
        <v>5.1256000000000004</v>
      </c>
      <c r="M793" s="32">
        <f t="shared" si="335"/>
        <v>39.246699999999997</v>
      </c>
      <c r="N793" s="34">
        <f t="shared" si="327"/>
        <v>1</v>
      </c>
      <c r="O793" s="32">
        <f t="shared" si="336"/>
        <v>39.246699999999997</v>
      </c>
      <c r="P793" s="32">
        <f t="shared" si="337"/>
        <v>1</v>
      </c>
      <c r="Q793" s="32">
        <f t="shared" si="338"/>
        <v>39.246699999999997</v>
      </c>
      <c r="R793" s="32">
        <f t="shared" si="339"/>
        <v>745.68729999999994</v>
      </c>
      <c r="S793" s="32">
        <f t="shared" si="340"/>
        <v>78.493399999999994</v>
      </c>
      <c r="T793" s="32">
        <f t="shared" si="341"/>
        <v>667.19389999999999</v>
      </c>
      <c r="U793" s="32"/>
      <c r="V793" s="32"/>
      <c r="W793" s="32"/>
      <c r="X793" s="32">
        <f t="shared" si="328"/>
        <v>1.1291793579388465</v>
      </c>
      <c r="Y793" s="32">
        <f t="shared" si="329"/>
        <v>1.5251526410971552</v>
      </c>
      <c r="Z793" s="32">
        <f t="shared" si="330"/>
        <v>1.0601140541473806</v>
      </c>
      <c r="AA793" s="32">
        <f t="shared" si="342"/>
        <v>44.316563507218525</v>
      </c>
      <c r="AB793" s="35">
        <f t="shared" si="343"/>
        <v>59.857208159347714</v>
      </c>
      <c r="AC793" s="35">
        <f t="shared" si="344"/>
        <v>41.605978248905998</v>
      </c>
      <c r="AD793" s="36">
        <v>61.6937</v>
      </c>
      <c r="AE793" s="36">
        <v>42.354599999999998</v>
      </c>
      <c r="AF793" s="32">
        <f t="shared" si="345"/>
        <v>842.01470663715202</v>
      </c>
      <c r="AG793" s="32">
        <f t="shared" si="346"/>
        <v>119.71441631869543</v>
      </c>
      <c r="AH793" s="32">
        <f t="shared" si="347"/>
        <v>707.30163023140199</v>
      </c>
      <c r="AI793" s="32"/>
      <c r="AJ793" s="32"/>
      <c r="AK793" s="32"/>
      <c r="AL793" s="37">
        <v>8</v>
      </c>
      <c r="AM793" s="37">
        <v>7</v>
      </c>
      <c r="AN793" s="37">
        <v>7</v>
      </c>
      <c r="AO793" s="37">
        <v>0</v>
      </c>
      <c r="AP793" s="37">
        <v>0</v>
      </c>
      <c r="AQ793" s="37">
        <v>0</v>
      </c>
      <c r="AR793" s="37">
        <v>1</v>
      </c>
      <c r="AS793" s="37">
        <v>1</v>
      </c>
      <c r="AT793" s="37">
        <v>0</v>
      </c>
      <c r="AU793" s="37">
        <v>0</v>
      </c>
      <c r="AV793" s="37">
        <v>0</v>
      </c>
      <c r="AW793" s="37">
        <v>7</v>
      </c>
      <c r="AX793" s="37">
        <v>0</v>
      </c>
      <c r="AY793" s="37">
        <v>19</v>
      </c>
      <c r="AZ793" s="37">
        <v>18</v>
      </c>
      <c r="BA793" s="37">
        <v>17</v>
      </c>
      <c r="BB793" s="37">
        <v>19</v>
      </c>
      <c r="BC793" s="37">
        <v>17</v>
      </c>
      <c r="BD793" s="37">
        <v>17</v>
      </c>
      <c r="BE793">
        <f t="shared" si="348"/>
        <v>2</v>
      </c>
      <c r="BF793">
        <f t="shared" si="349"/>
        <v>2</v>
      </c>
    </row>
    <row r="794" spans="1:58" x14ac:dyDescent="0.25">
      <c r="A794" t="s">
        <v>2181</v>
      </c>
      <c r="B794" s="32" t="s">
        <v>854</v>
      </c>
      <c r="C794" s="33">
        <v>19148</v>
      </c>
      <c r="D794" s="32">
        <v>60</v>
      </c>
      <c r="E794" s="33">
        <v>61</v>
      </c>
      <c r="F794" s="32">
        <v>8</v>
      </c>
      <c r="G794" s="32">
        <v>61</v>
      </c>
      <c r="H794" s="32">
        <f t="shared" si="331"/>
        <v>0.19109999999999999</v>
      </c>
      <c r="I794" s="32">
        <f t="shared" si="332"/>
        <v>0.1333</v>
      </c>
      <c r="J794" s="32">
        <f t="shared" si="333"/>
        <v>2.5499999999999998E-2</v>
      </c>
      <c r="K794" s="32">
        <f t="shared" si="334"/>
        <v>5.2328999999999999</v>
      </c>
      <c r="L794" s="32">
        <f t="shared" si="334"/>
        <v>7.5019</v>
      </c>
      <c r="M794" s="32">
        <f t="shared" si="335"/>
        <v>39.256700000000002</v>
      </c>
      <c r="N794" s="34">
        <f t="shared" si="327"/>
        <v>1</v>
      </c>
      <c r="O794" s="32">
        <f t="shared" si="336"/>
        <v>39.256700000000002</v>
      </c>
      <c r="P794" s="32">
        <f t="shared" si="337"/>
        <v>1</v>
      </c>
      <c r="Q794" s="32">
        <f t="shared" si="338"/>
        <v>39.256700000000002</v>
      </c>
      <c r="R794" s="32">
        <f t="shared" si="339"/>
        <v>785.13400000000001</v>
      </c>
      <c r="S794" s="32">
        <f t="shared" si="340"/>
        <v>39.256700000000002</v>
      </c>
      <c r="T794" s="32">
        <f t="shared" si="341"/>
        <v>745.87729999999999</v>
      </c>
      <c r="U794" s="32"/>
      <c r="V794" s="32"/>
      <c r="W794" s="32"/>
      <c r="X794" s="32">
        <f t="shared" si="328"/>
        <v>1.1291793579388465</v>
      </c>
      <c r="Y794" s="32">
        <f t="shared" si="329"/>
        <v>1.5251526410971552</v>
      </c>
      <c r="Z794" s="32">
        <f t="shared" si="330"/>
        <v>1.0601140541473806</v>
      </c>
      <c r="AA794" s="32">
        <f t="shared" si="342"/>
        <v>44.327855300797914</v>
      </c>
      <c r="AB794" s="35">
        <f t="shared" si="343"/>
        <v>59.872459685758699</v>
      </c>
      <c r="AC794" s="35">
        <f t="shared" si="344"/>
        <v>41.61657938944748</v>
      </c>
      <c r="AD794" s="36">
        <v>57.9664</v>
      </c>
      <c r="AE794" s="36">
        <v>39.795699999999997</v>
      </c>
      <c r="AF794" s="32">
        <f t="shared" si="345"/>
        <v>886.55710601595831</v>
      </c>
      <c r="AG794" s="32">
        <f t="shared" si="346"/>
        <v>59.872459685758699</v>
      </c>
      <c r="AH794" s="32">
        <f t="shared" si="347"/>
        <v>790.71500839950215</v>
      </c>
      <c r="AI794" s="32"/>
      <c r="AJ794" s="32"/>
      <c r="AK794" s="32"/>
      <c r="AL794" s="37">
        <v>8</v>
      </c>
      <c r="AM794" s="37">
        <v>7</v>
      </c>
      <c r="AN794" s="37">
        <v>7</v>
      </c>
      <c r="AO794" s="37">
        <v>0</v>
      </c>
      <c r="AP794" s="37">
        <v>0</v>
      </c>
      <c r="AQ794" s="37">
        <v>0</v>
      </c>
      <c r="AR794" s="37">
        <v>1</v>
      </c>
      <c r="AS794" s="37">
        <v>1</v>
      </c>
      <c r="AT794" s="37">
        <v>0</v>
      </c>
      <c r="AU794" s="37">
        <v>0</v>
      </c>
      <c r="AV794" s="37">
        <v>0</v>
      </c>
      <c r="AW794" s="37">
        <v>7</v>
      </c>
      <c r="AX794" s="37">
        <v>0</v>
      </c>
      <c r="AY794" s="37">
        <v>18</v>
      </c>
      <c r="AZ794" s="37">
        <v>17</v>
      </c>
      <c r="BA794" s="37">
        <v>16</v>
      </c>
      <c r="BB794" s="37">
        <v>20</v>
      </c>
      <c r="BC794" s="37">
        <v>19</v>
      </c>
      <c r="BD794" s="37">
        <v>19</v>
      </c>
      <c r="BE794">
        <f t="shared" si="348"/>
        <v>1</v>
      </c>
      <c r="BF794">
        <f t="shared" si="349"/>
        <v>1</v>
      </c>
    </row>
    <row r="795" spans="1:58" x14ac:dyDescent="0.25">
      <c r="A795" t="s">
        <v>2181</v>
      </c>
      <c r="B795" s="32" t="s">
        <v>855</v>
      </c>
      <c r="C795" s="33">
        <v>19148</v>
      </c>
      <c r="D795" s="32">
        <v>42</v>
      </c>
      <c r="E795" s="33">
        <v>61</v>
      </c>
      <c r="F795" s="32">
        <v>8</v>
      </c>
      <c r="G795" s="32">
        <v>61</v>
      </c>
      <c r="H795" s="32">
        <f t="shared" si="331"/>
        <v>0.1338</v>
      </c>
      <c r="I795" s="32">
        <f t="shared" si="332"/>
        <v>0.1905</v>
      </c>
      <c r="J795" s="32">
        <f t="shared" si="333"/>
        <v>2.5499999999999998E-2</v>
      </c>
      <c r="K795" s="32">
        <f t="shared" si="334"/>
        <v>7.4737999999999998</v>
      </c>
      <c r="L795" s="32">
        <f t="shared" si="334"/>
        <v>5.2492999999999999</v>
      </c>
      <c r="M795" s="32">
        <f t="shared" si="335"/>
        <v>39.232199999999999</v>
      </c>
      <c r="N795" s="34">
        <f t="shared" si="327"/>
        <v>1</v>
      </c>
      <c r="O795" s="32">
        <f t="shared" si="336"/>
        <v>39.232199999999999</v>
      </c>
      <c r="P795" s="32">
        <f t="shared" si="337"/>
        <v>1</v>
      </c>
      <c r="Q795" s="32">
        <f t="shared" si="338"/>
        <v>39.232199999999999</v>
      </c>
      <c r="R795" s="32">
        <f t="shared" si="339"/>
        <v>823.87619999999993</v>
      </c>
      <c r="S795" s="32">
        <f t="shared" si="340"/>
        <v>235.39319999999998</v>
      </c>
      <c r="T795" s="32">
        <f t="shared" si="341"/>
        <v>588.48299999999995</v>
      </c>
      <c r="U795" s="38">
        <v>42668</v>
      </c>
      <c r="V795" s="38">
        <v>7151</v>
      </c>
      <c r="W795" s="38">
        <v>35517</v>
      </c>
      <c r="X795" s="32">
        <f t="shared" si="328"/>
        <v>1.1291793579388465</v>
      </c>
      <c r="Y795" s="32">
        <f t="shared" si="329"/>
        <v>1.5251526410971552</v>
      </c>
      <c r="Z795" s="32">
        <f t="shared" si="330"/>
        <v>1.0601140541473806</v>
      </c>
      <c r="AA795" s="32">
        <f t="shared" si="342"/>
        <v>44.300190406528415</v>
      </c>
      <c r="AB795" s="35">
        <f t="shared" si="343"/>
        <v>59.835093446051808</v>
      </c>
      <c r="AC795" s="35">
        <f t="shared" si="344"/>
        <v>41.59060659512086</v>
      </c>
      <c r="AD795" s="36">
        <v>66.247299999999996</v>
      </c>
      <c r="AE795" s="36">
        <v>45.480800000000002</v>
      </c>
      <c r="AF795" s="32">
        <f t="shared" si="345"/>
        <v>930.30399853709673</v>
      </c>
      <c r="AG795" s="32">
        <f t="shared" si="346"/>
        <v>359.01056067631083</v>
      </c>
      <c r="AH795" s="32">
        <f t="shared" si="347"/>
        <v>623.85909892681286</v>
      </c>
      <c r="AI795" s="32"/>
      <c r="AJ795" s="32"/>
      <c r="AK795" s="32"/>
      <c r="AL795" s="37">
        <v>8</v>
      </c>
      <c r="AM795" s="37">
        <v>7</v>
      </c>
      <c r="AN795" s="37">
        <v>7</v>
      </c>
      <c r="AO795" s="37">
        <v>0</v>
      </c>
      <c r="AP795" s="37">
        <v>0</v>
      </c>
      <c r="AQ795" s="37">
        <v>0</v>
      </c>
      <c r="AR795" s="37">
        <v>1</v>
      </c>
      <c r="AS795" s="37">
        <v>1</v>
      </c>
      <c r="AT795" s="37">
        <v>0</v>
      </c>
      <c r="AU795" s="37">
        <v>0</v>
      </c>
      <c r="AV795" s="37">
        <v>0</v>
      </c>
      <c r="AW795" s="37">
        <v>7</v>
      </c>
      <c r="AX795" s="37">
        <v>0</v>
      </c>
      <c r="AY795" s="37">
        <v>31</v>
      </c>
      <c r="AZ795" s="37">
        <v>26</v>
      </c>
      <c r="BA795" s="37">
        <v>25</v>
      </c>
      <c r="BB795" s="37">
        <v>21</v>
      </c>
      <c r="BC795" s="37">
        <v>18</v>
      </c>
      <c r="BD795" s="37">
        <v>15</v>
      </c>
      <c r="BE795">
        <f t="shared" si="348"/>
        <v>3</v>
      </c>
      <c r="BF795">
        <f t="shared" si="349"/>
        <v>6</v>
      </c>
    </row>
    <row r="796" spans="1:58" x14ac:dyDescent="0.25">
      <c r="A796" t="s">
        <v>2180</v>
      </c>
      <c r="B796" s="32" t="s">
        <v>856</v>
      </c>
      <c r="C796" s="33">
        <v>11443</v>
      </c>
      <c r="D796" s="32">
        <v>38</v>
      </c>
      <c r="E796" s="33">
        <v>37</v>
      </c>
      <c r="F796" s="32">
        <v>8</v>
      </c>
      <c r="G796" s="32">
        <v>37</v>
      </c>
      <c r="H796" s="32">
        <f t="shared" si="331"/>
        <v>0.1229</v>
      </c>
      <c r="I796" s="32">
        <f t="shared" si="332"/>
        <v>0.21049999999999999</v>
      </c>
      <c r="J796" s="32">
        <f t="shared" si="333"/>
        <v>2.5899999999999999E-2</v>
      </c>
      <c r="K796" s="32">
        <f t="shared" si="334"/>
        <v>8.1366999999999994</v>
      </c>
      <c r="L796" s="32">
        <f t="shared" si="334"/>
        <v>4.7506000000000004</v>
      </c>
      <c r="M796" s="32">
        <f t="shared" si="335"/>
        <v>38.654200000000003</v>
      </c>
      <c r="N796" s="34">
        <f>37/37</f>
        <v>1</v>
      </c>
      <c r="O796" s="32">
        <f t="shared" si="336"/>
        <v>38.654200000000003</v>
      </c>
      <c r="P796" s="32">
        <f t="shared" si="337"/>
        <v>1</v>
      </c>
      <c r="Q796" s="32">
        <f t="shared" si="338"/>
        <v>38.654200000000003</v>
      </c>
      <c r="R796" s="32">
        <f t="shared" si="339"/>
        <v>425.19620000000003</v>
      </c>
      <c r="S796" s="32">
        <f t="shared" si="340"/>
        <v>38.654200000000003</v>
      </c>
      <c r="T796" s="32">
        <f t="shared" si="341"/>
        <v>386.54200000000003</v>
      </c>
      <c r="U796" s="32">
        <f>SUM(R796:R832)</f>
        <v>22877.009299999994</v>
      </c>
      <c r="V796" s="32">
        <f t="shared" ref="V796:W796" si="350">SUM(S796:S832)</f>
        <v>3711.5754000000002</v>
      </c>
      <c r="W796" s="32">
        <f t="shared" si="350"/>
        <v>19165.433899999996</v>
      </c>
      <c r="X796" s="32">
        <f>$U$795/$U$796</f>
        <v>1.8651039320948306</v>
      </c>
      <c r="Y796" s="32">
        <f>$V$795/$V$796</f>
        <v>1.9266751256083872</v>
      </c>
      <c r="Z796" s="32">
        <f>$W$795/$W$796</f>
        <v>1.8531800628839405</v>
      </c>
      <c r="AA796" s="32">
        <f t="shared" si="342"/>
        <v>72.094100411980008</v>
      </c>
      <c r="AB796" s="35">
        <f t="shared" si="343"/>
        <v>74.474085640291719</v>
      </c>
      <c r="AC796" s="35">
        <f t="shared" si="344"/>
        <v>71.633192786728415</v>
      </c>
      <c r="AD796" s="36">
        <v>65.099900000000005</v>
      </c>
      <c r="AE796" s="36">
        <v>63.3904</v>
      </c>
      <c r="AF796" s="32">
        <f t="shared" si="345"/>
        <v>793.03510453178012</v>
      </c>
      <c r="AG796" s="32">
        <f t="shared" si="346"/>
        <v>74.474085640291719</v>
      </c>
      <c r="AH796" s="32">
        <f t="shared" si="347"/>
        <v>716.33192786728409</v>
      </c>
      <c r="AI796" s="35">
        <f>SUM(AF796:AF832)</f>
        <v>42668</v>
      </c>
      <c r="AJ796" s="35">
        <f t="shared" ref="AJ796:AK796" si="351">SUM(AG796:AG832)</f>
        <v>7151</v>
      </c>
      <c r="AK796" s="35">
        <f t="shared" si="351"/>
        <v>35517.000000000007</v>
      </c>
      <c r="AL796" s="37">
        <v>8</v>
      </c>
      <c r="AM796" s="37">
        <v>4</v>
      </c>
      <c r="AN796" s="37">
        <v>4</v>
      </c>
      <c r="AO796" s="37">
        <v>0</v>
      </c>
      <c r="AP796" s="37">
        <v>0</v>
      </c>
      <c r="AQ796" s="37">
        <v>0</v>
      </c>
      <c r="AR796" s="37">
        <v>4</v>
      </c>
      <c r="AS796" s="37">
        <v>0</v>
      </c>
      <c r="AT796" s="37">
        <v>0</v>
      </c>
      <c r="AU796" s="37">
        <v>1</v>
      </c>
      <c r="AV796" s="37">
        <v>3</v>
      </c>
      <c r="AW796" s="37">
        <v>4</v>
      </c>
      <c r="AX796" s="37">
        <v>0</v>
      </c>
      <c r="AY796" s="37">
        <v>16</v>
      </c>
      <c r="AZ796" s="37">
        <v>12</v>
      </c>
      <c r="BA796" s="37">
        <v>12</v>
      </c>
      <c r="BB796" s="37">
        <v>11</v>
      </c>
      <c r="BC796" s="37">
        <v>11</v>
      </c>
      <c r="BD796" s="37">
        <v>10</v>
      </c>
      <c r="BE796">
        <f t="shared" si="348"/>
        <v>0</v>
      </c>
      <c r="BF796">
        <f t="shared" si="349"/>
        <v>1</v>
      </c>
    </row>
    <row r="797" spans="1:58" x14ac:dyDescent="0.25">
      <c r="A797" t="s">
        <v>2180</v>
      </c>
      <c r="B797" s="32" t="s">
        <v>857</v>
      </c>
      <c r="C797" s="33">
        <v>11443</v>
      </c>
      <c r="D797" s="32">
        <v>57</v>
      </c>
      <c r="E797" s="33">
        <v>37</v>
      </c>
      <c r="F797" s="32">
        <v>8</v>
      </c>
      <c r="G797" s="32">
        <v>37</v>
      </c>
      <c r="H797" s="32">
        <f t="shared" si="331"/>
        <v>0.18429999999999999</v>
      </c>
      <c r="I797" s="32">
        <f t="shared" si="332"/>
        <v>0.1404</v>
      </c>
      <c r="J797" s="32">
        <f t="shared" si="333"/>
        <v>2.5899999999999999E-2</v>
      </c>
      <c r="K797" s="32">
        <f t="shared" si="334"/>
        <v>5.4259000000000004</v>
      </c>
      <c r="L797" s="32">
        <f t="shared" si="334"/>
        <v>7.1224999999999996</v>
      </c>
      <c r="M797" s="32">
        <f t="shared" si="335"/>
        <v>38.646000000000001</v>
      </c>
      <c r="N797" s="34">
        <f t="shared" ref="N797:N832" si="352">37/37</f>
        <v>1</v>
      </c>
      <c r="O797" s="32">
        <f t="shared" si="336"/>
        <v>38.646000000000001</v>
      </c>
      <c r="P797" s="32">
        <f t="shared" si="337"/>
        <v>1</v>
      </c>
      <c r="Q797" s="32">
        <f t="shared" si="338"/>
        <v>38.646000000000001</v>
      </c>
      <c r="R797" s="32">
        <f t="shared" si="339"/>
        <v>541.04399999999998</v>
      </c>
      <c r="S797" s="32">
        <f t="shared" si="340"/>
        <v>77.292000000000002</v>
      </c>
      <c r="T797" s="32">
        <f t="shared" si="341"/>
        <v>463.75200000000001</v>
      </c>
      <c r="U797" s="32"/>
      <c r="V797" s="32"/>
      <c r="W797" s="32"/>
      <c r="X797" s="32">
        <f t="shared" ref="X797:X832" si="353">$U$795/$U$796</f>
        <v>1.8651039320948306</v>
      </c>
      <c r="Y797" s="32">
        <f t="shared" ref="Y797:Y832" si="354">$V$795/$V$796</f>
        <v>1.9266751256083872</v>
      </c>
      <c r="Z797" s="32">
        <f t="shared" ref="Z797:Z832" si="355">$W$795/$W$796</f>
        <v>1.8531800628839405</v>
      </c>
      <c r="AA797" s="32">
        <f t="shared" si="342"/>
        <v>72.078806559736819</v>
      </c>
      <c r="AB797" s="35">
        <f t="shared" si="343"/>
        <v>74.458286904261726</v>
      </c>
      <c r="AC797" s="35">
        <f t="shared" si="344"/>
        <v>71.617996710212765</v>
      </c>
      <c r="AD797" s="36">
        <v>68.430700000000002</v>
      </c>
      <c r="AE797" s="36">
        <v>65.407300000000006</v>
      </c>
      <c r="AF797" s="32">
        <f t="shared" si="345"/>
        <v>1009.1032918363155</v>
      </c>
      <c r="AG797" s="32">
        <f t="shared" si="346"/>
        <v>148.91657380852345</v>
      </c>
      <c r="AH797" s="32">
        <f t="shared" si="347"/>
        <v>859.41596052255318</v>
      </c>
      <c r="AI797" s="32"/>
      <c r="AJ797" s="32"/>
      <c r="AK797" s="32"/>
      <c r="AL797" s="37">
        <v>8</v>
      </c>
      <c r="AM797" s="37">
        <v>6</v>
      </c>
      <c r="AN797" s="37">
        <v>6</v>
      </c>
      <c r="AO797" s="37">
        <v>0</v>
      </c>
      <c r="AP797" s="37">
        <v>0</v>
      </c>
      <c r="AQ797" s="37">
        <v>0</v>
      </c>
      <c r="AR797" s="37">
        <v>2</v>
      </c>
      <c r="AS797" s="37">
        <v>0</v>
      </c>
      <c r="AT797" s="37">
        <v>0</v>
      </c>
      <c r="AU797" s="37">
        <v>1</v>
      </c>
      <c r="AV797" s="37">
        <v>1</v>
      </c>
      <c r="AW797" s="37">
        <v>6</v>
      </c>
      <c r="AX797" s="37">
        <v>0</v>
      </c>
      <c r="AY797" s="37">
        <v>14</v>
      </c>
      <c r="AZ797" s="37">
        <v>12</v>
      </c>
      <c r="BA797" s="37">
        <v>12</v>
      </c>
      <c r="BB797" s="37">
        <v>14</v>
      </c>
      <c r="BC797" s="37">
        <v>12</v>
      </c>
      <c r="BD797" s="37">
        <v>12</v>
      </c>
      <c r="BE797">
        <f t="shared" si="348"/>
        <v>2</v>
      </c>
      <c r="BF797">
        <f t="shared" si="349"/>
        <v>2</v>
      </c>
    </row>
    <row r="798" spans="1:58" x14ac:dyDescent="0.25">
      <c r="A798" t="s">
        <v>2180</v>
      </c>
      <c r="B798" s="32" t="s">
        <v>858</v>
      </c>
      <c r="C798" s="33">
        <v>11443</v>
      </c>
      <c r="D798" s="32">
        <v>41</v>
      </c>
      <c r="E798" s="33">
        <v>37</v>
      </c>
      <c r="F798" s="32">
        <v>8</v>
      </c>
      <c r="G798" s="32">
        <v>37</v>
      </c>
      <c r="H798" s="32">
        <f t="shared" si="331"/>
        <v>0.1326</v>
      </c>
      <c r="I798" s="32">
        <f t="shared" si="332"/>
        <v>0.1951</v>
      </c>
      <c r="J798" s="32">
        <f t="shared" si="333"/>
        <v>2.5899999999999999E-2</v>
      </c>
      <c r="K798" s="32">
        <f t="shared" si="334"/>
        <v>7.5415000000000001</v>
      </c>
      <c r="L798" s="32">
        <f t="shared" si="334"/>
        <v>5.1256000000000004</v>
      </c>
      <c r="M798" s="32">
        <f t="shared" si="335"/>
        <v>38.654699999999998</v>
      </c>
      <c r="N798" s="34">
        <f t="shared" si="352"/>
        <v>1</v>
      </c>
      <c r="O798" s="32">
        <f t="shared" si="336"/>
        <v>38.654699999999998</v>
      </c>
      <c r="P798" s="32">
        <f t="shared" si="337"/>
        <v>1</v>
      </c>
      <c r="Q798" s="32">
        <f t="shared" si="338"/>
        <v>38.654699999999998</v>
      </c>
      <c r="R798" s="32">
        <f t="shared" si="339"/>
        <v>502.5111</v>
      </c>
      <c r="S798" s="32">
        <f t="shared" si="340"/>
        <v>77.309399999999997</v>
      </c>
      <c r="T798" s="32">
        <f t="shared" si="341"/>
        <v>425.20169999999996</v>
      </c>
      <c r="U798" s="32"/>
      <c r="V798" s="32"/>
      <c r="W798" s="32"/>
      <c r="X798" s="32">
        <f t="shared" si="353"/>
        <v>1.8651039320948306</v>
      </c>
      <c r="Y798" s="32">
        <f t="shared" si="354"/>
        <v>1.9266751256083872</v>
      </c>
      <c r="Z798" s="32">
        <f t="shared" si="355"/>
        <v>1.8531800628839405</v>
      </c>
      <c r="AA798" s="32">
        <f t="shared" si="342"/>
        <v>72.095032963946039</v>
      </c>
      <c r="AB798" s="35">
        <f t="shared" si="343"/>
        <v>74.475048977854513</v>
      </c>
      <c r="AC798" s="35">
        <f t="shared" si="344"/>
        <v>71.634119376759855</v>
      </c>
      <c r="AD798" s="36">
        <v>79.279499999999999</v>
      </c>
      <c r="AE798" s="36">
        <v>75.776799999999994</v>
      </c>
      <c r="AF798" s="32">
        <f t="shared" si="345"/>
        <v>937.23542853129857</v>
      </c>
      <c r="AG798" s="32">
        <f t="shared" si="346"/>
        <v>148.95009795570903</v>
      </c>
      <c r="AH798" s="32">
        <f t="shared" si="347"/>
        <v>787.97531314435844</v>
      </c>
      <c r="AI798" s="32"/>
      <c r="AJ798" s="32"/>
      <c r="AK798" s="32"/>
      <c r="AL798" s="37">
        <v>8</v>
      </c>
      <c r="AM798" s="37">
        <v>6</v>
      </c>
      <c r="AN798" s="37">
        <v>6</v>
      </c>
      <c r="AO798" s="37">
        <v>0</v>
      </c>
      <c r="AP798" s="37">
        <v>0</v>
      </c>
      <c r="AQ798" s="37">
        <v>0</v>
      </c>
      <c r="AR798" s="37">
        <v>2</v>
      </c>
      <c r="AS798" s="37">
        <v>1</v>
      </c>
      <c r="AT798" s="37">
        <v>1</v>
      </c>
      <c r="AU798" s="37">
        <v>0</v>
      </c>
      <c r="AV798" s="37">
        <v>0</v>
      </c>
      <c r="AW798" s="37">
        <v>6</v>
      </c>
      <c r="AX798" s="37">
        <v>0</v>
      </c>
      <c r="AY798" s="37">
        <v>13</v>
      </c>
      <c r="AZ798" s="37">
        <v>12</v>
      </c>
      <c r="BA798" s="37">
        <v>12</v>
      </c>
      <c r="BB798" s="37">
        <v>13</v>
      </c>
      <c r="BC798" s="37">
        <v>12</v>
      </c>
      <c r="BD798" s="37">
        <v>11</v>
      </c>
      <c r="BE798">
        <f t="shared" si="348"/>
        <v>1</v>
      </c>
      <c r="BF798">
        <f t="shared" si="349"/>
        <v>2</v>
      </c>
    </row>
    <row r="799" spans="1:58" x14ac:dyDescent="0.25">
      <c r="A799" t="s">
        <v>2180</v>
      </c>
      <c r="B799" s="32" t="s">
        <v>859</v>
      </c>
      <c r="C799" s="33">
        <v>11443</v>
      </c>
      <c r="D799" s="32">
        <v>43</v>
      </c>
      <c r="E799" s="33">
        <v>37</v>
      </c>
      <c r="F799" s="32">
        <v>8</v>
      </c>
      <c r="G799" s="32">
        <v>37</v>
      </c>
      <c r="H799" s="32">
        <f t="shared" si="331"/>
        <v>0.13900000000000001</v>
      </c>
      <c r="I799" s="32">
        <f t="shared" si="332"/>
        <v>0.186</v>
      </c>
      <c r="J799" s="32">
        <f t="shared" si="333"/>
        <v>2.5899999999999999E-2</v>
      </c>
      <c r="K799" s="32">
        <f t="shared" si="334"/>
        <v>7.1942000000000004</v>
      </c>
      <c r="L799" s="32">
        <f t="shared" si="334"/>
        <v>5.3762999999999996</v>
      </c>
      <c r="M799" s="32">
        <f t="shared" si="335"/>
        <v>38.678199999999997</v>
      </c>
      <c r="N799" s="34">
        <f t="shared" si="352"/>
        <v>1</v>
      </c>
      <c r="O799" s="32">
        <f t="shared" si="336"/>
        <v>38.678199999999997</v>
      </c>
      <c r="P799" s="32">
        <f t="shared" si="337"/>
        <v>1</v>
      </c>
      <c r="Q799" s="32">
        <f t="shared" si="338"/>
        <v>38.678199999999997</v>
      </c>
      <c r="R799" s="32">
        <f t="shared" si="339"/>
        <v>464.13839999999993</v>
      </c>
      <c r="S799" s="32">
        <f t="shared" si="340"/>
        <v>77.356399999999994</v>
      </c>
      <c r="T799" s="32">
        <f t="shared" si="341"/>
        <v>386.78199999999998</v>
      </c>
      <c r="U799" s="32"/>
      <c r="V799" s="32"/>
      <c r="W799" s="32"/>
      <c r="X799" s="32">
        <f t="shared" si="353"/>
        <v>1.8651039320948306</v>
      </c>
      <c r="Y799" s="32">
        <f t="shared" si="354"/>
        <v>1.9266751256083872</v>
      </c>
      <c r="Z799" s="32">
        <f t="shared" si="355"/>
        <v>1.8531800628839405</v>
      </c>
      <c r="AA799" s="32">
        <f t="shared" si="342"/>
        <v>72.138862906350269</v>
      </c>
      <c r="AB799" s="35">
        <f t="shared" si="343"/>
        <v>74.52032584330631</v>
      </c>
      <c r="AC799" s="35">
        <f t="shared" si="344"/>
        <v>71.677669108237623</v>
      </c>
      <c r="AD799" s="36">
        <v>77.271900000000002</v>
      </c>
      <c r="AE799" s="36">
        <v>73.857900000000001</v>
      </c>
      <c r="AF799" s="32">
        <f t="shared" si="345"/>
        <v>865.66635487620329</v>
      </c>
      <c r="AG799" s="32">
        <f t="shared" si="346"/>
        <v>149.04065168661262</v>
      </c>
      <c r="AH799" s="32">
        <f t="shared" si="347"/>
        <v>716.77669108237626</v>
      </c>
      <c r="AI799" s="32"/>
      <c r="AJ799" s="32"/>
      <c r="AK799" s="32"/>
      <c r="AL799" s="37">
        <v>8</v>
      </c>
      <c r="AM799" s="37">
        <v>6</v>
      </c>
      <c r="AN799" s="37">
        <v>6</v>
      </c>
      <c r="AO799" s="37">
        <v>0</v>
      </c>
      <c r="AP799" s="37">
        <v>0</v>
      </c>
      <c r="AQ799" s="37">
        <v>0</v>
      </c>
      <c r="AR799" s="37">
        <v>2</v>
      </c>
      <c r="AS799" s="37">
        <v>1</v>
      </c>
      <c r="AT799" s="37">
        <v>0</v>
      </c>
      <c r="AU799" s="37">
        <v>1</v>
      </c>
      <c r="AV799" s="37">
        <v>0</v>
      </c>
      <c r="AW799" s="37">
        <v>6</v>
      </c>
      <c r="AX799" s="37">
        <v>0</v>
      </c>
      <c r="AY799" s="37">
        <v>16</v>
      </c>
      <c r="AZ799" s="37">
        <v>15</v>
      </c>
      <c r="BA799" s="37">
        <v>11</v>
      </c>
      <c r="BB799" s="37">
        <v>12</v>
      </c>
      <c r="BC799" s="37">
        <v>11</v>
      </c>
      <c r="BD799" s="37">
        <v>10</v>
      </c>
      <c r="BE799">
        <f t="shared" si="348"/>
        <v>1</v>
      </c>
      <c r="BF799">
        <f t="shared" si="349"/>
        <v>2</v>
      </c>
    </row>
    <row r="800" spans="1:58" x14ac:dyDescent="0.25">
      <c r="A800" t="s">
        <v>2180</v>
      </c>
      <c r="B800" s="32" t="s">
        <v>860</v>
      </c>
      <c r="C800" s="33">
        <v>11443</v>
      </c>
      <c r="D800" s="32">
        <v>45</v>
      </c>
      <c r="E800" s="33">
        <v>37</v>
      </c>
      <c r="F800" s="32">
        <v>8</v>
      </c>
      <c r="G800" s="32">
        <v>37</v>
      </c>
      <c r="H800" s="32">
        <f t="shared" si="331"/>
        <v>0.14549999999999999</v>
      </c>
      <c r="I800" s="32">
        <f t="shared" si="332"/>
        <v>0.17780000000000001</v>
      </c>
      <c r="J800" s="32">
        <f t="shared" si="333"/>
        <v>2.5899999999999999E-2</v>
      </c>
      <c r="K800" s="32">
        <f t="shared" si="334"/>
        <v>6.8728999999999996</v>
      </c>
      <c r="L800" s="32">
        <f t="shared" si="334"/>
        <v>5.6242999999999999</v>
      </c>
      <c r="M800" s="32">
        <f t="shared" si="335"/>
        <v>38.655299999999997</v>
      </c>
      <c r="N800" s="34">
        <f t="shared" si="352"/>
        <v>1</v>
      </c>
      <c r="O800" s="32">
        <f t="shared" si="336"/>
        <v>38.655299999999997</v>
      </c>
      <c r="P800" s="32">
        <f t="shared" si="337"/>
        <v>1</v>
      </c>
      <c r="Q800" s="32">
        <f t="shared" si="338"/>
        <v>38.655299999999997</v>
      </c>
      <c r="R800" s="32">
        <f t="shared" si="339"/>
        <v>811.76129999999989</v>
      </c>
      <c r="S800" s="32">
        <f t="shared" si="340"/>
        <v>0</v>
      </c>
      <c r="T800" s="32">
        <f t="shared" si="341"/>
        <v>811.76129999999989</v>
      </c>
      <c r="U800" s="32"/>
      <c r="V800" s="32"/>
      <c r="W800" s="32"/>
      <c r="X800" s="32">
        <f t="shared" si="353"/>
        <v>1.8651039320948306</v>
      </c>
      <c r="Y800" s="32">
        <f t="shared" si="354"/>
        <v>1.9266751256083872</v>
      </c>
      <c r="Z800" s="32">
        <f t="shared" si="355"/>
        <v>1.8531800628839405</v>
      </c>
      <c r="AA800" s="32">
        <f t="shared" si="342"/>
        <v>72.096152026305305</v>
      </c>
      <c r="AB800" s="35">
        <f t="shared" si="343"/>
        <v>74.476204982929886</v>
      </c>
      <c r="AC800" s="35">
        <f t="shared" si="344"/>
        <v>71.635231284797584</v>
      </c>
      <c r="AD800" s="36">
        <v>73.837599999999995</v>
      </c>
      <c r="AE800" s="36">
        <v>70.575299999999999</v>
      </c>
      <c r="AF800" s="32">
        <f t="shared" si="345"/>
        <v>1514.0191925524114</v>
      </c>
      <c r="AG800" s="32">
        <f t="shared" si="346"/>
        <v>0</v>
      </c>
      <c r="AH800" s="32">
        <f t="shared" si="347"/>
        <v>1504.3398569807493</v>
      </c>
      <c r="AI800" s="32"/>
      <c r="AJ800" s="32"/>
      <c r="AK800" s="32"/>
      <c r="AL800" s="37">
        <v>8</v>
      </c>
      <c r="AM800" s="37">
        <v>8</v>
      </c>
      <c r="AN800" s="37">
        <v>8</v>
      </c>
      <c r="AO800" s="37">
        <v>0</v>
      </c>
      <c r="AP800" s="37">
        <v>0</v>
      </c>
      <c r="AQ800" s="37">
        <v>0</v>
      </c>
      <c r="AR800" s="37">
        <v>0</v>
      </c>
      <c r="AS800" s="37">
        <v>0</v>
      </c>
      <c r="AT800" s="37">
        <v>0</v>
      </c>
      <c r="AU800" s="37">
        <v>0</v>
      </c>
      <c r="AV800" s="37">
        <v>0</v>
      </c>
      <c r="AW800" s="37">
        <v>8</v>
      </c>
      <c r="AX800" s="37">
        <v>0</v>
      </c>
      <c r="AY800" s="37">
        <v>15</v>
      </c>
      <c r="AZ800" s="37">
        <v>14</v>
      </c>
      <c r="BA800" s="37">
        <v>14</v>
      </c>
      <c r="BB800" s="37">
        <v>21</v>
      </c>
      <c r="BC800" s="37">
        <v>21</v>
      </c>
      <c r="BD800" s="37">
        <v>21</v>
      </c>
      <c r="BE800">
        <f t="shared" si="348"/>
        <v>0</v>
      </c>
      <c r="BF800">
        <f t="shared" si="349"/>
        <v>0</v>
      </c>
    </row>
    <row r="801" spans="1:58" x14ac:dyDescent="0.25">
      <c r="A801" t="s">
        <v>2180</v>
      </c>
      <c r="B801" s="32" t="s">
        <v>861</v>
      </c>
      <c r="C801" s="33">
        <v>11443</v>
      </c>
      <c r="D801" s="32">
        <v>49</v>
      </c>
      <c r="E801" s="33">
        <v>37</v>
      </c>
      <c r="F801" s="32">
        <v>8</v>
      </c>
      <c r="G801" s="32">
        <v>37</v>
      </c>
      <c r="H801" s="32">
        <f t="shared" si="331"/>
        <v>0.15840000000000001</v>
      </c>
      <c r="I801" s="32">
        <f t="shared" si="332"/>
        <v>0.1633</v>
      </c>
      <c r="J801" s="32">
        <f t="shared" si="333"/>
        <v>2.5899999999999999E-2</v>
      </c>
      <c r="K801" s="32">
        <f t="shared" si="334"/>
        <v>6.3131000000000004</v>
      </c>
      <c r="L801" s="32">
        <f t="shared" si="334"/>
        <v>6.1237000000000004</v>
      </c>
      <c r="M801" s="32">
        <f t="shared" si="335"/>
        <v>38.659500000000001</v>
      </c>
      <c r="N801" s="34">
        <f t="shared" si="352"/>
        <v>1</v>
      </c>
      <c r="O801" s="32">
        <f t="shared" si="336"/>
        <v>38.659500000000001</v>
      </c>
      <c r="P801" s="32">
        <f t="shared" si="337"/>
        <v>1</v>
      </c>
      <c r="Q801" s="32">
        <f t="shared" si="338"/>
        <v>38.659500000000001</v>
      </c>
      <c r="R801" s="32">
        <f t="shared" si="339"/>
        <v>579.89250000000004</v>
      </c>
      <c r="S801" s="32">
        <f t="shared" si="340"/>
        <v>38.659500000000001</v>
      </c>
      <c r="T801" s="32">
        <f t="shared" si="341"/>
        <v>541.23300000000006</v>
      </c>
      <c r="U801" s="32"/>
      <c r="V801" s="32"/>
      <c r="W801" s="32"/>
      <c r="X801" s="32">
        <f t="shared" si="353"/>
        <v>1.8651039320948306</v>
      </c>
      <c r="Y801" s="32">
        <f t="shared" si="354"/>
        <v>1.9266751256083872</v>
      </c>
      <c r="Z801" s="32">
        <f t="shared" si="355"/>
        <v>1.8531800628839405</v>
      </c>
      <c r="AA801" s="32">
        <f t="shared" si="342"/>
        <v>72.103985462820106</v>
      </c>
      <c r="AB801" s="35">
        <f t="shared" si="343"/>
        <v>74.48429701845744</v>
      </c>
      <c r="AC801" s="35">
        <f t="shared" si="344"/>
        <v>71.643014641061697</v>
      </c>
      <c r="AD801" s="36">
        <v>75.180700000000002</v>
      </c>
      <c r="AE801" s="36">
        <v>71.859099999999998</v>
      </c>
      <c r="AF801" s="32">
        <f t="shared" si="345"/>
        <v>1081.5597819423015</v>
      </c>
      <c r="AG801" s="32">
        <f t="shared" si="346"/>
        <v>74.48429701845744</v>
      </c>
      <c r="AH801" s="32">
        <f t="shared" si="347"/>
        <v>1003.0022049748637</v>
      </c>
      <c r="AI801" s="32"/>
      <c r="AJ801" s="32"/>
      <c r="AK801" s="32"/>
      <c r="AL801" s="37">
        <v>8</v>
      </c>
      <c r="AM801" s="37">
        <v>7</v>
      </c>
      <c r="AN801" s="37">
        <v>7</v>
      </c>
      <c r="AO801" s="37">
        <v>0</v>
      </c>
      <c r="AP801" s="37">
        <v>0</v>
      </c>
      <c r="AQ801" s="37">
        <v>0</v>
      </c>
      <c r="AR801" s="37">
        <v>1</v>
      </c>
      <c r="AS801" s="37">
        <v>1</v>
      </c>
      <c r="AT801" s="37">
        <v>0</v>
      </c>
      <c r="AU801" s="37">
        <v>0</v>
      </c>
      <c r="AV801" s="37">
        <v>0</v>
      </c>
      <c r="AW801" s="37">
        <v>7</v>
      </c>
      <c r="AX801" s="37">
        <v>0</v>
      </c>
      <c r="AY801" s="37">
        <v>20</v>
      </c>
      <c r="AZ801" s="37">
        <v>18</v>
      </c>
      <c r="BA801" s="37">
        <v>18</v>
      </c>
      <c r="BB801" s="37">
        <v>15</v>
      </c>
      <c r="BC801" s="37">
        <v>15</v>
      </c>
      <c r="BD801" s="37">
        <v>14</v>
      </c>
      <c r="BE801">
        <f t="shared" si="348"/>
        <v>0</v>
      </c>
      <c r="BF801">
        <f t="shared" si="349"/>
        <v>1</v>
      </c>
    </row>
    <row r="802" spans="1:58" x14ac:dyDescent="0.25">
      <c r="A802" t="s">
        <v>2180</v>
      </c>
      <c r="B802" s="32" t="s">
        <v>862</v>
      </c>
      <c r="C802" s="33">
        <v>11443</v>
      </c>
      <c r="D802" s="32">
        <v>54</v>
      </c>
      <c r="E802" s="33">
        <v>37</v>
      </c>
      <c r="F802" s="32">
        <v>8</v>
      </c>
      <c r="G802" s="32">
        <v>37</v>
      </c>
      <c r="H802" s="32">
        <f t="shared" si="331"/>
        <v>0.17460000000000001</v>
      </c>
      <c r="I802" s="32">
        <f t="shared" si="332"/>
        <v>0.14810000000000001</v>
      </c>
      <c r="J802" s="32">
        <f t="shared" si="333"/>
        <v>2.5899999999999999E-2</v>
      </c>
      <c r="K802" s="32">
        <f t="shared" si="334"/>
        <v>5.7274000000000003</v>
      </c>
      <c r="L802" s="32">
        <f t="shared" si="334"/>
        <v>6.7522000000000002</v>
      </c>
      <c r="M802" s="32">
        <f t="shared" si="335"/>
        <v>38.672600000000003</v>
      </c>
      <c r="N802" s="34">
        <f t="shared" si="352"/>
        <v>1</v>
      </c>
      <c r="O802" s="32">
        <f t="shared" si="336"/>
        <v>38.672600000000003</v>
      </c>
      <c r="P802" s="32">
        <f t="shared" si="337"/>
        <v>1</v>
      </c>
      <c r="Q802" s="32">
        <f t="shared" si="338"/>
        <v>38.672600000000003</v>
      </c>
      <c r="R802" s="32">
        <f t="shared" si="339"/>
        <v>618.76160000000004</v>
      </c>
      <c r="S802" s="32">
        <f t="shared" si="340"/>
        <v>77.345200000000006</v>
      </c>
      <c r="T802" s="32">
        <f t="shared" si="341"/>
        <v>541.41640000000007</v>
      </c>
      <c r="U802" s="32"/>
      <c r="V802" s="32"/>
      <c r="W802" s="32"/>
      <c r="X802" s="32">
        <f t="shared" si="353"/>
        <v>1.8651039320948306</v>
      </c>
      <c r="Y802" s="32">
        <f t="shared" si="354"/>
        <v>1.9266751256083872</v>
      </c>
      <c r="Z802" s="32">
        <f t="shared" si="355"/>
        <v>1.8531800628839405</v>
      </c>
      <c r="AA802" s="32">
        <f t="shared" si="342"/>
        <v>72.128418324330553</v>
      </c>
      <c r="AB802" s="35">
        <f t="shared" si="343"/>
        <v>74.509536462602924</v>
      </c>
      <c r="AC802" s="35">
        <f t="shared" si="344"/>
        <v>71.667291299885491</v>
      </c>
      <c r="AD802" s="36">
        <v>76.245400000000004</v>
      </c>
      <c r="AE802" s="36">
        <v>72.8767</v>
      </c>
      <c r="AF802" s="32">
        <f t="shared" si="345"/>
        <v>1154.0546931892889</v>
      </c>
      <c r="AG802" s="32">
        <f t="shared" si="346"/>
        <v>149.01907292520585</v>
      </c>
      <c r="AH802" s="32">
        <f t="shared" si="347"/>
        <v>1003.3420781983968</v>
      </c>
      <c r="AI802" s="32"/>
      <c r="AJ802" s="32"/>
      <c r="AK802" s="32"/>
      <c r="AL802" s="37">
        <v>8</v>
      </c>
      <c r="AM802" s="37">
        <v>6</v>
      </c>
      <c r="AN802" s="37">
        <v>6</v>
      </c>
      <c r="AO802" s="37">
        <v>0</v>
      </c>
      <c r="AP802" s="37">
        <v>0</v>
      </c>
      <c r="AQ802" s="37">
        <v>0</v>
      </c>
      <c r="AR802" s="37">
        <v>2</v>
      </c>
      <c r="AS802" s="37">
        <v>1</v>
      </c>
      <c r="AT802" s="37">
        <v>0</v>
      </c>
      <c r="AU802" s="37">
        <v>1</v>
      </c>
      <c r="AV802" s="37">
        <v>0</v>
      </c>
      <c r="AW802" s="37">
        <v>6</v>
      </c>
      <c r="AX802" s="37">
        <v>0</v>
      </c>
      <c r="AY802" s="37">
        <v>13</v>
      </c>
      <c r="AZ802" s="37">
        <v>11</v>
      </c>
      <c r="BA802" s="37">
        <v>11</v>
      </c>
      <c r="BB802" s="37">
        <v>16</v>
      </c>
      <c r="BC802" s="37">
        <v>15</v>
      </c>
      <c r="BD802" s="37">
        <v>14</v>
      </c>
      <c r="BE802">
        <f t="shared" si="348"/>
        <v>1</v>
      </c>
      <c r="BF802">
        <f t="shared" si="349"/>
        <v>2</v>
      </c>
    </row>
    <row r="803" spans="1:58" x14ac:dyDescent="0.25">
      <c r="A803" t="s">
        <v>2180</v>
      </c>
      <c r="B803" s="32" t="s">
        <v>863</v>
      </c>
      <c r="C803" s="33">
        <v>11443</v>
      </c>
      <c r="D803" s="32">
        <v>54</v>
      </c>
      <c r="E803" s="33">
        <v>37</v>
      </c>
      <c r="F803" s="32">
        <v>8</v>
      </c>
      <c r="G803" s="32">
        <v>37</v>
      </c>
      <c r="H803" s="32">
        <f t="shared" si="331"/>
        <v>0.17460000000000001</v>
      </c>
      <c r="I803" s="32">
        <f t="shared" si="332"/>
        <v>0.14810000000000001</v>
      </c>
      <c r="J803" s="32">
        <f t="shared" si="333"/>
        <v>2.5899999999999999E-2</v>
      </c>
      <c r="K803" s="32">
        <f t="shared" si="334"/>
        <v>5.7274000000000003</v>
      </c>
      <c r="L803" s="32">
        <f t="shared" si="334"/>
        <v>6.7522000000000002</v>
      </c>
      <c r="M803" s="32">
        <f t="shared" si="335"/>
        <v>38.672600000000003</v>
      </c>
      <c r="N803" s="34">
        <f t="shared" si="352"/>
        <v>1</v>
      </c>
      <c r="O803" s="32">
        <f t="shared" si="336"/>
        <v>38.672600000000003</v>
      </c>
      <c r="P803" s="32">
        <f t="shared" si="337"/>
        <v>1</v>
      </c>
      <c r="Q803" s="32">
        <f t="shared" si="338"/>
        <v>38.672600000000003</v>
      </c>
      <c r="R803" s="32">
        <f t="shared" si="339"/>
        <v>386.726</v>
      </c>
      <c r="S803" s="32">
        <f t="shared" si="340"/>
        <v>38.672600000000003</v>
      </c>
      <c r="T803" s="32">
        <f t="shared" si="341"/>
        <v>348.05340000000001</v>
      </c>
      <c r="U803" s="32"/>
      <c r="V803" s="32"/>
      <c r="W803" s="32"/>
      <c r="X803" s="32">
        <f t="shared" si="353"/>
        <v>1.8651039320948306</v>
      </c>
      <c r="Y803" s="32">
        <f t="shared" si="354"/>
        <v>1.9266751256083872</v>
      </c>
      <c r="Z803" s="32">
        <f t="shared" si="355"/>
        <v>1.8531800628839405</v>
      </c>
      <c r="AA803" s="32">
        <f t="shared" si="342"/>
        <v>72.128418324330553</v>
      </c>
      <c r="AB803" s="35">
        <f t="shared" si="343"/>
        <v>74.509536462602924</v>
      </c>
      <c r="AC803" s="35">
        <f t="shared" si="344"/>
        <v>71.667291299885491</v>
      </c>
      <c r="AD803" s="36">
        <v>76.245400000000004</v>
      </c>
      <c r="AE803" s="36">
        <v>72.8767</v>
      </c>
      <c r="AF803" s="32">
        <f t="shared" si="345"/>
        <v>721.28418324330551</v>
      </c>
      <c r="AG803" s="32">
        <f t="shared" si="346"/>
        <v>74.509536462602924</v>
      </c>
      <c r="AH803" s="32">
        <f t="shared" si="347"/>
        <v>645.00562169896943</v>
      </c>
      <c r="AI803" s="32"/>
      <c r="AJ803" s="32"/>
      <c r="AK803" s="32"/>
      <c r="AL803" s="37">
        <v>8</v>
      </c>
      <c r="AM803" s="37">
        <v>4</v>
      </c>
      <c r="AN803" s="37">
        <v>4</v>
      </c>
      <c r="AO803" s="37">
        <v>0</v>
      </c>
      <c r="AP803" s="37">
        <v>0</v>
      </c>
      <c r="AQ803" s="37">
        <v>0</v>
      </c>
      <c r="AR803" s="37">
        <v>4</v>
      </c>
      <c r="AS803" s="37">
        <v>0</v>
      </c>
      <c r="AT803" s="37">
        <v>0</v>
      </c>
      <c r="AU803" s="37">
        <v>2</v>
      </c>
      <c r="AV803" s="37">
        <v>2</v>
      </c>
      <c r="AW803" s="37">
        <v>4</v>
      </c>
      <c r="AX803" s="37">
        <v>0</v>
      </c>
      <c r="AY803" s="37">
        <v>9</v>
      </c>
      <c r="AZ803" s="37">
        <v>8</v>
      </c>
      <c r="BA803" s="37">
        <v>7</v>
      </c>
      <c r="BB803" s="37">
        <v>10</v>
      </c>
      <c r="BC803" s="37">
        <v>9</v>
      </c>
      <c r="BD803" s="37">
        <v>9</v>
      </c>
      <c r="BE803">
        <f t="shared" si="348"/>
        <v>1</v>
      </c>
      <c r="BF803">
        <f t="shared" si="349"/>
        <v>1</v>
      </c>
    </row>
    <row r="804" spans="1:58" x14ac:dyDescent="0.25">
      <c r="A804" t="s">
        <v>2180</v>
      </c>
      <c r="B804" s="32" t="s">
        <v>864</v>
      </c>
      <c r="C804" s="33">
        <v>11443</v>
      </c>
      <c r="D804" s="32">
        <v>44</v>
      </c>
      <c r="E804" s="33">
        <v>37</v>
      </c>
      <c r="F804" s="32">
        <v>8</v>
      </c>
      <c r="G804" s="32">
        <v>37</v>
      </c>
      <c r="H804" s="32">
        <f t="shared" si="331"/>
        <v>0.14230000000000001</v>
      </c>
      <c r="I804" s="32">
        <f t="shared" si="332"/>
        <v>0.18179999999999999</v>
      </c>
      <c r="J804" s="32">
        <f t="shared" si="333"/>
        <v>2.5899999999999999E-2</v>
      </c>
      <c r="K804" s="32">
        <f t="shared" si="334"/>
        <v>7.0274000000000001</v>
      </c>
      <c r="L804" s="32">
        <f t="shared" si="334"/>
        <v>5.5006000000000004</v>
      </c>
      <c r="M804" s="32">
        <f t="shared" si="335"/>
        <v>38.654899999999998</v>
      </c>
      <c r="N804" s="34">
        <f t="shared" si="352"/>
        <v>1</v>
      </c>
      <c r="O804" s="32">
        <f t="shared" si="336"/>
        <v>38.654899999999998</v>
      </c>
      <c r="P804" s="32">
        <f t="shared" si="337"/>
        <v>1</v>
      </c>
      <c r="Q804" s="32">
        <f t="shared" si="338"/>
        <v>38.654899999999998</v>
      </c>
      <c r="R804" s="32">
        <f t="shared" si="339"/>
        <v>734.44309999999996</v>
      </c>
      <c r="S804" s="32">
        <f t="shared" si="340"/>
        <v>38.654899999999998</v>
      </c>
      <c r="T804" s="32">
        <f t="shared" si="341"/>
        <v>695.78819999999996</v>
      </c>
      <c r="U804" s="32"/>
      <c r="V804" s="32"/>
      <c r="W804" s="32"/>
      <c r="X804" s="32">
        <f t="shared" si="353"/>
        <v>1.8651039320948306</v>
      </c>
      <c r="Y804" s="32">
        <f t="shared" si="354"/>
        <v>1.9266751256083872</v>
      </c>
      <c r="Z804" s="32">
        <f t="shared" si="355"/>
        <v>1.8531800628839405</v>
      </c>
      <c r="AA804" s="32">
        <f t="shared" si="342"/>
        <v>72.095405984732466</v>
      </c>
      <c r="AB804" s="35">
        <f t="shared" si="343"/>
        <v>74.475434312879642</v>
      </c>
      <c r="AC804" s="35">
        <f t="shared" si="344"/>
        <v>71.634490012772432</v>
      </c>
      <c r="AD804" s="36">
        <v>75.515699999999995</v>
      </c>
      <c r="AE804" s="36">
        <v>72.179299999999998</v>
      </c>
      <c r="AF804" s="32">
        <f t="shared" si="345"/>
        <v>1369.8127137099168</v>
      </c>
      <c r="AG804" s="32">
        <f t="shared" si="346"/>
        <v>74.475434312879642</v>
      </c>
      <c r="AH804" s="32">
        <f t="shared" si="347"/>
        <v>1289.4208202299037</v>
      </c>
      <c r="AI804" s="32"/>
      <c r="AJ804" s="32"/>
      <c r="AK804" s="32"/>
      <c r="AL804" s="37">
        <v>8</v>
      </c>
      <c r="AM804" s="37">
        <v>7</v>
      </c>
      <c r="AN804" s="37">
        <v>7</v>
      </c>
      <c r="AO804" s="37">
        <v>0</v>
      </c>
      <c r="AP804" s="37">
        <v>0</v>
      </c>
      <c r="AQ804" s="37">
        <v>0</v>
      </c>
      <c r="AR804" s="37">
        <v>1</v>
      </c>
      <c r="AS804" s="37">
        <v>1</v>
      </c>
      <c r="AT804" s="37">
        <v>0</v>
      </c>
      <c r="AU804" s="37">
        <v>0</v>
      </c>
      <c r="AV804" s="37">
        <v>0</v>
      </c>
      <c r="AW804" s="37">
        <v>7</v>
      </c>
      <c r="AX804" s="37">
        <v>0</v>
      </c>
      <c r="AY804" s="37">
        <v>22</v>
      </c>
      <c r="AZ804" s="37">
        <v>19</v>
      </c>
      <c r="BA804" s="37">
        <v>16</v>
      </c>
      <c r="BB804" s="37">
        <v>19</v>
      </c>
      <c r="BC804" s="37">
        <v>19</v>
      </c>
      <c r="BD804" s="37">
        <v>18</v>
      </c>
      <c r="BE804">
        <f t="shared" si="348"/>
        <v>0</v>
      </c>
      <c r="BF804">
        <f t="shared" si="349"/>
        <v>1</v>
      </c>
    </row>
    <row r="805" spans="1:58" x14ac:dyDescent="0.25">
      <c r="A805" t="s">
        <v>2180</v>
      </c>
      <c r="B805" s="32" t="s">
        <v>865</v>
      </c>
      <c r="C805" s="33">
        <v>11443</v>
      </c>
      <c r="D805" s="32">
        <v>53</v>
      </c>
      <c r="E805" s="33">
        <v>37</v>
      </c>
      <c r="F805" s="32">
        <v>8</v>
      </c>
      <c r="G805" s="32">
        <v>37</v>
      </c>
      <c r="H805" s="32">
        <f t="shared" si="331"/>
        <v>0.1714</v>
      </c>
      <c r="I805" s="32">
        <f t="shared" si="332"/>
        <v>0.15090000000000001</v>
      </c>
      <c r="J805" s="32">
        <f t="shared" si="333"/>
        <v>2.5899999999999999E-2</v>
      </c>
      <c r="K805" s="32">
        <f t="shared" si="334"/>
        <v>5.8342999999999998</v>
      </c>
      <c r="L805" s="32">
        <f t="shared" si="334"/>
        <v>6.6269</v>
      </c>
      <c r="M805" s="32">
        <f t="shared" si="335"/>
        <v>38.6633</v>
      </c>
      <c r="N805" s="34">
        <f t="shared" si="352"/>
        <v>1</v>
      </c>
      <c r="O805" s="32">
        <f t="shared" si="336"/>
        <v>38.6633</v>
      </c>
      <c r="P805" s="32">
        <f t="shared" si="337"/>
        <v>1</v>
      </c>
      <c r="Q805" s="32">
        <f t="shared" si="338"/>
        <v>38.6633</v>
      </c>
      <c r="R805" s="32">
        <f t="shared" si="339"/>
        <v>579.94949999999994</v>
      </c>
      <c r="S805" s="32">
        <f t="shared" si="340"/>
        <v>77.326599999999999</v>
      </c>
      <c r="T805" s="32">
        <f t="shared" si="341"/>
        <v>502.62290000000002</v>
      </c>
      <c r="U805" s="32"/>
      <c r="V805" s="32"/>
      <c r="W805" s="32"/>
      <c r="X805" s="32">
        <f t="shared" si="353"/>
        <v>1.8651039320948306</v>
      </c>
      <c r="Y805" s="32">
        <f t="shared" si="354"/>
        <v>1.9266751256083872</v>
      </c>
      <c r="Z805" s="32">
        <f t="shared" si="355"/>
        <v>1.8531800628839405</v>
      </c>
      <c r="AA805" s="32">
        <f t="shared" si="342"/>
        <v>72.111072857762068</v>
      </c>
      <c r="AB805" s="35">
        <f t="shared" si="343"/>
        <v>74.49161838393475</v>
      </c>
      <c r="AC805" s="35">
        <f t="shared" si="344"/>
        <v>71.650056725300658</v>
      </c>
      <c r="AD805" s="36">
        <v>69.506699999999995</v>
      </c>
      <c r="AE805" s="36">
        <v>66.435699999999997</v>
      </c>
      <c r="AF805" s="32">
        <f t="shared" si="345"/>
        <v>1081.666092866431</v>
      </c>
      <c r="AG805" s="32">
        <f t="shared" si="346"/>
        <v>148.9832367678695</v>
      </c>
      <c r="AH805" s="32">
        <f t="shared" si="347"/>
        <v>931.4507374289085</v>
      </c>
      <c r="AI805" s="32"/>
      <c r="AJ805" s="32"/>
      <c r="AK805" s="32"/>
      <c r="AL805" s="37">
        <v>8</v>
      </c>
      <c r="AM805" s="37">
        <v>6</v>
      </c>
      <c r="AN805" s="37">
        <v>6</v>
      </c>
      <c r="AO805" s="37">
        <v>0</v>
      </c>
      <c r="AP805" s="37">
        <v>0</v>
      </c>
      <c r="AQ805" s="37">
        <v>0</v>
      </c>
      <c r="AR805" s="37">
        <v>2</v>
      </c>
      <c r="AS805" s="37">
        <v>1</v>
      </c>
      <c r="AT805" s="37">
        <v>0</v>
      </c>
      <c r="AU805" s="37">
        <v>1</v>
      </c>
      <c r="AV805" s="37">
        <v>0</v>
      </c>
      <c r="AW805" s="37">
        <v>6</v>
      </c>
      <c r="AX805" s="37">
        <v>0</v>
      </c>
      <c r="AY805" s="37">
        <v>17</v>
      </c>
      <c r="AZ805" s="37">
        <v>16</v>
      </c>
      <c r="BA805" s="37">
        <v>15</v>
      </c>
      <c r="BB805" s="37">
        <v>15</v>
      </c>
      <c r="BC805" s="37">
        <v>13</v>
      </c>
      <c r="BD805" s="37">
        <v>13</v>
      </c>
      <c r="BE805">
        <f t="shared" si="348"/>
        <v>2</v>
      </c>
      <c r="BF805">
        <f t="shared" si="349"/>
        <v>2</v>
      </c>
    </row>
    <row r="806" spans="1:58" x14ac:dyDescent="0.25">
      <c r="A806" t="s">
        <v>2180</v>
      </c>
      <c r="B806" s="32" t="s">
        <v>866</v>
      </c>
      <c r="C806" s="33">
        <v>11443</v>
      </c>
      <c r="D806" s="32">
        <v>48</v>
      </c>
      <c r="E806" s="33">
        <v>37</v>
      </c>
      <c r="F806" s="32">
        <v>8</v>
      </c>
      <c r="G806" s="32">
        <v>37</v>
      </c>
      <c r="H806" s="32">
        <f t="shared" si="331"/>
        <v>0.1552</v>
      </c>
      <c r="I806" s="32">
        <f t="shared" si="332"/>
        <v>0.16669999999999999</v>
      </c>
      <c r="J806" s="32">
        <f t="shared" si="333"/>
        <v>2.5899999999999999E-2</v>
      </c>
      <c r="K806" s="32">
        <f t="shared" si="334"/>
        <v>6.4432999999999998</v>
      </c>
      <c r="L806" s="32">
        <f t="shared" si="334"/>
        <v>5.9988000000000001</v>
      </c>
      <c r="M806" s="32">
        <f t="shared" si="335"/>
        <v>38.652099999999997</v>
      </c>
      <c r="N806" s="34">
        <f t="shared" si="352"/>
        <v>1</v>
      </c>
      <c r="O806" s="32">
        <f t="shared" si="336"/>
        <v>38.652099999999997</v>
      </c>
      <c r="P806" s="32">
        <f t="shared" si="337"/>
        <v>1</v>
      </c>
      <c r="Q806" s="32">
        <f t="shared" si="338"/>
        <v>38.652099999999997</v>
      </c>
      <c r="R806" s="32">
        <f t="shared" si="339"/>
        <v>695.73779999999999</v>
      </c>
      <c r="S806" s="32">
        <f t="shared" si="340"/>
        <v>0</v>
      </c>
      <c r="T806" s="32">
        <f t="shared" si="341"/>
        <v>695.73779999999999</v>
      </c>
      <c r="U806" s="32"/>
      <c r="V806" s="32"/>
      <c r="W806" s="32"/>
      <c r="X806" s="32">
        <f t="shared" si="353"/>
        <v>1.8651039320948306</v>
      </c>
      <c r="Y806" s="32">
        <f t="shared" si="354"/>
        <v>1.9266751256083872</v>
      </c>
      <c r="Z806" s="32">
        <f t="shared" si="355"/>
        <v>1.8531800628839405</v>
      </c>
      <c r="AA806" s="32">
        <f t="shared" si="342"/>
        <v>72.090183693722594</v>
      </c>
      <c r="AB806" s="35">
        <f t="shared" si="343"/>
        <v>74.470039622527935</v>
      </c>
      <c r="AC806" s="35">
        <f t="shared" si="344"/>
        <v>71.629301108596351</v>
      </c>
      <c r="AD806" s="36">
        <v>69.222800000000007</v>
      </c>
      <c r="AE806" s="36">
        <v>66.164299999999997</v>
      </c>
      <c r="AF806" s="32">
        <f t="shared" si="345"/>
        <v>1297.6233064870066</v>
      </c>
      <c r="AG806" s="32">
        <f t="shared" si="346"/>
        <v>0</v>
      </c>
      <c r="AH806" s="32">
        <f t="shared" si="347"/>
        <v>1289.3274199547343</v>
      </c>
      <c r="AI806" s="32"/>
      <c r="AJ806" s="32"/>
      <c r="AK806" s="32"/>
      <c r="AL806" s="37">
        <v>8</v>
      </c>
      <c r="AM806" s="37">
        <v>6</v>
      </c>
      <c r="AN806" s="37">
        <v>6</v>
      </c>
      <c r="AO806" s="37">
        <v>0</v>
      </c>
      <c r="AP806" s="37">
        <v>0</v>
      </c>
      <c r="AQ806" s="37">
        <v>0</v>
      </c>
      <c r="AR806" s="37">
        <v>2</v>
      </c>
      <c r="AS806" s="37">
        <v>2</v>
      </c>
      <c r="AT806" s="37">
        <v>0</v>
      </c>
      <c r="AU806" s="37">
        <v>0</v>
      </c>
      <c r="AV806" s="37">
        <v>0</v>
      </c>
      <c r="AW806" s="37">
        <v>6</v>
      </c>
      <c r="AX806" s="37">
        <v>0</v>
      </c>
      <c r="AY806" s="37">
        <v>16</v>
      </c>
      <c r="AZ806" s="37">
        <v>14</v>
      </c>
      <c r="BA806" s="37">
        <v>14</v>
      </c>
      <c r="BB806" s="37">
        <v>18</v>
      </c>
      <c r="BC806" s="37">
        <v>18</v>
      </c>
      <c r="BD806" s="37">
        <v>18</v>
      </c>
      <c r="BE806">
        <f t="shared" si="348"/>
        <v>0</v>
      </c>
      <c r="BF806">
        <f t="shared" si="349"/>
        <v>0</v>
      </c>
    </row>
    <row r="807" spans="1:58" x14ac:dyDescent="0.25">
      <c r="A807" t="s">
        <v>2180</v>
      </c>
      <c r="B807" s="32" t="s">
        <v>867</v>
      </c>
      <c r="C807" s="33">
        <v>11443</v>
      </c>
      <c r="D807" s="32">
        <v>59</v>
      </c>
      <c r="E807" s="33">
        <v>37</v>
      </c>
      <c r="F807" s="32">
        <v>8</v>
      </c>
      <c r="G807" s="32">
        <v>37</v>
      </c>
      <c r="H807" s="32">
        <f t="shared" si="331"/>
        <v>0.1908</v>
      </c>
      <c r="I807" s="32">
        <f t="shared" si="332"/>
        <v>0.1356</v>
      </c>
      <c r="J807" s="32">
        <f t="shared" si="333"/>
        <v>2.5899999999999999E-2</v>
      </c>
      <c r="K807" s="32">
        <f t="shared" si="334"/>
        <v>5.2411000000000003</v>
      </c>
      <c r="L807" s="32">
        <f t="shared" si="334"/>
        <v>7.3746</v>
      </c>
      <c r="M807" s="32">
        <f t="shared" si="335"/>
        <v>38.651000000000003</v>
      </c>
      <c r="N807" s="34">
        <f t="shared" si="352"/>
        <v>1</v>
      </c>
      <c r="O807" s="32">
        <f t="shared" si="336"/>
        <v>38.651000000000003</v>
      </c>
      <c r="P807" s="32">
        <f t="shared" si="337"/>
        <v>1</v>
      </c>
      <c r="Q807" s="32">
        <f t="shared" si="338"/>
        <v>38.651000000000003</v>
      </c>
      <c r="R807" s="32">
        <f t="shared" si="339"/>
        <v>193.25500000000002</v>
      </c>
      <c r="S807" s="32">
        <f t="shared" si="340"/>
        <v>0</v>
      </c>
      <c r="T807" s="32">
        <f t="shared" si="341"/>
        <v>193.25500000000002</v>
      </c>
      <c r="U807" s="32"/>
      <c r="V807" s="32"/>
      <c r="W807" s="32"/>
      <c r="X807" s="32">
        <f t="shared" si="353"/>
        <v>1.8651039320948306</v>
      </c>
      <c r="Y807" s="32">
        <f t="shared" si="354"/>
        <v>1.9266751256083872</v>
      </c>
      <c r="Z807" s="32">
        <f t="shared" si="355"/>
        <v>1.8531800628839405</v>
      </c>
      <c r="AA807" s="32">
        <f t="shared" si="342"/>
        <v>72.088132079397298</v>
      </c>
      <c r="AB807" s="35">
        <f t="shared" si="343"/>
        <v>74.467920279889782</v>
      </c>
      <c r="AC807" s="35">
        <f t="shared" si="344"/>
        <v>71.627262610527197</v>
      </c>
      <c r="AD807" s="36">
        <v>77.129599999999996</v>
      </c>
      <c r="AE807" s="36">
        <v>73.721800000000002</v>
      </c>
      <c r="AF807" s="32">
        <f t="shared" si="345"/>
        <v>360.44066039698646</v>
      </c>
      <c r="AG807" s="32">
        <f t="shared" si="346"/>
        <v>0</v>
      </c>
      <c r="AH807" s="32">
        <f t="shared" si="347"/>
        <v>358.13631305263596</v>
      </c>
      <c r="AI807" s="32"/>
      <c r="AJ807" s="32"/>
      <c r="AK807" s="32"/>
      <c r="AL807" s="37">
        <v>8</v>
      </c>
      <c r="AM807" s="37">
        <v>3</v>
      </c>
      <c r="AN807" s="37">
        <v>3</v>
      </c>
      <c r="AO807" s="37">
        <v>0</v>
      </c>
      <c r="AP807" s="37">
        <v>0</v>
      </c>
      <c r="AQ807" s="37">
        <v>0</v>
      </c>
      <c r="AR807" s="37">
        <v>5</v>
      </c>
      <c r="AS807" s="37">
        <v>2</v>
      </c>
      <c r="AT807" s="37">
        <v>0</v>
      </c>
      <c r="AU807" s="37">
        <v>0</v>
      </c>
      <c r="AV807" s="37">
        <v>3</v>
      </c>
      <c r="AW807" s="37">
        <v>3</v>
      </c>
      <c r="AX807" s="37">
        <v>0</v>
      </c>
      <c r="AY807" s="37">
        <v>6</v>
      </c>
      <c r="AZ807" s="37">
        <v>6</v>
      </c>
      <c r="BA807" s="37">
        <v>6</v>
      </c>
      <c r="BB807" s="37">
        <v>5</v>
      </c>
      <c r="BC807" s="37">
        <v>5</v>
      </c>
      <c r="BD807" s="37">
        <v>5</v>
      </c>
      <c r="BE807">
        <f t="shared" si="348"/>
        <v>0</v>
      </c>
      <c r="BF807">
        <f t="shared" si="349"/>
        <v>0</v>
      </c>
    </row>
    <row r="808" spans="1:58" x14ac:dyDescent="0.25">
      <c r="A808" t="s">
        <v>2180</v>
      </c>
      <c r="B808" s="32" t="s">
        <v>868</v>
      </c>
      <c r="C808" s="33">
        <v>11443</v>
      </c>
      <c r="D808" s="32">
        <v>45</v>
      </c>
      <c r="E808" s="33">
        <v>37</v>
      </c>
      <c r="F808" s="32">
        <v>8</v>
      </c>
      <c r="G808" s="32">
        <v>37</v>
      </c>
      <c r="H808" s="32">
        <f t="shared" si="331"/>
        <v>0.14549999999999999</v>
      </c>
      <c r="I808" s="32">
        <f t="shared" si="332"/>
        <v>0.17780000000000001</v>
      </c>
      <c r="J808" s="32">
        <f t="shared" si="333"/>
        <v>2.5899999999999999E-2</v>
      </c>
      <c r="K808" s="32">
        <f t="shared" si="334"/>
        <v>6.8728999999999996</v>
      </c>
      <c r="L808" s="32">
        <f t="shared" si="334"/>
        <v>5.6242999999999999</v>
      </c>
      <c r="M808" s="32">
        <f t="shared" si="335"/>
        <v>38.655299999999997</v>
      </c>
      <c r="N808" s="34">
        <f t="shared" si="352"/>
        <v>1</v>
      </c>
      <c r="O808" s="32">
        <f t="shared" si="336"/>
        <v>38.655299999999997</v>
      </c>
      <c r="P808" s="32">
        <f t="shared" si="337"/>
        <v>1</v>
      </c>
      <c r="Q808" s="32">
        <f t="shared" si="338"/>
        <v>38.655299999999997</v>
      </c>
      <c r="R808" s="32">
        <f t="shared" si="339"/>
        <v>657.14009999999996</v>
      </c>
      <c r="S808" s="32">
        <f t="shared" si="340"/>
        <v>38.655299999999997</v>
      </c>
      <c r="T808" s="32">
        <f t="shared" si="341"/>
        <v>618.48479999999995</v>
      </c>
      <c r="U808" s="32"/>
      <c r="V808" s="32"/>
      <c r="W808" s="32"/>
      <c r="X808" s="32">
        <f t="shared" si="353"/>
        <v>1.8651039320948306</v>
      </c>
      <c r="Y808" s="32">
        <f t="shared" si="354"/>
        <v>1.9266751256083872</v>
      </c>
      <c r="Z808" s="32">
        <f t="shared" si="355"/>
        <v>1.8531800628839405</v>
      </c>
      <c r="AA808" s="32">
        <f t="shared" si="342"/>
        <v>72.096152026305305</v>
      </c>
      <c r="AB808" s="35">
        <f t="shared" si="343"/>
        <v>74.476204982929886</v>
      </c>
      <c r="AC808" s="35">
        <f t="shared" si="344"/>
        <v>71.635231284797584</v>
      </c>
      <c r="AD808" s="36">
        <v>67.416899999999998</v>
      </c>
      <c r="AE808" s="36">
        <v>64.438299999999998</v>
      </c>
      <c r="AF808" s="32">
        <f t="shared" si="345"/>
        <v>1225.6345844471903</v>
      </c>
      <c r="AG808" s="32">
        <f t="shared" si="346"/>
        <v>74.476204982929886</v>
      </c>
      <c r="AH808" s="32">
        <f t="shared" si="347"/>
        <v>1146.1637005567613</v>
      </c>
      <c r="AI808" s="32"/>
      <c r="AJ808" s="32"/>
      <c r="AK808" s="32"/>
      <c r="AL808" s="37">
        <v>8</v>
      </c>
      <c r="AM808" s="37">
        <v>6</v>
      </c>
      <c r="AN808" s="37">
        <v>6</v>
      </c>
      <c r="AO808" s="37">
        <v>0</v>
      </c>
      <c r="AP808" s="37">
        <v>0</v>
      </c>
      <c r="AQ808" s="37">
        <v>0</v>
      </c>
      <c r="AR808" s="37">
        <v>2</v>
      </c>
      <c r="AS808" s="37">
        <v>1</v>
      </c>
      <c r="AT808" s="37">
        <v>0</v>
      </c>
      <c r="AU808" s="37">
        <v>1</v>
      </c>
      <c r="AV808" s="37">
        <v>0</v>
      </c>
      <c r="AW808" s="37">
        <v>6</v>
      </c>
      <c r="AX808" s="37">
        <v>0</v>
      </c>
      <c r="AY808" s="37">
        <v>4</v>
      </c>
      <c r="AZ808" s="37">
        <v>4</v>
      </c>
      <c r="BA808" s="37">
        <v>4</v>
      </c>
      <c r="BB808" s="37">
        <v>17</v>
      </c>
      <c r="BC808" s="37">
        <v>16</v>
      </c>
      <c r="BD808" s="37">
        <v>16</v>
      </c>
      <c r="BE808">
        <f t="shared" si="348"/>
        <v>1</v>
      </c>
      <c r="BF808">
        <f t="shared" si="349"/>
        <v>1</v>
      </c>
    </row>
    <row r="809" spans="1:58" x14ac:dyDescent="0.25">
      <c r="A809" t="s">
        <v>2180</v>
      </c>
      <c r="B809" s="32" t="s">
        <v>869</v>
      </c>
      <c r="C809" s="33">
        <v>11443</v>
      </c>
      <c r="D809" s="32">
        <v>59</v>
      </c>
      <c r="E809" s="33">
        <v>37</v>
      </c>
      <c r="F809" s="32">
        <v>8</v>
      </c>
      <c r="G809" s="32">
        <v>37</v>
      </c>
      <c r="H809" s="32">
        <f t="shared" si="331"/>
        <v>0.1908</v>
      </c>
      <c r="I809" s="32">
        <f t="shared" si="332"/>
        <v>0.1356</v>
      </c>
      <c r="J809" s="32">
        <f t="shared" si="333"/>
        <v>2.5899999999999999E-2</v>
      </c>
      <c r="K809" s="32">
        <f t="shared" si="334"/>
        <v>5.2411000000000003</v>
      </c>
      <c r="L809" s="32">
        <f t="shared" si="334"/>
        <v>7.3746</v>
      </c>
      <c r="M809" s="32">
        <f t="shared" si="335"/>
        <v>38.651000000000003</v>
      </c>
      <c r="N809" s="34">
        <f t="shared" si="352"/>
        <v>1</v>
      </c>
      <c r="O809" s="32">
        <f t="shared" si="336"/>
        <v>38.651000000000003</v>
      </c>
      <c r="P809" s="32">
        <f t="shared" si="337"/>
        <v>1</v>
      </c>
      <c r="Q809" s="32">
        <f t="shared" si="338"/>
        <v>38.651000000000003</v>
      </c>
      <c r="R809" s="32">
        <f t="shared" si="339"/>
        <v>541.11400000000003</v>
      </c>
      <c r="S809" s="32">
        <f t="shared" si="340"/>
        <v>0</v>
      </c>
      <c r="T809" s="32">
        <f t="shared" si="341"/>
        <v>541.11400000000003</v>
      </c>
      <c r="U809" s="32"/>
      <c r="V809" s="32"/>
      <c r="W809" s="32"/>
      <c r="X809" s="32">
        <f t="shared" si="353"/>
        <v>1.8651039320948306</v>
      </c>
      <c r="Y809" s="32">
        <f t="shared" si="354"/>
        <v>1.9266751256083872</v>
      </c>
      <c r="Z809" s="32">
        <f t="shared" si="355"/>
        <v>1.8531800628839405</v>
      </c>
      <c r="AA809" s="32">
        <f t="shared" si="342"/>
        <v>72.088132079397298</v>
      </c>
      <c r="AB809" s="35">
        <f t="shared" si="343"/>
        <v>74.467920279889782</v>
      </c>
      <c r="AC809" s="35">
        <f t="shared" si="344"/>
        <v>71.627262610527197</v>
      </c>
      <c r="AD809" s="36">
        <v>72.232399999999998</v>
      </c>
      <c r="AE809" s="36">
        <v>69.0411</v>
      </c>
      <c r="AF809" s="32">
        <f t="shared" si="345"/>
        <v>1009.2338491115622</v>
      </c>
      <c r="AG809" s="32">
        <f t="shared" si="346"/>
        <v>0</v>
      </c>
      <c r="AH809" s="32">
        <f t="shared" si="347"/>
        <v>1002.7816765473808</v>
      </c>
      <c r="AI809" s="32"/>
      <c r="AJ809" s="32"/>
      <c r="AK809" s="32"/>
      <c r="AL809" s="37">
        <v>8</v>
      </c>
      <c r="AM809" s="37">
        <v>7</v>
      </c>
      <c r="AN809" s="37">
        <v>7</v>
      </c>
      <c r="AO809" s="37">
        <v>0</v>
      </c>
      <c r="AP809" s="37">
        <v>0</v>
      </c>
      <c r="AQ809" s="37">
        <v>0</v>
      </c>
      <c r="AR809" s="37">
        <v>1</v>
      </c>
      <c r="AS809" s="37">
        <v>0</v>
      </c>
      <c r="AT809" s="37">
        <v>0</v>
      </c>
      <c r="AU809" s="37">
        <v>0</v>
      </c>
      <c r="AV809" s="37">
        <v>1</v>
      </c>
      <c r="AW809" s="37">
        <v>7</v>
      </c>
      <c r="AX809" s="37">
        <v>0</v>
      </c>
      <c r="AY809" s="37">
        <v>16</v>
      </c>
      <c r="AZ809" s="37">
        <v>16</v>
      </c>
      <c r="BA809" s="37">
        <v>16</v>
      </c>
      <c r="BB809" s="37">
        <v>14</v>
      </c>
      <c r="BC809" s="37">
        <v>14</v>
      </c>
      <c r="BD809" s="37">
        <v>14</v>
      </c>
      <c r="BE809">
        <f t="shared" si="348"/>
        <v>0</v>
      </c>
      <c r="BF809">
        <f t="shared" si="349"/>
        <v>0</v>
      </c>
    </row>
    <row r="810" spans="1:58" x14ac:dyDescent="0.25">
      <c r="A810" t="s">
        <v>2180</v>
      </c>
      <c r="B810" s="32" t="s">
        <v>870</v>
      </c>
      <c r="C810" s="33">
        <v>11443</v>
      </c>
      <c r="D810" s="32">
        <v>55</v>
      </c>
      <c r="E810" s="33">
        <v>37</v>
      </c>
      <c r="F810" s="32">
        <v>8</v>
      </c>
      <c r="G810" s="32">
        <v>37</v>
      </c>
      <c r="H810" s="32">
        <f t="shared" si="331"/>
        <v>0.17780000000000001</v>
      </c>
      <c r="I810" s="32">
        <f t="shared" si="332"/>
        <v>0.14549999999999999</v>
      </c>
      <c r="J810" s="32">
        <f t="shared" si="333"/>
        <v>2.5899999999999999E-2</v>
      </c>
      <c r="K810" s="32">
        <f t="shared" si="334"/>
        <v>5.6242999999999999</v>
      </c>
      <c r="L810" s="32">
        <f t="shared" si="334"/>
        <v>6.8728999999999996</v>
      </c>
      <c r="M810" s="32">
        <f t="shared" si="335"/>
        <v>38.655299999999997</v>
      </c>
      <c r="N810" s="34">
        <f t="shared" si="352"/>
        <v>1</v>
      </c>
      <c r="O810" s="32">
        <f t="shared" si="336"/>
        <v>38.655299999999997</v>
      </c>
      <c r="P810" s="32">
        <f t="shared" si="337"/>
        <v>1</v>
      </c>
      <c r="Q810" s="32">
        <f t="shared" si="338"/>
        <v>38.655299999999997</v>
      </c>
      <c r="R810" s="32">
        <f t="shared" si="339"/>
        <v>695.79539999999997</v>
      </c>
      <c r="S810" s="32">
        <f t="shared" si="340"/>
        <v>231.93179999999998</v>
      </c>
      <c r="T810" s="32">
        <f t="shared" si="341"/>
        <v>463.86359999999996</v>
      </c>
      <c r="U810" s="32"/>
      <c r="V810" s="32"/>
      <c r="W810" s="32"/>
      <c r="X810" s="32">
        <f t="shared" si="353"/>
        <v>1.8651039320948306</v>
      </c>
      <c r="Y810" s="32">
        <f t="shared" si="354"/>
        <v>1.9266751256083872</v>
      </c>
      <c r="Z810" s="32">
        <f t="shared" si="355"/>
        <v>1.8531800628839405</v>
      </c>
      <c r="AA810" s="32">
        <f t="shared" si="342"/>
        <v>72.096152026305305</v>
      </c>
      <c r="AB810" s="35">
        <f t="shared" si="343"/>
        <v>74.476204982929886</v>
      </c>
      <c r="AC810" s="35">
        <f t="shared" si="344"/>
        <v>71.635231284797584</v>
      </c>
      <c r="AD810" s="36">
        <v>80.112300000000005</v>
      </c>
      <c r="AE810" s="36">
        <v>76.572800000000001</v>
      </c>
      <c r="AF810" s="32">
        <f t="shared" si="345"/>
        <v>1297.7307364734954</v>
      </c>
      <c r="AG810" s="32">
        <f t="shared" si="346"/>
        <v>446.85722989757932</v>
      </c>
      <c r="AH810" s="32">
        <f t="shared" si="347"/>
        <v>859.62277541757101</v>
      </c>
      <c r="AI810" s="32"/>
      <c r="AJ810" s="32"/>
      <c r="AK810" s="32"/>
      <c r="AL810" s="37">
        <v>8</v>
      </c>
      <c r="AM810" s="37">
        <v>7</v>
      </c>
      <c r="AN810" s="37">
        <v>7</v>
      </c>
      <c r="AO810" s="37">
        <v>0</v>
      </c>
      <c r="AP810" s="37">
        <v>0</v>
      </c>
      <c r="AQ810" s="37">
        <v>0</v>
      </c>
      <c r="AR810" s="37">
        <v>1</v>
      </c>
      <c r="AS810" s="37">
        <v>1</v>
      </c>
      <c r="AT810" s="37">
        <v>0</v>
      </c>
      <c r="AU810" s="37">
        <v>0</v>
      </c>
      <c r="AV810" s="37">
        <v>0</v>
      </c>
      <c r="AW810" s="37">
        <v>7</v>
      </c>
      <c r="AX810" s="37">
        <v>0</v>
      </c>
      <c r="AY810" s="37">
        <v>28</v>
      </c>
      <c r="AZ810" s="37">
        <v>22</v>
      </c>
      <c r="BA810" s="37">
        <v>20</v>
      </c>
      <c r="BB810" s="37">
        <v>18</v>
      </c>
      <c r="BC810" s="37">
        <v>15</v>
      </c>
      <c r="BD810" s="37">
        <v>12</v>
      </c>
      <c r="BE810">
        <f t="shared" si="348"/>
        <v>3</v>
      </c>
      <c r="BF810">
        <f t="shared" si="349"/>
        <v>6</v>
      </c>
    </row>
    <row r="811" spans="1:58" x14ac:dyDescent="0.25">
      <c r="A811" t="s">
        <v>2180</v>
      </c>
      <c r="B811" s="32" t="s">
        <v>871</v>
      </c>
      <c r="C811" s="33">
        <v>11443</v>
      </c>
      <c r="D811" s="32">
        <v>58</v>
      </c>
      <c r="E811" s="33">
        <v>37</v>
      </c>
      <c r="F811" s="32">
        <v>8</v>
      </c>
      <c r="G811" s="32">
        <v>37</v>
      </c>
      <c r="H811" s="32">
        <f t="shared" si="331"/>
        <v>0.1875</v>
      </c>
      <c r="I811" s="32">
        <f t="shared" si="332"/>
        <v>0.13789999999999999</v>
      </c>
      <c r="J811" s="32">
        <f t="shared" si="333"/>
        <v>2.5899999999999999E-2</v>
      </c>
      <c r="K811" s="32">
        <f t="shared" si="334"/>
        <v>5.3333000000000004</v>
      </c>
      <c r="L811" s="32">
        <f t="shared" si="334"/>
        <v>7.2515999999999998</v>
      </c>
      <c r="M811" s="32">
        <f t="shared" si="335"/>
        <v>38.674999999999997</v>
      </c>
      <c r="N811" s="34">
        <f t="shared" si="352"/>
        <v>1</v>
      </c>
      <c r="O811" s="32">
        <f t="shared" si="336"/>
        <v>38.674999999999997</v>
      </c>
      <c r="P811" s="32">
        <f t="shared" si="337"/>
        <v>1</v>
      </c>
      <c r="Q811" s="32">
        <f t="shared" si="338"/>
        <v>38.674999999999997</v>
      </c>
      <c r="R811" s="32">
        <f t="shared" si="339"/>
        <v>696.15</v>
      </c>
      <c r="S811" s="32">
        <f t="shared" si="340"/>
        <v>309.39999999999998</v>
      </c>
      <c r="T811" s="32">
        <f t="shared" si="341"/>
        <v>386.75</v>
      </c>
      <c r="U811" s="32"/>
      <c r="V811" s="32"/>
      <c r="W811" s="32"/>
      <c r="X811" s="32">
        <f t="shared" si="353"/>
        <v>1.8651039320948306</v>
      </c>
      <c r="Y811" s="32">
        <f t="shared" si="354"/>
        <v>1.9266751256083872</v>
      </c>
      <c r="Z811" s="32">
        <f t="shared" si="355"/>
        <v>1.8531800628839405</v>
      </c>
      <c r="AA811" s="32">
        <f t="shared" si="342"/>
        <v>72.132894573767572</v>
      </c>
      <c r="AB811" s="35">
        <f t="shared" si="343"/>
        <v>74.514160482904373</v>
      </c>
      <c r="AC811" s="35">
        <f t="shared" si="344"/>
        <v>71.671738932036391</v>
      </c>
      <c r="AD811" s="36">
        <v>84.686300000000003</v>
      </c>
      <c r="AE811" s="36">
        <v>80.944699999999997</v>
      </c>
      <c r="AF811" s="32">
        <f t="shared" si="345"/>
        <v>1298.3921023278162</v>
      </c>
      <c r="AG811" s="32">
        <f t="shared" si="346"/>
        <v>596.11328386323498</v>
      </c>
      <c r="AH811" s="32">
        <f t="shared" si="347"/>
        <v>716.71738932036396</v>
      </c>
      <c r="AI811" s="32"/>
      <c r="AJ811" s="32"/>
      <c r="AK811" s="32"/>
      <c r="AL811" s="37">
        <v>8</v>
      </c>
      <c r="AM811" s="37">
        <v>5</v>
      </c>
      <c r="AN811" s="37">
        <v>5</v>
      </c>
      <c r="AO811" s="37">
        <v>0</v>
      </c>
      <c r="AP811" s="37">
        <v>0</v>
      </c>
      <c r="AQ811" s="37">
        <v>0</v>
      </c>
      <c r="AR811" s="37">
        <v>3</v>
      </c>
      <c r="AS811" s="37">
        <v>1</v>
      </c>
      <c r="AT811" s="37">
        <v>0</v>
      </c>
      <c r="AU811" s="37">
        <v>0</v>
      </c>
      <c r="AV811" s="37">
        <v>2</v>
      </c>
      <c r="AW811" s="37">
        <v>6</v>
      </c>
      <c r="AX811" s="37">
        <v>1</v>
      </c>
      <c r="AY811" s="37">
        <v>20</v>
      </c>
      <c r="AZ811" s="37">
        <v>15</v>
      </c>
      <c r="BA811" s="37">
        <v>13</v>
      </c>
      <c r="BB811" s="37">
        <v>18</v>
      </c>
      <c r="BC811" s="37">
        <v>12</v>
      </c>
      <c r="BD811" s="37">
        <v>10</v>
      </c>
      <c r="BE811">
        <f t="shared" si="348"/>
        <v>6</v>
      </c>
      <c r="BF811">
        <f t="shared" si="349"/>
        <v>8</v>
      </c>
    </row>
    <row r="812" spans="1:58" x14ac:dyDescent="0.25">
      <c r="A812" t="s">
        <v>2180</v>
      </c>
      <c r="B812" s="32" t="s">
        <v>872</v>
      </c>
      <c r="C812" s="33">
        <v>11443</v>
      </c>
      <c r="D812" s="32">
        <v>52</v>
      </c>
      <c r="E812" s="33">
        <v>37</v>
      </c>
      <c r="F812" s="32">
        <v>8</v>
      </c>
      <c r="G812" s="32">
        <v>37</v>
      </c>
      <c r="H812" s="32">
        <f t="shared" si="331"/>
        <v>0.1681</v>
      </c>
      <c r="I812" s="32">
        <f t="shared" si="332"/>
        <v>0.15379999999999999</v>
      </c>
      <c r="J812" s="32">
        <f t="shared" si="333"/>
        <v>2.5899999999999999E-2</v>
      </c>
      <c r="K812" s="32">
        <f t="shared" si="334"/>
        <v>5.9488000000000003</v>
      </c>
      <c r="L812" s="32">
        <f t="shared" si="334"/>
        <v>6.5019999999999998</v>
      </c>
      <c r="M812" s="32">
        <f t="shared" si="335"/>
        <v>38.679099999999998</v>
      </c>
      <c r="N812" s="34">
        <f t="shared" si="352"/>
        <v>1</v>
      </c>
      <c r="O812" s="32">
        <f t="shared" si="336"/>
        <v>38.679099999999998</v>
      </c>
      <c r="P812" s="32">
        <f t="shared" si="337"/>
        <v>1</v>
      </c>
      <c r="Q812" s="32">
        <f t="shared" si="338"/>
        <v>38.679099999999998</v>
      </c>
      <c r="R812" s="32">
        <f t="shared" si="339"/>
        <v>1315.0893999999998</v>
      </c>
      <c r="S812" s="32">
        <f t="shared" si="340"/>
        <v>386.791</v>
      </c>
      <c r="T812" s="32">
        <f t="shared" si="341"/>
        <v>928.2983999999999</v>
      </c>
      <c r="U812" s="32"/>
      <c r="V812" s="32"/>
      <c r="W812" s="32"/>
      <c r="X812" s="32">
        <f t="shared" si="353"/>
        <v>1.8651039320948306</v>
      </c>
      <c r="Y812" s="32">
        <f t="shared" si="354"/>
        <v>1.9266751256083872</v>
      </c>
      <c r="Z812" s="32">
        <f t="shared" si="355"/>
        <v>1.8531800628839405</v>
      </c>
      <c r="AA812" s="32">
        <f t="shared" si="342"/>
        <v>72.140541499889153</v>
      </c>
      <c r="AB812" s="35">
        <f t="shared" si="343"/>
        <v>74.522059850919362</v>
      </c>
      <c r="AC812" s="35">
        <f t="shared" si="344"/>
        <v>71.679336970294216</v>
      </c>
      <c r="AD812" s="36">
        <v>75.010599999999997</v>
      </c>
      <c r="AE812" s="36">
        <v>71.6965</v>
      </c>
      <c r="AF812" s="32">
        <f t="shared" si="345"/>
        <v>2452.7784109962313</v>
      </c>
      <c r="AG812" s="32">
        <f t="shared" si="346"/>
        <v>745.22059850919368</v>
      </c>
      <c r="AH812" s="32">
        <f t="shared" si="347"/>
        <v>1720.3040872870611</v>
      </c>
      <c r="AI812" s="32"/>
      <c r="AJ812" s="32"/>
      <c r="AK812" s="32"/>
      <c r="AL812" s="37">
        <v>8</v>
      </c>
      <c r="AM812" s="37">
        <v>7</v>
      </c>
      <c r="AN812" s="37">
        <v>7</v>
      </c>
      <c r="AO812" s="37">
        <v>0</v>
      </c>
      <c r="AP812" s="37">
        <v>0</v>
      </c>
      <c r="AQ812" s="37">
        <v>0</v>
      </c>
      <c r="AR812" s="37">
        <v>1</v>
      </c>
      <c r="AS812" s="37">
        <v>0</v>
      </c>
      <c r="AT812" s="37">
        <v>0</v>
      </c>
      <c r="AU812" s="37">
        <v>0</v>
      </c>
      <c r="AV812" s="37">
        <v>1</v>
      </c>
      <c r="AW812" s="37">
        <v>7</v>
      </c>
      <c r="AX812" s="37">
        <v>0</v>
      </c>
      <c r="AY812" s="37">
        <v>20</v>
      </c>
      <c r="AZ812" s="37">
        <v>18</v>
      </c>
      <c r="BA812" s="37">
        <v>16</v>
      </c>
      <c r="BB812" s="37">
        <v>34</v>
      </c>
      <c r="BC812" s="37">
        <v>27</v>
      </c>
      <c r="BD812" s="37">
        <v>24</v>
      </c>
      <c r="BE812">
        <f t="shared" si="348"/>
        <v>7</v>
      </c>
      <c r="BF812">
        <f t="shared" si="349"/>
        <v>10</v>
      </c>
    </row>
    <row r="813" spans="1:58" x14ac:dyDescent="0.25">
      <c r="A813" t="s">
        <v>2180</v>
      </c>
      <c r="B813" s="32" t="s">
        <v>873</v>
      </c>
      <c r="C813" s="33">
        <v>11443</v>
      </c>
      <c r="D813" s="32">
        <v>38</v>
      </c>
      <c r="E813" s="33">
        <v>37</v>
      </c>
      <c r="F813" s="32">
        <v>8</v>
      </c>
      <c r="G813" s="32">
        <v>37</v>
      </c>
      <c r="H813" s="32">
        <f t="shared" si="331"/>
        <v>0.1229</v>
      </c>
      <c r="I813" s="32">
        <f t="shared" si="332"/>
        <v>0.21049999999999999</v>
      </c>
      <c r="J813" s="32">
        <f t="shared" si="333"/>
        <v>2.5899999999999999E-2</v>
      </c>
      <c r="K813" s="32">
        <f t="shared" si="334"/>
        <v>8.1366999999999994</v>
      </c>
      <c r="L813" s="32">
        <f t="shared" si="334"/>
        <v>4.7506000000000004</v>
      </c>
      <c r="M813" s="32">
        <f t="shared" si="335"/>
        <v>38.654200000000003</v>
      </c>
      <c r="N813" s="34">
        <f t="shared" si="352"/>
        <v>1</v>
      </c>
      <c r="O813" s="32">
        <f t="shared" si="336"/>
        <v>38.654200000000003</v>
      </c>
      <c r="P813" s="32">
        <f t="shared" si="337"/>
        <v>1</v>
      </c>
      <c r="Q813" s="32">
        <f t="shared" si="338"/>
        <v>38.654200000000003</v>
      </c>
      <c r="R813" s="32">
        <f t="shared" si="339"/>
        <v>734.42980000000011</v>
      </c>
      <c r="S813" s="32">
        <f t="shared" si="340"/>
        <v>77.308400000000006</v>
      </c>
      <c r="T813" s="32">
        <f t="shared" si="341"/>
        <v>657.12139999999999</v>
      </c>
      <c r="U813" s="32"/>
      <c r="V813" s="32"/>
      <c r="W813" s="32"/>
      <c r="X813" s="32">
        <f t="shared" si="353"/>
        <v>1.8651039320948306</v>
      </c>
      <c r="Y813" s="32">
        <f t="shared" si="354"/>
        <v>1.9266751256083872</v>
      </c>
      <c r="Z813" s="32">
        <f t="shared" si="355"/>
        <v>1.8531800628839405</v>
      </c>
      <c r="AA813" s="32">
        <f t="shared" si="342"/>
        <v>72.094100411980008</v>
      </c>
      <c r="AB813" s="35">
        <f t="shared" si="343"/>
        <v>74.474085640291719</v>
      </c>
      <c r="AC813" s="35">
        <f t="shared" si="344"/>
        <v>71.633192786728415</v>
      </c>
      <c r="AD813" s="36">
        <v>72.232399999999998</v>
      </c>
      <c r="AE813" s="36">
        <v>69.0411</v>
      </c>
      <c r="AF813" s="32">
        <f t="shared" si="345"/>
        <v>1369.7879078276201</v>
      </c>
      <c r="AG813" s="32">
        <f t="shared" si="346"/>
        <v>148.94817128058344</v>
      </c>
      <c r="AH813" s="32">
        <f t="shared" si="347"/>
        <v>1217.764277374383</v>
      </c>
      <c r="AI813" s="32"/>
      <c r="AJ813" s="32"/>
      <c r="AK813" s="32"/>
      <c r="AL813" s="37">
        <v>8</v>
      </c>
      <c r="AM813" s="37">
        <v>8</v>
      </c>
      <c r="AN813" s="37">
        <v>8</v>
      </c>
      <c r="AO813" s="37">
        <v>0</v>
      </c>
      <c r="AP813" s="37">
        <v>0</v>
      </c>
      <c r="AQ813" s="37">
        <v>0</v>
      </c>
      <c r="AR813" s="37">
        <v>0</v>
      </c>
      <c r="AS813" s="37">
        <v>0</v>
      </c>
      <c r="AT813" s="37">
        <v>0</v>
      </c>
      <c r="AU813" s="37">
        <v>0</v>
      </c>
      <c r="AV813" s="37">
        <v>0</v>
      </c>
      <c r="AW813" s="37">
        <v>8</v>
      </c>
      <c r="AX813" s="37">
        <v>0</v>
      </c>
      <c r="AY813" s="37">
        <v>16</v>
      </c>
      <c r="AZ813" s="37">
        <v>15</v>
      </c>
      <c r="BA813" s="37">
        <v>14</v>
      </c>
      <c r="BB813" s="37">
        <v>19</v>
      </c>
      <c r="BC813" s="37">
        <v>19</v>
      </c>
      <c r="BD813" s="37">
        <v>17</v>
      </c>
      <c r="BE813">
        <f t="shared" si="348"/>
        <v>0</v>
      </c>
      <c r="BF813">
        <f t="shared" si="349"/>
        <v>2</v>
      </c>
    </row>
    <row r="814" spans="1:58" x14ac:dyDescent="0.25">
      <c r="A814" t="s">
        <v>2180</v>
      </c>
      <c r="B814" s="32" t="s">
        <v>874</v>
      </c>
      <c r="C814" s="33">
        <v>11443</v>
      </c>
      <c r="D814" s="32">
        <v>60</v>
      </c>
      <c r="E814" s="33">
        <v>37</v>
      </c>
      <c r="F814" s="32">
        <v>8</v>
      </c>
      <c r="G814" s="32">
        <v>37</v>
      </c>
      <c r="H814" s="32">
        <f t="shared" si="331"/>
        <v>0.19400000000000001</v>
      </c>
      <c r="I814" s="32">
        <f t="shared" si="332"/>
        <v>0.1333</v>
      </c>
      <c r="J814" s="32">
        <f t="shared" si="333"/>
        <v>2.5899999999999999E-2</v>
      </c>
      <c r="K814" s="32">
        <f t="shared" si="334"/>
        <v>5.1546000000000003</v>
      </c>
      <c r="L814" s="32">
        <f t="shared" si="334"/>
        <v>7.5019</v>
      </c>
      <c r="M814" s="32">
        <f t="shared" si="335"/>
        <v>38.6693</v>
      </c>
      <c r="N814" s="34">
        <f t="shared" si="352"/>
        <v>1</v>
      </c>
      <c r="O814" s="32">
        <f t="shared" si="336"/>
        <v>38.6693</v>
      </c>
      <c r="P814" s="32">
        <f t="shared" si="337"/>
        <v>1</v>
      </c>
      <c r="Q814" s="32">
        <f t="shared" si="338"/>
        <v>38.6693</v>
      </c>
      <c r="R814" s="32">
        <f t="shared" si="339"/>
        <v>193.34649999999999</v>
      </c>
      <c r="S814" s="32">
        <f t="shared" si="340"/>
        <v>0</v>
      </c>
      <c r="T814" s="32">
        <f t="shared" si="341"/>
        <v>193.34649999999999</v>
      </c>
      <c r="U814" s="32"/>
      <c r="V814" s="32"/>
      <c r="W814" s="32"/>
      <c r="X814" s="32">
        <f t="shared" si="353"/>
        <v>1.8651039320948306</v>
      </c>
      <c r="Y814" s="32">
        <f t="shared" si="354"/>
        <v>1.9266751256083872</v>
      </c>
      <c r="Z814" s="32">
        <f t="shared" si="355"/>
        <v>1.8531800628839405</v>
      </c>
      <c r="AA814" s="32">
        <f t="shared" si="342"/>
        <v>72.122263481354636</v>
      </c>
      <c r="AB814" s="35">
        <f t="shared" si="343"/>
        <v>74.503178434688408</v>
      </c>
      <c r="AC814" s="35">
        <f t="shared" si="344"/>
        <v>71.661175805677956</v>
      </c>
      <c r="AD814" s="36">
        <v>73.436300000000003</v>
      </c>
      <c r="AE814" s="36">
        <v>70.191699999999997</v>
      </c>
      <c r="AF814" s="32">
        <f t="shared" si="345"/>
        <v>360.6113174067732</v>
      </c>
      <c r="AG814" s="32">
        <f t="shared" si="346"/>
        <v>0</v>
      </c>
      <c r="AH814" s="32">
        <f t="shared" si="347"/>
        <v>358.30587902838977</v>
      </c>
      <c r="AI814" s="32"/>
      <c r="AJ814" s="32"/>
      <c r="AK814" s="32"/>
      <c r="AL814" s="37">
        <v>8</v>
      </c>
      <c r="AM814" s="37">
        <v>3</v>
      </c>
      <c r="AN814" s="37">
        <v>3</v>
      </c>
      <c r="AO814" s="37">
        <v>0</v>
      </c>
      <c r="AP814" s="37">
        <v>0</v>
      </c>
      <c r="AQ814" s="37">
        <v>0</v>
      </c>
      <c r="AR814" s="37">
        <v>5</v>
      </c>
      <c r="AS814" s="37">
        <v>3</v>
      </c>
      <c r="AT814" s="37">
        <v>0</v>
      </c>
      <c r="AU814" s="37">
        <v>0</v>
      </c>
      <c r="AV814" s="37">
        <v>2</v>
      </c>
      <c r="AW814" s="37">
        <v>3</v>
      </c>
      <c r="AX814" s="37">
        <v>0</v>
      </c>
      <c r="AY814" s="37">
        <v>9</v>
      </c>
      <c r="AZ814" s="37">
        <v>7</v>
      </c>
      <c r="BA814" s="37">
        <v>7</v>
      </c>
      <c r="BB814" s="37">
        <v>5</v>
      </c>
      <c r="BC814" s="37">
        <v>5</v>
      </c>
      <c r="BD814" s="37">
        <v>5</v>
      </c>
      <c r="BE814">
        <f t="shared" si="348"/>
        <v>0</v>
      </c>
      <c r="BF814">
        <f t="shared" si="349"/>
        <v>0</v>
      </c>
    </row>
    <row r="815" spans="1:58" x14ac:dyDescent="0.25">
      <c r="A815" t="s">
        <v>2180</v>
      </c>
      <c r="B815" s="32" t="s">
        <v>875</v>
      </c>
      <c r="C815" s="33">
        <v>11443</v>
      </c>
      <c r="D815" s="32">
        <v>57</v>
      </c>
      <c r="E815" s="33">
        <v>37</v>
      </c>
      <c r="F815" s="32">
        <v>8</v>
      </c>
      <c r="G815" s="32">
        <v>37</v>
      </c>
      <c r="H815" s="32">
        <f t="shared" si="331"/>
        <v>0.18429999999999999</v>
      </c>
      <c r="I815" s="32">
        <f t="shared" si="332"/>
        <v>0.1404</v>
      </c>
      <c r="J815" s="32">
        <f t="shared" si="333"/>
        <v>2.5899999999999999E-2</v>
      </c>
      <c r="K815" s="32">
        <f t="shared" si="334"/>
        <v>5.4259000000000004</v>
      </c>
      <c r="L815" s="32">
        <f t="shared" si="334"/>
        <v>7.1224999999999996</v>
      </c>
      <c r="M815" s="32">
        <f t="shared" si="335"/>
        <v>38.646000000000001</v>
      </c>
      <c r="N815" s="34">
        <f t="shared" si="352"/>
        <v>1</v>
      </c>
      <c r="O815" s="32">
        <f t="shared" si="336"/>
        <v>38.646000000000001</v>
      </c>
      <c r="P815" s="32">
        <f t="shared" si="337"/>
        <v>1</v>
      </c>
      <c r="Q815" s="32">
        <f t="shared" si="338"/>
        <v>38.646000000000001</v>
      </c>
      <c r="R815" s="32">
        <f t="shared" si="339"/>
        <v>772.92000000000007</v>
      </c>
      <c r="S815" s="32">
        <f t="shared" si="340"/>
        <v>154.584</v>
      </c>
      <c r="T815" s="32">
        <f t="shared" si="341"/>
        <v>618.33600000000001</v>
      </c>
      <c r="U815" s="32"/>
      <c r="V815" s="32"/>
      <c r="W815" s="32"/>
      <c r="X815" s="32">
        <f t="shared" si="353"/>
        <v>1.8651039320948306</v>
      </c>
      <c r="Y815" s="32">
        <f t="shared" si="354"/>
        <v>1.9266751256083872</v>
      </c>
      <c r="Z815" s="32">
        <f t="shared" si="355"/>
        <v>1.8531800628839405</v>
      </c>
      <c r="AA815" s="32">
        <f t="shared" si="342"/>
        <v>72.078806559736819</v>
      </c>
      <c r="AB815" s="35">
        <f t="shared" si="343"/>
        <v>74.458286904261726</v>
      </c>
      <c r="AC815" s="35">
        <f t="shared" si="344"/>
        <v>71.617996710212765</v>
      </c>
      <c r="AD815" s="36">
        <v>74.766900000000007</v>
      </c>
      <c r="AE815" s="36">
        <v>71.463499999999996</v>
      </c>
      <c r="AF815" s="32">
        <f t="shared" si="345"/>
        <v>1441.5761311947363</v>
      </c>
      <c r="AG815" s="32">
        <f t="shared" si="346"/>
        <v>297.8331476170469</v>
      </c>
      <c r="AH815" s="32">
        <f t="shared" si="347"/>
        <v>1145.8879473634042</v>
      </c>
      <c r="AI815" s="32"/>
      <c r="AJ815" s="32"/>
      <c r="AK815" s="32"/>
      <c r="AL815" s="37">
        <v>8</v>
      </c>
      <c r="AM815" s="37">
        <v>8</v>
      </c>
      <c r="AN815" s="37">
        <v>8</v>
      </c>
      <c r="AO815" s="37">
        <v>0</v>
      </c>
      <c r="AP815" s="37">
        <v>0</v>
      </c>
      <c r="AQ815" s="37">
        <v>0</v>
      </c>
      <c r="AR815" s="37">
        <v>0</v>
      </c>
      <c r="AS815" s="37">
        <v>0</v>
      </c>
      <c r="AT815" s="37">
        <v>0</v>
      </c>
      <c r="AU815" s="37">
        <v>0</v>
      </c>
      <c r="AV815" s="37">
        <v>0</v>
      </c>
      <c r="AW815" s="37">
        <v>8</v>
      </c>
      <c r="AX815" s="37">
        <v>0</v>
      </c>
      <c r="AY815" s="37">
        <v>27</v>
      </c>
      <c r="AZ815" s="37">
        <v>21</v>
      </c>
      <c r="BA815" s="37">
        <v>20</v>
      </c>
      <c r="BB815" s="37">
        <v>20</v>
      </c>
      <c r="BC815" s="37">
        <v>16</v>
      </c>
      <c r="BD815" s="37">
        <v>16</v>
      </c>
      <c r="BE815">
        <f t="shared" si="348"/>
        <v>4</v>
      </c>
      <c r="BF815">
        <f t="shared" si="349"/>
        <v>4</v>
      </c>
    </row>
    <row r="816" spans="1:58" x14ac:dyDescent="0.25">
      <c r="A816" t="s">
        <v>2180</v>
      </c>
      <c r="B816" s="32" t="s">
        <v>876</v>
      </c>
      <c r="C816" s="33">
        <v>11443</v>
      </c>
      <c r="D816" s="32">
        <v>55</v>
      </c>
      <c r="E816" s="33">
        <v>37</v>
      </c>
      <c r="F816" s="32">
        <v>8</v>
      </c>
      <c r="G816" s="32">
        <v>37</v>
      </c>
      <c r="H816" s="32">
        <f t="shared" si="331"/>
        <v>0.17780000000000001</v>
      </c>
      <c r="I816" s="32">
        <f t="shared" si="332"/>
        <v>0.14549999999999999</v>
      </c>
      <c r="J816" s="32">
        <f t="shared" si="333"/>
        <v>2.5899999999999999E-2</v>
      </c>
      <c r="K816" s="32">
        <f t="shared" si="334"/>
        <v>5.6242999999999999</v>
      </c>
      <c r="L816" s="32">
        <f t="shared" si="334"/>
        <v>6.8728999999999996</v>
      </c>
      <c r="M816" s="32">
        <f t="shared" si="335"/>
        <v>38.655299999999997</v>
      </c>
      <c r="N816" s="34">
        <f t="shared" si="352"/>
        <v>1</v>
      </c>
      <c r="O816" s="32">
        <f t="shared" si="336"/>
        <v>38.655299999999997</v>
      </c>
      <c r="P816" s="32">
        <f t="shared" si="337"/>
        <v>1</v>
      </c>
      <c r="Q816" s="32">
        <f t="shared" si="338"/>
        <v>38.655299999999997</v>
      </c>
      <c r="R816" s="32">
        <f t="shared" si="339"/>
        <v>811.76129999999989</v>
      </c>
      <c r="S816" s="32">
        <f t="shared" si="340"/>
        <v>154.62119999999999</v>
      </c>
      <c r="T816" s="32">
        <f t="shared" si="341"/>
        <v>657.14009999999996</v>
      </c>
      <c r="U816" s="32"/>
      <c r="V816" s="32"/>
      <c r="W816" s="32"/>
      <c r="X816" s="32">
        <f t="shared" si="353"/>
        <v>1.8651039320948306</v>
      </c>
      <c r="Y816" s="32">
        <f t="shared" si="354"/>
        <v>1.9266751256083872</v>
      </c>
      <c r="Z816" s="32">
        <f t="shared" si="355"/>
        <v>1.8531800628839405</v>
      </c>
      <c r="AA816" s="32">
        <f t="shared" si="342"/>
        <v>72.096152026305305</v>
      </c>
      <c r="AB816" s="35">
        <f t="shared" si="343"/>
        <v>74.476204982929886</v>
      </c>
      <c r="AC816" s="35">
        <f t="shared" si="344"/>
        <v>71.635231284797584</v>
      </c>
      <c r="AD816" s="36">
        <v>72.232399999999998</v>
      </c>
      <c r="AE816" s="36">
        <v>69.0411</v>
      </c>
      <c r="AF816" s="32">
        <f t="shared" si="345"/>
        <v>1514.0191925524114</v>
      </c>
      <c r="AG816" s="32">
        <f t="shared" si="346"/>
        <v>297.90481993171954</v>
      </c>
      <c r="AH816" s="32">
        <f t="shared" si="347"/>
        <v>1217.7989318415589</v>
      </c>
      <c r="AI816" s="32"/>
      <c r="AJ816" s="32"/>
      <c r="AK816" s="32"/>
      <c r="AL816" s="37">
        <v>8</v>
      </c>
      <c r="AM816" s="37">
        <v>7</v>
      </c>
      <c r="AN816" s="37">
        <v>7</v>
      </c>
      <c r="AO816" s="37">
        <v>0</v>
      </c>
      <c r="AP816" s="37">
        <v>0</v>
      </c>
      <c r="AQ816" s="37">
        <v>0</v>
      </c>
      <c r="AR816" s="37">
        <v>1</v>
      </c>
      <c r="AS816" s="37">
        <v>1</v>
      </c>
      <c r="AT816" s="37">
        <v>0</v>
      </c>
      <c r="AU816" s="37">
        <v>0</v>
      </c>
      <c r="AV816" s="37">
        <v>0</v>
      </c>
      <c r="AW816" s="37">
        <v>7</v>
      </c>
      <c r="AX816" s="37">
        <v>0</v>
      </c>
      <c r="AY816" s="37">
        <v>15</v>
      </c>
      <c r="AZ816" s="37">
        <v>13</v>
      </c>
      <c r="BA816" s="37">
        <v>13</v>
      </c>
      <c r="BB816" s="37">
        <v>21</v>
      </c>
      <c r="BC816" s="37">
        <v>18</v>
      </c>
      <c r="BD816" s="37">
        <v>17</v>
      </c>
      <c r="BE816">
        <f t="shared" si="348"/>
        <v>3</v>
      </c>
      <c r="BF816">
        <f t="shared" si="349"/>
        <v>4</v>
      </c>
    </row>
    <row r="817" spans="1:58" x14ac:dyDescent="0.25">
      <c r="A817" t="s">
        <v>2180</v>
      </c>
      <c r="B817" s="32" t="s">
        <v>877</v>
      </c>
      <c r="C817" s="33">
        <v>11443</v>
      </c>
      <c r="D817" s="32">
        <v>52</v>
      </c>
      <c r="E817" s="33">
        <v>37</v>
      </c>
      <c r="F817" s="32">
        <v>8</v>
      </c>
      <c r="G817" s="32">
        <v>37</v>
      </c>
      <c r="H817" s="32">
        <f t="shared" si="331"/>
        <v>0.1681</v>
      </c>
      <c r="I817" s="32">
        <f t="shared" si="332"/>
        <v>0.15379999999999999</v>
      </c>
      <c r="J817" s="32">
        <f t="shared" si="333"/>
        <v>2.5899999999999999E-2</v>
      </c>
      <c r="K817" s="32">
        <f t="shared" si="334"/>
        <v>5.9488000000000003</v>
      </c>
      <c r="L817" s="32">
        <f t="shared" si="334"/>
        <v>6.5019999999999998</v>
      </c>
      <c r="M817" s="32">
        <f t="shared" si="335"/>
        <v>38.679099999999998</v>
      </c>
      <c r="N817" s="34">
        <f t="shared" si="352"/>
        <v>1</v>
      </c>
      <c r="O817" s="32">
        <f t="shared" si="336"/>
        <v>38.679099999999998</v>
      </c>
      <c r="P817" s="32">
        <f t="shared" si="337"/>
        <v>1</v>
      </c>
      <c r="Q817" s="32">
        <f t="shared" si="338"/>
        <v>38.679099999999998</v>
      </c>
      <c r="R817" s="32">
        <f t="shared" si="339"/>
        <v>541.50739999999996</v>
      </c>
      <c r="S817" s="32">
        <f t="shared" si="340"/>
        <v>77.358199999999997</v>
      </c>
      <c r="T817" s="32">
        <f t="shared" si="341"/>
        <v>464.14919999999995</v>
      </c>
      <c r="U817" s="32"/>
      <c r="V817" s="32"/>
      <c r="W817" s="32"/>
      <c r="X817" s="32">
        <f t="shared" si="353"/>
        <v>1.8651039320948306</v>
      </c>
      <c r="Y817" s="32">
        <f t="shared" si="354"/>
        <v>1.9266751256083872</v>
      </c>
      <c r="Z817" s="32">
        <f t="shared" si="355"/>
        <v>1.8531800628839405</v>
      </c>
      <c r="AA817" s="32">
        <f t="shared" si="342"/>
        <v>72.140541499889153</v>
      </c>
      <c r="AB817" s="35">
        <f t="shared" si="343"/>
        <v>74.522059850919362</v>
      </c>
      <c r="AC817" s="35">
        <f t="shared" si="344"/>
        <v>71.679336970294216</v>
      </c>
      <c r="AD817" s="36">
        <v>69.454300000000003</v>
      </c>
      <c r="AE817" s="36">
        <v>66.385599999999997</v>
      </c>
      <c r="AF817" s="32">
        <f t="shared" si="345"/>
        <v>1009.9675809984482</v>
      </c>
      <c r="AG817" s="32">
        <f t="shared" si="346"/>
        <v>149.04411970183872</v>
      </c>
      <c r="AH817" s="32">
        <f t="shared" si="347"/>
        <v>860.15204364353053</v>
      </c>
      <c r="AI817" s="32"/>
      <c r="AJ817" s="32"/>
      <c r="AK817" s="32"/>
      <c r="AL817" s="37">
        <v>8</v>
      </c>
      <c r="AM817" s="37">
        <v>6</v>
      </c>
      <c r="AN817" s="37">
        <v>6</v>
      </c>
      <c r="AO817" s="37">
        <v>0</v>
      </c>
      <c r="AP817" s="37">
        <v>0</v>
      </c>
      <c r="AQ817" s="37">
        <v>0</v>
      </c>
      <c r="AR817" s="37">
        <v>2</v>
      </c>
      <c r="AS817" s="37">
        <v>1</v>
      </c>
      <c r="AT817" s="37">
        <v>0</v>
      </c>
      <c r="AU817" s="37">
        <v>0</v>
      </c>
      <c r="AV817" s="37">
        <v>1</v>
      </c>
      <c r="AW817" s="37">
        <v>6</v>
      </c>
      <c r="AX817" s="37">
        <v>0</v>
      </c>
      <c r="AY817" s="37">
        <v>17</v>
      </c>
      <c r="AZ817" s="37">
        <v>15</v>
      </c>
      <c r="BA817" s="37">
        <v>15</v>
      </c>
      <c r="BB817" s="37">
        <v>14</v>
      </c>
      <c r="BC817" s="37">
        <v>13</v>
      </c>
      <c r="BD817" s="37">
        <v>12</v>
      </c>
      <c r="BE817">
        <f t="shared" si="348"/>
        <v>1</v>
      </c>
      <c r="BF817">
        <f t="shared" si="349"/>
        <v>2</v>
      </c>
    </row>
    <row r="818" spans="1:58" x14ac:dyDescent="0.25">
      <c r="A818" t="s">
        <v>2180</v>
      </c>
      <c r="B818" s="32" t="s">
        <v>878</v>
      </c>
      <c r="C818" s="33">
        <v>11443</v>
      </c>
      <c r="D818" s="32">
        <v>60</v>
      </c>
      <c r="E818" s="33">
        <v>37</v>
      </c>
      <c r="F818" s="32">
        <v>8</v>
      </c>
      <c r="G818" s="32">
        <v>37</v>
      </c>
      <c r="H818" s="32">
        <f t="shared" si="331"/>
        <v>0.19400000000000001</v>
      </c>
      <c r="I818" s="32">
        <f t="shared" si="332"/>
        <v>0.1333</v>
      </c>
      <c r="J818" s="32">
        <f t="shared" si="333"/>
        <v>2.5899999999999999E-2</v>
      </c>
      <c r="K818" s="32">
        <f t="shared" si="334"/>
        <v>5.1546000000000003</v>
      </c>
      <c r="L818" s="32">
        <f t="shared" si="334"/>
        <v>7.5019</v>
      </c>
      <c r="M818" s="32">
        <f t="shared" si="335"/>
        <v>38.6693</v>
      </c>
      <c r="N818" s="34">
        <f t="shared" si="352"/>
        <v>1</v>
      </c>
      <c r="O818" s="32">
        <f t="shared" si="336"/>
        <v>38.6693</v>
      </c>
      <c r="P818" s="32">
        <f t="shared" si="337"/>
        <v>1</v>
      </c>
      <c r="Q818" s="32">
        <f t="shared" si="338"/>
        <v>38.6693</v>
      </c>
      <c r="R818" s="32">
        <f t="shared" si="339"/>
        <v>773.38599999999997</v>
      </c>
      <c r="S818" s="32">
        <f t="shared" si="340"/>
        <v>116.00790000000001</v>
      </c>
      <c r="T818" s="32">
        <f t="shared" si="341"/>
        <v>657.37810000000002</v>
      </c>
      <c r="U818" s="32"/>
      <c r="V818" s="32"/>
      <c r="W818" s="32"/>
      <c r="X818" s="32">
        <f t="shared" si="353"/>
        <v>1.8651039320948306</v>
      </c>
      <c r="Y818" s="32">
        <f t="shared" si="354"/>
        <v>1.9266751256083872</v>
      </c>
      <c r="Z818" s="32">
        <f t="shared" si="355"/>
        <v>1.8531800628839405</v>
      </c>
      <c r="AA818" s="32">
        <f t="shared" si="342"/>
        <v>72.122263481354636</v>
      </c>
      <c r="AB818" s="35">
        <f t="shared" si="343"/>
        <v>74.503178434688408</v>
      </c>
      <c r="AC818" s="35">
        <f t="shared" si="344"/>
        <v>71.661175805677956</v>
      </c>
      <c r="AD818" s="36">
        <v>73.436300000000003</v>
      </c>
      <c r="AE818" s="36">
        <v>70.191699999999997</v>
      </c>
      <c r="AF818" s="32">
        <f t="shared" si="345"/>
        <v>1442.4452696270928</v>
      </c>
      <c r="AG818" s="32">
        <f t="shared" si="346"/>
        <v>223.50953530406522</v>
      </c>
      <c r="AH818" s="32">
        <f t="shared" si="347"/>
        <v>1218.2399886965252</v>
      </c>
      <c r="AI818" s="32"/>
      <c r="AJ818" s="32"/>
      <c r="AK818" s="32"/>
      <c r="AL818" s="37">
        <v>8</v>
      </c>
      <c r="AM818" s="37">
        <v>7</v>
      </c>
      <c r="AN818" s="37">
        <v>7</v>
      </c>
      <c r="AO818" s="37">
        <v>0</v>
      </c>
      <c r="AP818" s="37">
        <v>0</v>
      </c>
      <c r="AQ818" s="37">
        <v>0</v>
      </c>
      <c r="AR818" s="37">
        <v>1</v>
      </c>
      <c r="AS818" s="37">
        <v>0</v>
      </c>
      <c r="AT818" s="37">
        <v>0</v>
      </c>
      <c r="AU818" s="37">
        <v>0</v>
      </c>
      <c r="AV818" s="37">
        <v>1</v>
      </c>
      <c r="AW818" s="37">
        <v>7</v>
      </c>
      <c r="AX818" s="37">
        <v>0</v>
      </c>
      <c r="AY818" s="37">
        <v>30</v>
      </c>
      <c r="AZ818" s="37">
        <v>29</v>
      </c>
      <c r="BA818" s="37">
        <v>27</v>
      </c>
      <c r="BB818" s="37">
        <v>20</v>
      </c>
      <c r="BC818" s="37">
        <v>17</v>
      </c>
      <c r="BD818" s="37">
        <v>17</v>
      </c>
      <c r="BE818">
        <f t="shared" si="348"/>
        <v>3</v>
      </c>
      <c r="BF818">
        <f t="shared" si="349"/>
        <v>3</v>
      </c>
    </row>
    <row r="819" spans="1:58" x14ac:dyDescent="0.25">
      <c r="A819" t="s">
        <v>2180</v>
      </c>
      <c r="B819" s="32" t="s">
        <v>879</v>
      </c>
      <c r="C819" s="33">
        <v>11443</v>
      </c>
      <c r="D819" s="32">
        <v>57</v>
      </c>
      <c r="E819" s="33">
        <v>37</v>
      </c>
      <c r="F819" s="32">
        <v>8</v>
      </c>
      <c r="G819" s="32">
        <v>37</v>
      </c>
      <c r="H819" s="32">
        <f t="shared" si="331"/>
        <v>0.18429999999999999</v>
      </c>
      <c r="I819" s="32">
        <f t="shared" si="332"/>
        <v>0.1404</v>
      </c>
      <c r="J819" s="32">
        <f t="shared" si="333"/>
        <v>2.5899999999999999E-2</v>
      </c>
      <c r="K819" s="32">
        <f t="shared" si="334"/>
        <v>5.4259000000000004</v>
      </c>
      <c r="L819" s="32">
        <f t="shared" si="334"/>
        <v>7.1224999999999996</v>
      </c>
      <c r="M819" s="32">
        <f t="shared" si="335"/>
        <v>38.646000000000001</v>
      </c>
      <c r="N819" s="34">
        <f t="shared" si="352"/>
        <v>1</v>
      </c>
      <c r="O819" s="32">
        <f t="shared" si="336"/>
        <v>38.646000000000001</v>
      </c>
      <c r="P819" s="32">
        <f t="shared" si="337"/>
        <v>1</v>
      </c>
      <c r="Q819" s="32">
        <f t="shared" si="338"/>
        <v>38.646000000000001</v>
      </c>
      <c r="R819" s="32">
        <f t="shared" si="339"/>
        <v>502.39800000000002</v>
      </c>
      <c r="S819" s="32">
        <f t="shared" si="340"/>
        <v>77.292000000000002</v>
      </c>
      <c r="T819" s="32">
        <f t="shared" si="341"/>
        <v>425.10599999999999</v>
      </c>
      <c r="U819" s="32"/>
      <c r="V819" s="32"/>
      <c r="W819" s="32"/>
      <c r="X819" s="32">
        <f t="shared" si="353"/>
        <v>1.8651039320948306</v>
      </c>
      <c r="Y819" s="32">
        <f t="shared" si="354"/>
        <v>1.9266751256083872</v>
      </c>
      <c r="Z819" s="32">
        <f t="shared" si="355"/>
        <v>1.8531800628839405</v>
      </c>
      <c r="AA819" s="32">
        <f t="shared" si="342"/>
        <v>72.078806559736819</v>
      </c>
      <c r="AB819" s="35">
        <f t="shared" si="343"/>
        <v>74.458286904261726</v>
      </c>
      <c r="AC819" s="35">
        <f t="shared" si="344"/>
        <v>71.617996710212765</v>
      </c>
      <c r="AD819" s="36">
        <v>74.766900000000007</v>
      </c>
      <c r="AE819" s="36">
        <v>71.463499999999996</v>
      </c>
      <c r="AF819" s="32">
        <f t="shared" si="345"/>
        <v>937.02448527657862</v>
      </c>
      <c r="AG819" s="32">
        <f t="shared" si="346"/>
        <v>148.91657380852345</v>
      </c>
      <c r="AH819" s="32">
        <f t="shared" si="347"/>
        <v>787.79796381234041</v>
      </c>
      <c r="AI819" s="32"/>
      <c r="AJ819" s="32"/>
      <c r="AK819" s="32"/>
      <c r="AL819" s="37">
        <v>8</v>
      </c>
      <c r="AM819" s="37">
        <v>5</v>
      </c>
      <c r="AN819" s="37">
        <v>5</v>
      </c>
      <c r="AO819" s="37">
        <v>0</v>
      </c>
      <c r="AP819" s="37">
        <v>0</v>
      </c>
      <c r="AQ819" s="37">
        <v>0</v>
      </c>
      <c r="AR819" s="37">
        <v>3</v>
      </c>
      <c r="AS819" s="37">
        <v>2</v>
      </c>
      <c r="AT819" s="37">
        <v>0</v>
      </c>
      <c r="AU819" s="37">
        <v>1</v>
      </c>
      <c r="AV819" s="37">
        <v>0</v>
      </c>
      <c r="AW819" s="37">
        <v>5</v>
      </c>
      <c r="AX819" s="37">
        <v>0</v>
      </c>
      <c r="AY819" s="37">
        <v>12</v>
      </c>
      <c r="AZ819" s="37">
        <v>12</v>
      </c>
      <c r="BA819" s="37">
        <v>11</v>
      </c>
      <c r="BB819" s="37">
        <v>13</v>
      </c>
      <c r="BC819" s="37">
        <v>12</v>
      </c>
      <c r="BD819" s="37">
        <v>11</v>
      </c>
      <c r="BE819">
        <f t="shared" si="348"/>
        <v>1</v>
      </c>
      <c r="BF819">
        <f t="shared" si="349"/>
        <v>2</v>
      </c>
    </row>
    <row r="820" spans="1:58" x14ac:dyDescent="0.25">
      <c r="A820" t="s">
        <v>2180</v>
      </c>
      <c r="B820" s="32" t="s">
        <v>880</v>
      </c>
      <c r="C820" s="33">
        <v>11443</v>
      </c>
      <c r="D820" s="32">
        <v>49</v>
      </c>
      <c r="E820" s="33">
        <v>37</v>
      </c>
      <c r="F820" s="32">
        <v>8</v>
      </c>
      <c r="G820" s="32">
        <v>37</v>
      </c>
      <c r="H820" s="32">
        <f t="shared" si="331"/>
        <v>0.15840000000000001</v>
      </c>
      <c r="I820" s="32">
        <f t="shared" si="332"/>
        <v>0.1633</v>
      </c>
      <c r="J820" s="32">
        <f t="shared" si="333"/>
        <v>2.5899999999999999E-2</v>
      </c>
      <c r="K820" s="32">
        <f t="shared" si="334"/>
        <v>6.3131000000000004</v>
      </c>
      <c r="L820" s="32">
        <f t="shared" si="334"/>
        <v>6.1237000000000004</v>
      </c>
      <c r="M820" s="32">
        <f t="shared" si="335"/>
        <v>38.659500000000001</v>
      </c>
      <c r="N820" s="34">
        <f t="shared" si="352"/>
        <v>1</v>
      </c>
      <c r="O820" s="32">
        <f t="shared" si="336"/>
        <v>38.659500000000001</v>
      </c>
      <c r="P820" s="32">
        <f t="shared" si="337"/>
        <v>1</v>
      </c>
      <c r="Q820" s="32">
        <f t="shared" si="338"/>
        <v>38.659500000000001</v>
      </c>
      <c r="R820" s="32">
        <f t="shared" si="339"/>
        <v>541.23300000000006</v>
      </c>
      <c r="S820" s="32">
        <f t="shared" si="340"/>
        <v>38.659500000000001</v>
      </c>
      <c r="T820" s="32">
        <f t="shared" si="341"/>
        <v>502.57350000000002</v>
      </c>
      <c r="U820" s="32"/>
      <c r="V820" s="32"/>
      <c r="W820" s="32"/>
      <c r="X820" s="32">
        <f t="shared" si="353"/>
        <v>1.8651039320948306</v>
      </c>
      <c r="Y820" s="32">
        <f t="shared" si="354"/>
        <v>1.9266751256083872</v>
      </c>
      <c r="Z820" s="32">
        <f t="shared" si="355"/>
        <v>1.8531800628839405</v>
      </c>
      <c r="AA820" s="32">
        <f t="shared" si="342"/>
        <v>72.103985462820106</v>
      </c>
      <c r="AB820" s="35">
        <f t="shared" si="343"/>
        <v>74.48429701845744</v>
      </c>
      <c r="AC820" s="35">
        <f t="shared" si="344"/>
        <v>71.643014641061697</v>
      </c>
      <c r="AD820" s="36">
        <v>73.706599999999995</v>
      </c>
      <c r="AE820" s="36">
        <v>70.450100000000006</v>
      </c>
      <c r="AF820" s="32">
        <f t="shared" si="345"/>
        <v>1009.4557964794815</v>
      </c>
      <c r="AG820" s="32">
        <f t="shared" si="346"/>
        <v>74.48429701845744</v>
      </c>
      <c r="AH820" s="32">
        <f t="shared" si="347"/>
        <v>931.35919033380208</v>
      </c>
      <c r="AI820" s="32"/>
      <c r="AJ820" s="32"/>
      <c r="AK820" s="32"/>
      <c r="AL820" s="37">
        <v>8</v>
      </c>
      <c r="AM820" s="37">
        <v>7</v>
      </c>
      <c r="AN820" s="37">
        <v>7</v>
      </c>
      <c r="AO820" s="37">
        <v>0</v>
      </c>
      <c r="AP820" s="37">
        <v>0</v>
      </c>
      <c r="AQ820" s="37">
        <v>0</v>
      </c>
      <c r="AR820" s="37">
        <v>1</v>
      </c>
      <c r="AS820" s="37">
        <v>0</v>
      </c>
      <c r="AT820" s="37">
        <v>0</v>
      </c>
      <c r="AU820" s="37">
        <v>0</v>
      </c>
      <c r="AV820" s="37">
        <v>1</v>
      </c>
      <c r="AW820" s="37">
        <v>7</v>
      </c>
      <c r="AX820" s="37">
        <v>0</v>
      </c>
      <c r="AY820" s="37">
        <v>13</v>
      </c>
      <c r="AZ820" s="37">
        <v>13</v>
      </c>
      <c r="BA820" s="37">
        <v>13</v>
      </c>
      <c r="BB820" s="37">
        <v>14</v>
      </c>
      <c r="BC820" s="37">
        <v>13</v>
      </c>
      <c r="BD820" s="37">
        <v>13</v>
      </c>
      <c r="BE820">
        <f t="shared" si="348"/>
        <v>1</v>
      </c>
      <c r="BF820">
        <f t="shared" si="349"/>
        <v>1</v>
      </c>
    </row>
    <row r="821" spans="1:58" x14ac:dyDescent="0.25">
      <c r="A821" t="s">
        <v>2180</v>
      </c>
      <c r="B821" s="32" t="s">
        <v>881</v>
      </c>
      <c r="C821" s="33">
        <v>11443</v>
      </c>
      <c r="D821" s="32">
        <v>55</v>
      </c>
      <c r="E821" s="33">
        <v>37</v>
      </c>
      <c r="F821" s="32">
        <v>8</v>
      </c>
      <c r="G821" s="32">
        <v>37</v>
      </c>
      <c r="H821" s="32">
        <f t="shared" si="331"/>
        <v>0.17780000000000001</v>
      </c>
      <c r="I821" s="32">
        <f t="shared" si="332"/>
        <v>0.14549999999999999</v>
      </c>
      <c r="J821" s="32">
        <f t="shared" si="333"/>
        <v>2.5899999999999999E-2</v>
      </c>
      <c r="K821" s="32">
        <f t="shared" si="334"/>
        <v>5.6242999999999999</v>
      </c>
      <c r="L821" s="32">
        <f t="shared" si="334"/>
        <v>6.8728999999999996</v>
      </c>
      <c r="M821" s="32">
        <f t="shared" si="335"/>
        <v>38.655299999999997</v>
      </c>
      <c r="N821" s="34">
        <f t="shared" si="352"/>
        <v>1</v>
      </c>
      <c r="O821" s="32">
        <f t="shared" si="336"/>
        <v>38.655299999999997</v>
      </c>
      <c r="P821" s="32">
        <f t="shared" si="337"/>
        <v>1</v>
      </c>
      <c r="Q821" s="32">
        <f t="shared" si="338"/>
        <v>38.655299999999997</v>
      </c>
      <c r="R821" s="32">
        <f t="shared" si="339"/>
        <v>579.82949999999994</v>
      </c>
      <c r="S821" s="32">
        <f t="shared" si="340"/>
        <v>115.96589999999999</v>
      </c>
      <c r="T821" s="32">
        <f t="shared" si="341"/>
        <v>463.86359999999996</v>
      </c>
      <c r="U821" s="32"/>
      <c r="V821" s="32"/>
      <c r="W821" s="32"/>
      <c r="X821" s="32">
        <f t="shared" si="353"/>
        <v>1.8651039320948306</v>
      </c>
      <c r="Y821" s="32">
        <f t="shared" si="354"/>
        <v>1.9266751256083872</v>
      </c>
      <c r="Z821" s="32">
        <f t="shared" si="355"/>
        <v>1.8531800628839405</v>
      </c>
      <c r="AA821" s="32">
        <f t="shared" si="342"/>
        <v>72.096152026305305</v>
      </c>
      <c r="AB821" s="35">
        <f t="shared" si="343"/>
        <v>74.476204982929886</v>
      </c>
      <c r="AC821" s="35">
        <f t="shared" si="344"/>
        <v>71.635231284797584</v>
      </c>
      <c r="AD821" s="36">
        <v>76.172399999999996</v>
      </c>
      <c r="AE821" s="36">
        <v>72.806899999999999</v>
      </c>
      <c r="AF821" s="32">
        <f t="shared" si="345"/>
        <v>1081.4422803945795</v>
      </c>
      <c r="AG821" s="32">
        <f t="shared" si="346"/>
        <v>223.42861494878966</v>
      </c>
      <c r="AH821" s="32">
        <f t="shared" si="347"/>
        <v>859.62277541757101</v>
      </c>
      <c r="AI821" s="32"/>
      <c r="AJ821" s="32"/>
      <c r="AK821" s="32"/>
      <c r="AL821" s="37">
        <v>8</v>
      </c>
      <c r="AM821" s="37">
        <v>4</v>
      </c>
      <c r="AN821" s="37">
        <v>4</v>
      </c>
      <c r="AO821" s="37">
        <v>0</v>
      </c>
      <c r="AP821" s="37">
        <v>0</v>
      </c>
      <c r="AQ821" s="37">
        <v>0</v>
      </c>
      <c r="AR821" s="37">
        <v>4</v>
      </c>
      <c r="AS821" s="37">
        <v>1</v>
      </c>
      <c r="AT821" s="37">
        <v>0</v>
      </c>
      <c r="AU821" s="37">
        <v>1</v>
      </c>
      <c r="AV821" s="37">
        <v>2</v>
      </c>
      <c r="AW821" s="37">
        <v>4</v>
      </c>
      <c r="AX821" s="37">
        <v>0</v>
      </c>
      <c r="AY821" s="37">
        <v>17</v>
      </c>
      <c r="AZ821" s="37">
        <v>15</v>
      </c>
      <c r="BA821" s="37">
        <v>12</v>
      </c>
      <c r="BB821" s="37">
        <v>15</v>
      </c>
      <c r="BC821" s="37">
        <v>14</v>
      </c>
      <c r="BD821" s="37">
        <v>12</v>
      </c>
      <c r="BE821">
        <f t="shared" si="348"/>
        <v>1</v>
      </c>
      <c r="BF821">
        <f t="shared" si="349"/>
        <v>3</v>
      </c>
    </row>
    <row r="822" spans="1:58" x14ac:dyDescent="0.25">
      <c r="A822" t="s">
        <v>2180</v>
      </c>
      <c r="B822" s="32" t="s">
        <v>882</v>
      </c>
      <c r="C822" s="33">
        <v>11443</v>
      </c>
      <c r="D822" s="32">
        <v>38</v>
      </c>
      <c r="E822" s="33">
        <v>37</v>
      </c>
      <c r="F822" s="32">
        <v>8</v>
      </c>
      <c r="G822" s="32">
        <v>37</v>
      </c>
      <c r="H822" s="32">
        <f t="shared" si="331"/>
        <v>0.1229</v>
      </c>
      <c r="I822" s="32">
        <f t="shared" si="332"/>
        <v>0.21049999999999999</v>
      </c>
      <c r="J822" s="32">
        <f t="shared" si="333"/>
        <v>2.5899999999999999E-2</v>
      </c>
      <c r="K822" s="32">
        <f t="shared" si="334"/>
        <v>8.1366999999999994</v>
      </c>
      <c r="L822" s="32">
        <f t="shared" si="334"/>
        <v>4.7506000000000004</v>
      </c>
      <c r="M822" s="32">
        <f t="shared" si="335"/>
        <v>38.654200000000003</v>
      </c>
      <c r="N822" s="34">
        <f t="shared" si="352"/>
        <v>1</v>
      </c>
      <c r="O822" s="32">
        <f t="shared" si="336"/>
        <v>38.654200000000003</v>
      </c>
      <c r="P822" s="32">
        <f t="shared" si="337"/>
        <v>1</v>
      </c>
      <c r="Q822" s="32">
        <f t="shared" si="338"/>
        <v>38.654200000000003</v>
      </c>
      <c r="R822" s="32">
        <f t="shared" si="339"/>
        <v>657.12139999999999</v>
      </c>
      <c r="S822" s="32">
        <f t="shared" si="340"/>
        <v>115.96260000000001</v>
      </c>
      <c r="T822" s="32">
        <f t="shared" si="341"/>
        <v>541.15880000000004</v>
      </c>
      <c r="U822" s="32"/>
      <c r="V822" s="32"/>
      <c r="W822" s="32"/>
      <c r="X822" s="32">
        <f t="shared" si="353"/>
        <v>1.8651039320948306</v>
      </c>
      <c r="Y822" s="32">
        <f t="shared" si="354"/>
        <v>1.9266751256083872</v>
      </c>
      <c r="Z822" s="32">
        <f t="shared" si="355"/>
        <v>1.8531800628839405</v>
      </c>
      <c r="AA822" s="32">
        <f t="shared" si="342"/>
        <v>72.094100411980008</v>
      </c>
      <c r="AB822" s="35">
        <f t="shared" si="343"/>
        <v>74.474085640291719</v>
      </c>
      <c r="AC822" s="35">
        <f t="shared" si="344"/>
        <v>71.633192786728415</v>
      </c>
      <c r="AD822" s="36">
        <v>96.943600000000004</v>
      </c>
      <c r="AE822" s="36">
        <v>92.660399999999996</v>
      </c>
      <c r="AF822" s="32">
        <f t="shared" si="345"/>
        <v>1225.5997070036601</v>
      </c>
      <c r="AG822" s="32">
        <f t="shared" si="346"/>
        <v>223.42225692087516</v>
      </c>
      <c r="AH822" s="32">
        <f t="shared" si="347"/>
        <v>1002.8646990141979</v>
      </c>
      <c r="AI822" s="32"/>
      <c r="AJ822" s="32"/>
      <c r="AK822" s="32"/>
      <c r="AL822" s="37">
        <v>8</v>
      </c>
      <c r="AM822" s="37">
        <v>5</v>
      </c>
      <c r="AN822" s="37">
        <v>5</v>
      </c>
      <c r="AO822" s="37">
        <v>0</v>
      </c>
      <c r="AP822" s="37">
        <v>0</v>
      </c>
      <c r="AQ822" s="37">
        <v>0</v>
      </c>
      <c r="AR822" s="37">
        <v>3</v>
      </c>
      <c r="AS822" s="37">
        <v>1</v>
      </c>
      <c r="AT822" s="37">
        <v>0</v>
      </c>
      <c r="AU822" s="37">
        <v>0</v>
      </c>
      <c r="AV822" s="37">
        <v>2</v>
      </c>
      <c r="AW822" s="37">
        <v>5</v>
      </c>
      <c r="AX822" s="37">
        <v>0</v>
      </c>
      <c r="AY822" s="37">
        <v>11</v>
      </c>
      <c r="AZ822" s="37">
        <v>10</v>
      </c>
      <c r="BA822" s="37">
        <v>9</v>
      </c>
      <c r="BB822" s="37">
        <v>17</v>
      </c>
      <c r="BC822" s="37">
        <v>14</v>
      </c>
      <c r="BD822" s="37">
        <v>14</v>
      </c>
      <c r="BE822">
        <f t="shared" si="348"/>
        <v>3</v>
      </c>
      <c r="BF822">
        <f t="shared" si="349"/>
        <v>3</v>
      </c>
    </row>
    <row r="823" spans="1:58" x14ac:dyDescent="0.25">
      <c r="A823" t="s">
        <v>2180</v>
      </c>
      <c r="B823" s="32" t="s">
        <v>883</v>
      </c>
      <c r="C823" s="33">
        <v>11443</v>
      </c>
      <c r="D823" s="32">
        <v>64</v>
      </c>
      <c r="E823" s="33">
        <v>37</v>
      </c>
      <c r="F823" s="32">
        <v>8</v>
      </c>
      <c r="G823" s="32">
        <v>37</v>
      </c>
      <c r="H823" s="32">
        <f t="shared" si="331"/>
        <v>0.2069</v>
      </c>
      <c r="I823" s="32">
        <f t="shared" si="332"/>
        <v>0.125</v>
      </c>
      <c r="J823" s="32">
        <f t="shared" si="333"/>
        <v>2.5899999999999999E-2</v>
      </c>
      <c r="K823" s="32">
        <f t="shared" si="334"/>
        <v>4.8333000000000004</v>
      </c>
      <c r="L823" s="32">
        <f t="shared" si="334"/>
        <v>8</v>
      </c>
      <c r="M823" s="32">
        <f t="shared" si="335"/>
        <v>38.666400000000003</v>
      </c>
      <c r="N823" s="34">
        <f t="shared" si="352"/>
        <v>1</v>
      </c>
      <c r="O823" s="32">
        <f t="shared" si="336"/>
        <v>38.666400000000003</v>
      </c>
      <c r="P823" s="32">
        <f t="shared" si="337"/>
        <v>1</v>
      </c>
      <c r="Q823" s="32">
        <f t="shared" si="338"/>
        <v>38.666400000000003</v>
      </c>
      <c r="R823" s="32">
        <f t="shared" si="339"/>
        <v>734.66160000000002</v>
      </c>
      <c r="S823" s="32">
        <f t="shared" si="340"/>
        <v>115.9992</v>
      </c>
      <c r="T823" s="32">
        <f t="shared" si="341"/>
        <v>618.66240000000005</v>
      </c>
      <c r="U823" s="32"/>
      <c r="V823" s="32"/>
      <c r="W823" s="32"/>
      <c r="X823" s="32">
        <f t="shared" si="353"/>
        <v>1.8651039320948306</v>
      </c>
      <c r="Y823" s="32">
        <f t="shared" si="354"/>
        <v>1.9266751256083872</v>
      </c>
      <c r="Z823" s="32">
        <f t="shared" si="355"/>
        <v>1.8531800628839405</v>
      </c>
      <c r="AA823" s="32">
        <f t="shared" si="342"/>
        <v>72.116854679951558</v>
      </c>
      <c r="AB823" s="35">
        <f t="shared" si="343"/>
        <v>74.49759107682415</v>
      </c>
      <c r="AC823" s="35">
        <f t="shared" si="344"/>
        <v>71.655801583495602</v>
      </c>
      <c r="AD823" s="36">
        <v>69.975200000000001</v>
      </c>
      <c r="AE823" s="36">
        <v>66.883499999999998</v>
      </c>
      <c r="AF823" s="32">
        <f t="shared" si="345"/>
        <v>1370.2202389190795</v>
      </c>
      <c r="AG823" s="32">
        <f t="shared" si="346"/>
        <v>223.49277323047244</v>
      </c>
      <c r="AH823" s="32">
        <f t="shared" si="347"/>
        <v>1146.4928253359296</v>
      </c>
      <c r="AI823" s="32"/>
      <c r="AJ823" s="32"/>
      <c r="AK823" s="32"/>
      <c r="AL823" s="37">
        <v>8</v>
      </c>
      <c r="AM823" s="37">
        <v>7</v>
      </c>
      <c r="AN823" s="37">
        <v>7</v>
      </c>
      <c r="AO823" s="37">
        <v>0</v>
      </c>
      <c r="AP823" s="37">
        <v>0</v>
      </c>
      <c r="AQ823" s="37">
        <v>0</v>
      </c>
      <c r="AR823" s="37">
        <v>1</v>
      </c>
      <c r="AS823" s="37">
        <v>0</v>
      </c>
      <c r="AT823" s="37">
        <v>0</v>
      </c>
      <c r="AU823" s="37">
        <v>0</v>
      </c>
      <c r="AV823" s="37">
        <v>1</v>
      </c>
      <c r="AW823" s="37">
        <v>7</v>
      </c>
      <c r="AX823" s="37">
        <v>0</v>
      </c>
      <c r="AY823" s="37">
        <v>17</v>
      </c>
      <c r="AZ823" s="37">
        <v>15</v>
      </c>
      <c r="BA823" s="37">
        <v>15</v>
      </c>
      <c r="BB823" s="37">
        <v>19</v>
      </c>
      <c r="BC823" s="37">
        <v>16</v>
      </c>
      <c r="BD823" s="37">
        <v>16</v>
      </c>
      <c r="BE823">
        <f t="shared" si="348"/>
        <v>3</v>
      </c>
      <c r="BF823">
        <f t="shared" si="349"/>
        <v>3</v>
      </c>
    </row>
    <row r="824" spans="1:58" x14ac:dyDescent="0.25">
      <c r="A824" t="s">
        <v>2180</v>
      </c>
      <c r="B824" s="32" t="s">
        <v>884</v>
      </c>
      <c r="C824" s="33">
        <v>11443</v>
      </c>
      <c r="D824" s="32">
        <v>68</v>
      </c>
      <c r="E824" s="33">
        <v>37</v>
      </c>
      <c r="F824" s="32">
        <v>8</v>
      </c>
      <c r="G824" s="32">
        <v>37</v>
      </c>
      <c r="H824" s="32">
        <f t="shared" si="331"/>
        <v>0.21990000000000001</v>
      </c>
      <c r="I824" s="32">
        <f t="shared" si="332"/>
        <v>0.1176</v>
      </c>
      <c r="J824" s="32">
        <f t="shared" si="333"/>
        <v>2.5899999999999999E-2</v>
      </c>
      <c r="K824" s="32">
        <f t="shared" si="334"/>
        <v>4.5475000000000003</v>
      </c>
      <c r="L824" s="32">
        <f t="shared" si="334"/>
        <v>8.5033999999999992</v>
      </c>
      <c r="M824" s="32">
        <f t="shared" si="335"/>
        <v>38.669199999999996</v>
      </c>
      <c r="N824" s="34">
        <f t="shared" si="352"/>
        <v>1</v>
      </c>
      <c r="O824" s="32">
        <f t="shared" si="336"/>
        <v>38.669199999999996</v>
      </c>
      <c r="P824" s="32">
        <f t="shared" si="337"/>
        <v>1</v>
      </c>
      <c r="Q824" s="32">
        <f t="shared" si="338"/>
        <v>38.669199999999996</v>
      </c>
      <c r="R824" s="32">
        <f t="shared" si="339"/>
        <v>580.0379999999999</v>
      </c>
      <c r="S824" s="32">
        <f t="shared" si="340"/>
        <v>116.0076</v>
      </c>
      <c r="T824" s="32">
        <f t="shared" si="341"/>
        <v>464.03039999999999</v>
      </c>
      <c r="U824" s="32"/>
      <c r="V824" s="32"/>
      <c r="W824" s="32"/>
      <c r="X824" s="32">
        <f t="shared" si="353"/>
        <v>1.8651039320948306</v>
      </c>
      <c r="Y824" s="32">
        <f t="shared" si="354"/>
        <v>1.9266751256083872</v>
      </c>
      <c r="Z824" s="32">
        <f t="shared" si="355"/>
        <v>1.8531800628839405</v>
      </c>
      <c r="AA824" s="32">
        <f t="shared" si="342"/>
        <v>72.122076970961416</v>
      </c>
      <c r="AB824" s="35">
        <f t="shared" si="343"/>
        <v>74.502985767175844</v>
      </c>
      <c r="AC824" s="35">
        <f t="shared" si="344"/>
        <v>71.660990487671668</v>
      </c>
      <c r="AD824" s="36">
        <v>72.232399999999998</v>
      </c>
      <c r="AE824" s="36">
        <v>69.0411</v>
      </c>
      <c r="AF824" s="32">
        <f t="shared" si="345"/>
        <v>1081.8311545644212</v>
      </c>
      <c r="AG824" s="32">
        <f t="shared" si="346"/>
        <v>223.50895730152752</v>
      </c>
      <c r="AH824" s="32">
        <f t="shared" si="347"/>
        <v>859.93188585206008</v>
      </c>
      <c r="AI824" s="32"/>
      <c r="AJ824" s="32"/>
      <c r="AK824" s="32"/>
      <c r="AL824" s="37">
        <v>8</v>
      </c>
      <c r="AM824" s="37">
        <v>7</v>
      </c>
      <c r="AN824" s="37">
        <v>7</v>
      </c>
      <c r="AO824" s="37">
        <v>0</v>
      </c>
      <c r="AP824" s="37">
        <v>0</v>
      </c>
      <c r="AQ824" s="37">
        <v>0</v>
      </c>
      <c r="AR824" s="37">
        <v>1</v>
      </c>
      <c r="AS824" s="37">
        <v>1</v>
      </c>
      <c r="AT824" s="37">
        <v>0</v>
      </c>
      <c r="AU824" s="37">
        <v>0</v>
      </c>
      <c r="AV824" s="37">
        <v>0</v>
      </c>
      <c r="AW824" s="37">
        <v>7</v>
      </c>
      <c r="AX824" s="37">
        <v>0</v>
      </c>
      <c r="AY824" s="37">
        <v>23</v>
      </c>
      <c r="AZ824" s="37">
        <v>23</v>
      </c>
      <c r="BA824" s="37">
        <v>23</v>
      </c>
      <c r="BB824" s="37">
        <v>15</v>
      </c>
      <c r="BC824" s="37">
        <v>13</v>
      </c>
      <c r="BD824" s="37">
        <v>12</v>
      </c>
      <c r="BE824">
        <f t="shared" si="348"/>
        <v>2</v>
      </c>
      <c r="BF824">
        <f t="shared" si="349"/>
        <v>3</v>
      </c>
    </row>
    <row r="825" spans="1:58" x14ac:dyDescent="0.25">
      <c r="A825" t="s">
        <v>2180</v>
      </c>
      <c r="B825" s="32" t="s">
        <v>885</v>
      </c>
      <c r="C825" s="33">
        <v>11443</v>
      </c>
      <c r="D825" s="32">
        <v>48</v>
      </c>
      <c r="E825" s="33">
        <v>37</v>
      </c>
      <c r="F825" s="32">
        <v>8</v>
      </c>
      <c r="G825" s="32">
        <v>37</v>
      </c>
      <c r="H825" s="32">
        <f t="shared" si="331"/>
        <v>0.1552</v>
      </c>
      <c r="I825" s="32">
        <f t="shared" si="332"/>
        <v>0.16669999999999999</v>
      </c>
      <c r="J825" s="32">
        <f t="shared" si="333"/>
        <v>2.5899999999999999E-2</v>
      </c>
      <c r="K825" s="32">
        <f t="shared" si="334"/>
        <v>6.4432999999999998</v>
      </c>
      <c r="L825" s="32">
        <f t="shared" si="334"/>
        <v>5.9988000000000001</v>
      </c>
      <c r="M825" s="32">
        <f t="shared" si="335"/>
        <v>38.652099999999997</v>
      </c>
      <c r="N825" s="34">
        <f t="shared" si="352"/>
        <v>1</v>
      </c>
      <c r="O825" s="32">
        <f t="shared" si="336"/>
        <v>38.652099999999997</v>
      </c>
      <c r="P825" s="32">
        <f t="shared" si="337"/>
        <v>1</v>
      </c>
      <c r="Q825" s="32">
        <f t="shared" si="338"/>
        <v>38.652099999999997</v>
      </c>
      <c r="R825" s="32">
        <f t="shared" si="339"/>
        <v>888.99829999999997</v>
      </c>
      <c r="S825" s="32">
        <f t="shared" si="340"/>
        <v>115.9563</v>
      </c>
      <c r="T825" s="32">
        <f t="shared" si="341"/>
        <v>773.04199999999992</v>
      </c>
      <c r="U825" s="32"/>
      <c r="V825" s="32"/>
      <c r="W825" s="32"/>
      <c r="X825" s="32">
        <f t="shared" si="353"/>
        <v>1.8651039320948306</v>
      </c>
      <c r="Y825" s="32">
        <f t="shared" si="354"/>
        <v>1.9266751256083872</v>
      </c>
      <c r="Z825" s="32">
        <f t="shared" si="355"/>
        <v>1.8531800628839405</v>
      </c>
      <c r="AA825" s="32">
        <f t="shared" si="342"/>
        <v>72.090183693722594</v>
      </c>
      <c r="AB825" s="35">
        <f t="shared" si="343"/>
        <v>74.470039622527935</v>
      </c>
      <c r="AC825" s="35">
        <f t="shared" si="344"/>
        <v>71.629301108596351</v>
      </c>
      <c r="AD825" s="36">
        <v>75.242099999999994</v>
      </c>
      <c r="AE825" s="36">
        <v>71.9178</v>
      </c>
      <c r="AF825" s="32">
        <f t="shared" si="345"/>
        <v>1658.0742249556197</v>
      </c>
      <c r="AG825" s="32">
        <f t="shared" si="346"/>
        <v>223.4101188675838</v>
      </c>
      <c r="AH825" s="32">
        <f t="shared" si="347"/>
        <v>1432.586022171927</v>
      </c>
      <c r="AI825" s="32"/>
      <c r="AJ825" s="32"/>
      <c r="AK825" s="32"/>
      <c r="AL825" s="37">
        <v>8</v>
      </c>
      <c r="AM825" s="37">
        <v>6</v>
      </c>
      <c r="AN825" s="37">
        <v>6</v>
      </c>
      <c r="AO825" s="37">
        <v>0</v>
      </c>
      <c r="AP825" s="37">
        <v>0</v>
      </c>
      <c r="AQ825" s="37">
        <v>0</v>
      </c>
      <c r="AR825" s="37">
        <v>2</v>
      </c>
      <c r="AS825" s="37">
        <v>1</v>
      </c>
      <c r="AT825" s="37">
        <v>0</v>
      </c>
      <c r="AU825" s="37">
        <v>0</v>
      </c>
      <c r="AV825" s="37">
        <v>1</v>
      </c>
      <c r="AW825" s="37">
        <v>6</v>
      </c>
      <c r="AX825" s="37">
        <v>0</v>
      </c>
      <c r="AY825" s="37">
        <v>24</v>
      </c>
      <c r="AZ825" s="37">
        <v>22</v>
      </c>
      <c r="BA825" s="37">
        <v>21</v>
      </c>
      <c r="BB825" s="37">
        <v>23</v>
      </c>
      <c r="BC825" s="37">
        <v>20</v>
      </c>
      <c r="BD825" s="37">
        <v>20</v>
      </c>
      <c r="BE825">
        <f t="shared" si="348"/>
        <v>3</v>
      </c>
      <c r="BF825">
        <f t="shared" si="349"/>
        <v>3</v>
      </c>
    </row>
    <row r="826" spans="1:58" x14ac:dyDescent="0.25">
      <c r="A826" t="s">
        <v>2180</v>
      </c>
      <c r="B826" s="32" t="s">
        <v>886</v>
      </c>
      <c r="C826" s="33">
        <v>11443</v>
      </c>
      <c r="D826" s="32">
        <v>49</v>
      </c>
      <c r="E826" s="33">
        <v>37</v>
      </c>
      <c r="F826" s="32">
        <v>8</v>
      </c>
      <c r="G826" s="32">
        <v>37</v>
      </c>
      <c r="H826" s="32">
        <f t="shared" si="331"/>
        <v>0.15840000000000001</v>
      </c>
      <c r="I826" s="32">
        <f t="shared" si="332"/>
        <v>0.1633</v>
      </c>
      <c r="J826" s="32">
        <f t="shared" si="333"/>
        <v>2.5899999999999999E-2</v>
      </c>
      <c r="K826" s="32">
        <f t="shared" si="334"/>
        <v>6.3131000000000004</v>
      </c>
      <c r="L826" s="32">
        <f t="shared" si="334"/>
        <v>6.1237000000000004</v>
      </c>
      <c r="M826" s="32">
        <f t="shared" si="335"/>
        <v>38.659500000000001</v>
      </c>
      <c r="N826" s="34">
        <f t="shared" si="352"/>
        <v>1</v>
      </c>
      <c r="O826" s="32">
        <f t="shared" si="336"/>
        <v>38.659500000000001</v>
      </c>
      <c r="P826" s="32">
        <f t="shared" si="337"/>
        <v>1</v>
      </c>
      <c r="Q826" s="32">
        <f t="shared" si="338"/>
        <v>38.659500000000001</v>
      </c>
      <c r="R826" s="32">
        <f t="shared" si="339"/>
        <v>154.63800000000001</v>
      </c>
      <c r="S826" s="32">
        <f t="shared" si="340"/>
        <v>77.319000000000003</v>
      </c>
      <c r="T826" s="32">
        <f t="shared" si="341"/>
        <v>77.319000000000003</v>
      </c>
      <c r="U826" s="32"/>
      <c r="V826" s="32"/>
      <c r="W826" s="32"/>
      <c r="X826" s="32">
        <f t="shared" si="353"/>
        <v>1.8651039320948306</v>
      </c>
      <c r="Y826" s="32">
        <f t="shared" si="354"/>
        <v>1.9266751256083872</v>
      </c>
      <c r="Z826" s="32">
        <f t="shared" si="355"/>
        <v>1.8531800628839405</v>
      </c>
      <c r="AA826" s="32">
        <f t="shared" si="342"/>
        <v>72.103985462820106</v>
      </c>
      <c r="AB826" s="35">
        <f t="shared" si="343"/>
        <v>74.48429701845744</v>
      </c>
      <c r="AC826" s="35">
        <f t="shared" si="344"/>
        <v>71.643014641061697</v>
      </c>
      <c r="AD826" s="36">
        <v>76.654799999999994</v>
      </c>
      <c r="AE826" s="36">
        <v>73.268100000000004</v>
      </c>
      <c r="AF826" s="32">
        <f t="shared" si="345"/>
        <v>288.41594185128042</v>
      </c>
      <c r="AG826" s="32">
        <f t="shared" si="346"/>
        <v>148.96859403691488</v>
      </c>
      <c r="AH826" s="32">
        <f t="shared" si="347"/>
        <v>143.28602928212339</v>
      </c>
      <c r="AI826" s="32"/>
      <c r="AJ826" s="32"/>
      <c r="AK826" s="32"/>
      <c r="AL826" s="37">
        <v>8</v>
      </c>
      <c r="AM826" s="37">
        <v>1</v>
      </c>
      <c r="AN826" s="37">
        <v>1</v>
      </c>
      <c r="AO826" s="37">
        <v>0</v>
      </c>
      <c r="AP826" s="37">
        <v>0</v>
      </c>
      <c r="AQ826" s="37">
        <v>0</v>
      </c>
      <c r="AR826" s="37">
        <v>7</v>
      </c>
      <c r="AS826" s="37">
        <v>4</v>
      </c>
      <c r="AT826" s="37">
        <v>0</v>
      </c>
      <c r="AU826" s="37">
        <v>1</v>
      </c>
      <c r="AV826" s="37">
        <v>2</v>
      </c>
      <c r="AW826" s="37">
        <v>1</v>
      </c>
      <c r="AX826" s="37">
        <v>0</v>
      </c>
      <c r="AY826" s="37">
        <v>13</v>
      </c>
      <c r="AZ826" s="37">
        <v>13</v>
      </c>
      <c r="BA826" s="37">
        <v>11</v>
      </c>
      <c r="BB826" s="37">
        <v>4</v>
      </c>
      <c r="BC826" s="37">
        <v>3</v>
      </c>
      <c r="BD826" s="37">
        <v>2</v>
      </c>
      <c r="BE826">
        <f t="shared" si="348"/>
        <v>1</v>
      </c>
      <c r="BF826">
        <f t="shared" si="349"/>
        <v>2</v>
      </c>
    </row>
    <row r="827" spans="1:58" x14ac:dyDescent="0.25">
      <c r="A827" t="s">
        <v>2180</v>
      </c>
      <c r="B827" s="32" t="s">
        <v>887</v>
      </c>
      <c r="C827" s="33">
        <v>11443</v>
      </c>
      <c r="D827" s="32">
        <v>58</v>
      </c>
      <c r="E827" s="33">
        <v>37</v>
      </c>
      <c r="F827" s="32">
        <v>8</v>
      </c>
      <c r="G827" s="32">
        <v>37</v>
      </c>
      <c r="H827" s="32">
        <f t="shared" si="331"/>
        <v>0.1875</v>
      </c>
      <c r="I827" s="32">
        <f t="shared" si="332"/>
        <v>0.13789999999999999</v>
      </c>
      <c r="J827" s="32">
        <f t="shared" si="333"/>
        <v>2.5899999999999999E-2</v>
      </c>
      <c r="K827" s="32">
        <f t="shared" si="334"/>
        <v>5.3333000000000004</v>
      </c>
      <c r="L827" s="32">
        <f t="shared" si="334"/>
        <v>7.2515999999999998</v>
      </c>
      <c r="M827" s="32">
        <f t="shared" si="335"/>
        <v>38.674999999999997</v>
      </c>
      <c r="N827" s="34">
        <f t="shared" si="352"/>
        <v>1</v>
      </c>
      <c r="O827" s="32">
        <f t="shared" si="336"/>
        <v>38.674999999999997</v>
      </c>
      <c r="P827" s="32">
        <f t="shared" si="337"/>
        <v>1</v>
      </c>
      <c r="Q827" s="32">
        <f t="shared" si="338"/>
        <v>38.674999999999997</v>
      </c>
      <c r="R827" s="32">
        <f t="shared" si="339"/>
        <v>502.77499999999998</v>
      </c>
      <c r="S827" s="32">
        <f t="shared" si="340"/>
        <v>154.69999999999999</v>
      </c>
      <c r="T827" s="32">
        <f t="shared" si="341"/>
        <v>348.07499999999999</v>
      </c>
      <c r="U827" s="32"/>
      <c r="V827" s="32"/>
      <c r="W827" s="32"/>
      <c r="X827" s="32">
        <f t="shared" si="353"/>
        <v>1.8651039320948306</v>
      </c>
      <c r="Y827" s="32">
        <f t="shared" si="354"/>
        <v>1.9266751256083872</v>
      </c>
      <c r="Z827" s="32">
        <f t="shared" si="355"/>
        <v>1.8531800628839405</v>
      </c>
      <c r="AA827" s="32">
        <f t="shared" si="342"/>
        <v>72.132894573767572</v>
      </c>
      <c r="AB827" s="35">
        <f t="shared" si="343"/>
        <v>74.514160482904373</v>
      </c>
      <c r="AC827" s="35">
        <f t="shared" si="344"/>
        <v>71.671738932036391</v>
      </c>
      <c r="AD827" s="36">
        <v>77.213999999999999</v>
      </c>
      <c r="AE827" s="36">
        <v>73.802499999999995</v>
      </c>
      <c r="AF827" s="32">
        <f t="shared" si="345"/>
        <v>937.72762945897841</v>
      </c>
      <c r="AG827" s="32">
        <f t="shared" si="346"/>
        <v>298.05664193161749</v>
      </c>
      <c r="AH827" s="32">
        <f t="shared" si="347"/>
        <v>645.04565038832754</v>
      </c>
      <c r="AI827" s="32"/>
      <c r="AJ827" s="32"/>
      <c r="AK827" s="32"/>
      <c r="AL827" s="37">
        <v>8</v>
      </c>
      <c r="AM827" s="37">
        <v>5</v>
      </c>
      <c r="AN827" s="37">
        <v>5</v>
      </c>
      <c r="AO827" s="37">
        <v>0</v>
      </c>
      <c r="AP827" s="37">
        <v>0</v>
      </c>
      <c r="AQ827" s="37">
        <v>0</v>
      </c>
      <c r="AR827" s="37">
        <v>3</v>
      </c>
      <c r="AS827" s="37">
        <v>0</v>
      </c>
      <c r="AT827" s="37">
        <v>0</v>
      </c>
      <c r="AU827" s="37">
        <v>1</v>
      </c>
      <c r="AV827" s="37">
        <v>2</v>
      </c>
      <c r="AW827" s="37">
        <v>5</v>
      </c>
      <c r="AX827" s="37">
        <v>0</v>
      </c>
      <c r="AY827" s="37">
        <v>7</v>
      </c>
      <c r="AZ827" s="37">
        <v>7</v>
      </c>
      <c r="BA827" s="37">
        <v>7</v>
      </c>
      <c r="BB827" s="37">
        <v>13</v>
      </c>
      <c r="BC827" s="37">
        <v>10</v>
      </c>
      <c r="BD827" s="37">
        <v>9</v>
      </c>
      <c r="BE827">
        <f t="shared" si="348"/>
        <v>3</v>
      </c>
      <c r="BF827">
        <f t="shared" si="349"/>
        <v>4</v>
      </c>
    </row>
    <row r="828" spans="1:58" x14ac:dyDescent="0.25">
      <c r="A828" t="s">
        <v>2180</v>
      </c>
      <c r="B828" s="32" t="s">
        <v>888</v>
      </c>
      <c r="C828" s="33">
        <v>11443</v>
      </c>
      <c r="D828" s="32">
        <v>41</v>
      </c>
      <c r="E828" s="33">
        <v>37</v>
      </c>
      <c r="F828" s="32">
        <v>8</v>
      </c>
      <c r="G828" s="32">
        <v>37</v>
      </c>
      <c r="H828" s="32">
        <f t="shared" si="331"/>
        <v>0.1326</v>
      </c>
      <c r="I828" s="32">
        <f t="shared" si="332"/>
        <v>0.1951</v>
      </c>
      <c r="J828" s="32">
        <f t="shared" si="333"/>
        <v>2.5899999999999999E-2</v>
      </c>
      <c r="K828" s="32">
        <f t="shared" si="334"/>
        <v>7.5415000000000001</v>
      </c>
      <c r="L828" s="32">
        <f t="shared" si="334"/>
        <v>5.1256000000000004</v>
      </c>
      <c r="M828" s="32">
        <f t="shared" si="335"/>
        <v>38.654699999999998</v>
      </c>
      <c r="N828" s="34">
        <f t="shared" si="352"/>
        <v>1</v>
      </c>
      <c r="O828" s="32">
        <f t="shared" si="336"/>
        <v>38.654699999999998</v>
      </c>
      <c r="P828" s="32">
        <f t="shared" si="337"/>
        <v>1</v>
      </c>
      <c r="Q828" s="32">
        <f t="shared" si="338"/>
        <v>38.654699999999998</v>
      </c>
      <c r="R828" s="32">
        <f t="shared" si="339"/>
        <v>734.4393</v>
      </c>
      <c r="S828" s="32">
        <f t="shared" si="340"/>
        <v>38.654699999999998</v>
      </c>
      <c r="T828" s="32">
        <f t="shared" si="341"/>
        <v>695.78459999999995</v>
      </c>
      <c r="U828" s="32"/>
      <c r="V828" s="32"/>
      <c r="W828" s="32"/>
      <c r="X828" s="32">
        <f t="shared" si="353"/>
        <v>1.8651039320948306</v>
      </c>
      <c r="Y828" s="32">
        <f t="shared" si="354"/>
        <v>1.9266751256083872</v>
      </c>
      <c r="Z828" s="32">
        <f t="shared" si="355"/>
        <v>1.8531800628839405</v>
      </c>
      <c r="AA828" s="32">
        <f t="shared" si="342"/>
        <v>72.095032963946039</v>
      </c>
      <c r="AB828" s="35">
        <f t="shared" si="343"/>
        <v>74.475048977854513</v>
      </c>
      <c r="AC828" s="35">
        <f t="shared" si="344"/>
        <v>71.634119376759855</v>
      </c>
      <c r="AD828" s="36">
        <v>72.232399999999998</v>
      </c>
      <c r="AE828" s="36">
        <v>69.0411</v>
      </c>
      <c r="AF828" s="32">
        <f t="shared" si="345"/>
        <v>1369.8056263149747</v>
      </c>
      <c r="AG828" s="32">
        <f t="shared" si="346"/>
        <v>74.475048977854513</v>
      </c>
      <c r="AH828" s="32">
        <f t="shared" si="347"/>
        <v>1289.4141487816773</v>
      </c>
      <c r="AI828" s="32"/>
      <c r="AJ828" s="32"/>
      <c r="AK828" s="32"/>
      <c r="AL828" s="37">
        <v>8</v>
      </c>
      <c r="AM828" s="37">
        <v>7</v>
      </c>
      <c r="AN828" s="37">
        <v>7</v>
      </c>
      <c r="AO828" s="37">
        <v>0</v>
      </c>
      <c r="AP828" s="37">
        <v>0</v>
      </c>
      <c r="AQ828" s="37">
        <v>0</v>
      </c>
      <c r="AR828" s="37">
        <v>1</v>
      </c>
      <c r="AS828" s="37">
        <v>1</v>
      </c>
      <c r="AT828" s="37">
        <v>0</v>
      </c>
      <c r="AU828" s="37">
        <v>0</v>
      </c>
      <c r="AV828" s="37">
        <v>0</v>
      </c>
      <c r="AW828" s="37">
        <v>7</v>
      </c>
      <c r="AX828" s="37">
        <v>0</v>
      </c>
      <c r="AY828" s="37">
        <v>29</v>
      </c>
      <c r="AZ828" s="37">
        <v>22</v>
      </c>
      <c r="BA828" s="37">
        <v>21</v>
      </c>
      <c r="BB828" s="37">
        <v>19</v>
      </c>
      <c r="BC828" s="37">
        <v>18</v>
      </c>
      <c r="BD828" s="37">
        <v>18</v>
      </c>
      <c r="BE828">
        <f t="shared" si="348"/>
        <v>1</v>
      </c>
      <c r="BF828">
        <f t="shared" si="349"/>
        <v>1</v>
      </c>
    </row>
    <row r="829" spans="1:58" x14ac:dyDescent="0.25">
      <c r="A829" t="s">
        <v>2180</v>
      </c>
      <c r="B829" s="32" t="s">
        <v>889</v>
      </c>
      <c r="C829" s="33">
        <v>11443</v>
      </c>
      <c r="D829" s="32">
        <v>38</v>
      </c>
      <c r="E829" s="33">
        <v>37</v>
      </c>
      <c r="F829" s="32">
        <v>8</v>
      </c>
      <c r="G829" s="32">
        <v>37</v>
      </c>
      <c r="H829" s="32">
        <f t="shared" si="331"/>
        <v>0.1229</v>
      </c>
      <c r="I829" s="32">
        <f t="shared" si="332"/>
        <v>0.21049999999999999</v>
      </c>
      <c r="J829" s="32">
        <f t="shared" si="333"/>
        <v>2.5899999999999999E-2</v>
      </c>
      <c r="K829" s="32">
        <f t="shared" si="334"/>
        <v>8.1366999999999994</v>
      </c>
      <c r="L829" s="32">
        <f t="shared" si="334"/>
        <v>4.7506000000000004</v>
      </c>
      <c r="M829" s="32">
        <f t="shared" si="335"/>
        <v>38.654200000000003</v>
      </c>
      <c r="N829" s="34">
        <f t="shared" si="352"/>
        <v>1</v>
      </c>
      <c r="O829" s="32">
        <f t="shared" si="336"/>
        <v>38.654200000000003</v>
      </c>
      <c r="P829" s="32">
        <f t="shared" si="337"/>
        <v>1</v>
      </c>
      <c r="Q829" s="32">
        <f t="shared" si="338"/>
        <v>38.654200000000003</v>
      </c>
      <c r="R829" s="32">
        <f t="shared" si="339"/>
        <v>927.70080000000007</v>
      </c>
      <c r="S829" s="32">
        <f t="shared" si="340"/>
        <v>270.57940000000002</v>
      </c>
      <c r="T829" s="32">
        <f t="shared" si="341"/>
        <v>657.12139999999999</v>
      </c>
      <c r="U829" s="32"/>
      <c r="V829" s="32"/>
      <c r="W829" s="32"/>
      <c r="X829" s="32">
        <f t="shared" si="353"/>
        <v>1.8651039320948306</v>
      </c>
      <c r="Y829" s="32">
        <f t="shared" si="354"/>
        <v>1.9266751256083872</v>
      </c>
      <c r="Z829" s="32">
        <f t="shared" si="355"/>
        <v>1.8531800628839405</v>
      </c>
      <c r="AA829" s="32">
        <f t="shared" si="342"/>
        <v>72.094100411980008</v>
      </c>
      <c r="AB829" s="35">
        <f t="shared" si="343"/>
        <v>74.474085640291719</v>
      </c>
      <c r="AC829" s="35">
        <f t="shared" si="344"/>
        <v>71.633192786728415</v>
      </c>
      <c r="AD829" s="36">
        <v>68.430700000000002</v>
      </c>
      <c r="AE829" s="36">
        <v>65.407300000000006</v>
      </c>
      <c r="AF829" s="32">
        <f t="shared" si="345"/>
        <v>1730.2584098875202</v>
      </c>
      <c r="AG829" s="32">
        <f t="shared" si="346"/>
        <v>521.31859948204203</v>
      </c>
      <c r="AH829" s="32">
        <f t="shared" si="347"/>
        <v>1217.764277374383</v>
      </c>
      <c r="AI829" s="32"/>
      <c r="AJ829" s="32"/>
      <c r="AK829" s="32"/>
      <c r="AL829" s="37">
        <v>8</v>
      </c>
      <c r="AM829" s="37">
        <v>8</v>
      </c>
      <c r="AN829" s="37">
        <v>8</v>
      </c>
      <c r="AO829" s="37">
        <v>0</v>
      </c>
      <c r="AP829" s="37">
        <v>0</v>
      </c>
      <c r="AQ829" s="37">
        <v>0</v>
      </c>
      <c r="AR829" s="37">
        <v>0</v>
      </c>
      <c r="AS829" s="37">
        <v>0</v>
      </c>
      <c r="AT829" s="37">
        <v>0</v>
      </c>
      <c r="AU829" s="37">
        <v>0</v>
      </c>
      <c r="AV829" s="37">
        <v>0</v>
      </c>
      <c r="AW829" s="37">
        <v>8</v>
      </c>
      <c r="AX829" s="37">
        <v>0</v>
      </c>
      <c r="AY829" s="37">
        <v>25</v>
      </c>
      <c r="AZ829" s="37">
        <v>20</v>
      </c>
      <c r="BA829" s="37">
        <v>18</v>
      </c>
      <c r="BB829" s="37">
        <v>24</v>
      </c>
      <c r="BC829" s="37">
        <v>18</v>
      </c>
      <c r="BD829" s="37">
        <v>17</v>
      </c>
      <c r="BE829">
        <f t="shared" si="348"/>
        <v>6</v>
      </c>
      <c r="BF829">
        <f t="shared" si="349"/>
        <v>7</v>
      </c>
    </row>
    <row r="830" spans="1:58" x14ac:dyDescent="0.25">
      <c r="A830" t="s">
        <v>2180</v>
      </c>
      <c r="B830" s="32" t="s">
        <v>890</v>
      </c>
      <c r="C830" s="33">
        <v>11443</v>
      </c>
      <c r="D830" s="32">
        <v>41</v>
      </c>
      <c r="E830" s="33">
        <v>37</v>
      </c>
      <c r="F830" s="32">
        <v>8</v>
      </c>
      <c r="G830" s="32">
        <v>37</v>
      </c>
      <c r="H830" s="32">
        <f t="shared" si="331"/>
        <v>0.1326</v>
      </c>
      <c r="I830" s="32">
        <f t="shared" si="332"/>
        <v>0.1951</v>
      </c>
      <c r="J830" s="32">
        <f t="shared" si="333"/>
        <v>2.5899999999999999E-2</v>
      </c>
      <c r="K830" s="32">
        <f t="shared" si="334"/>
        <v>7.5415000000000001</v>
      </c>
      <c r="L830" s="32">
        <f t="shared" si="334"/>
        <v>5.1256000000000004</v>
      </c>
      <c r="M830" s="32">
        <f t="shared" si="335"/>
        <v>38.654699999999998</v>
      </c>
      <c r="N830" s="34">
        <f t="shared" si="352"/>
        <v>1</v>
      </c>
      <c r="O830" s="32">
        <f t="shared" si="336"/>
        <v>38.654699999999998</v>
      </c>
      <c r="P830" s="32">
        <f t="shared" si="337"/>
        <v>1</v>
      </c>
      <c r="Q830" s="32">
        <f t="shared" si="338"/>
        <v>38.654699999999998</v>
      </c>
      <c r="R830" s="32">
        <f t="shared" si="339"/>
        <v>657.12990000000002</v>
      </c>
      <c r="S830" s="32">
        <f t="shared" si="340"/>
        <v>154.61879999999999</v>
      </c>
      <c r="T830" s="32">
        <f t="shared" si="341"/>
        <v>502.5111</v>
      </c>
      <c r="U830" s="32"/>
      <c r="V830" s="32"/>
      <c r="W830" s="32"/>
      <c r="X830" s="32">
        <f t="shared" si="353"/>
        <v>1.8651039320948306</v>
      </c>
      <c r="Y830" s="32">
        <f t="shared" si="354"/>
        <v>1.9266751256083872</v>
      </c>
      <c r="Z830" s="32">
        <f t="shared" si="355"/>
        <v>1.8531800628839405</v>
      </c>
      <c r="AA830" s="32">
        <f t="shared" si="342"/>
        <v>72.095032963946039</v>
      </c>
      <c r="AB830" s="35">
        <f t="shared" si="343"/>
        <v>74.475048977854513</v>
      </c>
      <c r="AC830" s="35">
        <f t="shared" si="344"/>
        <v>71.634119376759855</v>
      </c>
      <c r="AD830" s="36">
        <v>68.7089</v>
      </c>
      <c r="AE830" s="36">
        <v>65.673199999999994</v>
      </c>
      <c r="AF830" s="32">
        <f t="shared" si="345"/>
        <v>1225.6155603870827</v>
      </c>
      <c r="AG830" s="32">
        <f t="shared" si="346"/>
        <v>297.90019591141805</v>
      </c>
      <c r="AH830" s="32">
        <f t="shared" si="347"/>
        <v>931.24355189787809</v>
      </c>
      <c r="AI830" s="32"/>
      <c r="AJ830" s="32"/>
      <c r="AK830" s="32"/>
      <c r="AL830" s="37">
        <v>8</v>
      </c>
      <c r="AM830" s="37">
        <v>8</v>
      </c>
      <c r="AN830" s="37">
        <v>8</v>
      </c>
      <c r="AO830" s="37">
        <v>0</v>
      </c>
      <c r="AP830" s="37">
        <v>0</v>
      </c>
      <c r="AQ830" s="37">
        <v>0</v>
      </c>
      <c r="AR830" s="37">
        <v>0</v>
      </c>
      <c r="AS830" s="37">
        <v>0</v>
      </c>
      <c r="AT830" s="37">
        <v>0</v>
      </c>
      <c r="AU830" s="37">
        <v>0</v>
      </c>
      <c r="AV830" s="37">
        <v>0</v>
      </c>
      <c r="AW830" s="37">
        <v>8</v>
      </c>
      <c r="AX830" s="37">
        <v>0</v>
      </c>
      <c r="AY830" s="37">
        <v>14</v>
      </c>
      <c r="AZ830" s="37">
        <v>13</v>
      </c>
      <c r="BA830" s="37">
        <v>13</v>
      </c>
      <c r="BB830" s="37">
        <v>17</v>
      </c>
      <c r="BC830" s="37">
        <v>13</v>
      </c>
      <c r="BD830" s="37">
        <v>13</v>
      </c>
      <c r="BE830">
        <f t="shared" si="348"/>
        <v>4</v>
      </c>
      <c r="BF830">
        <f t="shared" si="349"/>
        <v>4</v>
      </c>
    </row>
    <row r="831" spans="1:58" x14ac:dyDescent="0.25">
      <c r="A831" t="s">
        <v>2180</v>
      </c>
      <c r="B831" s="32" t="s">
        <v>891</v>
      </c>
      <c r="C831" s="33">
        <v>11443</v>
      </c>
      <c r="D831" s="32">
        <v>41</v>
      </c>
      <c r="E831" s="33">
        <v>37</v>
      </c>
      <c r="F831" s="32">
        <v>8</v>
      </c>
      <c r="G831" s="32">
        <v>37</v>
      </c>
      <c r="H831" s="32">
        <f t="shared" si="331"/>
        <v>0.1326</v>
      </c>
      <c r="I831" s="32">
        <f t="shared" si="332"/>
        <v>0.1951</v>
      </c>
      <c r="J831" s="32">
        <f t="shared" si="333"/>
        <v>2.5899999999999999E-2</v>
      </c>
      <c r="K831" s="32">
        <f t="shared" si="334"/>
        <v>7.5415000000000001</v>
      </c>
      <c r="L831" s="32">
        <f t="shared" si="334"/>
        <v>5.1256000000000004</v>
      </c>
      <c r="M831" s="32">
        <f t="shared" si="335"/>
        <v>38.654699999999998</v>
      </c>
      <c r="N831" s="34">
        <f t="shared" si="352"/>
        <v>1</v>
      </c>
      <c r="O831" s="32">
        <f t="shared" si="336"/>
        <v>38.654699999999998</v>
      </c>
      <c r="P831" s="32">
        <f t="shared" si="337"/>
        <v>1.25</v>
      </c>
      <c r="Q831" s="32">
        <f t="shared" si="338"/>
        <v>48.318399999999997</v>
      </c>
      <c r="R831" s="32">
        <f t="shared" si="339"/>
        <v>338.22879999999998</v>
      </c>
      <c r="S831" s="32">
        <f t="shared" si="340"/>
        <v>0</v>
      </c>
      <c r="T831" s="32">
        <f t="shared" si="341"/>
        <v>338.22879999999998</v>
      </c>
      <c r="U831" s="32"/>
      <c r="V831" s="32"/>
      <c r="W831" s="32"/>
      <c r="X831" s="32">
        <f t="shared" si="353"/>
        <v>1.8651039320948306</v>
      </c>
      <c r="Y831" s="32">
        <f t="shared" si="354"/>
        <v>1.9266751256083872</v>
      </c>
      <c r="Z831" s="32">
        <f t="shared" si="355"/>
        <v>1.8531800628839405</v>
      </c>
      <c r="AA831" s="32">
        <f t="shared" si="342"/>
        <v>90.118837832530858</v>
      </c>
      <c r="AB831" s="35">
        <f t="shared" si="343"/>
        <v>93.093859389196282</v>
      </c>
      <c r="AC831" s="35">
        <f t="shared" si="344"/>
        <v>89.542695550451384</v>
      </c>
      <c r="AD831" s="36">
        <v>79.279499999999999</v>
      </c>
      <c r="AE831" s="36">
        <v>75.776799999999994</v>
      </c>
      <c r="AF831" s="32">
        <f t="shared" si="345"/>
        <v>630.831864827716</v>
      </c>
      <c r="AG831" s="32">
        <f t="shared" si="346"/>
        <v>0</v>
      </c>
      <c r="AH831" s="32">
        <f t="shared" si="347"/>
        <v>626.79886885315966</v>
      </c>
      <c r="AI831" s="32"/>
      <c r="AJ831" s="32"/>
      <c r="AK831" s="32"/>
      <c r="AL831" s="37">
        <v>8</v>
      </c>
      <c r="AM831" s="37">
        <v>5</v>
      </c>
      <c r="AN831" s="37">
        <v>4</v>
      </c>
      <c r="AO831" s="37">
        <v>1</v>
      </c>
      <c r="AP831" s="37">
        <v>0</v>
      </c>
      <c r="AQ831" s="37">
        <v>1</v>
      </c>
      <c r="AR831" s="37">
        <v>3</v>
      </c>
      <c r="AS831" s="37">
        <v>1</v>
      </c>
      <c r="AT831" s="37">
        <v>0</v>
      </c>
      <c r="AU831" s="37">
        <v>0</v>
      </c>
      <c r="AV831" s="37">
        <v>2</v>
      </c>
      <c r="AW831" s="37">
        <v>4</v>
      </c>
      <c r="AX831" s="37">
        <v>0</v>
      </c>
      <c r="AY831" s="37">
        <v>14</v>
      </c>
      <c r="AZ831" s="37">
        <v>12</v>
      </c>
      <c r="BA831" s="37">
        <v>11</v>
      </c>
      <c r="BB831" s="37">
        <v>7</v>
      </c>
      <c r="BC831" s="37">
        <v>7</v>
      </c>
      <c r="BD831" s="37">
        <v>7</v>
      </c>
      <c r="BE831">
        <f t="shared" si="348"/>
        <v>0</v>
      </c>
      <c r="BF831">
        <f t="shared" si="349"/>
        <v>0</v>
      </c>
    </row>
    <row r="832" spans="1:58" x14ac:dyDescent="0.25">
      <c r="A832" t="s">
        <v>2180</v>
      </c>
      <c r="B832" s="32" t="s">
        <v>892</v>
      </c>
      <c r="C832" s="33">
        <v>11443</v>
      </c>
      <c r="D832" s="32">
        <v>45</v>
      </c>
      <c r="E832" s="33">
        <v>37</v>
      </c>
      <c r="F832" s="32">
        <v>8</v>
      </c>
      <c r="G832" s="32">
        <v>37</v>
      </c>
      <c r="H832" s="32">
        <f t="shared" si="331"/>
        <v>0.14549999999999999</v>
      </c>
      <c r="I832" s="32">
        <f t="shared" si="332"/>
        <v>0.17780000000000001</v>
      </c>
      <c r="J832" s="32">
        <f t="shared" si="333"/>
        <v>2.5899999999999999E-2</v>
      </c>
      <c r="K832" s="32">
        <f t="shared" si="334"/>
        <v>6.8728999999999996</v>
      </c>
      <c r="L832" s="32">
        <f t="shared" si="334"/>
        <v>5.6242999999999999</v>
      </c>
      <c r="M832" s="32">
        <f t="shared" si="335"/>
        <v>38.655299999999997</v>
      </c>
      <c r="N832" s="34">
        <f t="shared" si="352"/>
        <v>1</v>
      </c>
      <c r="O832" s="32">
        <f t="shared" si="336"/>
        <v>38.655299999999997</v>
      </c>
      <c r="P832" s="32">
        <f t="shared" si="337"/>
        <v>1</v>
      </c>
      <c r="Q832" s="32">
        <f t="shared" si="338"/>
        <v>38.655299999999997</v>
      </c>
      <c r="R832" s="32">
        <f t="shared" si="339"/>
        <v>811.76129999999989</v>
      </c>
      <c r="S832" s="32">
        <f t="shared" si="340"/>
        <v>231.93179999999998</v>
      </c>
      <c r="T832" s="32">
        <f t="shared" si="341"/>
        <v>579.82949999999994</v>
      </c>
      <c r="U832" s="38">
        <v>47242</v>
      </c>
      <c r="V832" s="38">
        <v>9674</v>
      </c>
      <c r="W832" s="38">
        <v>37568</v>
      </c>
      <c r="X832" s="32">
        <f t="shared" si="353"/>
        <v>1.8651039320948306</v>
      </c>
      <c r="Y832" s="32">
        <f t="shared" si="354"/>
        <v>1.9266751256083872</v>
      </c>
      <c r="Z832" s="32">
        <f t="shared" si="355"/>
        <v>1.8531800628839405</v>
      </c>
      <c r="AA832" s="32">
        <f t="shared" si="342"/>
        <v>72.096152026305305</v>
      </c>
      <c r="AB832" s="35">
        <f t="shared" si="343"/>
        <v>74.476204982929886</v>
      </c>
      <c r="AC832" s="35">
        <f t="shared" si="344"/>
        <v>71.635231284797584</v>
      </c>
      <c r="AD832" s="36">
        <v>67.416899999999998</v>
      </c>
      <c r="AE832" s="36">
        <v>64.438299999999998</v>
      </c>
      <c r="AF832" s="32">
        <f t="shared" si="345"/>
        <v>1514.0191925524114</v>
      </c>
      <c r="AG832" s="32">
        <f t="shared" si="346"/>
        <v>446.85722989757932</v>
      </c>
      <c r="AH832" s="32">
        <f t="shared" si="347"/>
        <v>1074.5284692719638</v>
      </c>
      <c r="AI832" s="32"/>
      <c r="AJ832" s="32"/>
      <c r="AK832" s="32"/>
      <c r="AL832" s="37">
        <v>8</v>
      </c>
      <c r="AM832" s="37">
        <v>8</v>
      </c>
      <c r="AN832" s="37">
        <v>8</v>
      </c>
      <c r="AO832" s="37">
        <v>0</v>
      </c>
      <c r="AP832" s="37">
        <v>0</v>
      </c>
      <c r="AQ832" s="37">
        <v>0</v>
      </c>
      <c r="AR832" s="37">
        <v>0</v>
      </c>
      <c r="AS832" s="37">
        <v>0</v>
      </c>
      <c r="AT832" s="37">
        <v>0</v>
      </c>
      <c r="AU832" s="37">
        <v>0</v>
      </c>
      <c r="AV832" s="37">
        <v>0</v>
      </c>
      <c r="AW832" s="37">
        <v>8</v>
      </c>
      <c r="AX832" s="37">
        <v>0</v>
      </c>
      <c r="AY832" s="37">
        <v>25</v>
      </c>
      <c r="AZ832" s="37">
        <v>22</v>
      </c>
      <c r="BA832" s="37">
        <v>20</v>
      </c>
      <c r="BB832" s="37">
        <v>21</v>
      </c>
      <c r="BC832" s="37">
        <v>17</v>
      </c>
      <c r="BD832" s="37">
        <v>15</v>
      </c>
      <c r="BE832">
        <f t="shared" si="348"/>
        <v>4</v>
      </c>
      <c r="BF832">
        <f t="shared" si="349"/>
        <v>6</v>
      </c>
    </row>
    <row r="833" spans="1:58" x14ac:dyDescent="0.25">
      <c r="A833" t="s">
        <v>2181</v>
      </c>
      <c r="B833" s="32" t="s">
        <v>893</v>
      </c>
      <c r="C833" s="33">
        <v>27561</v>
      </c>
      <c r="D833" s="32">
        <v>38</v>
      </c>
      <c r="E833" s="33">
        <v>91</v>
      </c>
      <c r="F833" s="32">
        <v>8</v>
      </c>
      <c r="G833" s="32">
        <v>91</v>
      </c>
      <c r="H833" s="32">
        <f t="shared" si="331"/>
        <v>0.1255</v>
      </c>
      <c r="I833" s="32">
        <f t="shared" si="332"/>
        <v>0.21049999999999999</v>
      </c>
      <c r="J833" s="32">
        <f t="shared" si="333"/>
        <v>2.64E-2</v>
      </c>
      <c r="K833" s="32">
        <f t="shared" si="334"/>
        <v>7.9680999999999997</v>
      </c>
      <c r="L833" s="32">
        <f t="shared" si="334"/>
        <v>4.7506000000000004</v>
      </c>
      <c r="M833" s="32">
        <f t="shared" si="335"/>
        <v>37.853299999999997</v>
      </c>
      <c r="N833" s="34">
        <f>91/91</f>
        <v>1</v>
      </c>
      <c r="O833" s="32">
        <f t="shared" si="336"/>
        <v>37.853299999999997</v>
      </c>
      <c r="P833" s="32">
        <f t="shared" si="337"/>
        <v>1</v>
      </c>
      <c r="Q833" s="32">
        <f t="shared" si="338"/>
        <v>37.853299999999997</v>
      </c>
      <c r="R833" s="32">
        <f t="shared" si="339"/>
        <v>492.09289999999999</v>
      </c>
      <c r="S833" s="32">
        <f t="shared" si="340"/>
        <v>75.706599999999995</v>
      </c>
      <c r="T833" s="32">
        <f t="shared" si="341"/>
        <v>416.38629999999995</v>
      </c>
      <c r="U833" s="32">
        <f>SUM(R833:R923)</f>
        <v>54542.446999999993</v>
      </c>
      <c r="V833" s="32">
        <f t="shared" ref="V833:W833" si="356">SUM(S833:S923)</f>
        <v>8025.2187000000004</v>
      </c>
      <c r="W833" s="32">
        <f t="shared" si="356"/>
        <v>46517.22830000001</v>
      </c>
      <c r="X833" s="32">
        <f>$U$832/$U$833</f>
        <v>0.8661510914609315</v>
      </c>
      <c r="Y833" s="32">
        <f>$V$832/$V$833</f>
        <v>1.2054500147142406</v>
      </c>
      <c r="Z833" s="32">
        <f>$W$832/$W$833</f>
        <v>0.80761475635898949</v>
      </c>
      <c r="AA833" s="32">
        <f t="shared" si="342"/>
        <v>32.786677110398074</v>
      </c>
      <c r="AB833" s="35">
        <f t="shared" si="343"/>
        <v>45.630261041982564</v>
      </c>
      <c r="AC833" s="35">
        <f t="shared" si="344"/>
        <v>30.570883656883733</v>
      </c>
      <c r="AD833" s="36">
        <v>58.889800000000001</v>
      </c>
      <c r="AE833" s="36">
        <v>34.901200000000003</v>
      </c>
      <c r="AF833" s="32">
        <f t="shared" si="345"/>
        <v>426.22680243517493</v>
      </c>
      <c r="AG833" s="32">
        <f t="shared" si="346"/>
        <v>91.260522083965128</v>
      </c>
      <c r="AH833" s="32">
        <f t="shared" si="347"/>
        <v>336.27972022572106</v>
      </c>
      <c r="AI833" s="35">
        <f>SUM(AF833:AF923)</f>
        <v>47242.000000000036</v>
      </c>
      <c r="AJ833" s="35">
        <f t="shared" ref="AJ833:AK833" si="357">SUM(AG833:AG923)</f>
        <v>9673.9999999999982</v>
      </c>
      <c r="AK833" s="35">
        <f t="shared" si="357"/>
        <v>37567.999999999993</v>
      </c>
      <c r="AL833" s="37">
        <v>8</v>
      </c>
      <c r="AM833" s="37">
        <v>6</v>
      </c>
      <c r="AN833" s="37">
        <v>6</v>
      </c>
      <c r="AO833" s="37">
        <v>0</v>
      </c>
      <c r="AP833" s="37">
        <v>0</v>
      </c>
      <c r="AQ833" s="37">
        <v>0</v>
      </c>
      <c r="AR833" s="37">
        <v>2</v>
      </c>
      <c r="AS833" s="37">
        <v>0</v>
      </c>
      <c r="AT833" s="37">
        <v>0</v>
      </c>
      <c r="AU833" s="37">
        <v>1</v>
      </c>
      <c r="AV833" s="37">
        <v>1</v>
      </c>
      <c r="AW833" s="37">
        <v>6</v>
      </c>
      <c r="AX833" s="37">
        <v>0</v>
      </c>
      <c r="AY833" s="37">
        <v>14</v>
      </c>
      <c r="AZ833" s="37">
        <v>12</v>
      </c>
      <c r="BA833" s="37">
        <v>12</v>
      </c>
      <c r="BB833" s="37">
        <v>13</v>
      </c>
      <c r="BC833" s="37">
        <v>11</v>
      </c>
      <c r="BD833" s="37">
        <v>11</v>
      </c>
      <c r="BE833">
        <f t="shared" si="348"/>
        <v>2</v>
      </c>
      <c r="BF833">
        <f t="shared" si="349"/>
        <v>2</v>
      </c>
    </row>
    <row r="834" spans="1:58" x14ac:dyDescent="0.25">
      <c r="A834" t="s">
        <v>2181</v>
      </c>
      <c r="B834" s="32" t="s">
        <v>894</v>
      </c>
      <c r="C834" s="33">
        <v>27561</v>
      </c>
      <c r="D834" s="32">
        <v>35</v>
      </c>
      <c r="E834" s="33">
        <v>91</v>
      </c>
      <c r="F834" s="32">
        <v>8</v>
      </c>
      <c r="G834" s="32">
        <v>91</v>
      </c>
      <c r="H834" s="32">
        <f t="shared" si="331"/>
        <v>0.11559999999999999</v>
      </c>
      <c r="I834" s="32">
        <f t="shared" si="332"/>
        <v>0.2286</v>
      </c>
      <c r="J834" s="32">
        <f t="shared" si="333"/>
        <v>2.64E-2</v>
      </c>
      <c r="K834" s="32">
        <f t="shared" si="334"/>
        <v>8.6504999999999992</v>
      </c>
      <c r="L834" s="32">
        <f t="shared" si="334"/>
        <v>4.3745000000000003</v>
      </c>
      <c r="M834" s="32">
        <f t="shared" si="335"/>
        <v>37.8416</v>
      </c>
      <c r="N834" s="34">
        <f t="shared" ref="N834:N897" si="358">91/91</f>
        <v>1</v>
      </c>
      <c r="O834" s="32">
        <f t="shared" si="336"/>
        <v>37.8416</v>
      </c>
      <c r="P834" s="32">
        <f t="shared" si="337"/>
        <v>1</v>
      </c>
      <c r="Q834" s="32">
        <f t="shared" si="338"/>
        <v>37.8416</v>
      </c>
      <c r="R834" s="32">
        <f t="shared" si="339"/>
        <v>983.88159999999993</v>
      </c>
      <c r="S834" s="32">
        <f t="shared" si="340"/>
        <v>264.89120000000003</v>
      </c>
      <c r="T834" s="32">
        <f t="shared" si="341"/>
        <v>718.99040000000002</v>
      </c>
      <c r="U834" s="32"/>
      <c r="V834" s="32"/>
      <c r="W834" s="32"/>
      <c r="X834" s="32">
        <f t="shared" ref="X834:X897" si="359">$U$832/$U$833</f>
        <v>0.8661510914609315</v>
      </c>
      <c r="Y834" s="32">
        <f t="shared" ref="Y834:Y897" si="360">$V$832/$V$833</f>
        <v>1.2054500147142406</v>
      </c>
      <c r="Z834" s="32">
        <f t="shared" ref="Z834:Z897" si="361">$W$832/$W$833</f>
        <v>0.80761475635898949</v>
      </c>
      <c r="AA834" s="32">
        <f t="shared" si="342"/>
        <v>32.776543142627986</v>
      </c>
      <c r="AB834" s="35">
        <f t="shared" si="343"/>
        <v>45.616157276810405</v>
      </c>
      <c r="AC834" s="35">
        <f t="shared" si="344"/>
        <v>30.561434564234336</v>
      </c>
      <c r="AD834" s="36">
        <v>52.557400000000001</v>
      </c>
      <c r="AE834" s="36">
        <v>31.432500000000001</v>
      </c>
      <c r="AF834" s="32">
        <f t="shared" si="345"/>
        <v>852.19012170832764</v>
      </c>
      <c r="AG834" s="32">
        <f t="shared" si="346"/>
        <v>319.31310093767286</v>
      </c>
      <c r="AH834" s="32">
        <f t="shared" si="347"/>
        <v>580.66725672045243</v>
      </c>
      <c r="AI834" s="32"/>
      <c r="AJ834" s="32"/>
      <c r="AK834" s="32"/>
      <c r="AL834" s="37">
        <v>8</v>
      </c>
      <c r="AM834" s="37">
        <v>7</v>
      </c>
      <c r="AN834" s="37">
        <v>7</v>
      </c>
      <c r="AO834" s="37">
        <v>0</v>
      </c>
      <c r="AP834" s="37">
        <v>0</v>
      </c>
      <c r="AQ834" s="37">
        <v>0</v>
      </c>
      <c r="AR834" s="37">
        <v>1</v>
      </c>
      <c r="AS834" s="37">
        <v>0</v>
      </c>
      <c r="AT834" s="37">
        <v>0</v>
      </c>
      <c r="AU834" s="37">
        <v>0</v>
      </c>
      <c r="AV834" s="37">
        <v>1</v>
      </c>
      <c r="AW834" s="37">
        <v>7</v>
      </c>
      <c r="AX834" s="37">
        <v>0</v>
      </c>
      <c r="AY834" s="37">
        <v>19</v>
      </c>
      <c r="AZ834" s="37">
        <v>17</v>
      </c>
      <c r="BA834" s="37">
        <v>14</v>
      </c>
      <c r="BB834" s="37">
        <v>26</v>
      </c>
      <c r="BC834" s="37">
        <v>22</v>
      </c>
      <c r="BD834" s="37">
        <v>19</v>
      </c>
      <c r="BE834">
        <f t="shared" si="348"/>
        <v>4</v>
      </c>
      <c r="BF834">
        <f t="shared" si="349"/>
        <v>7</v>
      </c>
    </row>
    <row r="835" spans="1:58" x14ac:dyDescent="0.25">
      <c r="A835" t="s">
        <v>2181</v>
      </c>
      <c r="B835" s="32" t="s">
        <v>895</v>
      </c>
      <c r="C835" s="33">
        <v>27561</v>
      </c>
      <c r="D835" s="32">
        <v>46</v>
      </c>
      <c r="E835" s="33">
        <v>91</v>
      </c>
      <c r="F835" s="32">
        <v>8</v>
      </c>
      <c r="G835" s="32">
        <v>91</v>
      </c>
      <c r="H835" s="32">
        <f t="shared" si="331"/>
        <v>0.15190000000000001</v>
      </c>
      <c r="I835" s="32">
        <f t="shared" si="332"/>
        <v>0.1739</v>
      </c>
      <c r="J835" s="32">
        <f t="shared" si="333"/>
        <v>2.64E-2</v>
      </c>
      <c r="K835" s="32">
        <f t="shared" si="334"/>
        <v>6.5833000000000004</v>
      </c>
      <c r="L835" s="32">
        <f t="shared" si="334"/>
        <v>5.7504</v>
      </c>
      <c r="M835" s="32">
        <f t="shared" si="335"/>
        <v>37.8566</v>
      </c>
      <c r="N835" s="34">
        <f t="shared" si="358"/>
        <v>1</v>
      </c>
      <c r="O835" s="32">
        <f t="shared" si="336"/>
        <v>37.8566</v>
      </c>
      <c r="P835" s="32">
        <f t="shared" si="337"/>
        <v>1</v>
      </c>
      <c r="Q835" s="32">
        <f t="shared" si="338"/>
        <v>37.8566</v>
      </c>
      <c r="R835" s="32">
        <f t="shared" si="339"/>
        <v>378.56600000000003</v>
      </c>
      <c r="S835" s="32">
        <f t="shared" si="340"/>
        <v>37.8566</v>
      </c>
      <c r="T835" s="32">
        <f t="shared" si="341"/>
        <v>340.70940000000002</v>
      </c>
      <c r="U835" s="32"/>
      <c r="V835" s="32"/>
      <c r="W835" s="32"/>
      <c r="X835" s="32">
        <f t="shared" si="359"/>
        <v>0.8661510914609315</v>
      </c>
      <c r="Y835" s="32">
        <f t="shared" si="360"/>
        <v>1.2054500147142406</v>
      </c>
      <c r="Z835" s="32">
        <f t="shared" si="361"/>
        <v>0.80761475635898949</v>
      </c>
      <c r="AA835" s="32">
        <f t="shared" si="342"/>
        <v>32.789535408999903</v>
      </c>
      <c r="AB835" s="35">
        <f t="shared" si="343"/>
        <v>45.634239027031121</v>
      </c>
      <c r="AC835" s="35">
        <f t="shared" si="344"/>
        <v>30.573548785579721</v>
      </c>
      <c r="AD835" s="36">
        <v>50.272300000000001</v>
      </c>
      <c r="AE835" s="36">
        <v>30.065799999999999</v>
      </c>
      <c r="AF835" s="32">
        <f t="shared" si="345"/>
        <v>327.89535408999905</v>
      </c>
      <c r="AG835" s="32">
        <f t="shared" si="346"/>
        <v>45.634239027031121</v>
      </c>
      <c r="AH835" s="32">
        <f t="shared" si="347"/>
        <v>275.1619390702175</v>
      </c>
      <c r="AI835" s="32"/>
      <c r="AJ835" s="32"/>
      <c r="AK835" s="32"/>
      <c r="AL835" s="37">
        <v>8</v>
      </c>
      <c r="AM835" s="37">
        <v>6</v>
      </c>
      <c r="AN835" s="37">
        <v>6</v>
      </c>
      <c r="AO835" s="37">
        <v>0</v>
      </c>
      <c r="AP835" s="37">
        <v>0</v>
      </c>
      <c r="AQ835" s="37">
        <v>0</v>
      </c>
      <c r="AR835" s="37">
        <v>2</v>
      </c>
      <c r="AS835" s="37">
        <v>2</v>
      </c>
      <c r="AT835" s="37">
        <v>0</v>
      </c>
      <c r="AU835" s="37">
        <v>0</v>
      </c>
      <c r="AV835" s="37">
        <v>0</v>
      </c>
      <c r="AW835" s="37">
        <v>6</v>
      </c>
      <c r="AX835" s="37">
        <v>0</v>
      </c>
      <c r="AY835" s="37">
        <v>9</v>
      </c>
      <c r="AZ835" s="37">
        <v>8</v>
      </c>
      <c r="BA835" s="37">
        <v>8</v>
      </c>
      <c r="BB835" s="37">
        <v>10</v>
      </c>
      <c r="BC835" s="37">
        <v>9</v>
      </c>
      <c r="BD835" s="37">
        <v>9</v>
      </c>
      <c r="BE835">
        <f t="shared" si="348"/>
        <v>1</v>
      </c>
      <c r="BF835">
        <f t="shared" si="349"/>
        <v>1</v>
      </c>
    </row>
    <row r="836" spans="1:58" x14ac:dyDescent="0.25">
      <c r="A836" t="s">
        <v>2181</v>
      </c>
      <c r="B836" s="32" t="s">
        <v>896</v>
      </c>
      <c r="C836" s="33">
        <v>27561</v>
      </c>
      <c r="D836" s="32">
        <v>49</v>
      </c>
      <c r="E836" s="33">
        <v>91</v>
      </c>
      <c r="F836" s="32">
        <v>8</v>
      </c>
      <c r="G836" s="32">
        <v>91</v>
      </c>
      <c r="H836" s="32">
        <f t="shared" si="331"/>
        <v>0.1618</v>
      </c>
      <c r="I836" s="32">
        <f t="shared" si="332"/>
        <v>0.1633</v>
      </c>
      <c r="J836" s="32">
        <f t="shared" si="333"/>
        <v>2.64E-2</v>
      </c>
      <c r="K836" s="32">
        <f t="shared" si="334"/>
        <v>6.1805000000000003</v>
      </c>
      <c r="L836" s="32">
        <f t="shared" si="334"/>
        <v>6.1237000000000004</v>
      </c>
      <c r="M836" s="32">
        <f t="shared" si="335"/>
        <v>37.847499999999997</v>
      </c>
      <c r="N836" s="34">
        <f t="shared" si="358"/>
        <v>1</v>
      </c>
      <c r="O836" s="32">
        <f t="shared" si="336"/>
        <v>37.847499999999997</v>
      </c>
      <c r="P836" s="32">
        <f t="shared" si="337"/>
        <v>1</v>
      </c>
      <c r="Q836" s="32">
        <f t="shared" si="338"/>
        <v>37.847499999999997</v>
      </c>
      <c r="R836" s="32">
        <f t="shared" si="339"/>
        <v>681.25499999999988</v>
      </c>
      <c r="S836" s="32">
        <f t="shared" si="340"/>
        <v>37.847499999999997</v>
      </c>
      <c r="T836" s="32">
        <f t="shared" si="341"/>
        <v>643.40749999999991</v>
      </c>
      <c r="U836" s="32"/>
      <c r="V836" s="32"/>
      <c r="W836" s="32"/>
      <c r="X836" s="32">
        <f t="shared" si="359"/>
        <v>0.8661510914609315</v>
      </c>
      <c r="Y836" s="32">
        <f t="shared" si="360"/>
        <v>1.2054500147142406</v>
      </c>
      <c r="Z836" s="32">
        <f t="shared" si="361"/>
        <v>0.80761475635898949</v>
      </c>
      <c r="AA836" s="32">
        <f t="shared" si="342"/>
        <v>32.7816534340676</v>
      </c>
      <c r="AB836" s="35">
        <f t="shared" si="343"/>
        <v>45.623269431897221</v>
      </c>
      <c r="AC836" s="35">
        <f t="shared" si="344"/>
        <v>30.566199491296853</v>
      </c>
      <c r="AD836" s="36">
        <v>42.904000000000003</v>
      </c>
      <c r="AE836" s="36">
        <v>25.659099999999999</v>
      </c>
      <c r="AF836" s="32">
        <f t="shared" si="345"/>
        <v>590.06976181321681</v>
      </c>
      <c r="AG836" s="32">
        <f t="shared" si="346"/>
        <v>45.623269431897221</v>
      </c>
      <c r="AH836" s="32">
        <f t="shared" si="347"/>
        <v>519.62539135204645</v>
      </c>
      <c r="AI836" s="32"/>
      <c r="AJ836" s="32"/>
      <c r="AK836" s="32"/>
      <c r="AL836" s="37">
        <v>8</v>
      </c>
      <c r="AM836" s="37">
        <v>6</v>
      </c>
      <c r="AN836" s="37">
        <v>6</v>
      </c>
      <c r="AO836" s="37">
        <v>0</v>
      </c>
      <c r="AP836" s="37">
        <v>0</v>
      </c>
      <c r="AQ836" s="37">
        <v>0</v>
      </c>
      <c r="AR836" s="37">
        <v>2</v>
      </c>
      <c r="AS836" s="37">
        <v>1</v>
      </c>
      <c r="AT836" s="37">
        <v>0</v>
      </c>
      <c r="AU836" s="37">
        <v>0</v>
      </c>
      <c r="AV836" s="37">
        <v>1</v>
      </c>
      <c r="AW836" s="37">
        <v>6</v>
      </c>
      <c r="AX836" s="37">
        <v>0</v>
      </c>
      <c r="AY836" s="37">
        <v>13</v>
      </c>
      <c r="AZ836" s="37">
        <v>12</v>
      </c>
      <c r="BA836" s="37">
        <v>12</v>
      </c>
      <c r="BB836" s="37">
        <v>18</v>
      </c>
      <c r="BC836" s="37">
        <v>17</v>
      </c>
      <c r="BD836" s="37">
        <v>17</v>
      </c>
      <c r="BE836">
        <f t="shared" si="348"/>
        <v>1</v>
      </c>
      <c r="BF836">
        <f t="shared" si="349"/>
        <v>1</v>
      </c>
    </row>
    <row r="837" spans="1:58" x14ac:dyDescent="0.25">
      <c r="A837" t="s">
        <v>2181</v>
      </c>
      <c r="B837" s="32" t="s">
        <v>897</v>
      </c>
      <c r="C837" s="33">
        <v>27561</v>
      </c>
      <c r="D837" s="32">
        <v>45</v>
      </c>
      <c r="E837" s="33">
        <v>91</v>
      </c>
      <c r="F837" s="32">
        <v>8</v>
      </c>
      <c r="G837" s="32">
        <v>91</v>
      </c>
      <c r="H837" s="32">
        <f t="shared" si="331"/>
        <v>0.14860000000000001</v>
      </c>
      <c r="I837" s="32">
        <f t="shared" si="332"/>
        <v>0.17780000000000001</v>
      </c>
      <c r="J837" s="32">
        <f t="shared" si="333"/>
        <v>2.64E-2</v>
      </c>
      <c r="K837" s="32">
        <f t="shared" si="334"/>
        <v>6.7294999999999998</v>
      </c>
      <c r="L837" s="32">
        <f t="shared" si="334"/>
        <v>5.6242999999999999</v>
      </c>
      <c r="M837" s="32">
        <f t="shared" si="335"/>
        <v>37.848700000000001</v>
      </c>
      <c r="N837" s="34">
        <f t="shared" si="358"/>
        <v>1</v>
      </c>
      <c r="O837" s="32">
        <f t="shared" si="336"/>
        <v>37.848700000000001</v>
      </c>
      <c r="P837" s="32">
        <f t="shared" si="337"/>
        <v>1</v>
      </c>
      <c r="Q837" s="32">
        <f t="shared" si="338"/>
        <v>37.848700000000001</v>
      </c>
      <c r="R837" s="32">
        <f t="shared" si="339"/>
        <v>681.27660000000003</v>
      </c>
      <c r="S837" s="32">
        <f t="shared" si="340"/>
        <v>113.5461</v>
      </c>
      <c r="T837" s="32">
        <f t="shared" si="341"/>
        <v>567.73050000000001</v>
      </c>
      <c r="U837" s="32"/>
      <c r="V837" s="32"/>
      <c r="W837" s="32"/>
      <c r="X837" s="32">
        <f t="shared" si="359"/>
        <v>0.8661510914609315</v>
      </c>
      <c r="Y837" s="32">
        <f t="shared" si="360"/>
        <v>1.2054500147142406</v>
      </c>
      <c r="Z837" s="32">
        <f t="shared" si="361"/>
        <v>0.80761475635898949</v>
      </c>
      <c r="AA837" s="32">
        <f t="shared" si="342"/>
        <v>32.782692815377359</v>
      </c>
      <c r="AB837" s="35">
        <f t="shared" si="343"/>
        <v>45.624715971914881</v>
      </c>
      <c r="AC837" s="35">
        <f t="shared" si="344"/>
        <v>30.567168629004485</v>
      </c>
      <c r="AD837" s="36">
        <v>63.068899999999999</v>
      </c>
      <c r="AE837" s="36">
        <v>37.719000000000001</v>
      </c>
      <c r="AF837" s="32">
        <f t="shared" si="345"/>
        <v>590.08847067679244</v>
      </c>
      <c r="AG837" s="32">
        <f t="shared" si="346"/>
        <v>136.87414791574463</v>
      </c>
      <c r="AH837" s="32">
        <f t="shared" si="347"/>
        <v>458.50752943506728</v>
      </c>
      <c r="AI837" s="32"/>
      <c r="AJ837" s="32"/>
      <c r="AK837" s="32"/>
      <c r="AL837" s="37">
        <v>8</v>
      </c>
      <c r="AM837" s="37">
        <v>6</v>
      </c>
      <c r="AN837" s="37">
        <v>6</v>
      </c>
      <c r="AO837" s="37">
        <v>0</v>
      </c>
      <c r="AP837" s="37">
        <v>0</v>
      </c>
      <c r="AQ837" s="37">
        <v>0</v>
      </c>
      <c r="AR837" s="37">
        <v>2</v>
      </c>
      <c r="AS837" s="37">
        <v>0</v>
      </c>
      <c r="AT837" s="37">
        <v>0</v>
      </c>
      <c r="AU837" s="37">
        <v>2</v>
      </c>
      <c r="AV837" s="37">
        <v>0</v>
      </c>
      <c r="AW837" s="37">
        <v>6</v>
      </c>
      <c r="AX837" s="37">
        <v>0</v>
      </c>
      <c r="AY837" s="37">
        <v>18</v>
      </c>
      <c r="AZ837" s="37">
        <v>17</v>
      </c>
      <c r="BA837" s="37">
        <v>16</v>
      </c>
      <c r="BB837" s="37">
        <v>18</v>
      </c>
      <c r="BC837" s="37">
        <v>17</v>
      </c>
      <c r="BD837" s="37">
        <v>15</v>
      </c>
      <c r="BE837">
        <f t="shared" si="348"/>
        <v>1</v>
      </c>
      <c r="BF837">
        <f t="shared" si="349"/>
        <v>3</v>
      </c>
    </row>
    <row r="838" spans="1:58" x14ac:dyDescent="0.25">
      <c r="A838" t="s">
        <v>2181</v>
      </c>
      <c r="B838" s="32" t="s">
        <v>898</v>
      </c>
      <c r="C838" s="33">
        <v>27561</v>
      </c>
      <c r="D838" s="32">
        <v>57</v>
      </c>
      <c r="E838" s="33">
        <v>91</v>
      </c>
      <c r="F838" s="32">
        <v>8</v>
      </c>
      <c r="G838" s="32">
        <v>91</v>
      </c>
      <c r="H838" s="32">
        <f t="shared" si="331"/>
        <v>0.18820000000000001</v>
      </c>
      <c r="I838" s="32">
        <f t="shared" si="332"/>
        <v>0.1404</v>
      </c>
      <c r="J838" s="32">
        <f t="shared" si="333"/>
        <v>2.64E-2</v>
      </c>
      <c r="K838" s="32">
        <f t="shared" si="334"/>
        <v>5.3135000000000003</v>
      </c>
      <c r="L838" s="32">
        <f t="shared" si="334"/>
        <v>7.1224999999999996</v>
      </c>
      <c r="M838" s="32">
        <f t="shared" si="335"/>
        <v>37.845399999999998</v>
      </c>
      <c r="N838" s="34">
        <f t="shared" si="358"/>
        <v>1</v>
      </c>
      <c r="O838" s="32">
        <f t="shared" si="336"/>
        <v>37.845399999999998</v>
      </c>
      <c r="P838" s="32">
        <f t="shared" si="337"/>
        <v>1</v>
      </c>
      <c r="Q838" s="32">
        <f t="shared" si="338"/>
        <v>37.845399999999998</v>
      </c>
      <c r="R838" s="32">
        <f t="shared" si="339"/>
        <v>416.29939999999999</v>
      </c>
      <c r="S838" s="32">
        <f t="shared" si="340"/>
        <v>37.845399999999998</v>
      </c>
      <c r="T838" s="32">
        <f t="shared" si="341"/>
        <v>378.45399999999995</v>
      </c>
      <c r="U838" s="32"/>
      <c r="V838" s="32"/>
      <c r="W838" s="32"/>
      <c r="X838" s="32">
        <f t="shared" si="359"/>
        <v>0.8661510914609315</v>
      </c>
      <c r="Y838" s="32">
        <f t="shared" si="360"/>
        <v>1.2054500147142406</v>
      </c>
      <c r="Z838" s="32">
        <f t="shared" si="361"/>
        <v>0.80761475635898949</v>
      </c>
      <c r="AA838" s="32">
        <f t="shared" si="342"/>
        <v>32.779834516775537</v>
      </c>
      <c r="AB838" s="35">
        <f t="shared" si="343"/>
        <v>45.620737986866317</v>
      </c>
      <c r="AC838" s="35">
        <f t="shared" si="344"/>
        <v>30.564503500308501</v>
      </c>
      <c r="AD838" s="36">
        <v>45.180900000000001</v>
      </c>
      <c r="AE838" s="36">
        <v>27.020900000000001</v>
      </c>
      <c r="AF838" s="32">
        <f t="shared" si="345"/>
        <v>360.57817968453094</v>
      </c>
      <c r="AG838" s="32">
        <f t="shared" si="346"/>
        <v>45.620737986866317</v>
      </c>
      <c r="AH838" s="32">
        <f t="shared" si="347"/>
        <v>305.64503500308501</v>
      </c>
      <c r="AI838" s="32"/>
      <c r="AJ838" s="32"/>
      <c r="AK838" s="32"/>
      <c r="AL838" s="37">
        <v>8</v>
      </c>
      <c r="AM838" s="37">
        <v>4</v>
      </c>
      <c r="AN838" s="37">
        <v>4</v>
      </c>
      <c r="AO838" s="37">
        <v>0</v>
      </c>
      <c r="AP838" s="37">
        <v>0</v>
      </c>
      <c r="AQ838" s="37">
        <v>0</v>
      </c>
      <c r="AR838" s="37">
        <v>4</v>
      </c>
      <c r="AS838" s="37">
        <v>0</v>
      </c>
      <c r="AT838" s="37">
        <v>0</v>
      </c>
      <c r="AU838" s="37">
        <v>2</v>
      </c>
      <c r="AV838" s="37">
        <v>2</v>
      </c>
      <c r="AW838" s="37">
        <v>4</v>
      </c>
      <c r="AX838" s="37">
        <v>0</v>
      </c>
      <c r="AY838" s="37">
        <v>15</v>
      </c>
      <c r="AZ838" s="37">
        <v>13</v>
      </c>
      <c r="BA838" s="37">
        <v>12</v>
      </c>
      <c r="BB838" s="37">
        <v>11</v>
      </c>
      <c r="BC838" s="37">
        <v>11</v>
      </c>
      <c r="BD838" s="37">
        <v>10</v>
      </c>
      <c r="BE838">
        <f t="shared" si="348"/>
        <v>0</v>
      </c>
      <c r="BF838">
        <f t="shared" si="349"/>
        <v>1</v>
      </c>
    </row>
    <row r="839" spans="1:58" x14ac:dyDescent="0.25">
      <c r="A839" t="s">
        <v>2181</v>
      </c>
      <c r="B839" s="32" t="s">
        <v>899</v>
      </c>
      <c r="C839" s="33">
        <v>27561</v>
      </c>
      <c r="D839" s="32">
        <v>43</v>
      </c>
      <c r="E839" s="33">
        <v>91</v>
      </c>
      <c r="F839" s="32">
        <v>8</v>
      </c>
      <c r="G839" s="32">
        <v>91</v>
      </c>
      <c r="H839" s="32">
        <f t="shared" si="331"/>
        <v>0.14199999999999999</v>
      </c>
      <c r="I839" s="32">
        <f t="shared" si="332"/>
        <v>0.186</v>
      </c>
      <c r="J839" s="32">
        <f t="shared" si="333"/>
        <v>2.64E-2</v>
      </c>
      <c r="K839" s="32">
        <f t="shared" si="334"/>
        <v>7.0423</v>
      </c>
      <c r="L839" s="32">
        <f t="shared" si="334"/>
        <v>5.3762999999999996</v>
      </c>
      <c r="M839" s="32">
        <f t="shared" si="335"/>
        <v>37.861499999999999</v>
      </c>
      <c r="N839" s="34">
        <f t="shared" si="358"/>
        <v>1</v>
      </c>
      <c r="O839" s="32">
        <f t="shared" si="336"/>
        <v>37.861499999999999</v>
      </c>
      <c r="P839" s="32">
        <f t="shared" si="337"/>
        <v>1</v>
      </c>
      <c r="Q839" s="32">
        <f t="shared" si="338"/>
        <v>37.861499999999999</v>
      </c>
      <c r="R839" s="32">
        <f t="shared" si="339"/>
        <v>757.23</v>
      </c>
      <c r="S839" s="32">
        <f t="shared" si="340"/>
        <v>151.446</v>
      </c>
      <c r="T839" s="32">
        <f t="shared" si="341"/>
        <v>605.78399999999999</v>
      </c>
      <c r="U839" s="32"/>
      <c r="V839" s="32"/>
      <c r="W839" s="32"/>
      <c r="X839" s="32">
        <f t="shared" si="359"/>
        <v>0.8661510914609315</v>
      </c>
      <c r="Y839" s="32">
        <f t="shared" si="360"/>
        <v>1.2054500147142406</v>
      </c>
      <c r="Z839" s="32">
        <f t="shared" si="361"/>
        <v>0.80761475635898949</v>
      </c>
      <c r="AA839" s="32">
        <f t="shared" si="342"/>
        <v>32.793779549348059</v>
      </c>
      <c r="AB839" s="35">
        <f t="shared" si="343"/>
        <v>45.640145732103221</v>
      </c>
      <c r="AC839" s="35">
        <f t="shared" si="344"/>
        <v>30.57750609788588</v>
      </c>
      <c r="AD839" s="36">
        <v>48.890599999999999</v>
      </c>
      <c r="AE839" s="36">
        <v>29.2395</v>
      </c>
      <c r="AF839" s="32">
        <f t="shared" si="345"/>
        <v>655.87559098696124</v>
      </c>
      <c r="AG839" s="32">
        <f t="shared" si="346"/>
        <v>182.56058292841288</v>
      </c>
      <c r="AH839" s="32">
        <f t="shared" si="347"/>
        <v>489.24009756617409</v>
      </c>
      <c r="AI839" s="32"/>
      <c r="AJ839" s="32"/>
      <c r="AK839" s="32"/>
      <c r="AL839" s="37">
        <v>8</v>
      </c>
      <c r="AM839" s="37">
        <v>7</v>
      </c>
      <c r="AN839" s="37">
        <v>7</v>
      </c>
      <c r="AO839" s="37">
        <v>0</v>
      </c>
      <c r="AP839" s="37">
        <v>0</v>
      </c>
      <c r="AQ839" s="37">
        <v>0</v>
      </c>
      <c r="AR839" s="37">
        <v>1</v>
      </c>
      <c r="AS839" s="37">
        <v>1</v>
      </c>
      <c r="AT839" s="37">
        <v>0</v>
      </c>
      <c r="AU839" s="37">
        <v>0</v>
      </c>
      <c r="AV839" s="37">
        <v>0</v>
      </c>
      <c r="AW839" s="37">
        <v>7</v>
      </c>
      <c r="AX839" s="37">
        <v>0</v>
      </c>
      <c r="AY839" s="37">
        <v>23</v>
      </c>
      <c r="AZ839" s="37">
        <v>19</v>
      </c>
      <c r="BA839" s="37">
        <v>16</v>
      </c>
      <c r="BB839" s="37">
        <v>20</v>
      </c>
      <c r="BC839" s="37">
        <v>18</v>
      </c>
      <c r="BD839" s="37">
        <v>16</v>
      </c>
      <c r="BE839">
        <f t="shared" si="348"/>
        <v>2</v>
      </c>
      <c r="BF839">
        <f t="shared" si="349"/>
        <v>4</v>
      </c>
    </row>
    <row r="840" spans="1:58" x14ac:dyDescent="0.25">
      <c r="A840" t="s">
        <v>2181</v>
      </c>
      <c r="B840" s="32" t="s">
        <v>900</v>
      </c>
      <c r="C840" s="33">
        <v>27561</v>
      </c>
      <c r="D840" s="32">
        <v>50</v>
      </c>
      <c r="E840" s="33">
        <v>91</v>
      </c>
      <c r="F840" s="32">
        <v>8</v>
      </c>
      <c r="G840" s="32">
        <v>91</v>
      </c>
      <c r="H840" s="32">
        <f t="shared" si="331"/>
        <v>0.1651</v>
      </c>
      <c r="I840" s="32">
        <f t="shared" si="332"/>
        <v>0.16</v>
      </c>
      <c r="J840" s="32">
        <f t="shared" si="333"/>
        <v>2.64E-2</v>
      </c>
      <c r="K840" s="32">
        <f t="shared" si="334"/>
        <v>6.0568999999999997</v>
      </c>
      <c r="L840" s="32">
        <f t="shared" si="334"/>
        <v>6.25</v>
      </c>
      <c r="M840" s="32">
        <f t="shared" si="335"/>
        <v>37.855600000000003</v>
      </c>
      <c r="N840" s="34">
        <f t="shared" si="358"/>
        <v>1</v>
      </c>
      <c r="O840" s="32">
        <f t="shared" si="336"/>
        <v>37.855600000000003</v>
      </c>
      <c r="P840" s="32">
        <f t="shared" si="337"/>
        <v>1</v>
      </c>
      <c r="Q840" s="32">
        <f t="shared" si="338"/>
        <v>37.855600000000003</v>
      </c>
      <c r="R840" s="32">
        <f t="shared" si="339"/>
        <v>529.97840000000008</v>
      </c>
      <c r="S840" s="32">
        <f t="shared" si="340"/>
        <v>0</v>
      </c>
      <c r="T840" s="32">
        <f t="shared" si="341"/>
        <v>529.97840000000008</v>
      </c>
      <c r="U840" s="32"/>
      <c r="V840" s="32"/>
      <c r="W840" s="32"/>
      <c r="X840" s="32">
        <f t="shared" si="359"/>
        <v>0.8661510914609315</v>
      </c>
      <c r="Y840" s="32">
        <f t="shared" si="360"/>
        <v>1.2054500147142406</v>
      </c>
      <c r="Z840" s="32">
        <f t="shared" si="361"/>
        <v>0.80761475635898949</v>
      </c>
      <c r="AA840" s="32">
        <f t="shared" si="342"/>
        <v>32.788669257908438</v>
      </c>
      <c r="AB840" s="35">
        <f t="shared" si="343"/>
        <v>45.633033577016413</v>
      </c>
      <c r="AC840" s="35">
        <f t="shared" si="344"/>
        <v>30.572741170823363</v>
      </c>
      <c r="AD840" s="36">
        <v>51.506300000000003</v>
      </c>
      <c r="AE840" s="36">
        <v>30.803799999999999</v>
      </c>
      <c r="AF840" s="32">
        <f t="shared" si="345"/>
        <v>459.04136961071811</v>
      </c>
      <c r="AG840" s="32">
        <f t="shared" si="346"/>
        <v>0</v>
      </c>
      <c r="AH840" s="32">
        <f t="shared" si="347"/>
        <v>428.01837639152711</v>
      </c>
      <c r="AI840" s="32"/>
      <c r="AJ840" s="32"/>
      <c r="AK840" s="32"/>
      <c r="AL840" s="37">
        <v>8</v>
      </c>
      <c r="AM840" s="37">
        <v>7</v>
      </c>
      <c r="AN840" s="37">
        <v>7</v>
      </c>
      <c r="AO840" s="37">
        <v>0</v>
      </c>
      <c r="AP840" s="37">
        <v>0</v>
      </c>
      <c r="AQ840" s="37">
        <v>0</v>
      </c>
      <c r="AR840" s="37">
        <v>1</v>
      </c>
      <c r="AS840" s="37">
        <v>1</v>
      </c>
      <c r="AT840" s="37">
        <v>0</v>
      </c>
      <c r="AU840" s="37">
        <v>0</v>
      </c>
      <c r="AV840" s="37">
        <v>0</v>
      </c>
      <c r="AW840" s="37">
        <v>7</v>
      </c>
      <c r="AX840" s="37">
        <v>0</v>
      </c>
      <c r="AY840" s="37">
        <v>16</v>
      </c>
      <c r="AZ840" s="37">
        <v>15</v>
      </c>
      <c r="BA840" s="37">
        <v>14</v>
      </c>
      <c r="BB840" s="37">
        <v>14</v>
      </c>
      <c r="BC840" s="37">
        <v>14</v>
      </c>
      <c r="BD840" s="37">
        <v>14</v>
      </c>
      <c r="BE840">
        <f t="shared" si="348"/>
        <v>0</v>
      </c>
      <c r="BF840">
        <f t="shared" si="349"/>
        <v>0</v>
      </c>
    </row>
    <row r="841" spans="1:58" x14ac:dyDescent="0.25">
      <c r="A841" t="s">
        <v>2181</v>
      </c>
      <c r="B841" s="32" t="s">
        <v>901</v>
      </c>
      <c r="C841" s="33">
        <v>27561</v>
      </c>
      <c r="D841" s="32">
        <v>61</v>
      </c>
      <c r="E841" s="33">
        <v>91</v>
      </c>
      <c r="F841" s="32">
        <v>8</v>
      </c>
      <c r="G841" s="32">
        <v>91</v>
      </c>
      <c r="H841" s="32">
        <f t="shared" si="331"/>
        <v>0.2014</v>
      </c>
      <c r="I841" s="32">
        <f t="shared" si="332"/>
        <v>0.13109999999999999</v>
      </c>
      <c r="J841" s="32">
        <f t="shared" si="333"/>
        <v>2.64E-2</v>
      </c>
      <c r="K841" s="32">
        <f t="shared" si="334"/>
        <v>4.9652000000000003</v>
      </c>
      <c r="L841" s="32">
        <f t="shared" si="334"/>
        <v>7.6277999999999997</v>
      </c>
      <c r="M841" s="32">
        <f t="shared" si="335"/>
        <v>37.873600000000003</v>
      </c>
      <c r="N841" s="34">
        <f t="shared" si="358"/>
        <v>1</v>
      </c>
      <c r="O841" s="32">
        <f t="shared" si="336"/>
        <v>37.873600000000003</v>
      </c>
      <c r="P841" s="32">
        <f t="shared" si="337"/>
        <v>1</v>
      </c>
      <c r="Q841" s="32">
        <f t="shared" si="338"/>
        <v>37.873600000000003</v>
      </c>
      <c r="R841" s="32">
        <f t="shared" si="339"/>
        <v>681.72480000000007</v>
      </c>
      <c r="S841" s="32">
        <f t="shared" si="340"/>
        <v>0</v>
      </c>
      <c r="T841" s="32">
        <f t="shared" si="341"/>
        <v>681.72480000000007</v>
      </c>
      <c r="U841" s="32"/>
      <c r="V841" s="32"/>
      <c r="W841" s="32"/>
      <c r="X841" s="32">
        <f t="shared" si="359"/>
        <v>0.8661510914609315</v>
      </c>
      <c r="Y841" s="32">
        <f t="shared" si="360"/>
        <v>1.2054500147142406</v>
      </c>
      <c r="Z841" s="32">
        <f t="shared" si="361"/>
        <v>0.80761475635898949</v>
      </c>
      <c r="AA841" s="32">
        <f t="shared" si="342"/>
        <v>32.804259977554736</v>
      </c>
      <c r="AB841" s="35">
        <f t="shared" si="343"/>
        <v>45.654731677281269</v>
      </c>
      <c r="AC841" s="35">
        <f t="shared" si="344"/>
        <v>30.587278236437829</v>
      </c>
      <c r="AD841" s="36">
        <v>57.726999999999997</v>
      </c>
      <c r="AE841" s="36">
        <v>34.5242</v>
      </c>
      <c r="AF841" s="32">
        <f t="shared" si="345"/>
        <v>590.47667959598527</v>
      </c>
      <c r="AG841" s="32">
        <f t="shared" si="346"/>
        <v>0</v>
      </c>
      <c r="AH841" s="32">
        <f t="shared" si="347"/>
        <v>550.57100825588088</v>
      </c>
      <c r="AI841" s="32"/>
      <c r="AJ841" s="32"/>
      <c r="AK841" s="32"/>
      <c r="AL841" s="37">
        <v>8</v>
      </c>
      <c r="AM841" s="37">
        <v>7</v>
      </c>
      <c r="AN841" s="37">
        <v>7</v>
      </c>
      <c r="AO841" s="37">
        <v>0</v>
      </c>
      <c r="AP841" s="37">
        <v>0</v>
      </c>
      <c r="AQ841" s="37">
        <v>0</v>
      </c>
      <c r="AR841" s="37">
        <v>1</v>
      </c>
      <c r="AS841" s="37">
        <v>0</v>
      </c>
      <c r="AT841" s="37">
        <v>0</v>
      </c>
      <c r="AU841" s="37">
        <v>1</v>
      </c>
      <c r="AV841" s="37">
        <v>0</v>
      </c>
      <c r="AW841" s="37">
        <v>7</v>
      </c>
      <c r="AX841" s="37">
        <v>0</v>
      </c>
      <c r="AY841" s="37">
        <v>17</v>
      </c>
      <c r="AZ841" s="37">
        <v>17</v>
      </c>
      <c r="BA841" s="37">
        <v>16</v>
      </c>
      <c r="BB841" s="37">
        <v>18</v>
      </c>
      <c r="BC841" s="37">
        <v>18</v>
      </c>
      <c r="BD841" s="37">
        <v>18</v>
      </c>
      <c r="BE841">
        <f t="shared" si="348"/>
        <v>0</v>
      </c>
      <c r="BF841">
        <f t="shared" si="349"/>
        <v>0</v>
      </c>
    </row>
    <row r="842" spans="1:58" x14ac:dyDescent="0.25">
      <c r="A842" t="s">
        <v>2181</v>
      </c>
      <c r="B842" s="32" t="s">
        <v>902</v>
      </c>
      <c r="C842" s="33">
        <v>27561</v>
      </c>
      <c r="D842" s="32">
        <v>42</v>
      </c>
      <c r="E842" s="33">
        <v>91</v>
      </c>
      <c r="F842" s="32">
        <v>8</v>
      </c>
      <c r="G842" s="32">
        <v>91</v>
      </c>
      <c r="H842" s="32">
        <f t="shared" si="331"/>
        <v>0.13869999999999999</v>
      </c>
      <c r="I842" s="32">
        <f t="shared" si="332"/>
        <v>0.1905</v>
      </c>
      <c r="J842" s="32">
        <f t="shared" si="333"/>
        <v>2.64E-2</v>
      </c>
      <c r="K842" s="32">
        <f t="shared" si="334"/>
        <v>7.2098000000000004</v>
      </c>
      <c r="L842" s="32">
        <f t="shared" si="334"/>
        <v>5.2492999999999999</v>
      </c>
      <c r="M842" s="32">
        <f t="shared" si="335"/>
        <v>37.846400000000003</v>
      </c>
      <c r="N842" s="34">
        <f t="shared" si="358"/>
        <v>1</v>
      </c>
      <c r="O842" s="32">
        <f t="shared" si="336"/>
        <v>37.846400000000003</v>
      </c>
      <c r="P842" s="32">
        <f t="shared" si="337"/>
        <v>1</v>
      </c>
      <c r="Q842" s="32">
        <f t="shared" si="338"/>
        <v>37.846400000000003</v>
      </c>
      <c r="R842" s="32">
        <f t="shared" si="339"/>
        <v>454.15680000000003</v>
      </c>
      <c r="S842" s="32">
        <f t="shared" si="340"/>
        <v>0</v>
      </c>
      <c r="T842" s="32">
        <f t="shared" si="341"/>
        <v>454.15680000000003</v>
      </c>
      <c r="U842" s="32"/>
      <c r="V842" s="32"/>
      <c r="W842" s="32"/>
      <c r="X842" s="32">
        <f t="shared" si="359"/>
        <v>0.8661510914609315</v>
      </c>
      <c r="Y842" s="32">
        <f t="shared" si="360"/>
        <v>1.2054500147142406</v>
      </c>
      <c r="Z842" s="32">
        <f t="shared" si="361"/>
        <v>0.80761475635898949</v>
      </c>
      <c r="AA842" s="32">
        <f t="shared" si="342"/>
        <v>32.780700667867002</v>
      </c>
      <c r="AB842" s="35">
        <f t="shared" si="343"/>
        <v>45.62194343688104</v>
      </c>
      <c r="AC842" s="35">
        <f t="shared" si="344"/>
        <v>30.565311115064862</v>
      </c>
      <c r="AD842" s="36">
        <v>53.808799999999998</v>
      </c>
      <c r="AE842" s="36">
        <v>32.180900000000001</v>
      </c>
      <c r="AF842" s="32">
        <f t="shared" si="345"/>
        <v>393.36840801440405</v>
      </c>
      <c r="AG842" s="32">
        <f t="shared" si="346"/>
        <v>0</v>
      </c>
      <c r="AH842" s="32">
        <f t="shared" si="347"/>
        <v>366.78373338077836</v>
      </c>
      <c r="AI842" s="32"/>
      <c r="AJ842" s="32"/>
      <c r="AK842" s="32"/>
      <c r="AL842" s="37">
        <v>8</v>
      </c>
      <c r="AM842" s="37">
        <v>5</v>
      </c>
      <c r="AN842" s="37">
        <v>5</v>
      </c>
      <c r="AO842" s="37">
        <v>0</v>
      </c>
      <c r="AP842" s="37">
        <v>0</v>
      </c>
      <c r="AQ842" s="37">
        <v>0</v>
      </c>
      <c r="AR842" s="37">
        <v>3</v>
      </c>
      <c r="AS842" s="37">
        <v>1</v>
      </c>
      <c r="AT842" s="37">
        <v>0</v>
      </c>
      <c r="AU842" s="37">
        <v>0</v>
      </c>
      <c r="AV842" s="37">
        <v>2</v>
      </c>
      <c r="AW842" s="37">
        <v>5</v>
      </c>
      <c r="AX842" s="37">
        <v>0</v>
      </c>
      <c r="AY842" s="37">
        <v>15</v>
      </c>
      <c r="AZ842" s="37">
        <v>14</v>
      </c>
      <c r="BA842" s="37">
        <v>12</v>
      </c>
      <c r="BB842" s="37">
        <v>12</v>
      </c>
      <c r="BC842" s="37">
        <v>12</v>
      </c>
      <c r="BD842" s="37">
        <v>12</v>
      </c>
      <c r="BE842">
        <f t="shared" si="348"/>
        <v>0</v>
      </c>
      <c r="BF842">
        <f t="shared" si="349"/>
        <v>0</v>
      </c>
    </row>
    <row r="843" spans="1:58" x14ac:dyDescent="0.25">
      <c r="A843" t="s">
        <v>2181</v>
      </c>
      <c r="B843" s="32" t="s">
        <v>903</v>
      </c>
      <c r="C843" s="33">
        <v>27561</v>
      </c>
      <c r="D843" s="32">
        <v>50</v>
      </c>
      <c r="E843" s="33">
        <v>91</v>
      </c>
      <c r="F843" s="32">
        <v>8</v>
      </c>
      <c r="G843" s="32">
        <v>91</v>
      </c>
      <c r="H843" s="32">
        <f t="shared" si="331"/>
        <v>0.1651</v>
      </c>
      <c r="I843" s="32">
        <f t="shared" si="332"/>
        <v>0.16</v>
      </c>
      <c r="J843" s="32">
        <f t="shared" si="333"/>
        <v>2.64E-2</v>
      </c>
      <c r="K843" s="32">
        <f t="shared" si="334"/>
        <v>6.0568999999999997</v>
      </c>
      <c r="L843" s="32">
        <f t="shared" si="334"/>
        <v>6.25</v>
      </c>
      <c r="M843" s="32">
        <f t="shared" si="335"/>
        <v>37.855600000000003</v>
      </c>
      <c r="N843" s="34">
        <f t="shared" si="358"/>
        <v>1</v>
      </c>
      <c r="O843" s="32">
        <f t="shared" si="336"/>
        <v>37.855600000000003</v>
      </c>
      <c r="P843" s="32">
        <f t="shared" si="337"/>
        <v>1</v>
      </c>
      <c r="Q843" s="32">
        <f t="shared" si="338"/>
        <v>37.855600000000003</v>
      </c>
      <c r="R843" s="32">
        <f t="shared" si="339"/>
        <v>1135.6680000000001</v>
      </c>
      <c r="S843" s="32">
        <f t="shared" si="340"/>
        <v>264.98920000000004</v>
      </c>
      <c r="T843" s="32">
        <f t="shared" si="341"/>
        <v>870.67880000000002</v>
      </c>
      <c r="U843" s="32"/>
      <c r="V843" s="32"/>
      <c r="W843" s="32"/>
      <c r="X843" s="32">
        <f t="shared" si="359"/>
        <v>0.8661510914609315</v>
      </c>
      <c r="Y843" s="32">
        <f t="shared" si="360"/>
        <v>1.2054500147142406</v>
      </c>
      <c r="Z843" s="32">
        <f t="shared" si="361"/>
        <v>0.80761475635898949</v>
      </c>
      <c r="AA843" s="32">
        <f t="shared" si="342"/>
        <v>32.788669257908438</v>
      </c>
      <c r="AB843" s="35">
        <f t="shared" si="343"/>
        <v>45.633033577016413</v>
      </c>
      <c r="AC843" s="35">
        <f t="shared" si="344"/>
        <v>30.572741170823363</v>
      </c>
      <c r="AD843" s="36">
        <v>50.455100000000002</v>
      </c>
      <c r="AE843" s="36">
        <v>30.1752</v>
      </c>
      <c r="AF843" s="32">
        <f t="shared" si="345"/>
        <v>983.66007773725312</v>
      </c>
      <c r="AG843" s="32">
        <f t="shared" si="346"/>
        <v>319.43123503911488</v>
      </c>
      <c r="AH843" s="32">
        <f t="shared" si="347"/>
        <v>703.17304692893731</v>
      </c>
      <c r="AI843" s="32"/>
      <c r="AJ843" s="32"/>
      <c r="AK843" s="32"/>
      <c r="AL843" s="37">
        <v>8</v>
      </c>
      <c r="AM843" s="37">
        <v>8</v>
      </c>
      <c r="AN843" s="37">
        <v>8</v>
      </c>
      <c r="AO843" s="37">
        <v>0</v>
      </c>
      <c r="AP843" s="37">
        <v>0</v>
      </c>
      <c r="AQ843" s="37">
        <v>0</v>
      </c>
      <c r="AR843" s="37">
        <v>0</v>
      </c>
      <c r="AS843" s="37">
        <v>0</v>
      </c>
      <c r="AT843" s="37">
        <v>0</v>
      </c>
      <c r="AU843" s="37">
        <v>0</v>
      </c>
      <c r="AV843" s="37">
        <v>0</v>
      </c>
      <c r="AW843" s="37">
        <v>8</v>
      </c>
      <c r="AX843" s="37">
        <v>0</v>
      </c>
      <c r="AY843" s="37">
        <v>20</v>
      </c>
      <c r="AZ843" s="37">
        <v>16</v>
      </c>
      <c r="BA843" s="37">
        <v>15</v>
      </c>
      <c r="BB843" s="37">
        <v>30</v>
      </c>
      <c r="BC843" s="37">
        <v>24</v>
      </c>
      <c r="BD843" s="37">
        <v>23</v>
      </c>
      <c r="BE843">
        <f t="shared" si="348"/>
        <v>6</v>
      </c>
      <c r="BF843">
        <f t="shared" si="349"/>
        <v>7</v>
      </c>
    </row>
    <row r="844" spans="1:58" x14ac:dyDescent="0.25">
      <c r="A844" t="s">
        <v>2181</v>
      </c>
      <c r="B844" s="32" t="s">
        <v>904</v>
      </c>
      <c r="C844" s="33">
        <v>27561</v>
      </c>
      <c r="D844" s="32">
        <v>36</v>
      </c>
      <c r="E844" s="33">
        <v>91</v>
      </c>
      <c r="F844" s="32">
        <v>8</v>
      </c>
      <c r="G844" s="32">
        <v>91</v>
      </c>
      <c r="H844" s="32">
        <f t="shared" si="331"/>
        <v>0.11890000000000001</v>
      </c>
      <c r="I844" s="32">
        <f t="shared" si="332"/>
        <v>0.22220000000000001</v>
      </c>
      <c r="J844" s="32">
        <f t="shared" si="333"/>
        <v>2.64E-2</v>
      </c>
      <c r="K844" s="32">
        <f t="shared" si="334"/>
        <v>8.4103999999999992</v>
      </c>
      <c r="L844" s="32">
        <f t="shared" si="334"/>
        <v>4.5004999999999997</v>
      </c>
      <c r="M844" s="32">
        <f t="shared" si="335"/>
        <v>37.850999999999999</v>
      </c>
      <c r="N844" s="34">
        <f t="shared" si="358"/>
        <v>1</v>
      </c>
      <c r="O844" s="32">
        <f t="shared" si="336"/>
        <v>37.850999999999999</v>
      </c>
      <c r="P844" s="32">
        <f t="shared" si="337"/>
        <v>1</v>
      </c>
      <c r="Q844" s="32">
        <f t="shared" si="338"/>
        <v>37.850999999999999</v>
      </c>
      <c r="R844" s="32">
        <f t="shared" si="339"/>
        <v>340.65899999999999</v>
      </c>
      <c r="S844" s="32">
        <f t="shared" si="340"/>
        <v>0</v>
      </c>
      <c r="T844" s="32">
        <f t="shared" si="341"/>
        <v>340.65899999999999</v>
      </c>
      <c r="U844" s="32"/>
      <c r="V844" s="32"/>
      <c r="W844" s="32"/>
      <c r="X844" s="32">
        <f t="shared" si="359"/>
        <v>0.8661510914609315</v>
      </c>
      <c r="Y844" s="32">
        <f t="shared" si="360"/>
        <v>1.2054500147142406</v>
      </c>
      <c r="Z844" s="32">
        <f t="shared" si="361"/>
        <v>0.80761475635898949</v>
      </c>
      <c r="AA844" s="32">
        <f t="shared" si="342"/>
        <v>32.784684962887717</v>
      </c>
      <c r="AB844" s="35">
        <f t="shared" si="343"/>
        <v>45.627488506948723</v>
      </c>
      <c r="AC844" s="35">
        <f t="shared" si="344"/>
        <v>30.569026142944111</v>
      </c>
      <c r="AD844" s="36">
        <v>55.4773</v>
      </c>
      <c r="AE844" s="36">
        <v>33.178699999999999</v>
      </c>
      <c r="AF844" s="32">
        <f t="shared" si="345"/>
        <v>295.06216466598943</v>
      </c>
      <c r="AG844" s="32">
        <f t="shared" si="346"/>
        <v>0</v>
      </c>
      <c r="AH844" s="32">
        <f t="shared" si="347"/>
        <v>275.12123528649698</v>
      </c>
      <c r="AI844" s="32"/>
      <c r="AJ844" s="32"/>
      <c r="AK844" s="32"/>
      <c r="AL844" s="37">
        <v>8</v>
      </c>
      <c r="AM844" s="37">
        <v>7</v>
      </c>
      <c r="AN844" s="37">
        <v>7</v>
      </c>
      <c r="AO844" s="37">
        <v>0</v>
      </c>
      <c r="AP844" s="37">
        <v>0</v>
      </c>
      <c r="AQ844" s="37">
        <v>0</v>
      </c>
      <c r="AR844" s="37">
        <v>1</v>
      </c>
      <c r="AS844" s="37">
        <v>0</v>
      </c>
      <c r="AT844" s="37">
        <v>0</v>
      </c>
      <c r="AU844" s="37">
        <v>0</v>
      </c>
      <c r="AV844" s="37">
        <v>1</v>
      </c>
      <c r="AW844" s="37">
        <v>7</v>
      </c>
      <c r="AX844" s="37">
        <v>0</v>
      </c>
      <c r="AY844" s="37">
        <v>14</v>
      </c>
      <c r="AZ844" s="37">
        <v>13</v>
      </c>
      <c r="BA844" s="37">
        <v>10</v>
      </c>
      <c r="BB844" s="37">
        <v>9</v>
      </c>
      <c r="BC844" s="37">
        <v>9</v>
      </c>
      <c r="BD844" s="37">
        <v>9</v>
      </c>
      <c r="BE844">
        <f t="shared" si="348"/>
        <v>0</v>
      </c>
      <c r="BF844">
        <f t="shared" si="349"/>
        <v>0</v>
      </c>
    </row>
    <row r="845" spans="1:58" x14ac:dyDescent="0.25">
      <c r="A845" t="s">
        <v>2181</v>
      </c>
      <c r="B845" s="32" t="s">
        <v>905</v>
      </c>
      <c r="C845" s="33">
        <v>27561</v>
      </c>
      <c r="D845" s="32">
        <v>42</v>
      </c>
      <c r="E845" s="33">
        <v>91</v>
      </c>
      <c r="F845" s="32">
        <v>8</v>
      </c>
      <c r="G845" s="32">
        <v>91</v>
      </c>
      <c r="H845" s="32">
        <f t="shared" si="331"/>
        <v>0.13869999999999999</v>
      </c>
      <c r="I845" s="32">
        <f t="shared" si="332"/>
        <v>0.1905</v>
      </c>
      <c r="J845" s="32">
        <f t="shared" si="333"/>
        <v>2.64E-2</v>
      </c>
      <c r="K845" s="32">
        <f t="shared" si="334"/>
        <v>7.2098000000000004</v>
      </c>
      <c r="L845" s="32">
        <f t="shared" si="334"/>
        <v>5.2492999999999999</v>
      </c>
      <c r="M845" s="32">
        <f t="shared" si="335"/>
        <v>37.846400000000003</v>
      </c>
      <c r="N845" s="34">
        <f t="shared" si="358"/>
        <v>1</v>
      </c>
      <c r="O845" s="32">
        <f t="shared" si="336"/>
        <v>37.846400000000003</v>
      </c>
      <c r="P845" s="32">
        <f t="shared" si="337"/>
        <v>1</v>
      </c>
      <c r="Q845" s="32">
        <f t="shared" si="338"/>
        <v>37.846400000000003</v>
      </c>
      <c r="R845" s="32">
        <f t="shared" si="339"/>
        <v>681.23520000000008</v>
      </c>
      <c r="S845" s="32">
        <f t="shared" si="340"/>
        <v>151.38560000000001</v>
      </c>
      <c r="T845" s="32">
        <f t="shared" si="341"/>
        <v>529.84960000000001</v>
      </c>
      <c r="U845" s="32"/>
      <c r="V845" s="32"/>
      <c r="W845" s="32"/>
      <c r="X845" s="32">
        <f t="shared" si="359"/>
        <v>0.8661510914609315</v>
      </c>
      <c r="Y845" s="32">
        <f t="shared" si="360"/>
        <v>1.2054500147142406</v>
      </c>
      <c r="Z845" s="32">
        <f t="shared" si="361"/>
        <v>0.80761475635898949</v>
      </c>
      <c r="AA845" s="32">
        <f t="shared" si="342"/>
        <v>32.780700667867002</v>
      </c>
      <c r="AB845" s="35">
        <f t="shared" si="343"/>
        <v>45.62194343688104</v>
      </c>
      <c r="AC845" s="35">
        <f t="shared" si="344"/>
        <v>30.565311115064862</v>
      </c>
      <c r="AD845" s="36">
        <v>51.306100000000001</v>
      </c>
      <c r="AE845" s="36">
        <v>30.684100000000001</v>
      </c>
      <c r="AF845" s="32">
        <f t="shared" si="345"/>
        <v>590.05261202160602</v>
      </c>
      <c r="AG845" s="32">
        <f t="shared" si="346"/>
        <v>182.48777374752416</v>
      </c>
      <c r="AH845" s="32">
        <f t="shared" si="347"/>
        <v>427.91435561090805</v>
      </c>
      <c r="AI845" s="32"/>
      <c r="AJ845" s="32"/>
      <c r="AK845" s="32"/>
      <c r="AL845" s="37">
        <v>8</v>
      </c>
      <c r="AM845" s="37">
        <v>4</v>
      </c>
      <c r="AN845" s="37">
        <v>4</v>
      </c>
      <c r="AO845" s="37">
        <v>0</v>
      </c>
      <c r="AP845" s="37">
        <v>0</v>
      </c>
      <c r="AQ845" s="37">
        <v>0</v>
      </c>
      <c r="AR845" s="37">
        <v>4</v>
      </c>
      <c r="AS845" s="37">
        <v>1</v>
      </c>
      <c r="AT845" s="37">
        <v>0</v>
      </c>
      <c r="AU845" s="37">
        <v>0</v>
      </c>
      <c r="AV845" s="37">
        <v>3</v>
      </c>
      <c r="AW845" s="37">
        <v>4</v>
      </c>
      <c r="AX845" s="37">
        <v>0</v>
      </c>
      <c r="AY845" s="37">
        <v>18</v>
      </c>
      <c r="AZ845" s="37">
        <v>15</v>
      </c>
      <c r="BA845" s="37">
        <v>15</v>
      </c>
      <c r="BB845" s="37">
        <v>18</v>
      </c>
      <c r="BC845" s="37">
        <v>15</v>
      </c>
      <c r="BD845" s="37">
        <v>14</v>
      </c>
      <c r="BE845">
        <f t="shared" si="348"/>
        <v>3</v>
      </c>
      <c r="BF845">
        <f t="shared" si="349"/>
        <v>4</v>
      </c>
    </row>
    <row r="846" spans="1:58" x14ac:dyDescent="0.25">
      <c r="A846" t="s">
        <v>2181</v>
      </c>
      <c r="B846" s="32" t="s">
        <v>906</v>
      </c>
      <c r="C846" s="33">
        <v>27561</v>
      </c>
      <c r="D846" s="32">
        <v>40</v>
      </c>
      <c r="E846" s="33">
        <v>91</v>
      </c>
      <c r="F846" s="32">
        <v>8</v>
      </c>
      <c r="G846" s="32">
        <v>91</v>
      </c>
      <c r="H846" s="32">
        <f t="shared" si="331"/>
        <v>0.1321</v>
      </c>
      <c r="I846" s="32">
        <f t="shared" si="332"/>
        <v>0.2</v>
      </c>
      <c r="J846" s="32">
        <f t="shared" si="333"/>
        <v>2.64E-2</v>
      </c>
      <c r="K846" s="32">
        <f t="shared" si="334"/>
        <v>7.57</v>
      </c>
      <c r="L846" s="32">
        <f t="shared" si="334"/>
        <v>5</v>
      </c>
      <c r="M846" s="32">
        <f t="shared" si="335"/>
        <v>37.85</v>
      </c>
      <c r="N846" s="34">
        <f t="shared" si="358"/>
        <v>1</v>
      </c>
      <c r="O846" s="32">
        <f t="shared" si="336"/>
        <v>37.85</v>
      </c>
      <c r="P846" s="32">
        <f t="shared" si="337"/>
        <v>1.1667000000000001</v>
      </c>
      <c r="Q846" s="32">
        <f t="shared" si="338"/>
        <v>44.159599999999998</v>
      </c>
      <c r="R846" s="32">
        <f t="shared" si="339"/>
        <v>839.03239999999994</v>
      </c>
      <c r="S846" s="32">
        <f t="shared" si="340"/>
        <v>132.47879999999998</v>
      </c>
      <c r="T846" s="32">
        <f t="shared" si="341"/>
        <v>706.55359999999996</v>
      </c>
      <c r="U846" s="32"/>
      <c r="V846" s="32"/>
      <c r="W846" s="32"/>
      <c r="X846" s="32">
        <f t="shared" si="359"/>
        <v>0.8661510914609315</v>
      </c>
      <c r="Y846" s="32">
        <f t="shared" si="360"/>
        <v>1.2054500147142406</v>
      </c>
      <c r="Z846" s="32">
        <f t="shared" si="361"/>
        <v>0.80761475635898949</v>
      </c>
      <c r="AA846" s="32">
        <f t="shared" si="342"/>
        <v>38.248885738478151</v>
      </c>
      <c r="AB846" s="35">
        <f t="shared" si="343"/>
        <v>53.232190469774977</v>
      </c>
      <c r="AC846" s="35">
        <f t="shared" si="344"/>
        <v>35.663944594910433</v>
      </c>
      <c r="AD846" s="36">
        <v>62.849899999999998</v>
      </c>
      <c r="AE846" s="36">
        <v>37.588000000000001</v>
      </c>
      <c r="AF846" s="32">
        <f t="shared" si="345"/>
        <v>726.72882903108484</v>
      </c>
      <c r="AG846" s="32">
        <f t="shared" si="346"/>
        <v>159.69657140932492</v>
      </c>
      <c r="AH846" s="32">
        <f t="shared" si="347"/>
        <v>570.62311351856692</v>
      </c>
      <c r="AI846" s="32"/>
      <c r="AJ846" s="32"/>
      <c r="AK846" s="32"/>
      <c r="AL846" s="37">
        <v>8</v>
      </c>
      <c r="AM846" s="37">
        <v>7</v>
      </c>
      <c r="AN846" s="37">
        <v>6</v>
      </c>
      <c r="AO846" s="37">
        <v>1</v>
      </c>
      <c r="AP846" s="37">
        <v>1</v>
      </c>
      <c r="AQ846" s="37">
        <v>0</v>
      </c>
      <c r="AR846" s="37">
        <v>1</v>
      </c>
      <c r="AS846" s="37">
        <v>1</v>
      </c>
      <c r="AT846" s="37">
        <v>0</v>
      </c>
      <c r="AU846" s="37">
        <v>0</v>
      </c>
      <c r="AV846" s="37">
        <v>0</v>
      </c>
      <c r="AW846" s="37">
        <v>6</v>
      </c>
      <c r="AX846" s="37">
        <v>0</v>
      </c>
      <c r="AY846" s="37">
        <v>17</v>
      </c>
      <c r="AZ846" s="37">
        <v>13</v>
      </c>
      <c r="BA846" s="37">
        <v>13</v>
      </c>
      <c r="BB846" s="37">
        <v>19</v>
      </c>
      <c r="BC846" s="37">
        <v>18</v>
      </c>
      <c r="BD846" s="37">
        <v>16</v>
      </c>
      <c r="BE846">
        <f t="shared" si="348"/>
        <v>1</v>
      </c>
      <c r="BF846">
        <f t="shared" si="349"/>
        <v>3</v>
      </c>
    </row>
    <row r="847" spans="1:58" x14ac:dyDescent="0.25">
      <c r="A847" t="s">
        <v>2181</v>
      </c>
      <c r="B847" s="32" t="s">
        <v>907</v>
      </c>
      <c r="C847" s="33">
        <v>27561</v>
      </c>
      <c r="D847" s="32">
        <v>52</v>
      </c>
      <c r="E847" s="33">
        <v>91</v>
      </c>
      <c r="F847" s="32">
        <v>8</v>
      </c>
      <c r="G847" s="32">
        <v>91</v>
      </c>
      <c r="H847" s="32">
        <f t="shared" ref="H847:H910" si="362">ROUND(E847*(D847/C847),4)</f>
        <v>0.17169999999999999</v>
      </c>
      <c r="I847" s="32">
        <f t="shared" ref="I847:I910" si="363">ROUND(F847/D847,4)</f>
        <v>0.15379999999999999</v>
      </c>
      <c r="J847" s="32">
        <f t="shared" si="333"/>
        <v>2.64E-2</v>
      </c>
      <c r="K847" s="32">
        <f t="shared" si="334"/>
        <v>5.8240999999999996</v>
      </c>
      <c r="L847" s="32">
        <f t="shared" si="334"/>
        <v>6.5019999999999998</v>
      </c>
      <c r="M847" s="32">
        <f t="shared" si="335"/>
        <v>37.868299999999998</v>
      </c>
      <c r="N847" s="34">
        <f t="shared" si="358"/>
        <v>1</v>
      </c>
      <c r="O847" s="32">
        <f t="shared" si="336"/>
        <v>37.868299999999998</v>
      </c>
      <c r="P847" s="32">
        <f t="shared" si="337"/>
        <v>1</v>
      </c>
      <c r="Q847" s="32">
        <f t="shared" si="338"/>
        <v>37.868299999999998</v>
      </c>
      <c r="R847" s="32">
        <f t="shared" si="339"/>
        <v>870.97089999999992</v>
      </c>
      <c r="S847" s="32">
        <f t="shared" si="340"/>
        <v>265.07810000000001</v>
      </c>
      <c r="T847" s="32">
        <f t="shared" si="341"/>
        <v>605.89279999999997</v>
      </c>
      <c r="U847" s="32"/>
      <c r="V847" s="32"/>
      <c r="W847" s="32"/>
      <c r="X847" s="32">
        <f t="shared" si="359"/>
        <v>0.8661510914609315</v>
      </c>
      <c r="Y847" s="32">
        <f t="shared" si="360"/>
        <v>1.2054500147142406</v>
      </c>
      <c r="Z847" s="32">
        <f t="shared" si="361"/>
        <v>0.80761475635898949</v>
      </c>
      <c r="AA847" s="32">
        <f t="shared" si="342"/>
        <v>32.799669376769991</v>
      </c>
      <c r="AB847" s="35">
        <f t="shared" si="343"/>
        <v>45.648342792203273</v>
      </c>
      <c r="AC847" s="35">
        <f t="shared" si="344"/>
        <v>30.582997878229119</v>
      </c>
      <c r="AD847" s="36">
        <v>52.557400000000001</v>
      </c>
      <c r="AE847" s="36">
        <v>31.432500000000001</v>
      </c>
      <c r="AF847" s="32">
        <f t="shared" si="345"/>
        <v>754.39239566570984</v>
      </c>
      <c r="AG847" s="32">
        <f t="shared" si="346"/>
        <v>319.53839954542292</v>
      </c>
      <c r="AH847" s="32">
        <f t="shared" si="347"/>
        <v>489.3279660516659</v>
      </c>
      <c r="AI847" s="32"/>
      <c r="AJ847" s="32"/>
      <c r="AK847" s="32"/>
      <c r="AL847" s="37">
        <v>8</v>
      </c>
      <c r="AM847" s="37">
        <v>6</v>
      </c>
      <c r="AN847" s="37">
        <v>6</v>
      </c>
      <c r="AO847" s="37">
        <v>0</v>
      </c>
      <c r="AP847" s="37">
        <v>0</v>
      </c>
      <c r="AQ847" s="37">
        <v>0</v>
      </c>
      <c r="AR847" s="37">
        <v>2</v>
      </c>
      <c r="AS847" s="37">
        <v>1</v>
      </c>
      <c r="AT847" s="37">
        <v>0</v>
      </c>
      <c r="AU847" s="37">
        <v>0</v>
      </c>
      <c r="AV847" s="37">
        <v>1</v>
      </c>
      <c r="AW847" s="37">
        <v>6</v>
      </c>
      <c r="AX847" s="37">
        <v>0</v>
      </c>
      <c r="AY847" s="37">
        <v>16</v>
      </c>
      <c r="AZ847" s="37">
        <v>14</v>
      </c>
      <c r="BA847" s="37">
        <v>11</v>
      </c>
      <c r="BB847" s="37">
        <v>23</v>
      </c>
      <c r="BC847" s="37">
        <v>20</v>
      </c>
      <c r="BD847" s="37">
        <v>16</v>
      </c>
      <c r="BE847">
        <f t="shared" si="348"/>
        <v>3</v>
      </c>
      <c r="BF847">
        <f t="shared" si="349"/>
        <v>7</v>
      </c>
    </row>
    <row r="848" spans="1:58" x14ac:dyDescent="0.25">
      <c r="A848" t="s">
        <v>2181</v>
      </c>
      <c r="B848" s="32" t="s">
        <v>908</v>
      </c>
      <c r="C848" s="33">
        <v>27561</v>
      </c>
      <c r="D848" s="32">
        <v>47</v>
      </c>
      <c r="E848" s="33">
        <v>91</v>
      </c>
      <c r="F848" s="32">
        <v>8</v>
      </c>
      <c r="G848" s="32">
        <v>91</v>
      </c>
      <c r="H848" s="32">
        <f t="shared" si="362"/>
        <v>0.1552</v>
      </c>
      <c r="I848" s="32">
        <f t="shared" si="363"/>
        <v>0.17019999999999999</v>
      </c>
      <c r="J848" s="32">
        <f t="shared" ref="J848:J911" si="364">ROUND(H848*I848,4)</f>
        <v>2.64E-2</v>
      </c>
      <c r="K848" s="32">
        <f t="shared" ref="K848:L911" si="365">ROUND(1/H848,4)</f>
        <v>6.4432999999999998</v>
      </c>
      <c r="L848" s="32">
        <f t="shared" si="365"/>
        <v>5.8754</v>
      </c>
      <c r="M848" s="32">
        <f t="shared" ref="M848:M911" si="366">ROUND(K848*L848,4)</f>
        <v>37.856999999999999</v>
      </c>
      <c r="N848" s="34">
        <f t="shared" si="358"/>
        <v>1</v>
      </c>
      <c r="O848" s="32">
        <f t="shared" ref="O848:O911" si="367">ROUND(M848*N848,4)</f>
        <v>37.856999999999999</v>
      </c>
      <c r="P848" s="32">
        <f t="shared" ref="P848:P911" si="368">ROUND(AM848/AN848,4)</f>
        <v>1</v>
      </c>
      <c r="Q848" s="32">
        <f t="shared" ref="Q848:Q911" si="369">ROUND(O848*P848,4)</f>
        <v>37.856999999999999</v>
      </c>
      <c r="R848" s="32">
        <f t="shared" ref="R848:R911" si="370">Q848*BB848</f>
        <v>794.99699999999996</v>
      </c>
      <c r="S848" s="32">
        <f t="shared" ref="S848:S911" si="371">Q848*BF848</f>
        <v>113.571</v>
      </c>
      <c r="T848" s="32">
        <f t="shared" ref="T848:T911" si="372">Q848*BD848</f>
        <v>681.42599999999993</v>
      </c>
      <c r="U848" s="32"/>
      <c r="V848" s="32"/>
      <c r="W848" s="32"/>
      <c r="X848" s="32">
        <f t="shared" si="359"/>
        <v>0.8661510914609315</v>
      </c>
      <c r="Y848" s="32">
        <f t="shared" si="360"/>
        <v>1.2054500147142406</v>
      </c>
      <c r="Z848" s="32">
        <f t="shared" si="361"/>
        <v>0.80761475635898949</v>
      </c>
      <c r="AA848" s="32">
        <f t="shared" ref="AA848:AA911" si="373">Q848*X848</f>
        <v>32.789881869436485</v>
      </c>
      <c r="AB848" s="35">
        <f t="shared" ref="AB848:AB911" si="374">Q848*Y848</f>
        <v>45.634721207037003</v>
      </c>
      <c r="AC848" s="35">
        <f t="shared" ref="AC848:AC911" si="375">Q848*Z848</f>
        <v>30.573871831482265</v>
      </c>
      <c r="AD848" s="36">
        <v>57.0304</v>
      </c>
      <c r="AE848" s="36">
        <v>34.107599999999998</v>
      </c>
      <c r="AF848" s="32">
        <f t="shared" ref="AF848:AF911" si="376">AA848*BB848</f>
        <v>688.58751925816614</v>
      </c>
      <c r="AG848" s="32">
        <f t="shared" ref="AG848:AG911" si="377">AB848*BF848</f>
        <v>136.90416362111102</v>
      </c>
      <c r="AH848" s="32">
        <f t="shared" ref="AH848:AH911" si="378">AC848*BD848</f>
        <v>550.3296929666808</v>
      </c>
      <c r="AI848" s="32"/>
      <c r="AJ848" s="32"/>
      <c r="AK848" s="32"/>
      <c r="AL848" s="37">
        <v>8</v>
      </c>
      <c r="AM848" s="37">
        <v>8</v>
      </c>
      <c r="AN848" s="37">
        <v>8</v>
      </c>
      <c r="AO848" s="37">
        <v>0</v>
      </c>
      <c r="AP848" s="37">
        <v>0</v>
      </c>
      <c r="AQ848" s="37">
        <v>0</v>
      </c>
      <c r="AR848" s="37">
        <v>0</v>
      </c>
      <c r="AS848" s="37">
        <v>0</v>
      </c>
      <c r="AT848" s="37">
        <v>0</v>
      </c>
      <c r="AU848" s="37">
        <v>0</v>
      </c>
      <c r="AV848" s="37">
        <v>0</v>
      </c>
      <c r="AW848" s="37">
        <v>8</v>
      </c>
      <c r="AX848" s="37">
        <v>0</v>
      </c>
      <c r="AY848" s="37">
        <v>14</v>
      </c>
      <c r="AZ848" s="37">
        <v>13</v>
      </c>
      <c r="BA848" s="37">
        <v>13</v>
      </c>
      <c r="BB848" s="37">
        <v>21</v>
      </c>
      <c r="BC848" s="37">
        <v>20</v>
      </c>
      <c r="BD848" s="37">
        <v>18</v>
      </c>
      <c r="BE848">
        <f t="shared" ref="BE848:BE911" si="379">BB848-BC848</f>
        <v>1</v>
      </c>
      <c r="BF848">
        <f t="shared" ref="BF848:BF911" si="380">BB848-BD848</f>
        <v>3</v>
      </c>
    </row>
    <row r="849" spans="1:58" x14ac:dyDescent="0.25">
      <c r="A849" t="s">
        <v>2181</v>
      </c>
      <c r="B849" s="32" t="s">
        <v>909</v>
      </c>
      <c r="C849" s="33">
        <v>27561</v>
      </c>
      <c r="D849" s="32">
        <v>41</v>
      </c>
      <c r="E849" s="33">
        <v>91</v>
      </c>
      <c r="F849" s="32">
        <v>8</v>
      </c>
      <c r="G849" s="32">
        <v>91</v>
      </c>
      <c r="H849" s="32">
        <f t="shared" si="362"/>
        <v>0.13539999999999999</v>
      </c>
      <c r="I849" s="32">
        <f t="shared" si="363"/>
        <v>0.1951</v>
      </c>
      <c r="J849" s="32">
        <f t="shared" si="364"/>
        <v>2.64E-2</v>
      </c>
      <c r="K849" s="32">
        <f t="shared" si="365"/>
        <v>7.3855000000000004</v>
      </c>
      <c r="L849" s="32">
        <f t="shared" si="365"/>
        <v>5.1256000000000004</v>
      </c>
      <c r="M849" s="32">
        <f t="shared" si="366"/>
        <v>37.8551</v>
      </c>
      <c r="N849" s="34">
        <f t="shared" si="358"/>
        <v>1</v>
      </c>
      <c r="O849" s="32">
        <f t="shared" si="367"/>
        <v>37.8551</v>
      </c>
      <c r="P849" s="32">
        <f t="shared" si="368"/>
        <v>1</v>
      </c>
      <c r="Q849" s="32">
        <f t="shared" si="369"/>
        <v>37.8551</v>
      </c>
      <c r="R849" s="32">
        <f t="shared" si="370"/>
        <v>1059.9428</v>
      </c>
      <c r="S849" s="32">
        <f t="shared" si="371"/>
        <v>340.69589999999999</v>
      </c>
      <c r="T849" s="32">
        <f t="shared" si="372"/>
        <v>719.24689999999998</v>
      </c>
      <c r="U849" s="32"/>
      <c r="V849" s="32"/>
      <c r="W849" s="32"/>
      <c r="X849" s="32">
        <f t="shared" si="359"/>
        <v>0.8661510914609315</v>
      </c>
      <c r="Y849" s="32">
        <f t="shared" si="360"/>
        <v>1.2054500147142406</v>
      </c>
      <c r="Z849" s="32">
        <f t="shared" si="361"/>
        <v>0.80761475635898949</v>
      </c>
      <c r="AA849" s="32">
        <f t="shared" si="373"/>
        <v>32.788236182362709</v>
      </c>
      <c r="AB849" s="35">
        <f t="shared" si="374"/>
        <v>45.632430852009051</v>
      </c>
      <c r="AC849" s="35">
        <f t="shared" si="375"/>
        <v>30.572337363445182</v>
      </c>
      <c r="AD849" s="36">
        <v>53.839300000000001</v>
      </c>
      <c r="AE849" s="36">
        <v>32.199100000000001</v>
      </c>
      <c r="AF849" s="32">
        <f t="shared" si="376"/>
        <v>918.07061310615586</v>
      </c>
      <c r="AG849" s="32">
        <f t="shared" si="377"/>
        <v>410.69187766808147</v>
      </c>
      <c r="AH849" s="32">
        <f t="shared" si="378"/>
        <v>580.87440990545849</v>
      </c>
      <c r="AI849" s="32"/>
      <c r="AJ849" s="32"/>
      <c r="AK849" s="32"/>
      <c r="AL849" s="37">
        <v>8</v>
      </c>
      <c r="AM849" s="37">
        <v>8</v>
      </c>
      <c r="AN849" s="37">
        <v>8</v>
      </c>
      <c r="AO849" s="37">
        <v>0</v>
      </c>
      <c r="AP849" s="37">
        <v>0</v>
      </c>
      <c r="AQ849" s="37">
        <v>0</v>
      </c>
      <c r="AR849" s="37">
        <v>0</v>
      </c>
      <c r="AS849" s="37">
        <v>0</v>
      </c>
      <c r="AT849" s="37">
        <v>0</v>
      </c>
      <c r="AU849" s="37">
        <v>0</v>
      </c>
      <c r="AV849" s="37">
        <v>0</v>
      </c>
      <c r="AW849" s="37">
        <v>8</v>
      </c>
      <c r="AX849" s="37">
        <v>0</v>
      </c>
      <c r="AY849" s="37">
        <v>28</v>
      </c>
      <c r="AZ849" s="37">
        <v>22</v>
      </c>
      <c r="BA849" s="37">
        <v>19</v>
      </c>
      <c r="BB849" s="37">
        <v>28</v>
      </c>
      <c r="BC849" s="37">
        <v>23</v>
      </c>
      <c r="BD849" s="37">
        <v>19</v>
      </c>
      <c r="BE849">
        <f t="shared" si="379"/>
        <v>5</v>
      </c>
      <c r="BF849">
        <f t="shared" si="380"/>
        <v>9</v>
      </c>
    </row>
    <row r="850" spans="1:58" x14ac:dyDescent="0.25">
      <c r="A850" t="s">
        <v>2181</v>
      </c>
      <c r="B850" s="32" t="s">
        <v>910</v>
      </c>
      <c r="C850" s="33">
        <v>27561</v>
      </c>
      <c r="D850" s="32">
        <v>59</v>
      </c>
      <c r="E850" s="33">
        <v>91</v>
      </c>
      <c r="F850" s="32">
        <v>8</v>
      </c>
      <c r="G850" s="32">
        <v>91</v>
      </c>
      <c r="H850" s="32">
        <f t="shared" si="362"/>
        <v>0.1948</v>
      </c>
      <c r="I850" s="32">
        <f t="shared" si="363"/>
        <v>0.1356</v>
      </c>
      <c r="J850" s="32">
        <f t="shared" si="364"/>
        <v>2.64E-2</v>
      </c>
      <c r="K850" s="32">
        <f t="shared" si="365"/>
        <v>5.1334999999999997</v>
      </c>
      <c r="L850" s="32">
        <f t="shared" si="365"/>
        <v>7.3746</v>
      </c>
      <c r="M850" s="32">
        <f t="shared" si="366"/>
        <v>37.857500000000002</v>
      </c>
      <c r="N850" s="34">
        <f t="shared" si="358"/>
        <v>1</v>
      </c>
      <c r="O850" s="32">
        <f t="shared" si="367"/>
        <v>37.857500000000002</v>
      </c>
      <c r="P850" s="32">
        <f t="shared" si="368"/>
        <v>1</v>
      </c>
      <c r="Q850" s="32">
        <f t="shared" si="369"/>
        <v>37.857500000000002</v>
      </c>
      <c r="R850" s="32">
        <f t="shared" si="370"/>
        <v>492.14750000000004</v>
      </c>
      <c r="S850" s="32">
        <f t="shared" si="371"/>
        <v>75.715000000000003</v>
      </c>
      <c r="T850" s="32">
        <f t="shared" si="372"/>
        <v>416.4325</v>
      </c>
      <c r="U850" s="32"/>
      <c r="V850" s="32"/>
      <c r="W850" s="32"/>
      <c r="X850" s="32">
        <f t="shared" si="359"/>
        <v>0.8661510914609315</v>
      </c>
      <c r="Y850" s="32">
        <f t="shared" si="360"/>
        <v>1.2054500147142406</v>
      </c>
      <c r="Z850" s="32">
        <f t="shared" si="361"/>
        <v>0.80761475635898949</v>
      </c>
      <c r="AA850" s="32">
        <f t="shared" si="373"/>
        <v>32.790314944982214</v>
      </c>
      <c r="AB850" s="35">
        <f t="shared" si="374"/>
        <v>45.635323932044365</v>
      </c>
      <c r="AC850" s="35">
        <f t="shared" si="375"/>
        <v>30.574275638860446</v>
      </c>
      <c r="AD850" s="36">
        <v>35.632100000000001</v>
      </c>
      <c r="AE850" s="36">
        <v>21.310099999999998</v>
      </c>
      <c r="AF850" s="32">
        <f t="shared" si="376"/>
        <v>426.27409428476881</v>
      </c>
      <c r="AG850" s="32">
        <f t="shared" si="377"/>
        <v>91.27064786408873</v>
      </c>
      <c r="AH850" s="32">
        <f t="shared" si="378"/>
        <v>336.3170320274649</v>
      </c>
      <c r="AI850" s="32"/>
      <c r="AJ850" s="32"/>
      <c r="AK850" s="32"/>
      <c r="AL850" s="37">
        <v>8</v>
      </c>
      <c r="AM850" s="37">
        <v>5</v>
      </c>
      <c r="AN850" s="37">
        <v>5</v>
      </c>
      <c r="AO850" s="37">
        <v>0</v>
      </c>
      <c r="AP850" s="37">
        <v>0</v>
      </c>
      <c r="AQ850" s="37">
        <v>0</v>
      </c>
      <c r="AR850" s="37">
        <v>3</v>
      </c>
      <c r="AS850" s="37">
        <v>2</v>
      </c>
      <c r="AT850" s="37">
        <v>0</v>
      </c>
      <c r="AU850" s="37">
        <v>1</v>
      </c>
      <c r="AV850" s="37">
        <v>0</v>
      </c>
      <c r="AW850" s="37">
        <v>5</v>
      </c>
      <c r="AX850" s="37">
        <v>0</v>
      </c>
      <c r="AY850" s="37">
        <v>17</v>
      </c>
      <c r="AZ850" s="37">
        <v>17</v>
      </c>
      <c r="BA850" s="37">
        <v>17</v>
      </c>
      <c r="BB850" s="37">
        <v>13</v>
      </c>
      <c r="BC850" s="37">
        <v>12</v>
      </c>
      <c r="BD850" s="37">
        <v>11</v>
      </c>
      <c r="BE850">
        <f t="shared" si="379"/>
        <v>1</v>
      </c>
      <c r="BF850">
        <f t="shared" si="380"/>
        <v>2</v>
      </c>
    </row>
    <row r="851" spans="1:58" x14ac:dyDescent="0.25">
      <c r="A851" t="s">
        <v>2181</v>
      </c>
      <c r="B851" s="32" t="s">
        <v>911</v>
      </c>
      <c r="C851" s="33">
        <v>27561</v>
      </c>
      <c r="D851" s="32">
        <v>50</v>
      </c>
      <c r="E851" s="33">
        <v>91</v>
      </c>
      <c r="F851" s="32">
        <v>8</v>
      </c>
      <c r="G851" s="32">
        <v>91</v>
      </c>
      <c r="H851" s="32">
        <f t="shared" si="362"/>
        <v>0.1651</v>
      </c>
      <c r="I851" s="32">
        <f t="shared" si="363"/>
        <v>0.16</v>
      </c>
      <c r="J851" s="32">
        <f t="shared" si="364"/>
        <v>2.64E-2</v>
      </c>
      <c r="K851" s="32">
        <f t="shared" si="365"/>
        <v>6.0568999999999997</v>
      </c>
      <c r="L851" s="32">
        <f t="shared" si="365"/>
        <v>6.25</v>
      </c>
      <c r="M851" s="32">
        <f t="shared" si="366"/>
        <v>37.855600000000003</v>
      </c>
      <c r="N851" s="34">
        <f t="shared" si="358"/>
        <v>1</v>
      </c>
      <c r="O851" s="32">
        <f t="shared" si="367"/>
        <v>37.855600000000003</v>
      </c>
      <c r="P851" s="32">
        <f t="shared" si="368"/>
        <v>1</v>
      </c>
      <c r="Q851" s="32">
        <f t="shared" si="369"/>
        <v>37.855600000000003</v>
      </c>
      <c r="R851" s="32">
        <f t="shared" si="370"/>
        <v>643.54520000000002</v>
      </c>
      <c r="S851" s="32">
        <f t="shared" si="371"/>
        <v>0</v>
      </c>
      <c r="T851" s="32">
        <f t="shared" si="372"/>
        <v>643.54520000000002</v>
      </c>
      <c r="U851" s="32"/>
      <c r="V851" s="32"/>
      <c r="W851" s="32"/>
      <c r="X851" s="32">
        <f t="shared" si="359"/>
        <v>0.8661510914609315</v>
      </c>
      <c r="Y851" s="32">
        <f t="shared" si="360"/>
        <v>1.2054500147142406</v>
      </c>
      <c r="Z851" s="32">
        <f t="shared" si="361"/>
        <v>0.80761475635898949</v>
      </c>
      <c r="AA851" s="32">
        <f t="shared" si="373"/>
        <v>32.788669257908438</v>
      </c>
      <c r="AB851" s="35">
        <f t="shared" si="374"/>
        <v>45.633033577016413</v>
      </c>
      <c r="AC851" s="35">
        <f t="shared" si="375"/>
        <v>30.572741170823363</v>
      </c>
      <c r="AD851" s="36">
        <v>52.557400000000001</v>
      </c>
      <c r="AE851" s="36">
        <v>31.432500000000001</v>
      </c>
      <c r="AF851" s="32">
        <f t="shared" si="376"/>
        <v>557.40737738444341</v>
      </c>
      <c r="AG851" s="32">
        <f t="shared" si="377"/>
        <v>0</v>
      </c>
      <c r="AH851" s="32">
        <f t="shared" si="378"/>
        <v>519.73659990399722</v>
      </c>
      <c r="AI851" s="32"/>
      <c r="AJ851" s="32"/>
      <c r="AK851" s="32"/>
      <c r="AL851" s="37">
        <v>8</v>
      </c>
      <c r="AM851" s="37">
        <v>7</v>
      </c>
      <c r="AN851" s="37">
        <v>7</v>
      </c>
      <c r="AO851" s="37">
        <v>0</v>
      </c>
      <c r="AP851" s="37">
        <v>0</v>
      </c>
      <c r="AQ851" s="37">
        <v>0</v>
      </c>
      <c r="AR851" s="37">
        <v>1</v>
      </c>
      <c r="AS851" s="37">
        <v>0</v>
      </c>
      <c r="AT851" s="37">
        <v>0</v>
      </c>
      <c r="AU851" s="37">
        <v>0</v>
      </c>
      <c r="AV851" s="37">
        <v>1</v>
      </c>
      <c r="AW851" s="37">
        <v>8</v>
      </c>
      <c r="AX851" s="37">
        <v>1</v>
      </c>
      <c r="AY851" s="37">
        <v>18</v>
      </c>
      <c r="AZ851" s="37">
        <v>18</v>
      </c>
      <c r="BA851" s="37">
        <v>18</v>
      </c>
      <c r="BB851" s="37">
        <v>17</v>
      </c>
      <c r="BC851" s="37">
        <v>17</v>
      </c>
      <c r="BD851" s="37">
        <v>17</v>
      </c>
      <c r="BE851">
        <f t="shared" si="379"/>
        <v>0</v>
      </c>
      <c r="BF851">
        <f t="shared" si="380"/>
        <v>0</v>
      </c>
    </row>
    <row r="852" spans="1:58" x14ac:dyDescent="0.25">
      <c r="A852" t="s">
        <v>2181</v>
      </c>
      <c r="B852" s="32" t="s">
        <v>912</v>
      </c>
      <c r="C852" s="33">
        <v>27561</v>
      </c>
      <c r="D852" s="32">
        <v>56</v>
      </c>
      <c r="E852" s="33">
        <v>91</v>
      </c>
      <c r="F852" s="32">
        <v>8</v>
      </c>
      <c r="G852" s="32">
        <v>91</v>
      </c>
      <c r="H852" s="32">
        <f t="shared" si="362"/>
        <v>0.18490000000000001</v>
      </c>
      <c r="I852" s="32">
        <f t="shared" si="363"/>
        <v>0.1429</v>
      </c>
      <c r="J852" s="32">
        <f t="shared" si="364"/>
        <v>2.64E-2</v>
      </c>
      <c r="K852" s="32">
        <f t="shared" si="365"/>
        <v>5.4082999999999997</v>
      </c>
      <c r="L852" s="32">
        <f t="shared" si="365"/>
        <v>6.9978999999999996</v>
      </c>
      <c r="M852" s="32">
        <f t="shared" si="366"/>
        <v>37.846699999999998</v>
      </c>
      <c r="N852" s="34">
        <f t="shared" si="358"/>
        <v>1</v>
      </c>
      <c r="O852" s="32">
        <f t="shared" si="367"/>
        <v>37.846699999999998</v>
      </c>
      <c r="P852" s="32">
        <f t="shared" si="368"/>
        <v>1</v>
      </c>
      <c r="Q852" s="32">
        <f t="shared" si="369"/>
        <v>37.846699999999998</v>
      </c>
      <c r="R852" s="32">
        <f t="shared" si="370"/>
        <v>605.54719999999998</v>
      </c>
      <c r="S852" s="32">
        <f t="shared" si="371"/>
        <v>75.693399999999997</v>
      </c>
      <c r="T852" s="32">
        <f t="shared" si="372"/>
        <v>529.85379999999998</v>
      </c>
      <c r="U852" s="32"/>
      <c r="V852" s="32"/>
      <c r="W852" s="32"/>
      <c r="X852" s="32">
        <f t="shared" si="359"/>
        <v>0.8661510914609315</v>
      </c>
      <c r="Y852" s="32">
        <f t="shared" si="360"/>
        <v>1.2054500147142406</v>
      </c>
      <c r="Z852" s="32">
        <f t="shared" si="361"/>
        <v>0.80761475635898949</v>
      </c>
      <c r="AA852" s="32">
        <f t="shared" si="373"/>
        <v>32.780960513194437</v>
      </c>
      <c r="AB852" s="35">
        <f t="shared" si="374"/>
        <v>45.622305071885449</v>
      </c>
      <c r="AC852" s="35">
        <f t="shared" si="375"/>
        <v>30.565553399491765</v>
      </c>
      <c r="AD852" s="36">
        <v>56.311500000000002</v>
      </c>
      <c r="AE852" s="36">
        <v>33.677599999999998</v>
      </c>
      <c r="AF852" s="32">
        <f t="shared" si="376"/>
        <v>524.49536821111099</v>
      </c>
      <c r="AG852" s="32">
        <f t="shared" si="377"/>
        <v>91.244610143770899</v>
      </c>
      <c r="AH852" s="32">
        <f t="shared" si="378"/>
        <v>427.91774759288472</v>
      </c>
      <c r="AI852" s="32"/>
      <c r="AJ852" s="32"/>
      <c r="AK852" s="32"/>
      <c r="AL852" s="37">
        <v>8</v>
      </c>
      <c r="AM852" s="37">
        <v>6</v>
      </c>
      <c r="AN852" s="37">
        <v>6</v>
      </c>
      <c r="AO852" s="37">
        <v>0</v>
      </c>
      <c r="AP852" s="37">
        <v>0</v>
      </c>
      <c r="AQ852" s="37">
        <v>0</v>
      </c>
      <c r="AR852" s="37">
        <v>2</v>
      </c>
      <c r="AS852" s="37">
        <v>1</v>
      </c>
      <c r="AT852" s="37">
        <v>0</v>
      </c>
      <c r="AU852" s="37">
        <v>0</v>
      </c>
      <c r="AV852" s="37">
        <v>1</v>
      </c>
      <c r="AW852" s="37">
        <v>6</v>
      </c>
      <c r="AX852" s="37">
        <v>0</v>
      </c>
      <c r="AY852" s="37">
        <v>16</v>
      </c>
      <c r="AZ852" s="37">
        <v>14</v>
      </c>
      <c r="BA852" s="37">
        <v>11</v>
      </c>
      <c r="BB852" s="37">
        <v>16</v>
      </c>
      <c r="BC852" s="37">
        <v>15</v>
      </c>
      <c r="BD852" s="37">
        <v>14</v>
      </c>
      <c r="BE852">
        <f t="shared" si="379"/>
        <v>1</v>
      </c>
      <c r="BF852">
        <f t="shared" si="380"/>
        <v>2</v>
      </c>
    </row>
    <row r="853" spans="1:58" x14ac:dyDescent="0.25">
      <c r="A853" t="s">
        <v>2181</v>
      </c>
      <c r="B853" s="32" t="s">
        <v>913</v>
      </c>
      <c r="C853" s="33">
        <v>27561</v>
      </c>
      <c r="D853" s="32">
        <v>47</v>
      </c>
      <c r="E853" s="33">
        <v>91</v>
      </c>
      <c r="F853" s="32">
        <v>8</v>
      </c>
      <c r="G853" s="32">
        <v>91</v>
      </c>
      <c r="H853" s="32">
        <f t="shared" si="362"/>
        <v>0.1552</v>
      </c>
      <c r="I853" s="32">
        <f t="shared" si="363"/>
        <v>0.17019999999999999</v>
      </c>
      <c r="J853" s="32">
        <f t="shared" si="364"/>
        <v>2.64E-2</v>
      </c>
      <c r="K853" s="32">
        <f t="shared" si="365"/>
        <v>6.4432999999999998</v>
      </c>
      <c r="L853" s="32">
        <f t="shared" si="365"/>
        <v>5.8754</v>
      </c>
      <c r="M853" s="32">
        <f t="shared" si="366"/>
        <v>37.856999999999999</v>
      </c>
      <c r="N853" s="34">
        <f t="shared" si="358"/>
        <v>1</v>
      </c>
      <c r="O853" s="32">
        <f t="shared" si="367"/>
        <v>37.856999999999999</v>
      </c>
      <c r="P853" s="32">
        <f t="shared" si="368"/>
        <v>1</v>
      </c>
      <c r="Q853" s="32">
        <f t="shared" si="369"/>
        <v>37.856999999999999</v>
      </c>
      <c r="R853" s="32">
        <f t="shared" si="370"/>
        <v>151.428</v>
      </c>
      <c r="S853" s="32">
        <f t="shared" si="371"/>
        <v>0</v>
      </c>
      <c r="T853" s="32">
        <f t="shared" si="372"/>
        <v>151.428</v>
      </c>
      <c r="U853" s="32"/>
      <c r="V853" s="32"/>
      <c r="W853" s="32"/>
      <c r="X853" s="32">
        <f t="shared" si="359"/>
        <v>0.8661510914609315</v>
      </c>
      <c r="Y853" s="32">
        <f t="shared" si="360"/>
        <v>1.2054500147142406</v>
      </c>
      <c r="Z853" s="32">
        <f t="shared" si="361"/>
        <v>0.80761475635898949</v>
      </c>
      <c r="AA853" s="32">
        <f t="shared" si="373"/>
        <v>32.789881869436485</v>
      </c>
      <c r="AB853" s="35">
        <f t="shared" si="374"/>
        <v>45.634721207037003</v>
      </c>
      <c r="AC853" s="35">
        <f t="shared" si="375"/>
        <v>30.573871831482265</v>
      </c>
      <c r="AD853" s="36">
        <v>52.557400000000001</v>
      </c>
      <c r="AE853" s="36">
        <v>31.432500000000001</v>
      </c>
      <c r="AF853" s="32">
        <f t="shared" si="376"/>
        <v>131.15952747774594</v>
      </c>
      <c r="AG853" s="32">
        <f t="shared" si="377"/>
        <v>0</v>
      </c>
      <c r="AH853" s="32">
        <f t="shared" si="378"/>
        <v>122.29548732592906</v>
      </c>
      <c r="AI853" s="32"/>
      <c r="AJ853" s="32"/>
      <c r="AK853" s="32"/>
      <c r="AL853" s="37">
        <v>8</v>
      </c>
      <c r="AM853" s="37">
        <v>2</v>
      </c>
      <c r="AN853" s="37">
        <v>2</v>
      </c>
      <c r="AO853" s="37">
        <v>0</v>
      </c>
      <c r="AP853" s="37">
        <v>0</v>
      </c>
      <c r="AQ853" s="37">
        <v>0</v>
      </c>
      <c r="AR853" s="37">
        <v>6</v>
      </c>
      <c r="AS853" s="37">
        <v>1</v>
      </c>
      <c r="AT853" s="37">
        <v>0</v>
      </c>
      <c r="AU853" s="37">
        <v>0</v>
      </c>
      <c r="AV853" s="37">
        <v>5</v>
      </c>
      <c r="AW853" s="37">
        <v>2</v>
      </c>
      <c r="AX853" s="37">
        <v>0</v>
      </c>
      <c r="AY853" s="37">
        <v>4</v>
      </c>
      <c r="AZ853" s="37">
        <v>4</v>
      </c>
      <c r="BA853" s="37">
        <v>4</v>
      </c>
      <c r="BB853" s="37">
        <v>4</v>
      </c>
      <c r="BC853" s="37">
        <v>4</v>
      </c>
      <c r="BD853" s="37">
        <v>4</v>
      </c>
      <c r="BE853">
        <f t="shared" si="379"/>
        <v>0</v>
      </c>
      <c r="BF853">
        <f t="shared" si="380"/>
        <v>0</v>
      </c>
    </row>
    <row r="854" spans="1:58" x14ac:dyDescent="0.25">
      <c r="A854" t="s">
        <v>2181</v>
      </c>
      <c r="B854" s="32" t="s">
        <v>914</v>
      </c>
      <c r="C854" s="33">
        <v>27561</v>
      </c>
      <c r="D854" s="32">
        <v>46</v>
      </c>
      <c r="E854" s="33">
        <v>91</v>
      </c>
      <c r="F854" s="32">
        <v>8</v>
      </c>
      <c r="G854" s="32">
        <v>91</v>
      </c>
      <c r="H854" s="32">
        <f t="shared" si="362"/>
        <v>0.15190000000000001</v>
      </c>
      <c r="I854" s="32">
        <f t="shared" si="363"/>
        <v>0.1739</v>
      </c>
      <c r="J854" s="32">
        <f t="shared" si="364"/>
        <v>2.64E-2</v>
      </c>
      <c r="K854" s="32">
        <f t="shared" si="365"/>
        <v>6.5833000000000004</v>
      </c>
      <c r="L854" s="32">
        <f t="shared" si="365"/>
        <v>5.7504</v>
      </c>
      <c r="M854" s="32">
        <f t="shared" si="366"/>
        <v>37.8566</v>
      </c>
      <c r="N854" s="34">
        <f t="shared" si="358"/>
        <v>1</v>
      </c>
      <c r="O854" s="32">
        <f t="shared" si="367"/>
        <v>37.8566</v>
      </c>
      <c r="P854" s="32">
        <f t="shared" si="368"/>
        <v>1</v>
      </c>
      <c r="Q854" s="32">
        <f t="shared" si="369"/>
        <v>37.8566</v>
      </c>
      <c r="R854" s="32">
        <f t="shared" si="370"/>
        <v>681.41880000000003</v>
      </c>
      <c r="S854" s="32">
        <f t="shared" si="371"/>
        <v>75.713200000000001</v>
      </c>
      <c r="T854" s="32">
        <f t="shared" si="372"/>
        <v>605.7056</v>
      </c>
      <c r="U854" s="32"/>
      <c r="V854" s="32"/>
      <c r="W854" s="32"/>
      <c r="X854" s="32">
        <f t="shared" si="359"/>
        <v>0.8661510914609315</v>
      </c>
      <c r="Y854" s="32">
        <f t="shared" si="360"/>
        <v>1.2054500147142406</v>
      </c>
      <c r="Z854" s="32">
        <f t="shared" si="361"/>
        <v>0.80761475635898949</v>
      </c>
      <c r="AA854" s="32">
        <f t="shared" si="373"/>
        <v>32.789535408999903</v>
      </c>
      <c r="AB854" s="35">
        <f t="shared" si="374"/>
        <v>45.634239027031121</v>
      </c>
      <c r="AC854" s="35">
        <f t="shared" si="375"/>
        <v>30.573548785579721</v>
      </c>
      <c r="AD854" s="36">
        <v>52.557400000000001</v>
      </c>
      <c r="AE854" s="36">
        <v>31.432500000000001</v>
      </c>
      <c r="AF854" s="32">
        <f t="shared" si="376"/>
        <v>590.21163736199821</v>
      </c>
      <c r="AG854" s="32">
        <f t="shared" si="377"/>
        <v>91.268478054062243</v>
      </c>
      <c r="AH854" s="32">
        <f t="shared" si="378"/>
        <v>489.17678056927554</v>
      </c>
      <c r="AI854" s="32"/>
      <c r="AJ854" s="32"/>
      <c r="AK854" s="32"/>
      <c r="AL854" s="37">
        <v>8</v>
      </c>
      <c r="AM854" s="37">
        <v>6</v>
      </c>
      <c r="AN854" s="37">
        <v>6</v>
      </c>
      <c r="AO854" s="37">
        <v>0</v>
      </c>
      <c r="AP854" s="37">
        <v>0</v>
      </c>
      <c r="AQ854" s="37">
        <v>0</v>
      </c>
      <c r="AR854" s="37">
        <v>2</v>
      </c>
      <c r="AS854" s="37">
        <v>0</v>
      </c>
      <c r="AT854" s="37">
        <v>0</v>
      </c>
      <c r="AU854" s="37">
        <v>0</v>
      </c>
      <c r="AV854" s="37">
        <v>2</v>
      </c>
      <c r="AW854" s="37">
        <v>6</v>
      </c>
      <c r="AX854" s="37">
        <v>0</v>
      </c>
      <c r="AY854" s="37">
        <v>11</v>
      </c>
      <c r="AZ854" s="37">
        <v>11</v>
      </c>
      <c r="BA854" s="37">
        <v>11</v>
      </c>
      <c r="BB854" s="37">
        <v>18</v>
      </c>
      <c r="BC854" s="37">
        <v>16</v>
      </c>
      <c r="BD854" s="37">
        <v>16</v>
      </c>
      <c r="BE854">
        <f t="shared" si="379"/>
        <v>2</v>
      </c>
      <c r="BF854">
        <f t="shared" si="380"/>
        <v>2</v>
      </c>
    </row>
    <row r="855" spans="1:58" x14ac:dyDescent="0.25">
      <c r="A855" t="s">
        <v>2181</v>
      </c>
      <c r="B855" s="32" t="s">
        <v>915</v>
      </c>
      <c r="C855" s="33">
        <v>27561</v>
      </c>
      <c r="D855" s="32">
        <v>42</v>
      </c>
      <c r="E855" s="33">
        <v>91</v>
      </c>
      <c r="F855" s="32">
        <v>8</v>
      </c>
      <c r="G855" s="32">
        <v>91</v>
      </c>
      <c r="H855" s="32">
        <f t="shared" si="362"/>
        <v>0.13869999999999999</v>
      </c>
      <c r="I855" s="32">
        <f t="shared" si="363"/>
        <v>0.1905</v>
      </c>
      <c r="J855" s="32">
        <f t="shared" si="364"/>
        <v>2.64E-2</v>
      </c>
      <c r="K855" s="32">
        <f t="shared" si="365"/>
        <v>7.2098000000000004</v>
      </c>
      <c r="L855" s="32">
        <f t="shared" si="365"/>
        <v>5.2492999999999999</v>
      </c>
      <c r="M855" s="32">
        <f t="shared" si="366"/>
        <v>37.846400000000003</v>
      </c>
      <c r="N855" s="34">
        <f t="shared" si="358"/>
        <v>1</v>
      </c>
      <c r="O855" s="32">
        <f t="shared" si="367"/>
        <v>37.846400000000003</v>
      </c>
      <c r="P855" s="32">
        <f t="shared" si="368"/>
        <v>1</v>
      </c>
      <c r="Q855" s="32">
        <f t="shared" si="369"/>
        <v>37.846400000000003</v>
      </c>
      <c r="R855" s="32">
        <f t="shared" si="370"/>
        <v>492.00320000000005</v>
      </c>
      <c r="S855" s="32">
        <f t="shared" si="371"/>
        <v>113.53920000000001</v>
      </c>
      <c r="T855" s="32">
        <f t="shared" si="372"/>
        <v>378.46400000000006</v>
      </c>
      <c r="U855" s="32"/>
      <c r="V855" s="32"/>
      <c r="W855" s="32"/>
      <c r="X855" s="32">
        <f t="shared" si="359"/>
        <v>0.8661510914609315</v>
      </c>
      <c r="Y855" s="32">
        <f t="shared" si="360"/>
        <v>1.2054500147142406</v>
      </c>
      <c r="Z855" s="32">
        <f t="shared" si="361"/>
        <v>0.80761475635898949</v>
      </c>
      <c r="AA855" s="32">
        <f t="shared" si="373"/>
        <v>32.780700667867002</v>
      </c>
      <c r="AB855" s="35">
        <f t="shared" si="374"/>
        <v>45.62194343688104</v>
      </c>
      <c r="AC855" s="35">
        <f t="shared" si="375"/>
        <v>30.565311115064862</v>
      </c>
      <c r="AD855" s="36">
        <v>52.557400000000001</v>
      </c>
      <c r="AE855" s="36">
        <v>31.432500000000001</v>
      </c>
      <c r="AF855" s="32">
        <f t="shared" si="376"/>
        <v>426.14910868227105</v>
      </c>
      <c r="AG855" s="32">
        <f t="shared" si="377"/>
        <v>136.8658303106431</v>
      </c>
      <c r="AH855" s="32">
        <f t="shared" si="378"/>
        <v>305.65311115064861</v>
      </c>
      <c r="AI855" s="32"/>
      <c r="AJ855" s="32"/>
      <c r="AK855" s="32"/>
      <c r="AL855" s="37">
        <v>8</v>
      </c>
      <c r="AM855" s="37">
        <v>6</v>
      </c>
      <c r="AN855" s="37">
        <v>6</v>
      </c>
      <c r="AO855" s="37">
        <v>0</v>
      </c>
      <c r="AP855" s="37">
        <v>0</v>
      </c>
      <c r="AQ855" s="37">
        <v>0</v>
      </c>
      <c r="AR855" s="37">
        <v>2</v>
      </c>
      <c r="AS855" s="37">
        <v>1</v>
      </c>
      <c r="AT855" s="37">
        <v>0</v>
      </c>
      <c r="AU855" s="37">
        <v>0</v>
      </c>
      <c r="AV855" s="37">
        <v>1</v>
      </c>
      <c r="AW855" s="37">
        <v>6</v>
      </c>
      <c r="AX855" s="37">
        <v>0</v>
      </c>
      <c r="AY855" s="37">
        <v>21</v>
      </c>
      <c r="AZ855" s="37">
        <v>16</v>
      </c>
      <c r="BA855" s="37">
        <v>16</v>
      </c>
      <c r="BB855" s="37">
        <v>13</v>
      </c>
      <c r="BC855" s="37">
        <v>11</v>
      </c>
      <c r="BD855" s="37">
        <v>10</v>
      </c>
      <c r="BE855">
        <f t="shared" si="379"/>
        <v>2</v>
      </c>
      <c r="BF855">
        <f t="shared" si="380"/>
        <v>3</v>
      </c>
    </row>
    <row r="856" spans="1:58" x14ac:dyDescent="0.25">
      <c r="A856" t="s">
        <v>2181</v>
      </c>
      <c r="B856" s="32" t="s">
        <v>916</v>
      </c>
      <c r="C856" s="33">
        <v>27561</v>
      </c>
      <c r="D856" s="32">
        <v>41</v>
      </c>
      <c r="E856" s="33">
        <v>91</v>
      </c>
      <c r="F856" s="32">
        <v>8</v>
      </c>
      <c r="G856" s="32">
        <v>91</v>
      </c>
      <c r="H856" s="32">
        <f t="shared" si="362"/>
        <v>0.13539999999999999</v>
      </c>
      <c r="I856" s="32">
        <f t="shared" si="363"/>
        <v>0.1951</v>
      </c>
      <c r="J856" s="32">
        <f t="shared" si="364"/>
        <v>2.64E-2</v>
      </c>
      <c r="K856" s="32">
        <f t="shared" si="365"/>
        <v>7.3855000000000004</v>
      </c>
      <c r="L856" s="32">
        <f t="shared" si="365"/>
        <v>5.1256000000000004</v>
      </c>
      <c r="M856" s="32">
        <f t="shared" si="366"/>
        <v>37.8551</v>
      </c>
      <c r="N856" s="34">
        <f t="shared" si="358"/>
        <v>1</v>
      </c>
      <c r="O856" s="32">
        <f t="shared" si="367"/>
        <v>37.8551</v>
      </c>
      <c r="P856" s="32">
        <f t="shared" si="368"/>
        <v>1</v>
      </c>
      <c r="Q856" s="32">
        <f t="shared" si="369"/>
        <v>37.8551</v>
      </c>
      <c r="R856" s="32">
        <f t="shared" si="370"/>
        <v>946.37750000000005</v>
      </c>
      <c r="S856" s="32">
        <f t="shared" si="371"/>
        <v>189.27549999999999</v>
      </c>
      <c r="T856" s="32">
        <f t="shared" si="372"/>
        <v>757.10199999999998</v>
      </c>
      <c r="U856" s="32"/>
      <c r="V856" s="32"/>
      <c r="W856" s="32"/>
      <c r="X856" s="32">
        <f t="shared" si="359"/>
        <v>0.8661510914609315</v>
      </c>
      <c r="Y856" s="32">
        <f t="shared" si="360"/>
        <v>1.2054500147142406</v>
      </c>
      <c r="Z856" s="32">
        <f t="shared" si="361"/>
        <v>0.80761475635898949</v>
      </c>
      <c r="AA856" s="32">
        <f t="shared" si="373"/>
        <v>32.788236182362709</v>
      </c>
      <c r="AB856" s="35">
        <f t="shared" si="374"/>
        <v>45.632430852009051</v>
      </c>
      <c r="AC856" s="35">
        <f t="shared" si="375"/>
        <v>30.572337363445182</v>
      </c>
      <c r="AD856" s="36">
        <v>57.685000000000002</v>
      </c>
      <c r="AE856" s="36">
        <v>34.499099999999999</v>
      </c>
      <c r="AF856" s="32">
        <f t="shared" si="376"/>
        <v>819.70590455906768</v>
      </c>
      <c r="AG856" s="32">
        <f t="shared" si="377"/>
        <v>228.16215426004527</v>
      </c>
      <c r="AH856" s="32">
        <f t="shared" si="378"/>
        <v>611.44674726890366</v>
      </c>
      <c r="AI856" s="32"/>
      <c r="AJ856" s="32"/>
      <c r="AK856" s="32"/>
      <c r="AL856" s="37">
        <v>8</v>
      </c>
      <c r="AM856" s="37">
        <v>7</v>
      </c>
      <c r="AN856" s="37">
        <v>7</v>
      </c>
      <c r="AO856" s="37">
        <v>0</v>
      </c>
      <c r="AP856" s="37">
        <v>0</v>
      </c>
      <c r="AQ856" s="37">
        <v>0</v>
      </c>
      <c r="AR856" s="37">
        <v>1</v>
      </c>
      <c r="AS856" s="37">
        <v>1</v>
      </c>
      <c r="AT856" s="37">
        <v>0</v>
      </c>
      <c r="AU856" s="37">
        <v>0</v>
      </c>
      <c r="AV856" s="37">
        <v>0</v>
      </c>
      <c r="AW856" s="37">
        <v>7</v>
      </c>
      <c r="AX856" s="37">
        <v>0</v>
      </c>
      <c r="AY856" s="37">
        <v>22</v>
      </c>
      <c r="AZ856" s="37">
        <v>20</v>
      </c>
      <c r="BA856" s="37">
        <v>19</v>
      </c>
      <c r="BB856" s="37">
        <v>25</v>
      </c>
      <c r="BC856" s="37">
        <v>23</v>
      </c>
      <c r="BD856" s="37">
        <v>20</v>
      </c>
      <c r="BE856">
        <f t="shared" si="379"/>
        <v>2</v>
      </c>
      <c r="BF856">
        <f t="shared" si="380"/>
        <v>5</v>
      </c>
    </row>
    <row r="857" spans="1:58" x14ac:dyDescent="0.25">
      <c r="A857" t="s">
        <v>2181</v>
      </c>
      <c r="B857" s="32" t="s">
        <v>917</v>
      </c>
      <c r="C857" s="33">
        <v>27561</v>
      </c>
      <c r="D857" s="32">
        <v>51</v>
      </c>
      <c r="E857" s="33">
        <v>91</v>
      </c>
      <c r="F857" s="32">
        <v>8</v>
      </c>
      <c r="G857" s="32">
        <v>91</v>
      </c>
      <c r="H857" s="32">
        <f t="shared" si="362"/>
        <v>0.16839999999999999</v>
      </c>
      <c r="I857" s="32">
        <f t="shared" si="363"/>
        <v>0.15690000000000001</v>
      </c>
      <c r="J857" s="32">
        <f t="shared" si="364"/>
        <v>2.64E-2</v>
      </c>
      <c r="K857" s="32">
        <f t="shared" si="365"/>
        <v>5.9382000000000001</v>
      </c>
      <c r="L857" s="32">
        <f t="shared" si="365"/>
        <v>6.3734999999999999</v>
      </c>
      <c r="M857" s="32">
        <f t="shared" si="366"/>
        <v>37.847099999999998</v>
      </c>
      <c r="N857" s="34">
        <f t="shared" si="358"/>
        <v>1</v>
      </c>
      <c r="O857" s="32">
        <f t="shared" si="367"/>
        <v>37.847099999999998</v>
      </c>
      <c r="P857" s="32">
        <f t="shared" si="368"/>
        <v>1</v>
      </c>
      <c r="Q857" s="32">
        <f t="shared" si="369"/>
        <v>37.847099999999998</v>
      </c>
      <c r="R857" s="32">
        <f t="shared" si="370"/>
        <v>719.09489999999994</v>
      </c>
      <c r="S857" s="32">
        <f t="shared" si="371"/>
        <v>75.694199999999995</v>
      </c>
      <c r="T857" s="32">
        <f t="shared" si="372"/>
        <v>643.40069999999992</v>
      </c>
      <c r="U857" s="32"/>
      <c r="V857" s="32"/>
      <c r="W857" s="32"/>
      <c r="X857" s="32">
        <f t="shared" si="359"/>
        <v>0.8661510914609315</v>
      </c>
      <c r="Y857" s="32">
        <f t="shared" si="360"/>
        <v>1.2054500147142406</v>
      </c>
      <c r="Z857" s="32">
        <f t="shared" si="361"/>
        <v>0.80761475635898949</v>
      </c>
      <c r="AA857" s="32">
        <f t="shared" si="373"/>
        <v>32.781306973631018</v>
      </c>
      <c r="AB857" s="35">
        <f t="shared" si="374"/>
        <v>45.622787251891332</v>
      </c>
      <c r="AC857" s="35">
        <f t="shared" si="375"/>
        <v>30.565876445394309</v>
      </c>
      <c r="AD857" s="36">
        <v>55.649000000000001</v>
      </c>
      <c r="AE857" s="36">
        <v>33.281399999999998</v>
      </c>
      <c r="AF857" s="32">
        <f t="shared" si="376"/>
        <v>622.84483249898938</v>
      </c>
      <c r="AG857" s="32">
        <f t="shared" si="377"/>
        <v>91.245574503782663</v>
      </c>
      <c r="AH857" s="32">
        <f t="shared" si="378"/>
        <v>519.61989957170329</v>
      </c>
      <c r="AI857" s="32"/>
      <c r="AJ857" s="32"/>
      <c r="AK857" s="32"/>
      <c r="AL857" s="37">
        <v>8</v>
      </c>
      <c r="AM857" s="37">
        <v>6</v>
      </c>
      <c r="AN857" s="37">
        <v>6</v>
      </c>
      <c r="AO857" s="37">
        <v>0</v>
      </c>
      <c r="AP857" s="37">
        <v>0</v>
      </c>
      <c r="AQ857" s="37">
        <v>0</v>
      </c>
      <c r="AR857" s="37">
        <v>2</v>
      </c>
      <c r="AS857" s="37">
        <v>0</v>
      </c>
      <c r="AT857" s="37">
        <v>0</v>
      </c>
      <c r="AU857" s="37">
        <v>0</v>
      </c>
      <c r="AV857" s="37">
        <v>2</v>
      </c>
      <c r="AW857" s="37">
        <v>6</v>
      </c>
      <c r="AX857" s="37">
        <v>0</v>
      </c>
      <c r="AY857" s="37">
        <v>27</v>
      </c>
      <c r="AZ857" s="37">
        <v>24</v>
      </c>
      <c r="BA857" s="37">
        <v>23</v>
      </c>
      <c r="BB857" s="37">
        <v>19</v>
      </c>
      <c r="BC857" s="37">
        <v>18</v>
      </c>
      <c r="BD857" s="37">
        <v>17</v>
      </c>
      <c r="BE857">
        <f t="shared" si="379"/>
        <v>1</v>
      </c>
      <c r="BF857">
        <f t="shared" si="380"/>
        <v>2</v>
      </c>
    </row>
    <row r="858" spans="1:58" x14ac:dyDescent="0.25">
      <c r="A858" t="s">
        <v>2181</v>
      </c>
      <c r="B858" s="32" t="s">
        <v>918</v>
      </c>
      <c r="C858" s="33">
        <v>27561</v>
      </c>
      <c r="D858" s="32">
        <v>45</v>
      </c>
      <c r="E858" s="33">
        <v>91</v>
      </c>
      <c r="F858" s="32">
        <v>8</v>
      </c>
      <c r="G858" s="32">
        <v>91</v>
      </c>
      <c r="H858" s="32">
        <f t="shared" si="362"/>
        <v>0.14860000000000001</v>
      </c>
      <c r="I858" s="32">
        <f t="shared" si="363"/>
        <v>0.17780000000000001</v>
      </c>
      <c r="J858" s="32">
        <f t="shared" si="364"/>
        <v>2.64E-2</v>
      </c>
      <c r="K858" s="32">
        <f t="shared" si="365"/>
        <v>6.7294999999999998</v>
      </c>
      <c r="L858" s="32">
        <f t="shared" si="365"/>
        <v>5.6242999999999999</v>
      </c>
      <c r="M858" s="32">
        <f t="shared" si="366"/>
        <v>37.848700000000001</v>
      </c>
      <c r="N858" s="34">
        <f t="shared" si="358"/>
        <v>1</v>
      </c>
      <c r="O858" s="32">
        <f t="shared" si="367"/>
        <v>37.848700000000001</v>
      </c>
      <c r="P858" s="32">
        <f t="shared" si="368"/>
        <v>1</v>
      </c>
      <c r="Q858" s="32">
        <f t="shared" si="369"/>
        <v>37.848700000000001</v>
      </c>
      <c r="R858" s="32">
        <f t="shared" si="370"/>
        <v>984.06619999999998</v>
      </c>
      <c r="S858" s="32">
        <f t="shared" si="371"/>
        <v>113.5461</v>
      </c>
      <c r="T858" s="32">
        <f t="shared" si="372"/>
        <v>870.52010000000007</v>
      </c>
      <c r="U858" s="32"/>
      <c r="V858" s="32"/>
      <c r="W858" s="32"/>
      <c r="X858" s="32">
        <f t="shared" si="359"/>
        <v>0.8661510914609315</v>
      </c>
      <c r="Y858" s="32">
        <f t="shared" si="360"/>
        <v>1.2054500147142406</v>
      </c>
      <c r="Z858" s="32">
        <f t="shared" si="361"/>
        <v>0.80761475635898949</v>
      </c>
      <c r="AA858" s="32">
        <f t="shared" si="373"/>
        <v>32.782692815377359</v>
      </c>
      <c r="AB858" s="35">
        <f t="shared" si="374"/>
        <v>45.624715971914881</v>
      </c>
      <c r="AC858" s="35">
        <f t="shared" si="375"/>
        <v>30.567168629004485</v>
      </c>
      <c r="AD858" s="36">
        <v>60.732999999999997</v>
      </c>
      <c r="AE858" s="36">
        <v>36.322000000000003</v>
      </c>
      <c r="AF858" s="32">
        <f t="shared" si="376"/>
        <v>852.35001319981131</v>
      </c>
      <c r="AG858" s="32">
        <f t="shared" si="377"/>
        <v>136.87414791574463</v>
      </c>
      <c r="AH858" s="32">
        <f t="shared" si="378"/>
        <v>703.0448784671031</v>
      </c>
      <c r="AI858" s="32"/>
      <c r="AJ858" s="32"/>
      <c r="AK858" s="32"/>
      <c r="AL858" s="37">
        <v>8</v>
      </c>
      <c r="AM858" s="37">
        <v>8</v>
      </c>
      <c r="AN858" s="37">
        <v>8</v>
      </c>
      <c r="AO858" s="37">
        <v>0</v>
      </c>
      <c r="AP858" s="37">
        <v>0</v>
      </c>
      <c r="AQ858" s="37">
        <v>0</v>
      </c>
      <c r="AR858" s="37">
        <v>0</v>
      </c>
      <c r="AS858" s="37">
        <v>0</v>
      </c>
      <c r="AT858" s="37">
        <v>0</v>
      </c>
      <c r="AU858" s="37">
        <v>0</v>
      </c>
      <c r="AV858" s="37">
        <v>0</v>
      </c>
      <c r="AW858" s="37">
        <v>8</v>
      </c>
      <c r="AX858" s="37">
        <v>0</v>
      </c>
      <c r="AY858" s="37">
        <v>21</v>
      </c>
      <c r="AZ858" s="37">
        <v>20</v>
      </c>
      <c r="BA858" s="37">
        <v>16</v>
      </c>
      <c r="BB858" s="37">
        <v>26</v>
      </c>
      <c r="BC858" s="37">
        <v>24</v>
      </c>
      <c r="BD858" s="37">
        <v>23</v>
      </c>
      <c r="BE858">
        <f t="shared" si="379"/>
        <v>2</v>
      </c>
      <c r="BF858">
        <f t="shared" si="380"/>
        <v>3</v>
      </c>
    </row>
    <row r="859" spans="1:58" x14ac:dyDescent="0.25">
      <c r="A859" t="s">
        <v>2181</v>
      </c>
      <c r="B859" s="32" t="s">
        <v>919</v>
      </c>
      <c r="C859" s="33">
        <v>27561</v>
      </c>
      <c r="D859" s="32">
        <v>50</v>
      </c>
      <c r="E859" s="33">
        <v>91</v>
      </c>
      <c r="F859" s="32">
        <v>8</v>
      </c>
      <c r="G859" s="32">
        <v>91</v>
      </c>
      <c r="H859" s="32">
        <f t="shared" si="362"/>
        <v>0.1651</v>
      </c>
      <c r="I859" s="32">
        <f t="shared" si="363"/>
        <v>0.16</v>
      </c>
      <c r="J859" s="32">
        <f t="shared" si="364"/>
        <v>2.64E-2</v>
      </c>
      <c r="K859" s="32">
        <f t="shared" si="365"/>
        <v>6.0568999999999997</v>
      </c>
      <c r="L859" s="32">
        <f t="shared" si="365"/>
        <v>6.25</v>
      </c>
      <c r="M859" s="32">
        <f t="shared" si="366"/>
        <v>37.855600000000003</v>
      </c>
      <c r="N859" s="34">
        <f t="shared" si="358"/>
        <v>1</v>
      </c>
      <c r="O859" s="32">
        <f t="shared" si="367"/>
        <v>37.855600000000003</v>
      </c>
      <c r="P859" s="32">
        <f t="shared" si="368"/>
        <v>1</v>
      </c>
      <c r="Q859" s="32">
        <f t="shared" si="369"/>
        <v>37.855600000000003</v>
      </c>
      <c r="R859" s="32">
        <f t="shared" si="370"/>
        <v>757.11200000000008</v>
      </c>
      <c r="S859" s="32">
        <f t="shared" si="371"/>
        <v>151.42240000000001</v>
      </c>
      <c r="T859" s="32">
        <f t="shared" si="372"/>
        <v>605.68960000000004</v>
      </c>
      <c r="U859" s="32"/>
      <c r="V859" s="32"/>
      <c r="W859" s="32"/>
      <c r="X859" s="32">
        <f t="shared" si="359"/>
        <v>0.8661510914609315</v>
      </c>
      <c r="Y859" s="32">
        <f t="shared" si="360"/>
        <v>1.2054500147142406</v>
      </c>
      <c r="Z859" s="32">
        <f t="shared" si="361"/>
        <v>0.80761475635898949</v>
      </c>
      <c r="AA859" s="32">
        <f t="shared" si="373"/>
        <v>32.788669257908438</v>
      </c>
      <c r="AB859" s="35">
        <f t="shared" si="374"/>
        <v>45.633033577016413</v>
      </c>
      <c r="AC859" s="35">
        <f t="shared" si="375"/>
        <v>30.572741170823363</v>
      </c>
      <c r="AD859" s="36">
        <v>54.659700000000001</v>
      </c>
      <c r="AE859" s="36">
        <v>32.689799999999998</v>
      </c>
      <c r="AF859" s="32">
        <f t="shared" si="376"/>
        <v>655.77338515816882</v>
      </c>
      <c r="AG859" s="32">
        <f t="shared" si="377"/>
        <v>182.53213430806565</v>
      </c>
      <c r="AH859" s="32">
        <f t="shared" si="378"/>
        <v>489.16385873317381</v>
      </c>
      <c r="AI859" s="32"/>
      <c r="AJ859" s="32"/>
      <c r="AK859" s="32"/>
      <c r="AL859" s="37">
        <v>8</v>
      </c>
      <c r="AM859" s="37">
        <v>7</v>
      </c>
      <c r="AN859" s="37">
        <v>7</v>
      </c>
      <c r="AO859" s="37">
        <v>0</v>
      </c>
      <c r="AP859" s="37">
        <v>0</v>
      </c>
      <c r="AQ859" s="37">
        <v>0</v>
      </c>
      <c r="AR859" s="37">
        <v>1</v>
      </c>
      <c r="AS859" s="37">
        <v>1</v>
      </c>
      <c r="AT859" s="37">
        <v>0</v>
      </c>
      <c r="AU859" s="37">
        <v>0</v>
      </c>
      <c r="AV859" s="37">
        <v>0</v>
      </c>
      <c r="AW859" s="37">
        <v>7</v>
      </c>
      <c r="AX859" s="37">
        <v>0</v>
      </c>
      <c r="AY859" s="37">
        <v>18</v>
      </c>
      <c r="AZ859" s="37">
        <v>16</v>
      </c>
      <c r="BA859" s="37">
        <v>15</v>
      </c>
      <c r="BB859" s="37">
        <v>20</v>
      </c>
      <c r="BC859" s="37">
        <v>17</v>
      </c>
      <c r="BD859" s="37">
        <v>16</v>
      </c>
      <c r="BE859">
        <f t="shared" si="379"/>
        <v>3</v>
      </c>
      <c r="BF859">
        <f t="shared" si="380"/>
        <v>4</v>
      </c>
    </row>
    <row r="860" spans="1:58" x14ac:dyDescent="0.25">
      <c r="A860" t="s">
        <v>2181</v>
      </c>
      <c r="B860" s="32" t="s">
        <v>920</v>
      </c>
      <c r="C860" s="33">
        <v>27561</v>
      </c>
      <c r="D860" s="32">
        <v>58</v>
      </c>
      <c r="E860" s="33">
        <v>91</v>
      </c>
      <c r="F860" s="32">
        <v>8</v>
      </c>
      <c r="G860" s="32">
        <v>91</v>
      </c>
      <c r="H860" s="32">
        <f t="shared" si="362"/>
        <v>0.1915</v>
      </c>
      <c r="I860" s="32">
        <f t="shared" si="363"/>
        <v>0.13789999999999999</v>
      </c>
      <c r="J860" s="32">
        <f t="shared" si="364"/>
        <v>2.64E-2</v>
      </c>
      <c r="K860" s="32">
        <f t="shared" si="365"/>
        <v>5.2218999999999998</v>
      </c>
      <c r="L860" s="32">
        <f t="shared" si="365"/>
        <v>7.2515999999999998</v>
      </c>
      <c r="M860" s="32">
        <f t="shared" si="366"/>
        <v>37.867100000000001</v>
      </c>
      <c r="N860" s="34">
        <f t="shared" si="358"/>
        <v>1</v>
      </c>
      <c r="O860" s="32">
        <f t="shared" si="367"/>
        <v>37.867100000000001</v>
      </c>
      <c r="P860" s="32">
        <f t="shared" si="368"/>
        <v>1</v>
      </c>
      <c r="Q860" s="32">
        <f t="shared" si="369"/>
        <v>37.867100000000001</v>
      </c>
      <c r="R860" s="32">
        <f t="shared" si="370"/>
        <v>757.34199999999998</v>
      </c>
      <c r="S860" s="32">
        <f t="shared" si="371"/>
        <v>113.60130000000001</v>
      </c>
      <c r="T860" s="32">
        <f t="shared" si="372"/>
        <v>643.74070000000006</v>
      </c>
      <c r="U860" s="32"/>
      <c r="V860" s="32"/>
      <c r="W860" s="32"/>
      <c r="X860" s="32">
        <f t="shared" si="359"/>
        <v>0.8661510914609315</v>
      </c>
      <c r="Y860" s="32">
        <f t="shared" si="360"/>
        <v>1.2054500147142406</v>
      </c>
      <c r="Z860" s="32">
        <f t="shared" si="361"/>
        <v>0.80761475635898949</v>
      </c>
      <c r="AA860" s="32">
        <f t="shared" si="373"/>
        <v>32.798629995460239</v>
      </c>
      <c r="AB860" s="35">
        <f t="shared" si="374"/>
        <v>45.64689625218562</v>
      </c>
      <c r="AC860" s="35">
        <f t="shared" si="375"/>
        <v>30.582028740521491</v>
      </c>
      <c r="AD860" s="36">
        <v>55.2759</v>
      </c>
      <c r="AE860" s="36">
        <v>33.058300000000003</v>
      </c>
      <c r="AF860" s="32">
        <f t="shared" si="376"/>
        <v>655.97259990920475</v>
      </c>
      <c r="AG860" s="32">
        <f t="shared" si="377"/>
        <v>136.94068875655685</v>
      </c>
      <c r="AH860" s="32">
        <f t="shared" si="378"/>
        <v>519.89448858886533</v>
      </c>
      <c r="AI860" s="32"/>
      <c r="AJ860" s="32"/>
      <c r="AK860" s="32"/>
      <c r="AL860" s="37">
        <v>8</v>
      </c>
      <c r="AM860" s="37">
        <v>7</v>
      </c>
      <c r="AN860" s="37">
        <v>7</v>
      </c>
      <c r="AO860" s="37">
        <v>0</v>
      </c>
      <c r="AP860" s="37">
        <v>0</v>
      </c>
      <c r="AQ860" s="37">
        <v>0</v>
      </c>
      <c r="AR860" s="37">
        <v>1</v>
      </c>
      <c r="AS860" s="37">
        <v>0</v>
      </c>
      <c r="AT860" s="37">
        <v>0</v>
      </c>
      <c r="AU860" s="37">
        <v>0</v>
      </c>
      <c r="AV860" s="37">
        <v>1</v>
      </c>
      <c r="AW860" s="37">
        <v>7</v>
      </c>
      <c r="AX860" s="37">
        <v>0</v>
      </c>
      <c r="AY860" s="37">
        <v>15</v>
      </c>
      <c r="AZ860" s="37">
        <v>13</v>
      </c>
      <c r="BA860" s="37">
        <v>12</v>
      </c>
      <c r="BB860" s="37">
        <v>20</v>
      </c>
      <c r="BC860" s="37">
        <v>19</v>
      </c>
      <c r="BD860" s="37">
        <v>17</v>
      </c>
      <c r="BE860">
        <f t="shared" si="379"/>
        <v>1</v>
      </c>
      <c r="BF860">
        <f t="shared" si="380"/>
        <v>3</v>
      </c>
    </row>
    <row r="861" spans="1:58" x14ac:dyDescent="0.25">
      <c r="A861" t="s">
        <v>2181</v>
      </c>
      <c r="B861" s="32" t="s">
        <v>921</v>
      </c>
      <c r="C861" s="33">
        <v>27561</v>
      </c>
      <c r="D861" s="32">
        <v>57</v>
      </c>
      <c r="E861" s="33">
        <v>91</v>
      </c>
      <c r="F861" s="32">
        <v>8</v>
      </c>
      <c r="G861" s="32">
        <v>91</v>
      </c>
      <c r="H861" s="32">
        <f t="shared" si="362"/>
        <v>0.18820000000000001</v>
      </c>
      <c r="I861" s="32">
        <f t="shared" si="363"/>
        <v>0.1404</v>
      </c>
      <c r="J861" s="32">
        <f t="shared" si="364"/>
        <v>2.64E-2</v>
      </c>
      <c r="K861" s="32">
        <f t="shared" si="365"/>
        <v>5.3135000000000003</v>
      </c>
      <c r="L861" s="32">
        <f t="shared" si="365"/>
        <v>7.1224999999999996</v>
      </c>
      <c r="M861" s="32">
        <f t="shared" si="366"/>
        <v>37.845399999999998</v>
      </c>
      <c r="N861" s="34">
        <f t="shared" si="358"/>
        <v>1</v>
      </c>
      <c r="O861" s="32">
        <f t="shared" si="367"/>
        <v>37.845399999999998</v>
      </c>
      <c r="P861" s="32">
        <f t="shared" si="368"/>
        <v>1</v>
      </c>
      <c r="Q861" s="32">
        <f t="shared" si="369"/>
        <v>37.845399999999998</v>
      </c>
      <c r="R861" s="32">
        <f t="shared" si="370"/>
        <v>340.60859999999997</v>
      </c>
      <c r="S861" s="32">
        <f t="shared" si="371"/>
        <v>0</v>
      </c>
      <c r="T861" s="32">
        <f t="shared" si="372"/>
        <v>340.60859999999997</v>
      </c>
      <c r="U861" s="32"/>
      <c r="V861" s="32"/>
      <c r="W861" s="32"/>
      <c r="X861" s="32">
        <f t="shared" si="359"/>
        <v>0.8661510914609315</v>
      </c>
      <c r="Y861" s="32">
        <f t="shared" si="360"/>
        <v>1.2054500147142406</v>
      </c>
      <c r="Z861" s="32">
        <f t="shared" si="361"/>
        <v>0.80761475635898949</v>
      </c>
      <c r="AA861" s="32">
        <f t="shared" si="373"/>
        <v>32.779834516775537</v>
      </c>
      <c r="AB861" s="35">
        <f t="shared" si="374"/>
        <v>45.620737986866317</v>
      </c>
      <c r="AC861" s="35">
        <f t="shared" si="375"/>
        <v>30.564503500308501</v>
      </c>
      <c r="AD861" s="36">
        <v>49.791200000000003</v>
      </c>
      <c r="AE861" s="36">
        <v>29.778099999999998</v>
      </c>
      <c r="AF861" s="32">
        <f t="shared" si="376"/>
        <v>295.01851065097981</v>
      </c>
      <c r="AG861" s="32">
        <f t="shared" si="377"/>
        <v>0</v>
      </c>
      <c r="AH861" s="32">
        <f t="shared" si="378"/>
        <v>275.08053150277652</v>
      </c>
      <c r="AI861" s="32"/>
      <c r="AJ861" s="32"/>
      <c r="AK861" s="32"/>
      <c r="AL861" s="37">
        <v>8</v>
      </c>
      <c r="AM861" s="37">
        <v>4</v>
      </c>
      <c r="AN861" s="37">
        <v>4</v>
      </c>
      <c r="AO861" s="37">
        <v>0</v>
      </c>
      <c r="AP861" s="37">
        <v>0</v>
      </c>
      <c r="AQ861" s="37">
        <v>0</v>
      </c>
      <c r="AR861" s="37">
        <v>4</v>
      </c>
      <c r="AS861" s="37">
        <v>1</v>
      </c>
      <c r="AT861" s="37">
        <v>0</v>
      </c>
      <c r="AU861" s="37">
        <v>1</v>
      </c>
      <c r="AV861" s="37">
        <v>2</v>
      </c>
      <c r="AW861" s="37">
        <v>4</v>
      </c>
      <c r="AX861" s="37">
        <v>0</v>
      </c>
      <c r="AY861" s="37">
        <v>9</v>
      </c>
      <c r="AZ861" s="37">
        <v>9</v>
      </c>
      <c r="BA861" s="37">
        <v>9</v>
      </c>
      <c r="BB861" s="37">
        <v>9</v>
      </c>
      <c r="BC861" s="37">
        <v>9</v>
      </c>
      <c r="BD861" s="37">
        <v>9</v>
      </c>
      <c r="BE861">
        <f t="shared" si="379"/>
        <v>0</v>
      </c>
      <c r="BF861">
        <f t="shared" si="380"/>
        <v>0</v>
      </c>
    </row>
    <row r="862" spans="1:58" x14ac:dyDescent="0.25">
      <c r="A862" t="s">
        <v>2181</v>
      </c>
      <c r="B862" s="32" t="s">
        <v>922</v>
      </c>
      <c r="C862" s="33">
        <v>27561</v>
      </c>
      <c r="D862" s="32">
        <v>43</v>
      </c>
      <c r="E862" s="33">
        <v>91</v>
      </c>
      <c r="F862" s="32">
        <v>8</v>
      </c>
      <c r="G862" s="32">
        <v>91</v>
      </c>
      <c r="H862" s="32">
        <f t="shared" si="362"/>
        <v>0.14199999999999999</v>
      </c>
      <c r="I862" s="32">
        <f t="shared" si="363"/>
        <v>0.186</v>
      </c>
      <c r="J862" s="32">
        <f t="shared" si="364"/>
        <v>2.64E-2</v>
      </c>
      <c r="K862" s="32">
        <f t="shared" si="365"/>
        <v>7.0423</v>
      </c>
      <c r="L862" s="32">
        <f t="shared" si="365"/>
        <v>5.3762999999999996</v>
      </c>
      <c r="M862" s="32">
        <f t="shared" si="366"/>
        <v>37.861499999999999</v>
      </c>
      <c r="N862" s="34">
        <f t="shared" si="358"/>
        <v>1</v>
      </c>
      <c r="O862" s="32">
        <f t="shared" si="367"/>
        <v>37.861499999999999</v>
      </c>
      <c r="P862" s="32">
        <f t="shared" si="368"/>
        <v>1</v>
      </c>
      <c r="Q862" s="32">
        <f t="shared" si="369"/>
        <v>37.861499999999999</v>
      </c>
      <c r="R862" s="32">
        <f t="shared" si="370"/>
        <v>340.75349999999997</v>
      </c>
      <c r="S862" s="32">
        <f t="shared" si="371"/>
        <v>0</v>
      </c>
      <c r="T862" s="32">
        <f t="shared" si="372"/>
        <v>340.75349999999997</v>
      </c>
      <c r="U862" s="32"/>
      <c r="V862" s="32"/>
      <c r="W862" s="32"/>
      <c r="X862" s="32">
        <f t="shared" si="359"/>
        <v>0.8661510914609315</v>
      </c>
      <c r="Y862" s="32">
        <f t="shared" si="360"/>
        <v>1.2054500147142406</v>
      </c>
      <c r="Z862" s="32">
        <f t="shared" si="361"/>
        <v>0.80761475635898949</v>
      </c>
      <c r="AA862" s="32">
        <f t="shared" si="373"/>
        <v>32.793779549348059</v>
      </c>
      <c r="AB862" s="35">
        <f t="shared" si="374"/>
        <v>45.640145732103221</v>
      </c>
      <c r="AC862" s="35">
        <f t="shared" si="375"/>
        <v>30.57750609788588</v>
      </c>
      <c r="AD862" s="36">
        <v>62.335599999999999</v>
      </c>
      <c r="AE862" s="36">
        <v>37.2804</v>
      </c>
      <c r="AF862" s="32">
        <f t="shared" si="376"/>
        <v>295.14401594413255</v>
      </c>
      <c r="AG862" s="32">
        <f t="shared" si="377"/>
        <v>0</v>
      </c>
      <c r="AH862" s="32">
        <f t="shared" si="378"/>
        <v>275.19755488097292</v>
      </c>
      <c r="AI862" s="32"/>
      <c r="AJ862" s="32"/>
      <c r="AK862" s="32"/>
      <c r="AL862" s="37">
        <v>8</v>
      </c>
      <c r="AM862" s="37">
        <v>6</v>
      </c>
      <c r="AN862" s="37">
        <v>6</v>
      </c>
      <c r="AO862" s="37">
        <v>0</v>
      </c>
      <c r="AP862" s="37">
        <v>0</v>
      </c>
      <c r="AQ862" s="37">
        <v>0</v>
      </c>
      <c r="AR862" s="37">
        <v>2</v>
      </c>
      <c r="AS862" s="37">
        <v>1</v>
      </c>
      <c r="AT862" s="37">
        <v>0</v>
      </c>
      <c r="AU862" s="37">
        <v>0</v>
      </c>
      <c r="AV862" s="37">
        <v>1</v>
      </c>
      <c r="AW862" s="37">
        <v>6</v>
      </c>
      <c r="AX862" s="37">
        <v>0</v>
      </c>
      <c r="AY862" s="37">
        <v>12</v>
      </c>
      <c r="AZ862" s="37">
        <v>12</v>
      </c>
      <c r="BA862" s="37">
        <v>12</v>
      </c>
      <c r="BB862" s="37">
        <v>9</v>
      </c>
      <c r="BC862" s="37">
        <v>9</v>
      </c>
      <c r="BD862" s="37">
        <v>9</v>
      </c>
      <c r="BE862">
        <f t="shared" si="379"/>
        <v>0</v>
      </c>
      <c r="BF862">
        <f t="shared" si="380"/>
        <v>0</v>
      </c>
    </row>
    <row r="863" spans="1:58" x14ac:dyDescent="0.25">
      <c r="A863" t="s">
        <v>2181</v>
      </c>
      <c r="B863" s="32" t="s">
        <v>923</v>
      </c>
      <c r="C863" s="33">
        <v>27561</v>
      </c>
      <c r="D863" s="32">
        <v>60</v>
      </c>
      <c r="E863" s="33">
        <v>91</v>
      </c>
      <c r="F863" s="32">
        <v>8</v>
      </c>
      <c r="G863" s="32">
        <v>91</v>
      </c>
      <c r="H863" s="32">
        <f t="shared" si="362"/>
        <v>0.1981</v>
      </c>
      <c r="I863" s="32">
        <f t="shared" si="363"/>
        <v>0.1333</v>
      </c>
      <c r="J863" s="32">
        <f t="shared" si="364"/>
        <v>2.64E-2</v>
      </c>
      <c r="K863" s="32">
        <f t="shared" si="365"/>
        <v>5.048</v>
      </c>
      <c r="L863" s="32">
        <f t="shared" si="365"/>
        <v>7.5019</v>
      </c>
      <c r="M863" s="32">
        <f t="shared" si="366"/>
        <v>37.869599999999998</v>
      </c>
      <c r="N863" s="34">
        <f t="shared" si="358"/>
        <v>1</v>
      </c>
      <c r="O863" s="32">
        <f t="shared" si="367"/>
        <v>37.869599999999998</v>
      </c>
      <c r="P863" s="32">
        <f t="shared" si="368"/>
        <v>1</v>
      </c>
      <c r="Q863" s="32">
        <f t="shared" si="369"/>
        <v>37.869599999999998</v>
      </c>
      <c r="R863" s="32">
        <f t="shared" si="370"/>
        <v>265.0872</v>
      </c>
      <c r="S863" s="32">
        <f t="shared" si="371"/>
        <v>75.739199999999997</v>
      </c>
      <c r="T863" s="32">
        <f t="shared" si="372"/>
        <v>189.34799999999998</v>
      </c>
      <c r="U863" s="32"/>
      <c r="V863" s="32"/>
      <c r="W863" s="32"/>
      <c r="X863" s="32">
        <f t="shared" si="359"/>
        <v>0.8661510914609315</v>
      </c>
      <c r="Y863" s="32">
        <f t="shared" si="360"/>
        <v>1.2054500147142406</v>
      </c>
      <c r="Z863" s="32">
        <f t="shared" si="361"/>
        <v>0.80761475635898949</v>
      </c>
      <c r="AA863" s="32">
        <f t="shared" si="373"/>
        <v>32.80079537318889</v>
      </c>
      <c r="AB863" s="35">
        <f t="shared" si="374"/>
        <v>45.649909877222406</v>
      </c>
      <c r="AC863" s="35">
        <f t="shared" si="375"/>
        <v>30.584047777412387</v>
      </c>
      <c r="AD863" s="36">
        <v>55.185299999999998</v>
      </c>
      <c r="AE863" s="36">
        <v>33.004100000000001</v>
      </c>
      <c r="AF863" s="32">
        <f t="shared" si="376"/>
        <v>229.60556761232223</v>
      </c>
      <c r="AG863" s="32">
        <f t="shared" si="377"/>
        <v>91.299819754444812</v>
      </c>
      <c r="AH863" s="32">
        <f t="shared" si="378"/>
        <v>152.92023888706194</v>
      </c>
      <c r="AI863" s="32"/>
      <c r="AJ863" s="32"/>
      <c r="AK863" s="32"/>
      <c r="AL863" s="37">
        <v>8</v>
      </c>
      <c r="AM863" s="37">
        <v>3</v>
      </c>
      <c r="AN863" s="37">
        <v>3</v>
      </c>
      <c r="AO863" s="37">
        <v>0</v>
      </c>
      <c r="AP863" s="37">
        <v>0</v>
      </c>
      <c r="AQ863" s="37">
        <v>0</v>
      </c>
      <c r="AR863" s="37">
        <v>5</v>
      </c>
      <c r="AS863" s="37">
        <v>2</v>
      </c>
      <c r="AT863" s="37">
        <v>0</v>
      </c>
      <c r="AU863" s="37">
        <v>0</v>
      </c>
      <c r="AV863" s="37">
        <v>3</v>
      </c>
      <c r="AW863" s="37">
        <v>3</v>
      </c>
      <c r="AX863" s="37">
        <v>0</v>
      </c>
      <c r="AY863" s="37">
        <v>8</v>
      </c>
      <c r="AZ863" s="37">
        <v>7</v>
      </c>
      <c r="BA863" s="37">
        <v>7</v>
      </c>
      <c r="BB863" s="37">
        <v>7</v>
      </c>
      <c r="BC863" s="37">
        <v>5</v>
      </c>
      <c r="BD863" s="37">
        <v>5</v>
      </c>
      <c r="BE863">
        <f t="shared" si="379"/>
        <v>2</v>
      </c>
      <c r="BF863">
        <f t="shared" si="380"/>
        <v>2</v>
      </c>
    </row>
    <row r="864" spans="1:58" x14ac:dyDescent="0.25">
      <c r="A864" t="s">
        <v>2181</v>
      </c>
      <c r="B864" s="32" t="s">
        <v>924</v>
      </c>
      <c r="C864" s="33">
        <v>27561</v>
      </c>
      <c r="D864" s="32">
        <v>51</v>
      </c>
      <c r="E864" s="33">
        <v>91</v>
      </c>
      <c r="F864" s="32">
        <v>8</v>
      </c>
      <c r="G864" s="32">
        <v>91</v>
      </c>
      <c r="H864" s="32">
        <f t="shared" si="362"/>
        <v>0.16839999999999999</v>
      </c>
      <c r="I864" s="32">
        <f t="shared" si="363"/>
        <v>0.15690000000000001</v>
      </c>
      <c r="J864" s="32">
        <f t="shared" si="364"/>
        <v>2.64E-2</v>
      </c>
      <c r="K864" s="32">
        <f t="shared" si="365"/>
        <v>5.9382000000000001</v>
      </c>
      <c r="L864" s="32">
        <f t="shared" si="365"/>
        <v>6.3734999999999999</v>
      </c>
      <c r="M864" s="32">
        <f t="shared" si="366"/>
        <v>37.847099999999998</v>
      </c>
      <c r="N864" s="34">
        <f t="shared" si="358"/>
        <v>1</v>
      </c>
      <c r="O864" s="32">
        <f t="shared" si="367"/>
        <v>37.847099999999998</v>
      </c>
      <c r="P864" s="32">
        <f t="shared" si="368"/>
        <v>1</v>
      </c>
      <c r="Q864" s="32">
        <f t="shared" si="369"/>
        <v>37.847099999999998</v>
      </c>
      <c r="R864" s="32">
        <f t="shared" si="370"/>
        <v>794.78909999999996</v>
      </c>
      <c r="S864" s="32">
        <f t="shared" si="371"/>
        <v>75.694199999999995</v>
      </c>
      <c r="T864" s="32">
        <f t="shared" si="372"/>
        <v>719.09489999999994</v>
      </c>
      <c r="U864" s="32"/>
      <c r="V864" s="32"/>
      <c r="W864" s="32"/>
      <c r="X864" s="32">
        <f t="shared" si="359"/>
        <v>0.8661510914609315</v>
      </c>
      <c r="Y864" s="32">
        <f t="shared" si="360"/>
        <v>1.2054500147142406</v>
      </c>
      <c r="Z864" s="32">
        <f t="shared" si="361"/>
        <v>0.80761475635898949</v>
      </c>
      <c r="AA864" s="32">
        <f t="shared" si="373"/>
        <v>32.781306973631018</v>
      </c>
      <c r="AB864" s="35">
        <f t="shared" si="374"/>
        <v>45.622787251891332</v>
      </c>
      <c r="AC864" s="35">
        <f t="shared" si="375"/>
        <v>30.565876445394309</v>
      </c>
      <c r="AD864" s="36">
        <v>62.8628</v>
      </c>
      <c r="AE864" s="36">
        <v>37.595700000000001</v>
      </c>
      <c r="AF864" s="32">
        <f t="shared" si="376"/>
        <v>688.40744644625136</v>
      </c>
      <c r="AG864" s="32">
        <f t="shared" si="377"/>
        <v>91.245574503782663</v>
      </c>
      <c r="AH864" s="32">
        <f t="shared" si="378"/>
        <v>580.75165246249185</v>
      </c>
      <c r="AI864" s="32"/>
      <c r="AJ864" s="32"/>
      <c r="AK864" s="32"/>
      <c r="AL864" s="37">
        <v>8</v>
      </c>
      <c r="AM864" s="37">
        <v>6</v>
      </c>
      <c r="AN864" s="37">
        <v>6</v>
      </c>
      <c r="AO864" s="37">
        <v>0</v>
      </c>
      <c r="AP864" s="37">
        <v>0</v>
      </c>
      <c r="AQ864" s="37">
        <v>0</v>
      </c>
      <c r="AR864" s="37">
        <v>2</v>
      </c>
      <c r="AS864" s="37">
        <v>0</v>
      </c>
      <c r="AT864" s="37">
        <v>0</v>
      </c>
      <c r="AU864" s="37">
        <v>0</v>
      </c>
      <c r="AV864" s="37">
        <v>2</v>
      </c>
      <c r="AW864" s="37">
        <v>6</v>
      </c>
      <c r="AX864" s="37">
        <v>0</v>
      </c>
      <c r="AY864" s="37">
        <v>13</v>
      </c>
      <c r="AZ864" s="37">
        <v>12</v>
      </c>
      <c r="BA864" s="37">
        <v>11</v>
      </c>
      <c r="BB864" s="37">
        <v>21</v>
      </c>
      <c r="BC864" s="37">
        <v>20</v>
      </c>
      <c r="BD864" s="37">
        <v>19</v>
      </c>
      <c r="BE864">
        <f t="shared" si="379"/>
        <v>1</v>
      </c>
      <c r="BF864">
        <f t="shared" si="380"/>
        <v>2</v>
      </c>
    </row>
    <row r="865" spans="1:58" x14ac:dyDescent="0.25">
      <c r="A865" t="s">
        <v>2181</v>
      </c>
      <c r="B865" s="32" t="s">
        <v>925</v>
      </c>
      <c r="C865" s="33">
        <v>27561</v>
      </c>
      <c r="D865" s="32">
        <v>63</v>
      </c>
      <c r="E865" s="33">
        <v>91</v>
      </c>
      <c r="F865" s="32">
        <v>8</v>
      </c>
      <c r="G865" s="32">
        <v>91</v>
      </c>
      <c r="H865" s="32">
        <f t="shared" si="362"/>
        <v>0.20799999999999999</v>
      </c>
      <c r="I865" s="32">
        <f t="shared" si="363"/>
        <v>0.127</v>
      </c>
      <c r="J865" s="32">
        <f t="shared" si="364"/>
        <v>2.64E-2</v>
      </c>
      <c r="K865" s="32">
        <f t="shared" si="365"/>
        <v>4.8076999999999996</v>
      </c>
      <c r="L865" s="32">
        <f t="shared" si="365"/>
        <v>7.8739999999999997</v>
      </c>
      <c r="M865" s="32">
        <f t="shared" si="366"/>
        <v>37.855800000000002</v>
      </c>
      <c r="N865" s="34">
        <f t="shared" si="358"/>
        <v>1</v>
      </c>
      <c r="O865" s="32">
        <f t="shared" si="367"/>
        <v>37.855800000000002</v>
      </c>
      <c r="P865" s="32">
        <f t="shared" si="368"/>
        <v>1</v>
      </c>
      <c r="Q865" s="32">
        <f t="shared" si="369"/>
        <v>37.855800000000002</v>
      </c>
      <c r="R865" s="32">
        <f t="shared" si="370"/>
        <v>416.41380000000004</v>
      </c>
      <c r="S865" s="32">
        <f t="shared" si="371"/>
        <v>37.855800000000002</v>
      </c>
      <c r="T865" s="32">
        <f t="shared" si="372"/>
        <v>378.55799999999999</v>
      </c>
      <c r="U865" s="32"/>
      <c r="V865" s="32"/>
      <c r="W865" s="32"/>
      <c r="X865" s="32">
        <f t="shared" si="359"/>
        <v>0.8661510914609315</v>
      </c>
      <c r="Y865" s="32">
        <f t="shared" si="360"/>
        <v>1.2054500147142406</v>
      </c>
      <c r="Z865" s="32">
        <f t="shared" si="361"/>
        <v>0.80761475635898949</v>
      </c>
      <c r="AA865" s="32">
        <f t="shared" si="373"/>
        <v>32.788842488126733</v>
      </c>
      <c r="AB865" s="35">
        <f t="shared" si="374"/>
        <v>45.63327466701935</v>
      </c>
      <c r="AC865" s="35">
        <f t="shared" si="375"/>
        <v>30.572902693774637</v>
      </c>
      <c r="AD865" s="36">
        <v>50.054699999999997</v>
      </c>
      <c r="AE865" s="36">
        <v>29.935700000000001</v>
      </c>
      <c r="AF865" s="32">
        <f t="shared" si="376"/>
        <v>360.67726736939403</v>
      </c>
      <c r="AG865" s="32">
        <f t="shared" si="377"/>
        <v>45.63327466701935</v>
      </c>
      <c r="AH865" s="32">
        <f t="shared" si="378"/>
        <v>305.72902693774637</v>
      </c>
      <c r="AI865" s="32"/>
      <c r="AJ865" s="32"/>
      <c r="AK865" s="32"/>
      <c r="AL865" s="37">
        <v>8</v>
      </c>
      <c r="AM865" s="37">
        <v>4</v>
      </c>
      <c r="AN865" s="37">
        <v>4</v>
      </c>
      <c r="AO865" s="37">
        <v>0</v>
      </c>
      <c r="AP865" s="37">
        <v>0</v>
      </c>
      <c r="AQ865" s="37">
        <v>0</v>
      </c>
      <c r="AR865" s="37">
        <v>4</v>
      </c>
      <c r="AS865" s="37">
        <v>2</v>
      </c>
      <c r="AT865" s="37">
        <v>0</v>
      </c>
      <c r="AU865" s="37">
        <v>0</v>
      </c>
      <c r="AV865" s="37">
        <v>2</v>
      </c>
      <c r="AW865" s="37">
        <v>4</v>
      </c>
      <c r="AX865" s="37">
        <v>0</v>
      </c>
      <c r="AY865" s="37">
        <v>13</v>
      </c>
      <c r="AZ865" s="37">
        <v>12</v>
      </c>
      <c r="BA865" s="37">
        <v>12</v>
      </c>
      <c r="BB865" s="37">
        <v>11</v>
      </c>
      <c r="BC865" s="37">
        <v>10</v>
      </c>
      <c r="BD865" s="37">
        <v>10</v>
      </c>
      <c r="BE865">
        <f t="shared" si="379"/>
        <v>1</v>
      </c>
      <c r="BF865">
        <f t="shared" si="380"/>
        <v>1</v>
      </c>
    </row>
    <row r="866" spans="1:58" x14ac:dyDescent="0.25">
      <c r="A866" t="s">
        <v>2181</v>
      </c>
      <c r="B866" s="32" t="s">
        <v>926</v>
      </c>
      <c r="C866" s="33">
        <v>27561</v>
      </c>
      <c r="D866" s="32">
        <v>40</v>
      </c>
      <c r="E866" s="33">
        <v>91</v>
      </c>
      <c r="F866" s="32">
        <v>8</v>
      </c>
      <c r="G866" s="32">
        <v>91</v>
      </c>
      <c r="H866" s="32">
        <f t="shared" si="362"/>
        <v>0.1321</v>
      </c>
      <c r="I866" s="32">
        <f t="shared" si="363"/>
        <v>0.2</v>
      </c>
      <c r="J866" s="32">
        <f t="shared" si="364"/>
        <v>2.64E-2</v>
      </c>
      <c r="K866" s="32">
        <f t="shared" si="365"/>
        <v>7.57</v>
      </c>
      <c r="L866" s="32">
        <f t="shared" si="365"/>
        <v>5</v>
      </c>
      <c r="M866" s="32">
        <f t="shared" si="366"/>
        <v>37.85</v>
      </c>
      <c r="N866" s="34">
        <f t="shared" si="358"/>
        <v>1</v>
      </c>
      <c r="O866" s="32">
        <f t="shared" si="367"/>
        <v>37.85</v>
      </c>
      <c r="P866" s="32">
        <f t="shared" si="368"/>
        <v>1</v>
      </c>
      <c r="Q866" s="32">
        <f t="shared" si="369"/>
        <v>37.85</v>
      </c>
      <c r="R866" s="32">
        <f t="shared" si="370"/>
        <v>908.40000000000009</v>
      </c>
      <c r="S866" s="32">
        <f t="shared" si="371"/>
        <v>189.25</v>
      </c>
      <c r="T866" s="32">
        <f t="shared" si="372"/>
        <v>719.15</v>
      </c>
      <c r="U866" s="32"/>
      <c r="V866" s="32"/>
      <c r="W866" s="32"/>
      <c r="X866" s="32">
        <f t="shared" si="359"/>
        <v>0.8661510914609315</v>
      </c>
      <c r="Y866" s="32">
        <f t="shared" si="360"/>
        <v>1.2054500147142406</v>
      </c>
      <c r="Z866" s="32">
        <f t="shared" si="361"/>
        <v>0.80761475635898949</v>
      </c>
      <c r="AA866" s="32">
        <f t="shared" si="373"/>
        <v>32.783818811796259</v>
      </c>
      <c r="AB866" s="35">
        <f t="shared" si="374"/>
        <v>45.626283056934007</v>
      </c>
      <c r="AC866" s="35">
        <f t="shared" si="375"/>
        <v>30.568218528187753</v>
      </c>
      <c r="AD866" s="36">
        <v>51.243499999999997</v>
      </c>
      <c r="AE866" s="36">
        <v>30.646699999999999</v>
      </c>
      <c r="AF866" s="32">
        <f t="shared" si="376"/>
        <v>786.81165148311015</v>
      </c>
      <c r="AG866" s="32">
        <f t="shared" si="377"/>
        <v>228.13141528467003</v>
      </c>
      <c r="AH866" s="32">
        <f t="shared" si="378"/>
        <v>580.79615203556727</v>
      </c>
      <c r="AI866" s="32"/>
      <c r="AJ866" s="32"/>
      <c r="AK866" s="32"/>
      <c r="AL866" s="37">
        <v>8</v>
      </c>
      <c r="AM866" s="37">
        <v>8</v>
      </c>
      <c r="AN866" s="37">
        <v>8</v>
      </c>
      <c r="AO866" s="37">
        <v>0</v>
      </c>
      <c r="AP866" s="37">
        <v>0</v>
      </c>
      <c r="AQ866" s="37">
        <v>0</v>
      </c>
      <c r="AR866" s="37">
        <v>0</v>
      </c>
      <c r="AS866" s="37">
        <v>0</v>
      </c>
      <c r="AT866" s="37">
        <v>0</v>
      </c>
      <c r="AU866" s="37">
        <v>0</v>
      </c>
      <c r="AV866" s="37">
        <v>0</v>
      </c>
      <c r="AW866" s="37">
        <v>8</v>
      </c>
      <c r="AX866" s="37">
        <v>0</v>
      </c>
      <c r="AY866" s="37">
        <v>13</v>
      </c>
      <c r="AZ866" s="37">
        <v>11</v>
      </c>
      <c r="BA866" s="37">
        <v>11</v>
      </c>
      <c r="BB866" s="37">
        <v>24</v>
      </c>
      <c r="BC866" s="37">
        <v>21</v>
      </c>
      <c r="BD866" s="37">
        <v>19</v>
      </c>
      <c r="BE866">
        <f t="shared" si="379"/>
        <v>3</v>
      </c>
      <c r="BF866">
        <f t="shared" si="380"/>
        <v>5</v>
      </c>
    </row>
    <row r="867" spans="1:58" x14ac:dyDescent="0.25">
      <c r="A867" t="s">
        <v>2181</v>
      </c>
      <c r="B867" s="32" t="s">
        <v>927</v>
      </c>
      <c r="C867" s="33">
        <v>27561</v>
      </c>
      <c r="D867" s="32">
        <v>66</v>
      </c>
      <c r="E867" s="33">
        <v>91</v>
      </c>
      <c r="F867" s="32">
        <v>8</v>
      </c>
      <c r="G867" s="32">
        <v>91</v>
      </c>
      <c r="H867" s="32">
        <f t="shared" si="362"/>
        <v>0.21790000000000001</v>
      </c>
      <c r="I867" s="32">
        <f t="shared" si="363"/>
        <v>0.1212</v>
      </c>
      <c r="J867" s="32">
        <f t="shared" si="364"/>
        <v>2.64E-2</v>
      </c>
      <c r="K867" s="32">
        <f t="shared" si="365"/>
        <v>4.5892999999999997</v>
      </c>
      <c r="L867" s="32">
        <f t="shared" si="365"/>
        <v>8.2507999999999999</v>
      </c>
      <c r="M867" s="32">
        <f t="shared" si="366"/>
        <v>37.865400000000001</v>
      </c>
      <c r="N867" s="34">
        <f t="shared" si="358"/>
        <v>1</v>
      </c>
      <c r="O867" s="32">
        <f t="shared" si="367"/>
        <v>37.865400000000001</v>
      </c>
      <c r="P867" s="32">
        <f t="shared" si="368"/>
        <v>1</v>
      </c>
      <c r="Q867" s="32">
        <f t="shared" si="369"/>
        <v>37.865400000000001</v>
      </c>
      <c r="R867" s="32">
        <f t="shared" si="370"/>
        <v>681.57720000000006</v>
      </c>
      <c r="S867" s="32">
        <f t="shared" si="371"/>
        <v>113.59620000000001</v>
      </c>
      <c r="T867" s="32">
        <f t="shared" si="372"/>
        <v>567.98099999999999</v>
      </c>
      <c r="U867" s="32"/>
      <c r="V867" s="32"/>
      <c r="W867" s="32"/>
      <c r="X867" s="32">
        <f t="shared" si="359"/>
        <v>0.8661510914609315</v>
      </c>
      <c r="Y867" s="32">
        <f t="shared" si="360"/>
        <v>1.2054500147142406</v>
      </c>
      <c r="Z867" s="32">
        <f t="shared" si="361"/>
        <v>0.80761475635898949</v>
      </c>
      <c r="AA867" s="32">
        <f t="shared" si="373"/>
        <v>32.797157538604758</v>
      </c>
      <c r="AB867" s="35">
        <f t="shared" si="374"/>
        <v>45.644846987160605</v>
      </c>
      <c r="AC867" s="35">
        <f t="shared" si="375"/>
        <v>30.580655795435682</v>
      </c>
      <c r="AD867" s="36">
        <v>54.150100000000002</v>
      </c>
      <c r="AE867" s="36">
        <v>32.384999999999998</v>
      </c>
      <c r="AF867" s="32">
        <f t="shared" si="376"/>
        <v>590.34883569488568</v>
      </c>
      <c r="AG867" s="32">
        <f t="shared" si="377"/>
        <v>136.93454096148182</v>
      </c>
      <c r="AH867" s="32">
        <f t="shared" si="378"/>
        <v>458.70983693153522</v>
      </c>
      <c r="AI867" s="32"/>
      <c r="AJ867" s="32"/>
      <c r="AK867" s="32"/>
      <c r="AL867" s="37">
        <v>8</v>
      </c>
      <c r="AM867" s="37">
        <v>6</v>
      </c>
      <c r="AN867" s="37">
        <v>6</v>
      </c>
      <c r="AO867" s="37">
        <v>0</v>
      </c>
      <c r="AP867" s="37">
        <v>0</v>
      </c>
      <c r="AQ867" s="37">
        <v>0</v>
      </c>
      <c r="AR867" s="37">
        <v>2</v>
      </c>
      <c r="AS867" s="37">
        <v>1</v>
      </c>
      <c r="AT867" s="37">
        <v>0</v>
      </c>
      <c r="AU867" s="37">
        <v>1</v>
      </c>
      <c r="AV867" s="37">
        <v>0</v>
      </c>
      <c r="AW867" s="37">
        <v>6</v>
      </c>
      <c r="AX867" s="37">
        <v>0</v>
      </c>
      <c r="AY867" s="37">
        <v>19</v>
      </c>
      <c r="AZ867" s="37">
        <v>16</v>
      </c>
      <c r="BA867" s="37">
        <v>15</v>
      </c>
      <c r="BB867" s="37">
        <v>18</v>
      </c>
      <c r="BC867" s="37">
        <v>15</v>
      </c>
      <c r="BD867" s="37">
        <v>15</v>
      </c>
      <c r="BE867">
        <f t="shared" si="379"/>
        <v>3</v>
      </c>
      <c r="BF867">
        <f t="shared" si="380"/>
        <v>3</v>
      </c>
    </row>
    <row r="868" spans="1:58" x14ac:dyDescent="0.25">
      <c r="A868" t="s">
        <v>2181</v>
      </c>
      <c r="B868" s="32" t="s">
        <v>928</v>
      </c>
      <c r="C868" s="33">
        <v>27561</v>
      </c>
      <c r="D868" s="32">
        <v>55</v>
      </c>
      <c r="E868" s="33">
        <v>91</v>
      </c>
      <c r="F868" s="32">
        <v>8</v>
      </c>
      <c r="G868" s="32">
        <v>91</v>
      </c>
      <c r="H868" s="32">
        <f t="shared" si="362"/>
        <v>0.18160000000000001</v>
      </c>
      <c r="I868" s="32">
        <f t="shared" si="363"/>
        <v>0.14549999999999999</v>
      </c>
      <c r="J868" s="32">
        <f t="shared" si="364"/>
        <v>2.64E-2</v>
      </c>
      <c r="K868" s="32">
        <f t="shared" si="365"/>
        <v>5.5065999999999997</v>
      </c>
      <c r="L868" s="32">
        <f t="shared" si="365"/>
        <v>6.8728999999999996</v>
      </c>
      <c r="M868" s="32">
        <f t="shared" si="366"/>
        <v>37.846299999999999</v>
      </c>
      <c r="N868" s="34">
        <f t="shared" si="358"/>
        <v>1</v>
      </c>
      <c r="O868" s="32">
        <f t="shared" si="367"/>
        <v>37.846299999999999</v>
      </c>
      <c r="P868" s="32">
        <f t="shared" si="368"/>
        <v>1</v>
      </c>
      <c r="Q868" s="32">
        <f t="shared" si="369"/>
        <v>37.846299999999999</v>
      </c>
      <c r="R868" s="32">
        <f t="shared" si="370"/>
        <v>908.31119999999999</v>
      </c>
      <c r="S868" s="32">
        <f t="shared" si="371"/>
        <v>151.3852</v>
      </c>
      <c r="T868" s="32">
        <f t="shared" si="372"/>
        <v>756.92599999999993</v>
      </c>
      <c r="U868" s="32"/>
      <c r="V868" s="32"/>
      <c r="W868" s="32"/>
      <c r="X868" s="32">
        <f t="shared" si="359"/>
        <v>0.8661510914609315</v>
      </c>
      <c r="Y868" s="32">
        <f t="shared" si="360"/>
        <v>1.2054500147142406</v>
      </c>
      <c r="Z868" s="32">
        <f t="shared" si="361"/>
        <v>0.80761475635898949</v>
      </c>
      <c r="AA868" s="32">
        <f t="shared" si="373"/>
        <v>32.780614052757848</v>
      </c>
      <c r="AB868" s="35">
        <f t="shared" si="374"/>
        <v>45.621822891879567</v>
      </c>
      <c r="AC868" s="35">
        <f t="shared" si="375"/>
        <v>30.565230353589225</v>
      </c>
      <c r="AD868" s="36">
        <v>51.601799999999997</v>
      </c>
      <c r="AE868" s="36">
        <v>30.861000000000001</v>
      </c>
      <c r="AF868" s="32">
        <f t="shared" si="376"/>
        <v>786.7347372661884</v>
      </c>
      <c r="AG868" s="32">
        <f t="shared" si="377"/>
        <v>182.48729156751827</v>
      </c>
      <c r="AH868" s="32">
        <f t="shared" si="378"/>
        <v>611.30460707178452</v>
      </c>
      <c r="AI868" s="32"/>
      <c r="AJ868" s="32"/>
      <c r="AK868" s="32"/>
      <c r="AL868" s="37">
        <v>8</v>
      </c>
      <c r="AM868" s="37">
        <v>7</v>
      </c>
      <c r="AN868" s="37">
        <v>7</v>
      </c>
      <c r="AO868" s="37">
        <v>0</v>
      </c>
      <c r="AP868" s="37">
        <v>0</v>
      </c>
      <c r="AQ868" s="37">
        <v>0</v>
      </c>
      <c r="AR868" s="37">
        <v>1</v>
      </c>
      <c r="AS868" s="37">
        <v>0</v>
      </c>
      <c r="AT868" s="37">
        <v>0</v>
      </c>
      <c r="AU868" s="37">
        <v>0</v>
      </c>
      <c r="AV868" s="37">
        <v>1</v>
      </c>
      <c r="AW868" s="37">
        <v>7</v>
      </c>
      <c r="AX868" s="37">
        <v>0</v>
      </c>
      <c r="AY868" s="37">
        <v>13</v>
      </c>
      <c r="AZ868" s="37">
        <v>13</v>
      </c>
      <c r="BA868" s="37">
        <v>12</v>
      </c>
      <c r="BB868" s="37">
        <v>24</v>
      </c>
      <c r="BC868" s="37">
        <v>20</v>
      </c>
      <c r="BD868" s="37">
        <v>20</v>
      </c>
      <c r="BE868">
        <f t="shared" si="379"/>
        <v>4</v>
      </c>
      <c r="BF868">
        <f t="shared" si="380"/>
        <v>4</v>
      </c>
    </row>
    <row r="869" spans="1:58" x14ac:dyDescent="0.25">
      <c r="A869" t="s">
        <v>2181</v>
      </c>
      <c r="B869" s="32" t="s">
        <v>929</v>
      </c>
      <c r="C869" s="33">
        <v>27561</v>
      </c>
      <c r="D869" s="32">
        <v>39</v>
      </c>
      <c r="E869" s="33">
        <v>91</v>
      </c>
      <c r="F869" s="32">
        <v>8</v>
      </c>
      <c r="G869" s="32">
        <v>91</v>
      </c>
      <c r="H869" s="32">
        <f t="shared" si="362"/>
        <v>0.1288</v>
      </c>
      <c r="I869" s="32">
        <f t="shared" si="363"/>
        <v>0.2051</v>
      </c>
      <c r="J869" s="32">
        <f t="shared" si="364"/>
        <v>2.64E-2</v>
      </c>
      <c r="K869" s="32">
        <f t="shared" si="365"/>
        <v>7.7640000000000002</v>
      </c>
      <c r="L869" s="32">
        <f t="shared" si="365"/>
        <v>4.8757000000000001</v>
      </c>
      <c r="M869" s="32">
        <f t="shared" si="366"/>
        <v>37.854900000000001</v>
      </c>
      <c r="N869" s="34">
        <f t="shared" si="358"/>
        <v>1</v>
      </c>
      <c r="O869" s="32">
        <f t="shared" si="367"/>
        <v>37.854900000000001</v>
      </c>
      <c r="P869" s="32">
        <f t="shared" si="368"/>
        <v>1</v>
      </c>
      <c r="Q869" s="32">
        <f t="shared" si="369"/>
        <v>37.854900000000001</v>
      </c>
      <c r="R869" s="32">
        <f t="shared" si="370"/>
        <v>529.96860000000004</v>
      </c>
      <c r="S869" s="32">
        <f t="shared" si="371"/>
        <v>37.854900000000001</v>
      </c>
      <c r="T869" s="32">
        <f t="shared" si="372"/>
        <v>492.11369999999999</v>
      </c>
      <c r="U869" s="32"/>
      <c r="V869" s="32"/>
      <c r="W869" s="32"/>
      <c r="X869" s="32">
        <f t="shared" si="359"/>
        <v>0.8661510914609315</v>
      </c>
      <c r="Y869" s="32">
        <f t="shared" si="360"/>
        <v>1.2054500147142406</v>
      </c>
      <c r="Z869" s="32">
        <f t="shared" si="361"/>
        <v>0.80761475635898949</v>
      </c>
      <c r="AA869" s="32">
        <f t="shared" si="373"/>
        <v>32.788062952144415</v>
      </c>
      <c r="AB869" s="35">
        <f t="shared" si="374"/>
        <v>45.632189762006107</v>
      </c>
      <c r="AC869" s="35">
        <f t="shared" si="375"/>
        <v>30.572175840493912</v>
      </c>
      <c r="AD869" s="36">
        <v>53.905000000000001</v>
      </c>
      <c r="AE869" s="36">
        <v>32.238399999999999</v>
      </c>
      <c r="AF869" s="32">
        <f t="shared" si="376"/>
        <v>459.03288133002184</v>
      </c>
      <c r="AG869" s="32">
        <f t="shared" si="377"/>
        <v>45.632189762006107</v>
      </c>
      <c r="AH869" s="32">
        <f t="shared" si="378"/>
        <v>397.43828592642086</v>
      </c>
      <c r="AI869" s="32"/>
      <c r="AJ869" s="32"/>
      <c r="AK869" s="32"/>
      <c r="AL869" s="37">
        <v>8</v>
      </c>
      <c r="AM869" s="37">
        <v>6</v>
      </c>
      <c r="AN869" s="37">
        <v>6</v>
      </c>
      <c r="AO869" s="37">
        <v>0</v>
      </c>
      <c r="AP869" s="37">
        <v>0</v>
      </c>
      <c r="AQ869" s="37">
        <v>0</v>
      </c>
      <c r="AR869" s="37">
        <v>2</v>
      </c>
      <c r="AS869" s="37">
        <v>1</v>
      </c>
      <c r="AT869" s="37">
        <v>0</v>
      </c>
      <c r="AU869" s="37">
        <v>0</v>
      </c>
      <c r="AV869" s="37">
        <v>1</v>
      </c>
      <c r="AW869" s="37">
        <v>6</v>
      </c>
      <c r="AX869" s="37">
        <v>0</v>
      </c>
      <c r="AY869" s="37">
        <v>11</v>
      </c>
      <c r="AZ869" s="37">
        <v>10</v>
      </c>
      <c r="BA869" s="37">
        <v>10</v>
      </c>
      <c r="BB869" s="37">
        <v>14</v>
      </c>
      <c r="BC869" s="37">
        <v>14</v>
      </c>
      <c r="BD869" s="37">
        <v>13</v>
      </c>
      <c r="BE869">
        <f t="shared" si="379"/>
        <v>0</v>
      </c>
      <c r="BF869">
        <f t="shared" si="380"/>
        <v>1</v>
      </c>
    </row>
    <row r="870" spans="1:58" x14ac:dyDescent="0.25">
      <c r="A870" t="s">
        <v>2181</v>
      </c>
      <c r="B870" s="32" t="s">
        <v>930</v>
      </c>
      <c r="C870" s="33">
        <v>27561</v>
      </c>
      <c r="D870" s="32">
        <v>50</v>
      </c>
      <c r="E870" s="33">
        <v>91</v>
      </c>
      <c r="F870" s="32">
        <v>8</v>
      </c>
      <c r="G870" s="32">
        <v>91</v>
      </c>
      <c r="H870" s="32">
        <f t="shared" si="362"/>
        <v>0.1651</v>
      </c>
      <c r="I870" s="32">
        <f t="shared" si="363"/>
        <v>0.16</v>
      </c>
      <c r="J870" s="32">
        <f t="shared" si="364"/>
        <v>2.64E-2</v>
      </c>
      <c r="K870" s="32">
        <f t="shared" si="365"/>
        <v>6.0568999999999997</v>
      </c>
      <c r="L870" s="32">
        <f t="shared" si="365"/>
        <v>6.25</v>
      </c>
      <c r="M870" s="32">
        <f t="shared" si="366"/>
        <v>37.855600000000003</v>
      </c>
      <c r="N870" s="34">
        <f t="shared" si="358"/>
        <v>1</v>
      </c>
      <c r="O870" s="32">
        <f t="shared" si="367"/>
        <v>37.855600000000003</v>
      </c>
      <c r="P870" s="32">
        <f t="shared" si="368"/>
        <v>1</v>
      </c>
      <c r="Q870" s="32">
        <f t="shared" si="369"/>
        <v>37.855600000000003</v>
      </c>
      <c r="R870" s="32">
        <f t="shared" si="370"/>
        <v>794.96760000000006</v>
      </c>
      <c r="S870" s="32">
        <f t="shared" si="371"/>
        <v>151.42240000000001</v>
      </c>
      <c r="T870" s="32">
        <f t="shared" si="372"/>
        <v>643.54520000000002</v>
      </c>
      <c r="U870" s="32"/>
      <c r="V870" s="32"/>
      <c r="W870" s="32"/>
      <c r="X870" s="32">
        <f t="shared" si="359"/>
        <v>0.8661510914609315</v>
      </c>
      <c r="Y870" s="32">
        <f t="shared" si="360"/>
        <v>1.2054500147142406</v>
      </c>
      <c r="Z870" s="32">
        <f t="shared" si="361"/>
        <v>0.80761475635898949</v>
      </c>
      <c r="AA870" s="32">
        <f t="shared" si="373"/>
        <v>32.788669257908438</v>
      </c>
      <c r="AB870" s="35">
        <f t="shared" si="374"/>
        <v>45.633033577016413</v>
      </c>
      <c r="AC870" s="35">
        <f t="shared" si="375"/>
        <v>30.572741170823363</v>
      </c>
      <c r="AD870" s="36">
        <v>52.557400000000001</v>
      </c>
      <c r="AE870" s="36">
        <v>31.432500000000001</v>
      </c>
      <c r="AF870" s="32">
        <f t="shared" si="376"/>
        <v>688.56205441607722</v>
      </c>
      <c r="AG870" s="32">
        <f t="shared" si="377"/>
        <v>182.53213430806565</v>
      </c>
      <c r="AH870" s="32">
        <f t="shared" si="378"/>
        <v>519.73659990399722</v>
      </c>
      <c r="AI870" s="32"/>
      <c r="AJ870" s="32"/>
      <c r="AK870" s="32"/>
      <c r="AL870" s="37">
        <v>8</v>
      </c>
      <c r="AM870" s="37">
        <v>8</v>
      </c>
      <c r="AN870" s="37">
        <v>8</v>
      </c>
      <c r="AO870" s="37">
        <v>0</v>
      </c>
      <c r="AP870" s="37">
        <v>0</v>
      </c>
      <c r="AQ870" s="37">
        <v>0</v>
      </c>
      <c r="AR870" s="37">
        <v>0</v>
      </c>
      <c r="AS870" s="37">
        <v>0</v>
      </c>
      <c r="AT870" s="37">
        <v>0</v>
      </c>
      <c r="AU870" s="37">
        <v>0</v>
      </c>
      <c r="AV870" s="37">
        <v>0</v>
      </c>
      <c r="AW870" s="37">
        <v>8</v>
      </c>
      <c r="AX870" s="37">
        <v>0</v>
      </c>
      <c r="AY870" s="37">
        <v>18</v>
      </c>
      <c r="AZ870" s="37">
        <v>17</v>
      </c>
      <c r="BA870" s="37">
        <v>17</v>
      </c>
      <c r="BB870" s="37">
        <v>21</v>
      </c>
      <c r="BC870" s="37">
        <v>18</v>
      </c>
      <c r="BD870" s="37">
        <v>17</v>
      </c>
      <c r="BE870">
        <f t="shared" si="379"/>
        <v>3</v>
      </c>
      <c r="BF870">
        <f t="shared" si="380"/>
        <v>4</v>
      </c>
    </row>
    <row r="871" spans="1:58" x14ac:dyDescent="0.25">
      <c r="A871" t="s">
        <v>2181</v>
      </c>
      <c r="B871" s="32" t="s">
        <v>931</v>
      </c>
      <c r="C871" s="33">
        <v>27561</v>
      </c>
      <c r="D871" s="32">
        <v>47</v>
      </c>
      <c r="E871" s="33">
        <v>91</v>
      </c>
      <c r="F871" s="32">
        <v>8</v>
      </c>
      <c r="G871" s="32">
        <v>91</v>
      </c>
      <c r="H871" s="32">
        <f t="shared" si="362"/>
        <v>0.1552</v>
      </c>
      <c r="I871" s="32">
        <f t="shared" si="363"/>
        <v>0.17019999999999999</v>
      </c>
      <c r="J871" s="32">
        <f t="shared" si="364"/>
        <v>2.64E-2</v>
      </c>
      <c r="K871" s="32">
        <f t="shared" si="365"/>
        <v>6.4432999999999998</v>
      </c>
      <c r="L871" s="32">
        <f t="shared" si="365"/>
        <v>5.8754</v>
      </c>
      <c r="M871" s="32">
        <f t="shared" si="366"/>
        <v>37.856999999999999</v>
      </c>
      <c r="N871" s="34">
        <f t="shared" si="358"/>
        <v>1</v>
      </c>
      <c r="O871" s="32">
        <f t="shared" si="367"/>
        <v>37.856999999999999</v>
      </c>
      <c r="P871" s="32">
        <f t="shared" si="368"/>
        <v>1.1667000000000001</v>
      </c>
      <c r="Q871" s="32">
        <f t="shared" si="369"/>
        <v>44.1678</v>
      </c>
      <c r="R871" s="32">
        <f t="shared" si="370"/>
        <v>1060.0272</v>
      </c>
      <c r="S871" s="32">
        <f t="shared" si="371"/>
        <v>309.1746</v>
      </c>
      <c r="T871" s="32">
        <f t="shared" si="372"/>
        <v>750.85259999999994</v>
      </c>
      <c r="U871" s="32"/>
      <c r="V871" s="32"/>
      <c r="W871" s="32"/>
      <c r="X871" s="32">
        <f t="shared" si="359"/>
        <v>0.8661510914609315</v>
      </c>
      <c r="Y871" s="32">
        <f t="shared" si="360"/>
        <v>1.2054500147142406</v>
      </c>
      <c r="Z871" s="32">
        <f t="shared" si="361"/>
        <v>0.80761475635898949</v>
      </c>
      <c r="AA871" s="32">
        <f t="shared" si="373"/>
        <v>38.255988177428129</v>
      </c>
      <c r="AB871" s="35">
        <f t="shared" si="374"/>
        <v>53.242075159895634</v>
      </c>
      <c r="AC871" s="35">
        <f t="shared" si="375"/>
        <v>35.670567035912576</v>
      </c>
      <c r="AD871" s="36">
        <v>67.840100000000007</v>
      </c>
      <c r="AE871" s="36">
        <v>40.572400000000002</v>
      </c>
      <c r="AF871" s="32">
        <f t="shared" si="376"/>
        <v>918.14371625827516</v>
      </c>
      <c r="AG871" s="32">
        <f t="shared" si="377"/>
        <v>372.69452611926943</v>
      </c>
      <c r="AH871" s="32">
        <f t="shared" si="378"/>
        <v>606.39963961051376</v>
      </c>
      <c r="AI871" s="32"/>
      <c r="AJ871" s="32"/>
      <c r="AK871" s="32"/>
      <c r="AL871" s="37">
        <v>8</v>
      </c>
      <c r="AM871" s="37">
        <v>7</v>
      </c>
      <c r="AN871" s="37">
        <v>6</v>
      </c>
      <c r="AO871" s="37">
        <v>1</v>
      </c>
      <c r="AP871" s="37">
        <v>1</v>
      </c>
      <c r="AQ871" s="37">
        <v>0</v>
      </c>
      <c r="AR871" s="37">
        <v>1</v>
      </c>
      <c r="AS871" s="37">
        <v>1</v>
      </c>
      <c r="AT871" s="37">
        <v>0</v>
      </c>
      <c r="AU871" s="37">
        <v>0</v>
      </c>
      <c r="AV871" s="37">
        <v>0</v>
      </c>
      <c r="AW871" s="37">
        <v>6</v>
      </c>
      <c r="AX871" s="37">
        <v>0</v>
      </c>
      <c r="AY871" s="37">
        <v>24</v>
      </c>
      <c r="AZ871" s="37">
        <v>21</v>
      </c>
      <c r="BA871" s="37">
        <v>19</v>
      </c>
      <c r="BB871" s="37">
        <v>24</v>
      </c>
      <c r="BC871" s="37">
        <v>22</v>
      </c>
      <c r="BD871" s="37">
        <v>17</v>
      </c>
      <c r="BE871">
        <f t="shared" si="379"/>
        <v>2</v>
      </c>
      <c r="BF871">
        <f t="shared" si="380"/>
        <v>7</v>
      </c>
    </row>
    <row r="872" spans="1:58" x14ac:dyDescent="0.25">
      <c r="A872" t="s">
        <v>2181</v>
      </c>
      <c r="B872" s="32" t="s">
        <v>932</v>
      </c>
      <c r="C872" s="33">
        <v>27561</v>
      </c>
      <c r="D872" s="32">
        <v>51</v>
      </c>
      <c r="E872" s="33">
        <v>91</v>
      </c>
      <c r="F872" s="32">
        <v>8</v>
      </c>
      <c r="G872" s="32">
        <v>91</v>
      </c>
      <c r="H872" s="32">
        <f t="shared" si="362"/>
        <v>0.16839999999999999</v>
      </c>
      <c r="I872" s="32">
        <f t="shared" si="363"/>
        <v>0.15690000000000001</v>
      </c>
      <c r="J872" s="32">
        <f t="shared" si="364"/>
        <v>2.64E-2</v>
      </c>
      <c r="K872" s="32">
        <f t="shared" si="365"/>
        <v>5.9382000000000001</v>
      </c>
      <c r="L872" s="32">
        <f t="shared" si="365"/>
        <v>6.3734999999999999</v>
      </c>
      <c r="M872" s="32">
        <f t="shared" si="366"/>
        <v>37.847099999999998</v>
      </c>
      <c r="N872" s="34">
        <f t="shared" si="358"/>
        <v>1</v>
      </c>
      <c r="O872" s="32">
        <f t="shared" si="367"/>
        <v>37.847099999999998</v>
      </c>
      <c r="P872" s="32">
        <f t="shared" si="368"/>
        <v>1</v>
      </c>
      <c r="Q872" s="32">
        <f t="shared" si="369"/>
        <v>37.847099999999998</v>
      </c>
      <c r="R872" s="32">
        <f t="shared" si="370"/>
        <v>454.16519999999997</v>
      </c>
      <c r="S872" s="32">
        <f t="shared" si="371"/>
        <v>75.694199999999995</v>
      </c>
      <c r="T872" s="32">
        <f t="shared" si="372"/>
        <v>378.471</v>
      </c>
      <c r="U872" s="32"/>
      <c r="V872" s="32"/>
      <c r="W872" s="32"/>
      <c r="X872" s="32">
        <f t="shared" si="359"/>
        <v>0.8661510914609315</v>
      </c>
      <c r="Y872" s="32">
        <f t="shared" si="360"/>
        <v>1.2054500147142406</v>
      </c>
      <c r="Z872" s="32">
        <f t="shared" si="361"/>
        <v>0.80761475635898949</v>
      </c>
      <c r="AA872" s="32">
        <f t="shared" si="373"/>
        <v>32.781306973631018</v>
      </c>
      <c r="AB872" s="35">
        <f t="shared" si="374"/>
        <v>45.622787251891332</v>
      </c>
      <c r="AC872" s="35">
        <f t="shared" si="375"/>
        <v>30.565876445394309</v>
      </c>
      <c r="AD872" s="36">
        <v>54.618499999999997</v>
      </c>
      <c r="AE872" s="36">
        <v>32.665100000000002</v>
      </c>
      <c r="AF872" s="32">
        <f t="shared" si="376"/>
        <v>393.37568368357222</v>
      </c>
      <c r="AG872" s="32">
        <f t="shared" si="377"/>
        <v>91.245574503782663</v>
      </c>
      <c r="AH872" s="32">
        <f t="shared" si="378"/>
        <v>305.65876445394309</v>
      </c>
      <c r="AI872" s="32"/>
      <c r="AJ872" s="32"/>
      <c r="AK872" s="32"/>
      <c r="AL872" s="37">
        <v>8</v>
      </c>
      <c r="AM872" s="37">
        <v>6</v>
      </c>
      <c r="AN872" s="37">
        <v>6</v>
      </c>
      <c r="AO872" s="37">
        <v>0</v>
      </c>
      <c r="AP872" s="37">
        <v>0</v>
      </c>
      <c r="AQ872" s="37">
        <v>0</v>
      </c>
      <c r="AR872" s="37">
        <v>2</v>
      </c>
      <c r="AS872" s="37">
        <v>0</v>
      </c>
      <c r="AT872" s="37">
        <v>0</v>
      </c>
      <c r="AU872" s="37">
        <v>1</v>
      </c>
      <c r="AV872" s="37">
        <v>1</v>
      </c>
      <c r="AW872" s="37">
        <v>6</v>
      </c>
      <c r="AX872" s="37">
        <v>0</v>
      </c>
      <c r="AY872" s="37">
        <v>14</v>
      </c>
      <c r="AZ872" s="37">
        <v>14</v>
      </c>
      <c r="BA872" s="37">
        <v>13</v>
      </c>
      <c r="BB872" s="37">
        <v>12</v>
      </c>
      <c r="BC872" s="37">
        <v>12</v>
      </c>
      <c r="BD872" s="37">
        <v>10</v>
      </c>
      <c r="BE872">
        <f t="shared" si="379"/>
        <v>0</v>
      </c>
      <c r="BF872">
        <f t="shared" si="380"/>
        <v>2</v>
      </c>
    </row>
    <row r="873" spans="1:58" x14ac:dyDescent="0.25">
      <c r="A873" t="s">
        <v>2181</v>
      </c>
      <c r="B873" s="32" t="s">
        <v>933</v>
      </c>
      <c r="C873" s="33">
        <v>27561</v>
      </c>
      <c r="D873" s="32">
        <v>40</v>
      </c>
      <c r="E873" s="33">
        <v>91</v>
      </c>
      <c r="F873" s="32">
        <v>8</v>
      </c>
      <c r="G873" s="32">
        <v>91</v>
      </c>
      <c r="H873" s="32">
        <f t="shared" si="362"/>
        <v>0.1321</v>
      </c>
      <c r="I873" s="32">
        <f t="shared" si="363"/>
        <v>0.2</v>
      </c>
      <c r="J873" s="32">
        <f t="shared" si="364"/>
        <v>2.64E-2</v>
      </c>
      <c r="K873" s="32">
        <f t="shared" si="365"/>
        <v>7.57</v>
      </c>
      <c r="L873" s="32">
        <f t="shared" si="365"/>
        <v>5</v>
      </c>
      <c r="M873" s="32">
        <f t="shared" si="366"/>
        <v>37.85</v>
      </c>
      <c r="N873" s="34">
        <f t="shared" si="358"/>
        <v>1</v>
      </c>
      <c r="O873" s="32">
        <f t="shared" si="367"/>
        <v>37.85</v>
      </c>
      <c r="P873" s="32">
        <f t="shared" si="368"/>
        <v>1</v>
      </c>
      <c r="Q873" s="32">
        <f t="shared" si="369"/>
        <v>37.85</v>
      </c>
      <c r="R873" s="32">
        <f t="shared" si="370"/>
        <v>681.30000000000007</v>
      </c>
      <c r="S873" s="32">
        <f t="shared" si="371"/>
        <v>37.85</v>
      </c>
      <c r="T873" s="32">
        <f t="shared" si="372"/>
        <v>643.45000000000005</v>
      </c>
      <c r="U873" s="32"/>
      <c r="V873" s="32"/>
      <c r="W873" s="32"/>
      <c r="X873" s="32">
        <f t="shared" si="359"/>
        <v>0.8661510914609315</v>
      </c>
      <c r="Y873" s="32">
        <f t="shared" si="360"/>
        <v>1.2054500147142406</v>
      </c>
      <c r="Z873" s="32">
        <f t="shared" si="361"/>
        <v>0.80761475635898949</v>
      </c>
      <c r="AA873" s="32">
        <f t="shared" si="373"/>
        <v>32.783818811796259</v>
      </c>
      <c r="AB873" s="35">
        <f t="shared" si="374"/>
        <v>45.626283056934007</v>
      </c>
      <c r="AC873" s="35">
        <f t="shared" si="375"/>
        <v>30.568218528187753</v>
      </c>
      <c r="AD873" s="36">
        <v>55.185299999999998</v>
      </c>
      <c r="AE873" s="36">
        <v>33.004100000000001</v>
      </c>
      <c r="AF873" s="32">
        <f t="shared" si="376"/>
        <v>590.10873861233267</v>
      </c>
      <c r="AG873" s="32">
        <f t="shared" si="377"/>
        <v>45.626283056934007</v>
      </c>
      <c r="AH873" s="32">
        <f t="shared" si="378"/>
        <v>519.65971497919179</v>
      </c>
      <c r="AI873" s="32"/>
      <c r="AJ873" s="32"/>
      <c r="AK873" s="32"/>
      <c r="AL873" s="37">
        <v>8</v>
      </c>
      <c r="AM873" s="37">
        <v>5</v>
      </c>
      <c r="AN873" s="37">
        <v>5</v>
      </c>
      <c r="AO873" s="37">
        <v>0</v>
      </c>
      <c r="AP873" s="37">
        <v>0</v>
      </c>
      <c r="AQ873" s="37">
        <v>0</v>
      </c>
      <c r="AR873" s="37">
        <v>3</v>
      </c>
      <c r="AS873" s="37">
        <v>3</v>
      </c>
      <c r="AT873" s="37">
        <v>0</v>
      </c>
      <c r="AU873" s="37">
        <v>0</v>
      </c>
      <c r="AV873" s="37">
        <v>0</v>
      </c>
      <c r="AW873" s="37">
        <v>5</v>
      </c>
      <c r="AX873" s="37">
        <v>0</v>
      </c>
      <c r="AY873" s="37">
        <v>15</v>
      </c>
      <c r="AZ873" s="37">
        <v>15</v>
      </c>
      <c r="BA873" s="37">
        <v>14</v>
      </c>
      <c r="BB873" s="37">
        <v>18</v>
      </c>
      <c r="BC873" s="37">
        <v>17</v>
      </c>
      <c r="BD873" s="37">
        <v>17</v>
      </c>
      <c r="BE873">
        <f t="shared" si="379"/>
        <v>1</v>
      </c>
      <c r="BF873">
        <f t="shared" si="380"/>
        <v>1</v>
      </c>
    </row>
    <row r="874" spans="1:58" x14ac:dyDescent="0.25">
      <c r="A874" t="s">
        <v>2181</v>
      </c>
      <c r="B874" s="32" t="s">
        <v>934</v>
      </c>
      <c r="C874" s="33">
        <v>27561</v>
      </c>
      <c r="D874" s="32">
        <v>51</v>
      </c>
      <c r="E874" s="33">
        <v>91</v>
      </c>
      <c r="F874" s="32">
        <v>8</v>
      </c>
      <c r="G874" s="32">
        <v>91</v>
      </c>
      <c r="H874" s="32">
        <f t="shared" si="362"/>
        <v>0.16839999999999999</v>
      </c>
      <c r="I874" s="32">
        <f t="shared" si="363"/>
        <v>0.15690000000000001</v>
      </c>
      <c r="J874" s="32">
        <f t="shared" si="364"/>
        <v>2.64E-2</v>
      </c>
      <c r="K874" s="32">
        <f t="shared" si="365"/>
        <v>5.9382000000000001</v>
      </c>
      <c r="L874" s="32">
        <f t="shared" si="365"/>
        <v>6.3734999999999999</v>
      </c>
      <c r="M874" s="32">
        <f t="shared" si="366"/>
        <v>37.847099999999998</v>
      </c>
      <c r="N874" s="34">
        <f t="shared" si="358"/>
        <v>1</v>
      </c>
      <c r="O874" s="32">
        <f t="shared" si="367"/>
        <v>37.847099999999998</v>
      </c>
      <c r="P874" s="32">
        <f t="shared" si="368"/>
        <v>1</v>
      </c>
      <c r="Q874" s="32">
        <f t="shared" si="369"/>
        <v>37.847099999999998</v>
      </c>
      <c r="R874" s="32">
        <f t="shared" si="370"/>
        <v>681.24779999999998</v>
      </c>
      <c r="S874" s="32">
        <f t="shared" si="371"/>
        <v>0</v>
      </c>
      <c r="T874" s="32">
        <f t="shared" si="372"/>
        <v>681.24779999999998</v>
      </c>
      <c r="U874" s="32"/>
      <c r="V874" s="32"/>
      <c r="W874" s="32"/>
      <c r="X874" s="32">
        <f t="shared" si="359"/>
        <v>0.8661510914609315</v>
      </c>
      <c r="Y874" s="32">
        <f t="shared" si="360"/>
        <v>1.2054500147142406</v>
      </c>
      <c r="Z874" s="32">
        <f t="shared" si="361"/>
        <v>0.80761475635898949</v>
      </c>
      <c r="AA874" s="32">
        <f t="shared" si="373"/>
        <v>32.781306973631018</v>
      </c>
      <c r="AB874" s="35">
        <f t="shared" si="374"/>
        <v>45.622787251891332</v>
      </c>
      <c r="AC874" s="35">
        <f t="shared" si="375"/>
        <v>30.565876445394309</v>
      </c>
      <c r="AD874" s="36">
        <v>53.588000000000001</v>
      </c>
      <c r="AE874" s="36">
        <v>32.0488</v>
      </c>
      <c r="AF874" s="32">
        <f t="shared" si="376"/>
        <v>590.06352552535827</v>
      </c>
      <c r="AG874" s="32">
        <f t="shared" si="377"/>
        <v>0</v>
      </c>
      <c r="AH874" s="32">
        <f t="shared" si="378"/>
        <v>550.18577601709762</v>
      </c>
      <c r="AI874" s="32"/>
      <c r="AJ874" s="32"/>
      <c r="AK874" s="32"/>
      <c r="AL874" s="37">
        <v>8</v>
      </c>
      <c r="AM874" s="37">
        <v>8</v>
      </c>
      <c r="AN874" s="37">
        <v>8</v>
      </c>
      <c r="AO874" s="37">
        <v>0</v>
      </c>
      <c r="AP874" s="37">
        <v>0</v>
      </c>
      <c r="AQ874" s="37">
        <v>0</v>
      </c>
      <c r="AR874" s="37">
        <v>0</v>
      </c>
      <c r="AS874" s="37">
        <v>0</v>
      </c>
      <c r="AT874" s="37">
        <v>0</v>
      </c>
      <c r="AU874" s="37">
        <v>0</v>
      </c>
      <c r="AV874" s="37">
        <v>0</v>
      </c>
      <c r="AW874" s="37">
        <v>8</v>
      </c>
      <c r="AX874" s="37">
        <v>0</v>
      </c>
      <c r="AY874" s="37">
        <v>14</v>
      </c>
      <c r="AZ874" s="37">
        <v>13</v>
      </c>
      <c r="BA874" s="37">
        <v>13</v>
      </c>
      <c r="BB874" s="37">
        <v>18</v>
      </c>
      <c r="BC874" s="37">
        <v>18</v>
      </c>
      <c r="BD874" s="37">
        <v>18</v>
      </c>
      <c r="BE874">
        <f t="shared" si="379"/>
        <v>0</v>
      </c>
      <c r="BF874">
        <f t="shared" si="380"/>
        <v>0</v>
      </c>
    </row>
    <row r="875" spans="1:58" x14ac:dyDescent="0.25">
      <c r="A875" t="s">
        <v>2181</v>
      </c>
      <c r="B875" s="32" t="s">
        <v>935</v>
      </c>
      <c r="C875" s="33">
        <v>27561</v>
      </c>
      <c r="D875" s="32">
        <v>53</v>
      </c>
      <c r="E875" s="33">
        <v>91</v>
      </c>
      <c r="F875" s="32">
        <v>8</v>
      </c>
      <c r="G875" s="32">
        <v>91</v>
      </c>
      <c r="H875" s="32">
        <f t="shared" si="362"/>
        <v>0.17499999999999999</v>
      </c>
      <c r="I875" s="32">
        <f t="shared" si="363"/>
        <v>0.15090000000000001</v>
      </c>
      <c r="J875" s="32">
        <f t="shared" si="364"/>
        <v>2.64E-2</v>
      </c>
      <c r="K875" s="32">
        <f t="shared" si="365"/>
        <v>5.7142999999999997</v>
      </c>
      <c r="L875" s="32">
        <f t="shared" si="365"/>
        <v>6.6269</v>
      </c>
      <c r="M875" s="32">
        <f t="shared" si="366"/>
        <v>37.868099999999998</v>
      </c>
      <c r="N875" s="34">
        <f t="shared" si="358"/>
        <v>1</v>
      </c>
      <c r="O875" s="32">
        <f t="shared" si="367"/>
        <v>37.868099999999998</v>
      </c>
      <c r="P875" s="32">
        <f t="shared" si="368"/>
        <v>1</v>
      </c>
      <c r="Q875" s="32">
        <f t="shared" si="369"/>
        <v>37.868099999999998</v>
      </c>
      <c r="R875" s="32">
        <f t="shared" si="370"/>
        <v>416.54909999999995</v>
      </c>
      <c r="S875" s="32">
        <f t="shared" si="371"/>
        <v>37.868099999999998</v>
      </c>
      <c r="T875" s="32">
        <f t="shared" si="372"/>
        <v>378.68099999999998</v>
      </c>
      <c r="U875" s="32"/>
      <c r="V875" s="32"/>
      <c r="W875" s="32"/>
      <c r="X875" s="32">
        <f t="shared" si="359"/>
        <v>0.8661510914609315</v>
      </c>
      <c r="Y875" s="32">
        <f t="shared" si="360"/>
        <v>1.2054500147142406</v>
      </c>
      <c r="Z875" s="32">
        <f t="shared" si="361"/>
        <v>0.80761475635898949</v>
      </c>
      <c r="AA875" s="32">
        <f t="shared" si="373"/>
        <v>32.799496146551697</v>
      </c>
      <c r="AB875" s="35">
        <f t="shared" si="374"/>
        <v>45.648101702200336</v>
      </c>
      <c r="AC875" s="35">
        <f t="shared" si="375"/>
        <v>30.582836355277848</v>
      </c>
      <c r="AD875" s="36">
        <v>52.557400000000001</v>
      </c>
      <c r="AE875" s="36">
        <v>31.432500000000001</v>
      </c>
      <c r="AF875" s="32">
        <f t="shared" si="376"/>
        <v>360.79445761206864</v>
      </c>
      <c r="AG875" s="32">
        <f t="shared" si="377"/>
        <v>45.648101702200336</v>
      </c>
      <c r="AH875" s="32">
        <f t="shared" si="378"/>
        <v>305.82836355277846</v>
      </c>
      <c r="AI875" s="32"/>
      <c r="AJ875" s="32"/>
      <c r="AK875" s="32"/>
      <c r="AL875" s="37">
        <v>8</v>
      </c>
      <c r="AM875" s="37">
        <v>4</v>
      </c>
      <c r="AN875" s="37">
        <v>4</v>
      </c>
      <c r="AO875" s="37">
        <v>0</v>
      </c>
      <c r="AP875" s="37">
        <v>0</v>
      </c>
      <c r="AQ875" s="37">
        <v>0</v>
      </c>
      <c r="AR875" s="37">
        <v>4</v>
      </c>
      <c r="AS875" s="37">
        <v>2</v>
      </c>
      <c r="AT875" s="37">
        <v>0</v>
      </c>
      <c r="AU875" s="37">
        <v>1</v>
      </c>
      <c r="AV875" s="37">
        <v>1</v>
      </c>
      <c r="AW875" s="37">
        <v>4</v>
      </c>
      <c r="AX875" s="37">
        <v>0</v>
      </c>
      <c r="AY875" s="37">
        <v>13</v>
      </c>
      <c r="AZ875" s="37">
        <v>13</v>
      </c>
      <c r="BA875" s="37">
        <v>12</v>
      </c>
      <c r="BB875" s="37">
        <v>11</v>
      </c>
      <c r="BC875" s="37">
        <v>10</v>
      </c>
      <c r="BD875" s="37">
        <v>10</v>
      </c>
      <c r="BE875">
        <f t="shared" si="379"/>
        <v>1</v>
      </c>
      <c r="BF875">
        <f t="shared" si="380"/>
        <v>1</v>
      </c>
    </row>
    <row r="876" spans="1:58" x14ac:dyDescent="0.25">
      <c r="A876" t="s">
        <v>2181</v>
      </c>
      <c r="B876" s="32" t="s">
        <v>936</v>
      </c>
      <c r="C876" s="33">
        <v>27561</v>
      </c>
      <c r="D876" s="32">
        <v>53</v>
      </c>
      <c r="E876" s="33">
        <v>91</v>
      </c>
      <c r="F876" s="32">
        <v>8</v>
      </c>
      <c r="G876" s="32">
        <v>91</v>
      </c>
      <c r="H876" s="32">
        <f t="shared" si="362"/>
        <v>0.17499999999999999</v>
      </c>
      <c r="I876" s="32">
        <f t="shared" si="363"/>
        <v>0.15090000000000001</v>
      </c>
      <c r="J876" s="32">
        <f t="shared" si="364"/>
        <v>2.64E-2</v>
      </c>
      <c r="K876" s="32">
        <f t="shared" si="365"/>
        <v>5.7142999999999997</v>
      </c>
      <c r="L876" s="32">
        <f t="shared" si="365"/>
        <v>6.6269</v>
      </c>
      <c r="M876" s="32">
        <f t="shared" si="366"/>
        <v>37.868099999999998</v>
      </c>
      <c r="N876" s="34">
        <f t="shared" si="358"/>
        <v>1</v>
      </c>
      <c r="O876" s="32">
        <f t="shared" si="367"/>
        <v>37.868099999999998</v>
      </c>
      <c r="P876" s="32">
        <f t="shared" si="368"/>
        <v>1</v>
      </c>
      <c r="Q876" s="32">
        <f t="shared" si="369"/>
        <v>37.868099999999998</v>
      </c>
      <c r="R876" s="32">
        <f t="shared" si="370"/>
        <v>681.62580000000003</v>
      </c>
      <c r="S876" s="32">
        <f t="shared" si="371"/>
        <v>37.868099999999998</v>
      </c>
      <c r="T876" s="32">
        <f t="shared" si="372"/>
        <v>643.7577</v>
      </c>
      <c r="U876" s="32"/>
      <c r="V876" s="32"/>
      <c r="W876" s="32"/>
      <c r="X876" s="32">
        <f t="shared" si="359"/>
        <v>0.8661510914609315</v>
      </c>
      <c r="Y876" s="32">
        <f t="shared" si="360"/>
        <v>1.2054500147142406</v>
      </c>
      <c r="Z876" s="32">
        <f t="shared" si="361"/>
        <v>0.80761475635898949</v>
      </c>
      <c r="AA876" s="32">
        <f t="shared" si="373"/>
        <v>32.799496146551697</v>
      </c>
      <c r="AB876" s="35">
        <f t="shared" si="374"/>
        <v>45.648101702200336</v>
      </c>
      <c r="AC876" s="35">
        <f t="shared" si="375"/>
        <v>30.582836355277848</v>
      </c>
      <c r="AD876" s="36">
        <v>40.657600000000002</v>
      </c>
      <c r="AE876" s="36">
        <v>24.3157</v>
      </c>
      <c r="AF876" s="32">
        <f t="shared" si="376"/>
        <v>590.39093063793052</v>
      </c>
      <c r="AG876" s="32">
        <f t="shared" si="377"/>
        <v>45.648101702200336</v>
      </c>
      <c r="AH876" s="32">
        <f t="shared" si="378"/>
        <v>519.90821803972347</v>
      </c>
      <c r="AI876" s="32"/>
      <c r="AJ876" s="32"/>
      <c r="AK876" s="32"/>
      <c r="AL876" s="37">
        <v>8</v>
      </c>
      <c r="AM876" s="37">
        <v>7</v>
      </c>
      <c r="AN876" s="37">
        <v>7</v>
      </c>
      <c r="AO876" s="37">
        <v>0</v>
      </c>
      <c r="AP876" s="37">
        <v>0</v>
      </c>
      <c r="AQ876" s="37">
        <v>0</v>
      </c>
      <c r="AR876" s="37">
        <v>1</v>
      </c>
      <c r="AS876" s="37">
        <v>0</v>
      </c>
      <c r="AT876" s="37">
        <v>0</v>
      </c>
      <c r="AU876" s="37">
        <v>1</v>
      </c>
      <c r="AV876" s="37">
        <v>0</v>
      </c>
      <c r="AW876" s="37">
        <v>7</v>
      </c>
      <c r="AX876" s="37">
        <v>0</v>
      </c>
      <c r="AY876" s="37">
        <v>20</v>
      </c>
      <c r="AZ876" s="37">
        <v>19</v>
      </c>
      <c r="BA876" s="37">
        <v>15</v>
      </c>
      <c r="BB876" s="37">
        <v>18</v>
      </c>
      <c r="BC876" s="37">
        <v>18</v>
      </c>
      <c r="BD876" s="37">
        <v>17</v>
      </c>
      <c r="BE876">
        <f t="shared" si="379"/>
        <v>0</v>
      </c>
      <c r="BF876">
        <f t="shared" si="380"/>
        <v>1</v>
      </c>
    </row>
    <row r="877" spans="1:58" x14ac:dyDescent="0.25">
      <c r="A877" t="s">
        <v>2181</v>
      </c>
      <c r="B877" s="32" t="s">
        <v>937</v>
      </c>
      <c r="C877" s="33">
        <v>27561</v>
      </c>
      <c r="D877" s="32">
        <v>43</v>
      </c>
      <c r="E877" s="33">
        <v>91</v>
      </c>
      <c r="F877" s="32">
        <v>8</v>
      </c>
      <c r="G877" s="32">
        <v>91</v>
      </c>
      <c r="H877" s="32">
        <f t="shared" si="362"/>
        <v>0.14199999999999999</v>
      </c>
      <c r="I877" s="32">
        <f t="shared" si="363"/>
        <v>0.186</v>
      </c>
      <c r="J877" s="32">
        <f t="shared" si="364"/>
        <v>2.64E-2</v>
      </c>
      <c r="K877" s="32">
        <f t="shared" si="365"/>
        <v>7.0423</v>
      </c>
      <c r="L877" s="32">
        <f t="shared" si="365"/>
        <v>5.3762999999999996</v>
      </c>
      <c r="M877" s="32">
        <f t="shared" si="366"/>
        <v>37.861499999999999</v>
      </c>
      <c r="N877" s="34">
        <f t="shared" si="358"/>
        <v>1</v>
      </c>
      <c r="O877" s="32">
        <f t="shared" si="367"/>
        <v>37.861499999999999</v>
      </c>
      <c r="P877" s="32">
        <f t="shared" si="368"/>
        <v>1</v>
      </c>
      <c r="Q877" s="32">
        <f t="shared" si="369"/>
        <v>37.861499999999999</v>
      </c>
      <c r="R877" s="32">
        <f t="shared" si="370"/>
        <v>757.23</v>
      </c>
      <c r="S877" s="32">
        <f t="shared" si="371"/>
        <v>151.446</v>
      </c>
      <c r="T877" s="32">
        <f t="shared" si="372"/>
        <v>605.78399999999999</v>
      </c>
      <c r="U877" s="32"/>
      <c r="V877" s="32"/>
      <c r="W877" s="32"/>
      <c r="X877" s="32">
        <f t="shared" si="359"/>
        <v>0.8661510914609315</v>
      </c>
      <c r="Y877" s="32">
        <f t="shared" si="360"/>
        <v>1.2054500147142406</v>
      </c>
      <c r="Z877" s="32">
        <f t="shared" si="361"/>
        <v>0.80761475635898949</v>
      </c>
      <c r="AA877" s="32">
        <f t="shared" si="373"/>
        <v>32.793779549348059</v>
      </c>
      <c r="AB877" s="35">
        <f t="shared" si="374"/>
        <v>45.640145732103221</v>
      </c>
      <c r="AC877" s="35">
        <f t="shared" si="375"/>
        <v>30.57750609788588</v>
      </c>
      <c r="AD877" s="36">
        <v>50.112900000000003</v>
      </c>
      <c r="AE877" s="36">
        <v>29.970500000000001</v>
      </c>
      <c r="AF877" s="32">
        <f t="shared" si="376"/>
        <v>655.87559098696124</v>
      </c>
      <c r="AG877" s="32">
        <f t="shared" si="377"/>
        <v>182.56058292841288</v>
      </c>
      <c r="AH877" s="32">
        <f t="shared" si="378"/>
        <v>489.24009756617409</v>
      </c>
      <c r="AI877" s="32"/>
      <c r="AJ877" s="32"/>
      <c r="AK877" s="32"/>
      <c r="AL877" s="37">
        <v>8</v>
      </c>
      <c r="AM877" s="37">
        <v>7</v>
      </c>
      <c r="AN877" s="37">
        <v>7</v>
      </c>
      <c r="AO877" s="37">
        <v>0</v>
      </c>
      <c r="AP877" s="37">
        <v>0</v>
      </c>
      <c r="AQ877" s="37">
        <v>0</v>
      </c>
      <c r="AR877" s="37">
        <v>1</v>
      </c>
      <c r="AS877" s="37">
        <v>0</v>
      </c>
      <c r="AT877" s="37">
        <v>0</v>
      </c>
      <c r="AU877" s="37">
        <v>0</v>
      </c>
      <c r="AV877" s="37">
        <v>1</v>
      </c>
      <c r="AW877" s="37">
        <v>7</v>
      </c>
      <c r="AX877" s="37">
        <v>0</v>
      </c>
      <c r="AY877" s="37">
        <v>20</v>
      </c>
      <c r="AZ877" s="37">
        <v>17</v>
      </c>
      <c r="BA877" s="37">
        <v>16</v>
      </c>
      <c r="BB877" s="37">
        <v>20</v>
      </c>
      <c r="BC877" s="37">
        <v>17</v>
      </c>
      <c r="BD877" s="37">
        <v>16</v>
      </c>
      <c r="BE877">
        <f t="shared" si="379"/>
        <v>3</v>
      </c>
      <c r="BF877">
        <f t="shared" si="380"/>
        <v>4</v>
      </c>
    </row>
    <row r="878" spans="1:58" x14ac:dyDescent="0.25">
      <c r="A878" t="s">
        <v>2181</v>
      </c>
      <c r="B878" s="32" t="s">
        <v>938</v>
      </c>
      <c r="C878" s="33">
        <v>27561</v>
      </c>
      <c r="D878" s="32">
        <v>56</v>
      </c>
      <c r="E878" s="33">
        <v>91</v>
      </c>
      <c r="F878" s="32">
        <v>8</v>
      </c>
      <c r="G878" s="32">
        <v>91</v>
      </c>
      <c r="H878" s="32">
        <f t="shared" si="362"/>
        <v>0.18490000000000001</v>
      </c>
      <c r="I878" s="32">
        <f t="shared" si="363"/>
        <v>0.1429</v>
      </c>
      <c r="J878" s="32">
        <f t="shared" si="364"/>
        <v>2.64E-2</v>
      </c>
      <c r="K878" s="32">
        <f t="shared" si="365"/>
        <v>5.4082999999999997</v>
      </c>
      <c r="L878" s="32">
        <f t="shared" si="365"/>
        <v>6.9978999999999996</v>
      </c>
      <c r="M878" s="32">
        <f t="shared" si="366"/>
        <v>37.846699999999998</v>
      </c>
      <c r="N878" s="34">
        <f t="shared" si="358"/>
        <v>1</v>
      </c>
      <c r="O878" s="32">
        <f t="shared" si="367"/>
        <v>37.846699999999998</v>
      </c>
      <c r="P878" s="32">
        <f t="shared" si="368"/>
        <v>1</v>
      </c>
      <c r="Q878" s="32">
        <f t="shared" si="369"/>
        <v>37.846699999999998</v>
      </c>
      <c r="R878" s="32">
        <f t="shared" si="370"/>
        <v>264.92689999999999</v>
      </c>
      <c r="S878" s="32">
        <f t="shared" si="371"/>
        <v>0</v>
      </c>
      <c r="T878" s="32">
        <f t="shared" si="372"/>
        <v>264.92689999999999</v>
      </c>
      <c r="U878" s="32"/>
      <c r="V878" s="32"/>
      <c r="W878" s="32"/>
      <c r="X878" s="32">
        <f t="shared" si="359"/>
        <v>0.8661510914609315</v>
      </c>
      <c r="Y878" s="32">
        <f t="shared" si="360"/>
        <v>1.2054500147142406</v>
      </c>
      <c r="Z878" s="32">
        <f t="shared" si="361"/>
        <v>0.80761475635898949</v>
      </c>
      <c r="AA878" s="32">
        <f t="shared" si="373"/>
        <v>32.780960513194437</v>
      </c>
      <c r="AB878" s="35">
        <f t="shared" si="374"/>
        <v>45.622305071885449</v>
      </c>
      <c r="AC878" s="35">
        <f t="shared" si="375"/>
        <v>30.565553399491765</v>
      </c>
      <c r="AD878" s="36">
        <v>56.311500000000002</v>
      </c>
      <c r="AE878" s="36">
        <v>33.677599999999998</v>
      </c>
      <c r="AF878" s="32">
        <f t="shared" si="376"/>
        <v>229.46672359236106</v>
      </c>
      <c r="AG878" s="32">
        <f t="shared" si="377"/>
        <v>0</v>
      </c>
      <c r="AH878" s="32">
        <f t="shared" si="378"/>
        <v>213.95887379644236</v>
      </c>
      <c r="AI878" s="32"/>
      <c r="AJ878" s="32"/>
      <c r="AK878" s="32"/>
      <c r="AL878" s="37">
        <v>8</v>
      </c>
      <c r="AM878" s="37">
        <v>5</v>
      </c>
      <c r="AN878" s="37">
        <v>5</v>
      </c>
      <c r="AO878" s="37">
        <v>0</v>
      </c>
      <c r="AP878" s="37">
        <v>0</v>
      </c>
      <c r="AQ878" s="37">
        <v>0</v>
      </c>
      <c r="AR878" s="37">
        <v>3</v>
      </c>
      <c r="AS878" s="37">
        <v>2</v>
      </c>
      <c r="AT878" s="37">
        <v>0</v>
      </c>
      <c r="AU878" s="37">
        <v>0</v>
      </c>
      <c r="AV878" s="37">
        <v>1</v>
      </c>
      <c r="AW878" s="37">
        <v>5</v>
      </c>
      <c r="AX878" s="37">
        <v>0</v>
      </c>
      <c r="AY878" s="37">
        <v>15</v>
      </c>
      <c r="AZ878" s="37">
        <v>14</v>
      </c>
      <c r="BA878" s="37">
        <v>13</v>
      </c>
      <c r="BB878" s="37">
        <v>7</v>
      </c>
      <c r="BC878" s="37">
        <v>7</v>
      </c>
      <c r="BD878" s="37">
        <v>7</v>
      </c>
      <c r="BE878">
        <f t="shared" si="379"/>
        <v>0</v>
      </c>
      <c r="BF878">
        <f t="shared" si="380"/>
        <v>0</v>
      </c>
    </row>
    <row r="879" spans="1:58" x14ac:dyDescent="0.25">
      <c r="A879" t="s">
        <v>2181</v>
      </c>
      <c r="B879" s="32" t="s">
        <v>939</v>
      </c>
      <c r="C879" s="33">
        <v>27561</v>
      </c>
      <c r="D879" s="32">
        <v>48</v>
      </c>
      <c r="E879" s="33">
        <v>91</v>
      </c>
      <c r="F879" s="32">
        <v>8</v>
      </c>
      <c r="G879" s="32">
        <v>91</v>
      </c>
      <c r="H879" s="32">
        <f t="shared" si="362"/>
        <v>0.1585</v>
      </c>
      <c r="I879" s="32">
        <f t="shared" si="363"/>
        <v>0.16669999999999999</v>
      </c>
      <c r="J879" s="32">
        <f t="shared" si="364"/>
        <v>2.64E-2</v>
      </c>
      <c r="K879" s="32">
        <f t="shared" si="365"/>
        <v>6.3090999999999999</v>
      </c>
      <c r="L879" s="32">
        <f t="shared" si="365"/>
        <v>5.9988000000000001</v>
      </c>
      <c r="M879" s="32">
        <f t="shared" si="366"/>
        <v>37.847000000000001</v>
      </c>
      <c r="N879" s="34">
        <f t="shared" si="358"/>
        <v>1</v>
      </c>
      <c r="O879" s="32">
        <f t="shared" si="367"/>
        <v>37.847000000000001</v>
      </c>
      <c r="P879" s="32">
        <f t="shared" si="368"/>
        <v>1</v>
      </c>
      <c r="Q879" s="32">
        <f t="shared" si="369"/>
        <v>37.847000000000001</v>
      </c>
      <c r="R879" s="32">
        <f t="shared" si="370"/>
        <v>492.01100000000002</v>
      </c>
      <c r="S879" s="32">
        <f t="shared" si="371"/>
        <v>37.847000000000001</v>
      </c>
      <c r="T879" s="32">
        <f t="shared" si="372"/>
        <v>454.16399999999999</v>
      </c>
      <c r="U879" s="32"/>
      <c r="V879" s="32"/>
      <c r="W879" s="32"/>
      <c r="X879" s="32">
        <f t="shared" si="359"/>
        <v>0.8661510914609315</v>
      </c>
      <c r="Y879" s="32">
        <f t="shared" si="360"/>
        <v>1.2054500147142406</v>
      </c>
      <c r="Z879" s="32">
        <f t="shared" si="361"/>
        <v>0.80761475635898949</v>
      </c>
      <c r="AA879" s="32">
        <f t="shared" si="373"/>
        <v>32.781220358521878</v>
      </c>
      <c r="AB879" s="35">
        <f t="shared" si="374"/>
        <v>45.622666706889866</v>
      </c>
      <c r="AC879" s="35">
        <f t="shared" si="375"/>
        <v>30.565795683918676</v>
      </c>
      <c r="AD879" s="36">
        <v>53.6524</v>
      </c>
      <c r="AE879" s="36">
        <v>32.087299999999999</v>
      </c>
      <c r="AF879" s="32">
        <f t="shared" si="376"/>
        <v>426.1558646607844</v>
      </c>
      <c r="AG879" s="32">
        <f t="shared" si="377"/>
        <v>45.622666706889866</v>
      </c>
      <c r="AH879" s="32">
        <f t="shared" si="378"/>
        <v>366.7895482070241</v>
      </c>
      <c r="AI879" s="32"/>
      <c r="AJ879" s="32"/>
      <c r="AK879" s="32"/>
      <c r="AL879" s="37">
        <v>8</v>
      </c>
      <c r="AM879" s="37">
        <v>5</v>
      </c>
      <c r="AN879" s="37">
        <v>5</v>
      </c>
      <c r="AO879" s="37">
        <v>0</v>
      </c>
      <c r="AP879" s="37">
        <v>0</v>
      </c>
      <c r="AQ879" s="37">
        <v>0</v>
      </c>
      <c r="AR879" s="37">
        <v>3</v>
      </c>
      <c r="AS879" s="37">
        <v>1</v>
      </c>
      <c r="AT879" s="37">
        <v>0</v>
      </c>
      <c r="AU879" s="37">
        <v>2</v>
      </c>
      <c r="AV879" s="37">
        <v>0</v>
      </c>
      <c r="AW879" s="37">
        <v>5</v>
      </c>
      <c r="AX879" s="37">
        <v>0</v>
      </c>
      <c r="AY879" s="37">
        <v>14</v>
      </c>
      <c r="AZ879" s="37">
        <v>14</v>
      </c>
      <c r="BA879" s="37">
        <v>14</v>
      </c>
      <c r="BB879" s="37">
        <v>13</v>
      </c>
      <c r="BC879" s="37">
        <v>12</v>
      </c>
      <c r="BD879" s="37">
        <v>12</v>
      </c>
      <c r="BE879">
        <f t="shared" si="379"/>
        <v>1</v>
      </c>
      <c r="BF879">
        <f t="shared" si="380"/>
        <v>1</v>
      </c>
    </row>
    <row r="880" spans="1:58" x14ac:dyDescent="0.25">
      <c r="A880" t="s">
        <v>2181</v>
      </c>
      <c r="B880" s="32" t="s">
        <v>940</v>
      </c>
      <c r="C880" s="33">
        <v>27561</v>
      </c>
      <c r="D880" s="32">
        <v>46</v>
      </c>
      <c r="E880" s="33">
        <v>91</v>
      </c>
      <c r="F880" s="32">
        <v>8</v>
      </c>
      <c r="G880" s="32">
        <v>91</v>
      </c>
      <c r="H880" s="32">
        <f t="shared" si="362"/>
        <v>0.15190000000000001</v>
      </c>
      <c r="I880" s="32">
        <f t="shared" si="363"/>
        <v>0.1739</v>
      </c>
      <c r="J880" s="32">
        <f t="shared" si="364"/>
        <v>2.64E-2</v>
      </c>
      <c r="K880" s="32">
        <f t="shared" si="365"/>
        <v>6.5833000000000004</v>
      </c>
      <c r="L880" s="32">
        <f t="shared" si="365"/>
        <v>5.7504</v>
      </c>
      <c r="M880" s="32">
        <f t="shared" si="366"/>
        <v>37.8566</v>
      </c>
      <c r="N880" s="34">
        <f t="shared" si="358"/>
        <v>1</v>
      </c>
      <c r="O880" s="32">
        <f t="shared" si="367"/>
        <v>37.8566</v>
      </c>
      <c r="P880" s="32">
        <f t="shared" si="368"/>
        <v>1</v>
      </c>
      <c r="Q880" s="32">
        <f t="shared" si="369"/>
        <v>37.8566</v>
      </c>
      <c r="R880" s="32">
        <f t="shared" si="370"/>
        <v>416.42259999999999</v>
      </c>
      <c r="S880" s="32">
        <f t="shared" si="371"/>
        <v>75.713200000000001</v>
      </c>
      <c r="T880" s="32">
        <f t="shared" si="372"/>
        <v>340.70940000000002</v>
      </c>
      <c r="U880" s="32"/>
      <c r="V880" s="32"/>
      <c r="W880" s="32"/>
      <c r="X880" s="32">
        <f t="shared" si="359"/>
        <v>0.8661510914609315</v>
      </c>
      <c r="Y880" s="32">
        <f t="shared" si="360"/>
        <v>1.2054500147142406</v>
      </c>
      <c r="Z880" s="32">
        <f t="shared" si="361"/>
        <v>0.80761475635898949</v>
      </c>
      <c r="AA880" s="32">
        <f t="shared" si="373"/>
        <v>32.789535408999903</v>
      </c>
      <c r="AB880" s="35">
        <f t="shared" si="374"/>
        <v>45.634239027031121</v>
      </c>
      <c r="AC880" s="35">
        <f t="shared" si="375"/>
        <v>30.573548785579721</v>
      </c>
      <c r="AD880" s="36">
        <v>52.557400000000001</v>
      </c>
      <c r="AE880" s="36">
        <v>31.432500000000001</v>
      </c>
      <c r="AF880" s="32">
        <f t="shared" si="376"/>
        <v>360.68488949899893</v>
      </c>
      <c r="AG880" s="32">
        <f t="shared" si="377"/>
        <v>91.268478054062243</v>
      </c>
      <c r="AH880" s="32">
        <f t="shared" si="378"/>
        <v>275.1619390702175</v>
      </c>
      <c r="AI880" s="32"/>
      <c r="AJ880" s="32"/>
      <c r="AK880" s="32"/>
      <c r="AL880" s="37">
        <v>8</v>
      </c>
      <c r="AM880" s="37">
        <v>6</v>
      </c>
      <c r="AN880" s="37">
        <v>6</v>
      </c>
      <c r="AO880" s="37">
        <v>0</v>
      </c>
      <c r="AP880" s="37">
        <v>0</v>
      </c>
      <c r="AQ880" s="37">
        <v>0</v>
      </c>
      <c r="AR880" s="37">
        <v>2</v>
      </c>
      <c r="AS880" s="37">
        <v>0</v>
      </c>
      <c r="AT880" s="37">
        <v>0</v>
      </c>
      <c r="AU880" s="37">
        <v>2</v>
      </c>
      <c r="AV880" s="37">
        <v>0</v>
      </c>
      <c r="AW880" s="37">
        <v>6</v>
      </c>
      <c r="AX880" s="37">
        <v>0</v>
      </c>
      <c r="AY880" s="37">
        <v>19</v>
      </c>
      <c r="AZ880" s="37">
        <v>17</v>
      </c>
      <c r="BA880" s="37">
        <v>15</v>
      </c>
      <c r="BB880" s="37">
        <v>11</v>
      </c>
      <c r="BC880" s="37">
        <v>9</v>
      </c>
      <c r="BD880" s="37">
        <v>9</v>
      </c>
      <c r="BE880">
        <f t="shared" si="379"/>
        <v>2</v>
      </c>
      <c r="BF880">
        <f t="shared" si="380"/>
        <v>2</v>
      </c>
    </row>
    <row r="881" spans="1:58" x14ac:dyDescent="0.25">
      <c r="A881" t="s">
        <v>2181</v>
      </c>
      <c r="B881" s="32" t="s">
        <v>941</v>
      </c>
      <c r="C881" s="33">
        <v>27561</v>
      </c>
      <c r="D881" s="32">
        <v>57</v>
      </c>
      <c r="E881" s="33">
        <v>91</v>
      </c>
      <c r="F881" s="32">
        <v>8</v>
      </c>
      <c r="G881" s="32">
        <v>91</v>
      </c>
      <c r="H881" s="32">
        <f t="shared" si="362"/>
        <v>0.18820000000000001</v>
      </c>
      <c r="I881" s="32">
        <f t="shared" si="363"/>
        <v>0.1404</v>
      </c>
      <c r="J881" s="32">
        <f t="shared" si="364"/>
        <v>2.64E-2</v>
      </c>
      <c r="K881" s="32">
        <f t="shared" si="365"/>
        <v>5.3135000000000003</v>
      </c>
      <c r="L881" s="32">
        <f t="shared" si="365"/>
        <v>7.1224999999999996</v>
      </c>
      <c r="M881" s="32">
        <f t="shared" si="366"/>
        <v>37.845399999999998</v>
      </c>
      <c r="N881" s="34">
        <f t="shared" si="358"/>
        <v>1</v>
      </c>
      <c r="O881" s="32">
        <f t="shared" si="367"/>
        <v>37.845399999999998</v>
      </c>
      <c r="P881" s="32">
        <f t="shared" si="368"/>
        <v>1</v>
      </c>
      <c r="Q881" s="32">
        <f t="shared" si="369"/>
        <v>37.845399999999998</v>
      </c>
      <c r="R881" s="32">
        <f t="shared" si="370"/>
        <v>605.52639999999997</v>
      </c>
      <c r="S881" s="32">
        <f t="shared" si="371"/>
        <v>113.53619999999999</v>
      </c>
      <c r="T881" s="32">
        <f t="shared" si="372"/>
        <v>491.99019999999996</v>
      </c>
      <c r="U881" s="32"/>
      <c r="V881" s="32"/>
      <c r="W881" s="32"/>
      <c r="X881" s="32">
        <f t="shared" si="359"/>
        <v>0.8661510914609315</v>
      </c>
      <c r="Y881" s="32">
        <f t="shared" si="360"/>
        <v>1.2054500147142406</v>
      </c>
      <c r="Z881" s="32">
        <f t="shared" si="361"/>
        <v>0.80761475635898949</v>
      </c>
      <c r="AA881" s="32">
        <f t="shared" si="373"/>
        <v>32.779834516775537</v>
      </c>
      <c r="AB881" s="35">
        <f t="shared" si="374"/>
        <v>45.620737986866317</v>
      </c>
      <c r="AC881" s="35">
        <f t="shared" si="375"/>
        <v>30.564503500308501</v>
      </c>
      <c r="AD881" s="36">
        <v>46.103000000000002</v>
      </c>
      <c r="AE881" s="36">
        <v>27.572299999999998</v>
      </c>
      <c r="AF881" s="32">
        <f t="shared" si="376"/>
        <v>524.47735226840859</v>
      </c>
      <c r="AG881" s="32">
        <f t="shared" si="377"/>
        <v>136.86221396059895</v>
      </c>
      <c r="AH881" s="32">
        <f t="shared" si="378"/>
        <v>397.33854550401048</v>
      </c>
      <c r="AI881" s="32"/>
      <c r="AJ881" s="32"/>
      <c r="AK881" s="32"/>
      <c r="AL881" s="37">
        <v>8</v>
      </c>
      <c r="AM881" s="37">
        <v>7</v>
      </c>
      <c r="AN881" s="37">
        <v>7</v>
      </c>
      <c r="AO881" s="37">
        <v>0</v>
      </c>
      <c r="AP881" s="37">
        <v>0</v>
      </c>
      <c r="AQ881" s="37">
        <v>0</v>
      </c>
      <c r="AR881" s="37">
        <v>1</v>
      </c>
      <c r="AS881" s="37">
        <v>1</v>
      </c>
      <c r="AT881" s="37">
        <v>0</v>
      </c>
      <c r="AU881" s="37">
        <v>0</v>
      </c>
      <c r="AV881" s="37">
        <v>0</v>
      </c>
      <c r="AW881" s="37">
        <v>7</v>
      </c>
      <c r="AX881" s="37">
        <v>0</v>
      </c>
      <c r="AY881" s="37">
        <v>22</v>
      </c>
      <c r="AZ881" s="37">
        <v>19</v>
      </c>
      <c r="BA881" s="37">
        <v>17</v>
      </c>
      <c r="BB881" s="37">
        <v>16</v>
      </c>
      <c r="BC881" s="37">
        <v>15</v>
      </c>
      <c r="BD881" s="37">
        <v>13</v>
      </c>
      <c r="BE881">
        <f t="shared" si="379"/>
        <v>1</v>
      </c>
      <c r="BF881">
        <f t="shared" si="380"/>
        <v>3</v>
      </c>
    </row>
    <row r="882" spans="1:58" x14ac:dyDescent="0.25">
      <c r="A882" t="s">
        <v>2181</v>
      </c>
      <c r="B882" s="32" t="s">
        <v>942</v>
      </c>
      <c r="C882" s="33">
        <v>27561</v>
      </c>
      <c r="D882" s="32">
        <v>42</v>
      </c>
      <c r="E882" s="33">
        <v>91</v>
      </c>
      <c r="F882" s="32">
        <v>8</v>
      </c>
      <c r="G882" s="32">
        <v>91</v>
      </c>
      <c r="H882" s="32">
        <f t="shared" si="362"/>
        <v>0.13869999999999999</v>
      </c>
      <c r="I882" s="32">
        <f t="shared" si="363"/>
        <v>0.1905</v>
      </c>
      <c r="J882" s="32">
        <f t="shared" si="364"/>
        <v>2.64E-2</v>
      </c>
      <c r="K882" s="32">
        <f t="shared" si="365"/>
        <v>7.2098000000000004</v>
      </c>
      <c r="L882" s="32">
        <f t="shared" si="365"/>
        <v>5.2492999999999999</v>
      </c>
      <c r="M882" s="32">
        <f t="shared" si="366"/>
        <v>37.846400000000003</v>
      </c>
      <c r="N882" s="34">
        <f t="shared" si="358"/>
        <v>1</v>
      </c>
      <c r="O882" s="32">
        <f t="shared" si="367"/>
        <v>37.846400000000003</v>
      </c>
      <c r="P882" s="32">
        <f t="shared" si="368"/>
        <v>1</v>
      </c>
      <c r="Q882" s="32">
        <f t="shared" si="369"/>
        <v>37.846400000000003</v>
      </c>
      <c r="R882" s="32">
        <f t="shared" si="370"/>
        <v>719.08160000000009</v>
      </c>
      <c r="S882" s="32">
        <f t="shared" si="371"/>
        <v>75.692800000000005</v>
      </c>
      <c r="T882" s="32">
        <f t="shared" si="372"/>
        <v>643.38880000000006</v>
      </c>
      <c r="U882" s="32"/>
      <c r="V882" s="32"/>
      <c r="W882" s="32"/>
      <c r="X882" s="32">
        <f t="shared" si="359"/>
        <v>0.8661510914609315</v>
      </c>
      <c r="Y882" s="32">
        <f t="shared" si="360"/>
        <v>1.2054500147142406</v>
      </c>
      <c r="Z882" s="32">
        <f t="shared" si="361"/>
        <v>0.80761475635898949</v>
      </c>
      <c r="AA882" s="32">
        <f t="shared" si="373"/>
        <v>32.780700667867002</v>
      </c>
      <c r="AB882" s="35">
        <f t="shared" si="374"/>
        <v>45.62194343688104</v>
      </c>
      <c r="AC882" s="35">
        <f t="shared" si="375"/>
        <v>30.565311115064862</v>
      </c>
      <c r="AD882" s="36">
        <v>53.808799999999998</v>
      </c>
      <c r="AE882" s="36">
        <v>32.180900000000001</v>
      </c>
      <c r="AF882" s="32">
        <f t="shared" si="376"/>
        <v>622.83331268947302</v>
      </c>
      <c r="AG882" s="32">
        <f t="shared" si="377"/>
        <v>91.243886873762079</v>
      </c>
      <c r="AH882" s="32">
        <f t="shared" si="378"/>
        <v>519.61028895610264</v>
      </c>
      <c r="AI882" s="32"/>
      <c r="AJ882" s="32"/>
      <c r="AK882" s="32"/>
      <c r="AL882" s="37">
        <v>8</v>
      </c>
      <c r="AM882" s="37">
        <v>7</v>
      </c>
      <c r="AN882" s="37">
        <v>7</v>
      </c>
      <c r="AO882" s="37">
        <v>0</v>
      </c>
      <c r="AP882" s="37">
        <v>0</v>
      </c>
      <c r="AQ882" s="37">
        <v>0</v>
      </c>
      <c r="AR882" s="37">
        <v>1</v>
      </c>
      <c r="AS882" s="37">
        <v>0</v>
      </c>
      <c r="AT882" s="37">
        <v>0</v>
      </c>
      <c r="AU882" s="37">
        <v>0</v>
      </c>
      <c r="AV882" s="37">
        <v>1</v>
      </c>
      <c r="AW882" s="37">
        <v>7</v>
      </c>
      <c r="AX882" s="37">
        <v>0</v>
      </c>
      <c r="AY882" s="37">
        <v>23</v>
      </c>
      <c r="AZ882" s="37">
        <v>18</v>
      </c>
      <c r="BA882" s="37">
        <v>16</v>
      </c>
      <c r="BB882" s="37">
        <v>19</v>
      </c>
      <c r="BC882" s="37">
        <v>17</v>
      </c>
      <c r="BD882" s="37">
        <v>17</v>
      </c>
      <c r="BE882">
        <f t="shared" si="379"/>
        <v>2</v>
      </c>
      <c r="BF882">
        <f t="shared" si="380"/>
        <v>2</v>
      </c>
    </row>
    <row r="883" spans="1:58" x14ac:dyDescent="0.25">
      <c r="A883" t="s">
        <v>2181</v>
      </c>
      <c r="B883" s="32" t="s">
        <v>943</v>
      </c>
      <c r="C883" s="33">
        <v>27561</v>
      </c>
      <c r="D883" s="32">
        <v>51</v>
      </c>
      <c r="E883" s="33">
        <v>91</v>
      </c>
      <c r="F883" s="32">
        <v>8</v>
      </c>
      <c r="G883" s="32">
        <v>91</v>
      </c>
      <c r="H883" s="32">
        <f t="shared" si="362"/>
        <v>0.16839999999999999</v>
      </c>
      <c r="I883" s="32">
        <f t="shared" si="363"/>
        <v>0.15690000000000001</v>
      </c>
      <c r="J883" s="32">
        <f t="shared" si="364"/>
        <v>2.64E-2</v>
      </c>
      <c r="K883" s="32">
        <f t="shared" si="365"/>
        <v>5.9382000000000001</v>
      </c>
      <c r="L883" s="32">
        <f t="shared" si="365"/>
        <v>6.3734999999999999</v>
      </c>
      <c r="M883" s="32">
        <f t="shared" si="366"/>
        <v>37.847099999999998</v>
      </c>
      <c r="N883" s="34">
        <f t="shared" si="358"/>
        <v>1</v>
      </c>
      <c r="O883" s="32">
        <f t="shared" si="367"/>
        <v>37.847099999999998</v>
      </c>
      <c r="P883" s="32">
        <f t="shared" si="368"/>
        <v>1.3332999999999999</v>
      </c>
      <c r="Q883" s="32">
        <f t="shared" si="369"/>
        <v>50.461500000000001</v>
      </c>
      <c r="R883" s="32">
        <f t="shared" si="370"/>
        <v>403.69200000000001</v>
      </c>
      <c r="S883" s="32">
        <f t="shared" si="371"/>
        <v>50.461500000000001</v>
      </c>
      <c r="T883" s="32">
        <f t="shared" si="372"/>
        <v>353.23050000000001</v>
      </c>
      <c r="U883" s="32"/>
      <c r="V883" s="32"/>
      <c r="W883" s="32"/>
      <c r="X883" s="32">
        <f t="shared" si="359"/>
        <v>0.8661510914609315</v>
      </c>
      <c r="Y883" s="32">
        <f t="shared" si="360"/>
        <v>1.2054500147142406</v>
      </c>
      <c r="Z883" s="32">
        <f t="shared" si="361"/>
        <v>0.80761475635898949</v>
      </c>
      <c r="AA883" s="32">
        <f t="shared" si="373"/>
        <v>43.707283301755794</v>
      </c>
      <c r="AB883" s="35">
        <f t="shared" si="374"/>
        <v>60.828815917502652</v>
      </c>
      <c r="AC883" s="35">
        <f t="shared" si="375"/>
        <v>40.75345202800915</v>
      </c>
      <c r="AD883" s="36">
        <v>63.206299999999999</v>
      </c>
      <c r="AE883" s="36">
        <v>37.801200000000001</v>
      </c>
      <c r="AF883" s="32">
        <f t="shared" si="376"/>
        <v>349.65826641404635</v>
      </c>
      <c r="AG883" s="32">
        <f t="shared" si="377"/>
        <v>60.828815917502652</v>
      </c>
      <c r="AH883" s="32">
        <f t="shared" si="378"/>
        <v>285.27416419606402</v>
      </c>
      <c r="AI883" s="32"/>
      <c r="AJ883" s="32"/>
      <c r="AK883" s="32"/>
      <c r="AL883" s="37">
        <v>8</v>
      </c>
      <c r="AM883" s="37">
        <v>4</v>
      </c>
      <c r="AN883" s="37">
        <v>3</v>
      </c>
      <c r="AO883" s="37">
        <v>1</v>
      </c>
      <c r="AP883" s="37">
        <v>1</v>
      </c>
      <c r="AQ883" s="37">
        <v>0</v>
      </c>
      <c r="AR883" s="37">
        <v>4</v>
      </c>
      <c r="AS883" s="37">
        <v>0</v>
      </c>
      <c r="AT883" s="37">
        <v>0</v>
      </c>
      <c r="AU883" s="37">
        <v>0</v>
      </c>
      <c r="AV883" s="37">
        <v>4</v>
      </c>
      <c r="AW883" s="37">
        <v>3</v>
      </c>
      <c r="AX883" s="37">
        <v>0</v>
      </c>
      <c r="AY883" s="37">
        <v>11</v>
      </c>
      <c r="AZ883" s="37">
        <v>9</v>
      </c>
      <c r="BA883" s="37">
        <v>9</v>
      </c>
      <c r="BB883" s="37">
        <v>8</v>
      </c>
      <c r="BC883" s="37">
        <v>7</v>
      </c>
      <c r="BD883" s="37">
        <v>7</v>
      </c>
      <c r="BE883">
        <f t="shared" si="379"/>
        <v>1</v>
      </c>
      <c r="BF883">
        <f t="shared" si="380"/>
        <v>1</v>
      </c>
    </row>
    <row r="884" spans="1:58" x14ac:dyDescent="0.25">
      <c r="A884" t="s">
        <v>2181</v>
      </c>
      <c r="B884" s="32" t="s">
        <v>944</v>
      </c>
      <c r="C884" s="33">
        <v>27561</v>
      </c>
      <c r="D884" s="32">
        <v>62</v>
      </c>
      <c r="E884" s="33">
        <v>91</v>
      </c>
      <c r="F884" s="32">
        <v>8</v>
      </c>
      <c r="G884" s="32">
        <v>91</v>
      </c>
      <c r="H884" s="32">
        <f t="shared" si="362"/>
        <v>0.20469999999999999</v>
      </c>
      <c r="I884" s="32">
        <f t="shared" si="363"/>
        <v>0.129</v>
      </c>
      <c r="J884" s="32">
        <f t="shared" si="364"/>
        <v>2.64E-2</v>
      </c>
      <c r="K884" s="32">
        <f t="shared" si="365"/>
        <v>4.8852000000000002</v>
      </c>
      <c r="L884" s="32">
        <f t="shared" si="365"/>
        <v>7.7519</v>
      </c>
      <c r="M884" s="32">
        <f t="shared" si="366"/>
        <v>37.869599999999998</v>
      </c>
      <c r="N884" s="34">
        <f t="shared" si="358"/>
        <v>1</v>
      </c>
      <c r="O884" s="32">
        <f t="shared" si="367"/>
        <v>37.869599999999998</v>
      </c>
      <c r="P884" s="32">
        <f t="shared" si="368"/>
        <v>1</v>
      </c>
      <c r="Q884" s="32">
        <f t="shared" si="369"/>
        <v>37.869599999999998</v>
      </c>
      <c r="R884" s="32">
        <f t="shared" si="370"/>
        <v>1022.4792</v>
      </c>
      <c r="S884" s="32">
        <f t="shared" si="371"/>
        <v>113.6088</v>
      </c>
      <c r="T884" s="32">
        <f t="shared" si="372"/>
        <v>908.87040000000002</v>
      </c>
      <c r="U884" s="32"/>
      <c r="V884" s="32"/>
      <c r="W884" s="32"/>
      <c r="X884" s="32">
        <f t="shared" si="359"/>
        <v>0.8661510914609315</v>
      </c>
      <c r="Y884" s="32">
        <f t="shared" si="360"/>
        <v>1.2054500147142406</v>
      </c>
      <c r="Z884" s="32">
        <f t="shared" si="361"/>
        <v>0.80761475635898949</v>
      </c>
      <c r="AA884" s="32">
        <f t="shared" si="373"/>
        <v>32.80079537318889</v>
      </c>
      <c r="AB884" s="35">
        <f t="shared" si="374"/>
        <v>45.649909877222406</v>
      </c>
      <c r="AC884" s="35">
        <f t="shared" si="375"/>
        <v>30.584047777412387</v>
      </c>
      <c r="AD884" s="36">
        <v>48.318899999999999</v>
      </c>
      <c r="AE884" s="36">
        <v>28.897600000000001</v>
      </c>
      <c r="AF884" s="32">
        <f t="shared" si="376"/>
        <v>885.62147507610007</v>
      </c>
      <c r="AG884" s="32">
        <f t="shared" si="377"/>
        <v>136.94972963166722</v>
      </c>
      <c r="AH884" s="32">
        <f t="shared" si="378"/>
        <v>734.01714665789723</v>
      </c>
      <c r="AI884" s="32"/>
      <c r="AJ884" s="32"/>
      <c r="AK884" s="32"/>
      <c r="AL884" s="37">
        <v>8</v>
      </c>
      <c r="AM884" s="37">
        <v>8</v>
      </c>
      <c r="AN884" s="37">
        <v>8</v>
      </c>
      <c r="AO884" s="37">
        <v>0</v>
      </c>
      <c r="AP884" s="37">
        <v>0</v>
      </c>
      <c r="AQ884" s="37">
        <v>0</v>
      </c>
      <c r="AR884" s="37">
        <v>0</v>
      </c>
      <c r="AS884" s="37">
        <v>0</v>
      </c>
      <c r="AT884" s="37">
        <v>0</v>
      </c>
      <c r="AU884" s="37">
        <v>0</v>
      </c>
      <c r="AV884" s="37">
        <v>0</v>
      </c>
      <c r="AW884" s="37">
        <v>8</v>
      </c>
      <c r="AX884" s="37">
        <v>0</v>
      </c>
      <c r="AY884" s="37">
        <v>25</v>
      </c>
      <c r="AZ884" s="37">
        <v>22</v>
      </c>
      <c r="BA884" s="37">
        <v>19</v>
      </c>
      <c r="BB884" s="37">
        <v>27</v>
      </c>
      <c r="BC884" s="37">
        <v>24</v>
      </c>
      <c r="BD884" s="37">
        <v>24</v>
      </c>
      <c r="BE884">
        <f t="shared" si="379"/>
        <v>3</v>
      </c>
      <c r="BF884">
        <f t="shared" si="380"/>
        <v>3</v>
      </c>
    </row>
    <row r="885" spans="1:58" x14ac:dyDescent="0.25">
      <c r="A885" t="s">
        <v>2181</v>
      </c>
      <c r="B885" s="32" t="s">
        <v>945</v>
      </c>
      <c r="C885" s="33">
        <v>27561</v>
      </c>
      <c r="D885" s="32">
        <v>52</v>
      </c>
      <c r="E885" s="33">
        <v>91</v>
      </c>
      <c r="F885" s="32">
        <v>8</v>
      </c>
      <c r="G885" s="32">
        <v>91</v>
      </c>
      <c r="H885" s="32">
        <f t="shared" si="362"/>
        <v>0.17169999999999999</v>
      </c>
      <c r="I885" s="32">
        <f t="shared" si="363"/>
        <v>0.15379999999999999</v>
      </c>
      <c r="J885" s="32">
        <f t="shared" si="364"/>
        <v>2.64E-2</v>
      </c>
      <c r="K885" s="32">
        <f t="shared" si="365"/>
        <v>5.8240999999999996</v>
      </c>
      <c r="L885" s="32">
        <f t="shared" si="365"/>
        <v>6.5019999999999998</v>
      </c>
      <c r="M885" s="32">
        <f t="shared" si="366"/>
        <v>37.868299999999998</v>
      </c>
      <c r="N885" s="34">
        <f t="shared" si="358"/>
        <v>1</v>
      </c>
      <c r="O885" s="32">
        <f t="shared" si="367"/>
        <v>37.868299999999998</v>
      </c>
      <c r="P885" s="32">
        <f t="shared" si="368"/>
        <v>1</v>
      </c>
      <c r="Q885" s="32">
        <f t="shared" si="369"/>
        <v>37.868299999999998</v>
      </c>
      <c r="R885" s="32">
        <f t="shared" si="370"/>
        <v>870.97089999999992</v>
      </c>
      <c r="S885" s="32">
        <f t="shared" si="371"/>
        <v>227.20979999999997</v>
      </c>
      <c r="T885" s="32">
        <f t="shared" si="372"/>
        <v>643.76109999999994</v>
      </c>
      <c r="U885" s="32"/>
      <c r="V885" s="32"/>
      <c r="W885" s="32"/>
      <c r="X885" s="32">
        <f t="shared" si="359"/>
        <v>0.8661510914609315</v>
      </c>
      <c r="Y885" s="32">
        <f t="shared" si="360"/>
        <v>1.2054500147142406</v>
      </c>
      <c r="Z885" s="32">
        <f t="shared" si="361"/>
        <v>0.80761475635898949</v>
      </c>
      <c r="AA885" s="32">
        <f t="shared" si="373"/>
        <v>32.799669376769991</v>
      </c>
      <c r="AB885" s="35">
        <f t="shared" si="374"/>
        <v>45.648342792203273</v>
      </c>
      <c r="AC885" s="35">
        <f t="shared" si="375"/>
        <v>30.582997878229119</v>
      </c>
      <c r="AD885" s="36">
        <v>49.525300000000001</v>
      </c>
      <c r="AE885" s="36">
        <v>29.6191</v>
      </c>
      <c r="AF885" s="32">
        <f t="shared" si="376"/>
        <v>754.39239566570984</v>
      </c>
      <c r="AG885" s="32">
        <f t="shared" si="377"/>
        <v>273.89005675321965</v>
      </c>
      <c r="AH885" s="32">
        <f t="shared" si="378"/>
        <v>519.91096392989505</v>
      </c>
      <c r="AI885" s="32"/>
      <c r="AJ885" s="32"/>
      <c r="AK885" s="32"/>
      <c r="AL885" s="37">
        <v>8</v>
      </c>
      <c r="AM885" s="37">
        <v>7</v>
      </c>
      <c r="AN885" s="37">
        <v>7</v>
      </c>
      <c r="AO885" s="37">
        <v>0</v>
      </c>
      <c r="AP885" s="37">
        <v>0</v>
      </c>
      <c r="AQ885" s="37">
        <v>0</v>
      </c>
      <c r="AR885" s="37">
        <v>1</v>
      </c>
      <c r="AS885" s="37">
        <v>0</v>
      </c>
      <c r="AT885" s="37">
        <v>0</v>
      </c>
      <c r="AU885" s="37">
        <v>1</v>
      </c>
      <c r="AV885" s="37">
        <v>0</v>
      </c>
      <c r="AW885" s="37">
        <v>7</v>
      </c>
      <c r="AX885" s="37">
        <v>0</v>
      </c>
      <c r="AY885" s="37">
        <v>21</v>
      </c>
      <c r="AZ885" s="37">
        <v>19</v>
      </c>
      <c r="BA885" s="37">
        <v>17</v>
      </c>
      <c r="BB885" s="37">
        <v>23</v>
      </c>
      <c r="BC885" s="37">
        <v>20</v>
      </c>
      <c r="BD885" s="37">
        <v>17</v>
      </c>
      <c r="BE885">
        <f t="shared" si="379"/>
        <v>3</v>
      </c>
      <c r="BF885">
        <f t="shared" si="380"/>
        <v>6</v>
      </c>
    </row>
    <row r="886" spans="1:58" x14ac:dyDescent="0.25">
      <c r="A886" t="s">
        <v>2181</v>
      </c>
      <c r="B886" s="32" t="s">
        <v>946</v>
      </c>
      <c r="C886" s="33">
        <v>27561</v>
      </c>
      <c r="D886" s="32">
        <v>46</v>
      </c>
      <c r="E886" s="33">
        <v>91</v>
      </c>
      <c r="F886" s="32">
        <v>8</v>
      </c>
      <c r="G886" s="32">
        <v>91</v>
      </c>
      <c r="H886" s="32">
        <f t="shared" si="362"/>
        <v>0.15190000000000001</v>
      </c>
      <c r="I886" s="32">
        <f t="shared" si="363"/>
        <v>0.1739</v>
      </c>
      <c r="J886" s="32">
        <f t="shared" si="364"/>
        <v>2.64E-2</v>
      </c>
      <c r="K886" s="32">
        <f t="shared" si="365"/>
        <v>6.5833000000000004</v>
      </c>
      <c r="L886" s="32">
        <f t="shared" si="365"/>
        <v>5.7504</v>
      </c>
      <c r="M886" s="32">
        <f t="shared" si="366"/>
        <v>37.8566</v>
      </c>
      <c r="N886" s="34">
        <f t="shared" si="358"/>
        <v>1</v>
      </c>
      <c r="O886" s="32">
        <f t="shared" si="367"/>
        <v>37.8566</v>
      </c>
      <c r="P886" s="32">
        <f t="shared" si="368"/>
        <v>1</v>
      </c>
      <c r="Q886" s="32">
        <f t="shared" si="369"/>
        <v>37.8566</v>
      </c>
      <c r="R886" s="32">
        <f t="shared" si="370"/>
        <v>605.7056</v>
      </c>
      <c r="S886" s="32">
        <f t="shared" si="371"/>
        <v>37.8566</v>
      </c>
      <c r="T886" s="32">
        <f t="shared" si="372"/>
        <v>567.84900000000005</v>
      </c>
      <c r="U886" s="32"/>
      <c r="V886" s="32"/>
      <c r="W886" s="32"/>
      <c r="X886" s="32">
        <f t="shared" si="359"/>
        <v>0.8661510914609315</v>
      </c>
      <c r="Y886" s="32">
        <f t="shared" si="360"/>
        <v>1.2054500147142406</v>
      </c>
      <c r="Z886" s="32">
        <f t="shared" si="361"/>
        <v>0.80761475635898949</v>
      </c>
      <c r="AA886" s="32">
        <f t="shared" si="373"/>
        <v>32.789535408999903</v>
      </c>
      <c r="AB886" s="35">
        <f t="shared" si="374"/>
        <v>45.634239027031121</v>
      </c>
      <c r="AC886" s="35">
        <f t="shared" si="375"/>
        <v>30.573548785579721</v>
      </c>
      <c r="AD886" s="36">
        <v>54.842500000000001</v>
      </c>
      <c r="AE886" s="36">
        <v>32.799100000000003</v>
      </c>
      <c r="AF886" s="32">
        <f t="shared" si="376"/>
        <v>524.63256654399845</v>
      </c>
      <c r="AG886" s="32">
        <f t="shared" si="377"/>
        <v>45.634239027031121</v>
      </c>
      <c r="AH886" s="32">
        <f t="shared" si="378"/>
        <v>458.60323178369583</v>
      </c>
      <c r="AI886" s="32"/>
      <c r="AJ886" s="32"/>
      <c r="AK886" s="32"/>
      <c r="AL886" s="37">
        <v>8</v>
      </c>
      <c r="AM886" s="37">
        <v>7</v>
      </c>
      <c r="AN886" s="37">
        <v>7</v>
      </c>
      <c r="AO886" s="37">
        <v>0</v>
      </c>
      <c r="AP886" s="37">
        <v>0</v>
      </c>
      <c r="AQ886" s="37">
        <v>0</v>
      </c>
      <c r="AR886" s="37">
        <v>1</v>
      </c>
      <c r="AS886" s="37">
        <v>1</v>
      </c>
      <c r="AT886" s="37">
        <v>0</v>
      </c>
      <c r="AU886" s="37">
        <v>0</v>
      </c>
      <c r="AV886" s="37">
        <v>0</v>
      </c>
      <c r="AW886" s="37">
        <v>7</v>
      </c>
      <c r="AX886" s="37">
        <v>0</v>
      </c>
      <c r="AY886" s="37">
        <v>19</v>
      </c>
      <c r="AZ886" s="37">
        <v>19</v>
      </c>
      <c r="BA886" s="37">
        <v>18</v>
      </c>
      <c r="BB886" s="37">
        <v>16</v>
      </c>
      <c r="BC886" s="37">
        <v>15</v>
      </c>
      <c r="BD886" s="37">
        <v>15</v>
      </c>
      <c r="BE886">
        <f t="shared" si="379"/>
        <v>1</v>
      </c>
      <c r="BF886">
        <f t="shared" si="380"/>
        <v>1</v>
      </c>
    </row>
    <row r="887" spans="1:58" x14ac:dyDescent="0.25">
      <c r="A887" t="s">
        <v>2181</v>
      </c>
      <c r="B887" s="32" t="s">
        <v>947</v>
      </c>
      <c r="C887" s="33">
        <v>27561</v>
      </c>
      <c r="D887" s="32">
        <v>56</v>
      </c>
      <c r="E887" s="33">
        <v>91</v>
      </c>
      <c r="F887" s="32">
        <v>8</v>
      </c>
      <c r="G887" s="32">
        <v>91</v>
      </c>
      <c r="H887" s="32">
        <f t="shared" si="362"/>
        <v>0.18490000000000001</v>
      </c>
      <c r="I887" s="32">
        <f t="shared" si="363"/>
        <v>0.1429</v>
      </c>
      <c r="J887" s="32">
        <f t="shared" si="364"/>
        <v>2.64E-2</v>
      </c>
      <c r="K887" s="32">
        <f t="shared" si="365"/>
        <v>5.4082999999999997</v>
      </c>
      <c r="L887" s="32">
        <f t="shared" si="365"/>
        <v>6.9978999999999996</v>
      </c>
      <c r="M887" s="32">
        <f t="shared" si="366"/>
        <v>37.846699999999998</v>
      </c>
      <c r="N887" s="34">
        <f t="shared" si="358"/>
        <v>1</v>
      </c>
      <c r="O887" s="32">
        <f t="shared" si="367"/>
        <v>37.846699999999998</v>
      </c>
      <c r="P887" s="32">
        <f t="shared" si="368"/>
        <v>1</v>
      </c>
      <c r="Q887" s="32">
        <f t="shared" si="369"/>
        <v>37.846699999999998</v>
      </c>
      <c r="R887" s="32">
        <f t="shared" si="370"/>
        <v>719.08729999999991</v>
      </c>
      <c r="S887" s="32">
        <f t="shared" si="371"/>
        <v>151.38679999999999</v>
      </c>
      <c r="T887" s="32">
        <f t="shared" si="372"/>
        <v>567.70049999999992</v>
      </c>
      <c r="U887" s="32"/>
      <c r="V887" s="32"/>
      <c r="W887" s="32"/>
      <c r="X887" s="32">
        <f t="shared" si="359"/>
        <v>0.8661510914609315</v>
      </c>
      <c r="Y887" s="32">
        <f t="shared" si="360"/>
        <v>1.2054500147142406</v>
      </c>
      <c r="Z887" s="32">
        <f t="shared" si="361"/>
        <v>0.80761475635898949</v>
      </c>
      <c r="AA887" s="32">
        <f t="shared" si="373"/>
        <v>32.780960513194437</v>
      </c>
      <c r="AB887" s="35">
        <f t="shared" si="374"/>
        <v>45.622305071885449</v>
      </c>
      <c r="AC887" s="35">
        <f t="shared" si="375"/>
        <v>30.565553399491765</v>
      </c>
      <c r="AD887" s="36">
        <v>54.4345</v>
      </c>
      <c r="AE887" s="36">
        <v>32.555100000000003</v>
      </c>
      <c r="AF887" s="32">
        <f t="shared" si="376"/>
        <v>622.83824975069433</v>
      </c>
      <c r="AG887" s="32">
        <f t="shared" si="377"/>
        <v>182.4892202875418</v>
      </c>
      <c r="AH887" s="32">
        <f t="shared" si="378"/>
        <v>458.48330099237648</v>
      </c>
      <c r="AI887" s="32"/>
      <c r="AJ887" s="32"/>
      <c r="AK887" s="32"/>
      <c r="AL887" s="37">
        <v>8</v>
      </c>
      <c r="AM887" s="37">
        <v>6</v>
      </c>
      <c r="AN887" s="37">
        <v>6</v>
      </c>
      <c r="AO887" s="37">
        <v>0</v>
      </c>
      <c r="AP887" s="37">
        <v>0</v>
      </c>
      <c r="AQ887" s="37">
        <v>0</v>
      </c>
      <c r="AR887" s="37">
        <v>2</v>
      </c>
      <c r="AS887" s="37">
        <v>1</v>
      </c>
      <c r="AT887" s="37">
        <v>0</v>
      </c>
      <c r="AU887" s="37">
        <v>0</v>
      </c>
      <c r="AV887" s="37">
        <v>1</v>
      </c>
      <c r="AW887" s="37">
        <v>6</v>
      </c>
      <c r="AX887" s="37">
        <v>0</v>
      </c>
      <c r="AY887" s="37">
        <v>19</v>
      </c>
      <c r="AZ887" s="37">
        <v>16</v>
      </c>
      <c r="BA887" s="37">
        <v>14</v>
      </c>
      <c r="BB887" s="37">
        <v>19</v>
      </c>
      <c r="BC887" s="37">
        <v>16</v>
      </c>
      <c r="BD887" s="37">
        <v>15</v>
      </c>
      <c r="BE887">
        <f t="shared" si="379"/>
        <v>3</v>
      </c>
      <c r="BF887">
        <f t="shared" si="380"/>
        <v>4</v>
      </c>
    </row>
    <row r="888" spans="1:58" x14ac:dyDescent="0.25">
      <c r="A888" t="s">
        <v>2181</v>
      </c>
      <c r="B888" s="32" t="s">
        <v>948</v>
      </c>
      <c r="C888" s="33">
        <v>27561</v>
      </c>
      <c r="D888" s="32">
        <v>51</v>
      </c>
      <c r="E888" s="33">
        <v>91</v>
      </c>
      <c r="F888" s="32">
        <v>8</v>
      </c>
      <c r="G888" s="32">
        <v>91</v>
      </c>
      <c r="H888" s="32">
        <f t="shared" si="362"/>
        <v>0.16839999999999999</v>
      </c>
      <c r="I888" s="32">
        <f t="shared" si="363"/>
        <v>0.15690000000000001</v>
      </c>
      <c r="J888" s="32">
        <f t="shared" si="364"/>
        <v>2.64E-2</v>
      </c>
      <c r="K888" s="32">
        <f t="shared" si="365"/>
        <v>5.9382000000000001</v>
      </c>
      <c r="L888" s="32">
        <f t="shared" si="365"/>
        <v>6.3734999999999999</v>
      </c>
      <c r="M888" s="32">
        <f t="shared" si="366"/>
        <v>37.847099999999998</v>
      </c>
      <c r="N888" s="34">
        <f t="shared" si="358"/>
        <v>1</v>
      </c>
      <c r="O888" s="32">
        <f t="shared" si="367"/>
        <v>37.847099999999998</v>
      </c>
      <c r="P888" s="32">
        <f t="shared" si="368"/>
        <v>1</v>
      </c>
      <c r="Q888" s="32">
        <f t="shared" si="369"/>
        <v>37.847099999999998</v>
      </c>
      <c r="R888" s="32">
        <f t="shared" si="370"/>
        <v>605.55359999999996</v>
      </c>
      <c r="S888" s="32">
        <f t="shared" si="371"/>
        <v>37.847099999999998</v>
      </c>
      <c r="T888" s="32">
        <f t="shared" si="372"/>
        <v>567.70650000000001</v>
      </c>
      <c r="U888" s="32"/>
      <c r="V888" s="32"/>
      <c r="W888" s="32"/>
      <c r="X888" s="32">
        <f t="shared" si="359"/>
        <v>0.8661510914609315</v>
      </c>
      <c r="Y888" s="32">
        <f t="shared" si="360"/>
        <v>1.2054500147142406</v>
      </c>
      <c r="Z888" s="32">
        <f t="shared" si="361"/>
        <v>0.80761475635898949</v>
      </c>
      <c r="AA888" s="32">
        <f t="shared" si="373"/>
        <v>32.781306973631018</v>
      </c>
      <c r="AB888" s="35">
        <f t="shared" si="374"/>
        <v>45.622787251891332</v>
      </c>
      <c r="AC888" s="35">
        <f t="shared" si="375"/>
        <v>30.565876445394309</v>
      </c>
      <c r="AD888" s="36">
        <v>56.679600000000001</v>
      </c>
      <c r="AE888" s="36">
        <v>33.897799999999997</v>
      </c>
      <c r="AF888" s="32">
        <f t="shared" si="376"/>
        <v>524.50091157809629</v>
      </c>
      <c r="AG888" s="32">
        <f t="shared" si="377"/>
        <v>45.622787251891332</v>
      </c>
      <c r="AH888" s="32">
        <f t="shared" si="378"/>
        <v>458.48814668091461</v>
      </c>
      <c r="AI888" s="32"/>
      <c r="AJ888" s="32"/>
      <c r="AK888" s="32"/>
      <c r="AL888" s="37">
        <v>8</v>
      </c>
      <c r="AM888" s="37">
        <v>6</v>
      </c>
      <c r="AN888" s="37">
        <v>6</v>
      </c>
      <c r="AO888" s="37">
        <v>0</v>
      </c>
      <c r="AP888" s="37">
        <v>0</v>
      </c>
      <c r="AQ888" s="37">
        <v>0</v>
      </c>
      <c r="AR888" s="37">
        <v>2</v>
      </c>
      <c r="AS888" s="37">
        <v>1</v>
      </c>
      <c r="AT888" s="37">
        <v>0</v>
      </c>
      <c r="AU888" s="37">
        <v>0</v>
      </c>
      <c r="AV888" s="37">
        <v>1</v>
      </c>
      <c r="AW888" s="37">
        <v>6</v>
      </c>
      <c r="AX888" s="37">
        <v>0</v>
      </c>
      <c r="AY888" s="37">
        <v>14</v>
      </c>
      <c r="AZ888" s="37">
        <v>13</v>
      </c>
      <c r="BA888" s="37">
        <v>13</v>
      </c>
      <c r="BB888" s="37">
        <v>16</v>
      </c>
      <c r="BC888" s="37">
        <v>15</v>
      </c>
      <c r="BD888" s="37">
        <v>15</v>
      </c>
      <c r="BE888">
        <f t="shared" si="379"/>
        <v>1</v>
      </c>
      <c r="BF888">
        <f t="shared" si="380"/>
        <v>1</v>
      </c>
    </row>
    <row r="889" spans="1:58" x14ac:dyDescent="0.25">
      <c r="A889" t="s">
        <v>2181</v>
      </c>
      <c r="B889" s="32" t="s">
        <v>949</v>
      </c>
      <c r="C889" s="33">
        <v>27561</v>
      </c>
      <c r="D889" s="32">
        <v>53</v>
      </c>
      <c r="E889" s="33">
        <v>91</v>
      </c>
      <c r="F889" s="32">
        <v>8</v>
      </c>
      <c r="G889" s="32">
        <v>91</v>
      </c>
      <c r="H889" s="32">
        <f t="shared" si="362"/>
        <v>0.17499999999999999</v>
      </c>
      <c r="I889" s="32">
        <f t="shared" si="363"/>
        <v>0.15090000000000001</v>
      </c>
      <c r="J889" s="32">
        <f t="shared" si="364"/>
        <v>2.64E-2</v>
      </c>
      <c r="K889" s="32">
        <f t="shared" si="365"/>
        <v>5.7142999999999997</v>
      </c>
      <c r="L889" s="32">
        <f t="shared" si="365"/>
        <v>6.6269</v>
      </c>
      <c r="M889" s="32">
        <f t="shared" si="366"/>
        <v>37.868099999999998</v>
      </c>
      <c r="N889" s="34">
        <f t="shared" si="358"/>
        <v>1</v>
      </c>
      <c r="O889" s="32">
        <f t="shared" si="367"/>
        <v>37.868099999999998</v>
      </c>
      <c r="P889" s="32">
        <f t="shared" si="368"/>
        <v>1</v>
      </c>
      <c r="Q889" s="32">
        <f t="shared" si="369"/>
        <v>37.868099999999998</v>
      </c>
      <c r="R889" s="32">
        <f t="shared" si="370"/>
        <v>643.7577</v>
      </c>
      <c r="S889" s="32">
        <f t="shared" si="371"/>
        <v>0</v>
      </c>
      <c r="T889" s="32">
        <f t="shared" si="372"/>
        <v>643.7577</v>
      </c>
      <c r="U889" s="32"/>
      <c r="V889" s="32"/>
      <c r="W889" s="32"/>
      <c r="X889" s="32">
        <f t="shared" si="359"/>
        <v>0.8661510914609315</v>
      </c>
      <c r="Y889" s="32">
        <f t="shared" si="360"/>
        <v>1.2054500147142406</v>
      </c>
      <c r="Z889" s="32">
        <f t="shared" si="361"/>
        <v>0.80761475635898949</v>
      </c>
      <c r="AA889" s="32">
        <f t="shared" si="373"/>
        <v>32.799496146551697</v>
      </c>
      <c r="AB889" s="35">
        <f t="shared" si="374"/>
        <v>45.648101702200336</v>
      </c>
      <c r="AC889" s="35">
        <f t="shared" si="375"/>
        <v>30.582836355277848</v>
      </c>
      <c r="AD889" s="36">
        <v>54.540700000000001</v>
      </c>
      <c r="AE889" s="36">
        <v>32.618600000000001</v>
      </c>
      <c r="AF889" s="32">
        <f t="shared" si="376"/>
        <v>557.59143449137889</v>
      </c>
      <c r="AG889" s="32">
        <f t="shared" si="377"/>
        <v>0</v>
      </c>
      <c r="AH889" s="32">
        <f t="shared" si="378"/>
        <v>519.90821803972347</v>
      </c>
      <c r="AI889" s="32"/>
      <c r="AJ889" s="32"/>
      <c r="AK889" s="32"/>
      <c r="AL889" s="37">
        <v>8</v>
      </c>
      <c r="AM889" s="37">
        <v>6</v>
      </c>
      <c r="AN889" s="37">
        <v>6</v>
      </c>
      <c r="AO889" s="37">
        <v>0</v>
      </c>
      <c r="AP889" s="37">
        <v>0</v>
      </c>
      <c r="AQ889" s="37">
        <v>0</v>
      </c>
      <c r="AR889" s="37">
        <v>2</v>
      </c>
      <c r="AS889" s="37">
        <v>2</v>
      </c>
      <c r="AT889" s="37">
        <v>0</v>
      </c>
      <c r="AU889" s="37">
        <v>0</v>
      </c>
      <c r="AV889" s="37">
        <v>0</v>
      </c>
      <c r="AW889" s="37">
        <v>6</v>
      </c>
      <c r="AX889" s="37">
        <v>0</v>
      </c>
      <c r="AY889" s="37">
        <v>19</v>
      </c>
      <c r="AZ889" s="37">
        <v>19</v>
      </c>
      <c r="BA889" s="37">
        <v>18</v>
      </c>
      <c r="BB889" s="37">
        <v>17</v>
      </c>
      <c r="BC889" s="37">
        <v>17</v>
      </c>
      <c r="BD889" s="37">
        <v>17</v>
      </c>
      <c r="BE889">
        <f t="shared" si="379"/>
        <v>0</v>
      </c>
      <c r="BF889">
        <f t="shared" si="380"/>
        <v>0</v>
      </c>
    </row>
    <row r="890" spans="1:58" x14ac:dyDescent="0.25">
      <c r="A890" t="s">
        <v>2181</v>
      </c>
      <c r="B890" s="32" t="s">
        <v>950</v>
      </c>
      <c r="C890" s="33">
        <v>27561</v>
      </c>
      <c r="D890" s="32">
        <v>56</v>
      </c>
      <c r="E890" s="33">
        <v>91</v>
      </c>
      <c r="F890" s="32">
        <v>8</v>
      </c>
      <c r="G890" s="32">
        <v>91</v>
      </c>
      <c r="H890" s="32">
        <f t="shared" si="362"/>
        <v>0.18490000000000001</v>
      </c>
      <c r="I890" s="32">
        <f t="shared" si="363"/>
        <v>0.1429</v>
      </c>
      <c r="J890" s="32">
        <f t="shared" si="364"/>
        <v>2.64E-2</v>
      </c>
      <c r="K890" s="32">
        <f t="shared" si="365"/>
        <v>5.4082999999999997</v>
      </c>
      <c r="L890" s="32">
        <f t="shared" si="365"/>
        <v>6.9978999999999996</v>
      </c>
      <c r="M890" s="32">
        <f t="shared" si="366"/>
        <v>37.846699999999998</v>
      </c>
      <c r="N890" s="34">
        <f t="shared" si="358"/>
        <v>1</v>
      </c>
      <c r="O890" s="32">
        <f t="shared" si="367"/>
        <v>37.846699999999998</v>
      </c>
      <c r="P890" s="32">
        <f t="shared" si="368"/>
        <v>1</v>
      </c>
      <c r="Q890" s="32">
        <f t="shared" si="369"/>
        <v>37.846699999999998</v>
      </c>
      <c r="R890" s="32">
        <f t="shared" si="370"/>
        <v>416.31369999999998</v>
      </c>
      <c r="S890" s="32">
        <f t="shared" si="371"/>
        <v>37.846699999999998</v>
      </c>
      <c r="T890" s="32">
        <f t="shared" si="372"/>
        <v>378.46699999999998</v>
      </c>
      <c r="U890" s="32"/>
      <c r="V890" s="32"/>
      <c r="W890" s="32"/>
      <c r="X890" s="32">
        <f t="shared" si="359"/>
        <v>0.8661510914609315</v>
      </c>
      <c r="Y890" s="32">
        <f t="shared" si="360"/>
        <v>1.2054500147142406</v>
      </c>
      <c r="Z890" s="32">
        <f t="shared" si="361"/>
        <v>0.80761475635898949</v>
      </c>
      <c r="AA890" s="32">
        <f t="shared" si="373"/>
        <v>32.780960513194437</v>
      </c>
      <c r="AB890" s="35">
        <f t="shared" si="374"/>
        <v>45.622305071885449</v>
      </c>
      <c r="AC890" s="35">
        <f t="shared" si="375"/>
        <v>30.565553399491765</v>
      </c>
      <c r="AD890" s="36">
        <v>45.987699999999997</v>
      </c>
      <c r="AE890" s="36">
        <v>27.503399999999999</v>
      </c>
      <c r="AF890" s="32">
        <f t="shared" si="376"/>
        <v>360.59056564513878</v>
      </c>
      <c r="AG890" s="32">
        <f t="shared" si="377"/>
        <v>45.622305071885449</v>
      </c>
      <c r="AH890" s="32">
        <f t="shared" si="378"/>
        <v>305.65553399491768</v>
      </c>
      <c r="AI890" s="32"/>
      <c r="AJ890" s="32"/>
      <c r="AK890" s="32"/>
      <c r="AL890" s="37">
        <v>8</v>
      </c>
      <c r="AM890" s="37">
        <v>6</v>
      </c>
      <c r="AN890" s="37">
        <v>6</v>
      </c>
      <c r="AO890" s="37">
        <v>0</v>
      </c>
      <c r="AP890" s="37">
        <v>0</v>
      </c>
      <c r="AQ890" s="37">
        <v>0</v>
      </c>
      <c r="AR890" s="37">
        <v>2</v>
      </c>
      <c r="AS890" s="37">
        <v>1</v>
      </c>
      <c r="AT890" s="37">
        <v>0</v>
      </c>
      <c r="AU890" s="37">
        <v>0</v>
      </c>
      <c r="AV890" s="37">
        <v>1</v>
      </c>
      <c r="AW890" s="37">
        <v>6</v>
      </c>
      <c r="AX890" s="37">
        <v>0</v>
      </c>
      <c r="AY890" s="37">
        <v>5</v>
      </c>
      <c r="AZ890" s="37">
        <v>5</v>
      </c>
      <c r="BA890" s="37">
        <v>4</v>
      </c>
      <c r="BB890" s="37">
        <v>11</v>
      </c>
      <c r="BC890" s="37">
        <v>10</v>
      </c>
      <c r="BD890" s="37">
        <v>10</v>
      </c>
      <c r="BE890">
        <f t="shared" si="379"/>
        <v>1</v>
      </c>
      <c r="BF890">
        <f t="shared" si="380"/>
        <v>1</v>
      </c>
    </row>
    <row r="891" spans="1:58" x14ac:dyDescent="0.25">
      <c r="A891" t="s">
        <v>2181</v>
      </c>
      <c r="B891" s="32" t="s">
        <v>951</v>
      </c>
      <c r="C891" s="33">
        <v>27561</v>
      </c>
      <c r="D891" s="32">
        <v>50</v>
      </c>
      <c r="E891" s="33">
        <v>91</v>
      </c>
      <c r="F891" s="32">
        <v>8</v>
      </c>
      <c r="G891" s="32">
        <v>91</v>
      </c>
      <c r="H891" s="32">
        <f t="shared" si="362"/>
        <v>0.1651</v>
      </c>
      <c r="I891" s="32">
        <f t="shared" si="363"/>
        <v>0.16</v>
      </c>
      <c r="J891" s="32">
        <f t="shared" si="364"/>
        <v>2.64E-2</v>
      </c>
      <c r="K891" s="32">
        <f t="shared" si="365"/>
        <v>6.0568999999999997</v>
      </c>
      <c r="L891" s="32">
        <f t="shared" si="365"/>
        <v>6.25</v>
      </c>
      <c r="M891" s="32">
        <f t="shared" si="366"/>
        <v>37.855600000000003</v>
      </c>
      <c r="N891" s="34">
        <f t="shared" si="358"/>
        <v>1</v>
      </c>
      <c r="O891" s="32">
        <f t="shared" si="367"/>
        <v>37.855600000000003</v>
      </c>
      <c r="P891" s="32">
        <f t="shared" si="368"/>
        <v>1</v>
      </c>
      <c r="Q891" s="32">
        <f t="shared" si="369"/>
        <v>37.855600000000003</v>
      </c>
      <c r="R891" s="32">
        <f t="shared" si="370"/>
        <v>416.41160000000002</v>
      </c>
      <c r="S891" s="32">
        <f t="shared" si="371"/>
        <v>75.711200000000005</v>
      </c>
      <c r="T891" s="32">
        <f t="shared" si="372"/>
        <v>340.7004</v>
      </c>
      <c r="U891" s="32"/>
      <c r="V891" s="32"/>
      <c r="W891" s="32"/>
      <c r="X891" s="32">
        <f t="shared" si="359"/>
        <v>0.8661510914609315</v>
      </c>
      <c r="Y891" s="32">
        <f t="shared" si="360"/>
        <v>1.2054500147142406</v>
      </c>
      <c r="Z891" s="32">
        <f t="shared" si="361"/>
        <v>0.80761475635898949</v>
      </c>
      <c r="AA891" s="32">
        <f t="shared" si="373"/>
        <v>32.788669257908438</v>
      </c>
      <c r="AB891" s="35">
        <f t="shared" si="374"/>
        <v>45.633033577016413</v>
      </c>
      <c r="AC891" s="35">
        <f t="shared" si="375"/>
        <v>30.572741170823363</v>
      </c>
      <c r="AD891" s="36">
        <v>60.9666</v>
      </c>
      <c r="AE891" s="36">
        <v>36.4617</v>
      </c>
      <c r="AF891" s="32">
        <f t="shared" si="376"/>
        <v>360.67536183699281</v>
      </c>
      <c r="AG891" s="32">
        <f t="shared" si="377"/>
        <v>91.266067154032825</v>
      </c>
      <c r="AH891" s="32">
        <f t="shared" si="378"/>
        <v>275.15467053741025</v>
      </c>
      <c r="AI891" s="32"/>
      <c r="AJ891" s="32"/>
      <c r="AK891" s="32"/>
      <c r="AL891" s="37">
        <v>8</v>
      </c>
      <c r="AM891" s="37">
        <v>4</v>
      </c>
      <c r="AN891" s="37">
        <v>4</v>
      </c>
      <c r="AO891" s="37">
        <v>0</v>
      </c>
      <c r="AP891" s="37">
        <v>0</v>
      </c>
      <c r="AQ891" s="37">
        <v>0</v>
      </c>
      <c r="AR891" s="37">
        <v>4</v>
      </c>
      <c r="AS891" s="37">
        <v>1</v>
      </c>
      <c r="AT891" s="37">
        <v>0</v>
      </c>
      <c r="AU891" s="37">
        <v>1</v>
      </c>
      <c r="AV891" s="37">
        <v>2</v>
      </c>
      <c r="AW891" s="37">
        <v>4</v>
      </c>
      <c r="AX891" s="37">
        <v>0</v>
      </c>
      <c r="AY891" s="37">
        <v>14</v>
      </c>
      <c r="AZ891" s="37">
        <v>12</v>
      </c>
      <c r="BA891" s="37">
        <v>12</v>
      </c>
      <c r="BB891" s="37">
        <v>11</v>
      </c>
      <c r="BC891" s="37">
        <v>9</v>
      </c>
      <c r="BD891" s="37">
        <v>9</v>
      </c>
      <c r="BE891">
        <f t="shared" si="379"/>
        <v>2</v>
      </c>
      <c r="BF891">
        <f t="shared" si="380"/>
        <v>2</v>
      </c>
    </row>
    <row r="892" spans="1:58" x14ac:dyDescent="0.25">
      <c r="A892" t="s">
        <v>2181</v>
      </c>
      <c r="B892" s="32" t="s">
        <v>952</v>
      </c>
      <c r="C892" s="33">
        <v>27561</v>
      </c>
      <c r="D892" s="32">
        <v>41</v>
      </c>
      <c r="E892" s="33">
        <v>91</v>
      </c>
      <c r="F892" s="32">
        <v>8</v>
      </c>
      <c r="G892" s="32">
        <v>91</v>
      </c>
      <c r="H892" s="32">
        <f t="shared" si="362"/>
        <v>0.13539999999999999</v>
      </c>
      <c r="I892" s="32">
        <f t="shared" si="363"/>
        <v>0.1951</v>
      </c>
      <c r="J892" s="32">
        <f t="shared" si="364"/>
        <v>2.64E-2</v>
      </c>
      <c r="K892" s="32">
        <f t="shared" si="365"/>
        <v>7.3855000000000004</v>
      </c>
      <c r="L892" s="32">
        <f t="shared" si="365"/>
        <v>5.1256000000000004</v>
      </c>
      <c r="M892" s="32">
        <f t="shared" si="366"/>
        <v>37.8551</v>
      </c>
      <c r="N892" s="34">
        <f t="shared" si="358"/>
        <v>1</v>
      </c>
      <c r="O892" s="32">
        <f t="shared" si="367"/>
        <v>37.8551</v>
      </c>
      <c r="P892" s="32">
        <f t="shared" si="368"/>
        <v>1</v>
      </c>
      <c r="Q892" s="32">
        <f t="shared" si="369"/>
        <v>37.8551</v>
      </c>
      <c r="R892" s="32">
        <f t="shared" si="370"/>
        <v>492.11630000000002</v>
      </c>
      <c r="S892" s="32">
        <f t="shared" si="371"/>
        <v>37.8551</v>
      </c>
      <c r="T892" s="32">
        <f t="shared" si="372"/>
        <v>454.26120000000003</v>
      </c>
      <c r="U892" s="32"/>
      <c r="V892" s="32"/>
      <c r="W892" s="32"/>
      <c r="X892" s="32">
        <f t="shared" si="359"/>
        <v>0.8661510914609315</v>
      </c>
      <c r="Y892" s="32">
        <f t="shared" si="360"/>
        <v>1.2054500147142406</v>
      </c>
      <c r="Z892" s="32">
        <f t="shared" si="361"/>
        <v>0.80761475635898949</v>
      </c>
      <c r="AA892" s="32">
        <f t="shared" si="373"/>
        <v>32.788236182362709</v>
      </c>
      <c r="AB892" s="35">
        <f t="shared" si="374"/>
        <v>45.632430852009051</v>
      </c>
      <c r="AC892" s="35">
        <f t="shared" si="375"/>
        <v>30.572337363445182</v>
      </c>
      <c r="AD892" s="36">
        <v>56.403100000000002</v>
      </c>
      <c r="AE892" s="36">
        <v>33.732399999999998</v>
      </c>
      <c r="AF892" s="32">
        <f t="shared" si="376"/>
        <v>426.24707037071522</v>
      </c>
      <c r="AG892" s="32">
        <f t="shared" si="377"/>
        <v>45.632430852009051</v>
      </c>
      <c r="AH892" s="32">
        <f t="shared" si="378"/>
        <v>366.86804836134218</v>
      </c>
      <c r="AI892" s="32"/>
      <c r="AJ892" s="32"/>
      <c r="AK892" s="32"/>
      <c r="AL892" s="37">
        <v>8</v>
      </c>
      <c r="AM892" s="37">
        <v>6</v>
      </c>
      <c r="AN892" s="37">
        <v>6</v>
      </c>
      <c r="AO892" s="37">
        <v>0</v>
      </c>
      <c r="AP892" s="37">
        <v>0</v>
      </c>
      <c r="AQ892" s="37">
        <v>0</v>
      </c>
      <c r="AR892" s="37">
        <v>2</v>
      </c>
      <c r="AS892" s="37">
        <v>2</v>
      </c>
      <c r="AT892" s="37">
        <v>0</v>
      </c>
      <c r="AU892" s="37">
        <v>0</v>
      </c>
      <c r="AV892" s="37">
        <v>0</v>
      </c>
      <c r="AW892" s="37">
        <v>6</v>
      </c>
      <c r="AX892" s="37">
        <v>0</v>
      </c>
      <c r="AY892" s="37">
        <v>12</v>
      </c>
      <c r="AZ892" s="37">
        <v>12</v>
      </c>
      <c r="BA892" s="37">
        <v>12</v>
      </c>
      <c r="BB892" s="37">
        <v>13</v>
      </c>
      <c r="BC892" s="37">
        <v>13</v>
      </c>
      <c r="BD892" s="37">
        <v>12</v>
      </c>
      <c r="BE892">
        <f t="shared" si="379"/>
        <v>0</v>
      </c>
      <c r="BF892">
        <f t="shared" si="380"/>
        <v>1</v>
      </c>
    </row>
    <row r="893" spans="1:58" x14ac:dyDescent="0.25">
      <c r="A893" t="s">
        <v>2181</v>
      </c>
      <c r="B893" s="32" t="s">
        <v>953</v>
      </c>
      <c r="C893" s="33">
        <v>27561</v>
      </c>
      <c r="D893" s="32">
        <v>49</v>
      </c>
      <c r="E893" s="33">
        <v>91</v>
      </c>
      <c r="F893" s="32">
        <v>8</v>
      </c>
      <c r="G893" s="32">
        <v>91</v>
      </c>
      <c r="H893" s="32">
        <f t="shared" si="362"/>
        <v>0.1618</v>
      </c>
      <c r="I893" s="32">
        <f t="shared" si="363"/>
        <v>0.1633</v>
      </c>
      <c r="J893" s="32">
        <f t="shared" si="364"/>
        <v>2.64E-2</v>
      </c>
      <c r="K893" s="32">
        <f t="shared" si="365"/>
        <v>6.1805000000000003</v>
      </c>
      <c r="L893" s="32">
        <f t="shared" si="365"/>
        <v>6.1237000000000004</v>
      </c>
      <c r="M893" s="32">
        <f t="shared" si="366"/>
        <v>37.847499999999997</v>
      </c>
      <c r="N893" s="34">
        <f t="shared" si="358"/>
        <v>1</v>
      </c>
      <c r="O893" s="32">
        <f t="shared" si="367"/>
        <v>37.847499999999997</v>
      </c>
      <c r="P893" s="32">
        <f t="shared" si="368"/>
        <v>1</v>
      </c>
      <c r="Q893" s="32">
        <f t="shared" si="369"/>
        <v>37.847499999999997</v>
      </c>
      <c r="R893" s="32">
        <f t="shared" si="370"/>
        <v>756.94999999999993</v>
      </c>
      <c r="S893" s="32">
        <f t="shared" si="371"/>
        <v>189.23749999999998</v>
      </c>
      <c r="T893" s="32">
        <f t="shared" si="372"/>
        <v>567.71249999999998</v>
      </c>
      <c r="U893" s="32"/>
      <c r="V893" s="32"/>
      <c r="W893" s="32"/>
      <c r="X893" s="32">
        <f t="shared" si="359"/>
        <v>0.8661510914609315</v>
      </c>
      <c r="Y893" s="32">
        <f t="shared" si="360"/>
        <v>1.2054500147142406</v>
      </c>
      <c r="Z893" s="32">
        <f t="shared" si="361"/>
        <v>0.80761475635898949</v>
      </c>
      <c r="AA893" s="32">
        <f t="shared" si="373"/>
        <v>32.7816534340676</v>
      </c>
      <c r="AB893" s="35">
        <f t="shared" si="374"/>
        <v>45.623269431897221</v>
      </c>
      <c r="AC893" s="35">
        <f t="shared" si="375"/>
        <v>30.566199491296853</v>
      </c>
      <c r="AD893" s="36">
        <v>45.049199999999999</v>
      </c>
      <c r="AE893" s="36">
        <v>26.9421</v>
      </c>
      <c r="AF893" s="32">
        <f t="shared" si="376"/>
        <v>655.63306868135203</v>
      </c>
      <c r="AG893" s="32">
        <f t="shared" si="377"/>
        <v>228.11634715948611</v>
      </c>
      <c r="AH893" s="32">
        <f t="shared" si="378"/>
        <v>458.49299236945279</v>
      </c>
      <c r="AI893" s="32"/>
      <c r="AJ893" s="32"/>
      <c r="AK893" s="32"/>
      <c r="AL893" s="37">
        <v>8</v>
      </c>
      <c r="AM893" s="37">
        <v>7</v>
      </c>
      <c r="AN893" s="37">
        <v>7</v>
      </c>
      <c r="AO893" s="37">
        <v>0</v>
      </c>
      <c r="AP893" s="37">
        <v>0</v>
      </c>
      <c r="AQ893" s="37">
        <v>0</v>
      </c>
      <c r="AR893" s="37">
        <v>1</v>
      </c>
      <c r="AS893" s="37">
        <v>0</v>
      </c>
      <c r="AT893" s="37">
        <v>0</v>
      </c>
      <c r="AU893" s="37">
        <v>0</v>
      </c>
      <c r="AV893" s="37">
        <v>1</v>
      </c>
      <c r="AW893" s="37">
        <v>7</v>
      </c>
      <c r="AX893" s="37">
        <v>0</v>
      </c>
      <c r="AY893" s="37">
        <v>17</v>
      </c>
      <c r="AZ893" s="37">
        <v>14</v>
      </c>
      <c r="BA893" s="37">
        <v>11</v>
      </c>
      <c r="BB893" s="37">
        <v>20</v>
      </c>
      <c r="BC893" s="37">
        <v>17</v>
      </c>
      <c r="BD893" s="37">
        <v>15</v>
      </c>
      <c r="BE893">
        <f t="shared" si="379"/>
        <v>3</v>
      </c>
      <c r="BF893">
        <f t="shared" si="380"/>
        <v>5</v>
      </c>
    </row>
    <row r="894" spans="1:58" x14ac:dyDescent="0.25">
      <c r="A894" t="s">
        <v>2181</v>
      </c>
      <c r="B894" s="32" t="s">
        <v>954</v>
      </c>
      <c r="C894" s="33">
        <v>27561</v>
      </c>
      <c r="D894" s="32">
        <v>55</v>
      </c>
      <c r="E894" s="33">
        <v>91</v>
      </c>
      <c r="F894" s="32">
        <v>8</v>
      </c>
      <c r="G894" s="32">
        <v>91</v>
      </c>
      <c r="H894" s="32">
        <f t="shared" si="362"/>
        <v>0.18160000000000001</v>
      </c>
      <c r="I894" s="32">
        <f t="shared" si="363"/>
        <v>0.14549999999999999</v>
      </c>
      <c r="J894" s="32">
        <f t="shared" si="364"/>
        <v>2.64E-2</v>
      </c>
      <c r="K894" s="32">
        <f t="shared" si="365"/>
        <v>5.5065999999999997</v>
      </c>
      <c r="L894" s="32">
        <f t="shared" si="365"/>
        <v>6.8728999999999996</v>
      </c>
      <c r="M894" s="32">
        <f t="shared" si="366"/>
        <v>37.846299999999999</v>
      </c>
      <c r="N894" s="34">
        <f t="shared" si="358"/>
        <v>1</v>
      </c>
      <c r="O894" s="32">
        <f t="shared" si="367"/>
        <v>37.846299999999999</v>
      </c>
      <c r="P894" s="32">
        <f t="shared" si="368"/>
        <v>1</v>
      </c>
      <c r="Q894" s="32">
        <f t="shared" si="369"/>
        <v>37.846299999999999</v>
      </c>
      <c r="R894" s="32">
        <f t="shared" si="370"/>
        <v>605.54079999999999</v>
      </c>
      <c r="S894" s="32">
        <f t="shared" si="371"/>
        <v>113.5389</v>
      </c>
      <c r="T894" s="32">
        <f t="shared" si="372"/>
        <v>492.00189999999998</v>
      </c>
      <c r="U894" s="32"/>
      <c r="V894" s="32"/>
      <c r="W894" s="32"/>
      <c r="X894" s="32">
        <f t="shared" si="359"/>
        <v>0.8661510914609315</v>
      </c>
      <c r="Y894" s="32">
        <f t="shared" si="360"/>
        <v>1.2054500147142406</v>
      </c>
      <c r="Z894" s="32">
        <f t="shared" si="361"/>
        <v>0.80761475635898949</v>
      </c>
      <c r="AA894" s="32">
        <f t="shared" si="373"/>
        <v>32.780614052757848</v>
      </c>
      <c r="AB894" s="35">
        <f t="shared" si="374"/>
        <v>45.621822891879567</v>
      </c>
      <c r="AC894" s="35">
        <f t="shared" si="375"/>
        <v>30.565230353589225</v>
      </c>
      <c r="AD894" s="36">
        <v>56.379800000000003</v>
      </c>
      <c r="AE894" s="36">
        <v>33.718499999999999</v>
      </c>
      <c r="AF894" s="32">
        <f t="shared" si="376"/>
        <v>524.48982484412556</v>
      </c>
      <c r="AG894" s="32">
        <f t="shared" si="377"/>
        <v>136.86546867563871</v>
      </c>
      <c r="AH894" s="32">
        <f t="shared" si="378"/>
        <v>397.34799459665993</v>
      </c>
      <c r="AI894" s="32"/>
      <c r="AJ894" s="32"/>
      <c r="AK894" s="32"/>
      <c r="AL894" s="37">
        <v>8</v>
      </c>
      <c r="AM894" s="37">
        <v>7</v>
      </c>
      <c r="AN894" s="37">
        <v>7</v>
      </c>
      <c r="AO894" s="37">
        <v>0</v>
      </c>
      <c r="AP894" s="37">
        <v>0</v>
      </c>
      <c r="AQ894" s="37">
        <v>0</v>
      </c>
      <c r="AR894" s="37">
        <v>1</v>
      </c>
      <c r="AS894" s="37">
        <v>1</v>
      </c>
      <c r="AT894" s="37">
        <v>0</v>
      </c>
      <c r="AU894" s="37">
        <v>0</v>
      </c>
      <c r="AV894" s="37">
        <v>0</v>
      </c>
      <c r="AW894" s="37">
        <v>7</v>
      </c>
      <c r="AX894" s="37">
        <v>0</v>
      </c>
      <c r="AY894" s="37">
        <v>25</v>
      </c>
      <c r="AZ894" s="37">
        <v>19</v>
      </c>
      <c r="BA894" s="37">
        <v>17</v>
      </c>
      <c r="BB894" s="37">
        <v>16</v>
      </c>
      <c r="BC894" s="37">
        <v>14</v>
      </c>
      <c r="BD894" s="37">
        <v>13</v>
      </c>
      <c r="BE894">
        <f t="shared" si="379"/>
        <v>2</v>
      </c>
      <c r="BF894">
        <f t="shared" si="380"/>
        <v>3</v>
      </c>
    </row>
    <row r="895" spans="1:58" x14ac:dyDescent="0.25">
      <c r="A895" t="s">
        <v>2181</v>
      </c>
      <c r="B895" s="32" t="s">
        <v>955</v>
      </c>
      <c r="C895" s="33">
        <v>27561</v>
      </c>
      <c r="D895" s="32">
        <v>62</v>
      </c>
      <c r="E895" s="33">
        <v>91</v>
      </c>
      <c r="F895" s="32">
        <v>8</v>
      </c>
      <c r="G895" s="32">
        <v>91</v>
      </c>
      <c r="H895" s="32">
        <f t="shared" si="362"/>
        <v>0.20469999999999999</v>
      </c>
      <c r="I895" s="32">
        <f t="shared" si="363"/>
        <v>0.129</v>
      </c>
      <c r="J895" s="32">
        <f t="shared" si="364"/>
        <v>2.64E-2</v>
      </c>
      <c r="K895" s="32">
        <f t="shared" si="365"/>
        <v>4.8852000000000002</v>
      </c>
      <c r="L895" s="32">
        <f t="shared" si="365"/>
        <v>7.7519</v>
      </c>
      <c r="M895" s="32">
        <f t="shared" si="366"/>
        <v>37.869599999999998</v>
      </c>
      <c r="N895" s="34">
        <f t="shared" si="358"/>
        <v>1</v>
      </c>
      <c r="O895" s="32">
        <f t="shared" si="367"/>
        <v>37.869599999999998</v>
      </c>
      <c r="P895" s="32">
        <f t="shared" si="368"/>
        <v>1</v>
      </c>
      <c r="Q895" s="32">
        <f t="shared" si="369"/>
        <v>37.869599999999998</v>
      </c>
      <c r="R895" s="32">
        <f t="shared" si="370"/>
        <v>378.69599999999997</v>
      </c>
      <c r="S895" s="32">
        <f t="shared" si="371"/>
        <v>0</v>
      </c>
      <c r="T895" s="32">
        <f t="shared" si="372"/>
        <v>378.69599999999997</v>
      </c>
      <c r="U895" s="32"/>
      <c r="V895" s="32"/>
      <c r="W895" s="32"/>
      <c r="X895" s="32">
        <f t="shared" si="359"/>
        <v>0.8661510914609315</v>
      </c>
      <c r="Y895" s="32">
        <f t="shared" si="360"/>
        <v>1.2054500147142406</v>
      </c>
      <c r="Z895" s="32">
        <f t="shared" si="361"/>
        <v>0.80761475635898949</v>
      </c>
      <c r="AA895" s="32">
        <f t="shared" si="373"/>
        <v>32.80079537318889</v>
      </c>
      <c r="AB895" s="35">
        <f t="shared" si="374"/>
        <v>45.649909877222406</v>
      </c>
      <c r="AC895" s="35">
        <f t="shared" si="375"/>
        <v>30.584047777412387</v>
      </c>
      <c r="AD895" s="36">
        <v>53.405099999999997</v>
      </c>
      <c r="AE895" s="36">
        <v>31.939399999999999</v>
      </c>
      <c r="AF895" s="32">
        <f t="shared" si="376"/>
        <v>328.0079537318889</v>
      </c>
      <c r="AG895" s="32">
        <f t="shared" si="377"/>
        <v>0</v>
      </c>
      <c r="AH895" s="32">
        <f t="shared" si="378"/>
        <v>305.84047777412388</v>
      </c>
      <c r="AI895" s="32"/>
      <c r="AJ895" s="32"/>
      <c r="AK895" s="32"/>
      <c r="AL895" s="37">
        <v>8</v>
      </c>
      <c r="AM895" s="37">
        <v>5</v>
      </c>
      <c r="AN895" s="37">
        <v>5</v>
      </c>
      <c r="AO895" s="37">
        <v>0</v>
      </c>
      <c r="AP895" s="37">
        <v>0</v>
      </c>
      <c r="AQ895" s="37">
        <v>0</v>
      </c>
      <c r="AR895" s="37">
        <v>3</v>
      </c>
      <c r="AS895" s="37">
        <v>1</v>
      </c>
      <c r="AT895" s="37">
        <v>0</v>
      </c>
      <c r="AU895" s="37">
        <v>1</v>
      </c>
      <c r="AV895" s="37">
        <v>1</v>
      </c>
      <c r="AW895" s="37">
        <v>5</v>
      </c>
      <c r="AX895" s="37">
        <v>0</v>
      </c>
      <c r="AY895" s="37">
        <v>7</v>
      </c>
      <c r="AZ895" s="37">
        <v>7</v>
      </c>
      <c r="BA895" s="37">
        <v>7</v>
      </c>
      <c r="BB895" s="37">
        <v>10</v>
      </c>
      <c r="BC895" s="37">
        <v>10</v>
      </c>
      <c r="BD895" s="37">
        <v>10</v>
      </c>
      <c r="BE895">
        <f t="shared" si="379"/>
        <v>0</v>
      </c>
      <c r="BF895">
        <f t="shared" si="380"/>
        <v>0</v>
      </c>
    </row>
    <row r="896" spans="1:58" x14ac:dyDescent="0.25">
      <c r="A896" t="s">
        <v>2181</v>
      </c>
      <c r="B896" s="32" t="s">
        <v>956</v>
      </c>
      <c r="C896" s="33">
        <v>27561</v>
      </c>
      <c r="D896" s="32">
        <v>39</v>
      </c>
      <c r="E896" s="33">
        <v>91</v>
      </c>
      <c r="F896" s="32">
        <v>8</v>
      </c>
      <c r="G896" s="32">
        <v>91</v>
      </c>
      <c r="H896" s="32">
        <f t="shared" si="362"/>
        <v>0.1288</v>
      </c>
      <c r="I896" s="32">
        <f t="shared" si="363"/>
        <v>0.2051</v>
      </c>
      <c r="J896" s="32">
        <f t="shared" si="364"/>
        <v>2.64E-2</v>
      </c>
      <c r="K896" s="32">
        <f t="shared" si="365"/>
        <v>7.7640000000000002</v>
      </c>
      <c r="L896" s="32">
        <f t="shared" si="365"/>
        <v>4.8757000000000001</v>
      </c>
      <c r="M896" s="32">
        <f t="shared" si="366"/>
        <v>37.854900000000001</v>
      </c>
      <c r="N896" s="34">
        <f t="shared" si="358"/>
        <v>1</v>
      </c>
      <c r="O896" s="32">
        <f t="shared" si="367"/>
        <v>37.854900000000001</v>
      </c>
      <c r="P896" s="32">
        <f t="shared" si="368"/>
        <v>1</v>
      </c>
      <c r="Q896" s="32">
        <f t="shared" si="369"/>
        <v>37.854900000000001</v>
      </c>
      <c r="R896" s="32">
        <f t="shared" si="370"/>
        <v>605.67840000000001</v>
      </c>
      <c r="S896" s="32">
        <f t="shared" si="371"/>
        <v>37.854900000000001</v>
      </c>
      <c r="T896" s="32">
        <f t="shared" si="372"/>
        <v>567.82349999999997</v>
      </c>
      <c r="U896" s="32"/>
      <c r="V896" s="32"/>
      <c r="W896" s="32"/>
      <c r="X896" s="32">
        <f t="shared" si="359"/>
        <v>0.8661510914609315</v>
      </c>
      <c r="Y896" s="32">
        <f t="shared" si="360"/>
        <v>1.2054500147142406</v>
      </c>
      <c r="Z896" s="32">
        <f t="shared" si="361"/>
        <v>0.80761475635898949</v>
      </c>
      <c r="AA896" s="32">
        <f t="shared" si="373"/>
        <v>32.788062952144415</v>
      </c>
      <c r="AB896" s="35">
        <f t="shared" si="374"/>
        <v>45.632189762006107</v>
      </c>
      <c r="AC896" s="35">
        <f t="shared" si="375"/>
        <v>30.572175840493912</v>
      </c>
      <c r="AD896" s="36">
        <v>47.166899999999998</v>
      </c>
      <c r="AE896" s="36">
        <v>28.208600000000001</v>
      </c>
      <c r="AF896" s="32">
        <f t="shared" si="376"/>
        <v>524.60900723431064</v>
      </c>
      <c r="AG896" s="32">
        <f t="shared" si="377"/>
        <v>45.632189762006107</v>
      </c>
      <c r="AH896" s="32">
        <f t="shared" si="378"/>
        <v>458.58263760740869</v>
      </c>
      <c r="AI896" s="32"/>
      <c r="AJ896" s="32"/>
      <c r="AK896" s="32"/>
      <c r="AL896" s="37">
        <v>8</v>
      </c>
      <c r="AM896" s="37">
        <v>7</v>
      </c>
      <c r="AN896" s="37">
        <v>7</v>
      </c>
      <c r="AO896" s="37">
        <v>0</v>
      </c>
      <c r="AP896" s="37">
        <v>0</v>
      </c>
      <c r="AQ896" s="37">
        <v>0</v>
      </c>
      <c r="AR896" s="37">
        <v>1</v>
      </c>
      <c r="AS896" s="37">
        <v>0</v>
      </c>
      <c r="AT896" s="37">
        <v>0</v>
      </c>
      <c r="AU896" s="37">
        <v>0</v>
      </c>
      <c r="AV896" s="37">
        <v>1</v>
      </c>
      <c r="AW896" s="37">
        <v>7</v>
      </c>
      <c r="AX896" s="37">
        <v>0</v>
      </c>
      <c r="AY896" s="37">
        <v>13</v>
      </c>
      <c r="AZ896" s="37">
        <v>10</v>
      </c>
      <c r="BA896" s="37">
        <v>8</v>
      </c>
      <c r="BB896" s="37">
        <v>16</v>
      </c>
      <c r="BC896" s="37">
        <v>16</v>
      </c>
      <c r="BD896" s="37">
        <v>15</v>
      </c>
      <c r="BE896">
        <f t="shared" si="379"/>
        <v>0</v>
      </c>
      <c r="BF896">
        <f t="shared" si="380"/>
        <v>1</v>
      </c>
    </row>
    <row r="897" spans="1:58" x14ac:dyDescent="0.25">
      <c r="A897" t="s">
        <v>2181</v>
      </c>
      <c r="B897" s="32" t="s">
        <v>957</v>
      </c>
      <c r="C897" s="33">
        <v>27561</v>
      </c>
      <c r="D897" s="32">
        <v>37</v>
      </c>
      <c r="E897" s="33">
        <v>91</v>
      </c>
      <c r="F897" s="32">
        <v>8</v>
      </c>
      <c r="G897" s="32">
        <v>91</v>
      </c>
      <c r="H897" s="32">
        <f t="shared" si="362"/>
        <v>0.1222</v>
      </c>
      <c r="I897" s="32">
        <f t="shared" si="363"/>
        <v>0.2162</v>
      </c>
      <c r="J897" s="32">
        <f t="shared" si="364"/>
        <v>2.64E-2</v>
      </c>
      <c r="K897" s="32">
        <f t="shared" si="365"/>
        <v>8.1832999999999991</v>
      </c>
      <c r="L897" s="32">
        <f t="shared" si="365"/>
        <v>4.6253000000000002</v>
      </c>
      <c r="M897" s="32">
        <f t="shared" si="366"/>
        <v>37.850200000000001</v>
      </c>
      <c r="N897" s="34">
        <f t="shared" si="358"/>
        <v>1</v>
      </c>
      <c r="O897" s="32">
        <f t="shared" si="367"/>
        <v>37.850200000000001</v>
      </c>
      <c r="P897" s="32">
        <f t="shared" si="368"/>
        <v>1</v>
      </c>
      <c r="Q897" s="32">
        <f t="shared" si="369"/>
        <v>37.850200000000001</v>
      </c>
      <c r="R897" s="32">
        <f t="shared" si="370"/>
        <v>605.60320000000002</v>
      </c>
      <c r="S897" s="32">
        <f t="shared" si="371"/>
        <v>75.700400000000002</v>
      </c>
      <c r="T897" s="32">
        <f t="shared" si="372"/>
        <v>529.90280000000007</v>
      </c>
      <c r="U897" s="32"/>
      <c r="V897" s="32"/>
      <c r="W897" s="32"/>
      <c r="X897" s="32">
        <f t="shared" si="359"/>
        <v>0.8661510914609315</v>
      </c>
      <c r="Y897" s="32">
        <f t="shared" si="360"/>
        <v>1.2054500147142406</v>
      </c>
      <c r="Z897" s="32">
        <f t="shared" si="361"/>
        <v>0.80761475635898949</v>
      </c>
      <c r="AA897" s="32">
        <f t="shared" si="373"/>
        <v>32.783992042014553</v>
      </c>
      <c r="AB897" s="35">
        <f t="shared" si="374"/>
        <v>45.626524146936951</v>
      </c>
      <c r="AC897" s="35">
        <f t="shared" si="375"/>
        <v>30.568380051139027</v>
      </c>
      <c r="AD897" s="36">
        <v>49.716500000000003</v>
      </c>
      <c r="AE897" s="36">
        <v>29.7334</v>
      </c>
      <c r="AF897" s="32">
        <f t="shared" si="376"/>
        <v>524.54387267223285</v>
      </c>
      <c r="AG897" s="32">
        <f t="shared" si="377"/>
        <v>91.253048293873903</v>
      </c>
      <c r="AH897" s="32">
        <f t="shared" si="378"/>
        <v>427.95732071594637</v>
      </c>
      <c r="AI897" s="32"/>
      <c r="AJ897" s="32"/>
      <c r="AK897" s="32"/>
      <c r="AL897" s="37">
        <v>8</v>
      </c>
      <c r="AM897" s="37">
        <v>5</v>
      </c>
      <c r="AN897" s="37">
        <v>5</v>
      </c>
      <c r="AO897" s="37">
        <v>0</v>
      </c>
      <c r="AP897" s="37">
        <v>0</v>
      </c>
      <c r="AQ897" s="37">
        <v>0</v>
      </c>
      <c r="AR897" s="37">
        <v>3</v>
      </c>
      <c r="AS897" s="37">
        <v>1</v>
      </c>
      <c r="AT897" s="37">
        <v>0</v>
      </c>
      <c r="AU897" s="37">
        <v>0</v>
      </c>
      <c r="AV897" s="37">
        <v>2</v>
      </c>
      <c r="AW897" s="37">
        <v>5</v>
      </c>
      <c r="AX897" s="37">
        <v>0</v>
      </c>
      <c r="AY897" s="37">
        <v>17</v>
      </c>
      <c r="AZ897" s="37">
        <v>15</v>
      </c>
      <c r="BA897" s="37">
        <v>12</v>
      </c>
      <c r="BB897" s="37">
        <v>16</v>
      </c>
      <c r="BC897" s="37">
        <v>14</v>
      </c>
      <c r="BD897" s="37">
        <v>14</v>
      </c>
      <c r="BE897">
        <f t="shared" si="379"/>
        <v>2</v>
      </c>
      <c r="BF897">
        <f t="shared" si="380"/>
        <v>2</v>
      </c>
    </row>
    <row r="898" spans="1:58" x14ac:dyDescent="0.25">
      <c r="A898" t="s">
        <v>2181</v>
      </c>
      <c r="B898" s="32" t="s">
        <v>958</v>
      </c>
      <c r="C898" s="33">
        <v>27561</v>
      </c>
      <c r="D898" s="32">
        <v>55</v>
      </c>
      <c r="E898" s="33">
        <v>91</v>
      </c>
      <c r="F898" s="32">
        <v>8</v>
      </c>
      <c r="G898" s="32">
        <v>91</v>
      </c>
      <c r="H898" s="32">
        <f t="shared" si="362"/>
        <v>0.18160000000000001</v>
      </c>
      <c r="I898" s="32">
        <f t="shared" si="363"/>
        <v>0.14549999999999999</v>
      </c>
      <c r="J898" s="32">
        <f t="shared" si="364"/>
        <v>2.64E-2</v>
      </c>
      <c r="K898" s="32">
        <f t="shared" si="365"/>
        <v>5.5065999999999997</v>
      </c>
      <c r="L898" s="32">
        <f t="shared" si="365"/>
        <v>6.8728999999999996</v>
      </c>
      <c r="M898" s="32">
        <f t="shared" si="366"/>
        <v>37.846299999999999</v>
      </c>
      <c r="N898" s="34">
        <f t="shared" ref="N898:N923" si="381">91/91</f>
        <v>1</v>
      </c>
      <c r="O898" s="32">
        <f t="shared" si="367"/>
        <v>37.846299999999999</v>
      </c>
      <c r="P898" s="32">
        <f t="shared" si="368"/>
        <v>1</v>
      </c>
      <c r="Q898" s="32">
        <f t="shared" si="369"/>
        <v>37.846299999999999</v>
      </c>
      <c r="R898" s="32">
        <f t="shared" si="370"/>
        <v>378.46299999999997</v>
      </c>
      <c r="S898" s="32">
        <f t="shared" si="371"/>
        <v>37.846299999999999</v>
      </c>
      <c r="T898" s="32">
        <f t="shared" si="372"/>
        <v>340.61669999999998</v>
      </c>
      <c r="U898" s="32"/>
      <c r="V898" s="32"/>
      <c r="W898" s="32"/>
      <c r="X898" s="32">
        <f t="shared" ref="X898:X923" si="382">$U$832/$U$833</f>
        <v>0.8661510914609315</v>
      </c>
      <c r="Y898" s="32">
        <f t="shared" ref="Y898:Y923" si="383">$V$832/$V$833</f>
        <v>1.2054500147142406</v>
      </c>
      <c r="Z898" s="32">
        <f t="shared" ref="Z898:Z923" si="384">$W$832/$W$833</f>
        <v>0.80761475635898949</v>
      </c>
      <c r="AA898" s="32">
        <f t="shared" si="373"/>
        <v>32.780614052757848</v>
      </c>
      <c r="AB898" s="35">
        <f t="shared" si="374"/>
        <v>45.621822891879567</v>
      </c>
      <c r="AC898" s="35">
        <f t="shared" si="375"/>
        <v>30.565230353589225</v>
      </c>
      <c r="AD898" s="36">
        <v>52.557400000000001</v>
      </c>
      <c r="AE898" s="36">
        <v>31.432500000000001</v>
      </c>
      <c r="AF898" s="32">
        <f t="shared" si="376"/>
        <v>327.80614052757846</v>
      </c>
      <c r="AG898" s="32">
        <f t="shared" si="377"/>
        <v>45.621822891879567</v>
      </c>
      <c r="AH898" s="32">
        <f t="shared" si="378"/>
        <v>275.08707318230302</v>
      </c>
      <c r="AI898" s="32"/>
      <c r="AJ898" s="32"/>
      <c r="AK898" s="32"/>
      <c r="AL898" s="37">
        <v>8</v>
      </c>
      <c r="AM898" s="37">
        <v>5</v>
      </c>
      <c r="AN898" s="37">
        <v>5</v>
      </c>
      <c r="AO898" s="37">
        <v>0</v>
      </c>
      <c r="AP898" s="37">
        <v>0</v>
      </c>
      <c r="AQ898" s="37">
        <v>0</v>
      </c>
      <c r="AR898" s="37">
        <v>3</v>
      </c>
      <c r="AS898" s="37">
        <v>0</v>
      </c>
      <c r="AT898" s="37">
        <v>0</v>
      </c>
      <c r="AU898" s="37">
        <v>1</v>
      </c>
      <c r="AV898" s="37">
        <v>2</v>
      </c>
      <c r="AW898" s="37">
        <v>5</v>
      </c>
      <c r="AX898" s="37">
        <v>0</v>
      </c>
      <c r="AY898" s="37">
        <v>9</v>
      </c>
      <c r="AZ898" s="37">
        <v>8</v>
      </c>
      <c r="BA898" s="37">
        <v>7</v>
      </c>
      <c r="BB898" s="37">
        <v>10</v>
      </c>
      <c r="BC898" s="37">
        <v>10</v>
      </c>
      <c r="BD898" s="37">
        <v>9</v>
      </c>
      <c r="BE898">
        <f t="shared" si="379"/>
        <v>0</v>
      </c>
      <c r="BF898">
        <f t="shared" si="380"/>
        <v>1</v>
      </c>
    </row>
    <row r="899" spans="1:58" x14ac:dyDescent="0.25">
      <c r="A899" t="s">
        <v>2181</v>
      </c>
      <c r="B899" s="32" t="s">
        <v>959</v>
      </c>
      <c r="C899" s="33">
        <v>27561</v>
      </c>
      <c r="D899" s="32">
        <v>68</v>
      </c>
      <c r="E899" s="33">
        <v>91</v>
      </c>
      <c r="F899" s="32">
        <v>8</v>
      </c>
      <c r="G899" s="32">
        <v>91</v>
      </c>
      <c r="H899" s="32">
        <f t="shared" si="362"/>
        <v>0.22450000000000001</v>
      </c>
      <c r="I899" s="32">
        <f t="shared" si="363"/>
        <v>0.1176</v>
      </c>
      <c r="J899" s="32">
        <f t="shared" si="364"/>
        <v>2.64E-2</v>
      </c>
      <c r="K899" s="32">
        <f t="shared" si="365"/>
        <v>4.4542999999999999</v>
      </c>
      <c r="L899" s="32">
        <f t="shared" si="365"/>
        <v>8.5033999999999992</v>
      </c>
      <c r="M899" s="32">
        <f t="shared" si="366"/>
        <v>37.8767</v>
      </c>
      <c r="N899" s="34">
        <f t="shared" si="381"/>
        <v>1</v>
      </c>
      <c r="O899" s="32">
        <f t="shared" si="367"/>
        <v>37.8767</v>
      </c>
      <c r="P899" s="32">
        <f t="shared" si="368"/>
        <v>1</v>
      </c>
      <c r="Q899" s="32">
        <f t="shared" si="369"/>
        <v>37.8767</v>
      </c>
      <c r="R899" s="32">
        <f t="shared" si="370"/>
        <v>454.5204</v>
      </c>
      <c r="S899" s="32">
        <f t="shared" si="371"/>
        <v>75.753399999999999</v>
      </c>
      <c r="T899" s="32">
        <f t="shared" si="372"/>
        <v>378.767</v>
      </c>
      <c r="U899" s="32"/>
      <c r="V899" s="32"/>
      <c r="W899" s="32"/>
      <c r="X899" s="32">
        <f t="shared" si="382"/>
        <v>0.8661510914609315</v>
      </c>
      <c r="Y899" s="32">
        <f t="shared" si="383"/>
        <v>1.2054500147142406</v>
      </c>
      <c r="Z899" s="32">
        <f t="shared" si="384"/>
        <v>0.80761475635898949</v>
      </c>
      <c r="AA899" s="32">
        <f t="shared" si="373"/>
        <v>32.806945045938264</v>
      </c>
      <c r="AB899" s="35">
        <f t="shared" si="374"/>
        <v>45.658468572326875</v>
      </c>
      <c r="AC899" s="35">
        <f t="shared" si="375"/>
        <v>30.589781842182536</v>
      </c>
      <c r="AD899" s="36">
        <v>48.692900000000002</v>
      </c>
      <c r="AE899" s="36">
        <v>29.121300000000002</v>
      </c>
      <c r="AF899" s="32">
        <f t="shared" si="376"/>
        <v>393.68334055125916</v>
      </c>
      <c r="AG899" s="32">
        <f t="shared" si="377"/>
        <v>91.31693714465375</v>
      </c>
      <c r="AH899" s="32">
        <f t="shared" si="378"/>
        <v>305.89781842182538</v>
      </c>
      <c r="AI899" s="32"/>
      <c r="AJ899" s="32"/>
      <c r="AK899" s="32"/>
      <c r="AL899" s="37">
        <v>8</v>
      </c>
      <c r="AM899" s="37">
        <v>4</v>
      </c>
      <c r="AN899" s="37">
        <v>4</v>
      </c>
      <c r="AO899" s="37">
        <v>0</v>
      </c>
      <c r="AP899" s="37">
        <v>0</v>
      </c>
      <c r="AQ899" s="37">
        <v>0</v>
      </c>
      <c r="AR899" s="37">
        <v>4</v>
      </c>
      <c r="AS899" s="37">
        <v>1</v>
      </c>
      <c r="AT899" s="37">
        <v>0</v>
      </c>
      <c r="AU899" s="37">
        <v>0</v>
      </c>
      <c r="AV899" s="37">
        <v>3</v>
      </c>
      <c r="AW899" s="37">
        <v>4</v>
      </c>
      <c r="AX899" s="37">
        <v>0</v>
      </c>
      <c r="AY899" s="37">
        <v>7</v>
      </c>
      <c r="AZ899" s="37">
        <v>7</v>
      </c>
      <c r="BA899" s="37">
        <v>7</v>
      </c>
      <c r="BB899" s="37">
        <v>12</v>
      </c>
      <c r="BC899" s="37">
        <v>11</v>
      </c>
      <c r="BD899" s="37">
        <v>10</v>
      </c>
      <c r="BE899">
        <f t="shared" si="379"/>
        <v>1</v>
      </c>
      <c r="BF899">
        <f t="shared" si="380"/>
        <v>2</v>
      </c>
    </row>
    <row r="900" spans="1:58" x14ac:dyDescent="0.25">
      <c r="A900" t="s">
        <v>2181</v>
      </c>
      <c r="B900" s="32" t="s">
        <v>960</v>
      </c>
      <c r="C900" s="33">
        <v>27561</v>
      </c>
      <c r="D900" s="32">
        <v>43</v>
      </c>
      <c r="E900" s="33">
        <v>91</v>
      </c>
      <c r="F900" s="32">
        <v>8</v>
      </c>
      <c r="G900" s="32">
        <v>91</v>
      </c>
      <c r="H900" s="32">
        <f t="shared" si="362"/>
        <v>0.14199999999999999</v>
      </c>
      <c r="I900" s="32">
        <f t="shared" si="363"/>
        <v>0.186</v>
      </c>
      <c r="J900" s="32">
        <f t="shared" si="364"/>
        <v>2.64E-2</v>
      </c>
      <c r="K900" s="32">
        <f t="shared" si="365"/>
        <v>7.0423</v>
      </c>
      <c r="L900" s="32">
        <f t="shared" si="365"/>
        <v>5.3762999999999996</v>
      </c>
      <c r="M900" s="32">
        <f t="shared" si="366"/>
        <v>37.861499999999999</v>
      </c>
      <c r="N900" s="34">
        <f t="shared" si="381"/>
        <v>1</v>
      </c>
      <c r="O900" s="32">
        <f t="shared" si="367"/>
        <v>37.861499999999999</v>
      </c>
      <c r="P900" s="32">
        <f t="shared" si="368"/>
        <v>1</v>
      </c>
      <c r="Q900" s="32">
        <f t="shared" si="369"/>
        <v>37.861499999999999</v>
      </c>
      <c r="R900" s="32">
        <f t="shared" si="370"/>
        <v>681.50699999999995</v>
      </c>
      <c r="S900" s="32">
        <f t="shared" si="371"/>
        <v>37.861499999999999</v>
      </c>
      <c r="T900" s="32">
        <f t="shared" si="372"/>
        <v>643.64549999999997</v>
      </c>
      <c r="U900" s="32"/>
      <c r="V900" s="32"/>
      <c r="W900" s="32"/>
      <c r="X900" s="32">
        <f t="shared" si="382"/>
        <v>0.8661510914609315</v>
      </c>
      <c r="Y900" s="32">
        <f t="shared" si="383"/>
        <v>1.2054500147142406</v>
      </c>
      <c r="Z900" s="32">
        <f t="shared" si="384"/>
        <v>0.80761475635898949</v>
      </c>
      <c r="AA900" s="32">
        <f t="shared" si="373"/>
        <v>32.793779549348059</v>
      </c>
      <c r="AB900" s="35">
        <f t="shared" si="374"/>
        <v>45.640145732103221</v>
      </c>
      <c r="AC900" s="35">
        <f t="shared" si="375"/>
        <v>30.57750609788588</v>
      </c>
      <c r="AD900" s="36">
        <v>55.002000000000002</v>
      </c>
      <c r="AE900" s="36">
        <v>32.894399999999997</v>
      </c>
      <c r="AF900" s="32">
        <f t="shared" si="376"/>
        <v>590.2880318882651</v>
      </c>
      <c r="AG900" s="32">
        <f t="shared" si="377"/>
        <v>45.640145732103221</v>
      </c>
      <c r="AH900" s="32">
        <f t="shared" si="378"/>
        <v>519.81760366406002</v>
      </c>
      <c r="AI900" s="32"/>
      <c r="AJ900" s="32"/>
      <c r="AK900" s="32"/>
      <c r="AL900" s="37">
        <v>8</v>
      </c>
      <c r="AM900" s="37">
        <v>6</v>
      </c>
      <c r="AN900" s="37">
        <v>6</v>
      </c>
      <c r="AO900" s="37">
        <v>0</v>
      </c>
      <c r="AP900" s="37">
        <v>0</v>
      </c>
      <c r="AQ900" s="37">
        <v>0</v>
      </c>
      <c r="AR900" s="37">
        <v>2</v>
      </c>
      <c r="AS900" s="37">
        <v>1</v>
      </c>
      <c r="AT900" s="37">
        <v>0</v>
      </c>
      <c r="AU900" s="37">
        <v>0</v>
      </c>
      <c r="AV900" s="37">
        <v>1</v>
      </c>
      <c r="AW900" s="37">
        <v>6</v>
      </c>
      <c r="AX900" s="37">
        <v>0</v>
      </c>
      <c r="AY900" s="37">
        <v>13</v>
      </c>
      <c r="AZ900" s="37">
        <v>13</v>
      </c>
      <c r="BA900" s="37">
        <v>13</v>
      </c>
      <c r="BB900" s="37">
        <v>18</v>
      </c>
      <c r="BC900" s="37">
        <v>18</v>
      </c>
      <c r="BD900" s="37">
        <v>17</v>
      </c>
      <c r="BE900">
        <f t="shared" si="379"/>
        <v>0</v>
      </c>
      <c r="BF900">
        <f t="shared" si="380"/>
        <v>1</v>
      </c>
    </row>
    <row r="901" spans="1:58" x14ac:dyDescent="0.25">
      <c r="A901" t="s">
        <v>2181</v>
      </c>
      <c r="B901" s="32" t="s">
        <v>961</v>
      </c>
      <c r="C901" s="33">
        <v>27561</v>
      </c>
      <c r="D901" s="32">
        <v>55</v>
      </c>
      <c r="E901" s="33">
        <v>91</v>
      </c>
      <c r="F901" s="32">
        <v>8</v>
      </c>
      <c r="G901" s="32">
        <v>91</v>
      </c>
      <c r="H901" s="32">
        <f t="shared" si="362"/>
        <v>0.18160000000000001</v>
      </c>
      <c r="I901" s="32">
        <f t="shared" si="363"/>
        <v>0.14549999999999999</v>
      </c>
      <c r="J901" s="32">
        <f t="shared" si="364"/>
        <v>2.64E-2</v>
      </c>
      <c r="K901" s="32">
        <f t="shared" si="365"/>
        <v>5.5065999999999997</v>
      </c>
      <c r="L901" s="32">
        <f t="shared" si="365"/>
        <v>6.8728999999999996</v>
      </c>
      <c r="M901" s="32">
        <f t="shared" si="366"/>
        <v>37.846299999999999</v>
      </c>
      <c r="N901" s="34">
        <f t="shared" si="381"/>
        <v>1</v>
      </c>
      <c r="O901" s="32">
        <f t="shared" si="367"/>
        <v>37.846299999999999</v>
      </c>
      <c r="P901" s="32">
        <f t="shared" si="368"/>
        <v>1</v>
      </c>
      <c r="Q901" s="32">
        <f t="shared" si="369"/>
        <v>37.846299999999999</v>
      </c>
      <c r="R901" s="32">
        <f t="shared" si="370"/>
        <v>870.46489999999994</v>
      </c>
      <c r="S901" s="32">
        <f t="shared" si="371"/>
        <v>378.46299999999997</v>
      </c>
      <c r="T901" s="32">
        <f t="shared" si="372"/>
        <v>492.00189999999998</v>
      </c>
      <c r="U901" s="32"/>
      <c r="V901" s="32"/>
      <c r="W901" s="32"/>
      <c r="X901" s="32">
        <f t="shared" si="382"/>
        <v>0.8661510914609315</v>
      </c>
      <c r="Y901" s="32">
        <f t="shared" si="383"/>
        <v>1.2054500147142406</v>
      </c>
      <c r="Z901" s="32">
        <f t="shared" si="384"/>
        <v>0.80761475635898949</v>
      </c>
      <c r="AA901" s="32">
        <f t="shared" si="373"/>
        <v>32.780614052757848</v>
      </c>
      <c r="AB901" s="35">
        <f t="shared" si="374"/>
        <v>45.621822891879567</v>
      </c>
      <c r="AC901" s="35">
        <f t="shared" si="375"/>
        <v>30.565230353589225</v>
      </c>
      <c r="AD901" s="36">
        <v>54.468600000000002</v>
      </c>
      <c r="AE901" s="36">
        <v>32.575499999999998</v>
      </c>
      <c r="AF901" s="32">
        <f t="shared" si="376"/>
        <v>753.95412321343053</v>
      </c>
      <c r="AG901" s="32">
        <f t="shared" si="377"/>
        <v>456.21822891879566</v>
      </c>
      <c r="AH901" s="32">
        <f t="shared" si="378"/>
        <v>397.34799459665993</v>
      </c>
      <c r="AI901" s="32"/>
      <c r="AJ901" s="32"/>
      <c r="AK901" s="32"/>
      <c r="AL901" s="37">
        <v>8</v>
      </c>
      <c r="AM901" s="37">
        <v>6</v>
      </c>
      <c r="AN901" s="37">
        <v>6</v>
      </c>
      <c r="AO901" s="37">
        <v>0</v>
      </c>
      <c r="AP901" s="37">
        <v>0</v>
      </c>
      <c r="AQ901" s="37">
        <v>0</v>
      </c>
      <c r="AR901" s="37">
        <v>2</v>
      </c>
      <c r="AS901" s="37">
        <v>1</v>
      </c>
      <c r="AT901" s="37">
        <v>0</v>
      </c>
      <c r="AU901" s="37">
        <v>0</v>
      </c>
      <c r="AV901" s="37">
        <v>1</v>
      </c>
      <c r="AW901" s="37">
        <v>6</v>
      </c>
      <c r="AX901" s="37">
        <v>0</v>
      </c>
      <c r="AY901" s="37">
        <v>23</v>
      </c>
      <c r="AZ901" s="37">
        <v>18</v>
      </c>
      <c r="BA901" s="37">
        <v>15</v>
      </c>
      <c r="BB901" s="37">
        <v>23</v>
      </c>
      <c r="BC901" s="37">
        <v>20</v>
      </c>
      <c r="BD901" s="37">
        <v>13</v>
      </c>
      <c r="BE901">
        <f t="shared" si="379"/>
        <v>3</v>
      </c>
      <c r="BF901">
        <f t="shared" si="380"/>
        <v>10</v>
      </c>
    </row>
    <row r="902" spans="1:58" x14ac:dyDescent="0.25">
      <c r="A902" t="s">
        <v>2181</v>
      </c>
      <c r="B902" s="32" t="s">
        <v>962</v>
      </c>
      <c r="C902" s="33">
        <v>27561</v>
      </c>
      <c r="D902" s="32">
        <v>58</v>
      </c>
      <c r="E902" s="33">
        <v>91</v>
      </c>
      <c r="F902" s="32">
        <v>8</v>
      </c>
      <c r="G902" s="32">
        <v>91</v>
      </c>
      <c r="H902" s="32">
        <f t="shared" si="362"/>
        <v>0.1915</v>
      </c>
      <c r="I902" s="32">
        <f t="shared" si="363"/>
        <v>0.13789999999999999</v>
      </c>
      <c r="J902" s="32">
        <f t="shared" si="364"/>
        <v>2.64E-2</v>
      </c>
      <c r="K902" s="32">
        <f t="shared" si="365"/>
        <v>5.2218999999999998</v>
      </c>
      <c r="L902" s="32">
        <f t="shared" si="365"/>
        <v>7.2515999999999998</v>
      </c>
      <c r="M902" s="32">
        <f t="shared" si="366"/>
        <v>37.867100000000001</v>
      </c>
      <c r="N902" s="34">
        <f t="shared" si="381"/>
        <v>1</v>
      </c>
      <c r="O902" s="32">
        <f t="shared" si="367"/>
        <v>37.867100000000001</v>
      </c>
      <c r="P902" s="32">
        <f t="shared" si="368"/>
        <v>1</v>
      </c>
      <c r="Q902" s="32">
        <f t="shared" si="369"/>
        <v>37.867100000000001</v>
      </c>
      <c r="R902" s="32">
        <f t="shared" si="370"/>
        <v>530.13940000000002</v>
      </c>
      <c r="S902" s="32">
        <f t="shared" si="371"/>
        <v>0</v>
      </c>
      <c r="T902" s="32">
        <f t="shared" si="372"/>
        <v>530.13940000000002</v>
      </c>
      <c r="U902" s="32"/>
      <c r="V902" s="32"/>
      <c r="W902" s="32"/>
      <c r="X902" s="32">
        <f t="shared" si="382"/>
        <v>0.8661510914609315</v>
      </c>
      <c r="Y902" s="32">
        <f t="shared" si="383"/>
        <v>1.2054500147142406</v>
      </c>
      <c r="Z902" s="32">
        <f t="shared" si="384"/>
        <v>0.80761475635898949</v>
      </c>
      <c r="AA902" s="32">
        <f t="shared" si="373"/>
        <v>32.798629995460239</v>
      </c>
      <c r="AB902" s="35">
        <f t="shared" si="374"/>
        <v>45.64689625218562</v>
      </c>
      <c r="AC902" s="35">
        <f t="shared" si="375"/>
        <v>30.582028740521491</v>
      </c>
      <c r="AD902" s="36">
        <v>48.026600000000002</v>
      </c>
      <c r="AE902" s="36">
        <v>28.722799999999999</v>
      </c>
      <c r="AF902" s="32">
        <f t="shared" si="376"/>
        <v>459.18081993644336</v>
      </c>
      <c r="AG902" s="32">
        <f t="shared" si="377"/>
        <v>0</v>
      </c>
      <c r="AH902" s="32">
        <f t="shared" si="378"/>
        <v>428.14840236730089</v>
      </c>
      <c r="AI902" s="32"/>
      <c r="AJ902" s="32"/>
      <c r="AK902" s="32"/>
      <c r="AL902" s="37">
        <v>8</v>
      </c>
      <c r="AM902" s="37">
        <v>7</v>
      </c>
      <c r="AN902" s="37">
        <v>7</v>
      </c>
      <c r="AO902" s="37">
        <v>0</v>
      </c>
      <c r="AP902" s="37">
        <v>0</v>
      </c>
      <c r="AQ902" s="37">
        <v>0</v>
      </c>
      <c r="AR902" s="37">
        <v>1</v>
      </c>
      <c r="AS902" s="37">
        <v>0</v>
      </c>
      <c r="AT902" s="37">
        <v>0</v>
      </c>
      <c r="AU902" s="37">
        <v>0</v>
      </c>
      <c r="AV902" s="37">
        <v>1</v>
      </c>
      <c r="AW902" s="37">
        <v>7</v>
      </c>
      <c r="AX902" s="37">
        <v>0</v>
      </c>
      <c r="AY902" s="37">
        <v>14</v>
      </c>
      <c r="AZ902" s="37">
        <v>14</v>
      </c>
      <c r="BA902" s="37">
        <v>13</v>
      </c>
      <c r="BB902" s="37">
        <v>14</v>
      </c>
      <c r="BC902" s="37">
        <v>14</v>
      </c>
      <c r="BD902" s="37">
        <v>14</v>
      </c>
      <c r="BE902">
        <f t="shared" si="379"/>
        <v>0</v>
      </c>
      <c r="BF902">
        <f t="shared" si="380"/>
        <v>0</v>
      </c>
    </row>
    <row r="903" spans="1:58" x14ac:dyDescent="0.25">
      <c r="A903" t="s">
        <v>2181</v>
      </c>
      <c r="B903" s="32" t="s">
        <v>963</v>
      </c>
      <c r="C903" s="33">
        <v>27561</v>
      </c>
      <c r="D903" s="32">
        <v>56</v>
      </c>
      <c r="E903" s="33">
        <v>91</v>
      </c>
      <c r="F903" s="32">
        <v>8</v>
      </c>
      <c r="G903" s="32">
        <v>91</v>
      </c>
      <c r="H903" s="32">
        <f t="shared" si="362"/>
        <v>0.18490000000000001</v>
      </c>
      <c r="I903" s="32">
        <f t="shared" si="363"/>
        <v>0.1429</v>
      </c>
      <c r="J903" s="32">
        <f t="shared" si="364"/>
        <v>2.64E-2</v>
      </c>
      <c r="K903" s="32">
        <f t="shared" si="365"/>
        <v>5.4082999999999997</v>
      </c>
      <c r="L903" s="32">
        <f t="shared" si="365"/>
        <v>6.9978999999999996</v>
      </c>
      <c r="M903" s="32">
        <f t="shared" si="366"/>
        <v>37.846699999999998</v>
      </c>
      <c r="N903" s="34">
        <f t="shared" si="381"/>
        <v>1</v>
      </c>
      <c r="O903" s="32">
        <f t="shared" si="367"/>
        <v>37.846699999999998</v>
      </c>
      <c r="P903" s="32">
        <f t="shared" si="368"/>
        <v>1</v>
      </c>
      <c r="Q903" s="32">
        <f t="shared" si="369"/>
        <v>37.846699999999998</v>
      </c>
      <c r="R903" s="32">
        <f t="shared" si="370"/>
        <v>151.38679999999999</v>
      </c>
      <c r="S903" s="32">
        <f t="shared" si="371"/>
        <v>0</v>
      </c>
      <c r="T903" s="32">
        <f t="shared" si="372"/>
        <v>151.38679999999999</v>
      </c>
      <c r="U903" s="32"/>
      <c r="V903" s="32"/>
      <c r="W903" s="32"/>
      <c r="X903" s="32">
        <f t="shared" si="382"/>
        <v>0.8661510914609315</v>
      </c>
      <c r="Y903" s="32">
        <f t="shared" si="383"/>
        <v>1.2054500147142406</v>
      </c>
      <c r="Z903" s="32">
        <f t="shared" si="384"/>
        <v>0.80761475635898949</v>
      </c>
      <c r="AA903" s="32">
        <f t="shared" si="373"/>
        <v>32.780960513194437</v>
      </c>
      <c r="AB903" s="35">
        <f t="shared" si="374"/>
        <v>45.622305071885449</v>
      </c>
      <c r="AC903" s="35">
        <f t="shared" si="375"/>
        <v>30.565553399491765</v>
      </c>
      <c r="AD903" s="36">
        <v>52.557400000000001</v>
      </c>
      <c r="AE903" s="36">
        <v>31.432500000000001</v>
      </c>
      <c r="AF903" s="32">
        <f t="shared" si="376"/>
        <v>131.12384205277775</v>
      </c>
      <c r="AG903" s="32">
        <f t="shared" si="377"/>
        <v>0</v>
      </c>
      <c r="AH903" s="32">
        <f t="shared" si="378"/>
        <v>122.26221359796706</v>
      </c>
      <c r="AI903" s="32"/>
      <c r="AJ903" s="32"/>
      <c r="AK903" s="32"/>
      <c r="AL903" s="37">
        <v>8</v>
      </c>
      <c r="AM903" s="37">
        <v>2</v>
      </c>
      <c r="AN903" s="37">
        <v>2</v>
      </c>
      <c r="AO903" s="37">
        <v>0</v>
      </c>
      <c r="AP903" s="37">
        <v>0</v>
      </c>
      <c r="AQ903" s="37">
        <v>0</v>
      </c>
      <c r="AR903" s="37">
        <v>6</v>
      </c>
      <c r="AS903" s="37">
        <v>3</v>
      </c>
      <c r="AT903" s="37">
        <v>0</v>
      </c>
      <c r="AU903" s="37">
        <v>0</v>
      </c>
      <c r="AV903" s="37">
        <v>3</v>
      </c>
      <c r="AW903" s="37">
        <v>2</v>
      </c>
      <c r="AX903" s="37">
        <v>0</v>
      </c>
      <c r="AY903" s="37">
        <v>4</v>
      </c>
      <c r="AZ903" s="37">
        <v>4</v>
      </c>
      <c r="BA903" s="37">
        <v>4</v>
      </c>
      <c r="BB903" s="37">
        <v>4</v>
      </c>
      <c r="BC903" s="37">
        <v>4</v>
      </c>
      <c r="BD903" s="37">
        <v>4</v>
      </c>
      <c r="BE903">
        <f t="shared" si="379"/>
        <v>0</v>
      </c>
      <c r="BF903">
        <f t="shared" si="380"/>
        <v>0</v>
      </c>
    </row>
    <row r="904" spans="1:58" x14ac:dyDescent="0.25">
      <c r="A904" t="s">
        <v>2181</v>
      </c>
      <c r="B904" s="32" t="s">
        <v>964</v>
      </c>
      <c r="C904" s="33">
        <v>27561</v>
      </c>
      <c r="D904" s="32">
        <v>68</v>
      </c>
      <c r="E904" s="33">
        <v>91</v>
      </c>
      <c r="F904" s="32">
        <v>8</v>
      </c>
      <c r="G904" s="32">
        <v>91</v>
      </c>
      <c r="H904" s="32">
        <f t="shared" si="362"/>
        <v>0.22450000000000001</v>
      </c>
      <c r="I904" s="32">
        <f t="shared" si="363"/>
        <v>0.1176</v>
      </c>
      <c r="J904" s="32">
        <f t="shared" si="364"/>
        <v>2.64E-2</v>
      </c>
      <c r="K904" s="32">
        <f t="shared" si="365"/>
        <v>4.4542999999999999</v>
      </c>
      <c r="L904" s="32">
        <f t="shared" si="365"/>
        <v>8.5033999999999992</v>
      </c>
      <c r="M904" s="32">
        <f t="shared" si="366"/>
        <v>37.8767</v>
      </c>
      <c r="N904" s="34">
        <f t="shared" si="381"/>
        <v>1</v>
      </c>
      <c r="O904" s="32">
        <f t="shared" si="367"/>
        <v>37.8767</v>
      </c>
      <c r="P904" s="32">
        <f t="shared" si="368"/>
        <v>1</v>
      </c>
      <c r="Q904" s="32">
        <f t="shared" si="369"/>
        <v>37.8767</v>
      </c>
      <c r="R904" s="32">
        <f t="shared" si="370"/>
        <v>416.64369999999997</v>
      </c>
      <c r="S904" s="32">
        <f t="shared" si="371"/>
        <v>37.8767</v>
      </c>
      <c r="T904" s="32">
        <f t="shared" si="372"/>
        <v>378.767</v>
      </c>
      <c r="U904" s="32"/>
      <c r="V904" s="32"/>
      <c r="W904" s="32"/>
      <c r="X904" s="32">
        <f t="shared" si="382"/>
        <v>0.8661510914609315</v>
      </c>
      <c r="Y904" s="32">
        <f t="shared" si="383"/>
        <v>1.2054500147142406</v>
      </c>
      <c r="Z904" s="32">
        <f t="shared" si="384"/>
        <v>0.80761475635898949</v>
      </c>
      <c r="AA904" s="32">
        <f t="shared" si="373"/>
        <v>32.806945045938264</v>
      </c>
      <c r="AB904" s="35">
        <f t="shared" si="374"/>
        <v>45.658468572326875</v>
      </c>
      <c r="AC904" s="35">
        <f t="shared" si="375"/>
        <v>30.589781842182536</v>
      </c>
      <c r="AD904" s="36">
        <v>47.92</v>
      </c>
      <c r="AE904" s="36">
        <v>28.658999999999999</v>
      </c>
      <c r="AF904" s="32">
        <f t="shared" si="376"/>
        <v>360.87639550532089</v>
      </c>
      <c r="AG904" s="32">
        <f t="shared" si="377"/>
        <v>45.658468572326875</v>
      </c>
      <c r="AH904" s="32">
        <f t="shared" si="378"/>
        <v>305.89781842182538</v>
      </c>
      <c r="AI904" s="32"/>
      <c r="AJ904" s="32"/>
      <c r="AK904" s="32"/>
      <c r="AL904" s="37">
        <v>8</v>
      </c>
      <c r="AM904" s="37">
        <v>4</v>
      </c>
      <c r="AN904" s="37">
        <v>4</v>
      </c>
      <c r="AO904" s="37">
        <v>0</v>
      </c>
      <c r="AP904" s="37">
        <v>0</v>
      </c>
      <c r="AQ904" s="37">
        <v>0</v>
      </c>
      <c r="AR904" s="37">
        <v>4</v>
      </c>
      <c r="AS904" s="37">
        <v>1</v>
      </c>
      <c r="AT904" s="37">
        <v>0</v>
      </c>
      <c r="AU904" s="37">
        <v>0</v>
      </c>
      <c r="AV904" s="37">
        <v>3</v>
      </c>
      <c r="AW904" s="37">
        <v>4</v>
      </c>
      <c r="AX904" s="37">
        <v>0</v>
      </c>
      <c r="AY904" s="37">
        <v>9</v>
      </c>
      <c r="AZ904" s="37">
        <v>9</v>
      </c>
      <c r="BA904" s="37">
        <v>9</v>
      </c>
      <c r="BB904" s="37">
        <v>11</v>
      </c>
      <c r="BC904" s="37">
        <v>11</v>
      </c>
      <c r="BD904" s="37">
        <v>10</v>
      </c>
      <c r="BE904">
        <f t="shared" si="379"/>
        <v>0</v>
      </c>
      <c r="BF904">
        <f t="shared" si="380"/>
        <v>1</v>
      </c>
    </row>
    <row r="905" spans="1:58" x14ac:dyDescent="0.25">
      <c r="A905" t="s">
        <v>2181</v>
      </c>
      <c r="B905" s="32" t="s">
        <v>965</v>
      </c>
      <c r="C905" s="33">
        <v>27561</v>
      </c>
      <c r="D905" s="32">
        <v>38</v>
      </c>
      <c r="E905" s="33">
        <v>91</v>
      </c>
      <c r="F905" s="32">
        <v>8</v>
      </c>
      <c r="G905" s="32">
        <v>91</v>
      </c>
      <c r="H905" s="32">
        <f t="shared" si="362"/>
        <v>0.1255</v>
      </c>
      <c r="I905" s="32">
        <f t="shared" si="363"/>
        <v>0.21049999999999999</v>
      </c>
      <c r="J905" s="32">
        <f t="shared" si="364"/>
        <v>2.64E-2</v>
      </c>
      <c r="K905" s="32">
        <f t="shared" si="365"/>
        <v>7.9680999999999997</v>
      </c>
      <c r="L905" s="32">
        <f t="shared" si="365"/>
        <v>4.7506000000000004</v>
      </c>
      <c r="M905" s="32">
        <f t="shared" si="366"/>
        <v>37.853299999999997</v>
      </c>
      <c r="N905" s="34">
        <f t="shared" si="381"/>
        <v>1</v>
      </c>
      <c r="O905" s="32">
        <f t="shared" si="367"/>
        <v>37.853299999999997</v>
      </c>
      <c r="P905" s="32">
        <f t="shared" si="368"/>
        <v>1.5</v>
      </c>
      <c r="Q905" s="32">
        <f t="shared" si="369"/>
        <v>56.78</v>
      </c>
      <c r="R905" s="32">
        <f t="shared" si="370"/>
        <v>340.68</v>
      </c>
      <c r="S905" s="32">
        <f t="shared" si="371"/>
        <v>113.56</v>
      </c>
      <c r="T905" s="32">
        <f t="shared" si="372"/>
        <v>227.12</v>
      </c>
      <c r="U905" s="32"/>
      <c r="V905" s="32"/>
      <c r="W905" s="32"/>
      <c r="X905" s="32">
        <f t="shared" si="382"/>
        <v>0.8661510914609315</v>
      </c>
      <c r="Y905" s="32">
        <f t="shared" si="383"/>
        <v>1.2054500147142406</v>
      </c>
      <c r="Z905" s="32">
        <f t="shared" si="384"/>
        <v>0.80761475635898949</v>
      </c>
      <c r="AA905" s="32">
        <f t="shared" si="373"/>
        <v>49.180058973151695</v>
      </c>
      <c r="AB905" s="35">
        <f t="shared" si="374"/>
        <v>68.445451835474586</v>
      </c>
      <c r="AC905" s="35">
        <f t="shared" si="375"/>
        <v>45.856365866063427</v>
      </c>
      <c r="AD905" s="36">
        <v>74.686899999999994</v>
      </c>
      <c r="AE905" s="36">
        <v>44.667200000000001</v>
      </c>
      <c r="AF905" s="32">
        <f t="shared" si="376"/>
        <v>295.08035383891018</v>
      </c>
      <c r="AG905" s="32">
        <f t="shared" si="377"/>
        <v>136.89090367094917</v>
      </c>
      <c r="AH905" s="32">
        <f t="shared" si="378"/>
        <v>183.42546346425371</v>
      </c>
      <c r="AI905" s="32"/>
      <c r="AJ905" s="32"/>
      <c r="AK905" s="32"/>
      <c r="AL905" s="37">
        <v>8</v>
      </c>
      <c r="AM905" s="37">
        <v>3</v>
      </c>
      <c r="AN905" s="37">
        <v>2</v>
      </c>
      <c r="AO905" s="37">
        <v>1</v>
      </c>
      <c r="AP905" s="37">
        <v>1</v>
      </c>
      <c r="AQ905" s="37">
        <v>0</v>
      </c>
      <c r="AR905" s="37">
        <v>5</v>
      </c>
      <c r="AS905" s="37">
        <v>0</v>
      </c>
      <c r="AT905" s="37">
        <v>0</v>
      </c>
      <c r="AU905" s="37">
        <v>1</v>
      </c>
      <c r="AV905" s="37">
        <v>4</v>
      </c>
      <c r="AW905" s="37">
        <v>2</v>
      </c>
      <c r="AX905" s="37">
        <v>0</v>
      </c>
      <c r="AY905" s="37">
        <v>5</v>
      </c>
      <c r="AZ905" s="37">
        <v>3</v>
      </c>
      <c r="BA905" s="37">
        <v>3</v>
      </c>
      <c r="BB905" s="37">
        <v>6</v>
      </c>
      <c r="BC905" s="37">
        <v>5</v>
      </c>
      <c r="BD905" s="37">
        <v>4</v>
      </c>
      <c r="BE905">
        <f t="shared" si="379"/>
        <v>1</v>
      </c>
      <c r="BF905">
        <f t="shared" si="380"/>
        <v>2</v>
      </c>
    </row>
    <row r="906" spans="1:58" x14ac:dyDescent="0.25">
      <c r="A906" t="s">
        <v>2181</v>
      </c>
      <c r="B906" s="32" t="s">
        <v>966</v>
      </c>
      <c r="C906" s="33">
        <v>27561</v>
      </c>
      <c r="D906" s="32">
        <v>48</v>
      </c>
      <c r="E906" s="33">
        <v>91</v>
      </c>
      <c r="F906" s="32">
        <v>8</v>
      </c>
      <c r="G906" s="32">
        <v>91</v>
      </c>
      <c r="H906" s="32">
        <f t="shared" si="362"/>
        <v>0.1585</v>
      </c>
      <c r="I906" s="32">
        <f t="shared" si="363"/>
        <v>0.16669999999999999</v>
      </c>
      <c r="J906" s="32">
        <f t="shared" si="364"/>
        <v>2.64E-2</v>
      </c>
      <c r="K906" s="32">
        <f t="shared" si="365"/>
        <v>6.3090999999999999</v>
      </c>
      <c r="L906" s="32">
        <f t="shared" si="365"/>
        <v>5.9988000000000001</v>
      </c>
      <c r="M906" s="32">
        <f t="shared" si="366"/>
        <v>37.847000000000001</v>
      </c>
      <c r="N906" s="34">
        <f t="shared" si="381"/>
        <v>1</v>
      </c>
      <c r="O906" s="32">
        <f t="shared" si="367"/>
        <v>37.847000000000001</v>
      </c>
      <c r="P906" s="32">
        <f t="shared" si="368"/>
        <v>1</v>
      </c>
      <c r="Q906" s="32">
        <f t="shared" si="369"/>
        <v>37.847000000000001</v>
      </c>
      <c r="R906" s="32">
        <f t="shared" si="370"/>
        <v>643.399</v>
      </c>
      <c r="S906" s="32">
        <f t="shared" si="371"/>
        <v>75.694000000000003</v>
      </c>
      <c r="T906" s="32">
        <f t="shared" si="372"/>
        <v>567.70500000000004</v>
      </c>
      <c r="U906" s="32"/>
      <c r="V906" s="32"/>
      <c r="W906" s="32"/>
      <c r="X906" s="32">
        <f t="shared" si="382"/>
        <v>0.8661510914609315</v>
      </c>
      <c r="Y906" s="32">
        <f t="shared" si="383"/>
        <v>1.2054500147142406</v>
      </c>
      <c r="Z906" s="32">
        <f t="shared" si="384"/>
        <v>0.80761475635898949</v>
      </c>
      <c r="AA906" s="32">
        <f t="shared" si="373"/>
        <v>32.781220358521878</v>
      </c>
      <c r="AB906" s="35">
        <f t="shared" si="374"/>
        <v>45.622666706889866</v>
      </c>
      <c r="AC906" s="35">
        <f t="shared" si="375"/>
        <v>30.565795683918676</v>
      </c>
      <c r="AD906" s="36">
        <v>52.557400000000001</v>
      </c>
      <c r="AE906" s="36">
        <v>31.432500000000001</v>
      </c>
      <c r="AF906" s="32">
        <f t="shared" si="376"/>
        <v>557.28074609487192</v>
      </c>
      <c r="AG906" s="32">
        <f t="shared" si="377"/>
        <v>91.245333413779733</v>
      </c>
      <c r="AH906" s="32">
        <f t="shared" si="378"/>
        <v>458.48693525878014</v>
      </c>
      <c r="AI906" s="32"/>
      <c r="AJ906" s="32"/>
      <c r="AK906" s="32"/>
      <c r="AL906" s="37">
        <v>8</v>
      </c>
      <c r="AM906" s="37">
        <v>7</v>
      </c>
      <c r="AN906" s="37">
        <v>7</v>
      </c>
      <c r="AO906" s="37">
        <v>0</v>
      </c>
      <c r="AP906" s="37">
        <v>0</v>
      </c>
      <c r="AQ906" s="37">
        <v>0</v>
      </c>
      <c r="AR906" s="37">
        <v>1</v>
      </c>
      <c r="AS906" s="37">
        <v>0</v>
      </c>
      <c r="AT906" s="37">
        <v>0</v>
      </c>
      <c r="AU906" s="37">
        <v>0</v>
      </c>
      <c r="AV906" s="37">
        <v>1</v>
      </c>
      <c r="AW906" s="37">
        <v>7</v>
      </c>
      <c r="AX906" s="37">
        <v>0</v>
      </c>
      <c r="AY906" s="37">
        <v>18</v>
      </c>
      <c r="AZ906" s="37">
        <v>15</v>
      </c>
      <c r="BA906" s="37">
        <v>13</v>
      </c>
      <c r="BB906" s="37">
        <v>17</v>
      </c>
      <c r="BC906" s="37">
        <v>16</v>
      </c>
      <c r="BD906" s="37">
        <v>15</v>
      </c>
      <c r="BE906">
        <f t="shared" si="379"/>
        <v>1</v>
      </c>
      <c r="BF906">
        <f t="shared" si="380"/>
        <v>2</v>
      </c>
    </row>
    <row r="907" spans="1:58" x14ac:dyDescent="0.25">
      <c r="A907" t="s">
        <v>2181</v>
      </c>
      <c r="B907" s="32" t="s">
        <v>967</v>
      </c>
      <c r="C907" s="33">
        <v>27561</v>
      </c>
      <c r="D907" s="32">
        <v>42</v>
      </c>
      <c r="E907" s="33">
        <v>91</v>
      </c>
      <c r="F907" s="32">
        <v>8</v>
      </c>
      <c r="G907" s="32">
        <v>91</v>
      </c>
      <c r="H907" s="32">
        <f t="shared" si="362"/>
        <v>0.13869999999999999</v>
      </c>
      <c r="I907" s="32">
        <f t="shared" si="363"/>
        <v>0.1905</v>
      </c>
      <c r="J907" s="32">
        <f t="shared" si="364"/>
        <v>2.64E-2</v>
      </c>
      <c r="K907" s="32">
        <f t="shared" si="365"/>
        <v>7.2098000000000004</v>
      </c>
      <c r="L907" s="32">
        <f t="shared" si="365"/>
        <v>5.2492999999999999</v>
      </c>
      <c r="M907" s="32">
        <f t="shared" si="366"/>
        <v>37.846400000000003</v>
      </c>
      <c r="N907" s="34">
        <f t="shared" si="381"/>
        <v>1</v>
      </c>
      <c r="O907" s="32">
        <f t="shared" si="367"/>
        <v>37.846400000000003</v>
      </c>
      <c r="P907" s="32">
        <f t="shared" si="368"/>
        <v>1</v>
      </c>
      <c r="Q907" s="32">
        <f t="shared" si="369"/>
        <v>37.846400000000003</v>
      </c>
      <c r="R907" s="32">
        <f t="shared" si="370"/>
        <v>340.61760000000004</v>
      </c>
      <c r="S907" s="32">
        <f t="shared" si="371"/>
        <v>0</v>
      </c>
      <c r="T907" s="32">
        <f t="shared" si="372"/>
        <v>340.61760000000004</v>
      </c>
      <c r="U907" s="32"/>
      <c r="V907" s="32"/>
      <c r="W907" s="32"/>
      <c r="X907" s="32">
        <f t="shared" si="382"/>
        <v>0.8661510914609315</v>
      </c>
      <c r="Y907" s="32">
        <f t="shared" si="383"/>
        <v>1.2054500147142406</v>
      </c>
      <c r="Z907" s="32">
        <f t="shared" si="384"/>
        <v>0.80761475635898949</v>
      </c>
      <c r="AA907" s="32">
        <f t="shared" si="373"/>
        <v>32.780700667867002</v>
      </c>
      <c r="AB907" s="35">
        <f t="shared" si="374"/>
        <v>45.62194343688104</v>
      </c>
      <c r="AC907" s="35">
        <f t="shared" si="375"/>
        <v>30.565311115064862</v>
      </c>
      <c r="AD907" s="36">
        <v>51.306100000000001</v>
      </c>
      <c r="AE907" s="36">
        <v>30.684100000000001</v>
      </c>
      <c r="AF907" s="32">
        <f t="shared" si="376"/>
        <v>295.02630601080301</v>
      </c>
      <c r="AG907" s="32">
        <f t="shared" si="377"/>
        <v>0</v>
      </c>
      <c r="AH907" s="32">
        <f t="shared" si="378"/>
        <v>275.08780003558377</v>
      </c>
      <c r="AI907" s="32"/>
      <c r="AJ907" s="32"/>
      <c r="AK907" s="32"/>
      <c r="AL907" s="37">
        <v>8</v>
      </c>
      <c r="AM907" s="37">
        <v>5</v>
      </c>
      <c r="AN907" s="37">
        <v>5</v>
      </c>
      <c r="AO907" s="37">
        <v>0</v>
      </c>
      <c r="AP907" s="37">
        <v>0</v>
      </c>
      <c r="AQ907" s="37">
        <v>0</v>
      </c>
      <c r="AR907" s="37">
        <v>3</v>
      </c>
      <c r="AS907" s="37">
        <v>0</v>
      </c>
      <c r="AT907" s="37">
        <v>0</v>
      </c>
      <c r="AU907" s="37">
        <v>0</v>
      </c>
      <c r="AV907" s="37">
        <v>3</v>
      </c>
      <c r="AW907" s="37">
        <v>5</v>
      </c>
      <c r="AX907" s="37">
        <v>0</v>
      </c>
      <c r="AY907" s="37">
        <v>16</v>
      </c>
      <c r="AZ907" s="37">
        <v>16</v>
      </c>
      <c r="BA907" s="37">
        <v>15</v>
      </c>
      <c r="BB907" s="37">
        <v>9</v>
      </c>
      <c r="BC907" s="37">
        <v>9</v>
      </c>
      <c r="BD907" s="37">
        <v>9</v>
      </c>
      <c r="BE907">
        <f t="shared" si="379"/>
        <v>0</v>
      </c>
      <c r="BF907">
        <f t="shared" si="380"/>
        <v>0</v>
      </c>
    </row>
    <row r="908" spans="1:58" x14ac:dyDescent="0.25">
      <c r="A908" t="s">
        <v>2181</v>
      </c>
      <c r="B908" s="32" t="s">
        <v>968</v>
      </c>
      <c r="C908" s="33">
        <v>27561</v>
      </c>
      <c r="D908" s="32">
        <v>43</v>
      </c>
      <c r="E908" s="33">
        <v>91</v>
      </c>
      <c r="F908" s="32">
        <v>8</v>
      </c>
      <c r="G908" s="32">
        <v>91</v>
      </c>
      <c r="H908" s="32">
        <f t="shared" si="362"/>
        <v>0.14199999999999999</v>
      </c>
      <c r="I908" s="32">
        <f t="shared" si="363"/>
        <v>0.186</v>
      </c>
      <c r="J908" s="32">
        <f t="shared" si="364"/>
        <v>2.64E-2</v>
      </c>
      <c r="K908" s="32">
        <f t="shared" si="365"/>
        <v>7.0423</v>
      </c>
      <c r="L908" s="32">
        <f t="shared" si="365"/>
        <v>5.3762999999999996</v>
      </c>
      <c r="M908" s="32">
        <f t="shared" si="366"/>
        <v>37.861499999999999</v>
      </c>
      <c r="N908" s="34">
        <f t="shared" si="381"/>
        <v>1</v>
      </c>
      <c r="O908" s="32">
        <f t="shared" si="367"/>
        <v>37.861499999999999</v>
      </c>
      <c r="P908" s="32">
        <f t="shared" si="368"/>
        <v>1</v>
      </c>
      <c r="Q908" s="32">
        <f t="shared" si="369"/>
        <v>37.861499999999999</v>
      </c>
      <c r="R908" s="32">
        <f t="shared" si="370"/>
        <v>265.03050000000002</v>
      </c>
      <c r="S908" s="32">
        <f t="shared" si="371"/>
        <v>0</v>
      </c>
      <c r="T908" s="32">
        <f t="shared" si="372"/>
        <v>265.03050000000002</v>
      </c>
      <c r="U908" s="32"/>
      <c r="V908" s="32"/>
      <c r="W908" s="32"/>
      <c r="X908" s="32">
        <f t="shared" si="382"/>
        <v>0.8661510914609315</v>
      </c>
      <c r="Y908" s="32">
        <f t="shared" si="383"/>
        <v>1.2054500147142406</v>
      </c>
      <c r="Z908" s="32">
        <f t="shared" si="384"/>
        <v>0.80761475635898949</v>
      </c>
      <c r="AA908" s="32">
        <f t="shared" si="373"/>
        <v>32.793779549348059</v>
      </c>
      <c r="AB908" s="35">
        <f t="shared" si="374"/>
        <v>45.640145732103221</v>
      </c>
      <c r="AC908" s="35">
        <f t="shared" si="375"/>
        <v>30.57750609788588</v>
      </c>
      <c r="AD908" s="36">
        <v>50.112900000000003</v>
      </c>
      <c r="AE908" s="36">
        <v>29.970500000000001</v>
      </c>
      <c r="AF908" s="32">
        <f t="shared" si="376"/>
        <v>229.5564568454364</v>
      </c>
      <c r="AG908" s="32">
        <f t="shared" si="377"/>
        <v>0</v>
      </c>
      <c r="AH908" s="32">
        <f t="shared" si="378"/>
        <v>214.04254268520117</v>
      </c>
      <c r="AI908" s="32"/>
      <c r="AJ908" s="32"/>
      <c r="AK908" s="32"/>
      <c r="AL908" s="37">
        <v>8</v>
      </c>
      <c r="AM908" s="37">
        <v>5</v>
      </c>
      <c r="AN908" s="37">
        <v>5</v>
      </c>
      <c r="AO908" s="37">
        <v>0</v>
      </c>
      <c r="AP908" s="37">
        <v>0</v>
      </c>
      <c r="AQ908" s="37">
        <v>0</v>
      </c>
      <c r="AR908" s="37">
        <v>3</v>
      </c>
      <c r="AS908" s="37">
        <v>2</v>
      </c>
      <c r="AT908" s="37">
        <v>0</v>
      </c>
      <c r="AU908" s="37">
        <v>0</v>
      </c>
      <c r="AV908" s="37">
        <v>1</v>
      </c>
      <c r="AW908" s="37">
        <v>5</v>
      </c>
      <c r="AX908" s="37">
        <v>0</v>
      </c>
      <c r="AY908" s="37">
        <v>15</v>
      </c>
      <c r="AZ908" s="37">
        <v>14</v>
      </c>
      <c r="BA908" s="37">
        <v>13</v>
      </c>
      <c r="BB908" s="37">
        <v>7</v>
      </c>
      <c r="BC908" s="37">
        <v>7</v>
      </c>
      <c r="BD908" s="37">
        <v>7</v>
      </c>
      <c r="BE908">
        <f t="shared" si="379"/>
        <v>0</v>
      </c>
      <c r="BF908">
        <f t="shared" si="380"/>
        <v>0</v>
      </c>
    </row>
    <row r="909" spans="1:58" x14ac:dyDescent="0.25">
      <c r="A909" t="s">
        <v>2181</v>
      </c>
      <c r="B909" s="32" t="s">
        <v>969</v>
      </c>
      <c r="C909" s="33">
        <v>27561</v>
      </c>
      <c r="D909" s="32">
        <v>55</v>
      </c>
      <c r="E909" s="33">
        <v>91</v>
      </c>
      <c r="F909" s="32">
        <v>8</v>
      </c>
      <c r="G909" s="32">
        <v>91</v>
      </c>
      <c r="H909" s="32">
        <f t="shared" si="362"/>
        <v>0.18160000000000001</v>
      </c>
      <c r="I909" s="32">
        <f t="shared" si="363"/>
        <v>0.14549999999999999</v>
      </c>
      <c r="J909" s="32">
        <f t="shared" si="364"/>
        <v>2.64E-2</v>
      </c>
      <c r="K909" s="32">
        <f t="shared" si="365"/>
        <v>5.5065999999999997</v>
      </c>
      <c r="L909" s="32">
        <f t="shared" si="365"/>
        <v>6.8728999999999996</v>
      </c>
      <c r="M909" s="32">
        <f t="shared" si="366"/>
        <v>37.846299999999999</v>
      </c>
      <c r="N909" s="34">
        <f t="shared" si="381"/>
        <v>1</v>
      </c>
      <c r="O909" s="32">
        <f t="shared" si="367"/>
        <v>37.846299999999999</v>
      </c>
      <c r="P909" s="32">
        <f t="shared" si="368"/>
        <v>1</v>
      </c>
      <c r="Q909" s="32">
        <f t="shared" si="369"/>
        <v>37.846299999999999</v>
      </c>
      <c r="R909" s="32">
        <f t="shared" si="370"/>
        <v>302.7704</v>
      </c>
      <c r="S909" s="32">
        <f t="shared" si="371"/>
        <v>0</v>
      </c>
      <c r="T909" s="32">
        <f t="shared" si="372"/>
        <v>302.7704</v>
      </c>
      <c r="U909" s="32"/>
      <c r="V909" s="32"/>
      <c r="W909" s="32"/>
      <c r="X909" s="32">
        <f t="shared" si="382"/>
        <v>0.8661510914609315</v>
      </c>
      <c r="Y909" s="32">
        <f t="shared" si="383"/>
        <v>1.2054500147142406</v>
      </c>
      <c r="Z909" s="32">
        <f t="shared" si="384"/>
        <v>0.80761475635898949</v>
      </c>
      <c r="AA909" s="32">
        <f t="shared" si="373"/>
        <v>32.780614052757848</v>
      </c>
      <c r="AB909" s="35">
        <f t="shared" si="374"/>
        <v>45.621822891879567</v>
      </c>
      <c r="AC909" s="35">
        <f t="shared" si="375"/>
        <v>30.565230353589225</v>
      </c>
      <c r="AD909" s="36">
        <v>51.601799999999997</v>
      </c>
      <c r="AE909" s="36">
        <v>30.861000000000001</v>
      </c>
      <c r="AF909" s="32">
        <f t="shared" si="376"/>
        <v>262.24491242206278</v>
      </c>
      <c r="AG909" s="32">
        <f t="shared" si="377"/>
        <v>0</v>
      </c>
      <c r="AH909" s="32">
        <f t="shared" si="378"/>
        <v>244.5218428287138</v>
      </c>
      <c r="AI909" s="32"/>
      <c r="AJ909" s="32"/>
      <c r="AK909" s="32"/>
      <c r="AL909" s="37">
        <v>8</v>
      </c>
      <c r="AM909" s="37">
        <v>3</v>
      </c>
      <c r="AN909" s="37">
        <v>3</v>
      </c>
      <c r="AO909" s="37">
        <v>0</v>
      </c>
      <c r="AP909" s="37">
        <v>0</v>
      </c>
      <c r="AQ909" s="37">
        <v>0</v>
      </c>
      <c r="AR909" s="37">
        <v>5</v>
      </c>
      <c r="AS909" s="37">
        <v>2</v>
      </c>
      <c r="AT909" s="37">
        <v>0</v>
      </c>
      <c r="AU909" s="37">
        <v>0</v>
      </c>
      <c r="AV909" s="37">
        <v>3</v>
      </c>
      <c r="AW909" s="37">
        <v>3</v>
      </c>
      <c r="AX909" s="37">
        <v>0</v>
      </c>
      <c r="AY909" s="37">
        <v>7</v>
      </c>
      <c r="AZ909" s="37">
        <v>7</v>
      </c>
      <c r="BA909" s="37">
        <v>7</v>
      </c>
      <c r="BB909" s="37">
        <v>8</v>
      </c>
      <c r="BC909" s="37">
        <v>8</v>
      </c>
      <c r="BD909" s="37">
        <v>8</v>
      </c>
      <c r="BE909">
        <f t="shared" si="379"/>
        <v>0</v>
      </c>
      <c r="BF909">
        <f t="shared" si="380"/>
        <v>0</v>
      </c>
    </row>
    <row r="910" spans="1:58" x14ac:dyDescent="0.25">
      <c r="A910" t="s">
        <v>2181</v>
      </c>
      <c r="B910" s="32" t="s">
        <v>970</v>
      </c>
      <c r="C910" s="33">
        <v>27561</v>
      </c>
      <c r="D910" s="32">
        <v>50</v>
      </c>
      <c r="E910" s="33">
        <v>91</v>
      </c>
      <c r="F910" s="32">
        <v>8</v>
      </c>
      <c r="G910" s="32">
        <v>91</v>
      </c>
      <c r="H910" s="32">
        <f t="shared" si="362"/>
        <v>0.1651</v>
      </c>
      <c r="I910" s="32">
        <f t="shared" si="363"/>
        <v>0.16</v>
      </c>
      <c r="J910" s="32">
        <f t="shared" si="364"/>
        <v>2.64E-2</v>
      </c>
      <c r="K910" s="32">
        <f t="shared" si="365"/>
        <v>6.0568999999999997</v>
      </c>
      <c r="L910" s="32">
        <f t="shared" si="365"/>
        <v>6.25</v>
      </c>
      <c r="M910" s="32">
        <f t="shared" si="366"/>
        <v>37.855600000000003</v>
      </c>
      <c r="N910" s="34">
        <f t="shared" si="381"/>
        <v>1</v>
      </c>
      <c r="O910" s="32">
        <f t="shared" si="367"/>
        <v>37.855600000000003</v>
      </c>
      <c r="P910" s="32">
        <f t="shared" si="368"/>
        <v>1</v>
      </c>
      <c r="Q910" s="32">
        <f t="shared" si="369"/>
        <v>37.855600000000003</v>
      </c>
      <c r="R910" s="32">
        <f t="shared" si="370"/>
        <v>378.55600000000004</v>
      </c>
      <c r="S910" s="32">
        <f t="shared" si="371"/>
        <v>0</v>
      </c>
      <c r="T910" s="32">
        <f t="shared" si="372"/>
        <v>378.55600000000004</v>
      </c>
      <c r="U910" s="32"/>
      <c r="V910" s="32"/>
      <c r="W910" s="32"/>
      <c r="X910" s="32">
        <f t="shared" si="382"/>
        <v>0.8661510914609315</v>
      </c>
      <c r="Y910" s="32">
        <f t="shared" si="383"/>
        <v>1.2054500147142406</v>
      </c>
      <c r="Z910" s="32">
        <f t="shared" si="384"/>
        <v>0.80761475635898949</v>
      </c>
      <c r="AA910" s="32">
        <f t="shared" si="373"/>
        <v>32.788669257908438</v>
      </c>
      <c r="AB910" s="35">
        <f t="shared" si="374"/>
        <v>45.633033577016413</v>
      </c>
      <c r="AC910" s="35">
        <f t="shared" si="375"/>
        <v>30.572741170823363</v>
      </c>
      <c r="AD910" s="36">
        <v>52.557400000000001</v>
      </c>
      <c r="AE910" s="36">
        <v>31.432500000000001</v>
      </c>
      <c r="AF910" s="32">
        <f t="shared" si="376"/>
        <v>327.88669257908441</v>
      </c>
      <c r="AG910" s="32">
        <f t="shared" si="377"/>
        <v>0</v>
      </c>
      <c r="AH910" s="32">
        <f t="shared" si="378"/>
        <v>305.7274117082336</v>
      </c>
      <c r="AI910" s="32"/>
      <c r="AJ910" s="32"/>
      <c r="AK910" s="32"/>
      <c r="AL910" s="37">
        <v>8</v>
      </c>
      <c r="AM910" s="37">
        <v>5</v>
      </c>
      <c r="AN910" s="37">
        <v>5</v>
      </c>
      <c r="AO910" s="37">
        <v>0</v>
      </c>
      <c r="AP910" s="37">
        <v>0</v>
      </c>
      <c r="AQ910" s="37">
        <v>0</v>
      </c>
      <c r="AR910" s="37">
        <v>3</v>
      </c>
      <c r="AS910" s="37">
        <v>0</v>
      </c>
      <c r="AT910" s="37">
        <v>0</v>
      </c>
      <c r="AU910" s="37">
        <v>0</v>
      </c>
      <c r="AV910" s="37">
        <v>3</v>
      </c>
      <c r="AW910" s="37">
        <v>5</v>
      </c>
      <c r="AX910" s="37">
        <v>0</v>
      </c>
      <c r="AY910" s="37">
        <v>13</v>
      </c>
      <c r="AZ910" s="37">
        <v>12</v>
      </c>
      <c r="BA910" s="37">
        <v>11</v>
      </c>
      <c r="BB910" s="37">
        <v>10</v>
      </c>
      <c r="BC910" s="37">
        <v>10</v>
      </c>
      <c r="BD910" s="37">
        <v>10</v>
      </c>
      <c r="BE910">
        <f t="shared" si="379"/>
        <v>0</v>
      </c>
      <c r="BF910">
        <f t="shared" si="380"/>
        <v>0</v>
      </c>
    </row>
    <row r="911" spans="1:58" x14ac:dyDescent="0.25">
      <c r="A911" t="s">
        <v>2181</v>
      </c>
      <c r="B911" s="32" t="s">
        <v>971</v>
      </c>
      <c r="C911" s="33">
        <v>27561</v>
      </c>
      <c r="D911" s="32">
        <v>63</v>
      </c>
      <c r="E911" s="33">
        <v>91</v>
      </c>
      <c r="F911" s="32">
        <v>8</v>
      </c>
      <c r="G911" s="32">
        <v>91</v>
      </c>
      <c r="H911" s="32">
        <f t="shared" ref="H911:H974" si="385">ROUND(E911*(D911/C911),4)</f>
        <v>0.20799999999999999</v>
      </c>
      <c r="I911" s="32">
        <f t="shared" ref="I911:I974" si="386">ROUND(F911/D911,4)</f>
        <v>0.127</v>
      </c>
      <c r="J911" s="32">
        <f t="shared" si="364"/>
        <v>2.64E-2</v>
      </c>
      <c r="K911" s="32">
        <f t="shared" si="365"/>
        <v>4.8076999999999996</v>
      </c>
      <c r="L911" s="32">
        <f t="shared" si="365"/>
        <v>7.8739999999999997</v>
      </c>
      <c r="M911" s="32">
        <f t="shared" si="366"/>
        <v>37.855800000000002</v>
      </c>
      <c r="N911" s="34">
        <f t="shared" si="381"/>
        <v>1</v>
      </c>
      <c r="O911" s="32">
        <f t="shared" si="367"/>
        <v>37.855800000000002</v>
      </c>
      <c r="P911" s="32">
        <f t="shared" si="368"/>
        <v>1</v>
      </c>
      <c r="Q911" s="32">
        <f t="shared" si="369"/>
        <v>37.855800000000002</v>
      </c>
      <c r="R911" s="32">
        <f t="shared" si="370"/>
        <v>643.54860000000008</v>
      </c>
      <c r="S911" s="32">
        <f t="shared" si="371"/>
        <v>113.56740000000001</v>
      </c>
      <c r="T911" s="32">
        <f t="shared" si="372"/>
        <v>529.98120000000006</v>
      </c>
      <c r="U911" s="32"/>
      <c r="V911" s="32"/>
      <c r="W911" s="32"/>
      <c r="X911" s="32">
        <f t="shared" si="382"/>
        <v>0.8661510914609315</v>
      </c>
      <c r="Y911" s="32">
        <f t="shared" si="383"/>
        <v>1.2054500147142406</v>
      </c>
      <c r="Z911" s="32">
        <f t="shared" si="384"/>
        <v>0.80761475635898949</v>
      </c>
      <c r="AA911" s="32">
        <f t="shared" si="373"/>
        <v>32.788842488126733</v>
      </c>
      <c r="AB911" s="35">
        <f t="shared" si="374"/>
        <v>45.63327466701935</v>
      </c>
      <c r="AC911" s="35">
        <f t="shared" si="375"/>
        <v>30.572902693774637</v>
      </c>
      <c r="AD911" s="36">
        <v>51.723199999999999</v>
      </c>
      <c r="AE911" s="36">
        <v>30.933499999999999</v>
      </c>
      <c r="AF911" s="32">
        <f t="shared" si="376"/>
        <v>557.41032229815448</v>
      </c>
      <c r="AG911" s="32">
        <f t="shared" si="377"/>
        <v>136.89982400105805</v>
      </c>
      <c r="AH911" s="32">
        <f t="shared" si="378"/>
        <v>428.02063771284492</v>
      </c>
      <c r="AI911" s="32"/>
      <c r="AJ911" s="32"/>
      <c r="AK911" s="32"/>
      <c r="AL911" s="37">
        <v>8</v>
      </c>
      <c r="AM911" s="37">
        <v>7</v>
      </c>
      <c r="AN911" s="37">
        <v>7</v>
      </c>
      <c r="AO911" s="37">
        <v>0</v>
      </c>
      <c r="AP911" s="37">
        <v>0</v>
      </c>
      <c r="AQ911" s="37">
        <v>0</v>
      </c>
      <c r="AR911" s="37">
        <v>1</v>
      </c>
      <c r="AS911" s="37">
        <v>0</v>
      </c>
      <c r="AT911" s="37">
        <v>0</v>
      </c>
      <c r="AU911" s="37">
        <v>1</v>
      </c>
      <c r="AV911" s="37">
        <v>0</v>
      </c>
      <c r="AW911" s="37">
        <v>7</v>
      </c>
      <c r="AX911" s="37">
        <v>0</v>
      </c>
      <c r="AY911" s="37">
        <v>16</v>
      </c>
      <c r="AZ911" s="37">
        <v>15</v>
      </c>
      <c r="BA911" s="37">
        <v>15</v>
      </c>
      <c r="BB911" s="37">
        <v>17</v>
      </c>
      <c r="BC911" s="37">
        <v>15</v>
      </c>
      <c r="BD911" s="37">
        <v>14</v>
      </c>
      <c r="BE911">
        <f t="shared" si="379"/>
        <v>2</v>
      </c>
      <c r="BF911">
        <f t="shared" si="380"/>
        <v>3</v>
      </c>
    </row>
    <row r="912" spans="1:58" x14ac:dyDescent="0.25">
      <c r="A912" t="s">
        <v>2181</v>
      </c>
      <c r="B912" s="32" t="s">
        <v>972</v>
      </c>
      <c r="C912" s="33">
        <v>27561</v>
      </c>
      <c r="D912" s="32">
        <v>52</v>
      </c>
      <c r="E912" s="33">
        <v>91</v>
      </c>
      <c r="F912" s="32">
        <v>8</v>
      </c>
      <c r="G912" s="32">
        <v>91</v>
      </c>
      <c r="H912" s="32">
        <f t="shared" si="385"/>
        <v>0.17169999999999999</v>
      </c>
      <c r="I912" s="32">
        <f t="shared" si="386"/>
        <v>0.15379999999999999</v>
      </c>
      <c r="J912" s="32">
        <f t="shared" ref="J912:J975" si="387">ROUND(H912*I912,4)</f>
        <v>2.64E-2</v>
      </c>
      <c r="K912" s="32">
        <f t="shared" ref="K912:L975" si="388">ROUND(1/H912,4)</f>
        <v>5.8240999999999996</v>
      </c>
      <c r="L912" s="32">
        <f t="shared" si="388"/>
        <v>6.5019999999999998</v>
      </c>
      <c r="M912" s="32">
        <f t="shared" ref="M912:M975" si="389">ROUND(K912*L912,4)</f>
        <v>37.868299999999998</v>
      </c>
      <c r="N912" s="34">
        <f t="shared" si="381"/>
        <v>1</v>
      </c>
      <c r="O912" s="32">
        <f t="shared" ref="O912:O975" si="390">ROUND(M912*N912,4)</f>
        <v>37.868299999999998</v>
      </c>
      <c r="P912" s="32">
        <f t="shared" ref="P912:P975" si="391">ROUND(AM912/AN912,4)</f>
        <v>1</v>
      </c>
      <c r="Q912" s="32">
        <f t="shared" ref="Q912:Q975" si="392">ROUND(O912*P912,4)</f>
        <v>37.868299999999998</v>
      </c>
      <c r="R912" s="32">
        <f t="shared" ref="R912:R975" si="393">Q912*BB912</f>
        <v>265.07810000000001</v>
      </c>
      <c r="S912" s="32">
        <f t="shared" ref="S912:S975" si="394">Q912*BF912</f>
        <v>37.868299999999998</v>
      </c>
      <c r="T912" s="32">
        <f t="shared" ref="T912:T975" si="395">Q912*BD912</f>
        <v>227.20979999999997</v>
      </c>
      <c r="U912" s="32"/>
      <c r="V912" s="32"/>
      <c r="W912" s="32"/>
      <c r="X912" s="32">
        <f t="shared" si="382"/>
        <v>0.8661510914609315</v>
      </c>
      <c r="Y912" s="32">
        <f t="shared" si="383"/>
        <v>1.2054500147142406</v>
      </c>
      <c r="Z912" s="32">
        <f t="shared" si="384"/>
        <v>0.80761475635898949</v>
      </c>
      <c r="AA912" s="32">
        <f t="shared" ref="AA912:AA975" si="396">Q912*X912</f>
        <v>32.799669376769991</v>
      </c>
      <c r="AB912" s="35">
        <f t="shared" ref="AB912:AB975" si="397">Q912*Y912</f>
        <v>45.648342792203273</v>
      </c>
      <c r="AC912" s="35">
        <f t="shared" ref="AC912:AC975" si="398">Q912*Z912</f>
        <v>30.582997878229119</v>
      </c>
      <c r="AD912" s="36">
        <v>52.557400000000001</v>
      </c>
      <c r="AE912" s="36">
        <v>31.432500000000001</v>
      </c>
      <c r="AF912" s="32">
        <f t="shared" ref="AF912:AF975" si="399">AA912*BB912</f>
        <v>229.59768563738993</v>
      </c>
      <c r="AG912" s="32">
        <f t="shared" ref="AG912:AG975" si="400">AB912*BF912</f>
        <v>45.648342792203273</v>
      </c>
      <c r="AH912" s="32">
        <f t="shared" ref="AH912:AH975" si="401">AC912*BD912</f>
        <v>183.4979872693747</v>
      </c>
      <c r="AI912" s="32"/>
      <c r="AJ912" s="32"/>
      <c r="AK912" s="32"/>
      <c r="AL912" s="37">
        <v>8</v>
      </c>
      <c r="AM912" s="37">
        <v>3</v>
      </c>
      <c r="AN912" s="37">
        <v>3</v>
      </c>
      <c r="AO912" s="37">
        <v>0</v>
      </c>
      <c r="AP912" s="37">
        <v>0</v>
      </c>
      <c r="AQ912" s="37">
        <v>0</v>
      </c>
      <c r="AR912" s="37">
        <v>5</v>
      </c>
      <c r="AS912" s="37">
        <v>0</v>
      </c>
      <c r="AT912" s="37">
        <v>0</v>
      </c>
      <c r="AU912" s="37">
        <v>1</v>
      </c>
      <c r="AV912" s="37">
        <v>4</v>
      </c>
      <c r="AW912" s="37">
        <v>3</v>
      </c>
      <c r="AX912" s="37">
        <v>0</v>
      </c>
      <c r="AY912" s="37">
        <v>12</v>
      </c>
      <c r="AZ912" s="37">
        <v>11</v>
      </c>
      <c r="BA912" s="37">
        <v>11</v>
      </c>
      <c r="BB912" s="37">
        <v>7</v>
      </c>
      <c r="BC912" s="37">
        <v>6</v>
      </c>
      <c r="BD912" s="37">
        <v>6</v>
      </c>
      <c r="BE912">
        <f t="shared" ref="BE912:BE975" si="402">BB912-BC912</f>
        <v>1</v>
      </c>
      <c r="BF912">
        <f t="shared" ref="BF912:BF975" si="403">BB912-BD912</f>
        <v>1</v>
      </c>
    </row>
    <row r="913" spans="1:58" x14ac:dyDescent="0.25">
      <c r="A913" t="s">
        <v>2181</v>
      </c>
      <c r="B913" s="32" t="s">
        <v>973</v>
      </c>
      <c r="C913" s="33">
        <v>27561</v>
      </c>
      <c r="D913" s="32">
        <v>39</v>
      </c>
      <c r="E913" s="33">
        <v>91</v>
      </c>
      <c r="F913" s="32">
        <v>8</v>
      </c>
      <c r="G913" s="32">
        <v>91</v>
      </c>
      <c r="H913" s="32">
        <f t="shared" si="385"/>
        <v>0.1288</v>
      </c>
      <c r="I913" s="32">
        <f t="shared" si="386"/>
        <v>0.2051</v>
      </c>
      <c r="J913" s="32">
        <f t="shared" si="387"/>
        <v>2.64E-2</v>
      </c>
      <c r="K913" s="32">
        <f t="shared" si="388"/>
        <v>7.7640000000000002</v>
      </c>
      <c r="L913" s="32">
        <f t="shared" si="388"/>
        <v>4.8757000000000001</v>
      </c>
      <c r="M913" s="32">
        <f t="shared" si="389"/>
        <v>37.854900000000001</v>
      </c>
      <c r="N913" s="34">
        <f t="shared" si="381"/>
        <v>1</v>
      </c>
      <c r="O913" s="32">
        <f t="shared" si="390"/>
        <v>37.854900000000001</v>
      </c>
      <c r="P913" s="32">
        <f t="shared" si="391"/>
        <v>1</v>
      </c>
      <c r="Q913" s="32">
        <f t="shared" si="392"/>
        <v>37.854900000000001</v>
      </c>
      <c r="R913" s="32">
        <f t="shared" si="393"/>
        <v>719.24310000000003</v>
      </c>
      <c r="S913" s="32">
        <f t="shared" si="394"/>
        <v>151.4196</v>
      </c>
      <c r="T913" s="32">
        <f t="shared" si="395"/>
        <v>567.82349999999997</v>
      </c>
      <c r="U913" s="32"/>
      <c r="V913" s="32"/>
      <c r="W913" s="32"/>
      <c r="X913" s="32">
        <f t="shared" si="382"/>
        <v>0.8661510914609315</v>
      </c>
      <c r="Y913" s="32">
        <f t="shared" si="383"/>
        <v>1.2054500147142406</v>
      </c>
      <c r="Z913" s="32">
        <f t="shared" si="384"/>
        <v>0.80761475635898949</v>
      </c>
      <c r="AA913" s="32">
        <f t="shared" si="396"/>
        <v>32.788062952144415</v>
      </c>
      <c r="AB913" s="35">
        <f t="shared" si="397"/>
        <v>45.632189762006107</v>
      </c>
      <c r="AC913" s="35">
        <f t="shared" si="398"/>
        <v>30.572175840493912</v>
      </c>
      <c r="AD913" s="36">
        <v>51.209800000000001</v>
      </c>
      <c r="AE913" s="36">
        <v>30.6265</v>
      </c>
      <c r="AF913" s="32">
        <f t="shared" si="399"/>
        <v>622.97319609074384</v>
      </c>
      <c r="AG913" s="32">
        <f t="shared" si="400"/>
        <v>182.52875904802443</v>
      </c>
      <c r="AH913" s="32">
        <f t="shared" si="401"/>
        <v>458.58263760740869</v>
      </c>
      <c r="AI913" s="32"/>
      <c r="AJ913" s="32"/>
      <c r="AK913" s="32"/>
      <c r="AL913" s="37">
        <v>8</v>
      </c>
      <c r="AM913" s="37">
        <v>5</v>
      </c>
      <c r="AN913" s="37">
        <v>5</v>
      </c>
      <c r="AO913" s="37">
        <v>0</v>
      </c>
      <c r="AP913" s="37">
        <v>0</v>
      </c>
      <c r="AQ913" s="37">
        <v>0</v>
      </c>
      <c r="AR913" s="37">
        <v>3</v>
      </c>
      <c r="AS913" s="37">
        <v>2</v>
      </c>
      <c r="AT913" s="37">
        <v>0</v>
      </c>
      <c r="AU913" s="37">
        <v>1</v>
      </c>
      <c r="AV913" s="37">
        <v>0</v>
      </c>
      <c r="AW913" s="37">
        <v>5</v>
      </c>
      <c r="AX913" s="37">
        <v>0</v>
      </c>
      <c r="AY913" s="37">
        <v>21</v>
      </c>
      <c r="AZ913" s="37">
        <v>17</v>
      </c>
      <c r="BA913" s="37">
        <v>16</v>
      </c>
      <c r="BB913" s="37">
        <v>19</v>
      </c>
      <c r="BC913" s="37">
        <v>18</v>
      </c>
      <c r="BD913" s="37">
        <v>15</v>
      </c>
      <c r="BE913">
        <f t="shared" si="402"/>
        <v>1</v>
      </c>
      <c r="BF913">
        <f t="shared" si="403"/>
        <v>4</v>
      </c>
    </row>
    <row r="914" spans="1:58" x14ac:dyDescent="0.25">
      <c r="A914" t="s">
        <v>2181</v>
      </c>
      <c r="B914" s="32" t="s">
        <v>974</v>
      </c>
      <c r="C914" s="33">
        <v>27561</v>
      </c>
      <c r="D914" s="32">
        <v>48</v>
      </c>
      <c r="E914" s="33">
        <v>91</v>
      </c>
      <c r="F914" s="32">
        <v>8</v>
      </c>
      <c r="G914" s="32">
        <v>91</v>
      </c>
      <c r="H914" s="32">
        <f t="shared" si="385"/>
        <v>0.1585</v>
      </c>
      <c r="I914" s="32">
        <f t="shared" si="386"/>
        <v>0.16669999999999999</v>
      </c>
      <c r="J914" s="32">
        <f t="shared" si="387"/>
        <v>2.64E-2</v>
      </c>
      <c r="K914" s="32">
        <f t="shared" si="388"/>
        <v>6.3090999999999999</v>
      </c>
      <c r="L914" s="32">
        <f t="shared" si="388"/>
        <v>5.9988000000000001</v>
      </c>
      <c r="M914" s="32">
        <f t="shared" si="389"/>
        <v>37.847000000000001</v>
      </c>
      <c r="N914" s="34">
        <f t="shared" si="381"/>
        <v>1</v>
      </c>
      <c r="O914" s="32">
        <f t="shared" si="390"/>
        <v>37.847000000000001</v>
      </c>
      <c r="P914" s="32">
        <f t="shared" si="391"/>
        <v>1</v>
      </c>
      <c r="Q914" s="32">
        <f t="shared" si="392"/>
        <v>37.847000000000001</v>
      </c>
      <c r="R914" s="32">
        <f t="shared" si="393"/>
        <v>643.399</v>
      </c>
      <c r="S914" s="32">
        <f t="shared" si="394"/>
        <v>75.694000000000003</v>
      </c>
      <c r="T914" s="32">
        <f t="shared" si="395"/>
        <v>567.70500000000004</v>
      </c>
      <c r="U914" s="32"/>
      <c r="V914" s="32"/>
      <c r="W914" s="32"/>
      <c r="X914" s="32">
        <f t="shared" si="382"/>
        <v>0.8661510914609315</v>
      </c>
      <c r="Y914" s="32">
        <f t="shared" si="383"/>
        <v>1.2054500147142406</v>
      </c>
      <c r="Z914" s="32">
        <f t="shared" si="384"/>
        <v>0.80761475635898949</v>
      </c>
      <c r="AA914" s="32">
        <f t="shared" si="396"/>
        <v>32.781220358521878</v>
      </c>
      <c r="AB914" s="35">
        <f t="shared" si="397"/>
        <v>45.622666706889866</v>
      </c>
      <c r="AC914" s="35">
        <f t="shared" si="398"/>
        <v>30.565795683918676</v>
      </c>
      <c r="AD914" s="36">
        <v>43.797800000000002</v>
      </c>
      <c r="AE914" s="36">
        <v>26.1937</v>
      </c>
      <c r="AF914" s="32">
        <f t="shared" si="399"/>
        <v>557.28074609487192</v>
      </c>
      <c r="AG914" s="32">
        <f t="shared" si="400"/>
        <v>91.245333413779733</v>
      </c>
      <c r="AH914" s="32">
        <f t="shared" si="401"/>
        <v>458.48693525878014</v>
      </c>
      <c r="AI914" s="32"/>
      <c r="AJ914" s="32"/>
      <c r="AK914" s="32"/>
      <c r="AL914" s="37">
        <v>8</v>
      </c>
      <c r="AM914" s="37">
        <v>8</v>
      </c>
      <c r="AN914" s="37">
        <v>8</v>
      </c>
      <c r="AO914" s="37">
        <v>0</v>
      </c>
      <c r="AP914" s="37">
        <v>0</v>
      </c>
      <c r="AQ914" s="37">
        <v>0</v>
      </c>
      <c r="AR914" s="37">
        <v>0</v>
      </c>
      <c r="AS914" s="37">
        <v>0</v>
      </c>
      <c r="AT914" s="37">
        <v>0</v>
      </c>
      <c r="AU914" s="37">
        <v>0</v>
      </c>
      <c r="AV914" s="37">
        <v>0</v>
      </c>
      <c r="AW914" s="37">
        <v>8</v>
      </c>
      <c r="AX914" s="37">
        <v>0</v>
      </c>
      <c r="AY914" s="37">
        <v>12</v>
      </c>
      <c r="AZ914" s="37">
        <v>11</v>
      </c>
      <c r="BA914" s="37">
        <v>10</v>
      </c>
      <c r="BB914" s="37">
        <v>17</v>
      </c>
      <c r="BC914" s="37">
        <v>17</v>
      </c>
      <c r="BD914" s="37">
        <v>15</v>
      </c>
      <c r="BE914">
        <f t="shared" si="402"/>
        <v>0</v>
      </c>
      <c r="BF914">
        <f t="shared" si="403"/>
        <v>2</v>
      </c>
    </row>
    <row r="915" spans="1:58" x14ac:dyDescent="0.25">
      <c r="A915" t="s">
        <v>2181</v>
      </c>
      <c r="B915" s="32" t="s">
        <v>975</v>
      </c>
      <c r="C915" s="33">
        <v>27561</v>
      </c>
      <c r="D915" s="32">
        <v>49</v>
      </c>
      <c r="E915" s="33">
        <v>91</v>
      </c>
      <c r="F915" s="32">
        <v>8</v>
      </c>
      <c r="G915" s="32">
        <v>91</v>
      </c>
      <c r="H915" s="32">
        <f t="shared" si="385"/>
        <v>0.1618</v>
      </c>
      <c r="I915" s="32">
        <f t="shared" si="386"/>
        <v>0.1633</v>
      </c>
      <c r="J915" s="32">
        <f t="shared" si="387"/>
        <v>2.64E-2</v>
      </c>
      <c r="K915" s="32">
        <f t="shared" si="388"/>
        <v>6.1805000000000003</v>
      </c>
      <c r="L915" s="32">
        <f t="shared" si="388"/>
        <v>6.1237000000000004</v>
      </c>
      <c r="M915" s="32">
        <f t="shared" si="389"/>
        <v>37.847499999999997</v>
      </c>
      <c r="N915" s="34">
        <f t="shared" si="381"/>
        <v>1</v>
      </c>
      <c r="O915" s="32">
        <f t="shared" si="390"/>
        <v>37.847499999999997</v>
      </c>
      <c r="P915" s="32">
        <f t="shared" si="391"/>
        <v>1</v>
      </c>
      <c r="Q915" s="32">
        <f t="shared" si="392"/>
        <v>37.847499999999997</v>
      </c>
      <c r="R915" s="32">
        <f t="shared" si="393"/>
        <v>605.55999999999995</v>
      </c>
      <c r="S915" s="32">
        <f t="shared" si="394"/>
        <v>151.38999999999999</v>
      </c>
      <c r="T915" s="32">
        <f t="shared" si="395"/>
        <v>454.16999999999996</v>
      </c>
      <c r="U915" s="32"/>
      <c r="V915" s="32"/>
      <c r="W915" s="32"/>
      <c r="X915" s="32">
        <f t="shared" si="382"/>
        <v>0.8661510914609315</v>
      </c>
      <c r="Y915" s="32">
        <f t="shared" si="383"/>
        <v>1.2054500147142406</v>
      </c>
      <c r="Z915" s="32">
        <f t="shared" si="384"/>
        <v>0.80761475635898949</v>
      </c>
      <c r="AA915" s="32">
        <f t="shared" si="396"/>
        <v>32.7816534340676</v>
      </c>
      <c r="AB915" s="35">
        <f t="shared" si="397"/>
        <v>45.623269431897221</v>
      </c>
      <c r="AC915" s="35">
        <f t="shared" si="398"/>
        <v>30.566199491296853</v>
      </c>
      <c r="AD915" s="36">
        <v>49.339599999999997</v>
      </c>
      <c r="AE915" s="36">
        <v>29.507999999999999</v>
      </c>
      <c r="AF915" s="32">
        <f t="shared" si="399"/>
        <v>524.5064549450816</v>
      </c>
      <c r="AG915" s="32">
        <f t="shared" si="400"/>
        <v>182.49307772758888</v>
      </c>
      <c r="AH915" s="32">
        <f t="shared" si="401"/>
        <v>366.79439389556222</v>
      </c>
      <c r="AI915" s="32"/>
      <c r="AJ915" s="32"/>
      <c r="AK915" s="32"/>
      <c r="AL915" s="37">
        <v>8</v>
      </c>
      <c r="AM915" s="37">
        <v>8</v>
      </c>
      <c r="AN915" s="37">
        <v>8</v>
      </c>
      <c r="AO915" s="37">
        <v>0</v>
      </c>
      <c r="AP915" s="37">
        <v>0</v>
      </c>
      <c r="AQ915" s="37">
        <v>0</v>
      </c>
      <c r="AR915" s="37">
        <v>0</v>
      </c>
      <c r="AS915" s="37">
        <v>0</v>
      </c>
      <c r="AT915" s="37">
        <v>0</v>
      </c>
      <c r="AU915" s="37">
        <v>0</v>
      </c>
      <c r="AV915" s="37">
        <v>0</v>
      </c>
      <c r="AW915" s="37">
        <v>8</v>
      </c>
      <c r="AX915" s="37">
        <v>0</v>
      </c>
      <c r="AY915" s="37">
        <v>16</v>
      </c>
      <c r="AZ915" s="37">
        <v>12</v>
      </c>
      <c r="BA915" s="37">
        <v>12</v>
      </c>
      <c r="BB915" s="37">
        <v>16</v>
      </c>
      <c r="BC915" s="37">
        <v>12</v>
      </c>
      <c r="BD915" s="37">
        <v>12</v>
      </c>
      <c r="BE915">
        <f t="shared" si="402"/>
        <v>4</v>
      </c>
      <c r="BF915">
        <f t="shared" si="403"/>
        <v>4</v>
      </c>
    </row>
    <row r="916" spans="1:58" x14ac:dyDescent="0.25">
      <c r="A916" t="s">
        <v>2181</v>
      </c>
      <c r="B916" s="32" t="s">
        <v>976</v>
      </c>
      <c r="C916" s="33">
        <v>27561</v>
      </c>
      <c r="D916" s="32">
        <v>58</v>
      </c>
      <c r="E916" s="33">
        <v>91</v>
      </c>
      <c r="F916" s="32">
        <v>8</v>
      </c>
      <c r="G916" s="32">
        <v>91</v>
      </c>
      <c r="H916" s="32">
        <f t="shared" si="385"/>
        <v>0.1915</v>
      </c>
      <c r="I916" s="32">
        <f t="shared" si="386"/>
        <v>0.13789999999999999</v>
      </c>
      <c r="J916" s="32">
        <f t="shared" si="387"/>
        <v>2.64E-2</v>
      </c>
      <c r="K916" s="32">
        <f t="shared" si="388"/>
        <v>5.2218999999999998</v>
      </c>
      <c r="L916" s="32">
        <f t="shared" si="388"/>
        <v>7.2515999999999998</v>
      </c>
      <c r="M916" s="32">
        <f t="shared" si="389"/>
        <v>37.867100000000001</v>
      </c>
      <c r="N916" s="34">
        <f t="shared" si="381"/>
        <v>1</v>
      </c>
      <c r="O916" s="32">
        <f t="shared" si="390"/>
        <v>37.867100000000001</v>
      </c>
      <c r="P916" s="32">
        <f t="shared" si="391"/>
        <v>1</v>
      </c>
      <c r="Q916" s="32">
        <f t="shared" si="392"/>
        <v>37.867100000000001</v>
      </c>
      <c r="R916" s="32">
        <f t="shared" si="393"/>
        <v>1060.2788</v>
      </c>
      <c r="S916" s="32">
        <f t="shared" si="394"/>
        <v>302.93680000000001</v>
      </c>
      <c r="T916" s="32">
        <f t="shared" si="395"/>
        <v>757.34199999999998</v>
      </c>
      <c r="U916" s="32"/>
      <c r="V916" s="32"/>
      <c r="W916" s="32"/>
      <c r="X916" s="32">
        <f t="shared" si="382"/>
        <v>0.8661510914609315</v>
      </c>
      <c r="Y916" s="32">
        <f t="shared" si="383"/>
        <v>1.2054500147142406</v>
      </c>
      <c r="Z916" s="32">
        <f t="shared" si="384"/>
        <v>0.80761475635898949</v>
      </c>
      <c r="AA916" s="32">
        <f t="shared" si="396"/>
        <v>32.798629995460239</v>
      </c>
      <c r="AB916" s="35">
        <f t="shared" si="397"/>
        <v>45.64689625218562</v>
      </c>
      <c r="AC916" s="35">
        <f t="shared" si="398"/>
        <v>30.582028740521491</v>
      </c>
      <c r="AD916" s="36">
        <v>47.120399999999997</v>
      </c>
      <c r="AE916" s="36">
        <v>28.180800000000001</v>
      </c>
      <c r="AF916" s="32">
        <f t="shared" si="399"/>
        <v>918.36163987288671</v>
      </c>
      <c r="AG916" s="32">
        <f t="shared" si="400"/>
        <v>365.17517001748496</v>
      </c>
      <c r="AH916" s="32">
        <f t="shared" si="401"/>
        <v>611.64057481042983</v>
      </c>
      <c r="AI916" s="32"/>
      <c r="AJ916" s="32"/>
      <c r="AK916" s="32"/>
      <c r="AL916" s="37">
        <v>8</v>
      </c>
      <c r="AM916" s="37">
        <v>7</v>
      </c>
      <c r="AN916" s="37">
        <v>7</v>
      </c>
      <c r="AO916" s="37">
        <v>0</v>
      </c>
      <c r="AP916" s="37">
        <v>0</v>
      </c>
      <c r="AQ916" s="37">
        <v>0</v>
      </c>
      <c r="AR916" s="37">
        <v>1</v>
      </c>
      <c r="AS916" s="37">
        <v>0</v>
      </c>
      <c r="AT916" s="37">
        <v>0</v>
      </c>
      <c r="AU916" s="37">
        <v>0</v>
      </c>
      <c r="AV916" s="37">
        <v>1</v>
      </c>
      <c r="AW916" s="37">
        <v>7</v>
      </c>
      <c r="AX916" s="37">
        <v>0</v>
      </c>
      <c r="AY916" s="37">
        <v>15</v>
      </c>
      <c r="AZ916" s="37">
        <v>14</v>
      </c>
      <c r="BA916" s="37">
        <v>13</v>
      </c>
      <c r="BB916" s="37">
        <v>28</v>
      </c>
      <c r="BC916" s="37">
        <v>23</v>
      </c>
      <c r="BD916" s="37">
        <v>20</v>
      </c>
      <c r="BE916">
        <f t="shared" si="402"/>
        <v>5</v>
      </c>
      <c r="BF916">
        <f t="shared" si="403"/>
        <v>8</v>
      </c>
    </row>
    <row r="917" spans="1:58" x14ac:dyDescent="0.25">
      <c r="A917" t="s">
        <v>2181</v>
      </c>
      <c r="B917" s="32" t="s">
        <v>977</v>
      </c>
      <c r="C917" s="33">
        <v>27561</v>
      </c>
      <c r="D917" s="32">
        <v>41</v>
      </c>
      <c r="E917" s="33">
        <v>91</v>
      </c>
      <c r="F917" s="32">
        <v>8</v>
      </c>
      <c r="G917" s="32">
        <v>91</v>
      </c>
      <c r="H917" s="32">
        <f t="shared" si="385"/>
        <v>0.13539999999999999</v>
      </c>
      <c r="I917" s="32">
        <f t="shared" si="386"/>
        <v>0.1951</v>
      </c>
      <c r="J917" s="32">
        <f t="shared" si="387"/>
        <v>2.64E-2</v>
      </c>
      <c r="K917" s="32">
        <f t="shared" si="388"/>
        <v>7.3855000000000004</v>
      </c>
      <c r="L917" s="32">
        <f t="shared" si="388"/>
        <v>5.1256000000000004</v>
      </c>
      <c r="M917" s="32">
        <f t="shared" si="389"/>
        <v>37.8551</v>
      </c>
      <c r="N917" s="34">
        <f t="shared" si="381"/>
        <v>1</v>
      </c>
      <c r="O917" s="32">
        <f t="shared" si="390"/>
        <v>37.8551</v>
      </c>
      <c r="P917" s="32">
        <f t="shared" si="391"/>
        <v>1</v>
      </c>
      <c r="Q917" s="32">
        <f t="shared" si="392"/>
        <v>37.8551</v>
      </c>
      <c r="R917" s="32">
        <f t="shared" si="393"/>
        <v>454.26120000000003</v>
      </c>
      <c r="S917" s="32">
        <f t="shared" si="394"/>
        <v>75.7102</v>
      </c>
      <c r="T917" s="32">
        <f t="shared" si="395"/>
        <v>378.55099999999999</v>
      </c>
      <c r="U917" s="32"/>
      <c r="V917" s="32"/>
      <c r="W917" s="32"/>
      <c r="X917" s="32">
        <f t="shared" si="382"/>
        <v>0.8661510914609315</v>
      </c>
      <c r="Y917" s="32">
        <f t="shared" si="383"/>
        <v>1.2054500147142406</v>
      </c>
      <c r="Z917" s="32">
        <f t="shared" si="384"/>
        <v>0.80761475635898949</v>
      </c>
      <c r="AA917" s="32">
        <f t="shared" si="396"/>
        <v>32.788236182362709</v>
      </c>
      <c r="AB917" s="35">
        <f t="shared" si="397"/>
        <v>45.632430852009051</v>
      </c>
      <c r="AC917" s="35">
        <f t="shared" si="398"/>
        <v>30.572337363445182</v>
      </c>
      <c r="AD917" s="36">
        <v>61.5306</v>
      </c>
      <c r="AE917" s="36">
        <v>36.798999999999999</v>
      </c>
      <c r="AF917" s="32">
        <f t="shared" si="399"/>
        <v>393.45883418835251</v>
      </c>
      <c r="AG917" s="32">
        <f t="shared" si="400"/>
        <v>91.264861704018102</v>
      </c>
      <c r="AH917" s="32">
        <f t="shared" si="401"/>
        <v>305.72337363445183</v>
      </c>
      <c r="AI917" s="32"/>
      <c r="AJ917" s="32"/>
      <c r="AK917" s="32"/>
      <c r="AL917" s="37">
        <v>8</v>
      </c>
      <c r="AM917" s="37">
        <v>6</v>
      </c>
      <c r="AN917" s="37">
        <v>6</v>
      </c>
      <c r="AO917" s="37">
        <v>0</v>
      </c>
      <c r="AP917" s="37">
        <v>0</v>
      </c>
      <c r="AQ917" s="37">
        <v>0</v>
      </c>
      <c r="AR917" s="37">
        <v>2</v>
      </c>
      <c r="AS917" s="37">
        <v>1</v>
      </c>
      <c r="AT917" s="37">
        <v>0</v>
      </c>
      <c r="AU917" s="37">
        <v>1</v>
      </c>
      <c r="AV917" s="37">
        <v>0</v>
      </c>
      <c r="AW917" s="37">
        <v>6</v>
      </c>
      <c r="AX917" s="37">
        <v>0</v>
      </c>
      <c r="AY917" s="37">
        <v>12</v>
      </c>
      <c r="AZ917" s="37">
        <v>10</v>
      </c>
      <c r="BA917" s="37">
        <v>8</v>
      </c>
      <c r="BB917" s="37">
        <v>12</v>
      </c>
      <c r="BC917" s="37">
        <v>11</v>
      </c>
      <c r="BD917" s="37">
        <v>10</v>
      </c>
      <c r="BE917">
        <f t="shared" si="402"/>
        <v>1</v>
      </c>
      <c r="BF917">
        <f t="shared" si="403"/>
        <v>2</v>
      </c>
    </row>
    <row r="918" spans="1:58" x14ac:dyDescent="0.25">
      <c r="A918" t="s">
        <v>2181</v>
      </c>
      <c r="B918" s="32" t="s">
        <v>978</v>
      </c>
      <c r="C918" s="33">
        <v>27561</v>
      </c>
      <c r="D918" s="32">
        <v>59</v>
      </c>
      <c r="E918" s="33">
        <v>91</v>
      </c>
      <c r="F918" s="32">
        <v>8</v>
      </c>
      <c r="G918" s="32">
        <v>91</v>
      </c>
      <c r="H918" s="32">
        <f t="shared" si="385"/>
        <v>0.1948</v>
      </c>
      <c r="I918" s="32">
        <f t="shared" si="386"/>
        <v>0.1356</v>
      </c>
      <c r="J918" s="32">
        <f t="shared" si="387"/>
        <v>2.64E-2</v>
      </c>
      <c r="K918" s="32">
        <f t="shared" si="388"/>
        <v>5.1334999999999997</v>
      </c>
      <c r="L918" s="32">
        <f t="shared" si="388"/>
        <v>7.3746</v>
      </c>
      <c r="M918" s="32">
        <f t="shared" si="389"/>
        <v>37.857500000000002</v>
      </c>
      <c r="N918" s="34">
        <f t="shared" si="381"/>
        <v>1</v>
      </c>
      <c r="O918" s="32">
        <f t="shared" si="390"/>
        <v>37.857500000000002</v>
      </c>
      <c r="P918" s="32">
        <f t="shared" si="391"/>
        <v>1</v>
      </c>
      <c r="Q918" s="32">
        <f t="shared" si="392"/>
        <v>37.857500000000002</v>
      </c>
      <c r="R918" s="32">
        <f t="shared" si="393"/>
        <v>643.57749999999999</v>
      </c>
      <c r="S918" s="32">
        <f t="shared" si="394"/>
        <v>75.715000000000003</v>
      </c>
      <c r="T918" s="32">
        <f t="shared" si="395"/>
        <v>567.86250000000007</v>
      </c>
      <c r="U918" s="32"/>
      <c r="V918" s="32"/>
      <c r="W918" s="32"/>
      <c r="X918" s="32">
        <f t="shared" si="382"/>
        <v>0.8661510914609315</v>
      </c>
      <c r="Y918" s="32">
        <f t="shared" si="383"/>
        <v>1.2054500147142406</v>
      </c>
      <c r="Z918" s="32">
        <f t="shared" si="384"/>
        <v>0.80761475635898949</v>
      </c>
      <c r="AA918" s="32">
        <f t="shared" si="396"/>
        <v>32.790314944982214</v>
      </c>
      <c r="AB918" s="35">
        <f t="shared" si="397"/>
        <v>45.635323932044365</v>
      </c>
      <c r="AC918" s="35">
        <f t="shared" si="398"/>
        <v>30.574275638860446</v>
      </c>
      <c r="AD918" s="36">
        <v>39.195399999999999</v>
      </c>
      <c r="AE918" s="36">
        <v>23.441199999999998</v>
      </c>
      <c r="AF918" s="32">
        <f t="shared" si="399"/>
        <v>557.43535406469766</v>
      </c>
      <c r="AG918" s="32">
        <f t="shared" si="400"/>
        <v>91.27064786408873</v>
      </c>
      <c r="AH918" s="32">
        <f t="shared" si="401"/>
        <v>458.61413458290667</v>
      </c>
      <c r="AI918" s="32"/>
      <c r="AJ918" s="32"/>
      <c r="AK918" s="32"/>
      <c r="AL918" s="37">
        <v>8</v>
      </c>
      <c r="AM918" s="37">
        <v>7</v>
      </c>
      <c r="AN918" s="37">
        <v>7</v>
      </c>
      <c r="AO918" s="37">
        <v>0</v>
      </c>
      <c r="AP918" s="37">
        <v>0</v>
      </c>
      <c r="AQ918" s="37">
        <v>0</v>
      </c>
      <c r="AR918" s="37">
        <v>1</v>
      </c>
      <c r="AS918" s="37">
        <v>1</v>
      </c>
      <c r="AT918" s="37">
        <v>0</v>
      </c>
      <c r="AU918" s="37">
        <v>0</v>
      </c>
      <c r="AV918" s="37">
        <v>0</v>
      </c>
      <c r="AW918" s="37">
        <v>7</v>
      </c>
      <c r="AX918" s="37">
        <v>0</v>
      </c>
      <c r="AY918" s="37">
        <v>16</v>
      </c>
      <c r="AZ918" s="37">
        <v>14</v>
      </c>
      <c r="BA918" s="37">
        <v>14</v>
      </c>
      <c r="BB918" s="37">
        <v>17</v>
      </c>
      <c r="BC918" s="37">
        <v>17</v>
      </c>
      <c r="BD918" s="37">
        <v>15</v>
      </c>
      <c r="BE918">
        <f t="shared" si="402"/>
        <v>0</v>
      </c>
      <c r="BF918">
        <f t="shared" si="403"/>
        <v>2</v>
      </c>
    </row>
    <row r="919" spans="1:58" x14ac:dyDescent="0.25">
      <c r="A919" t="s">
        <v>2181</v>
      </c>
      <c r="B919" s="32" t="s">
        <v>979</v>
      </c>
      <c r="C919" s="33">
        <v>27561</v>
      </c>
      <c r="D919" s="32">
        <v>45</v>
      </c>
      <c r="E919" s="33">
        <v>91</v>
      </c>
      <c r="F919" s="32">
        <v>8</v>
      </c>
      <c r="G919" s="32">
        <v>91</v>
      </c>
      <c r="H919" s="32">
        <f t="shared" si="385"/>
        <v>0.14860000000000001</v>
      </c>
      <c r="I919" s="32">
        <f t="shared" si="386"/>
        <v>0.17780000000000001</v>
      </c>
      <c r="J919" s="32">
        <f t="shared" si="387"/>
        <v>2.64E-2</v>
      </c>
      <c r="K919" s="32">
        <f t="shared" si="388"/>
        <v>6.7294999999999998</v>
      </c>
      <c r="L919" s="32">
        <f t="shared" si="388"/>
        <v>5.6242999999999999</v>
      </c>
      <c r="M919" s="32">
        <f t="shared" si="389"/>
        <v>37.848700000000001</v>
      </c>
      <c r="N919" s="34">
        <f t="shared" si="381"/>
        <v>1</v>
      </c>
      <c r="O919" s="32">
        <f t="shared" si="390"/>
        <v>37.848700000000001</v>
      </c>
      <c r="P919" s="32">
        <f t="shared" si="391"/>
        <v>1</v>
      </c>
      <c r="Q919" s="32">
        <f t="shared" si="392"/>
        <v>37.848700000000001</v>
      </c>
      <c r="R919" s="32">
        <f t="shared" si="393"/>
        <v>378.48700000000002</v>
      </c>
      <c r="S919" s="32">
        <f t="shared" si="394"/>
        <v>0</v>
      </c>
      <c r="T919" s="32">
        <f t="shared" si="395"/>
        <v>378.48700000000002</v>
      </c>
      <c r="U919" s="32"/>
      <c r="V919" s="32"/>
      <c r="W919" s="32"/>
      <c r="X919" s="32">
        <f t="shared" si="382"/>
        <v>0.8661510914609315</v>
      </c>
      <c r="Y919" s="32">
        <f t="shared" si="383"/>
        <v>1.2054500147142406</v>
      </c>
      <c r="Z919" s="32">
        <f t="shared" si="384"/>
        <v>0.80761475635898949</v>
      </c>
      <c r="AA919" s="32">
        <f t="shared" si="396"/>
        <v>32.782692815377359</v>
      </c>
      <c r="AB919" s="35">
        <f t="shared" si="397"/>
        <v>45.624715971914881</v>
      </c>
      <c r="AC919" s="35">
        <f t="shared" si="398"/>
        <v>30.567168629004485</v>
      </c>
      <c r="AD919" s="36">
        <v>51.389499999999998</v>
      </c>
      <c r="AE919" s="36">
        <v>30.734000000000002</v>
      </c>
      <c r="AF919" s="32">
        <f t="shared" si="399"/>
        <v>327.82692815377357</v>
      </c>
      <c r="AG919" s="32">
        <f t="shared" si="400"/>
        <v>0</v>
      </c>
      <c r="AH919" s="32">
        <f t="shared" si="401"/>
        <v>305.67168629004482</v>
      </c>
      <c r="AI919" s="32"/>
      <c r="AJ919" s="32"/>
      <c r="AK919" s="32"/>
      <c r="AL919" s="37">
        <v>8</v>
      </c>
      <c r="AM919" s="37">
        <v>6</v>
      </c>
      <c r="AN919" s="37">
        <v>6</v>
      </c>
      <c r="AO919" s="37">
        <v>0</v>
      </c>
      <c r="AP919" s="37">
        <v>0</v>
      </c>
      <c r="AQ919" s="37">
        <v>0</v>
      </c>
      <c r="AR919" s="37">
        <v>2</v>
      </c>
      <c r="AS919" s="37">
        <v>1</v>
      </c>
      <c r="AT919" s="37">
        <v>0</v>
      </c>
      <c r="AU919" s="37">
        <v>0</v>
      </c>
      <c r="AV919" s="37">
        <v>1</v>
      </c>
      <c r="AW919" s="37">
        <v>6</v>
      </c>
      <c r="AX919" s="37">
        <v>0</v>
      </c>
      <c r="AY919" s="37">
        <v>13</v>
      </c>
      <c r="AZ919" s="37">
        <v>12</v>
      </c>
      <c r="BA919" s="37">
        <v>11</v>
      </c>
      <c r="BB919" s="37">
        <v>10</v>
      </c>
      <c r="BC919" s="37">
        <v>10</v>
      </c>
      <c r="BD919" s="37">
        <v>10</v>
      </c>
      <c r="BE919">
        <f t="shared" si="402"/>
        <v>0</v>
      </c>
      <c r="BF919">
        <f t="shared" si="403"/>
        <v>0</v>
      </c>
    </row>
    <row r="920" spans="1:58" x14ac:dyDescent="0.25">
      <c r="A920" t="s">
        <v>2181</v>
      </c>
      <c r="B920" s="32" t="s">
        <v>980</v>
      </c>
      <c r="C920" s="33">
        <v>27561</v>
      </c>
      <c r="D920" s="32">
        <v>43</v>
      </c>
      <c r="E920" s="33">
        <v>91</v>
      </c>
      <c r="F920" s="32">
        <v>8</v>
      </c>
      <c r="G920" s="32">
        <v>91</v>
      </c>
      <c r="H920" s="32">
        <f t="shared" si="385"/>
        <v>0.14199999999999999</v>
      </c>
      <c r="I920" s="32">
        <f t="shared" si="386"/>
        <v>0.186</v>
      </c>
      <c r="J920" s="32">
        <f t="shared" si="387"/>
        <v>2.64E-2</v>
      </c>
      <c r="K920" s="32">
        <f t="shared" si="388"/>
        <v>7.0423</v>
      </c>
      <c r="L920" s="32">
        <f t="shared" si="388"/>
        <v>5.3762999999999996</v>
      </c>
      <c r="M920" s="32">
        <f t="shared" si="389"/>
        <v>37.861499999999999</v>
      </c>
      <c r="N920" s="34">
        <f t="shared" si="381"/>
        <v>1</v>
      </c>
      <c r="O920" s="32">
        <f t="shared" si="390"/>
        <v>37.861499999999999</v>
      </c>
      <c r="P920" s="32">
        <f t="shared" si="391"/>
        <v>1</v>
      </c>
      <c r="Q920" s="32">
        <f t="shared" si="392"/>
        <v>37.861499999999999</v>
      </c>
      <c r="R920" s="32">
        <f t="shared" si="393"/>
        <v>492.1995</v>
      </c>
      <c r="S920" s="32">
        <f t="shared" si="394"/>
        <v>113.58449999999999</v>
      </c>
      <c r="T920" s="32">
        <f t="shared" si="395"/>
        <v>378.61500000000001</v>
      </c>
      <c r="U920" s="32"/>
      <c r="V920" s="32"/>
      <c r="W920" s="32"/>
      <c r="X920" s="32">
        <f t="shared" si="382"/>
        <v>0.8661510914609315</v>
      </c>
      <c r="Y920" s="32">
        <f t="shared" si="383"/>
        <v>1.2054500147142406</v>
      </c>
      <c r="Z920" s="32">
        <f t="shared" si="384"/>
        <v>0.80761475635898949</v>
      </c>
      <c r="AA920" s="32">
        <f t="shared" si="396"/>
        <v>32.793779549348059</v>
      </c>
      <c r="AB920" s="35">
        <f t="shared" si="397"/>
        <v>45.640145732103221</v>
      </c>
      <c r="AC920" s="35">
        <f t="shared" si="398"/>
        <v>30.57750609788588</v>
      </c>
      <c r="AD920" s="36">
        <v>58.668799999999997</v>
      </c>
      <c r="AE920" s="36">
        <v>35.087400000000002</v>
      </c>
      <c r="AF920" s="32">
        <f t="shared" si="399"/>
        <v>426.31913414152478</v>
      </c>
      <c r="AG920" s="32">
        <f t="shared" si="400"/>
        <v>136.92043719630965</v>
      </c>
      <c r="AH920" s="32">
        <f t="shared" si="401"/>
        <v>305.77506097885879</v>
      </c>
      <c r="AI920" s="32"/>
      <c r="AJ920" s="32"/>
      <c r="AK920" s="32"/>
      <c r="AL920" s="37">
        <v>8</v>
      </c>
      <c r="AM920" s="37">
        <v>5</v>
      </c>
      <c r="AN920" s="37">
        <v>5</v>
      </c>
      <c r="AO920" s="37">
        <v>0</v>
      </c>
      <c r="AP920" s="37">
        <v>0</v>
      </c>
      <c r="AQ920" s="37">
        <v>0</v>
      </c>
      <c r="AR920" s="37">
        <v>3</v>
      </c>
      <c r="AS920" s="37">
        <v>0</v>
      </c>
      <c r="AT920" s="37">
        <v>0</v>
      </c>
      <c r="AU920" s="37">
        <v>1</v>
      </c>
      <c r="AV920" s="37">
        <v>2</v>
      </c>
      <c r="AW920" s="37">
        <v>5</v>
      </c>
      <c r="AX920" s="37">
        <v>0</v>
      </c>
      <c r="AY920" s="37">
        <v>21</v>
      </c>
      <c r="AZ920" s="37">
        <v>15</v>
      </c>
      <c r="BA920" s="37">
        <v>14</v>
      </c>
      <c r="BB920" s="37">
        <v>13</v>
      </c>
      <c r="BC920" s="37">
        <v>12</v>
      </c>
      <c r="BD920" s="37">
        <v>10</v>
      </c>
      <c r="BE920">
        <f t="shared" si="402"/>
        <v>1</v>
      </c>
      <c r="BF920">
        <f t="shared" si="403"/>
        <v>3</v>
      </c>
    </row>
    <row r="921" spans="1:58" x14ac:dyDescent="0.25">
      <c r="A921" t="s">
        <v>2181</v>
      </c>
      <c r="B921" s="32" t="s">
        <v>981</v>
      </c>
      <c r="C921" s="33">
        <v>27561</v>
      </c>
      <c r="D921" s="32">
        <v>66</v>
      </c>
      <c r="E921" s="33">
        <v>91</v>
      </c>
      <c r="F921" s="32">
        <v>8</v>
      </c>
      <c r="G921" s="32">
        <v>91</v>
      </c>
      <c r="H921" s="32">
        <f t="shared" si="385"/>
        <v>0.21790000000000001</v>
      </c>
      <c r="I921" s="32">
        <f t="shared" si="386"/>
        <v>0.1212</v>
      </c>
      <c r="J921" s="32">
        <f t="shared" si="387"/>
        <v>2.64E-2</v>
      </c>
      <c r="K921" s="32">
        <f t="shared" si="388"/>
        <v>4.5892999999999997</v>
      </c>
      <c r="L921" s="32">
        <f t="shared" si="388"/>
        <v>8.2507999999999999</v>
      </c>
      <c r="M921" s="32">
        <f t="shared" si="389"/>
        <v>37.865400000000001</v>
      </c>
      <c r="N921" s="34">
        <f t="shared" si="381"/>
        <v>1</v>
      </c>
      <c r="O921" s="32">
        <f t="shared" si="390"/>
        <v>37.865400000000001</v>
      </c>
      <c r="P921" s="32">
        <f t="shared" si="391"/>
        <v>1</v>
      </c>
      <c r="Q921" s="32">
        <f t="shared" si="392"/>
        <v>37.865400000000001</v>
      </c>
      <c r="R921" s="32">
        <f t="shared" si="393"/>
        <v>340.78860000000003</v>
      </c>
      <c r="S921" s="32">
        <f t="shared" si="394"/>
        <v>113.59620000000001</v>
      </c>
      <c r="T921" s="32">
        <f t="shared" si="395"/>
        <v>227.19240000000002</v>
      </c>
      <c r="U921" s="32"/>
      <c r="V921" s="32"/>
      <c r="W921" s="32"/>
      <c r="X921" s="32">
        <f t="shared" si="382"/>
        <v>0.8661510914609315</v>
      </c>
      <c r="Y921" s="32">
        <f t="shared" si="383"/>
        <v>1.2054500147142406</v>
      </c>
      <c r="Z921" s="32">
        <f t="shared" si="384"/>
        <v>0.80761475635898949</v>
      </c>
      <c r="AA921" s="32">
        <f t="shared" si="396"/>
        <v>32.797157538604758</v>
      </c>
      <c r="AB921" s="35">
        <f t="shared" si="397"/>
        <v>45.644846987160605</v>
      </c>
      <c r="AC921" s="35">
        <f t="shared" si="398"/>
        <v>30.580655795435682</v>
      </c>
      <c r="AD921" s="36">
        <v>49.372100000000003</v>
      </c>
      <c r="AE921" s="36">
        <v>29.5275</v>
      </c>
      <c r="AF921" s="32">
        <f t="shared" si="399"/>
        <v>295.17441784744284</v>
      </c>
      <c r="AG921" s="32">
        <f t="shared" si="400"/>
        <v>136.93454096148182</v>
      </c>
      <c r="AH921" s="32">
        <f t="shared" si="401"/>
        <v>183.48393477261408</v>
      </c>
      <c r="AI921" s="32"/>
      <c r="AJ921" s="32"/>
      <c r="AK921" s="32"/>
      <c r="AL921" s="37">
        <v>8</v>
      </c>
      <c r="AM921" s="37">
        <v>3</v>
      </c>
      <c r="AN921" s="37">
        <v>3</v>
      </c>
      <c r="AO921" s="37">
        <v>0</v>
      </c>
      <c r="AP921" s="37">
        <v>0</v>
      </c>
      <c r="AQ921" s="37">
        <v>0</v>
      </c>
      <c r="AR921" s="37">
        <v>5</v>
      </c>
      <c r="AS921" s="37">
        <v>4</v>
      </c>
      <c r="AT921" s="37">
        <v>0</v>
      </c>
      <c r="AU921" s="37">
        <v>1</v>
      </c>
      <c r="AV921" s="37">
        <v>0</v>
      </c>
      <c r="AW921" s="37">
        <v>3</v>
      </c>
      <c r="AX921" s="37">
        <v>0</v>
      </c>
      <c r="AY921" s="37">
        <v>14</v>
      </c>
      <c r="AZ921" s="37">
        <v>9</v>
      </c>
      <c r="BA921" s="37">
        <v>9</v>
      </c>
      <c r="BB921" s="37">
        <v>9</v>
      </c>
      <c r="BC921" s="37">
        <v>7</v>
      </c>
      <c r="BD921" s="37">
        <v>6</v>
      </c>
      <c r="BE921">
        <f t="shared" si="402"/>
        <v>2</v>
      </c>
      <c r="BF921">
        <f t="shared" si="403"/>
        <v>3</v>
      </c>
    </row>
    <row r="922" spans="1:58" x14ac:dyDescent="0.25">
      <c r="A922" t="s">
        <v>2181</v>
      </c>
      <c r="B922" s="32" t="s">
        <v>982</v>
      </c>
      <c r="C922" s="33">
        <v>27561</v>
      </c>
      <c r="D922" s="32">
        <v>55</v>
      </c>
      <c r="E922" s="33">
        <v>91</v>
      </c>
      <c r="F922" s="32">
        <v>8</v>
      </c>
      <c r="G922" s="32">
        <v>91</v>
      </c>
      <c r="H922" s="32">
        <f t="shared" si="385"/>
        <v>0.18160000000000001</v>
      </c>
      <c r="I922" s="32">
        <f t="shared" si="386"/>
        <v>0.14549999999999999</v>
      </c>
      <c r="J922" s="32">
        <f t="shared" si="387"/>
        <v>2.64E-2</v>
      </c>
      <c r="K922" s="32">
        <f t="shared" si="388"/>
        <v>5.5065999999999997</v>
      </c>
      <c r="L922" s="32">
        <f t="shared" si="388"/>
        <v>6.8728999999999996</v>
      </c>
      <c r="M922" s="32">
        <f t="shared" si="389"/>
        <v>37.846299999999999</v>
      </c>
      <c r="N922" s="34">
        <f t="shared" si="381"/>
        <v>1</v>
      </c>
      <c r="O922" s="32">
        <f t="shared" si="390"/>
        <v>37.846299999999999</v>
      </c>
      <c r="P922" s="32">
        <f t="shared" si="391"/>
        <v>1</v>
      </c>
      <c r="Q922" s="32">
        <f t="shared" si="392"/>
        <v>37.846299999999999</v>
      </c>
      <c r="R922" s="32">
        <f t="shared" si="393"/>
        <v>681.23339999999996</v>
      </c>
      <c r="S922" s="32">
        <f t="shared" si="394"/>
        <v>75.692599999999999</v>
      </c>
      <c r="T922" s="32">
        <f t="shared" si="395"/>
        <v>605.54079999999999</v>
      </c>
      <c r="U922" s="32"/>
      <c r="V922" s="32"/>
      <c r="W922" s="32"/>
      <c r="X922" s="32">
        <f t="shared" si="382"/>
        <v>0.8661510914609315</v>
      </c>
      <c r="Y922" s="32">
        <f t="shared" si="383"/>
        <v>1.2054500147142406</v>
      </c>
      <c r="Z922" s="32">
        <f t="shared" si="384"/>
        <v>0.80761475635898949</v>
      </c>
      <c r="AA922" s="32">
        <f t="shared" si="396"/>
        <v>32.780614052757848</v>
      </c>
      <c r="AB922" s="35">
        <f t="shared" si="397"/>
        <v>45.621822891879567</v>
      </c>
      <c r="AC922" s="35">
        <f t="shared" si="398"/>
        <v>30.565230353589225</v>
      </c>
      <c r="AD922" s="36">
        <v>38.223599999999998</v>
      </c>
      <c r="AE922" s="36">
        <v>22.86</v>
      </c>
      <c r="AF922" s="32">
        <f t="shared" si="399"/>
        <v>590.0510529496413</v>
      </c>
      <c r="AG922" s="32">
        <f t="shared" si="400"/>
        <v>91.243645783759135</v>
      </c>
      <c r="AH922" s="32">
        <f t="shared" si="401"/>
        <v>489.0436856574276</v>
      </c>
      <c r="AI922" s="32"/>
      <c r="AJ922" s="32"/>
      <c r="AK922" s="32"/>
      <c r="AL922" s="37">
        <v>8</v>
      </c>
      <c r="AM922" s="37">
        <v>7</v>
      </c>
      <c r="AN922" s="37">
        <v>7</v>
      </c>
      <c r="AO922" s="37">
        <v>0</v>
      </c>
      <c r="AP922" s="37">
        <v>0</v>
      </c>
      <c r="AQ922" s="37">
        <v>0</v>
      </c>
      <c r="AR922" s="37">
        <v>1</v>
      </c>
      <c r="AS922" s="37">
        <v>1</v>
      </c>
      <c r="AT922" s="37">
        <v>0</v>
      </c>
      <c r="AU922" s="37">
        <v>0</v>
      </c>
      <c r="AV922" s="37">
        <v>0</v>
      </c>
      <c r="AW922" s="37">
        <v>7</v>
      </c>
      <c r="AX922" s="37">
        <v>0</v>
      </c>
      <c r="AY922" s="37">
        <v>24</v>
      </c>
      <c r="AZ922" s="37">
        <v>21</v>
      </c>
      <c r="BA922" s="37">
        <v>16</v>
      </c>
      <c r="BB922" s="37">
        <v>18</v>
      </c>
      <c r="BC922" s="37">
        <v>16</v>
      </c>
      <c r="BD922" s="37">
        <v>16</v>
      </c>
      <c r="BE922">
        <f t="shared" si="402"/>
        <v>2</v>
      </c>
      <c r="BF922">
        <f t="shared" si="403"/>
        <v>2</v>
      </c>
    </row>
    <row r="923" spans="1:58" x14ac:dyDescent="0.25">
      <c r="A923" t="s">
        <v>2181</v>
      </c>
      <c r="B923" s="32" t="s">
        <v>983</v>
      </c>
      <c r="C923" s="33">
        <v>27561</v>
      </c>
      <c r="D923" s="32">
        <v>49</v>
      </c>
      <c r="E923" s="33">
        <v>91</v>
      </c>
      <c r="F923" s="32">
        <v>8</v>
      </c>
      <c r="G923" s="32">
        <v>91</v>
      </c>
      <c r="H923" s="32">
        <f t="shared" si="385"/>
        <v>0.1618</v>
      </c>
      <c r="I923" s="32">
        <f t="shared" si="386"/>
        <v>0.1633</v>
      </c>
      <c r="J923" s="32">
        <f t="shared" si="387"/>
        <v>2.64E-2</v>
      </c>
      <c r="K923" s="32">
        <f t="shared" si="388"/>
        <v>6.1805000000000003</v>
      </c>
      <c r="L923" s="32">
        <f t="shared" si="388"/>
        <v>6.1237000000000004</v>
      </c>
      <c r="M923" s="32">
        <f t="shared" si="389"/>
        <v>37.847499999999997</v>
      </c>
      <c r="N923" s="34">
        <f t="shared" si="381"/>
        <v>1</v>
      </c>
      <c r="O923" s="32">
        <f t="shared" si="390"/>
        <v>37.847499999999997</v>
      </c>
      <c r="P923" s="32">
        <f t="shared" si="391"/>
        <v>1</v>
      </c>
      <c r="Q923" s="32">
        <f t="shared" si="392"/>
        <v>37.847499999999997</v>
      </c>
      <c r="R923" s="32">
        <f t="shared" si="393"/>
        <v>492.01749999999993</v>
      </c>
      <c r="S923" s="32">
        <f t="shared" si="394"/>
        <v>37.847499999999997</v>
      </c>
      <c r="T923" s="32">
        <f t="shared" si="395"/>
        <v>454.16999999999996</v>
      </c>
      <c r="U923" s="38">
        <v>603057</v>
      </c>
      <c r="V923" s="38">
        <v>136157</v>
      </c>
      <c r="W923" s="38">
        <v>466900</v>
      </c>
      <c r="X923" s="32">
        <f t="shared" si="382"/>
        <v>0.8661510914609315</v>
      </c>
      <c r="Y923" s="32">
        <f t="shared" si="383"/>
        <v>1.2054500147142406</v>
      </c>
      <c r="Z923" s="32">
        <f t="shared" si="384"/>
        <v>0.80761475635898949</v>
      </c>
      <c r="AA923" s="32">
        <f t="shared" si="396"/>
        <v>32.7816534340676</v>
      </c>
      <c r="AB923" s="35">
        <f t="shared" si="397"/>
        <v>45.623269431897221</v>
      </c>
      <c r="AC923" s="35">
        <f t="shared" si="398"/>
        <v>30.566199491296853</v>
      </c>
      <c r="AD923" s="36">
        <v>40.758800000000001</v>
      </c>
      <c r="AE923" s="36">
        <v>24.376200000000001</v>
      </c>
      <c r="AF923" s="32">
        <f t="shared" si="399"/>
        <v>426.16149464287878</v>
      </c>
      <c r="AG923" s="32">
        <f t="shared" si="400"/>
        <v>45.623269431897221</v>
      </c>
      <c r="AH923" s="32">
        <f t="shared" si="401"/>
        <v>366.79439389556222</v>
      </c>
      <c r="AI923" s="32"/>
      <c r="AJ923" s="32"/>
      <c r="AK923" s="32"/>
      <c r="AL923" s="37">
        <v>8</v>
      </c>
      <c r="AM923" s="37">
        <v>6</v>
      </c>
      <c r="AN923" s="37">
        <v>6</v>
      </c>
      <c r="AO923" s="37">
        <v>0</v>
      </c>
      <c r="AP923" s="37">
        <v>0</v>
      </c>
      <c r="AQ923" s="37">
        <v>0</v>
      </c>
      <c r="AR923" s="37">
        <v>2</v>
      </c>
      <c r="AS923" s="37">
        <v>1</v>
      </c>
      <c r="AT923" s="37">
        <v>0</v>
      </c>
      <c r="AU923" s="37">
        <v>0</v>
      </c>
      <c r="AV923" s="37">
        <v>1</v>
      </c>
      <c r="AW923" s="37">
        <v>6</v>
      </c>
      <c r="AX923" s="37">
        <v>0</v>
      </c>
      <c r="AY923" s="37">
        <v>10</v>
      </c>
      <c r="AZ923" s="37">
        <v>10</v>
      </c>
      <c r="BA923" s="37">
        <v>9</v>
      </c>
      <c r="BB923" s="37">
        <v>13</v>
      </c>
      <c r="BC923" s="37">
        <v>13</v>
      </c>
      <c r="BD923" s="37">
        <v>12</v>
      </c>
      <c r="BE923">
        <f t="shared" si="402"/>
        <v>0</v>
      </c>
      <c r="BF923">
        <f t="shared" si="403"/>
        <v>1</v>
      </c>
    </row>
    <row r="924" spans="1:58" x14ac:dyDescent="0.25">
      <c r="A924" t="s">
        <v>2180</v>
      </c>
      <c r="B924" s="32" t="s">
        <v>984</v>
      </c>
      <c r="C924" s="33">
        <v>114612</v>
      </c>
      <c r="D924" s="32">
        <v>43</v>
      </c>
      <c r="E924" s="33">
        <v>156</v>
      </c>
      <c r="F924" s="32">
        <v>6</v>
      </c>
      <c r="G924" s="32">
        <v>155</v>
      </c>
      <c r="H924" s="32">
        <f t="shared" si="385"/>
        <v>5.8500000000000003E-2</v>
      </c>
      <c r="I924" s="32">
        <f t="shared" si="386"/>
        <v>0.13950000000000001</v>
      </c>
      <c r="J924" s="32">
        <f t="shared" si="387"/>
        <v>8.2000000000000007E-3</v>
      </c>
      <c r="K924" s="32">
        <f t="shared" si="388"/>
        <v>17.094000000000001</v>
      </c>
      <c r="L924" s="32">
        <f t="shared" si="388"/>
        <v>7.1684999999999999</v>
      </c>
      <c r="M924" s="32">
        <f t="shared" si="389"/>
        <v>122.53830000000001</v>
      </c>
      <c r="N924" s="34">
        <f>156/155</f>
        <v>1.0064516129032257</v>
      </c>
      <c r="O924" s="32">
        <f t="shared" si="390"/>
        <v>123.3289</v>
      </c>
      <c r="P924" s="32">
        <f t="shared" si="391"/>
        <v>1.6667000000000001</v>
      </c>
      <c r="Q924" s="32">
        <f t="shared" si="392"/>
        <v>205.5523</v>
      </c>
      <c r="R924" s="32">
        <f t="shared" si="393"/>
        <v>2055.5230000000001</v>
      </c>
      <c r="S924" s="32">
        <f t="shared" si="394"/>
        <v>0</v>
      </c>
      <c r="T924" s="32">
        <f t="shared" si="395"/>
        <v>2055.5230000000001</v>
      </c>
      <c r="U924" s="32">
        <f>SUM(R924:R1079)</f>
        <v>319859.10230000014</v>
      </c>
      <c r="V924" s="32">
        <f t="shared" ref="V924:W924" si="404">SUM(S924:S1079)</f>
        <v>61817.473299999998</v>
      </c>
      <c r="W924" s="32">
        <f t="shared" si="404"/>
        <v>258041.62900000007</v>
      </c>
      <c r="X924" s="32">
        <f>$U$923/$U$924</f>
        <v>1.8853832692695571</v>
      </c>
      <c r="Y924" s="32">
        <f>$V$923/$V$924</f>
        <v>2.2025649501918418</v>
      </c>
      <c r="Z924" s="32">
        <f>$W$923/$W$924</f>
        <v>1.8093979712087458</v>
      </c>
      <c r="AA924" s="32">
        <f t="shared" si="396"/>
        <v>387.54486737987679</v>
      </c>
      <c r="AB924" s="35">
        <f t="shared" si="397"/>
        <v>452.74229141131855</v>
      </c>
      <c r="AC924" s="35">
        <f t="shared" si="398"/>
        <v>371.92591459729147</v>
      </c>
      <c r="AD924" s="36">
        <v>376.48309999999998</v>
      </c>
      <c r="AE924" s="36">
        <v>330.6705</v>
      </c>
      <c r="AF924" s="32">
        <f t="shared" si="399"/>
        <v>3875.4486737987681</v>
      </c>
      <c r="AG924" s="32">
        <f t="shared" si="400"/>
        <v>0</v>
      </c>
      <c r="AH924" s="32">
        <f t="shared" si="401"/>
        <v>3719.2591459729147</v>
      </c>
      <c r="AI924" s="35">
        <f>SUM(AF924:AF1079)</f>
        <v>603056.99999999977</v>
      </c>
      <c r="AJ924" s="35">
        <f t="shared" ref="AJ924:AK924" si="405">SUM(AG924:AG1079)</f>
        <v>136156.99999999997</v>
      </c>
      <c r="AK924" s="35">
        <f t="shared" si="405"/>
        <v>466899.99999999994</v>
      </c>
      <c r="AL924" s="37">
        <v>6</v>
      </c>
      <c r="AM924" s="37">
        <v>5</v>
      </c>
      <c r="AN924" s="37">
        <v>3</v>
      </c>
      <c r="AO924" s="37">
        <v>2</v>
      </c>
      <c r="AP924" s="37">
        <v>0</v>
      </c>
      <c r="AQ924" s="37">
        <v>2</v>
      </c>
      <c r="AR924" s="37">
        <v>1</v>
      </c>
      <c r="AS924" s="37">
        <v>0</v>
      </c>
      <c r="AT924" s="37">
        <v>0</v>
      </c>
      <c r="AU924" s="37">
        <v>0</v>
      </c>
      <c r="AV924" s="37">
        <v>1</v>
      </c>
      <c r="AW924" s="37">
        <v>3</v>
      </c>
      <c r="AX924" s="37">
        <v>0</v>
      </c>
      <c r="AY924" s="37">
        <v>24</v>
      </c>
      <c r="AZ924" s="37">
        <v>24</v>
      </c>
      <c r="BA924" s="37">
        <v>21</v>
      </c>
      <c r="BB924" s="37">
        <v>10</v>
      </c>
      <c r="BC924" s="37">
        <v>10</v>
      </c>
      <c r="BD924" s="37">
        <v>10</v>
      </c>
      <c r="BE924">
        <f t="shared" si="402"/>
        <v>0</v>
      </c>
      <c r="BF924">
        <f t="shared" si="403"/>
        <v>0</v>
      </c>
    </row>
    <row r="925" spans="1:58" x14ac:dyDescent="0.25">
      <c r="A925" t="s">
        <v>2180</v>
      </c>
      <c r="B925" s="32" t="s">
        <v>985</v>
      </c>
      <c r="C925" s="33">
        <v>114612</v>
      </c>
      <c r="D925" s="32">
        <v>58</v>
      </c>
      <c r="E925" s="33">
        <v>156</v>
      </c>
      <c r="F925" s="32">
        <v>6</v>
      </c>
      <c r="G925" s="32">
        <v>155</v>
      </c>
      <c r="H925" s="32">
        <f t="shared" si="385"/>
        <v>7.8899999999999998E-2</v>
      </c>
      <c r="I925" s="32">
        <f t="shared" si="386"/>
        <v>0.10340000000000001</v>
      </c>
      <c r="J925" s="32">
        <f t="shared" si="387"/>
        <v>8.2000000000000007E-3</v>
      </c>
      <c r="K925" s="32">
        <f t="shared" si="388"/>
        <v>12.674300000000001</v>
      </c>
      <c r="L925" s="32">
        <f t="shared" si="388"/>
        <v>9.6712000000000007</v>
      </c>
      <c r="M925" s="32">
        <f t="shared" si="389"/>
        <v>122.5757</v>
      </c>
      <c r="N925" s="34">
        <f t="shared" ref="N925:N988" si="406">156/155</f>
        <v>1.0064516129032257</v>
      </c>
      <c r="O925" s="32">
        <f t="shared" si="390"/>
        <v>123.3665</v>
      </c>
      <c r="P925" s="32">
        <f t="shared" si="391"/>
        <v>1</v>
      </c>
      <c r="Q925" s="32">
        <f t="shared" si="392"/>
        <v>123.3665</v>
      </c>
      <c r="R925" s="32">
        <f t="shared" si="393"/>
        <v>2467.33</v>
      </c>
      <c r="S925" s="32">
        <f t="shared" si="394"/>
        <v>370.09950000000003</v>
      </c>
      <c r="T925" s="32">
        <f t="shared" si="395"/>
        <v>2097.2305000000001</v>
      </c>
      <c r="U925" s="32"/>
      <c r="V925" s="32"/>
      <c r="W925" s="32"/>
      <c r="X925" s="32">
        <f t="shared" ref="X925:X988" si="407">$U$923/$U$924</f>
        <v>1.8853832692695571</v>
      </c>
      <c r="Y925" s="32">
        <f t="shared" ref="Y925:Y988" si="408">$V$923/$V$924</f>
        <v>2.2025649501918418</v>
      </c>
      <c r="Z925" s="32">
        <f t="shared" ref="Z925:Z988" si="409">$W$923/$W$924</f>
        <v>1.8093979712087458</v>
      </c>
      <c r="AA925" s="32">
        <f t="shared" si="396"/>
        <v>232.59313508834282</v>
      </c>
      <c r="AB925" s="35">
        <f t="shared" si="397"/>
        <v>271.72272892784184</v>
      </c>
      <c r="AC925" s="35">
        <f t="shared" si="398"/>
        <v>223.21909481512375</v>
      </c>
      <c r="AD925" s="36">
        <v>184.5778</v>
      </c>
      <c r="AE925" s="36">
        <v>163.5831</v>
      </c>
      <c r="AF925" s="32">
        <f t="shared" si="399"/>
        <v>4651.8627017668568</v>
      </c>
      <c r="AG925" s="32">
        <f t="shared" si="400"/>
        <v>815.16818678352547</v>
      </c>
      <c r="AH925" s="32">
        <f t="shared" si="401"/>
        <v>3794.7246118571038</v>
      </c>
      <c r="AI925" s="32"/>
      <c r="AJ925" s="32"/>
      <c r="AK925" s="32"/>
      <c r="AL925" s="37">
        <v>6</v>
      </c>
      <c r="AM925" s="37">
        <v>5</v>
      </c>
      <c r="AN925" s="37">
        <v>5</v>
      </c>
      <c r="AO925" s="37">
        <v>0</v>
      </c>
      <c r="AP925" s="37">
        <v>0</v>
      </c>
      <c r="AQ925" s="37">
        <v>0</v>
      </c>
      <c r="AR925" s="37">
        <v>1</v>
      </c>
      <c r="AS925" s="37">
        <v>0</v>
      </c>
      <c r="AT925" s="37">
        <v>0</v>
      </c>
      <c r="AU925" s="37">
        <v>1</v>
      </c>
      <c r="AV925" s="37">
        <v>0</v>
      </c>
      <c r="AW925" s="37">
        <v>5</v>
      </c>
      <c r="AX925" s="37">
        <v>0</v>
      </c>
      <c r="AY925" s="37">
        <v>30</v>
      </c>
      <c r="AZ925" s="37">
        <v>26</v>
      </c>
      <c r="BA925" s="37">
        <v>23</v>
      </c>
      <c r="BB925" s="37">
        <v>20</v>
      </c>
      <c r="BC925" s="37">
        <v>18</v>
      </c>
      <c r="BD925" s="37">
        <v>17</v>
      </c>
      <c r="BE925">
        <f t="shared" si="402"/>
        <v>2</v>
      </c>
      <c r="BF925">
        <f t="shared" si="403"/>
        <v>3</v>
      </c>
    </row>
    <row r="926" spans="1:58" x14ac:dyDescent="0.25">
      <c r="A926" t="s">
        <v>2180</v>
      </c>
      <c r="B926" s="32" t="s">
        <v>986</v>
      </c>
      <c r="C926" s="33">
        <v>114612</v>
      </c>
      <c r="D926" s="32">
        <v>51</v>
      </c>
      <c r="E926" s="33">
        <v>156</v>
      </c>
      <c r="F926" s="32">
        <v>6</v>
      </c>
      <c r="G926" s="32">
        <v>155</v>
      </c>
      <c r="H926" s="32">
        <f t="shared" si="385"/>
        <v>6.9400000000000003E-2</v>
      </c>
      <c r="I926" s="32">
        <f t="shared" si="386"/>
        <v>0.1176</v>
      </c>
      <c r="J926" s="32">
        <f t="shared" si="387"/>
        <v>8.2000000000000007E-3</v>
      </c>
      <c r="K926" s="32">
        <f t="shared" si="388"/>
        <v>14.4092</v>
      </c>
      <c r="L926" s="32">
        <f t="shared" si="388"/>
        <v>8.5033999999999992</v>
      </c>
      <c r="M926" s="32">
        <f t="shared" si="389"/>
        <v>122.52719999999999</v>
      </c>
      <c r="N926" s="34">
        <f t="shared" si="406"/>
        <v>1.0064516129032257</v>
      </c>
      <c r="O926" s="32">
        <f t="shared" si="390"/>
        <v>123.3177</v>
      </c>
      <c r="P926" s="32">
        <f t="shared" si="391"/>
        <v>1</v>
      </c>
      <c r="Q926" s="32">
        <f t="shared" si="392"/>
        <v>123.3177</v>
      </c>
      <c r="R926" s="32">
        <f t="shared" si="393"/>
        <v>1849.7655</v>
      </c>
      <c r="S926" s="32">
        <f t="shared" si="394"/>
        <v>123.3177</v>
      </c>
      <c r="T926" s="32">
        <f t="shared" si="395"/>
        <v>1726.4477999999999</v>
      </c>
      <c r="U926" s="32"/>
      <c r="V926" s="32"/>
      <c r="W926" s="32"/>
      <c r="X926" s="32">
        <f t="shared" si="407"/>
        <v>1.8853832692695571</v>
      </c>
      <c r="Y926" s="32">
        <f t="shared" si="408"/>
        <v>2.2025649501918418</v>
      </c>
      <c r="Z926" s="32">
        <f t="shared" si="409"/>
        <v>1.8093979712087458</v>
      </c>
      <c r="AA926" s="32">
        <f t="shared" si="396"/>
        <v>232.50112838480246</v>
      </c>
      <c r="AB926" s="35">
        <f t="shared" si="397"/>
        <v>271.61524375827253</v>
      </c>
      <c r="AC926" s="35">
        <f t="shared" si="398"/>
        <v>223.13079619412875</v>
      </c>
      <c r="AD926" s="36">
        <v>259.23200000000003</v>
      </c>
      <c r="AE926" s="36">
        <v>227.8938</v>
      </c>
      <c r="AF926" s="32">
        <f t="shared" si="399"/>
        <v>3487.5169257720368</v>
      </c>
      <c r="AG926" s="32">
        <f t="shared" si="400"/>
        <v>271.61524375827253</v>
      </c>
      <c r="AH926" s="32">
        <f t="shared" si="401"/>
        <v>3123.8311467178023</v>
      </c>
      <c r="AI926" s="32"/>
      <c r="AJ926" s="32"/>
      <c r="AK926" s="32"/>
      <c r="AL926" s="37">
        <v>6</v>
      </c>
      <c r="AM926" s="37">
        <v>5</v>
      </c>
      <c r="AN926" s="37">
        <v>5</v>
      </c>
      <c r="AO926" s="37">
        <v>0</v>
      </c>
      <c r="AP926" s="37">
        <v>0</v>
      </c>
      <c r="AQ926" s="37">
        <v>0</v>
      </c>
      <c r="AR926" s="37">
        <v>1</v>
      </c>
      <c r="AS926" s="37">
        <v>0</v>
      </c>
      <c r="AT926" s="37">
        <v>0</v>
      </c>
      <c r="AU926" s="37">
        <v>1</v>
      </c>
      <c r="AV926" s="37">
        <v>0</v>
      </c>
      <c r="AW926" s="37">
        <v>5</v>
      </c>
      <c r="AX926" s="37">
        <v>0</v>
      </c>
      <c r="AY926" s="37">
        <v>16</v>
      </c>
      <c r="AZ926" s="37">
        <v>15</v>
      </c>
      <c r="BA926" s="37">
        <v>15</v>
      </c>
      <c r="BB926" s="37">
        <v>15</v>
      </c>
      <c r="BC926" s="37">
        <v>14</v>
      </c>
      <c r="BD926" s="37">
        <v>14</v>
      </c>
      <c r="BE926">
        <f t="shared" si="402"/>
        <v>1</v>
      </c>
      <c r="BF926">
        <f t="shared" si="403"/>
        <v>1</v>
      </c>
    </row>
    <row r="927" spans="1:58" x14ac:dyDescent="0.25">
      <c r="A927" t="s">
        <v>2180</v>
      </c>
      <c r="B927" s="32" t="s">
        <v>987</v>
      </c>
      <c r="C927" s="33">
        <v>114612</v>
      </c>
      <c r="D927" s="32">
        <v>47</v>
      </c>
      <c r="E927" s="33">
        <v>156</v>
      </c>
      <c r="F927" s="32">
        <v>6</v>
      </c>
      <c r="G927" s="32">
        <v>155</v>
      </c>
      <c r="H927" s="32">
        <f t="shared" si="385"/>
        <v>6.4000000000000001E-2</v>
      </c>
      <c r="I927" s="32">
        <f t="shared" si="386"/>
        <v>0.12770000000000001</v>
      </c>
      <c r="J927" s="32">
        <f t="shared" si="387"/>
        <v>8.2000000000000007E-3</v>
      </c>
      <c r="K927" s="32">
        <f t="shared" si="388"/>
        <v>15.625</v>
      </c>
      <c r="L927" s="32">
        <f t="shared" si="388"/>
        <v>7.8308999999999997</v>
      </c>
      <c r="M927" s="32">
        <f t="shared" si="389"/>
        <v>122.3578</v>
      </c>
      <c r="N927" s="34">
        <f t="shared" si="406"/>
        <v>1.0064516129032257</v>
      </c>
      <c r="O927" s="32">
        <f t="shared" si="390"/>
        <v>123.1472</v>
      </c>
      <c r="P927" s="32">
        <f t="shared" si="391"/>
        <v>1</v>
      </c>
      <c r="Q927" s="32">
        <f t="shared" si="392"/>
        <v>123.1472</v>
      </c>
      <c r="R927" s="32">
        <f t="shared" si="393"/>
        <v>1970.3552</v>
      </c>
      <c r="S927" s="32">
        <f t="shared" si="394"/>
        <v>246.2944</v>
      </c>
      <c r="T927" s="32">
        <f t="shared" si="395"/>
        <v>1724.0608</v>
      </c>
      <c r="U927" s="32"/>
      <c r="V927" s="32"/>
      <c r="W927" s="32"/>
      <c r="X927" s="32">
        <f t="shared" si="407"/>
        <v>1.8853832692695571</v>
      </c>
      <c r="Y927" s="32">
        <f t="shared" si="408"/>
        <v>2.2025649501918418</v>
      </c>
      <c r="Z927" s="32">
        <f t="shared" si="409"/>
        <v>1.8093979712087458</v>
      </c>
      <c r="AA927" s="32">
        <f t="shared" si="396"/>
        <v>232.17967053739201</v>
      </c>
      <c r="AB927" s="35">
        <f t="shared" si="397"/>
        <v>271.2397064342648</v>
      </c>
      <c r="AC927" s="35">
        <f t="shared" si="398"/>
        <v>222.82229384003764</v>
      </c>
      <c r="AD927" s="36">
        <v>287.03500000000003</v>
      </c>
      <c r="AE927" s="36">
        <v>252.3357</v>
      </c>
      <c r="AF927" s="32">
        <f t="shared" si="399"/>
        <v>3714.8747285982722</v>
      </c>
      <c r="AG927" s="32">
        <f t="shared" si="400"/>
        <v>542.47941286852961</v>
      </c>
      <c r="AH927" s="32">
        <f t="shared" si="401"/>
        <v>3119.512113760527</v>
      </c>
      <c r="AI927" s="32"/>
      <c r="AJ927" s="32"/>
      <c r="AK927" s="32"/>
      <c r="AL927" s="37">
        <v>6</v>
      </c>
      <c r="AM927" s="37">
        <v>6</v>
      </c>
      <c r="AN927" s="37">
        <v>6</v>
      </c>
      <c r="AO927" s="37">
        <v>0</v>
      </c>
      <c r="AP927" s="37">
        <v>0</v>
      </c>
      <c r="AQ927" s="37">
        <v>0</v>
      </c>
      <c r="AR927" s="37">
        <v>0</v>
      </c>
      <c r="AS927" s="37">
        <v>0</v>
      </c>
      <c r="AT927" s="37">
        <v>0</v>
      </c>
      <c r="AU927" s="37">
        <v>0</v>
      </c>
      <c r="AV927" s="37">
        <v>0</v>
      </c>
      <c r="AW927" s="37">
        <v>6</v>
      </c>
      <c r="AX927" s="37">
        <v>0</v>
      </c>
      <c r="AY927" s="37">
        <v>12</v>
      </c>
      <c r="AZ927" s="37">
        <v>11</v>
      </c>
      <c r="BA927" s="37">
        <v>10</v>
      </c>
      <c r="BB927" s="37">
        <v>16</v>
      </c>
      <c r="BC927" s="37">
        <v>16</v>
      </c>
      <c r="BD927" s="37">
        <v>14</v>
      </c>
      <c r="BE927">
        <f t="shared" si="402"/>
        <v>0</v>
      </c>
      <c r="BF927">
        <f t="shared" si="403"/>
        <v>2</v>
      </c>
    </row>
    <row r="928" spans="1:58" x14ac:dyDescent="0.25">
      <c r="A928" t="s">
        <v>2180</v>
      </c>
      <c r="B928" s="32" t="s">
        <v>988</v>
      </c>
      <c r="C928" s="33">
        <v>114612</v>
      </c>
      <c r="D928" s="32">
        <v>44</v>
      </c>
      <c r="E928" s="33">
        <v>156</v>
      </c>
      <c r="F928" s="32">
        <v>6</v>
      </c>
      <c r="G928" s="32">
        <v>155</v>
      </c>
      <c r="H928" s="32">
        <f t="shared" si="385"/>
        <v>5.9900000000000002E-2</v>
      </c>
      <c r="I928" s="32">
        <f t="shared" si="386"/>
        <v>0.13639999999999999</v>
      </c>
      <c r="J928" s="32">
        <f t="shared" si="387"/>
        <v>8.2000000000000007E-3</v>
      </c>
      <c r="K928" s="32">
        <f t="shared" si="388"/>
        <v>16.694500000000001</v>
      </c>
      <c r="L928" s="32">
        <f t="shared" si="388"/>
        <v>7.3314000000000004</v>
      </c>
      <c r="M928" s="32">
        <f t="shared" si="389"/>
        <v>122.39409999999999</v>
      </c>
      <c r="N928" s="34">
        <f t="shared" si="406"/>
        <v>1.0064516129032257</v>
      </c>
      <c r="O928" s="32">
        <f t="shared" si="390"/>
        <v>123.1837</v>
      </c>
      <c r="P928" s="32">
        <f t="shared" si="391"/>
        <v>1</v>
      </c>
      <c r="Q928" s="32">
        <f t="shared" si="392"/>
        <v>123.1837</v>
      </c>
      <c r="R928" s="32">
        <f t="shared" si="393"/>
        <v>2463.674</v>
      </c>
      <c r="S928" s="32">
        <f t="shared" si="394"/>
        <v>739.10220000000004</v>
      </c>
      <c r="T928" s="32">
        <f t="shared" si="395"/>
        <v>1724.5717999999999</v>
      </c>
      <c r="U928" s="32"/>
      <c r="V928" s="32"/>
      <c r="W928" s="32"/>
      <c r="X928" s="32">
        <f t="shared" si="407"/>
        <v>1.8853832692695571</v>
      </c>
      <c r="Y928" s="32">
        <f t="shared" si="408"/>
        <v>2.2025649501918418</v>
      </c>
      <c r="Z928" s="32">
        <f t="shared" si="409"/>
        <v>1.8093979712087458</v>
      </c>
      <c r="AA928" s="32">
        <f t="shared" si="396"/>
        <v>232.24848702672034</v>
      </c>
      <c r="AB928" s="35">
        <f t="shared" si="397"/>
        <v>271.32010005494681</v>
      </c>
      <c r="AC928" s="35">
        <f t="shared" si="398"/>
        <v>222.88833686598679</v>
      </c>
      <c r="AD928" s="36">
        <v>349.53030000000001</v>
      </c>
      <c r="AE928" s="36">
        <v>307.27609999999999</v>
      </c>
      <c r="AF928" s="32">
        <f t="shared" si="399"/>
        <v>4644.9697405344068</v>
      </c>
      <c r="AG928" s="32">
        <f t="shared" si="400"/>
        <v>1627.9206003296808</v>
      </c>
      <c r="AH928" s="32">
        <f t="shared" si="401"/>
        <v>3120.4367161238151</v>
      </c>
      <c r="AI928" s="32"/>
      <c r="AJ928" s="32"/>
      <c r="AK928" s="32"/>
      <c r="AL928" s="37">
        <v>6</v>
      </c>
      <c r="AM928" s="37">
        <v>4</v>
      </c>
      <c r="AN928" s="37">
        <v>4</v>
      </c>
      <c r="AO928" s="37">
        <v>0</v>
      </c>
      <c r="AP928" s="37">
        <v>0</v>
      </c>
      <c r="AQ928" s="37">
        <v>0</v>
      </c>
      <c r="AR928" s="37">
        <v>2</v>
      </c>
      <c r="AS928" s="37">
        <v>1</v>
      </c>
      <c r="AT928" s="37">
        <v>0</v>
      </c>
      <c r="AU928" s="37">
        <v>0</v>
      </c>
      <c r="AV928" s="37">
        <v>1</v>
      </c>
      <c r="AW928" s="37">
        <v>4</v>
      </c>
      <c r="AX928" s="37">
        <v>0</v>
      </c>
      <c r="AY928" s="37">
        <v>21</v>
      </c>
      <c r="AZ928" s="37">
        <v>17</v>
      </c>
      <c r="BA928" s="37">
        <v>14</v>
      </c>
      <c r="BB928" s="37">
        <v>20</v>
      </c>
      <c r="BC928" s="37">
        <v>17</v>
      </c>
      <c r="BD928" s="37">
        <v>14</v>
      </c>
      <c r="BE928">
        <f t="shared" si="402"/>
        <v>3</v>
      </c>
      <c r="BF928">
        <f t="shared" si="403"/>
        <v>6</v>
      </c>
    </row>
    <row r="929" spans="1:58" x14ac:dyDescent="0.25">
      <c r="A929" t="s">
        <v>2180</v>
      </c>
      <c r="B929" s="32" t="s">
        <v>989</v>
      </c>
      <c r="C929" s="33">
        <v>114612</v>
      </c>
      <c r="D929" s="32">
        <v>57</v>
      </c>
      <c r="E929" s="33">
        <v>156</v>
      </c>
      <c r="F929" s="32">
        <v>6</v>
      </c>
      <c r="G929" s="32">
        <v>155</v>
      </c>
      <c r="H929" s="32">
        <f t="shared" si="385"/>
        <v>7.7600000000000002E-2</v>
      </c>
      <c r="I929" s="32">
        <f t="shared" si="386"/>
        <v>0.1053</v>
      </c>
      <c r="J929" s="32">
        <f t="shared" si="387"/>
        <v>8.2000000000000007E-3</v>
      </c>
      <c r="K929" s="32">
        <f t="shared" si="388"/>
        <v>12.8866</v>
      </c>
      <c r="L929" s="32">
        <f t="shared" si="388"/>
        <v>9.4967000000000006</v>
      </c>
      <c r="M929" s="32">
        <f t="shared" si="389"/>
        <v>122.3802</v>
      </c>
      <c r="N929" s="34">
        <f t="shared" si="406"/>
        <v>1.0064516129032257</v>
      </c>
      <c r="O929" s="32">
        <f t="shared" si="390"/>
        <v>123.16970000000001</v>
      </c>
      <c r="P929" s="32">
        <f t="shared" si="391"/>
        <v>1</v>
      </c>
      <c r="Q929" s="32">
        <f t="shared" si="392"/>
        <v>123.16970000000001</v>
      </c>
      <c r="R929" s="32">
        <f t="shared" si="393"/>
        <v>985.35760000000005</v>
      </c>
      <c r="S929" s="32">
        <f t="shared" si="394"/>
        <v>0</v>
      </c>
      <c r="T929" s="32">
        <f t="shared" si="395"/>
        <v>985.35760000000005</v>
      </c>
      <c r="U929" s="32"/>
      <c r="V929" s="32"/>
      <c r="W929" s="32"/>
      <c r="X929" s="32">
        <f t="shared" si="407"/>
        <v>1.8853832692695571</v>
      </c>
      <c r="Y929" s="32">
        <f t="shared" si="408"/>
        <v>2.2025649501918418</v>
      </c>
      <c r="Z929" s="32">
        <f t="shared" si="409"/>
        <v>1.8093979712087458</v>
      </c>
      <c r="AA929" s="32">
        <f t="shared" si="396"/>
        <v>232.22209166095058</v>
      </c>
      <c r="AB929" s="35">
        <f t="shared" si="397"/>
        <v>271.2892641456441</v>
      </c>
      <c r="AC929" s="35">
        <f t="shared" si="398"/>
        <v>222.86300529438986</v>
      </c>
      <c r="AD929" s="36">
        <v>250.87860000000001</v>
      </c>
      <c r="AE929" s="36">
        <v>220.55019999999999</v>
      </c>
      <c r="AF929" s="32">
        <f t="shared" si="399"/>
        <v>1857.7767332876047</v>
      </c>
      <c r="AG929" s="32">
        <f t="shared" si="400"/>
        <v>0</v>
      </c>
      <c r="AH929" s="32">
        <f t="shared" si="401"/>
        <v>1782.9040423551189</v>
      </c>
      <c r="AI929" s="32"/>
      <c r="AJ929" s="32"/>
      <c r="AK929" s="32"/>
      <c r="AL929" s="37">
        <v>6</v>
      </c>
      <c r="AM929" s="37">
        <v>4</v>
      </c>
      <c r="AN929" s="37">
        <v>4</v>
      </c>
      <c r="AO929" s="37">
        <v>0</v>
      </c>
      <c r="AP929" s="37">
        <v>0</v>
      </c>
      <c r="AQ929" s="37">
        <v>0</v>
      </c>
      <c r="AR929" s="37">
        <v>2</v>
      </c>
      <c r="AS929" s="37">
        <v>1</v>
      </c>
      <c r="AT929" s="37">
        <v>0</v>
      </c>
      <c r="AU929" s="37">
        <v>0</v>
      </c>
      <c r="AV929" s="37">
        <v>1</v>
      </c>
      <c r="AW929" s="37">
        <v>5</v>
      </c>
      <c r="AX929" s="37">
        <v>1</v>
      </c>
      <c r="AY929" s="37">
        <v>19</v>
      </c>
      <c r="AZ929" s="37">
        <v>13</v>
      </c>
      <c r="BA929" s="37">
        <v>10</v>
      </c>
      <c r="BB929" s="37">
        <v>8</v>
      </c>
      <c r="BC929" s="37">
        <v>8</v>
      </c>
      <c r="BD929" s="37">
        <v>8</v>
      </c>
      <c r="BE929">
        <f t="shared" si="402"/>
        <v>0</v>
      </c>
      <c r="BF929">
        <f t="shared" si="403"/>
        <v>0</v>
      </c>
    </row>
    <row r="930" spans="1:58" x14ac:dyDescent="0.25">
      <c r="A930" t="s">
        <v>2180</v>
      </c>
      <c r="B930" s="32" t="s">
        <v>990</v>
      </c>
      <c r="C930" s="33">
        <v>114612</v>
      </c>
      <c r="D930" s="32">
        <v>57</v>
      </c>
      <c r="E930" s="33">
        <v>156</v>
      </c>
      <c r="F930" s="32">
        <v>6</v>
      </c>
      <c r="G930" s="32">
        <v>155</v>
      </c>
      <c r="H930" s="32">
        <f t="shared" si="385"/>
        <v>7.7600000000000002E-2</v>
      </c>
      <c r="I930" s="32">
        <f t="shared" si="386"/>
        <v>0.1053</v>
      </c>
      <c r="J930" s="32">
        <f t="shared" si="387"/>
        <v>8.2000000000000007E-3</v>
      </c>
      <c r="K930" s="32">
        <f t="shared" si="388"/>
        <v>12.8866</v>
      </c>
      <c r="L930" s="32">
        <f t="shared" si="388"/>
        <v>9.4967000000000006</v>
      </c>
      <c r="M930" s="32">
        <f t="shared" si="389"/>
        <v>122.3802</v>
      </c>
      <c r="N930" s="34">
        <f t="shared" si="406"/>
        <v>1.0064516129032257</v>
      </c>
      <c r="O930" s="32">
        <f t="shared" si="390"/>
        <v>123.16970000000001</v>
      </c>
      <c r="P930" s="32">
        <f t="shared" si="391"/>
        <v>1.25</v>
      </c>
      <c r="Q930" s="32">
        <f t="shared" si="392"/>
        <v>153.96209999999999</v>
      </c>
      <c r="R930" s="32">
        <f t="shared" si="393"/>
        <v>2771.3177999999998</v>
      </c>
      <c r="S930" s="32">
        <f t="shared" si="394"/>
        <v>923.77260000000001</v>
      </c>
      <c r="T930" s="32">
        <f t="shared" si="395"/>
        <v>1847.5452</v>
      </c>
      <c r="U930" s="32"/>
      <c r="V930" s="32"/>
      <c r="W930" s="32"/>
      <c r="X930" s="32">
        <f t="shared" si="407"/>
        <v>1.8853832692695571</v>
      </c>
      <c r="Y930" s="32">
        <f t="shared" si="408"/>
        <v>2.2025649501918418</v>
      </c>
      <c r="Z930" s="32">
        <f t="shared" si="409"/>
        <v>1.8093979712087458</v>
      </c>
      <c r="AA930" s="32">
        <f t="shared" si="396"/>
        <v>290.27756744160649</v>
      </c>
      <c r="AB930" s="35">
        <f t="shared" si="397"/>
        <v>339.11152511793136</v>
      </c>
      <c r="AC930" s="35">
        <f t="shared" si="398"/>
        <v>278.57871138303801</v>
      </c>
      <c r="AD930" s="36">
        <v>313.59829999999999</v>
      </c>
      <c r="AE930" s="36">
        <v>275.68779999999998</v>
      </c>
      <c r="AF930" s="32">
        <f t="shared" si="399"/>
        <v>5224.9962139489171</v>
      </c>
      <c r="AG930" s="32">
        <f t="shared" si="400"/>
        <v>2034.6691507075882</v>
      </c>
      <c r="AH930" s="32">
        <f t="shared" si="401"/>
        <v>3342.9445365964561</v>
      </c>
      <c r="AI930" s="32"/>
      <c r="AJ930" s="32"/>
      <c r="AK930" s="32"/>
      <c r="AL930" s="37">
        <v>6</v>
      </c>
      <c r="AM930" s="37">
        <v>5</v>
      </c>
      <c r="AN930" s="37">
        <v>4</v>
      </c>
      <c r="AO930" s="37">
        <v>1</v>
      </c>
      <c r="AP930" s="37">
        <v>1</v>
      </c>
      <c r="AQ930" s="37">
        <v>0</v>
      </c>
      <c r="AR930" s="37">
        <v>1</v>
      </c>
      <c r="AS930" s="37">
        <v>1</v>
      </c>
      <c r="AT930" s="37">
        <v>0</v>
      </c>
      <c r="AU930" s="37">
        <v>0</v>
      </c>
      <c r="AV930" s="37">
        <v>0</v>
      </c>
      <c r="AW930" s="37">
        <v>4</v>
      </c>
      <c r="AX930" s="37">
        <v>0</v>
      </c>
      <c r="AY930" s="37">
        <v>24</v>
      </c>
      <c r="AZ930" s="37">
        <v>18</v>
      </c>
      <c r="BA930" s="37">
        <v>17</v>
      </c>
      <c r="BB930" s="37">
        <v>18</v>
      </c>
      <c r="BC930" s="37">
        <v>14</v>
      </c>
      <c r="BD930" s="37">
        <v>12</v>
      </c>
      <c r="BE930">
        <f t="shared" si="402"/>
        <v>4</v>
      </c>
      <c r="BF930">
        <f t="shared" si="403"/>
        <v>6</v>
      </c>
    </row>
    <row r="931" spans="1:58" x14ac:dyDescent="0.25">
      <c r="A931" t="s">
        <v>2180</v>
      </c>
      <c r="B931" s="32" t="s">
        <v>991</v>
      </c>
      <c r="C931" s="33">
        <v>114612</v>
      </c>
      <c r="D931" s="32">
        <v>44</v>
      </c>
      <c r="E931" s="33">
        <v>156</v>
      </c>
      <c r="F931" s="32">
        <v>6</v>
      </c>
      <c r="G931" s="32">
        <v>155</v>
      </c>
      <c r="H931" s="32">
        <f t="shared" si="385"/>
        <v>5.9900000000000002E-2</v>
      </c>
      <c r="I931" s="32">
        <f t="shared" si="386"/>
        <v>0.13639999999999999</v>
      </c>
      <c r="J931" s="32">
        <f t="shared" si="387"/>
        <v>8.2000000000000007E-3</v>
      </c>
      <c r="K931" s="32">
        <f t="shared" si="388"/>
        <v>16.694500000000001</v>
      </c>
      <c r="L931" s="32">
        <f t="shared" si="388"/>
        <v>7.3314000000000004</v>
      </c>
      <c r="M931" s="32">
        <f t="shared" si="389"/>
        <v>122.39409999999999</v>
      </c>
      <c r="N931" s="34">
        <f t="shared" si="406"/>
        <v>1.0064516129032257</v>
      </c>
      <c r="O931" s="32">
        <f t="shared" si="390"/>
        <v>123.1837</v>
      </c>
      <c r="P931" s="32">
        <f t="shared" si="391"/>
        <v>1</v>
      </c>
      <c r="Q931" s="32">
        <f t="shared" si="392"/>
        <v>123.1837</v>
      </c>
      <c r="R931" s="32">
        <f t="shared" si="393"/>
        <v>1601.3881000000001</v>
      </c>
      <c r="S931" s="32">
        <f t="shared" si="394"/>
        <v>246.3674</v>
      </c>
      <c r="T931" s="32">
        <f t="shared" si="395"/>
        <v>1355.0207</v>
      </c>
      <c r="U931" s="32"/>
      <c r="V931" s="32"/>
      <c r="W931" s="32"/>
      <c r="X931" s="32">
        <f t="shared" si="407"/>
        <v>1.8853832692695571</v>
      </c>
      <c r="Y931" s="32">
        <f t="shared" si="408"/>
        <v>2.2025649501918418</v>
      </c>
      <c r="Z931" s="32">
        <f t="shared" si="409"/>
        <v>1.8093979712087458</v>
      </c>
      <c r="AA931" s="32">
        <f t="shared" si="396"/>
        <v>232.24848702672034</v>
      </c>
      <c r="AB931" s="35">
        <f t="shared" si="397"/>
        <v>271.32010005494681</v>
      </c>
      <c r="AC931" s="35">
        <f t="shared" si="398"/>
        <v>222.88833686598679</v>
      </c>
      <c r="AD931" s="36">
        <v>183.9633</v>
      </c>
      <c r="AE931" s="36">
        <v>161.7242</v>
      </c>
      <c r="AF931" s="32">
        <f t="shared" si="399"/>
        <v>3019.2303313473644</v>
      </c>
      <c r="AG931" s="32">
        <f t="shared" si="400"/>
        <v>542.64020010989361</v>
      </c>
      <c r="AH931" s="32">
        <f t="shared" si="401"/>
        <v>2451.7717055258545</v>
      </c>
      <c r="AI931" s="32"/>
      <c r="AJ931" s="32"/>
      <c r="AK931" s="32"/>
      <c r="AL931" s="37">
        <v>6</v>
      </c>
      <c r="AM931" s="37">
        <v>4</v>
      </c>
      <c r="AN931" s="37">
        <v>4</v>
      </c>
      <c r="AO931" s="37">
        <v>0</v>
      </c>
      <c r="AP931" s="37">
        <v>0</v>
      </c>
      <c r="AQ931" s="37">
        <v>0</v>
      </c>
      <c r="AR931" s="37">
        <v>2</v>
      </c>
      <c r="AS931" s="37">
        <v>2</v>
      </c>
      <c r="AT931" s="37">
        <v>0</v>
      </c>
      <c r="AU931" s="37">
        <v>0</v>
      </c>
      <c r="AV931" s="37">
        <v>0</v>
      </c>
      <c r="AW931" s="37">
        <v>4</v>
      </c>
      <c r="AX931" s="37">
        <v>0</v>
      </c>
      <c r="AY931" s="37">
        <v>8</v>
      </c>
      <c r="AZ931" s="37">
        <v>7</v>
      </c>
      <c r="BA931" s="37">
        <v>7</v>
      </c>
      <c r="BB931" s="37">
        <v>13</v>
      </c>
      <c r="BC931" s="37">
        <v>11</v>
      </c>
      <c r="BD931" s="37">
        <v>11</v>
      </c>
      <c r="BE931">
        <f t="shared" si="402"/>
        <v>2</v>
      </c>
      <c r="BF931">
        <f t="shared" si="403"/>
        <v>2</v>
      </c>
    </row>
    <row r="932" spans="1:58" x14ac:dyDescent="0.25">
      <c r="A932" t="s">
        <v>2180</v>
      </c>
      <c r="B932" s="32" t="s">
        <v>992</v>
      </c>
      <c r="C932" s="33">
        <v>114612</v>
      </c>
      <c r="D932" s="32">
        <v>46</v>
      </c>
      <c r="E932" s="33">
        <v>156</v>
      </c>
      <c r="F932" s="32">
        <v>6</v>
      </c>
      <c r="G932" s="32">
        <v>155</v>
      </c>
      <c r="H932" s="32">
        <f t="shared" si="385"/>
        <v>6.2600000000000003E-2</v>
      </c>
      <c r="I932" s="32">
        <f t="shared" si="386"/>
        <v>0.13039999999999999</v>
      </c>
      <c r="J932" s="32">
        <f t="shared" si="387"/>
        <v>8.2000000000000007E-3</v>
      </c>
      <c r="K932" s="32">
        <f t="shared" si="388"/>
        <v>15.974399999999999</v>
      </c>
      <c r="L932" s="32">
        <f t="shared" si="388"/>
        <v>7.6687000000000003</v>
      </c>
      <c r="M932" s="32">
        <f t="shared" si="389"/>
        <v>122.5029</v>
      </c>
      <c r="N932" s="34">
        <f t="shared" si="406"/>
        <v>1.0064516129032257</v>
      </c>
      <c r="O932" s="32">
        <f t="shared" si="390"/>
        <v>123.2932</v>
      </c>
      <c r="P932" s="32">
        <f t="shared" si="391"/>
        <v>1</v>
      </c>
      <c r="Q932" s="32">
        <f t="shared" si="392"/>
        <v>123.2932</v>
      </c>
      <c r="R932" s="32">
        <f t="shared" si="393"/>
        <v>1972.6912</v>
      </c>
      <c r="S932" s="32">
        <f t="shared" si="394"/>
        <v>246.5864</v>
      </c>
      <c r="T932" s="32">
        <f t="shared" si="395"/>
        <v>1726.1048000000001</v>
      </c>
      <c r="U932" s="32"/>
      <c r="V932" s="32"/>
      <c r="W932" s="32"/>
      <c r="X932" s="32">
        <f t="shared" si="407"/>
        <v>1.8853832692695571</v>
      </c>
      <c r="Y932" s="32">
        <f t="shared" si="408"/>
        <v>2.2025649501918418</v>
      </c>
      <c r="Z932" s="32">
        <f t="shared" si="409"/>
        <v>1.8093979712087458</v>
      </c>
      <c r="AA932" s="32">
        <f t="shared" si="396"/>
        <v>232.45493649470535</v>
      </c>
      <c r="AB932" s="35">
        <f t="shared" si="397"/>
        <v>271.56128091699281</v>
      </c>
      <c r="AC932" s="35">
        <f t="shared" si="398"/>
        <v>223.08646594383413</v>
      </c>
      <c r="AD932" s="36">
        <v>246.3509</v>
      </c>
      <c r="AE932" s="36">
        <v>216.56979999999999</v>
      </c>
      <c r="AF932" s="32">
        <f t="shared" si="399"/>
        <v>3719.2789839152856</v>
      </c>
      <c r="AG932" s="32">
        <f t="shared" si="400"/>
        <v>543.12256183398563</v>
      </c>
      <c r="AH932" s="32">
        <f t="shared" si="401"/>
        <v>3123.2105232136778</v>
      </c>
      <c r="AI932" s="32"/>
      <c r="AJ932" s="32"/>
      <c r="AK932" s="32"/>
      <c r="AL932" s="37">
        <v>6</v>
      </c>
      <c r="AM932" s="37">
        <v>4</v>
      </c>
      <c r="AN932" s="37">
        <v>4</v>
      </c>
      <c r="AO932" s="37">
        <v>0</v>
      </c>
      <c r="AP932" s="37">
        <v>0</v>
      </c>
      <c r="AQ932" s="37">
        <v>0</v>
      </c>
      <c r="AR932" s="37">
        <v>2</v>
      </c>
      <c r="AS932" s="37">
        <v>0</v>
      </c>
      <c r="AT932" s="37">
        <v>0</v>
      </c>
      <c r="AU932" s="37">
        <v>1</v>
      </c>
      <c r="AV932" s="37">
        <v>1</v>
      </c>
      <c r="AW932" s="37">
        <v>4</v>
      </c>
      <c r="AX932" s="37">
        <v>0</v>
      </c>
      <c r="AY932" s="37">
        <v>14</v>
      </c>
      <c r="AZ932" s="37">
        <v>14</v>
      </c>
      <c r="BA932" s="37">
        <v>12</v>
      </c>
      <c r="BB932" s="37">
        <v>16</v>
      </c>
      <c r="BC932" s="37">
        <v>14</v>
      </c>
      <c r="BD932" s="37">
        <v>14</v>
      </c>
      <c r="BE932">
        <f t="shared" si="402"/>
        <v>2</v>
      </c>
      <c r="BF932">
        <f t="shared" si="403"/>
        <v>2</v>
      </c>
    </row>
    <row r="933" spans="1:58" x14ac:dyDescent="0.25">
      <c r="A933" t="s">
        <v>2180</v>
      </c>
      <c r="B933" s="32" t="s">
        <v>993</v>
      </c>
      <c r="C933" s="33">
        <v>114612</v>
      </c>
      <c r="D933" s="32">
        <v>51</v>
      </c>
      <c r="E933" s="33">
        <v>156</v>
      </c>
      <c r="F933" s="32">
        <v>6</v>
      </c>
      <c r="G933" s="32">
        <v>155</v>
      </c>
      <c r="H933" s="32">
        <f t="shared" si="385"/>
        <v>6.9400000000000003E-2</v>
      </c>
      <c r="I933" s="32">
        <f t="shared" si="386"/>
        <v>0.1176</v>
      </c>
      <c r="J933" s="32">
        <f t="shared" si="387"/>
        <v>8.2000000000000007E-3</v>
      </c>
      <c r="K933" s="32">
        <f t="shared" si="388"/>
        <v>14.4092</v>
      </c>
      <c r="L933" s="32">
        <f t="shared" si="388"/>
        <v>8.5033999999999992</v>
      </c>
      <c r="M933" s="32">
        <f t="shared" si="389"/>
        <v>122.52719999999999</v>
      </c>
      <c r="N933" s="34">
        <f t="shared" si="406"/>
        <v>1.0064516129032257</v>
      </c>
      <c r="O933" s="32">
        <f t="shared" si="390"/>
        <v>123.3177</v>
      </c>
      <c r="P933" s="32">
        <f t="shared" si="391"/>
        <v>1</v>
      </c>
      <c r="Q933" s="32">
        <f t="shared" si="392"/>
        <v>123.3177</v>
      </c>
      <c r="R933" s="32">
        <f t="shared" si="393"/>
        <v>4069.4841000000001</v>
      </c>
      <c r="S933" s="32">
        <f t="shared" si="394"/>
        <v>1356.4947</v>
      </c>
      <c r="T933" s="32">
        <f t="shared" si="395"/>
        <v>2712.9893999999999</v>
      </c>
      <c r="U933" s="32"/>
      <c r="V933" s="32"/>
      <c r="W933" s="32"/>
      <c r="X933" s="32">
        <f t="shared" si="407"/>
        <v>1.8853832692695571</v>
      </c>
      <c r="Y933" s="32">
        <f t="shared" si="408"/>
        <v>2.2025649501918418</v>
      </c>
      <c r="Z933" s="32">
        <f t="shared" si="409"/>
        <v>1.8093979712087458</v>
      </c>
      <c r="AA933" s="32">
        <f t="shared" si="396"/>
        <v>232.50112838480246</v>
      </c>
      <c r="AB933" s="35">
        <f t="shared" si="397"/>
        <v>271.61524375827253</v>
      </c>
      <c r="AC933" s="35">
        <f t="shared" si="398"/>
        <v>223.13079619412875</v>
      </c>
      <c r="AD933" s="36">
        <v>328.00779999999997</v>
      </c>
      <c r="AE933" s="36">
        <v>288.35539999999997</v>
      </c>
      <c r="AF933" s="32">
        <f t="shared" si="399"/>
        <v>7672.5372366984811</v>
      </c>
      <c r="AG933" s="32">
        <f t="shared" si="400"/>
        <v>2987.767681340998</v>
      </c>
      <c r="AH933" s="32">
        <f t="shared" si="401"/>
        <v>4908.8775162708325</v>
      </c>
      <c r="AI933" s="32"/>
      <c r="AJ933" s="32"/>
      <c r="AK933" s="32"/>
      <c r="AL933" s="37">
        <v>6</v>
      </c>
      <c r="AM933" s="37">
        <v>6</v>
      </c>
      <c r="AN933" s="37">
        <v>6</v>
      </c>
      <c r="AO933" s="37">
        <v>0</v>
      </c>
      <c r="AP933" s="37">
        <v>0</v>
      </c>
      <c r="AQ933" s="37">
        <v>0</v>
      </c>
      <c r="AR933" s="37">
        <v>0</v>
      </c>
      <c r="AS933" s="37">
        <v>0</v>
      </c>
      <c r="AT933" s="37">
        <v>0</v>
      </c>
      <c r="AU933" s="37">
        <v>0</v>
      </c>
      <c r="AV933" s="37">
        <v>0</v>
      </c>
      <c r="AW933" s="37">
        <v>6</v>
      </c>
      <c r="AX933" s="37">
        <v>0</v>
      </c>
      <c r="AY933" s="37">
        <v>26</v>
      </c>
      <c r="AZ933" s="37">
        <v>22</v>
      </c>
      <c r="BA933" s="37">
        <v>21</v>
      </c>
      <c r="BB933" s="37">
        <v>33</v>
      </c>
      <c r="BC933" s="37">
        <v>30</v>
      </c>
      <c r="BD933" s="37">
        <v>22</v>
      </c>
      <c r="BE933">
        <f t="shared" si="402"/>
        <v>3</v>
      </c>
      <c r="BF933">
        <f t="shared" si="403"/>
        <v>11</v>
      </c>
    </row>
    <row r="934" spans="1:58" x14ac:dyDescent="0.25">
      <c r="A934" t="s">
        <v>2180</v>
      </c>
      <c r="B934" s="32" t="s">
        <v>994</v>
      </c>
      <c r="C934" s="33">
        <v>114612</v>
      </c>
      <c r="D934" s="32">
        <v>40</v>
      </c>
      <c r="E934" s="33">
        <v>156</v>
      </c>
      <c r="F934" s="32">
        <v>6</v>
      </c>
      <c r="G934" s="32">
        <v>155</v>
      </c>
      <c r="H934" s="32">
        <f t="shared" si="385"/>
        <v>5.4399999999999997E-2</v>
      </c>
      <c r="I934" s="32">
        <f t="shared" si="386"/>
        <v>0.15</v>
      </c>
      <c r="J934" s="32">
        <f t="shared" si="387"/>
        <v>8.2000000000000007E-3</v>
      </c>
      <c r="K934" s="32">
        <f t="shared" si="388"/>
        <v>18.382400000000001</v>
      </c>
      <c r="L934" s="32">
        <f t="shared" si="388"/>
        <v>6.6666999999999996</v>
      </c>
      <c r="M934" s="32">
        <f t="shared" si="389"/>
        <v>122.54989999999999</v>
      </c>
      <c r="N934" s="34">
        <f t="shared" si="406"/>
        <v>1.0064516129032257</v>
      </c>
      <c r="O934" s="32">
        <f t="shared" si="390"/>
        <v>123.34050000000001</v>
      </c>
      <c r="P934" s="32">
        <f t="shared" si="391"/>
        <v>1</v>
      </c>
      <c r="Q934" s="32">
        <f t="shared" si="392"/>
        <v>123.34050000000001</v>
      </c>
      <c r="R934" s="32">
        <f t="shared" si="393"/>
        <v>2096.7885000000001</v>
      </c>
      <c r="S934" s="32">
        <f t="shared" si="394"/>
        <v>370.0215</v>
      </c>
      <c r="T934" s="32">
        <f t="shared" si="395"/>
        <v>1726.7670000000001</v>
      </c>
      <c r="U934" s="32"/>
      <c r="V934" s="32"/>
      <c r="W934" s="32"/>
      <c r="X934" s="32">
        <f t="shared" si="407"/>
        <v>1.8853832692695571</v>
      </c>
      <c r="Y934" s="32">
        <f t="shared" si="408"/>
        <v>2.2025649501918418</v>
      </c>
      <c r="Z934" s="32">
        <f t="shared" si="409"/>
        <v>1.8093979712087458</v>
      </c>
      <c r="AA934" s="32">
        <f t="shared" si="396"/>
        <v>232.54411512334181</v>
      </c>
      <c r="AB934" s="35">
        <f t="shared" si="397"/>
        <v>271.6654622391369</v>
      </c>
      <c r="AC934" s="35">
        <f t="shared" si="398"/>
        <v>223.17205046787231</v>
      </c>
      <c r="AD934" s="36">
        <v>296.79419999999999</v>
      </c>
      <c r="AE934" s="36">
        <v>260.9151</v>
      </c>
      <c r="AF934" s="32">
        <f t="shared" si="399"/>
        <v>3953.2499570968107</v>
      </c>
      <c r="AG934" s="32">
        <f t="shared" si="400"/>
        <v>814.9963867174107</v>
      </c>
      <c r="AH934" s="32">
        <f t="shared" si="401"/>
        <v>3124.4087065502122</v>
      </c>
      <c r="AI934" s="32"/>
      <c r="AJ934" s="32"/>
      <c r="AK934" s="32"/>
      <c r="AL934" s="37">
        <v>6</v>
      </c>
      <c r="AM934" s="37">
        <v>6</v>
      </c>
      <c r="AN934" s="37">
        <v>6</v>
      </c>
      <c r="AO934" s="37">
        <v>0</v>
      </c>
      <c r="AP934" s="37">
        <v>0</v>
      </c>
      <c r="AQ934" s="37">
        <v>0</v>
      </c>
      <c r="AR934" s="37">
        <v>0</v>
      </c>
      <c r="AS934" s="37">
        <v>0</v>
      </c>
      <c r="AT934" s="37">
        <v>0</v>
      </c>
      <c r="AU934" s="37">
        <v>0</v>
      </c>
      <c r="AV934" s="37">
        <v>0</v>
      </c>
      <c r="AW934" s="37">
        <v>6</v>
      </c>
      <c r="AX934" s="37">
        <v>0</v>
      </c>
      <c r="AY934" s="37">
        <v>21</v>
      </c>
      <c r="AZ934" s="37">
        <v>19</v>
      </c>
      <c r="BA934" s="37">
        <v>18</v>
      </c>
      <c r="BB934" s="37">
        <v>17</v>
      </c>
      <c r="BC934" s="37">
        <v>15</v>
      </c>
      <c r="BD934" s="37">
        <v>14</v>
      </c>
      <c r="BE934">
        <f t="shared" si="402"/>
        <v>2</v>
      </c>
      <c r="BF934">
        <f t="shared" si="403"/>
        <v>3</v>
      </c>
    </row>
    <row r="935" spans="1:58" x14ac:dyDescent="0.25">
      <c r="A935" t="s">
        <v>2180</v>
      </c>
      <c r="B935" s="32" t="s">
        <v>995</v>
      </c>
      <c r="C935" s="33">
        <v>114612</v>
      </c>
      <c r="D935" s="32">
        <v>43</v>
      </c>
      <c r="E935" s="33">
        <v>156</v>
      </c>
      <c r="F935" s="32">
        <v>6</v>
      </c>
      <c r="G935" s="32">
        <v>155</v>
      </c>
      <c r="H935" s="32">
        <f t="shared" si="385"/>
        <v>5.8500000000000003E-2</v>
      </c>
      <c r="I935" s="32">
        <f t="shared" si="386"/>
        <v>0.13950000000000001</v>
      </c>
      <c r="J935" s="32">
        <f t="shared" si="387"/>
        <v>8.2000000000000007E-3</v>
      </c>
      <c r="K935" s="32">
        <f t="shared" si="388"/>
        <v>17.094000000000001</v>
      </c>
      <c r="L935" s="32">
        <f t="shared" si="388"/>
        <v>7.1684999999999999</v>
      </c>
      <c r="M935" s="32">
        <f t="shared" si="389"/>
        <v>122.53830000000001</v>
      </c>
      <c r="N935" s="34">
        <f t="shared" si="406"/>
        <v>1.0064516129032257</v>
      </c>
      <c r="O935" s="32">
        <f t="shared" si="390"/>
        <v>123.3289</v>
      </c>
      <c r="P935" s="32">
        <f t="shared" si="391"/>
        <v>1</v>
      </c>
      <c r="Q935" s="32">
        <f t="shared" si="392"/>
        <v>123.3289</v>
      </c>
      <c r="R935" s="32">
        <f t="shared" si="393"/>
        <v>3946.5248000000001</v>
      </c>
      <c r="S935" s="32">
        <f t="shared" si="394"/>
        <v>1356.6179</v>
      </c>
      <c r="T935" s="32">
        <f t="shared" si="395"/>
        <v>2589.9069</v>
      </c>
      <c r="U935" s="32"/>
      <c r="V935" s="32"/>
      <c r="W935" s="32"/>
      <c r="X935" s="32">
        <f t="shared" si="407"/>
        <v>1.8853832692695571</v>
      </c>
      <c r="Y935" s="32">
        <f t="shared" si="408"/>
        <v>2.2025649501918418</v>
      </c>
      <c r="Z935" s="32">
        <f t="shared" si="409"/>
        <v>1.8093979712087458</v>
      </c>
      <c r="AA935" s="32">
        <f t="shared" si="396"/>
        <v>232.52224467741829</v>
      </c>
      <c r="AB935" s="35">
        <f t="shared" si="397"/>
        <v>271.63991248571466</v>
      </c>
      <c r="AC935" s="35">
        <f t="shared" si="398"/>
        <v>223.15106145140629</v>
      </c>
      <c r="AD935" s="36">
        <v>263.53820000000002</v>
      </c>
      <c r="AE935" s="36">
        <v>231.67939999999999</v>
      </c>
      <c r="AF935" s="32">
        <f t="shared" si="399"/>
        <v>7440.7118296773851</v>
      </c>
      <c r="AG935" s="32">
        <f t="shared" si="400"/>
        <v>2988.0390373428613</v>
      </c>
      <c r="AH935" s="32">
        <f t="shared" si="401"/>
        <v>4686.1722904795324</v>
      </c>
      <c r="AI935" s="32"/>
      <c r="AJ935" s="32"/>
      <c r="AK935" s="32"/>
      <c r="AL935" s="37">
        <v>6</v>
      </c>
      <c r="AM935" s="37">
        <v>5</v>
      </c>
      <c r="AN935" s="37">
        <v>5</v>
      </c>
      <c r="AO935" s="37">
        <v>0</v>
      </c>
      <c r="AP935" s="37">
        <v>0</v>
      </c>
      <c r="AQ935" s="37">
        <v>0</v>
      </c>
      <c r="AR935" s="37">
        <v>1</v>
      </c>
      <c r="AS935" s="37">
        <v>0</v>
      </c>
      <c r="AT935" s="37">
        <v>0</v>
      </c>
      <c r="AU935" s="37">
        <v>1</v>
      </c>
      <c r="AV935" s="37">
        <v>0</v>
      </c>
      <c r="AW935" s="37">
        <v>6</v>
      </c>
      <c r="AX935" s="37">
        <v>1</v>
      </c>
      <c r="AY935" s="37">
        <v>26</v>
      </c>
      <c r="AZ935" s="37">
        <v>22</v>
      </c>
      <c r="BA935" s="37">
        <v>19</v>
      </c>
      <c r="BB935" s="37">
        <v>32</v>
      </c>
      <c r="BC935" s="37">
        <v>24</v>
      </c>
      <c r="BD935" s="37">
        <v>21</v>
      </c>
      <c r="BE935">
        <f t="shared" si="402"/>
        <v>8</v>
      </c>
      <c r="BF935">
        <f t="shared" si="403"/>
        <v>11</v>
      </c>
    </row>
    <row r="936" spans="1:58" x14ac:dyDescent="0.25">
      <c r="A936" t="s">
        <v>2180</v>
      </c>
      <c r="B936" s="32" t="s">
        <v>996</v>
      </c>
      <c r="C936" s="33">
        <v>114612</v>
      </c>
      <c r="D936" s="32">
        <v>38</v>
      </c>
      <c r="E936" s="33">
        <v>156</v>
      </c>
      <c r="F936" s="32">
        <v>6</v>
      </c>
      <c r="G936" s="32">
        <v>155</v>
      </c>
      <c r="H936" s="32">
        <f t="shared" si="385"/>
        <v>5.1700000000000003E-2</v>
      </c>
      <c r="I936" s="32">
        <f t="shared" si="386"/>
        <v>0.15790000000000001</v>
      </c>
      <c r="J936" s="32">
        <f t="shared" si="387"/>
        <v>8.2000000000000007E-3</v>
      </c>
      <c r="K936" s="32">
        <f t="shared" si="388"/>
        <v>19.342400000000001</v>
      </c>
      <c r="L936" s="32">
        <f t="shared" si="388"/>
        <v>6.3331</v>
      </c>
      <c r="M936" s="32">
        <f t="shared" si="389"/>
        <v>122.4974</v>
      </c>
      <c r="N936" s="34">
        <f t="shared" si="406"/>
        <v>1.0064516129032257</v>
      </c>
      <c r="O936" s="32">
        <f t="shared" si="390"/>
        <v>123.2877</v>
      </c>
      <c r="P936" s="32">
        <f t="shared" si="391"/>
        <v>1.25</v>
      </c>
      <c r="Q936" s="32">
        <f t="shared" si="392"/>
        <v>154.1096</v>
      </c>
      <c r="R936" s="32">
        <f t="shared" si="393"/>
        <v>1695.2056</v>
      </c>
      <c r="S936" s="32">
        <f t="shared" si="394"/>
        <v>616.4384</v>
      </c>
      <c r="T936" s="32">
        <f t="shared" si="395"/>
        <v>1078.7672</v>
      </c>
      <c r="U936" s="32"/>
      <c r="V936" s="32"/>
      <c r="W936" s="32"/>
      <c r="X936" s="32">
        <f t="shared" si="407"/>
        <v>1.8853832692695571</v>
      </c>
      <c r="Y936" s="32">
        <f t="shared" si="408"/>
        <v>2.2025649501918418</v>
      </c>
      <c r="Z936" s="32">
        <f t="shared" si="409"/>
        <v>1.8093979712087458</v>
      </c>
      <c r="AA936" s="32">
        <f t="shared" si="396"/>
        <v>290.55566147382376</v>
      </c>
      <c r="AB936" s="35">
        <f t="shared" si="397"/>
        <v>339.43640344808466</v>
      </c>
      <c r="AC936" s="35">
        <f t="shared" si="398"/>
        <v>278.84559758379135</v>
      </c>
      <c r="AD936" s="36">
        <v>346.14150000000001</v>
      </c>
      <c r="AE936" s="36">
        <v>304.29689999999999</v>
      </c>
      <c r="AF936" s="32">
        <f t="shared" si="399"/>
        <v>3196.1122762120613</v>
      </c>
      <c r="AG936" s="32">
        <f t="shared" si="400"/>
        <v>1357.7456137923386</v>
      </c>
      <c r="AH936" s="32">
        <f t="shared" si="401"/>
        <v>1951.9191830865393</v>
      </c>
      <c r="AI936" s="32"/>
      <c r="AJ936" s="32"/>
      <c r="AK936" s="32"/>
      <c r="AL936" s="37">
        <v>6</v>
      </c>
      <c r="AM936" s="37">
        <v>5</v>
      </c>
      <c r="AN936" s="37">
        <v>4</v>
      </c>
      <c r="AO936" s="37">
        <v>1</v>
      </c>
      <c r="AP936" s="37">
        <v>0</v>
      </c>
      <c r="AQ936" s="37">
        <v>1</v>
      </c>
      <c r="AR936" s="37">
        <v>1</v>
      </c>
      <c r="AS936" s="37">
        <v>0</v>
      </c>
      <c r="AT936" s="37">
        <v>0</v>
      </c>
      <c r="AU936" s="37">
        <v>0</v>
      </c>
      <c r="AV936" s="37">
        <v>1</v>
      </c>
      <c r="AW936" s="37">
        <v>4</v>
      </c>
      <c r="AX936" s="37">
        <v>0</v>
      </c>
      <c r="AY936" s="37">
        <v>14</v>
      </c>
      <c r="AZ936" s="37">
        <v>13</v>
      </c>
      <c r="BA936" s="37">
        <v>13</v>
      </c>
      <c r="BB936" s="37">
        <v>11</v>
      </c>
      <c r="BC936" s="37">
        <v>9</v>
      </c>
      <c r="BD936" s="37">
        <v>7</v>
      </c>
      <c r="BE936">
        <f t="shared" si="402"/>
        <v>2</v>
      </c>
      <c r="BF936">
        <f t="shared" si="403"/>
        <v>4</v>
      </c>
    </row>
    <row r="937" spans="1:58" x14ac:dyDescent="0.25">
      <c r="A937" t="s">
        <v>2180</v>
      </c>
      <c r="B937" s="32" t="s">
        <v>997</v>
      </c>
      <c r="C937" s="33">
        <v>114612</v>
      </c>
      <c r="D937" s="32">
        <v>51</v>
      </c>
      <c r="E937" s="33">
        <v>156</v>
      </c>
      <c r="F937" s="32">
        <v>6</v>
      </c>
      <c r="G937" s="32">
        <v>155</v>
      </c>
      <c r="H937" s="32">
        <f t="shared" si="385"/>
        <v>6.9400000000000003E-2</v>
      </c>
      <c r="I937" s="32">
        <f t="shared" si="386"/>
        <v>0.1176</v>
      </c>
      <c r="J937" s="32">
        <f t="shared" si="387"/>
        <v>8.2000000000000007E-3</v>
      </c>
      <c r="K937" s="32">
        <f t="shared" si="388"/>
        <v>14.4092</v>
      </c>
      <c r="L937" s="32">
        <f t="shared" si="388"/>
        <v>8.5033999999999992</v>
      </c>
      <c r="M937" s="32">
        <f t="shared" si="389"/>
        <v>122.52719999999999</v>
      </c>
      <c r="N937" s="34">
        <f t="shared" si="406"/>
        <v>1.0064516129032257</v>
      </c>
      <c r="O937" s="32">
        <f t="shared" si="390"/>
        <v>123.3177</v>
      </c>
      <c r="P937" s="32">
        <f t="shared" si="391"/>
        <v>1</v>
      </c>
      <c r="Q937" s="32">
        <f t="shared" si="392"/>
        <v>123.3177</v>
      </c>
      <c r="R937" s="32">
        <f t="shared" si="393"/>
        <v>2219.7186000000002</v>
      </c>
      <c r="S937" s="32">
        <f t="shared" si="394"/>
        <v>493.27080000000001</v>
      </c>
      <c r="T937" s="32">
        <f t="shared" si="395"/>
        <v>1726.4477999999999</v>
      </c>
      <c r="U937" s="32"/>
      <c r="V937" s="32"/>
      <c r="W937" s="32"/>
      <c r="X937" s="32">
        <f t="shared" si="407"/>
        <v>1.8853832692695571</v>
      </c>
      <c r="Y937" s="32">
        <f t="shared" si="408"/>
        <v>2.2025649501918418</v>
      </c>
      <c r="Z937" s="32">
        <f t="shared" si="409"/>
        <v>1.8093979712087458</v>
      </c>
      <c r="AA937" s="32">
        <f t="shared" si="396"/>
        <v>232.50112838480246</v>
      </c>
      <c r="AB937" s="35">
        <f t="shared" si="397"/>
        <v>271.61524375827253</v>
      </c>
      <c r="AC937" s="35">
        <f t="shared" si="398"/>
        <v>223.13079619412875</v>
      </c>
      <c r="AD937" s="36">
        <v>248.65110000000001</v>
      </c>
      <c r="AE937" s="36">
        <v>218.59200000000001</v>
      </c>
      <c r="AF937" s="32">
        <f t="shared" si="399"/>
        <v>4185.0203109264439</v>
      </c>
      <c r="AG937" s="32">
        <f t="shared" si="400"/>
        <v>1086.4609750330901</v>
      </c>
      <c r="AH937" s="32">
        <f t="shared" si="401"/>
        <v>3123.8311467178023</v>
      </c>
      <c r="AI937" s="32"/>
      <c r="AJ937" s="32"/>
      <c r="AK937" s="32"/>
      <c r="AL937" s="37">
        <v>6</v>
      </c>
      <c r="AM937" s="37">
        <v>5</v>
      </c>
      <c r="AN937" s="37">
        <v>5</v>
      </c>
      <c r="AO937" s="37">
        <v>0</v>
      </c>
      <c r="AP937" s="37">
        <v>0</v>
      </c>
      <c r="AQ937" s="37">
        <v>0</v>
      </c>
      <c r="AR937" s="37">
        <v>1</v>
      </c>
      <c r="AS937" s="37">
        <v>1</v>
      </c>
      <c r="AT937" s="37">
        <v>0</v>
      </c>
      <c r="AU937" s="37">
        <v>0</v>
      </c>
      <c r="AV937" s="37">
        <v>0</v>
      </c>
      <c r="AW937" s="37">
        <v>6</v>
      </c>
      <c r="AX937" s="37">
        <v>1</v>
      </c>
      <c r="AY937" s="37">
        <v>30</v>
      </c>
      <c r="AZ937" s="37">
        <v>25</v>
      </c>
      <c r="BA937" s="37">
        <v>23</v>
      </c>
      <c r="BB937" s="37">
        <v>18</v>
      </c>
      <c r="BC937" s="37">
        <v>15</v>
      </c>
      <c r="BD937" s="37">
        <v>14</v>
      </c>
      <c r="BE937">
        <f t="shared" si="402"/>
        <v>3</v>
      </c>
      <c r="BF937">
        <f t="shared" si="403"/>
        <v>4</v>
      </c>
    </row>
    <row r="938" spans="1:58" x14ac:dyDescent="0.25">
      <c r="A938" t="s">
        <v>2180</v>
      </c>
      <c r="B938" s="32" t="s">
        <v>998</v>
      </c>
      <c r="C938" s="33">
        <v>114612</v>
      </c>
      <c r="D938" s="32">
        <v>41</v>
      </c>
      <c r="E938" s="33">
        <v>156</v>
      </c>
      <c r="F938" s="32">
        <v>6</v>
      </c>
      <c r="G938" s="32">
        <v>155</v>
      </c>
      <c r="H938" s="32">
        <f t="shared" si="385"/>
        <v>5.5800000000000002E-2</v>
      </c>
      <c r="I938" s="32">
        <f t="shared" si="386"/>
        <v>0.14630000000000001</v>
      </c>
      <c r="J938" s="32">
        <f t="shared" si="387"/>
        <v>8.2000000000000007E-3</v>
      </c>
      <c r="K938" s="32">
        <f t="shared" si="388"/>
        <v>17.921099999999999</v>
      </c>
      <c r="L938" s="32">
        <f t="shared" si="388"/>
        <v>6.8353000000000002</v>
      </c>
      <c r="M938" s="32">
        <f t="shared" si="389"/>
        <v>122.4961</v>
      </c>
      <c r="N938" s="34">
        <f t="shared" si="406"/>
        <v>1.0064516129032257</v>
      </c>
      <c r="O938" s="32">
        <f t="shared" si="390"/>
        <v>123.2864</v>
      </c>
      <c r="P938" s="32">
        <f t="shared" si="391"/>
        <v>1</v>
      </c>
      <c r="Q938" s="32">
        <f t="shared" si="392"/>
        <v>123.2864</v>
      </c>
      <c r="R938" s="32">
        <f t="shared" si="393"/>
        <v>2465.7280000000001</v>
      </c>
      <c r="S938" s="32">
        <f t="shared" si="394"/>
        <v>493.1456</v>
      </c>
      <c r="T938" s="32">
        <f t="shared" si="395"/>
        <v>1972.5824</v>
      </c>
      <c r="U938" s="32"/>
      <c r="V938" s="32"/>
      <c r="W938" s="32"/>
      <c r="X938" s="32">
        <f t="shared" si="407"/>
        <v>1.8853832692695571</v>
      </c>
      <c r="Y938" s="32">
        <f t="shared" si="408"/>
        <v>2.2025649501918418</v>
      </c>
      <c r="Z938" s="32">
        <f t="shared" si="409"/>
        <v>1.8093979712087458</v>
      </c>
      <c r="AA938" s="32">
        <f t="shared" si="396"/>
        <v>232.44211588847432</v>
      </c>
      <c r="AB938" s="35">
        <f t="shared" si="397"/>
        <v>271.54630347533151</v>
      </c>
      <c r="AC938" s="35">
        <f t="shared" si="398"/>
        <v>223.07416203762992</v>
      </c>
      <c r="AD938" s="36">
        <v>243.4897</v>
      </c>
      <c r="AE938" s="36">
        <v>214.05449999999999</v>
      </c>
      <c r="AF938" s="32">
        <f t="shared" si="399"/>
        <v>4648.8423177694867</v>
      </c>
      <c r="AG938" s="32">
        <f t="shared" si="400"/>
        <v>1086.1852139013261</v>
      </c>
      <c r="AH938" s="32">
        <f t="shared" si="401"/>
        <v>3569.1865926020787</v>
      </c>
      <c r="AI938" s="32"/>
      <c r="AJ938" s="32"/>
      <c r="AK938" s="32"/>
      <c r="AL938" s="37">
        <v>6</v>
      </c>
      <c r="AM938" s="37">
        <v>5</v>
      </c>
      <c r="AN938" s="37">
        <v>5</v>
      </c>
      <c r="AO938" s="37">
        <v>0</v>
      </c>
      <c r="AP938" s="37">
        <v>0</v>
      </c>
      <c r="AQ938" s="37">
        <v>0</v>
      </c>
      <c r="AR938" s="37">
        <v>1</v>
      </c>
      <c r="AS938" s="37">
        <v>1</v>
      </c>
      <c r="AT938" s="37">
        <v>0</v>
      </c>
      <c r="AU938" s="37">
        <v>0</v>
      </c>
      <c r="AV938" s="37">
        <v>0</v>
      </c>
      <c r="AW938" s="37">
        <v>5</v>
      </c>
      <c r="AX938" s="37">
        <v>0</v>
      </c>
      <c r="AY938" s="37">
        <v>31</v>
      </c>
      <c r="AZ938" s="37">
        <v>24</v>
      </c>
      <c r="BA938" s="37">
        <v>23</v>
      </c>
      <c r="BB938" s="37">
        <v>20</v>
      </c>
      <c r="BC938" s="37">
        <v>18</v>
      </c>
      <c r="BD938" s="37">
        <v>16</v>
      </c>
      <c r="BE938">
        <f t="shared" si="402"/>
        <v>2</v>
      </c>
      <c r="BF938">
        <f t="shared" si="403"/>
        <v>4</v>
      </c>
    </row>
    <row r="939" spans="1:58" x14ac:dyDescent="0.25">
      <c r="A939" t="s">
        <v>2180</v>
      </c>
      <c r="B939" s="32" t="s">
        <v>999</v>
      </c>
      <c r="C939" s="33">
        <v>114612</v>
      </c>
      <c r="D939" s="32">
        <v>59</v>
      </c>
      <c r="E939" s="33">
        <v>156</v>
      </c>
      <c r="F939" s="32">
        <v>6</v>
      </c>
      <c r="G939" s="32">
        <v>155</v>
      </c>
      <c r="H939" s="32">
        <f t="shared" si="385"/>
        <v>8.0299999999999996E-2</v>
      </c>
      <c r="I939" s="32">
        <f t="shared" si="386"/>
        <v>0.1017</v>
      </c>
      <c r="J939" s="32">
        <f t="shared" si="387"/>
        <v>8.2000000000000007E-3</v>
      </c>
      <c r="K939" s="32">
        <f t="shared" si="388"/>
        <v>12.4533</v>
      </c>
      <c r="L939" s="32">
        <f t="shared" si="388"/>
        <v>9.8328000000000007</v>
      </c>
      <c r="M939" s="32">
        <f t="shared" si="389"/>
        <v>122.4508</v>
      </c>
      <c r="N939" s="34">
        <f t="shared" si="406"/>
        <v>1.0064516129032257</v>
      </c>
      <c r="O939" s="32">
        <f t="shared" si="390"/>
        <v>123.24079999999999</v>
      </c>
      <c r="P939" s="32">
        <f t="shared" si="391"/>
        <v>1.5</v>
      </c>
      <c r="Q939" s="32">
        <f t="shared" si="392"/>
        <v>184.8612</v>
      </c>
      <c r="R939" s="32">
        <f t="shared" si="393"/>
        <v>924.30600000000004</v>
      </c>
      <c r="S939" s="32">
        <f t="shared" si="394"/>
        <v>184.8612</v>
      </c>
      <c r="T939" s="32">
        <f t="shared" si="395"/>
        <v>739.44479999999999</v>
      </c>
      <c r="U939" s="32"/>
      <c r="V939" s="32"/>
      <c r="W939" s="32"/>
      <c r="X939" s="32">
        <f t="shared" si="407"/>
        <v>1.8853832692695571</v>
      </c>
      <c r="Y939" s="32">
        <f t="shared" si="408"/>
        <v>2.2025649501918418</v>
      </c>
      <c r="Z939" s="32">
        <f t="shared" si="409"/>
        <v>1.8093979712087458</v>
      </c>
      <c r="AA939" s="32">
        <f t="shared" si="396"/>
        <v>348.53421361709343</v>
      </c>
      <c r="AB939" s="35">
        <f t="shared" si="397"/>
        <v>407.16879977040412</v>
      </c>
      <c r="AC939" s="35">
        <f t="shared" si="398"/>
        <v>334.48748023521421</v>
      </c>
      <c r="AD939" s="36">
        <v>658.52639999999997</v>
      </c>
      <c r="AE939" s="36">
        <v>578.91800000000001</v>
      </c>
      <c r="AF939" s="32">
        <f t="shared" si="399"/>
        <v>1742.6710680854671</v>
      </c>
      <c r="AG939" s="32">
        <f t="shared" si="400"/>
        <v>407.16879977040412</v>
      </c>
      <c r="AH939" s="32">
        <f t="shared" si="401"/>
        <v>1337.9499209408568</v>
      </c>
      <c r="AI939" s="32"/>
      <c r="AJ939" s="32"/>
      <c r="AK939" s="32"/>
      <c r="AL939" s="37">
        <v>6</v>
      </c>
      <c r="AM939" s="37">
        <v>3</v>
      </c>
      <c r="AN939" s="37">
        <v>2</v>
      </c>
      <c r="AO939" s="37">
        <v>1</v>
      </c>
      <c r="AP939" s="37">
        <v>0</v>
      </c>
      <c r="AQ939" s="37">
        <v>1</v>
      </c>
      <c r="AR939" s="37">
        <v>3</v>
      </c>
      <c r="AS939" s="37">
        <v>0</v>
      </c>
      <c r="AT939" s="37">
        <v>0</v>
      </c>
      <c r="AU939" s="37">
        <v>0</v>
      </c>
      <c r="AV939" s="37">
        <v>3</v>
      </c>
      <c r="AW939" s="37">
        <v>2</v>
      </c>
      <c r="AX939" s="37">
        <v>0</v>
      </c>
      <c r="AY939" s="37">
        <v>8</v>
      </c>
      <c r="AZ939" s="37">
        <v>8</v>
      </c>
      <c r="BA939" s="37">
        <v>8</v>
      </c>
      <c r="BB939" s="37">
        <v>5</v>
      </c>
      <c r="BC939" s="37">
        <v>5</v>
      </c>
      <c r="BD939" s="37">
        <v>4</v>
      </c>
      <c r="BE939">
        <f t="shared" si="402"/>
        <v>0</v>
      </c>
      <c r="BF939">
        <f t="shared" si="403"/>
        <v>1</v>
      </c>
    </row>
    <row r="940" spans="1:58" x14ac:dyDescent="0.25">
      <c r="A940" t="s">
        <v>2180</v>
      </c>
      <c r="B940" s="32" t="s">
        <v>1000</v>
      </c>
      <c r="C940" s="33">
        <v>114612</v>
      </c>
      <c r="D940" s="32">
        <v>37</v>
      </c>
      <c r="E940" s="33">
        <v>156</v>
      </c>
      <c r="F940" s="32">
        <v>6</v>
      </c>
      <c r="G940" s="32">
        <v>155</v>
      </c>
      <c r="H940" s="32">
        <f t="shared" si="385"/>
        <v>5.04E-2</v>
      </c>
      <c r="I940" s="32">
        <f t="shared" si="386"/>
        <v>0.16220000000000001</v>
      </c>
      <c r="J940" s="32">
        <f t="shared" si="387"/>
        <v>8.2000000000000007E-3</v>
      </c>
      <c r="K940" s="32">
        <f t="shared" si="388"/>
        <v>19.8413</v>
      </c>
      <c r="L940" s="32">
        <f t="shared" si="388"/>
        <v>6.1651999999999996</v>
      </c>
      <c r="M940" s="32">
        <f t="shared" si="389"/>
        <v>122.32559999999999</v>
      </c>
      <c r="N940" s="34">
        <f t="shared" si="406"/>
        <v>1.0064516129032257</v>
      </c>
      <c r="O940" s="32">
        <f t="shared" si="390"/>
        <v>123.1148</v>
      </c>
      <c r="P940" s="32">
        <f t="shared" si="391"/>
        <v>1</v>
      </c>
      <c r="Q940" s="32">
        <f t="shared" si="392"/>
        <v>123.1148</v>
      </c>
      <c r="R940" s="32">
        <f t="shared" si="393"/>
        <v>2585.4108000000001</v>
      </c>
      <c r="S940" s="32">
        <f t="shared" si="394"/>
        <v>615.57400000000007</v>
      </c>
      <c r="T940" s="32">
        <f t="shared" si="395"/>
        <v>1969.8368</v>
      </c>
      <c r="U940" s="32"/>
      <c r="V940" s="32"/>
      <c r="W940" s="32"/>
      <c r="X940" s="32">
        <f t="shared" si="407"/>
        <v>1.8853832692695571</v>
      </c>
      <c r="Y940" s="32">
        <f t="shared" si="408"/>
        <v>2.2025649501918418</v>
      </c>
      <c r="Z940" s="32">
        <f t="shared" si="409"/>
        <v>1.8093979712087458</v>
      </c>
      <c r="AA940" s="32">
        <f t="shared" si="396"/>
        <v>232.11858411946767</v>
      </c>
      <c r="AB940" s="35">
        <f t="shared" si="397"/>
        <v>271.16834332987855</v>
      </c>
      <c r="AC940" s="35">
        <f t="shared" si="398"/>
        <v>222.7636693457705</v>
      </c>
      <c r="AD940" s="36">
        <v>247.93620000000001</v>
      </c>
      <c r="AE940" s="36">
        <v>217.96350000000001</v>
      </c>
      <c r="AF940" s="32">
        <f t="shared" si="399"/>
        <v>4874.4902665088212</v>
      </c>
      <c r="AG940" s="32">
        <f t="shared" si="400"/>
        <v>1355.8417166493928</v>
      </c>
      <c r="AH940" s="32">
        <f t="shared" si="401"/>
        <v>3564.2187095323279</v>
      </c>
      <c r="AI940" s="32"/>
      <c r="AJ940" s="32"/>
      <c r="AK940" s="32"/>
      <c r="AL940" s="37">
        <v>6</v>
      </c>
      <c r="AM940" s="37">
        <v>5</v>
      </c>
      <c r="AN940" s="37">
        <v>5</v>
      </c>
      <c r="AO940" s="37">
        <v>0</v>
      </c>
      <c r="AP940" s="37">
        <v>0</v>
      </c>
      <c r="AQ940" s="37">
        <v>0</v>
      </c>
      <c r="AR940" s="37">
        <v>1</v>
      </c>
      <c r="AS940" s="37">
        <v>0</v>
      </c>
      <c r="AT940" s="37">
        <v>0</v>
      </c>
      <c r="AU940" s="37">
        <v>0</v>
      </c>
      <c r="AV940" s="37">
        <v>1</v>
      </c>
      <c r="AW940" s="37">
        <v>5</v>
      </c>
      <c r="AX940" s="37">
        <v>0</v>
      </c>
      <c r="AY940" s="37">
        <v>38</v>
      </c>
      <c r="AZ940" s="37">
        <v>28</v>
      </c>
      <c r="BA940" s="37">
        <v>22</v>
      </c>
      <c r="BB940" s="37">
        <v>21</v>
      </c>
      <c r="BC940" s="37">
        <v>18</v>
      </c>
      <c r="BD940" s="37">
        <v>16</v>
      </c>
      <c r="BE940">
        <f t="shared" si="402"/>
        <v>3</v>
      </c>
      <c r="BF940">
        <f t="shared" si="403"/>
        <v>5</v>
      </c>
    </row>
    <row r="941" spans="1:58" x14ac:dyDescent="0.25">
      <c r="A941" t="s">
        <v>2180</v>
      </c>
      <c r="B941" s="32" t="s">
        <v>1001</v>
      </c>
      <c r="C941" s="33">
        <v>114612</v>
      </c>
      <c r="D941" s="32">
        <v>54</v>
      </c>
      <c r="E941" s="33">
        <v>156</v>
      </c>
      <c r="F941" s="32">
        <v>6</v>
      </c>
      <c r="G941" s="32">
        <v>155</v>
      </c>
      <c r="H941" s="32">
        <f t="shared" si="385"/>
        <v>7.3499999999999996E-2</v>
      </c>
      <c r="I941" s="32">
        <f t="shared" si="386"/>
        <v>0.1111</v>
      </c>
      <c r="J941" s="32">
        <f t="shared" si="387"/>
        <v>8.2000000000000007E-3</v>
      </c>
      <c r="K941" s="32">
        <f t="shared" si="388"/>
        <v>13.605399999999999</v>
      </c>
      <c r="L941" s="32">
        <f t="shared" si="388"/>
        <v>9.0008999999999997</v>
      </c>
      <c r="M941" s="32">
        <f t="shared" si="389"/>
        <v>122.46080000000001</v>
      </c>
      <c r="N941" s="34">
        <f t="shared" si="406"/>
        <v>1.0064516129032257</v>
      </c>
      <c r="O941" s="32">
        <f t="shared" si="390"/>
        <v>123.2509</v>
      </c>
      <c r="P941" s="32">
        <f t="shared" si="391"/>
        <v>1</v>
      </c>
      <c r="Q941" s="32">
        <f t="shared" si="392"/>
        <v>123.2509</v>
      </c>
      <c r="R941" s="32">
        <f t="shared" si="393"/>
        <v>1972.0144</v>
      </c>
      <c r="S941" s="32">
        <f t="shared" si="394"/>
        <v>739.50540000000001</v>
      </c>
      <c r="T941" s="32">
        <f t="shared" si="395"/>
        <v>1232.509</v>
      </c>
      <c r="U941" s="32"/>
      <c r="V941" s="32"/>
      <c r="W941" s="32"/>
      <c r="X941" s="32">
        <f t="shared" si="407"/>
        <v>1.8853832692695571</v>
      </c>
      <c r="Y941" s="32">
        <f t="shared" si="408"/>
        <v>2.2025649501918418</v>
      </c>
      <c r="Z941" s="32">
        <f t="shared" si="409"/>
        <v>1.8093979712087458</v>
      </c>
      <c r="AA941" s="32">
        <f t="shared" si="396"/>
        <v>232.37518478241526</v>
      </c>
      <c r="AB941" s="35">
        <f t="shared" si="397"/>
        <v>271.46811241959966</v>
      </c>
      <c r="AC941" s="35">
        <f t="shared" si="398"/>
        <v>223.00992840965202</v>
      </c>
      <c r="AD941" s="36">
        <v>264.81630000000001</v>
      </c>
      <c r="AE941" s="36">
        <v>232.803</v>
      </c>
      <c r="AF941" s="32">
        <f t="shared" si="399"/>
        <v>3718.0029565186442</v>
      </c>
      <c r="AG941" s="32">
        <f t="shared" si="400"/>
        <v>1628.8086745175979</v>
      </c>
      <c r="AH941" s="32">
        <f t="shared" si="401"/>
        <v>2230.09928409652</v>
      </c>
      <c r="AI941" s="32"/>
      <c r="AJ941" s="32"/>
      <c r="AK941" s="32"/>
      <c r="AL941" s="37">
        <v>6</v>
      </c>
      <c r="AM941" s="37">
        <v>4</v>
      </c>
      <c r="AN941" s="37">
        <v>4</v>
      </c>
      <c r="AO941" s="37">
        <v>0</v>
      </c>
      <c r="AP941" s="37">
        <v>0</v>
      </c>
      <c r="AQ941" s="37">
        <v>0</v>
      </c>
      <c r="AR941" s="37">
        <v>2</v>
      </c>
      <c r="AS941" s="37">
        <v>2</v>
      </c>
      <c r="AT941" s="37">
        <v>0</v>
      </c>
      <c r="AU941" s="37">
        <v>0</v>
      </c>
      <c r="AV941" s="37">
        <v>0</v>
      </c>
      <c r="AW941" s="37">
        <v>4</v>
      </c>
      <c r="AX941" s="37">
        <v>0</v>
      </c>
      <c r="AY941" s="37">
        <v>12</v>
      </c>
      <c r="AZ941" s="37">
        <v>11</v>
      </c>
      <c r="BA941" s="37">
        <v>11</v>
      </c>
      <c r="BB941" s="37">
        <v>16</v>
      </c>
      <c r="BC941" s="37">
        <v>10</v>
      </c>
      <c r="BD941" s="37">
        <v>10</v>
      </c>
      <c r="BE941">
        <f t="shared" si="402"/>
        <v>6</v>
      </c>
      <c r="BF941">
        <f t="shared" si="403"/>
        <v>6</v>
      </c>
    </row>
    <row r="942" spans="1:58" x14ac:dyDescent="0.25">
      <c r="A942" t="s">
        <v>2180</v>
      </c>
      <c r="B942" s="32" t="s">
        <v>1002</v>
      </c>
      <c r="C942" s="33">
        <v>114612</v>
      </c>
      <c r="D942" s="32">
        <v>47</v>
      </c>
      <c r="E942" s="33">
        <v>156</v>
      </c>
      <c r="F942" s="32">
        <v>6</v>
      </c>
      <c r="G942" s="32">
        <v>155</v>
      </c>
      <c r="H942" s="32">
        <f t="shared" si="385"/>
        <v>6.4000000000000001E-2</v>
      </c>
      <c r="I942" s="32">
        <f t="shared" si="386"/>
        <v>0.12770000000000001</v>
      </c>
      <c r="J942" s="32">
        <f t="shared" si="387"/>
        <v>8.2000000000000007E-3</v>
      </c>
      <c r="K942" s="32">
        <f t="shared" si="388"/>
        <v>15.625</v>
      </c>
      <c r="L942" s="32">
        <f t="shared" si="388"/>
        <v>7.8308999999999997</v>
      </c>
      <c r="M942" s="32">
        <f t="shared" si="389"/>
        <v>122.3578</v>
      </c>
      <c r="N942" s="34">
        <f t="shared" si="406"/>
        <v>1.0064516129032257</v>
      </c>
      <c r="O942" s="32">
        <f t="shared" si="390"/>
        <v>123.1472</v>
      </c>
      <c r="P942" s="32">
        <f t="shared" si="391"/>
        <v>1.3332999999999999</v>
      </c>
      <c r="Q942" s="32">
        <f t="shared" si="392"/>
        <v>164.19220000000001</v>
      </c>
      <c r="R942" s="32">
        <f t="shared" si="393"/>
        <v>1970.3064000000002</v>
      </c>
      <c r="S942" s="32">
        <f t="shared" si="394"/>
        <v>328.38440000000003</v>
      </c>
      <c r="T942" s="32">
        <f t="shared" si="395"/>
        <v>1641.922</v>
      </c>
      <c r="U942" s="32"/>
      <c r="V942" s="32"/>
      <c r="W942" s="32"/>
      <c r="X942" s="32">
        <f t="shared" si="407"/>
        <v>1.8853832692695571</v>
      </c>
      <c r="Y942" s="32">
        <f t="shared" si="408"/>
        <v>2.2025649501918418</v>
      </c>
      <c r="Z942" s="32">
        <f t="shared" si="409"/>
        <v>1.8093979712087458</v>
      </c>
      <c r="AA942" s="32">
        <f t="shared" si="396"/>
        <v>309.56522682456102</v>
      </c>
      <c r="AB942" s="35">
        <f t="shared" si="397"/>
        <v>361.64398481488894</v>
      </c>
      <c r="AC942" s="35">
        <f t="shared" si="398"/>
        <v>297.08903356830064</v>
      </c>
      <c r="AD942" s="36">
        <v>359.75049999999999</v>
      </c>
      <c r="AE942" s="36">
        <v>316.26069999999999</v>
      </c>
      <c r="AF942" s="32">
        <f t="shared" si="399"/>
        <v>3714.7827218947323</v>
      </c>
      <c r="AG942" s="32">
        <f t="shared" si="400"/>
        <v>723.28796962977788</v>
      </c>
      <c r="AH942" s="32">
        <f t="shared" si="401"/>
        <v>2970.8903356830065</v>
      </c>
      <c r="AI942" s="32"/>
      <c r="AJ942" s="32"/>
      <c r="AK942" s="32"/>
      <c r="AL942" s="37">
        <v>6</v>
      </c>
      <c r="AM942" s="37">
        <v>4</v>
      </c>
      <c r="AN942" s="37">
        <v>3</v>
      </c>
      <c r="AO942" s="37">
        <v>1</v>
      </c>
      <c r="AP942" s="37">
        <v>1</v>
      </c>
      <c r="AQ942" s="37">
        <v>0</v>
      </c>
      <c r="AR942" s="37">
        <v>2</v>
      </c>
      <c r="AS942" s="37">
        <v>1</v>
      </c>
      <c r="AT942" s="37">
        <v>0</v>
      </c>
      <c r="AU942" s="37">
        <v>0</v>
      </c>
      <c r="AV942" s="37">
        <v>1</v>
      </c>
      <c r="AW942" s="37">
        <v>3</v>
      </c>
      <c r="AX942" s="37">
        <v>0</v>
      </c>
      <c r="AY942" s="37">
        <v>15</v>
      </c>
      <c r="AZ942" s="37">
        <v>15</v>
      </c>
      <c r="BA942" s="37">
        <v>14</v>
      </c>
      <c r="BB942" s="37">
        <v>12</v>
      </c>
      <c r="BC942" s="37">
        <v>10</v>
      </c>
      <c r="BD942" s="37">
        <v>10</v>
      </c>
      <c r="BE942">
        <f t="shared" si="402"/>
        <v>2</v>
      </c>
      <c r="BF942">
        <f t="shared" si="403"/>
        <v>2</v>
      </c>
    </row>
    <row r="943" spans="1:58" x14ac:dyDescent="0.25">
      <c r="A943" t="s">
        <v>2180</v>
      </c>
      <c r="B943" s="32" t="s">
        <v>1003</v>
      </c>
      <c r="C943" s="33">
        <v>114612</v>
      </c>
      <c r="D943" s="32">
        <v>58</v>
      </c>
      <c r="E943" s="33">
        <v>156</v>
      </c>
      <c r="F943" s="32">
        <v>6</v>
      </c>
      <c r="G943" s="32">
        <v>155</v>
      </c>
      <c r="H943" s="32">
        <f t="shared" si="385"/>
        <v>7.8899999999999998E-2</v>
      </c>
      <c r="I943" s="32">
        <f t="shared" si="386"/>
        <v>0.10340000000000001</v>
      </c>
      <c r="J943" s="32">
        <f t="shared" si="387"/>
        <v>8.2000000000000007E-3</v>
      </c>
      <c r="K943" s="32">
        <f t="shared" si="388"/>
        <v>12.674300000000001</v>
      </c>
      <c r="L943" s="32">
        <f t="shared" si="388"/>
        <v>9.6712000000000007</v>
      </c>
      <c r="M943" s="32">
        <f t="shared" si="389"/>
        <v>122.5757</v>
      </c>
      <c r="N943" s="34">
        <f t="shared" si="406"/>
        <v>1.0064516129032257</v>
      </c>
      <c r="O943" s="32">
        <f t="shared" si="390"/>
        <v>123.3665</v>
      </c>
      <c r="P943" s="32">
        <f t="shared" si="391"/>
        <v>1.25</v>
      </c>
      <c r="Q943" s="32">
        <f t="shared" si="392"/>
        <v>154.2081</v>
      </c>
      <c r="R943" s="32">
        <f t="shared" si="393"/>
        <v>3084.1620000000003</v>
      </c>
      <c r="S943" s="32">
        <f t="shared" si="394"/>
        <v>1233.6648</v>
      </c>
      <c r="T943" s="32">
        <f t="shared" si="395"/>
        <v>1850.4972</v>
      </c>
      <c r="U943" s="32"/>
      <c r="V943" s="32"/>
      <c r="W943" s="32"/>
      <c r="X943" s="32">
        <f t="shared" si="407"/>
        <v>1.8853832692695571</v>
      </c>
      <c r="Y943" s="32">
        <f t="shared" si="408"/>
        <v>2.2025649501918418</v>
      </c>
      <c r="Z943" s="32">
        <f t="shared" si="409"/>
        <v>1.8093979712087458</v>
      </c>
      <c r="AA943" s="32">
        <f t="shared" si="396"/>
        <v>290.74137172584682</v>
      </c>
      <c r="AB943" s="35">
        <f t="shared" si="397"/>
        <v>339.65335609567859</v>
      </c>
      <c r="AC943" s="35">
        <f t="shared" si="398"/>
        <v>279.02382328395538</v>
      </c>
      <c r="AD943" s="36">
        <v>337.26609999999999</v>
      </c>
      <c r="AE943" s="36">
        <v>296.49439999999998</v>
      </c>
      <c r="AF943" s="32">
        <f t="shared" si="399"/>
        <v>5814.8274345169366</v>
      </c>
      <c r="AG943" s="32">
        <f t="shared" si="400"/>
        <v>2717.2268487654287</v>
      </c>
      <c r="AH943" s="32">
        <f t="shared" si="401"/>
        <v>3348.2858794074646</v>
      </c>
      <c r="AI943" s="32"/>
      <c r="AJ943" s="32"/>
      <c r="AK943" s="32"/>
      <c r="AL943" s="37">
        <v>6</v>
      </c>
      <c r="AM943" s="37">
        <v>5</v>
      </c>
      <c r="AN943" s="37">
        <v>4</v>
      </c>
      <c r="AO943" s="37">
        <v>1</v>
      </c>
      <c r="AP943" s="37">
        <v>1</v>
      </c>
      <c r="AQ943" s="37">
        <v>0</v>
      </c>
      <c r="AR943" s="37">
        <v>1</v>
      </c>
      <c r="AS943" s="37">
        <v>1</v>
      </c>
      <c r="AT943" s="37">
        <v>0</v>
      </c>
      <c r="AU943" s="37">
        <v>0</v>
      </c>
      <c r="AV943" s="37">
        <v>0</v>
      </c>
      <c r="AW943" s="37">
        <v>4</v>
      </c>
      <c r="AX943" s="37">
        <v>0</v>
      </c>
      <c r="AY943" s="37">
        <v>15</v>
      </c>
      <c r="AZ943" s="37">
        <v>14</v>
      </c>
      <c r="BA943" s="37">
        <v>12</v>
      </c>
      <c r="BB943" s="37">
        <v>20</v>
      </c>
      <c r="BC943" s="37">
        <v>17</v>
      </c>
      <c r="BD943" s="37">
        <v>12</v>
      </c>
      <c r="BE943">
        <f t="shared" si="402"/>
        <v>3</v>
      </c>
      <c r="BF943">
        <f t="shared" si="403"/>
        <v>8</v>
      </c>
    </row>
    <row r="944" spans="1:58" x14ac:dyDescent="0.25">
      <c r="A944" t="s">
        <v>2180</v>
      </c>
      <c r="B944" s="32" t="s">
        <v>1004</v>
      </c>
      <c r="C944" s="33">
        <v>114612</v>
      </c>
      <c r="D944" s="32">
        <v>58</v>
      </c>
      <c r="E944" s="33">
        <v>156</v>
      </c>
      <c r="F944" s="32">
        <v>6</v>
      </c>
      <c r="G944" s="32">
        <v>155</v>
      </c>
      <c r="H944" s="32">
        <f t="shared" si="385"/>
        <v>7.8899999999999998E-2</v>
      </c>
      <c r="I944" s="32">
        <f t="shared" si="386"/>
        <v>0.10340000000000001</v>
      </c>
      <c r="J944" s="32">
        <f t="shared" si="387"/>
        <v>8.2000000000000007E-3</v>
      </c>
      <c r="K944" s="32">
        <f t="shared" si="388"/>
        <v>12.674300000000001</v>
      </c>
      <c r="L944" s="32">
        <f t="shared" si="388"/>
        <v>9.6712000000000007</v>
      </c>
      <c r="M944" s="32">
        <f t="shared" si="389"/>
        <v>122.5757</v>
      </c>
      <c r="N944" s="34">
        <f t="shared" si="406"/>
        <v>1.0064516129032257</v>
      </c>
      <c r="O944" s="32">
        <f t="shared" si="390"/>
        <v>123.3665</v>
      </c>
      <c r="P944" s="32">
        <f t="shared" si="391"/>
        <v>1</v>
      </c>
      <c r="Q944" s="32">
        <f t="shared" si="392"/>
        <v>123.3665</v>
      </c>
      <c r="R944" s="32">
        <f t="shared" si="393"/>
        <v>1973.864</v>
      </c>
      <c r="S944" s="32">
        <f t="shared" si="394"/>
        <v>123.3665</v>
      </c>
      <c r="T944" s="32">
        <f t="shared" si="395"/>
        <v>1850.4974999999999</v>
      </c>
      <c r="U944" s="32"/>
      <c r="V944" s="32"/>
      <c r="W944" s="32"/>
      <c r="X944" s="32">
        <f t="shared" si="407"/>
        <v>1.8853832692695571</v>
      </c>
      <c r="Y944" s="32">
        <f t="shared" si="408"/>
        <v>2.2025649501918418</v>
      </c>
      <c r="Z944" s="32">
        <f t="shared" si="409"/>
        <v>1.8093979712087458</v>
      </c>
      <c r="AA944" s="32">
        <f t="shared" si="396"/>
        <v>232.59313508834282</v>
      </c>
      <c r="AB944" s="35">
        <f t="shared" si="397"/>
        <v>271.72272892784184</v>
      </c>
      <c r="AC944" s="35">
        <f t="shared" si="398"/>
        <v>223.21909481512375</v>
      </c>
      <c r="AD944" s="36">
        <v>288.42070000000001</v>
      </c>
      <c r="AE944" s="36">
        <v>253.5539</v>
      </c>
      <c r="AF944" s="32">
        <f t="shared" si="399"/>
        <v>3721.4901614134851</v>
      </c>
      <c r="AG944" s="32">
        <f t="shared" si="400"/>
        <v>271.72272892784184</v>
      </c>
      <c r="AH944" s="32">
        <f t="shared" si="401"/>
        <v>3348.2864222268563</v>
      </c>
      <c r="AI944" s="32"/>
      <c r="AJ944" s="32"/>
      <c r="AK944" s="32"/>
      <c r="AL944" s="37">
        <v>6</v>
      </c>
      <c r="AM944" s="37">
        <v>6</v>
      </c>
      <c r="AN944" s="37">
        <v>6</v>
      </c>
      <c r="AO944" s="37">
        <v>0</v>
      </c>
      <c r="AP944" s="37">
        <v>0</v>
      </c>
      <c r="AQ944" s="37">
        <v>0</v>
      </c>
      <c r="AR944" s="37">
        <v>0</v>
      </c>
      <c r="AS944" s="37">
        <v>0</v>
      </c>
      <c r="AT944" s="37">
        <v>0</v>
      </c>
      <c r="AU944" s="37">
        <v>0</v>
      </c>
      <c r="AV944" s="37">
        <v>0</v>
      </c>
      <c r="AW944" s="37">
        <v>6</v>
      </c>
      <c r="AX944" s="37">
        <v>0</v>
      </c>
      <c r="AY944" s="37">
        <v>8</v>
      </c>
      <c r="AZ944" s="37">
        <v>8</v>
      </c>
      <c r="BA944" s="37">
        <v>7</v>
      </c>
      <c r="BB944" s="37">
        <v>16</v>
      </c>
      <c r="BC944" s="37">
        <v>16</v>
      </c>
      <c r="BD944" s="37">
        <v>15</v>
      </c>
      <c r="BE944">
        <f t="shared" si="402"/>
        <v>0</v>
      </c>
      <c r="BF944">
        <f t="shared" si="403"/>
        <v>1</v>
      </c>
    </row>
    <row r="945" spans="1:58" x14ac:dyDescent="0.25">
      <c r="A945" t="s">
        <v>2180</v>
      </c>
      <c r="B945" s="32" t="s">
        <v>1005</v>
      </c>
      <c r="C945" s="33">
        <v>114612</v>
      </c>
      <c r="D945" s="32">
        <v>44</v>
      </c>
      <c r="E945" s="33">
        <v>156</v>
      </c>
      <c r="F945" s="32">
        <v>6</v>
      </c>
      <c r="G945" s="32">
        <v>155</v>
      </c>
      <c r="H945" s="32">
        <f t="shared" si="385"/>
        <v>5.9900000000000002E-2</v>
      </c>
      <c r="I945" s="32">
        <f t="shared" si="386"/>
        <v>0.13639999999999999</v>
      </c>
      <c r="J945" s="32">
        <f t="shared" si="387"/>
        <v>8.2000000000000007E-3</v>
      </c>
      <c r="K945" s="32">
        <f t="shared" si="388"/>
        <v>16.694500000000001</v>
      </c>
      <c r="L945" s="32">
        <f t="shared" si="388"/>
        <v>7.3314000000000004</v>
      </c>
      <c r="M945" s="32">
        <f t="shared" si="389"/>
        <v>122.39409999999999</v>
      </c>
      <c r="N945" s="34">
        <f t="shared" si="406"/>
        <v>1.0064516129032257</v>
      </c>
      <c r="O945" s="32">
        <f t="shared" si="390"/>
        <v>123.1837</v>
      </c>
      <c r="P945" s="32">
        <f t="shared" si="391"/>
        <v>1.2</v>
      </c>
      <c r="Q945" s="32">
        <f t="shared" si="392"/>
        <v>147.82040000000001</v>
      </c>
      <c r="R945" s="32">
        <f t="shared" si="393"/>
        <v>3547.6896000000002</v>
      </c>
      <c r="S945" s="32">
        <f t="shared" si="394"/>
        <v>886.92240000000004</v>
      </c>
      <c r="T945" s="32">
        <f t="shared" si="395"/>
        <v>2660.7672000000002</v>
      </c>
      <c r="U945" s="32"/>
      <c r="V945" s="32"/>
      <c r="W945" s="32"/>
      <c r="X945" s="32">
        <f t="shared" si="407"/>
        <v>1.8853832692695571</v>
      </c>
      <c r="Y945" s="32">
        <f t="shared" si="408"/>
        <v>2.2025649501918418</v>
      </c>
      <c r="Z945" s="32">
        <f t="shared" si="409"/>
        <v>1.8093979712087458</v>
      </c>
      <c r="AA945" s="32">
        <f t="shared" si="396"/>
        <v>278.69810901673367</v>
      </c>
      <c r="AB945" s="35">
        <f t="shared" si="397"/>
        <v>325.58403196333813</v>
      </c>
      <c r="AC945" s="35">
        <f t="shared" si="398"/>
        <v>267.46593186326533</v>
      </c>
      <c r="AD945" s="36">
        <v>323.77550000000002</v>
      </c>
      <c r="AE945" s="36">
        <v>284.63470000000001</v>
      </c>
      <c r="AF945" s="32">
        <f t="shared" si="399"/>
        <v>6688.7546164016076</v>
      </c>
      <c r="AG945" s="32">
        <f t="shared" si="400"/>
        <v>1953.5041917800288</v>
      </c>
      <c r="AH945" s="32">
        <f t="shared" si="401"/>
        <v>4814.3867735387757</v>
      </c>
      <c r="AI945" s="32"/>
      <c r="AJ945" s="32"/>
      <c r="AK945" s="32"/>
      <c r="AL945" s="37">
        <v>6</v>
      </c>
      <c r="AM945" s="37">
        <v>6</v>
      </c>
      <c r="AN945" s="37">
        <v>5</v>
      </c>
      <c r="AO945" s="37">
        <v>1</v>
      </c>
      <c r="AP945" s="37">
        <v>0</v>
      </c>
      <c r="AQ945" s="37">
        <v>1</v>
      </c>
      <c r="AR945" s="37">
        <v>0</v>
      </c>
      <c r="AS945" s="37">
        <v>0</v>
      </c>
      <c r="AT945" s="37">
        <v>0</v>
      </c>
      <c r="AU945" s="37">
        <v>0</v>
      </c>
      <c r="AV945" s="37">
        <v>0</v>
      </c>
      <c r="AW945" s="37">
        <v>5</v>
      </c>
      <c r="AX945" s="37">
        <v>0</v>
      </c>
      <c r="AY945" s="37">
        <v>14</v>
      </c>
      <c r="AZ945" s="37">
        <v>13</v>
      </c>
      <c r="BA945" s="37">
        <v>13</v>
      </c>
      <c r="BB945" s="37">
        <v>24</v>
      </c>
      <c r="BC945" s="37">
        <v>20</v>
      </c>
      <c r="BD945" s="37">
        <v>18</v>
      </c>
      <c r="BE945">
        <f t="shared" si="402"/>
        <v>4</v>
      </c>
      <c r="BF945">
        <f t="shared" si="403"/>
        <v>6</v>
      </c>
    </row>
    <row r="946" spans="1:58" x14ac:dyDescent="0.25">
      <c r="A946" t="s">
        <v>2180</v>
      </c>
      <c r="B946" s="32" t="s">
        <v>1006</v>
      </c>
      <c r="C946" s="33">
        <v>114612</v>
      </c>
      <c r="D946" s="32">
        <v>60</v>
      </c>
      <c r="E946" s="33">
        <v>156</v>
      </c>
      <c r="F946" s="32">
        <v>6</v>
      </c>
      <c r="G946" s="32">
        <v>155</v>
      </c>
      <c r="H946" s="32">
        <f t="shared" si="385"/>
        <v>8.1699999999999995E-2</v>
      </c>
      <c r="I946" s="32">
        <f t="shared" si="386"/>
        <v>0.1</v>
      </c>
      <c r="J946" s="32">
        <f t="shared" si="387"/>
        <v>8.2000000000000007E-3</v>
      </c>
      <c r="K946" s="32">
        <f t="shared" si="388"/>
        <v>12.2399</v>
      </c>
      <c r="L946" s="32">
        <f t="shared" si="388"/>
        <v>10</v>
      </c>
      <c r="M946" s="32">
        <f t="shared" si="389"/>
        <v>122.399</v>
      </c>
      <c r="N946" s="34">
        <f t="shared" si="406"/>
        <v>1.0064516129032257</v>
      </c>
      <c r="O946" s="32">
        <f t="shared" si="390"/>
        <v>123.1887</v>
      </c>
      <c r="P946" s="32">
        <f t="shared" si="391"/>
        <v>1</v>
      </c>
      <c r="Q946" s="32">
        <f t="shared" si="392"/>
        <v>123.1887</v>
      </c>
      <c r="R946" s="32">
        <f t="shared" si="393"/>
        <v>2463.7739999999999</v>
      </c>
      <c r="S946" s="32">
        <f t="shared" si="394"/>
        <v>246.37739999999999</v>
      </c>
      <c r="T946" s="32">
        <f t="shared" si="395"/>
        <v>2217.3966</v>
      </c>
      <c r="U946" s="32"/>
      <c r="V946" s="32"/>
      <c r="W946" s="32"/>
      <c r="X946" s="32">
        <f t="shared" si="407"/>
        <v>1.8853832692695571</v>
      </c>
      <c r="Y946" s="32">
        <f t="shared" si="408"/>
        <v>2.2025649501918418</v>
      </c>
      <c r="Z946" s="32">
        <f t="shared" si="409"/>
        <v>1.8093979712087458</v>
      </c>
      <c r="AA946" s="32">
        <f t="shared" si="396"/>
        <v>232.25791394306668</v>
      </c>
      <c r="AB946" s="35">
        <f t="shared" si="397"/>
        <v>271.33111287969774</v>
      </c>
      <c r="AC946" s="35">
        <f t="shared" si="398"/>
        <v>222.8973838558428</v>
      </c>
      <c r="AD946" s="36">
        <v>260.81909999999999</v>
      </c>
      <c r="AE946" s="36">
        <v>229.28899999999999</v>
      </c>
      <c r="AF946" s="32">
        <f t="shared" si="399"/>
        <v>4645.1582788613341</v>
      </c>
      <c r="AG946" s="32">
        <f t="shared" si="400"/>
        <v>542.66222575939548</v>
      </c>
      <c r="AH946" s="32">
        <f t="shared" si="401"/>
        <v>4012.1529094051702</v>
      </c>
      <c r="AI946" s="32"/>
      <c r="AJ946" s="32"/>
      <c r="AK946" s="32"/>
      <c r="AL946" s="37">
        <v>6</v>
      </c>
      <c r="AM946" s="37">
        <v>6</v>
      </c>
      <c r="AN946" s="37">
        <v>6</v>
      </c>
      <c r="AO946" s="37">
        <v>0</v>
      </c>
      <c r="AP946" s="37">
        <v>0</v>
      </c>
      <c r="AQ946" s="37">
        <v>0</v>
      </c>
      <c r="AR946" s="37">
        <v>0</v>
      </c>
      <c r="AS946" s="37">
        <v>0</v>
      </c>
      <c r="AT946" s="37">
        <v>0</v>
      </c>
      <c r="AU946" s="37">
        <v>0</v>
      </c>
      <c r="AV946" s="37">
        <v>0</v>
      </c>
      <c r="AW946" s="37">
        <v>6</v>
      </c>
      <c r="AX946" s="37">
        <v>0</v>
      </c>
      <c r="AY946" s="37">
        <v>22</v>
      </c>
      <c r="AZ946" s="37">
        <v>21</v>
      </c>
      <c r="BA946" s="37">
        <v>18</v>
      </c>
      <c r="BB946" s="37">
        <v>20</v>
      </c>
      <c r="BC946" s="37">
        <v>19</v>
      </c>
      <c r="BD946" s="37">
        <v>18</v>
      </c>
      <c r="BE946">
        <f t="shared" si="402"/>
        <v>1</v>
      </c>
      <c r="BF946">
        <f t="shared" si="403"/>
        <v>2</v>
      </c>
    </row>
    <row r="947" spans="1:58" x14ac:dyDescent="0.25">
      <c r="A947" t="s">
        <v>2180</v>
      </c>
      <c r="B947" s="32" t="s">
        <v>1007</v>
      </c>
      <c r="C947" s="33">
        <v>114612</v>
      </c>
      <c r="D947" s="32">
        <v>45</v>
      </c>
      <c r="E947" s="33">
        <v>156</v>
      </c>
      <c r="F947" s="32">
        <v>6</v>
      </c>
      <c r="G947" s="32">
        <v>155</v>
      </c>
      <c r="H947" s="32">
        <f t="shared" si="385"/>
        <v>6.13E-2</v>
      </c>
      <c r="I947" s="32">
        <f t="shared" si="386"/>
        <v>0.1333</v>
      </c>
      <c r="J947" s="32">
        <f t="shared" si="387"/>
        <v>8.2000000000000007E-3</v>
      </c>
      <c r="K947" s="32">
        <f t="shared" si="388"/>
        <v>16.313199999999998</v>
      </c>
      <c r="L947" s="32">
        <f t="shared" si="388"/>
        <v>7.5019</v>
      </c>
      <c r="M947" s="32">
        <f t="shared" si="389"/>
        <v>122.38</v>
      </c>
      <c r="N947" s="34">
        <f t="shared" si="406"/>
        <v>1.0064516129032257</v>
      </c>
      <c r="O947" s="32">
        <f t="shared" si="390"/>
        <v>123.1695</v>
      </c>
      <c r="P947" s="32">
        <f t="shared" si="391"/>
        <v>1.25</v>
      </c>
      <c r="Q947" s="32">
        <f t="shared" si="392"/>
        <v>153.96190000000001</v>
      </c>
      <c r="R947" s="32">
        <f t="shared" si="393"/>
        <v>2155.4666000000002</v>
      </c>
      <c r="S947" s="32">
        <f t="shared" si="394"/>
        <v>307.92380000000003</v>
      </c>
      <c r="T947" s="32">
        <f t="shared" si="395"/>
        <v>1847.5428000000002</v>
      </c>
      <c r="U947" s="32"/>
      <c r="V947" s="32"/>
      <c r="W947" s="32"/>
      <c r="X947" s="32">
        <f t="shared" si="407"/>
        <v>1.8853832692695571</v>
      </c>
      <c r="Y947" s="32">
        <f t="shared" si="408"/>
        <v>2.2025649501918418</v>
      </c>
      <c r="Z947" s="32">
        <f t="shared" si="409"/>
        <v>1.8093979712087458</v>
      </c>
      <c r="AA947" s="32">
        <f t="shared" si="396"/>
        <v>290.27719036495267</v>
      </c>
      <c r="AB947" s="35">
        <f t="shared" si="397"/>
        <v>339.11108460494137</v>
      </c>
      <c r="AC947" s="35">
        <f t="shared" si="398"/>
        <v>278.5783495034438</v>
      </c>
      <c r="AD947" s="36">
        <v>314.7817</v>
      </c>
      <c r="AE947" s="36">
        <v>276.72809999999998</v>
      </c>
      <c r="AF947" s="32">
        <f t="shared" si="399"/>
        <v>4063.8806651093373</v>
      </c>
      <c r="AG947" s="32">
        <f t="shared" si="400"/>
        <v>678.22216920988274</v>
      </c>
      <c r="AH947" s="32">
        <f t="shared" si="401"/>
        <v>3342.9401940413254</v>
      </c>
      <c r="AI947" s="32"/>
      <c r="AJ947" s="32"/>
      <c r="AK947" s="32"/>
      <c r="AL947" s="37">
        <v>6</v>
      </c>
      <c r="AM947" s="37">
        <v>5</v>
      </c>
      <c r="AN947" s="37">
        <v>4</v>
      </c>
      <c r="AO947" s="37">
        <v>1</v>
      </c>
      <c r="AP947" s="37">
        <v>0</v>
      </c>
      <c r="AQ947" s="37">
        <v>1</v>
      </c>
      <c r="AR947" s="37">
        <v>1</v>
      </c>
      <c r="AS947" s="37">
        <v>1</v>
      </c>
      <c r="AT947" s="37">
        <v>0</v>
      </c>
      <c r="AU947" s="37">
        <v>0</v>
      </c>
      <c r="AV947" s="37">
        <v>0</v>
      </c>
      <c r="AW947" s="37">
        <v>4</v>
      </c>
      <c r="AX947" s="37">
        <v>0</v>
      </c>
      <c r="AY947" s="37">
        <v>21</v>
      </c>
      <c r="AZ947" s="37">
        <v>18</v>
      </c>
      <c r="BA947" s="37">
        <v>18</v>
      </c>
      <c r="BB947" s="37">
        <v>14</v>
      </c>
      <c r="BC947" s="37">
        <v>13</v>
      </c>
      <c r="BD947" s="37">
        <v>12</v>
      </c>
      <c r="BE947">
        <f t="shared" si="402"/>
        <v>1</v>
      </c>
      <c r="BF947">
        <f t="shared" si="403"/>
        <v>2</v>
      </c>
    </row>
    <row r="948" spans="1:58" x14ac:dyDescent="0.25">
      <c r="A948" t="s">
        <v>2180</v>
      </c>
      <c r="B948" s="32" t="s">
        <v>1008</v>
      </c>
      <c r="C948" s="33">
        <v>114612</v>
      </c>
      <c r="D948" s="32">
        <v>76</v>
      </c>
      <c r="E948" s="33">
        <v>156</v>
      </c>
      <c r="F948" s="32">
        <v>6</v>
      </c>
      <c r="G948" s="32">
        <v>155</v>
      </c>
      <c r="H948" s="32">
        <f t="shared" si="385"/>
        <v>0.10340000000000001</v>
      </c>
      <c r="I948" s="32">
        <f t="shared" si="386"/>
        <v>7.8899999999999998E-2</v>
      </c>
      <c r="J948" s="32">
        <f t="shared" si="387"/>
        <v>8.2000000000000007E-3</v>
      </c>
      <c r="K948" s="32">
        <f t="shared" si="388"/>
        <v>9.6712000000000007</v>
      </c>
      <c r="L948" s="32">
        <f t="shared" si="388"/>
        <v>12.674300000000001</v>
      </c>
      <c r="M948" s="32">
        <f t="shared" si="389"/>
        <v>122.5757</v>
      </c>
      <c r="N948" s="34">
        <f t="shared" si="406"/>
        <v>1.0064516129032257</v>
      </c>
      <c r="O948" s="32">
        <f t="shared" si="390"/>
        <v>123.3665</v>
      </c>
      <c r="P948" s="32">
        <f t="shared" si="391"/>
        <v>1</v>
      </c>
      <c r="Q948" s="32">
        <f t="shared" si="392"/>
        <v>123.3665</v>
      </c>
      <c r="R948" s="32">
        <f t="shared" si="393"/>
        <v>2467.33</v>
      </c>
      <c r="S948" s="32">
        <f t="shared" si="394"/>
        <v>616.83249999999998</v>
      </c>
      <c r="T948" s="32">
        <f t="shared" si="395"/>
        <v>1850.4974999999999</v>
      </c>
      <c r="U948" s="32"/>
      <c r="V948" s="32"/>
      <c r="W948" s="32"/>
      <c r="X948" s="32">
        <f t="shared" si="407"/>
        <v>1.8853832692695571</v>
      </c>
      <c r="Y948" s="32">
        <f t="shared" si="408"/>
        <v>2.2025649501918418</v>
      </c>
      <c r="Z948" s="32">
        <f t="shared" si="409"/>
        <v>1.8093979712087458</v>
      </c>
      <c r="AA948" s="32">
        <f t="shared" si="396"/>
        <v>232.59313508834282</v>
      </c>
      <c r="AB948" s="35">
        <f t="shared" si="397"/>
        <v>271.72272892784184</v>
      </c>
      <c r="AC948" s="35">
        <f t="shared" si="398"/>
        <v>223.21909481512375</v>
      </c>
      <c r="AD948" s="36">
        <v>276.91320000000002</v>
      </c>
      <c r="AE948" s="36">
        <v>243.4375</v>
      </c>
      <c r="AF948" s="32">
        <f t="shared" si="399"/>
        <v>4651.8627017668568</v>
      </c>
      <c r="AG948" s="32">
        <f t="shared" si="400"/>
        <v>1358.6136446392093</v>
      </c>
      <c r="AH948" s="32">
        <f t="shared" si="401"/>
        <v>3348.2864222268563</v>
      </c>
      <c r="AI948" s="32"/>
      <c r="AJ948" s="32"/>
      <c r="AK948" s="32"/>
      <c r="AL948" s="37">
        <v>6</v>
      </c>
      <c r="AM948" s="37">
        <v>5</v>
      </c>
      <c r="AN948" s="37">
        <v>5</v>
      </c>
      <c r="AO948" s="37">
        <v>0</v>
      </c>
      <c r="AP948" s="37">
        <v>0</v>
      </c>
      <c r="AQ948" s="37">
        <v>0</v>
      </c>
      <c r="AR948" s="37">
        <v>1</v>
      </c>
      <c r="AS948" s="37">
        <v>0</v>
      </c>
      <c r="AT948" s="37">
        <v>0</v>
      </c>
      <c r="AU948" s="37">
        <v>0</v>
      </c>
      <c r="AV948" s="37">
        <v>1</v>
      </c>
      <c r="AW948" s="37">
        <v>5</v>
      </c>
      <c r="AX948" s="37">
        <v>0</v>
      </c>
      <c r="AY948" s="37">
        <v>21</v>
      </c>
      <c r="AZ948" s="37">
        <v>18</v>
      </c>
      <c r="BA948" s="37">
        <v>15</v>
      </c>
      <c r="BB948" s="37">
        <v>20</v>
      </c>
      <c r="BC948" s="37">
        <v>19</v>
      </c>
      <c r="BD948" s="37">
        <v>15</v>
      </c>
      <c r="BE948">
        <f t="shared" si="402"/>
        <v>1</v>
      </c>
      <c r="BF948">
        <f t="shared" si="403"/>
        <v>5</v>
      </c>
    </row>
    <row r="949" spans="1:58" x14ac:dyDescent="0.25">
      <c r="A949" t="s">
        <v>2180</v>
      </c>
      <c r="B949" s="32" t="s">
        <v>1009</v>
      </c>
      <c r="C949" s="33">
        <v>114612</v>
      </c>
      <c r="D949" s="32">
        <v>36</v>
      </c>
      <c r="E949" s="33">
        <v>156</v>
      </c>
      <c r="F949" s="32">
        <v>6</v>
      </c>
      <c r="G949" s="32">
        <v>155</v>
      </c>
      <c r="H949" s="32">
        <f t="shared" si="385"/>
        <v>4.9000000000000002E-2</v>
      </c>
      <c r="I949" s="32">
        <f t="shared" si="386"/>
        <v>0.16669999999999999</v>
      </c>
      <c r="J949" s="32">
        <f t="shared" si="387"/>
        <v>8.2000000000000007E-3</v>
      </c>
      <c r="K949" s="32">
        <f t="shared" si="388"/>
        <v>20.408200000000001</v>
      </c>
      <c r="L949" s="32">
        <f t="shared" si="388"/>
        <v>5.9988000000000001</v>
      </c>
      <c r="M949" s="32">
        <f t="shared" si="389"/>
        <v>122.4247</v>
      </c>
      <c r="N949" s="34">
        <f t="shared" si="406"/>
        <v>1.0064516129032257</v>
      </c>
      <c r="O949" s="32">
        <f t="shared" si="390"/>
        <v>123.2145</v>
      </c>
      <c r="P949" s="32">
        <f t="shared" si="391"/>
        <v>1</v>
      </c>
      <c r="Q949" s="32">
        <f t="shared" si="392"/>
        <v>123.2145</v>
      </c>
      <c r="R949" s="32">
        <f t="shared" si="393"/>
        <v>1601.7885000000001</v>
      </c>
      <c r="S949" s="32">
        <f t="shared" si="394"/>
        <v>123.2145</v>
      </c>
      <c r="T949" s="32">
        <f t="shared" si="395"/>
        <v>1478.5740000000001</v>
      </c>
      <c r="U949" s="32"/>
      <c r="V949" s="32"/>
      <c r="W949" s="32"/>
      <c r="X949" s="32">
        <f t="shared" si="407"/>
        <v>1.8853832692695571</v>
      </c>
      <c r="Y949" s="32">
        <f t="shared" si="408"/>
        <v>2.2025649501918418</v>
      </c>
      <c r="Z949" s="32">
        <f t="shared" si="409"/>
        <v>1.8093979712087458</v>
      </c>
      <c r="AA949" s="32">
        <f t="shared" si="396"/>
        <v>232.30655683141384</v>
      </c>
      <c r="AB949" s="35">
        <f t="shared" si="397"/>
        <v>271.38793905541269</v>
      </c>
      <c r="AC949" s="35">
        <f t="shared" si="398"/>
        <v>222.94406632350001</v>
      </c>
      <c r="AD949" s="36">
        <v>262.31810000000002</v>
      </c>
      <c r="AE949" s="36">
        <v>230.60679999999999</v>
      </c>
      <c r="AF949" s="32">
        <f t="shared" si="399"/>
        <v>3019.98523880838</v>
      </c>
      <c r="AG949" s="32">
        <f t="shared" si="400"/>
        <v>271.38793905541269</v>
      </c>
      <c r="AH949" s="32">
        <f t="shared" si="401"/>
        <v>2675.3287958820001</v>
      </c>
      <c r="AI949" s="32"/>
      <c r="AJ949" s="32"/>
      <c r="AK949" s="32"/>
      <c r="AL949" s="37">
        <v>6</v>
      </c>
      <c r="AM949" s="37">
        <v>5</v>
      </c>
      <c r="AN949" s="37">
        <v>5</v>
      </c>
      <c r="AO949" s="37">
        <v>0</v>
      </c>
      <c r="AP949" s="37">
        <v>0</v>
      </c>
      <c r="AQ949" s="37">
        <v>0</v>
      </c>
      <c r="AR949" s="37">
        <v>1</v>
      </c>
      <c r="AS949" s="37">
        <v>1</v>
      </c>
      <c r="AT949" s="37">
        <v>0</v>
      </c>
      <c r="AU949" s="37">
        <v>0</v>
      </c>
      <c r="AV949" s="37">
        <v>0</v>
      </c>
      <c r="AW949" s="37">
        <v>5</v>
      </c>
      <c r="AX949" s="37">
        <v>0</v>
      </c>
      <c r="AY949" s="37">
        <v>31</v>
      </c>
      <c r="AZ949" s="37">
        <v>27</v>
      </c>
      <c r="BA949" s="37">
        <v>26</v>
      </c>
      <c r="BB949" s="37">
        <v>13</v>
      </c>
      <c r="BC949" s="37">
        <v>13</v>
      </c>
      <c r="BD949" s="37">
        <v>12</v>
      </c>
      <c r="BE949">
        <f t="shared" si="402"/>
        <v>0</v>
      </c>
      <c r="BF949">
        <f t="shared" si="403"/>
        <v>1</v>
      </c>
    </row>
    <row r="950" spans="1:58" x14ac:dyDescent="0.25">
      <c r="A950" t="s">
        <v>2180</v>
      </c>
      <c r="B950" s="32" t="s">
        <v>1010</v>
      </c>
      <c r="C950" s="33">
        <v>114612</v>
      </c>
      <c r="D950" s="32">
        <v>61</v>
      </c>
      <c r="E950" s="33">
        <v>156</v>
      </c>
      <c r="F950" s="32">
        <v>6</v>
      </c>
      <c r="G950" s="32">
        <v>155</v>
      </c>
      <c r="H950" s="32">
        <f t="shared" si="385"/>
        <v>8.3000000000000004E-2</v>
      </c>
      <c r="I950" s="32">
        <f t="shared" si="386"/>
        <v>9.8400000000000001E-2</v>
      </c>
      <c r="J950" s="32">
        <f t="shared" si="387"/>
        <v>8.2000000000000007E-3</v>
      </c>
      <c r="K950" s="32">
        <f t="shared" si="388"/>
        <v>12.0482</v>
      </c>
      <c r="L950" s="32">
        <f t="shared" si="388"/>
        <v>10.162599999999999</v>
      </c>
      <c r="M950" s="32">
        <f t="shared" si="389"/>
        <v>122.441</v>
      </c>
      <c r="N950" s="34">
        <f t="shared" si="406"/>
        <v>1.0064516129032257</v>
      </c>
      <c r="O950" s="32">
        <f t="shared" si="390"/>
        <v>123.23090000000001</v>
      </c>
      <c r="P950" s="32">
        <f t="shared" si="391"/>
        <v>1.5</v>
      </c>
      <c r="Q950" s="32">
        <f t="shared" si="392"/>
        <v>184.84639999999999</v>
      </c>
      <c r="R950" s="32">
        <f t="shared" si="393"/>
        <v>924.23199999999997</v>
      </c>
      <c r="S950" s="32">
        <f t="shared" si="394"/>
        <v>0</v>
      </c>
      <c r="T950" s="32">
        <f t="shared" si="395"/>
        <v>924.23199999999997</v>
      </c>
      <c r="U950" s="32"/>
      <c r="V950" s="32"/>
      <c r="W950" s="32"/>
      <c r="X950" s="32">
        <f t="shared" si="407"/>
        <v>1.8853832692695571</v>
      </c>
      <c r="Y950" s="32">
        <f t="shared" si="408"/>
        <v>2.2025649501918418</v>
      </c>
      <c r="Z950" s="32">
        <f t="shared" si="409"/>
        <v>1.8093979712087458</v>
      </c>
      <c r="AA950" s="32">
        <f t="shared" si="396"/>
        <v>348.50630994470822</v>
      </c>
      <c r="AB950" s="35">
        <f t="shared" si="397"/>
        <v>407.13620180914126</v>
      </c>
      <c r="AC950" s="35">
        <f t="shared" si="398"/>
        <v>334.46070114524031</v>
      </c>
      <c r="AD950" s="36">
        <v>417.98880000000003</v>
      </c>
      <c r="AE950" s="36">
        <v>367.45870000000002</v>
      </c>
      <c r="AF950" s="32">
        <f t="shared" si="399"/>
        <v>1742.531549723541</v>
      </c>
      <c r="AG950" s="32">
        <f t="shared" si="400"/>
        <v>0</v>
      </c>
      <c r="AH950" s="32">
        <f t="shared" si="401"/>
        <v>1672.3035057262016</v>
      </c>
      <c r="AI950" s="32"/>
      <c r="AJ950" s="32"/>
      <c r="AK950" s="32"/>
      <c r="AL950" s="37">
        <v>6</v>
      </c>
      <c r="AM950" s="37">
        <v>3</v>
      </c>
      <c r="AN950" s="37">
        <v>2</v>
      </c>
      <c r="AO950" s="37">
        <v>1</v>
      </c>
      <c r="AP950" s="37">
        <v>0</v>
      </c>
      <c r="AQ950" s="37">
        <v>1</v>
      </c>
      <c r="AR950" s="37">
        <v>3</v>
      </c>
      <c r="AS950" s="37">
        <v>1</v>
      </c>
      <c r="AT950" s="37">
        <v>0</v>
      </c>
      <c r="AU950" s="37">
        <v>0</v>
      </c>
      <c r="AV950" s="37">
        <v>2</v>
      </c>
      <c r="AW950" s="37">
        <v>2</v>
      </c>
      <c r="AX950" s="37">
        <v>0</v>
      </c>
      <c r="AY950" s="37">
        <v>8</v>
      </c>
      <c r="AZ950" s="37">
        <v>6</v>
      </c>
      <c r="BA950" s="37">
        <v>5</v>
      </c>
      <c r="BB950" s="37">
        <v>5</v>
      </c>
      <c r="BC950" s="37">
        <v>5</v>
      </c>
      <c r="BD950" s="37">
        <v>5</v>
      </c>
      <c r="BE950">
        <f t="shared" si="402"/>
        <v>0</v>
      </c>
      <c r="BF950">
        <f t="shared" si="403"/>
        <v>0</v>
      </c>
    </row>
    <row r="951" spans="1:58" x14ac:dyDescent="0.25">
      <c r="A951" t="s">
        <v>2180</v>
      </c>
      <c r="B951" s="32" t="s">
        <v>1011</v>
      </c>
      <c r="C951" s="33">
        <v>114612</v>
      </c>
      <c r="D951" s="32">
        <v>47</v>
      </c>
      <c r="E951" s="33">
        <v>156</v>
      </c>
      <c r="F951" s="32">
        <v>6</v>
      </c>
      <c r="G951" s="32">
        <v>155</v>
      </c>
      <c r="H951" s="32">
        <f t="shared" si="385"/>
        <v>6.4000000000000001E-2</v>
      </c>
      <c r="I951" s="32">
        <f t="shared" si="386"/>
        <v>0.12770000000000001</v>
      </c>
      <c r="J951" s="32">
        <f t="shared" si="387"/>
        <v>8.2000000000000007E-3</v>
      </c>
      <c r="K951" s="32">
        <f t="shared" si="388"/>
        <v>15.625</v>
      </c>
      <c r="L951" s="32">
        <f t="shared" si="388"/>
        <v>7.8308999999999997</v>
      </c>
      <c r="M951" s="32">
        <f t="shared" si="389"/>
        <v>122.3578</v>
      </c>
      <c r="N951" s="34">
        <f t="shared" si="406"/>
        <v>1.0064516129032257</v>
      </c>
      <c r="O951" s="32">
        <f t="shared" si="390"/>
        <v>123.1472</v>
      </c>
      <c r="P951" s="32">
        <f t="shared" si="391"/>
        <v>1.2</v>
      </c>
      <c r="Q951" s="32">
        <f t="shared" si="392"/>
        <v>147.7766</v>
      </c>
      <c r="R951" s="32">
        <f t="shared" si="393"/>
        <v>2364.4256</v>
      </c>
      <c r="S951" s="32">
        <f t="shared" si="394"/>
        <v>443.32979999999998</v>
      </c>
      <c r="T951" s="32">
        <f t="shared" si="395"/>
        <v>1921.0958000000001</v>
      </c>
      <c r="U951" s="32"/>
      <c r="V951" s="32"/>
      <c r="W951" s="32"/>
      <c r="X951" s="32">
        <f t="shared" si="407"/>
        <v>1.8853832692695571</v>
      </c>
      <c r="Y951" s="32">
        <f t="shared" si="408"/>
        <v>2.2025649501918418</v>
      </c>
      <c r="Z951" s="32">
        <f t="shared" si="409"/>
        <v>1.8093979712087458</v>
      </c>
      <c r="AA951" s="32">
        <f t="shared" si="396"/>
        <v>278.61552922953962</v>
      </c>
      <c r="AB951" s="35">
        <f t="shared" si="397"/>
        <v>325.48755961851975</v>
      </c>
      <c r="AC951" s="35">
        <f t="shared" si="398"/>
        <v>267.38668023212637</v>
      </c>
      <c r="AD951" s="36">
        <v>316.88659999999999</v>
      </c>
      <c r="AE951" s="36">
        <v>278.57859999999999</v>
      </c>
      <c r="AF951" s="32">
        <f t="shared" si="399"/>
        <v>4457.8484676726339</v>
      </c>
      <c r="AG951" s="32">
        <f t="shared" si="400"/>
        <v>976.46267885555926</v>
      </c>
      <c r="AH951" s="32">
        <f t="shared" si="401"/>
        <v>3476.0268430176429</v>
      </c>
      <c r="AI951" s="32"/>
      <c r="AJ951" s="32"/>
      <c r="AK951" s="32"/>
      <c r="AL951" s="37">
        <v>6</v>
      </c>
      <c r="AM951" s="37">
        <v>6</v>
      </c>
      <c r="AN951" s="37">
        <v>5</v>
      </c>
      <c r="AO951" s="37">
        <v>1</v>
      </c>
      <c r="AP951" s="37">
        <v>0</v>
      </c>
      <c r="AQ951" s="37">
        <v>1</v>
      </c>
      <c r="AR951" s="37">
        <v>0</v>
      </c>
      <c r="AS951" s="37">
        <v>0</v>
      </c>
      <c r="AT951" s="37">
        <v>0</v>
      </c>
      <c r="AU951" s="37">
        <v>0</v>
      </c>
      <c r="AV951" s="37">
        <v>0</v>
      </c>
      <c r="AW951" s="37">
        <v>5</v>
      </c>
      <c r="AX951" s="37">
        <v>0</v>
      </c>
      <c r="AY951" s="37">
        <v>15</v>
      </c>
      <c r="AZ951" s="37">
        <v>13</v>
      </c>
      <c r="BA951" s="37">
        <v>13</v>
      </c>
      <c r="BB951" s="37">
        <v>16</v>
      </c>
      <c r="BC951" s="37">
        <v>15</v>
      </c>
      <c r="BD951" s="37">
        <v>13</v>
      </c>
      <c r="BE951">
        <f t="shared" si="402"/>
        <v>1</v>
      </c>
      <c r="BF951">
        <f t="shared" si="403"/>
        <v>3</v>
      </c>
    </row>
    <row r="952" spans="1:58" x14ac:dyDescent="0.25">
      <c r="A952" t="s">
        <v>2180</v>
      </c>
      <c r="B952" s="32" t="s">
        <v>1012</v>
      </c>
      <c r="C952" s="33">
        <v>114612</v>
      </c>
      <c r="D952" s="32">
        <v>42</v>
      </c>
      <c r="E952" s="33">
        <v>156</v>
      </c>
      <c r="F952" s="32">
        <v>6</v>
      </c>
      <c r="G952" s="32">
        <v>155</v>
      </c>
      <c r="H952" s="32">
        <f t="shared" si="385"/>
        <v>5.7200000000000001E-2</v>
      </c>
      <c r="I952" s="32">
        <f t="shared" si="386"/>
        <v>0.1429</v>
      </c>
      <c r="J952" s="32">
        <f t="shared" si="387"/>
        <v>8.2000000000000007E-3</v>
      </c>
      <c r="K952" s="32">
        <f t="shared" si="388"/>
        <v>17.482500000000002</v>
      </c>
      <c r="L952" s="32">
        <f t="shared" si="388"/>
        <v>6.9978999999999996</v>
      </c>
      <c r="M952" s="32">
        <f t="shared" si="389"/>
        <v>122.3408</v>
      </c>
      <c r="N952" s="34">
        <f t="shared" si="406"/>
        <v>1.0064516129032257</v>
      </c>
      <c r="O952" s="32">
        <f t="shared" si="390"/>
        <v>123.1301</v>
      </c>
      <c r="P952" s="32">
        <f t="shared" si="391"/>
        <v>1</v>
      </c>
      <c r="Q952" s="32">
        <f t="shared" si="392"/>
        <v>123.1301</v>
      </c>
      <c r="R952" s="32">
        <f t="shared" si="393"/>
        <v>2831.9922999999999</v>
      </c>
      <c r="S952" s="32">
        <f t="shared" si="394"/>
        <v>861.91070000000002</v>
      </c>
      <c r="T952" s="32">
        <f t="shared" si="395"/>
        <v>1970.0816</v>
      </c>
      <c r="U952" s="32"/>
      <c r="V952" s="32"/>
      <c r="W952" s="32"/>
      <c r="X952" s="32">
        <f t="shared" si="407"/>
        <v>1.8853832692695571</v>
      </c>
      <c r="Y952" s="32">
        <f t="shared" si="408"/>
        <v>2.2025649501918418</v>
      </c>
      <c r="Z952" s="32">
        <f t="shared" si="409"/>
        <v>1.8093979712087458</v>
      </c>
      <c r="AA952" s="32">
        <f t="shared" si="396"/>
        <v>232.14743048348748</v>
      </c>
      <c r="AB952" s="35">
        <f t="shared" si="397"/>
        <v>271.2020425736165</v>
      </c>
      <c r="AC952" s="35">
        <f t="shared" si="398"/>
        <v>222.79135313473</v>
      </c>
      <c r="AD952" s="36">
        <v>276.23700000000002</v>
      </c>
      <c r="AE952" s="36">
        <v>242.84309999999999</v>
      </c>
      <c r="AF952" s="32">
        <f t="shared" si="399"/>
        <v>5339.3909011202122</v>
      </c>
      <c r="AG952" s="32">
        <f t="shared" si="400"/>
        <v>1898.4142980153156</v>
      </c>
      <c r="AH952" s="32">
        <f t="shared" si="401"/>
        <v>3564.66165015568</v>
      </c>
      <c r="AI952" s="32"/>
      <c r="AJ952" s="32"/>
      <c r="AK952" s="32"/>
      <c r="AL952" s="37">
        <v>6</v>
      </c>
      <c r="AM952" s="37">
        <v>6</v>
      </c>
      <c r="AN952" s="37">
        <v>6</v>
      </c>
      <c r="AO952" s="37">
        <v>0</v>
      </c>
      <c r="AP952" s="37">
        <v>0</v>
      </c>
      <c r="AQ952" s="37">
        <v>0</v>
      </c>
      <c r="AR952" s="37">
        <v>0</v>
      </c>
      <c r="AS952" s="37">
        <v>0</v>
      </c>
      <c r="AT952" s="37">
        <v>0</v>
      </c>
      <c r="AU952" s="37">
        <v>0</v>
      </c>
      <c r="AV952" s="37">
        <v>0</v>
      </c>
      <c r="AW952" s="37">
        <v>6</v>
      </c>
      <c r="AX952" s="37">
        <v>0</v>
      </c>
      <c r="AY952" s="37">
        <v>23</v>
      </c>
      <c r="AZ952" s="37">
        <v>18</v>
      </c>
      <c r="BA952" s="37">
        <v>16</v>
      </c>
      <c r="BB952" s="37">
        <v>23</v>
      </c>
      <c r="BC952" s="37">
        <v>18</v>
      </c>
      <c r="BD952" s="37">
        <v>16</v>
      </c>
      <c r="BE952">
        <f t="shared" si="402"/>
        <v>5</v>
      </c>
      <c r="BF952">
        <f t="shared" si="403"/>
        <v>7</v>
      </c>
    </row>
    <row r="953" spans="1:58" x14ac:dyDescent="0.25">
      <c r="A953" t="s">
        <v>2180</v>
      </c>
      <c r="B953" s="32" t="s">
        <v>1013</v>
      </c>
      <c r="C953" s="33">
        <v>114612</v>
      </c>
      <c r="D953" s="32">
        <v>57</v>
      </c>
      <c r="E953" s="33">
        <v>156</v>
      </c>
      <c r="F953" s="32">
        <v>6</v>
      </c>
      <c r="G953" s="32">
        <v>155</v>
      </c>
      <c r="H953" s="32">
        <f t="shared" si="385"/>
        <v>7.7600000000000002E-2</v>
      </c>
      <c r="I953" s="32">
        <f t="shared" si="386"/>
        <v>0.1053</v>
      </c>
      <c r="J953" s="32">
        <f t="shared" si="387"/>
        <v>8.2000000000000007E-3</v>
      </c>
      <c r="K953" s="32">
        <f t="shared" si="388"/>
        <v>12.8866</v>
      </c>
      <c r="L953" s="32">
        <f t="shared" si="388"/>
        <v>9.4967000000000006</v>
      </c>
      <c r="M953" s="32">
        <f t="shared" si="389"/>
        <v>122.3802</v>
      </c>
      <c r="N953" s="34">
        <f t="shared" si="406"/>
        <v>1.0064516129032257</v>
      </c>
      <c r="O953" s="32">
        <f t="shared" si="390"/>
        <v>123.16970000000001</v>
      </c>
      <c r="P953" s="32">
        <f t="shared" si="391"/>
        <v>1</v>
      </c>
      <c r="Q953" s="32">
        <f t="shared" si="392"/>
        <v>123.16970000000001</v>
      </c>
      <c r="R953" s="32">
        <f t="shared" si="393"/>
        <v>1847.5455000000002</v>
      </c>
      <c r="S953" s="32">
        <f t="shared" si="394"/>
        <v>123.16970000000001</v>
      </c>
      <c r="T953" s="32">
        <f t="shared" si="395"/>
        <v>1724.3758</v>
      </c>
      <c r="U953" s="32"/>
      <c r="V953" s="32"/>
      <c r="W953" s="32"/>
      <c r="X953" s="32">
        <f t="shared" si="407"/>
        <v>1.8853832692695571</v>
      </c>
      <c r="Y953" s="32">
        <f t="shared" si="408"/>
        <v>2.2025649501918418</v>
      </c>
      <c r="Z953" s="32">
        <f t="shared" si="409"/>
        <v>1.8093979712087458</v>
      </c>
      <c r="AA953" s="32">
        <f t="shared" si="396"/>
        <v>232.22209166095058</v>
      </c>
      <c r="AB953" s="35">
        <f t="shared" si="397"/>
        <v>271.2892641456441</v>
      </c>
      <c r="AC953" s="35">
        <f t="shared" si="398"/>
        <v>222.86300529438986</v>
      </c>
      <c r="AD953" s="36">
        <v>269.81290000000001</v>
      </c>
      <c r="AE953" s="36">
        <v>237.19550000000001</v>
      </c>
      <c r="AF953" s="32">
        <f t="shared" si="399"/>
        <v>3483.331374914259</v>
      </c>
      <c r="AG953" s="32">
        <f t="shared" si="400"/>
        <v>271.2892641456441</v>
      </c>
      <c r="AH953" s="32">
        <f t="shared" si="401"/>
        <v>3120.0820741214579</v>
      </c>
      <c r="AI953" s="32"/>
      <c r="AJ953" s="32"/>
      <c r="AK953" s="32"/>
      <c r="AL953" s="37">
        <v>6</v>
      </c>
      <c r="AM953" s="37">
        <v>5</v>
      </c>
      <c r="AN953" s="37">
        <v>5</v>
      </c>
      <c r="AO953" s="37">
        <v>0</v>
      </c>
      <c r="AP953" s="37">
        <v>0</v>
      </c>
      <c r="AQ953" s="37">
        <v>0</v>
      </c>
      <c r="AR953" s="37">
        <v>1</v>
      </c>
      <c r="AS953" s="37">
        <v>0</v>
      </c>
      <c r="AT953" s="37">
        <v>0</v>
      </c>
      <c r="AU953" s="37">
        <v>1</v>
      </c>
      <c r="AV953" s="37">
        <v>0</v>
      </c>
      <c r="AW953" s="37">
        <v>5</v>
      </c>
      <c r="AX953" s="37">
        <v>0</v>
      </c>
      <c r="AY953" s="37">
        <v>12</v>
      </c>
      <c r="AZ953" s="37">
        <v>11</v>
      </c>
      <c r="BA953" s="37">
        <v>11</v>
      </c>
      <c r="BB953" s="37">
        <v>15</v>
      </c>
      <c r="BC953" s="37">
        <v>14</v>
      </c>
      <c r="BD953" s="37">
        <v>14</v>
      </c>
      <c r="BE953">
        <f t="shared" si="402"/>
        <v>1</v>
      </c>
      <c r="BF953">
        <f t="shared" si="403"/>
        <v>1</v>
      </c>
    </row>
    <row r="954" spans="1:58" x14ac:dyDescent="0.25">
      <c r="A954" t="s">
        <v>2180</v>
      </c>
      <c r="B954" s="32" t="s">
        <v>1014</v>
      </c>
      <c r="C954" s="33">
        <v>114612</v>
      </c>
      <c r="D954" s="32">
        <v>49</v>
      </c>
      <c r="E954" s="33">
        <v>156</v>
      </c>
      <c r="F954" s="32">
        <v>6</v>
      </c>
      <c r="G954" s="32">
        <v>155</v>
      </c>
      <c r="H954" s="32">
        <f t="shared" si="385"/>
        <v>6.6699999999999995E-2</v>
      </c>
      <c r="I954" s="32">
        <f t="shared" si="386"/>
        <v>0.12239999999999999</v>
      </c>
      <c r="J954" s="32">
        <f t="shared" si="387"/>
        <v>8.2000000000000007E-3</v>
      </c>
      <c r="K954" s="32">
        <f t="shared" si="388"/>
        <v>14.9925</v>
      </c>
      <c r="L954" s="32">
        <f t="shared" si="388"/>
        <v>8.1699000000000002</v>
      </c>
      <c r="M954" s="32">
        <f t="shared" si="389"/>
        <v>122.4872</v>
      </c>
      <c r="N954" s="34">
        <f t="shared" si="406"/>
        <v>1.0064516129032257</v>
      </c>
      <c r="O954" s="32">
        <f t="shared" si="390"/>
        <v>123.2774</v>
      </c>
      <c r="P954" s="32">
        <f t="shared" si="391"/>
        <v>2</v>
      </c>
      <c r="Q954" s="32">
        <f t="shared" si="392"/>
        <v>246.5548</v>
      </c>
      <c r="R954" s="32">
        <f t="shared" si="393"/>
        <v>2465.5479999999998</v>
      </c>
      <c r="S954" s="32">
        <f t="shared" si="394"/>
        <v>0</v>
      </c>
      <c r="T954" s="32">
        <f t="shared" si="395"/>
        <v>2465.5479999999998</v>
      </c>
      <c r="U954" s="32"/>
      <c r="V954" s="32"/>
      <c r="W954" s="32"/>
      <c r="X954" s="32">
        <f t="shared" si="407"/>
        <v>1.8853832692695571</v>
      </c>
      <c r="Y954" s="32">
        <f t="shared" si="408"/>
        <v>2.2025649501918418</v>
      </c>
      <c r="Z954" s="32">
        <f t="shared" si="409"/>
        <v>1.8093979712087458</v>
      </c>
      <c r="AA954" s="32">
        <f t="shared" si="396"/>
        <v>464.85029487810181</v>
      </c>
      <c r="AB954" s="35">
        <f t="shared" si="397"/>
        <v>543.05296078155948</v>
      </c>
      <c r="AC954" s="35">
        <f t="shared" si="398"/>
        <v>446.11575491177808</v>
      </c>
      <c r="AD954" s="36">
        <v>506.58749999999998</v>
      </c>
      <c r="AE954" s="36">
        <v>445.34679999999997</v>
      </c>
      <c r="AF954" s="32">
        <f t="shared" si="399"/>
        <v>4648.5029487810179</v>
      </c>
      <c r="AG954" s="32">
        <f t="shared" si="400"/>
        <v>0</v>
      </c>
      <c r="AH954" s="32">
        <f t="shared" si="401"/>
        <v>4461.1575491177809</v>
      </c>
      <c r="AI954" s="32"/>
      <c r="AJ954" s="32"/>
      <c r="AK954" s="32"/>
      <c r="AL954" s="37">
        <v>6</v>
      </c>
      <c r="AM954" s="37">
        <v>4</v>
      </c>
      <c r="AN954" s="37">
        <v>2</v>
      </c>
      <c r="AO954" s="37">
        <v>2</v>
      </c>
      <c r="AP954" s="37">
        <v>0</v>
      </c>
      <c r="AQ954" s="37">
        <v>2</v>
      </c>
      <c r="AR954" s="37">
        <v>2</v>
      </c>
      <c r="AS954" s="37">
        <v>2</v>
      </c>
      <c r="AT954" s="37">
        <v>0</v>
      </c>
      <c r="AU954" s="37">
        <v>0</v>
      </c>
      <c r="AV954" s="37">
        <v>0</v>
      </c>
      <c r="AW954" s="37">
        <v>2</v>
      </c>
      <c r="AX954" s="37">
        <v>0</v>
      </c>
      <c r="AY954" s="37">
        <v>19</v>
      </c>
      <c r="AZ954" s="37">
        <v>19</v>
      </c>
      <c r="BA954" s="37">
        <v>19</v>
      </c>
      <c r="BB954" s="37">
        <v>10</v>
      </c>
      <c r="BC954" s="37">
        <v>10</v>
      </c>
      <c r="BD954" s="37">
        <v>10</v>
      </c>
      <c r="BE954">
        <f t="shared" si="402"/>
        <v>0</v>
      </c>
      <c r="BF954">
        <f t="shared" si="403"/>
        <v>0</v>
      </c>
    </row>
    <row r="955" spans="1:58" x14ac:dyDescent="0.25">
      <c r="A955" t="s">
        <v>2180</v>
      </c>
      <c r="B955" s="32" t="s">
        <v>1015</v>
      </c>
      <c r="C955" s="33">
        <v>114612</v>
      </c>
      <c r="D955" s="32">
        <v>51</v>
      </c>
      <c r="E955" s="33">
        <v>156</v>
      </c>
      <c r="F955" s="32">
        <v>6</v>
      </c>
      <c r="G955" s="32">
        <v>155</v>
      </c>
      <c r="H955" s="32">
        <f t="shared" si="385"/>
        <v>6.9400000000000003E-2</v>
      </c>
      <c r="I955" s="32">
        <f t="shared" si="386"/>
        <v>0.1176</v>
      </c>
      <c r="J955" s="32">
        <f t="shared" si="387"/>
        <v>8.2000000000000007E-3</v>
      </c>
      <c r="K955" s="32">
        <f t="shared" si="388"/>
        <v>14.4092</v>
      </c>
      <c r="L955" s="32">
        <f t="shared" si="388"/>
        <v>8.5033999999999992</v>
      </c>
      <c r="M955" s="32">
        <f t="shared" si="389"/>
        <v>122.52719999999999</v>
      </c>
      <c r="N955" s="34">
        <f t="shared" si="406"/>
        <v>1.0064516129032257</v>
      </c>
      <c r="O955" s="32">
        <f t="shared" si="390"/>
        <v>123.3177</v>
      </c>
      <c r="P955" s="32">
        <f t="shared" si="391"/>
        <v>1</v>
      </c>
      <c r="Q955" s="32">
        <f t="shared" si="392"/>
        <v>123.3177</v>
      </c>
      <c r="R955" s="32">
        <f t="shared" si="393"/>
        <v>1849.7655</v>
      </c>
      <c r="S955" s="32">
        <f t="shared" si="394"/>
        <v>493.27080000000001</v>
      </c>
      <c r="T955" s="32">
        <f t="shared" si="395"/>
        <v>1356.4947</v>
      </c>
      <c r="U955" s="32"/>
      <c r="V955" s="32"/>
      <c r="W955" s="32"/>
      <c r="X955" s="32">
        <f t="shared" si="407"/>
        <v>1.8853832692695571</v>
      </c>
      <c r="Y955" s="32">
        <f t="shared" si="408"/>
        <v>2.2025649501918418</v>
      </c>
      <c r="Z955" s="32">
        <f t="shared" si="409"/>
        <v>1.8093979712087458</v>
      </c>
      <c r="AA955" s="32">
        <f t="shared" si="396"/>
        <v>232.50112838480246</v>
      </c>
      <c r="AB955" s="35">
        <f t="shared" si="397"/>
        <v>271.61524375827253</v>
      </c>
      <c r="AC955" s="35">
        <f t="shared" si="398"/>
        <v>223.13079619412875</v>
      </c>
      <c r="AD955" s="36">
        <v>290.97469999999998</v>
      </c>
      <c r="AE955" s="36">
        <v>255.79910000000001</v>
      </c>
      <c r="AF955" s="32">
        <f t="shared" si="399"/>
        <v>3487.5169257720368</v>
      </c>
      <c r="AG955" s="32">
        <f t="shared" si="400"/>
        <v>1086.4609750330901</v>
      </c>
      <c r="AH955" s="32">
        <f t="shared" si="401"/>
        <v>2454.4387581354163</v>
      </c>
      <c r="AI955" s="32"/>
      <c r="AJ955" s="32"/>
      <c r="AK955" s="32"/>
      <c r="AL955" s="37">
        <v>6</v>
      </c>
      <c r="AM955" s="37">
        <v>5</v>
      </c>
      <c r="AN955" s="37">
        <v>5</v>
      </c>
      <c r="AO955" s="37">
        <v>0</v>
      </c>
      <c r="AP955" s="37">
        <v>0</v>
      </c>
      <c r="AQ955" s="37">
        <v>0</v>
      </c>
      <c r="AR955" s="37">
        <v>1</v>
      </c>
      <c r="AS955" s="37">
        <v>0</v>
      </c>
      <c r="AT955" s="37">
        <v>0</v>
      </c>
      <c r="AU955" s="37">
        <v>1</v>
      </c>
      <c r="AV955" s="37">
        <v>0</v>
      </c>
      <c r="AW955" s="37">
        <v>5</v>
      </c>
      <c r="AX955" s="37">
        <v>0</v>
      </c>
      <c r="AY955" s="37">
        <v>11</v>
      </c>
      <c r="AZ955" s="37">
        <v>10</v>
      </c>
      <c r="BA955" s="37">
        <v>9</v>
      </c>
      <c r="BB955" s="37">
        <v>15</v>
      </c>
      <c r="BC955" s="37">
        <v>12</v>
      </c>
      <c r="BD955" s="37">
        <v>11</v>
      </c>
      <c r="BE955">
        <f t="shared" si="402"/>
        <v>3</v>
      </c>
      <c r="BF955">
        <f t="shared" si="403"/>
        <v>4</v>
      </c>
    </row>
    <row r="956" spans="1:58" x14ac:dyDescent="0.25">
      <c r="A956" t="s">
        <v>2180</v>
      </c>
      <c r="B956" s="32" t="s">
        <v>1016</v>
      </c>
      <c r="C956" s="33">
        <v>114612</v>
      </c>
      <c r="D956" s="32">
        <v>61</v>
      </c>
      <c r="E956" s="33">
        <v>156</v>
      </c>
      <c r="F956" s="32">
        <v>6</v>
      </c>
      <c r="G956" s="32">
        <v>155</v>
      </c>
      <c r="H956" s="32">
        <f t="shared" si="385"/>
        <v>8.3000000000000004E-2</v>
      </c>
      <c r="I956" s="32">
        <f t="shared" si="386"/>
        <v>9.8400000000000001E-2</v>
      </c>
      <c r="J956" s="32">
        <f t="shared" si="387"/>
        <v>8.2000000000000007E-3</v>
      </c>
      <c r="K956" s="32">
        <f t="shared" si="388"/>
        <v>12.0482</v>
      </c>
      <c r="L956" s="32">
        <f t="shared" si="388"/>
        <v>10.162599999999999</v>
      </c>
      <c r="M956" s="32">
        <f t="shared" si="389"/>
        <v>122.441</v>
      </c>
      <c r="N956" s="34">
        <f t="shared" si="406"/>
        <v>1.0064516129032257</v>
      </c>
      <c r="O956" s="32">
        <f t="shared" si="390"/>
        <v>123.23090000000001</v>
      </c>
      <c r="P956" s="32">
        <f t="shared" si="391"/>
        <v>1</v>
      </c>
      <c r="Q956" s="32">
        <f t="shared" si="392"/>
        <v>123.23090000000001</v>
      </c>
      <c r="R956" s="32">
        <f t="shared" si="393"/>
        <v>2464.6179999999999</v>
      </c>
      <c r="S956" s="32">
        <f t="shared" si="394"/>
        <v>616.15449999999998</v>
      </c>
      <c r="T956" s="32">
        <f t="shared" si="395"/>
        <v>1848.4635000000001</v>
      </c>
      <c r="U956" s="32"/>
      <c r="V956" s="32"/>
      <c r="W956" s="32"/>
      <c r="X956" s="32">
        <f t="shared" si="407"/>
        <v>1.8853832692695571</v>
      </c>
      <c r="Y956" s="32">
        <f t="shared" si="408"/>
        <v>2.2025649501918418</v>
      </c>
      <c r="Z956" s="32">
        <f t="shared" si="409"/>
        <v>1.8093979712087458</v>
      </c>
      <c r="AA956" s="32">
        <f t="shared" si="396"/>
        <v>232.33747711702989</v>
      </c>
      <c r="AB956" s="35">
        <f t="shared" si="397"/>
        <v>271.42406112059587</v>
      </c>
      <c r="AC956" s="35">
        <f t="shared" si="398"/>
        <v>222.97374045022784</v>
      </c>
      <c r="AD956" s="36">
        <v>185.77279999999999</v>
      </c>
      <c r="AE956" s="36">
        <v>163.31489999999999</v>
      </c>
      <c r="AF956" s="32">
        <f t="shared" si="399"/>
        <v>4646.7495423405981</v>
      </c>
      <c r="AG956" s="32">
        <f t="shared" si="400"/>
        <v>1357.1203056029794</v>
      </c>
      <c r="AH956" s="32">
        <f t="shared" si="401"/>
        <v>3344.6061067534174</v>
      </c>
      <c r="AI956" s="32"/>
      <c r="AJ956" s="32"/>
      <c r="AK956" s="32"/>
      <c r="AL956" s="37">
        <v>6</v>
      </c>
      <c r="AM956" s="37">
        <v>3</v>
      </c>
      <c r="AN956" s="37">
        <v>3</v>
      </c>
      <c r="AO956" s="37">
        <v>0</v>
      </c>
      <c r="AP956" s="37">
        <v>0</v>
      </c>
      <c r="AQ956" s="37">
        <v>0</v>
      </c>
      <c r="AR956" s="37">
        <v>3</v>
      </c>
      <c r="AS956" s="37">
        <v>0</v>
      </c>
      <c r="AT956" s="37">
        <v>0</v>
      </c>
      <c r="AU956" s="37">
        <v>1</v>
      </c>
      <c r="AV956" s="37">
        <v>2</v>
      </c>
      <c r="AW956" s="37">
        <v>3</v>
      </c>
      <c r="AX956" s="37">
        <v>0</v>
      </c>
      <c r="AY956" s="37">
        <v>28</v>
      </c>
      <c r="AZ956" s="37">
        <v>22</v>
      </c>
      <c r="BA956" s="37">
        <v>21</v>
      </c>
      <c r="BB956" s="37">
        <v>20</v>
      </c>
      <c r="BC956" s="37">
        <v>16</v>
      </c>
      <c r="BD956" s="37">
        <v>15</v>
      </c>
      <c r="BE956">
        <f t="shared" si="402"/>
        <v>4</v>
      </c>
      <c r="BF956">
        <f t="shared" si="403"/>
        <v>5</v>
      </c>
    </row>
    <row r="957" spans="1:58" x14ac:dyDescent="0.25">
      <c r="A957" t="s">
        <v>2180</v>
      </c>
      <c r="B957" s="32" t="s">
        <v>1017</v>
      </c>
      <c r="C957" s="33">
        <v>114612</v>
      </c>
      <c r="D957" s="32">
        <v>63</v>
      </c>
      <c r="E957" s="33">
        <v>156</v>
      </c>
      <c r="F957" s="32">
        <v>6</v>
      </c>
      <c r="G957" s="32">
        <v>155</v>
      </c>
      <c r="H957" s="32">
        <f t="shared" si="385"/>
        <v>8.5800000000000001E-2</v>
      </c>
      <c r="I957" s="32">
        <f t="shared" si="386"/>
        <v>9.5200000000000007E-2</v>
      </c>
      <c r="J957" s="32">
        <f t="shared" si="387"/>
        <v>8.2000000000000007E-3</v>
      </c>
      <c r="K957" s="32">
        <f t="shared" si="388"/>
        <v>11.654999999999999</v>
      </c>
      <c r="L957" s="32">
        <f t="shared" si="388"/>
        <v>10.504200000000001</v>
      </c>
      <c r="M957" s="32">
        <f t="shared" si="389"/>
        <v>122.4265</v>
      </c>
      <c r="N957" s="34">
        <f t="shared" si="406"/>
        <v>1.0064516129032257</v>
      </c>
      <c r="O957" s="32">
        <f t="shared" si="390"/>
        <v>123.2163</v>
      </c>
      <c r="P957" s="32">
        <f t="shared" si="391"/>
        <v>1</v>
      </c>
      <c r="Q957" s="32">
        <f t="shared" si="392"/>
        <v>123.2163</v>
      </c>
      <c r="R957" s="32">
        <f t="shared" si="393"/>
        <v>2217.8933999999999</v>
      </c>
      <c r="S957" s="32">
        <f t="shared" si="394"/>
        <v>862.51409999999998</v>
      </c>
      <c r="T957" s="32">
        <f t="shared" si="395"/>
        <v>1355.3793000000001</v>
      </c>
      <c r="U957" s="32"/>
      <c r="V957" s="32"/>
      <c r="W957" s="32"/>
      <c r="X957" s="32">
        <f t="shared" si="407"/>
        <v>1.8853832692695571</v>
      </c>
      <c r="Y957" s="32">
        <f t="shared" si="408"/>
        <v>2.2025649501918418</v>
      </c>
      <c r="Z957" s="32">
        <f t="shared" si="409"/>
        <v>1.8093979712087458</v>
      </c>
      <c r="AA957" s="32">
        <f t="shared" si="396"/>
        <v>232.30995052129853</v>
      </c>
      <c r="AB957" s="35">
        <f t="shared" si="397"/>
        <v>271.39190367232305</v>
      </c>
      <c r="AC957" s="35">
        <f t="shared" si="398"/>
        <v>222.9473232398482</v>
      </c>
      <c r="AD957" s="36">
        <v>299.7921</v>
      </c>
      <c r="AE957" s="36">
        <v>263.55059999999997</v>
      </c>
      <c r="AF957" s="32">
        <f t="shared" si="399"/>
        <v>4181.5791093833732</v>
      </c>
      <c r="AG957" s="32">
        <f t="shared" si="400"/>
        <v>1899.7433257062614</v>
      </c>
      <c r="AH957" s="32">
        <f t="shared" si="401"/>
        <v>2452.4205556383304</v>
      </c>
      <c r="AI957" s="32"/>
      <c r="AJ957" s="32"/>
      <c r="AK957" s="32"/>
      <c r="AL957" s="37">
        <v>6</v>
      </c>
      <c r="AM957" s="37">
        <v>5</v>
      </c>
      <c r="AN957" s="37">
        <v>5</v>
      </c>
      <c r="AO957" s="37">
        <v>0</v>
      </c>
      <c r="AP957" s="37">
        <v>0</v>
      </c>
      <c r="AQ957" s="37">
        <v>0</v>
      </c>
      <c r="AR957" s="37">
        <v>1</v>
      </c>
      <c r="AS957" s="37">
        <v>1</v>
      </c>
      <c r="AT957" s="37">
        <v>0</v>
      </c>
      <c r="AU957" s="37">
        <v>0</v>
      </c>
      <c r="AV957" s="37">
        <v>0</v>
      </c>
      <c r="AW957" s="37">
        <v>5</v>
      </c>
      <c r="AX957" s="37">
        <v>0</v>
      </c>
      <c r="AY957" s="37">
        <v>22</v>
      </c>
      <c r="AZ957" s="37">
        <v>21</v>
      </c>
      <c r="BA957" s="37">
        <v>19</v>
      </c>
      <c r="BB957" s="37">
        <v>18</v>
      </c>
      <c r="BC957" s="37">
        <v>11</v>
      </c>
      <c r="BD957" s="37">
        <v>11</v>
      </c>
      <c r="BE957">
        <f t="shared" si="402"/>
        <v>7</v>
      </c>
      <c r="BF957">
        <f t="shared" si="403"/>
        <v>7</v>
      </c>
    </row>
    <row r="958" spans="1:58" x14ac:dyDescent="0.25">
      <c r="A958" t="s">
        <v>2180</v>
      </c>
      <c r="B958" s="32" t="s">
        <v>1018</v>
      </c>
      <c r="C958" s="33">
        <v>114612</v>
      </c>
      <c r="D958" s="32">
        <v>53</v>
      </c>
      <c r="E958" s="33">
        <v>156</v>
      </c>
      <c r="F958" s="32">
        <v>6</v>
      </c>
      <c r="G958" s="32">
        <v>155</v>
      </c>
      <c r="H958" s="32">
        <f t="shared" si="385"/>
        <v>7.2099999999999997E-2</v>
      </c>
      <c r="I958" s="32">
        <f t="shared" si="386"/>
        <v>0.1132</v>
      </c>
      <c r="J958" s="32">
        <f t="shared" si="387"/>
        <v>8.2000000000000007E-3</v>
      </c>
      <c r="K958" s="32">
        <f t="shared" si="388"/>
        <v>13.8696</v>
      </c>
      <c r="L958" s="32">
        <f t="shared" si="388"/>
        <v>8.8338999999999999</v>
      </c>
      <c r="M958" s="32">
        <f t="shared" si="389"/>
        <v>122.5227</v>
      </c>
      <c r="N958" s="34">
        <f t="shared" si="406"/>
        <v>1.0064516129032257</v>
      </c>
      <c r="O958" s="32">
        <f t="shared" si="390"/>
        <v>123.31319999999999</v>
      </c>
      <c r="P958" s="32">
        <f t="shared" si="391"/>
        <v>1.3332999999999999</v>
      </c>
      <c r="Q958" s="32">
        <f t="shared" si="392"/>
        <v>164.4135</v>
      </c>
      <c r="R958" s="32">
        <f t="shared" si="393"/>
        <v>2466.2024999999999</v>
      </c>
      <c r="S958" s="32">
        <f t="shared" si="394"/>
        <v>1150.8944999999999</v>
      </c>
      <c r="T958" s="32">
        <f t="shared" si="395"/>
        <v>1315.308</v>
      </c>
      <c r="U958" s="32"/>
      <c r="V958" s="32"/>
      <c r="W958" s="32"/>
      <c r="X958" s="32">
        <f t="shared" si="407"/>
        <v>1.8853832692695571</v>
      </c>
      <c r="Y958" s="32">
        <f t="shared" si="408"/>
        <v>2.2025649501918418</v>
      </c>
      <c r="Z958" s="32">
        <f t="shared" si="409"/>
        <v>1.8093979712087458</v>
      </c>
      <c r="AA958" s="32">
        <f t="shared" si="396"/>
        <v>309.98246214205034</v>
      </c>
      <c r="AB958" s="35">
        <f t="shared" si="397"/>
        <v>362.1314124383664</v>
      </c>
      <c r="AC958" s="35">
        <f t="shared" si="398"/>
        <v>297.48945333932915</v>
      </c>
      <c r="AD958" s="36">
        <v>339.38729999999998</v>
      </c>
      <c r="AE958" s="36">
        <v>298.35919999999999</v>
      </c>
      <c r="AF958" s="32">
        <f t="shared" si="399"/>
        <v>4649.7369321307551</v>
      </c>
      <c r="AG958" s="32">
        <f t="shared" si="400"/>
        <v>2534.919887068565</v>
      </c>
      <c r="AH958" s="32">
        <f t="shared" si="401"/>
        <v>2379.9156267146332</v>
      </c>
      <c r="AI958" s="32"/>
      <c r="AJ958" s="32"/>
      <c r="AK958" s="32"/>
      <c r="AL958" s="37">
        <v>6</v>
      </c>
      <c r="AM958" s="37">
        <v>4</v>
      </c>
      <c r="AN958" s="37">
        <v>3</v>
      </c>
      <c r="AO958" s="37">
        <v>1</v>
      </c>
      <c r="AP958" s="37">
        <v>0</v>
      </c>
      <c r="AQ958" s="37">
        <v>1</v>
      </c>
      <c r="AR958" s="37">
        <v>2</v>
      </c>
      <c r="AS958" s="37">
        <v>1</v>
      </c>
      <c r="AT958" s="37">
        <v>0</v>
      </c>
      <c r="AU958" s="37">
        <v>0</v>
      </c>
      <c r="AV958" s="37">
        <v>1</v>
      </c>
      <c r="AW958" s="37">
        <v>3</v>
      </c>
      <c r="AX958" s="37">
        <v>0</v>
      </c>
      <c r="AY958" s="37">
        <v>10</v>
      </c>
      <c r="AZ958" s="37">
        <v>8</v>
      </c>
      <c r="BA958" s="37">
        <v>7</v>
      </c>
      <c r="BB958" s="37">
        <v>15</v>
      </c>
      <c r="BC958" s="37">
        <v>8</v>
      </c>
      <c r="BD958" s="37">
        <v>8</v>
      </c>
      <c r="BE958">
        <f t="shared" si="402"/>
        <v>7</v>
      </c>
      <c r="BF958">
        <f t="shared" si="403"/>
        <v>7</v>
      </c>
    </row>
    <row r="959" spans="1:58" x14ac:dyDescent="0.25">
      <c r="A959" t="s">
        <v>2180</v>
      </c>
      <c r="B959" s="32" t="s">
        <v>1019</v>
      </c>
      <c r="C959" s="33">
        <v>114612</v>
      </c>
      <c r="D959" s="32">
        <v>40</v>
      </c>
      <c r="E959" s="33">
        <v>156</v>
      </c>
      <c r="F959" s="32">
        <v>6</v>
      </c>
      <c r="G959" s="32">
        <v>155</v>
      </c>
      <c r="H959" s="32">
        <f t="shared" si="385"/>
        <v>5.4399999999999997E-2</v>
      </c>
      <c r="I959" s="32">
        <f t="shared" si="386"/>
        <v>0.15</v>
      </c>
      <c r="J959" s="32">
        <f t="shared" si="387"/>
        <v>8.2000000000000007E-3</v>
      </c>
      <c r="K959" s="32">
        <f t="shared" si="388"/>
        <v>18.382400000000001</v>
      </c>
      <c r="L959" s="32">
        <f t="shared" si="388"/>
        <v>6.6666999999999996</v>
      </c>
      <c r="M959" s="32">
        <f t="shared" si="389"/>
        <v>122.54989999999999</v>
      </c>
      <c r="N959" s="34">
        <f t="shared" si="406"/>
        <v>1.0064516129032257</v>
      </c>
      <c r="O959" s="32">
        <f t="shared" si="390"/>
        <v>123.34050000000001</v>
      </c>
      <c r="P959" s="32">
        <f t="shared" si="391"/>
        <v>1</v>
      </c>
      <c r="Q959" s="32">
        <f t="shared" si="392"/>
        <v>123.34050000000001</v>
      </c>
      <c r="R959" s="32">
        <f t="shared" si="393"/>
        <v>1726.7670000000001</v>
      </c>
      <c r="S959" s="32">
        <f t="shared" si="394"/>
        <v>246.68100000000001</v>
      </c>
      <c r="T959" s="32">
        <f t="shared" si="395"/>
        <v>1480.086</v>
      </c>
      <c r="U959" s="32"/>
      <c r="V959" s="32"/>
      <c r="W959" s="32"/>
      <c r="X959" s="32">
        <f t="shared" si="407"/>
        <v>1.8853832692695571</v>
      </c>
      <c r="Y959" s="32">
        <f t="shared" si="408"/>
        <v>2.2025649501918418</v>
      </c>
      <c r="Z959" s="32">
        <f t="shared" si="409"/>
        <v>1.8093979712087458</v>
      </c>
      <c r="AA959" s="32">
        <f t="shared" si="396"/>
        <v>232.54411512334181</v>
      </c>
      <c r="AB959" s="35">
        <f t="shared" si="397"/>
        <v>271.6654622391369</v>
      </c>
      <c r="AC959" s="35">
        <f t="shared" si="398"/>
        <v>223.17205046787231</v>
      </c>
      <c r="AD959" s="36">
        <v>276.5582</v>
      </c>
      <c r="AE959" s="36">
        <v>243.12540000000001</v>
      </c>
      <c r="AF959" s="32">
        <f t="shared" si="399"/>
        <v>3255.6176117267855</v>
      </c>
      <c r="AG959" s="32">
        <f t="shared" si="400"/>
        <v>543.3309244782738</v>
      </c>
      <c r="AH959" s="32">
        <f t="shared" si="401"/>
        <v>2678.0646056144678</v>
      </c>
      <c r="AI959" s="32"/>
      <c r="AJ959" s="32"/>
      <c r="AK959" s="32"/>
      <c r="AL959" s="37">
        <v>6</v>
      </c>
      <c r="AM959" s="37">
        <v>4</v>
      </c>
      <c r="AN959" s="37">
        <v>4</v>
      </c>
      <c r="AO959" s="37">
        <v>0</v>
      </c>
      <c r="AP959" s="37">
        <v>0</v>
      </c>
      <c r="AQ959" s="37">
        <v>0</v>
      </c>
      <c r="AR959" s="37">
        <v>2</v>
      </c>
      <c r="AS959" s="37">
        <v>1</v>
      </c>
      <c r="AT959" s="37">
        <v>0</v>
      </c>
      <c r="AU959" s="37">
        <v>1</v>
      </c>
      <c r="AV959" s="37">
        <v>0</v>
      </c>
      <c r="AW959" s="37">
        <v>4</v>
      </c>
      <c r="AX959" s="37">
        <v>0</v>
      </c>
      <c r="AY959" s="37">
        <v>13</v>
      </c>
      <c r="AZ959" s="37">
        <v>13</v>
      </c>
      <c r="BA959" s="37">
        <v>12</v>
      </c>
      <c r="BB959" s="37">
        <v>14</v>
      </c>
      <c r="BC959" s="37">
        <v>13</v>
      </c>
      <c r="BD959" s="37">
        <v>12</v>
      </c>
      <c r="BE959">
        <f t="shared" si="402"/>
        <v>1</v>
      </c>
      <c r="BF959">
        <f t="shared" si="403"/>
        <v>2</v>
      </c>
    </row>
    <row r="960" spans="1:58" x14ac:dyDescent="0.25">
      <c r="A960" t="s">
        <v>2180</v>
      </c>
      <c r="B960" s="32" t="s">
        <v>1020</v>
      </c>
      <c r="C960" s="33">
        <v>114612</v>
      </c>
      <c r="D960" s="32">
        <v>48</v>
      </c>
      <c r="E960" s="33">
        <v>156</v>
      </c>
      <c r="F960" s="32">
        <v>6</v>
      </c>
      <c r="G960" s="32">
        <v>155</v>
      </c>
      <c r="H960" s="32">
        <f t="shared" si="385"/>
        <v>6.5299999999999997E-2</v>
      </c>
      <c r="I960" s="32">
        <f t="shared" si="386"/>
        <v>0.125</v>
      </c>
      <c r="J960" s="32">
        <f t="shared" si="387"/>
        <v>8.2000000000000007E-3</v>
      </c>
      <c r="K960" s="32">
        <f t="shared" si="388"/>
        <v>15.3139</v>
      </c>
      <c r="L960" s="32">
        <f t="shared" si="388"/>
        <v>8</v>
      </c>
      <c r="M960" s="32">
        <f t="shared" si="389"/>
        <v>122.5112</v>
      </c>
      <c r="N960" s="34">
        <f t="shared" si="406"/>
        <v>1.0064516129032257</v>
      </c>
      <c r="O960" s="32">
        <f t="shared" si="390"/>
        <v>123.30159999999999</v>
      </c>
      <c r="P960" s="32">
        <f t="shared" si="391"/>
        <v>1</v>
      </c>
      <c r="Q960" s="32">
        <f t="shared" si="392"/>
        <v>123.30159999999999</v>
      </c>
      <c r="R960" s="32">
        <f t="shared" si="393"/>
        <v>1602.9207999999999</v>
      </c>
      <c r="S960" s="32">
        <f t="shared" si="394"/>
        <v>369.90479999999997</v>
      </c>
      <c r="T960" s="32">
        <f t="shared" si="395"/>
        <v>1233.0159999999998</v>
      </c>
      <c r="U960" s="32"/>
      <c r="V960" s="32"/>
      <c r="W960" s="32"/>
      <c r="X960" s="32">
        <f t="shared" si="407"/>
        <v>1.8853832692695571</v>
      </c>
      <c r="Y960" s="32">
        <f t="shared" si="408"/>
        <v>2.2025649501918418</v>
      </c>
      <c r="Z960" s="32">
        <f t="shared" si="409"/>
        <v>1.8093979712087458</v>
      </c>
      <c r="AA960" s="32">
        <f t="shared" si="396"/>
        <v>232.47077371416722</v>
      </c>
      <c r="AB960" s="35">
        <f t="shared" si="397"/>
        <v>271.57978246257437</v>
      </c>
      <c r="AC960" s="35">
        <f t="shared" si="398"/>
        <v>223.10166488679229</v>
      </c>
      <c r="AD960" s="36">
        <v>269.81290000000001</v>
      </c>
      <c r="AE960" s="36">
        <v>237.19550000000001</v>
      </c>
      <c r="AF960" s="32">
        <f t="shared" si="399"/>
        <v>3022.1200582841739</v>
      </c>
      <c r="AG960" s="32">
        <f t="shared" si="400"/>
        <v>814.73934738772311</v>
      </c>
      <c r="AH960" s="32">
        <f t="shared" si="401"/>
        <v>2231.0166488679229</v>
      </c>
      <c r="AI960" s="32"/>
      <c r="AJ960" s="32"/>
      <c r="AK960" s="32"/>
      <c r="AL960" s="37">
        <v>6</v>
      </c>
      <c r="AM960" s="37">
        <v>4</v>
      </c>
      <c r="AN960" s="37">
        <v>4</v>
      </c>
      <c r="AO960" s="37">
        <v>0</v>
      </c>
      <c r="AP960" s="37">
        <v>0</v>
      </c>
      <c r="AQ960" s="37">
        <v>0</v>
      </c>
      <c r="AR960" s="37">
        <v>2</v>
      </c>
      <c r="AS960" s="37">
        <v>0</v>
      </c>
      <c r="AT960" s="37">
        <v>0</v>
      </c>
      <c r="AU960" s="37">
        <v>0</v>
      </c>
      <c r="AV960" s="37">
        <v>2</v>
      </c>
      <c r="AW960" s="37">
        <v>4</v>
      </c>
      <c r="AX960" s="37">
        <v>0</v>
      </c>
      <c r="AY960" s="37">
        <v>7</v>
      </c>
      <c r="AZ960" s="37">
        <v>6</v>
      </c>
      <c r="BA960" s="37">
        <v>6</v>
      </c>
      <c r="BB960" s="37">
        <v>13</v>
      </c>
      <c r="BC960" s="37">
        <v>10</v>
      </c>
      <c r="BD960" s="37">
        <v>10</v>
      </c>
      <c r="BE960">
        <f t="shared" si="402"/>
        <v>3</v>
      </c>
      <c r="BF960">
        <f t="shared" si="403"/>
        <v>3</v>
      </c>
    </row>
    <row r="961" spans="1:58" x14ac:dyDescent="0.25">
      <c r="A961" t="s">
        <v>2180</v>
      </c>
      <c r="B961" s="32" t="s">
        <v>1021</v>
      </c>
      <c r="C961" s="33">
        <v>114612</v>
      </c>
      <c r="D961" s="32">
        <v>55</v>
      </c>
      <c r="E961" s="33">
        <v>156</v>
      </c>
      <c r="F961" s="32">
        <v>6</v>
      </c>
      <c r="G961" s="32">
        <v>155</v>
      </c>
      <c r="H961" s="32">
        <f t="shared" si="385"/>
        <v>7.4899999999999994E-2</v>
      </c>
      <c r="I961" s="32">
        <f t="shared" si="386"/>
        <v>0.1091</v>
      </c>
      <c r="J961" s="32">
        <f t="shared" si="387"/>
        <v>8.2000000000000007E-3</v>
      </c>
      <c r="K961" s="32">
        <f t="shared" si="388"/>
        <v>13.351100000000001</v>
      </c>
      <c r="L961" s="32">
        <f t="shared" si="388"/>
        <v>9.1659000000000006</v>
      </c>
      <c r="M961" s="32">
        <f t="shared" si="389"/>
        <v>122.37479999999999</v>
      </c>
      <c r="N961" s="34">
        <f t="shared" si="406"/>
        <v>1.0064516129032257</v>
      </c>
      <c r="O961" s="32">
        <f t="shared" si="390"/>
        <v>123.1643</v>
      </c>
      <c r="P961" s="32">
        <f t="shared" si="391"/>
        <v>1</v>
      </c>
      <c r="Q961" s="32">
        <f t="shared" si="392"/>
        <v>123.1643</v>
      </c>
      <c r="R961" s="32">
        <f t="shared" si="393"/>
        <v>1970.6288</v>
      </c>
      <c r="S961" s="32">
        <f t="shared" si="394"/>
        <v>492.65719999999999</v>
      </c>
      <c r="T961" s="32">
        <f t="shared" si="395"/>
        <v>1477.9715999999999</v>
      </c>
      <c r="U961" s="32"/>
      <c r="V961" s="32"/>
      <c r="W961" s="32"/>
      <c r="X961" s="32">
        <f t="shared" si="407"/>
        <v>1.8853832692695571</v>
      </c>
      <c r="Y961" s="32">
        <f t="shared" si="408"/>
        <v>2.2025649501918418</v>
      </c>
      <c r="Z961" s="32">
        <f t="shared" si="409"/>
        <v>1.8093979712087458</v>
      </c>
      <c r="AA961" s="32">
        <f t="shared" si="396"/>
        <v>232.21191059129652</v>
      </c>
      <c r="AB961" s="35">
        <f t="shared" si="397"/>
        <v>271.27737029491306</v>
      </c>
      <c r="AC961" s="35">
        <f t="shared" si="398"/>
        <v>222.85323454534532</v>
      </c>
      <c r="AD961" s="36">
        <v>274.71859999999998</v>
      </c>
      <c r="AE961" s="36">
        <v>241.50819999999999</v>
      </c>
      <c r="AF961" s="32">
        <f t="shared" si="399"/>
        <v>3715.3905694607442</v>
      </c>
      <c r="AG961" s="32">
        <f t="shared" si="400"/>
        <v>1085.1094811796522</v>
      </c>
      <c r="AH961" s="32">
        <f t="shared" si="401"/>
        <v>2674.2388145441437</v>
      </c>
      <c r="AI961" s="32"/>
      <c r="AJ961" s="32"/>
      <c r="AK961" s="32"/>
      <c r="AL961" s="37">
        <v>6</v>
      </c>
      <c r="AM961" s="37">
        <v>6</v>
      </c>
      <c r="AN961" s="37">
        <v>6</v>
      </c>
      <c r="AO961" s="37">
        <v>0</v>
      </c>
      <c r="AP961" s="37">
        <v>0</v>
      </c>
      <c r="AQ961" s="37">
        <v>0</v>
      </c>
      <c r="AR961" s="37">
        <v>0</v>
      </c>
      <c r="AS961" s="37">
        <v>0</v>
      </c>
      <c r="AT961" s="37">
        <v>0</v>
      </c>
      <c r="AU961" s="37">
        <v>0</v>
      </c>
      <c r="AV961" s="37">
        <v>0</v>
      </c>
      <c r="AW961" s="37">
        <v>6</v>
      </c>
      <c r="AX961" s="37">
        <v>0</v>
      </c>
      <c r="AY961" s="37">
        <v>23</v>
      </c>
      <c r="AZ961" s="37">
        <v>17</v>
      </c>
      <c r="BA961" s="37">
        <v>15</v>
      </c>
      <c r="BB961" s="37">
        <v>16</v>
      </c>
      <c r="BC961" s="37">
        <v>14</v>
      </c>
      <c r="BD961" s="37">
        <v>12</v>
      </c>
      <c r="BE961">
        <f t="shared" si="402"/>
        <v>2</v>
      </c>
      <c r="BF961">
        <f t="shared" si="403"/>
        <v>4</v>
      </c>
    </row>
    <row r="962" spans="1:58" x14ac:dyDescent="0.25">
      <c r="A962" t="s">
        <v>2180</v>
      </c>
      <c r="B962" s="32" t="s">
        <v>1022</v>
      </c>
      <c r="C962" s="33">
        <v>114612</v>
      </c>
      <c r="D962" s="32">
        <v>61</v>
      </c>
      <c r="E962" s="33">
        <v>156</v>
      </c>
      <c r="F962" s="32">
        <v>6</v>
      </c>
      <c r="G962" s="32">
        <v>155</v>
      </c>
      <c r="H962" s="32">
        <f t="shared" si="385"/>
        <v>8.3000000000000004E-2</v>
      </c>
      <c r="I962" s="32">
        <f t="shared" si="386"/>
        <v>9.8400000000000001E-2</v>
      </c>
      <c r="J962" s="32">
        <f t="shared" si="387"/>
        <v>8.2000000000000007E-3</v>
      </c>
      <c r="K962" s="32">
        <f t="shared" si="388"/>
        <v>12.0482</v>
      </c>
      <c r="L962" s="32">
        <f t="shared" si="388"/>
        <v>10.162599999999999</v>
      </c>
      <c r="M962" s="32">
        <f t="shared" si="389"/>
        <v>122.441</v>
      </c>
      <c r="N962" s="34">
        <f t="shared" si="406"/>
        <v>1.0064516129032257</v>
      </c>
      <c r="O962" s="32">
        <f t="shared" si="390"/>
        <v>123.23090000000001</v>
      </c>
      <c r="P962" s="32">
        <f t="shared" si="391"/>
        <v>1.3332999999999999</v>
      </c>
      <c r="Q962" s="32">
        <f t="shared" si="392"/>
        <v>164.3038</v>
      </c>
      <c r="R962" s="32">
        <f t="shared" si="393"/>
        <v>657.21519999999998</v>
      </c>
      <c r="S962" s="32">
        <f t="shared" si="394"/>
        <v>0</v>
      </c>
      <c r="T962" s="32">
        <f t="shared" si="395"/>
        <v>657.21519999999998</v>
      </c>
      <c r="U962" s="32"/>
      <c r="V962" s="32"/>
      <c r="W962" s="32"/>
      <c r="X962" s="32">
        <f t="shared" si="407"/>
        <v>1.8853832692695571</v>
      </c>
      <c r="Y962" s="32">
        <f t="shared" si="408"/>
        <v>2.2025649501918418</v>
      </c>
      <c r="Z962" s="32">
        <f t="shared" si="409"/>
        <v>1.8093979712087458</v>
      </c>
      <c r="AA962" s="32">
        <f t="shared" si="396"/>
        <v>309.77563559741145</v>
      </c>
      <c r="AB962" s="35">
        <f t="shared" si="397"/>
        <v>361.88979106333034</v>
      </c>
      <c r="AC962" s="35">
        <f t="shared" si="398"/>
        <v>297.29096238188754</v>
      </c>
      <c r="AD962" s="36">
        <v>371.54559999999998</v>
      </c>
      <c r="AE962" s="36">
        <v>326.62990000000002</v>
      </c>
      <c r="AF962" s="32">
        <f t="shared" si="399"/>
        <v>1239.1025423896458</v>
      </c>
      <c r="AG962" s="32">
        <f t="shared" si="400"/>
        <v>0</v>
      </c>
      <c r="AH962" s="32">
        <f t="shared" si="401"/>
        <v>1189.1638495275502</v>
      </c>
      <c r="AI962" s="32"/>
      <c r="AJ962" s="32"/>
      <c r="AK962" s="32"/>
      <c r="AL962" s="37">
        <v>6</v>
      </c>
      <c r="AM962" s="37">
        <v>4</v>
      </c>
      <c r="AN962" s="37">
        <v>3</v>
      </c>
      <c r="AO962" s="37">
        <v>1</v>
      </c>
      <c r="AP962" s="37">
        <v>0</v>
      </c>
      <c r="AQ962" s="37">
        <v>1</v>
      </c>
      <c r="AR962" s="37">
        <v>2</v>
      </c>
      <c r="AS962" s="37">
        <v>1</v>
      </c>
      <c r="AT962" s="37">
        <v>0</v>
      </c>
      <c r="AU962" s="37">
        <v>1</v>
      </c>
      <c r="AV962" s="37">
        <v>0</v>
      </c>
      <c r="AW962" s="37">
        <v>3</v>
      </c>
      <c r="AX962" s="37">
        <v>0</v>
      </c>
      <c r="AY962" s="37">
        <v>11</v>
      </c>
      <c r="AZ962" s="37">
        <v>7</v>
      </c>
      <c r="BA962" s="37">
        <v>7</v>
      </c>
      <c r="BB962" s="37">
        <v>4</v>
      </c>
      <c r="BC962" s="37">
        <v>4</v>
      </c>
      <c r="BD962" s="37">
        <v>4</v>
      </c>
      <c r="BE962">
        <f t="shared" si="402"/>
        <v>0</v>
      </c>
      <c r="BF962">
        <f t="shared" si="403"/>
        <v>0</v>
      </c>
    </row>
    <row r="963" spans="1:58" x14ac:dyDescent="0.25">
      <c r="A963" t="s">
        <v>2180</v>
      </c>
      <c r="B963" s="32" t="s">
        <v>1023</v>
      </c>
      <c r="C963" s="33">
        <v>114612</v>
      </c>
      <c r="D963" s="32">
        <v>47</v>
      </c>
      <c r="E963" s="33">
        <v>156</v>
      </c>
      <c r="F963" s="32">
        <v>6</v>
      </c>
      <c r="G963" s="32">
        <v>155</v>
      </c>
      <c r="H963" s="32">
        <f t="shared" si="385"/>
        <v>6.4000000000000001E-2</v>
      </c>
      <c r="I963" s="32">
        <f t="shared" si="386"/>
        <v>0.12770000000000001</v>
      </c>
      <c r="J963" s="32">
        <f t="shared" si="387"/>
        <v>8.2000000000000007E-3</v>
      </c>
      <c r="K963" s="32">
        <f t="shared" si="388"/>
        <v>15.625</v>
      </c>
      <c r="L963" s="32">
        <f t="shared" si="388"/>
        <v>7.8308999999999997</v>
      </c>
      <c r="M963" s="32">
        <f t="shared" si="389"/>
        <v>122.3578</v>
      </c>
      <c r="N963" s="34">
        <f t="shared" si="406"/>
        <v>1.0064516129032257</v>
      </c>
      <c r="O963" s="32">
        <f t="shared" si="390"/>
        <v>123.1472</v>
      </c>
      <c r="P963" s="32">
        <f t="shared" si="391"/>
        <v>1.25</v>
      </c>
      <c r="Q963" s="32">
        <f t="shared" si="392"/>
        <v>153.934</v>
      </c>
      <c r="R963" s="32">
        <f t="shared" si="393"/>
        <v>2462.944</v>
      </c>
      <c r="S963" s="32">
        <f t="shared" si="394"/>
        <v>461.80200000000002</v>
      </c>
      <c r="T963" s="32">
        <f t="shared" si="395"/>
        <v>2001.1420000000001</v>
      </c>
      <c r="U963" s="32"/>
      <c r="V963" s="32"/>
      <c r="W963" s="32"/>
      <c r="X963" s="32">
        <f t="shared" si="407"/>
        <v>1.8853832692695571</v>
      </c>
      <c r="Y963" s="32">
        <f t="shared" si="408"/>
        <v>2.2025649501918418</v>
      </c>
      <c r="Z963" s="32">
        <f t="shared" si="409"/>
        <v>1.8093979712087458</v>
      </c>
      <c r="AA963" s="32">
        <f t="shared" si="396"/>
        <v>290.22458817173998</v>
      </c>
      <c r="AB963" s="35">
        <f t="shared" si="397"/>
        <v>339.04963304283098</v>
      </c>
      <c r="AC963" s="35">
        <f t="shared" si="398"/>
        <v>278.52786730004709</v>
      </c>
      <c r="AD963" s="36">
        <v>380.32139999999998</v>
      </c>
      <c r="AE963" s="36">
        <v>334.34480000000002</v>
      </c>
      <c r="AF963" s="32">
        <f t="shared" si="399"/>
        <v>4643.5934107478397</v>
      </c>
      <c r="AG963" s="32">
        <f t="shared" si="400"/>
        <v>1017.148899128493</v>
      </c>
      <c r="AH963" s="32">
        <f t="shared" si="401"/>
        <v>3620.8622749006122</v>
      </c>
      <c r="AI963" s="32"/>
      <c r="AJ963" s="32"/>
      <c r="AK963" s="32"/>
      <c r="AL963" s="37">
        <v>6</v>
      </c>
      <c r="AM963" s="37">
        <v>5</v>
      </c>
      <c r="AN963" s="37">
        <v>4</v>
      </c>
      <c r="AO963" s="37">
        <v>1</v>
      </c>
      <c r="AP963" s="37">
        <v>0</v>
      </c>
      <c r="AQ963" s="37">
        <v>1</v>
      </c>
      <c r="AR963" s="37">
        <v>1</v>
      </c>
      <c r="AS963" s="37">
        <v>1</v>
      </c>
      <c r="AT963" s="37">
        <v>0</v>
      </c>
      <c r="AU963" s="37">
        <v>0</v>
      </c>
      <c r="AV963" s="37">
        <v>0</v>
      </c>
      <c r="AW963" s="37">
        <v>4</v>
      </c>
      <c r="AX963" s="37">
        <v>0</v>
      </c>
      <c r="AY963" s="37">
        <v>13</v>
      </c>
      <c r="AZ963" s="37">
        <v>12</v>
      </c>
      <c r="BA963" s="37">
        <v>11</v>
      </c>
      <c r="BB963" s="37">
        <v>16</v>
      </c>
      <c r="BC963" s="37">
        <v>13</v>
      </c>
      <c r="BD963" s="37">
        <v>13</v>
      </c>
      <c r="BE963">
        <f t="shared" si="402"/>
        <v>3</v>
      </c>
      <c r="BF963">
        <f t="shared" si="403"/>
        <v>3</v>
      </c>
    </row>
    <row r="964" spans="1:58" x14ac:dyDescent="0.25">
      <c r="A964" t="s">
        <v>2180</v>
      </c>
      <c r="B964" s="32" t="s">
        <v>1024</v>
      </c>
      <c r="C964" s="33">
        <v>114612</v>
      </c>
      <c r="D964" s="32">
        <v>61</v>
      </c>
      <c r="E964" s="33">
        <v>156</v>
      </c>
      <c r="F964" s="32">
        <v>6</v>
      </c>
      <c r="G964" s="32">
        <v>155</v>
      </c>
      <c r="H964" s="32">
        <f t="shared" si="385"/>
        <v>8.3000000000000004E-2</v>
      </c>
      <c r="I964" s="32">
        <f t="shared" si="386"/>
        <v>9.8400000000000001E-2</v>
      </c>
      <c r="J964" s="32">
        <f t="shared" si="387"/>
        <v>8.2000000000000007E-3</v>
      </c>
      <c r="K964" s="32">
        <f t="shared" si="388"/>
        <v>12.0482</v>
      </c>
      <c r="L964" s="32">
        <f t="shared" si="388"/>
        <v>10.162599999999999</v>
      </c>
      <c r="M964" s="32">
        <f t="shared" si="389"/>
        <v>122.441</v>
      </c>
      <c r="N964" s="34">
        <f t="shared" si="406"/>
        <v>1.0064516129032257</v>
      </c>
      <c r="O964" s="32">
        <f t="shared" si="390"/>
        <v>123.23090000000001</v>
      </c>
      <c r="P964" s="32">
        <f t="shared" si="391"/>
        <v>1</v>
      </c>
      <c r="Q964" s="32">
        <f t="shared" si="392"/>
        <v>123.23090000000001</v>
      </c>
      <c r="R964" s="32">
        <f t="shared" si="393"/>
        <v>1971.6944000000001</v>
      </c>
      <c r="S964" s="32">
        <f t="shared" si="394"/>
        <v>492.92360000000002</v>
      </c>
      <c r="T964" s="32">
        <f t="shared" si="395"/>
        <v>1478.7708</v>
      </c>
      <c r="U964" s="32"/>
      <c r="V964" s="32"/>
      <c r="W964" s="32"/>
      <c r="X964" s="32">
        <f t="shared" si="407"/>
        <v>1.8853832692695571</v>
      </c>
      <c r="Y964" s="32">
        <f t="shared" si="408"/>
        <v>2.2025649501918418</v>
      </c>
      <c r="Z964" s="32">
        <f t="shared" si="409"/>
        <v>1.8093979712087458</v>
      </c>
      <c r="AA964" s="32">
        <f t="shared" si="396"/>
        <v>232.33747711702989</v>
      </c>
      <c r="AB964" s="35">
        <f t="shared" si="397"/>
        <v>271.42406112059587</v>
      </c>
      <c r="AC964" s="35">
        <f t="shared" si="398"/>
        <v>222.97374045022784</v>
      </c>
      <c r="AD964" s="36">
        <v>216.73490000000001</v>
      </c>
      <c r="AE964" s="36">
        <v>190.5341</v>
      </c>
      <c r="AF964" s="32">
        <f t="shared" si="399"/>
        <v>3717.3996338724783</v>
      </c>
      <c r="AG964" s="32">
        <f t="shared" si="400"/>
        <v>1085.6962444823835</v>
      </c>
      <c r="AH964" s="32">
        <f t="shared" si="401"/>
        <v>2675.6848854027339</v>
      </c>
      <c r="AI964" s="32"/>
      <c r="AJ964" s="32"/>
      <c r="AK964" s="32"/>
      <c r="AL964" s="37">
        <v>6</v>
      </c>
      <c r="AM964" s="37">
        <v>5</v>
      </c>
      <c r="AN964" s="37">
        <v>5</v>
      </c>
      <c r="AO964" s="37">
        <v>0</v>
      </c>
      <c r="AP964" s="37">
        <v>0</v>
      </c>
      <c r="AQ964" s="37">
        <v>0</v>
      </c>
      <c r="AR964" s="37">
        <v>1</v>
      </c>
      <c r="AS964" s="37">
        <v>0</v>
      </c>
      <c r="AT964" s="37">
        <v>0</v>
      </c>
      <c r="AU964" s="37">
        <v>0</v>
      </c>
      <c r="AV964" s="37">
        <v>1</v>
      </c>
      <c r="AW964" s="37">
        <v>5</v>
      </c>
      <c r="AX964" s="37">
        <v>0</v>
      </c>
      <c r="AY964" s="37">
        <v>17</v>
      </c>
      <c r="AZ964" s="37">
        <v>13</v>
      </c>
      <c r="BA964" s="37">
        <v>13</v>
      </c>
      <c r="BB964" s="37">
        <v>16</v>
      </c>
      <c r="BC964" s="37">
        <v>12</v>
      </c>
      <c r="BD964" s="37">
        <v>12</v>
      </c>
      <c r="BE964">
        <f t="shared" si="402"/>
        <v>4</v>
      </c>
      <c r="BF964">
        <f t="shared" si="403"/>
        <v>4</v>
      </c>
    </row>
    <row r="965" spans="1:58" x14ac:dyDescent="0.25">
      <c r="A965" t="s">
        <v>2180</v>
      </c>
      <c r="B965" s="32" t="s">
        <v>1025</v>
      </c>
      <c r="C965" s="33">
        <v>114612</v>
      </c>
      <c r="D965" s="32">
        <v>49</v>
      </c>
      <c r="E965" s="33">
        <v>156</v>
      </c>
      <c r="F965" s="32">
        <v>6</v>
      </c>
      <c r="G965" s="32">
        <v>155</v>
      </c>
      <c r="H965" s="32">
        <f t="shared" si="385"/>
        <v>6.6699999999999995E-2</v>
      </c>
      <c r="I965" s="32">
        <f t="shared" si="386"/>
        <v>0.12239999999999999</v>
      </c>
      <c r="J965" s="32">
        <f t="shared" si="387"/>
        <v>8.2000000000000007E-3</v>
      </c>
      <c r="K965" s="32">
        <f t="shared" si="388"/>
        <v>14.9925</v>
      </c>
      <c r="L965" s="32">
        <f t="shared" si="388"/>
        <v>8.1699000000000002</v>
      </c>
      <c r="M965" s="32">
        <f t="shared" si="389"/>
        <v>122.4872</v>
      </c>
      <c r="N965" s="34">
        <f t="shared" si="406"/>
        <v>1.0064516129032257</v>
      </c>
      <c r="O965" s="32">
        <f t="shared" si="390"/>
        <v>123.2774</v>
      </c>
      <c r="P965" s="32">
        <f t="shared" si="391"/>
        <v>1</v>
      </c>
      <c r="Q965" s="32">
        <f t="shared" si="392"/>
        <v>123.2774</v>
      </c>
      <c r="R965" s="32">
        <f t="shared" si="393"/>
        <v>986.2192</v>
      </c>
      <c r="S965" s="32">
        <f t="shared" si="394"/>
        <v>0</v>
      </c>
      <c r="T965" s="32">
        <f t="shared" si="395"/>
        <v>986.2192</v>
      </c>
      <c r="U965" s="32"/>
      <c r="V965" s="32"/>
      <c r="W965" s="32"/>
      <c r="X965" s="32">
        <f t="shared" si="407"/>
        <v>1.8853832692695571</v>
      </c>
      <c r="Y965" s="32">
        <f t="shared" si="408"/>
        <v>2.2025649501918418</v>
      </c>
      <c r="Z965" s="32">
        <f t="shared" si="409"/>
        <v>1.8093979712087458</v>
      </c>
      <c r="AA965" s="32">
        <f t="shared" si="396"/>
        <v>232.4251474390509</v>
      </c>
      <c r="AB965" s="35">
        <f t="shared" si="397"/>
        <v>271.52648039077974</v>
      </c>
      <c r="AC965" s="35">
        <f t="shared" si="398"/>
        <v>223.05787745588904</v>
      </c>
      <c r="AD965" s="36">
        <v>264.30650000000003</v>
      </c>
      <c r="AE965" s="36">
        <v>232.35480000000001</v>
      </c>
      <c r="AF965" s="32">
        <f t="shared" si="399"/>
        <v>1859.4011795124072</v>
      </c>
      <c r="AG965" s="32">
        <f t="shared" si="400"/>
        <v>0</v>
      </c>
      <c r="AH965" s="32">
        <f t="shared" si="401"/>
        <v>1784.4630196471123</v>
      </c>
      <c r="AI965" s="32"/>
      <c r="AJ965" s="32"/>
      <c r="AK965" s="32"/>
      <c r="AL965" s="37">
        <v>6</v>
      </c>
      <c r="AM965" s="37">
        <v>4</v>
      </c>
      <c r="AN965" s="37">
        <v>4</v>
      </c>
      <c r="AO965" s="37">
        <v>0</v>
      </c>
      <c r="AP965" s="37">
        <v>0</v>
      </c>
      <c r="AQ965" s="37">
        <v>0</v>
      </c>
      <c r="AR965" s="37">
        <v>2</v>
      </c>
      <c r="AS965" s="37">
        <v>1</v>
      </c>
      <c r="AT965" s="37">
        <v>0</v>
      </c>
      <c r="AU965" s="37">
        <v>0</v>
      </c>
      <c r="AV965" s="37">
        <v>1</v>
      </c>
      <c r="AW965" s="37">
        <v>4</v>
      </c>
      <c r="AX965" s="37">
        <v>0</v>
      </c>
      <c r="AY965" s="37">
        <v>16</v>
      </c>
      <c r="AZ965" s="37">
        <v>15</v>
      </c>
      <c r="BA965" s="37">
        <v>15</v>
      </c>
      <c r="BB965" s="37">
        <v>8</v>
      </c>
      <c r="BC965" s="37">
        <v>8</v>
      </c>
      <c r="BD965" s="37">
        <v>8</v>
      </c>
      <c r="BE965">
        <f t="shared" si="402"/>
        <v>0</v>
      </c>
      <c r="BF965">
        <f t="shared" si="403"/>
        <v>0</v>
      </c>
    </row>
    <row r="966" spans="1:58" x14ac:dyDescent="0.25">
      <c r="A966" t="s">
        <v>2180</v>
      </c>
      <c r="B966" s="32" t="s">
        <v>1026</v>
      </c>
      <c r="C966" s="33">
        <v>114612</v>
      </c>
      <c r="D966" s="32">
        <v>57</v>
      </c>
      <c r="E966" s="33">
        <v>156</v>
      </c>
      <c r="F966" s="32">
        <v>6</v>
      </c>
      <c r="G966" s="32">
        <v>155</v>
      </c>
      <c r="H966" s="32">
        <f t="shared" si="385"/>
        <v>7.7600000000000002E-2</v>
      </c>
      <c r="I966" s="32">
        <f t="shared" si="386"/>
        <v>0.1053</v>
      </c>
      <c r="J966" s="32">
        <f t="shared" si="387"/>
        <v>8.2000000000000007E-3</v>
      </c>
      <c r="K966" s="32">
        <f t="shared" si="388"/>
        <v>12.8866</v>
      </c>
      <c r="L966" s="32">
        <f t="shared" si="388"/>
        <v>9.4967000000000006</v>
      </c>
      <c r="M966" s="32">
        <f t="shared" si="389"/>
        <v>122.3802</v>
      </c>
      <c r="N966" s="34">
        <f t="shared" si="406"/>
        <v>1.0064516129032257</v>
      </c>
      <c r="O966" s="32">
        <f t="shared" si="390"/>
        <v>123.16970000000001</v>
      </c>
      <c r="P966" s="32">
        <f t="shared" si="391"/>
        <v>1</v>
      </c>
      <c r="Q966" s="32">
        <f t="shared" si="392"/>
        <v>123.16970000000001</v>
      </c>
      <c r="R966" s="32">
        <f t="shared" si="393"/>
        <v>1478.0364</v>
      </c>
      <c r="S966" s="32">
        <f t="shared" si="394"/>
        <v>123.16970000000001</v>
      </c>
      <c r="T966" s="32">
        <f t="shared" si="395"/>
        <v>1354.8667</v>
      </c>
      <c r="U966" s="32"/>
      <c r="V966" s="32"/>
      <c r="W966" s="32"/>
      <c r="X966" s="32">
        <f t="shared" si="407"/>
        <v>1.8853832692695571</v>
      </c>
      <c r="Y966" s="32">
        <f t="shared" si="408"/>
        <v>2.2025649501918418</v>
      </c>
      <c r="Z966" s="32">
        <f t="shared" si="409"/>
        <v>1.8093979712087458</v>
      </c>
      <c r="AA966" s="32">
        <f t="shared" si="396"/>
        <v>232.22209166095058</v>
      </c>
      <c r="AB966" s="35">
        <f t="shared" si="397"/>
        <v>271.2892641456441</v>
      </c>
      <c r="AC966" s="35">
        <f t="shared" si="398"/>
        <v>222.86300529438986</v>
      </c>
      <c r="AD966" s="36">
        <v>265.07929999999999</v>
      </c>
      <c r="AE966" s="36">
        <v>233.0342</v>
      </c>
      <c r="AF966" s="32">
        <f t="shared" si="399"/>
        <v>2786.665099931407</v>
      </c>
      <c r="AG966" s="32">
        <f t="shared" si="400"/>
        <v>271.2892641456441</v>
      </c>
      <c r="AH966" s="32">
        <f t="shared" si="401"/>
        <v>2451.4930582382885</v>
      </c>
      <c r="AI966" s="32"/>
      <c r="AJ966" s="32"/>
      <c r="AK966" s="32"/>
      <c r="AL966" s="37">
        <v>6</v>
      </c>
      <c r="AM966" s="37">
        <v>5</v>
      </c>
      <c r="AN966" s="37">
        <v>5</v>
      </c>
      <c r="AO966" s="37">
        <v>0</v>
      </c>
      <c r="AP966" s="37">
        <v>0</v>
      </c>
      <c r="AQ966" s="37">
        <v>0</v>
      </c>
      <c r="AR966" s="37">
        <v>1</v>
      </c>
      <c r="AS966" s="37">
        <v>1</v>
      </c>
      <c r="AT966" s="37">
        <v>0</v>
      </c>
      <c r="AU966" s="37">
        <v>0</v>
      </c>
      <c r="AV966" s="37">
        <v>0</v>
      </c>
      <c r="AW966" s="37">
        <v>5</v>
      </c>
      <c r="AX966" s="37">
        <v>0</v>
      </c>
      <c r="AY966" s="37">
        <v>15</v>
      </c>
      <c r="AZ966" s="37">
        <v>14</v>
      </c>
      <c r="BA966" s="37">
        <v>13</v>
      </c>
      <c r="BB966" s="37">
        <v>12</v>
      </c>
      <c r="BC966" s="37">
        <v>11</v>
      </c>
      <c r="BD966" s="37">
        <v>11</v>
      </c>
      <c r="BE966">
        <f t="shared" si="402"/>
        <v>1</v>
      </c>
      <c r="BF966">
        <f t="shared" si="403"/>
        <v>1</v>
      </c>
    </row>
    <row r="967" spans="1:58" x14ac:dyDescent="0.25">
      <c r="A967" t="s">
        <v>2180</v>
      </c>
      <c r="B967" s="32" t="s">
        <v>1027</v>
      </c>
      <c r="C967" s="33">
        <v>114612</v>
      </c>
      <c r="D967" s="32">
        <v>62</v>
      </c>
      <c r="E967" s="33">
        <v>156</v>
      </c>
      <c r="F967" s="32">
        <v>6</v>
      </c>
      <c r="G967" s="32">
        <v>155</v>
      </c>
      <c r="H967" s="32">
        <f t="shared" si="385"/>
        <v>8.4400000000000003E-2</v>
      </c>
      <c r="I967" s="32">
        <f t="shared" si="386"/>
        <v>9.6799999999999997E-2</v>
      </c>
      <c r="J967" s="32">
        <f t="shared" si="387"/>
        <v>8.2000000000000007E-3</v>
      </c>
      <c r="K967" s="32">
        <f t="shared" si="388"/>
        <v>11.8483</v>
      </c>
      <c r="L967" s="32">
        <f t="shared" si="388"/>
        <v>10.3306</v>
      </c>
      <c r="M967" s="32">
        <f t="shared" si="389"/>
        <v>122.4</v>
      </c>
      <c r="N967" s="34">
        <f t="shared" si="406"/>
        <v>1.0064516129032257</v>
      </c>
      <c r="O967" s="32">
        <f t="shared" si="390"/>
        <v>123.1897</v>
      </c>
      <c r="P967" s="32">
        <f t="shared" si="391"/>
        <v>1</v>
      </c>
      <c r="Q967" s="32">
        <f t="shared" si="392"/>
        <v>123.1897</v>
      </c>
      <c r="R967" s="32">
        <f t="shared" si="393"/>
        <v>1971.0352</v>
      </c>
      <c r="S967" s="32">
        <f t="shared" si="394"/>
        <v>123.1897</v>
      </c>
      <c r="T967" s="32">
        <f t="shared" si="395"/>
        <v>1847.8455000000001</v>
      </c>
      <c r="U967" s="32"/>
      <c r="V967" s="32"/>
      <c r="W967" s="32"/>
      <c r="X967" s="32">
        <f t="shared" si="407"/>
        <v>1.8853832692695571</v>
      </c>
      <c r="Y967" s="32">
        <f t="shared" si="408"/>
        <v>2.2025649501918418</v>
      </c>
      <c r="Z967" s="32">
        <f t="shared" si="409"/>
        <v>1.8093979712087458</v>
      </c>
      <c r="AA967" s="32">
        <f t="shared" si="396"/>
        <v>232.25979932633595</v>
      </c>
      <c r="AB967" s="35">
        <f t="shared" si="397"/>
        <v>271.33331544464795</v>
      </c>
      <c r="AC967" s="35">
        <f t="shared" si="398"/>
        <v>222.89919325381405</v>
      </c>
      <c r="AD967" s="36">
        <v>256.75740000000002</v>
      </c>
      <c r="AE967" s="36">
        <v>225.7183</v>
      </c>
      <c r="AF967" s="32">
        <f t="shared" si="399"/>
        <v>3716.1567892213752</v>
      </c>
      <c r="AG967" s="32">
        <f t="shared" si="400"/>
        <v>271.33331544464795</v>
      </c>
      <c r="AH967" s="32">
        <f t="shared" si="401"/>
        <v>3343.4878988072105</v>
      </c>
      <c r="AI967" s="32"/>
      <c r="AJ967" s="32"/>
      <c r="AK967" s="32"/>
      <c r="AL967" s="37">
        <v>6</v>
      </c>
      <c r="AM967" s="37">
        <v>5</v>
      </c>
      <c r="AN967" s="37">
        <v>5</v>
      </c>
      <c r="AO967" s="37">
        <v>0</v>
      </c>
      <c r="AP967" s="37">
        <v>0</v>
      </c>
      <c r="AQ967" s="37">
        <v>0</v>
      </c>
      <c r="AR967" s="37">
        <v>1</v>
      </c>
      <c r="AS967" s="37">
        <v>1</v>
      </c>
      <c r="AT967" s="37">
        <v>0</v>
      </c>
      <c r="AU967" s="37">
        <v>0</v>
      </c>
      <c r="AV967" s="37">
        <v>0</v>
      </c>
      <c r="AW967" s="37">
        <v>5</v>
      </c>
      <c r="AX967" s="37">
        <v>0</v>
      </c>
      <c r="AY967" s="37">
        <v>13</v>
      </c>
      <c r="AZ967" s="37">
        <v>13</v>
      </c>
      <c r="BA967" s="37">
        <v>12</v>
      </c>
      <c r="BB967" s="37">
        <v>16</v>
      </c>
      <c r="BC967" s="37">
        <v>16</v>
      </c>
      <c r="BD967" s="37">
        <v>15</v>
      </c>
      <c r="BE967">
        <f t="shared" si="402"/>
        <v>0</v>
      </c>
      <c r="BF967">
        <f t="shared" si="403"/>
        <v>1</v>
      </c>
    </row>
    <row r="968" spans="1:58" x14ac:dyDescent="0.25">
      <c r="A968" t="s">
        <v>2180</v>
      </c>
      <c r="B968" s="32" t="s">
        <v>1028</v>
      </c>
      <c r="C968" s="33">
        <v>114612</v>
      </c>
      <c r="D968" s="32">
        <v>59</v>
      </c>
      <c r="E968" s="33">
        <v>156</v>
      </c>
      <c r="F968" s="32">
        <v>6</v>
      </c>
      <c r="G968" s="32">
        <v>155</v>
      </c>
      <c r="H968" s="32">
        <f t="shared" si="385"/>
        <v>8.0299999999999996E-2</v>
      </c>
      <c r="I968" s="32">
        <f t="shared" si="386"/>
        <v>0.1017</v>
      </c>
      <c r="J968" s="32">
        <f t="shared" si="387"/>
        <v>8.2000000000000007E-3</v>
      </c>
      <c r="K968" s="32">
        <f t="shared" si="388"/>
        <v>12.4533</v>
      </c>
      <c r="L968" s="32">
        <f t="shared" si="388"/>
        <v>9.8328000000000007</v>
      </c>
      <c r="M968" s="32">
        <f t="shared" si="389"/>
        <v>122.4508</v>
      </c>
      <c r="N968" s="34">
        <f t="shared" si="406"/>
        <v>1.0064516129032257</v>
      </c>
      <c r="O968" s="32">
        <f t="shared" si="390"/>
        <v>123.24079999999999</v>
      </c>
      <c r="P968" s="32">
        <f t="shared" si="391"/>
        <v>1</v>
      </c>
      <c r="Q968" s="32">
        <f t="shared" si="392"/>
        <v>123.24079999999999</v>
      </c>
      <c r="R968" s="32">
        <f t="shared" si="393"/>
        <v>3081.02</v>
      </c>
      <c r="S968" s="32">
        <f t="shared" si="394"/>
        <v>616.20399999999995</v>
      </c>
      <c r="T968" s="32">
        <f t="shared" si="395"/>
        <v>2464.8159999999998</v>
      </c>
      <c r="U968" s="32"/>
      <c r="V968" s="32"/>
      <c r="W968" s="32"/>
      <c r="X968" s="32">
        <f t="shared" si="407"/>
        <v>1.8853832692695571</v>
      </c>
      <c r="Y968" s="32">
        <f t="shared" si="408"/>
        <v>2.2025649501918418</v>
      </c>
      <c r="Z968" s="32">
        <f t="shared" si="409"/>
        <v>1.8093979712087458</v>
      </c>
      <c r="AA968" s="32">
        <f t="shared" si="396"/>
        <v>232.35614241139561</v>
      </c>
      <c r="AB968" s="35">
        <f t="shared" si="397"/>
        <v>271.44586651360271</v>
      </c>
      <c r="AC968" s="35">
        <f t="shared" si="398"/>
        <v>222.9916534901428</v>
      </c>
      <c r="AD968" s="36">
        <v>265.2398</v>
      </c>
      <c r="AE968" s="36">
        <v>233.17529999999999</v>
      </c>
      <c r="AF968" s="32">
        <f t="shared" si="399"/>
        <v>5808.9035602848899</v>
      </c>
      <c r="AG968" s="32">
        <f t="shared" si="400"/>
        <v>1357.2293325680134</v>
      </c>
      <c r="AH968" s="32">
        <f t="shared" si="401"/>
        <v>4459.8330698028558</v>
      </c>
      <c r="AI968" s="32"/>
      <c r="AJ968" s="32"/>
      <c r="AK968" s="32"/>
      <c r="AL968" s="37">
        <v>6</v>
      </c>
      <c r="AM968" s="37">
        <v>6</v>
      </c>
      <c r="AN968" s="37">
        <v>6</v>
      </c>
      <c r="AO968" s="37">
        <v>0</v>
      </c>
      <c r="AP968" s="37">
        <v>0</v>
      </c>
      <c r="AQ968" s="37">
        <v>0</v>
      </c>
      <c r="AR968" s="37">
        <v>0</v>
      </c>
      <c r="AS968" s="37">
        <v>0</v>
      </c>
      <c r="AT968" s="37">
        <v>0</v>
      </c>
      <c r="AU968" s="37">
        <v>0</v>
      </c>
      <c r="AV968" s="37">
        <v>0</v>
      </c>
      <c r="AW968" s="37">
        <v>6</v>
      </c>
      <c r="AX968" s="37">
        <v>0</v>
      </c>
      <c r="AY968" s="37">
        <v>23</v>
      </c>
      <c r="AZ968" s="37">
        <v>20</v>
      </c>
      <c r="BA968" s="37">
        <v>18</v>
      </c>
      <c r="BB968" s="37">
        <v>25</v>
      </c>
      <c r="BC968" s="37">
        <v>22</v>
      </c>
      <c r="BD968" s="37">
        <v>20</v>
      </c>
      <c r="BE968">
        <f t="shared" si="402"/>
        <v>3</v>
      </c>
      <c r="BF968">
        <f t="shared" si="403"/>
        <v>5</v>
      </c>
    </row>
    <row r="969" spans="1:58" x14ac:dyDescent="0.25">
      <c r="A969" t="s">
        <v>2180</v>
      </c>
      <c r="B969" s="32" t="s">
        <v>1029</v>
      </c>
      <c r="C969" s="33">
        <v>114612</v>
      </c>
      <c r="D969" s="32">
        <v>45</v>
      </c>
      <c r="E969" s="33">
        <v>156</v>
      </c>
      <c r="F969" s="32">
        <v>6</v>
      </c>
      <c r="G969" s="32">
        <v>155</v>
      </c>
      <c r="H969" s="32">
        <f t="shared" si="385"/>
        <v>6.13E-2</v>
      </c>
      <c r="I969" s="32">
        <f t="shared" si="386"/>
        <v>0.1333</v>
      </c>
      <c r="J969" s="32">
        <f t="shared" si="387"/>
        <v>8.2000000000000007E-3</v>
      </c>
      <c r="K969" s="32">
        <f t="shared" si="388"/>
        <v>16.313199999999998</v>
      </c>
      <c r="L969" s="32">
        <f t="shared" si="388"/>
        <v>7.5019</v>
      </c>
      <c r="M969" s="32">
        <f t="shared" si="389"/>
        <v>122.38</v>
      </c>
      <c r="N969" s="34">
        <f t="shared" si="406"/>
        <v>1.0064516129032257</v>
      </c>
      <c r="O969" s="32">
        <f t="shared" si="390"/>
        <v>123.1695</v>
      </c>
      <c r="P969" s="32">
        <f t="shared" si="391"/>
        <v>1</v>
      </c>
      <c r="Q969" s="32">
        <f t="shared" si="392"/>
        <v>123.1695</v>
      </c>
      <c r="R969" s="32">
        <f t="shared" si="393"/>
        <v>1601.2035000000001</v>
      </c>
      <c r="S969" s="32">
        <f t="shared" si="394"/>
        <v>369.50850000000003</v>
      </c>
      <c r="T969" s="32">
        <f t="shared" si="395"/>
        <v>1231.6949999999999</v>
      </c>
      <c r="U969" s="32"/>
      <c r="V969" s="32"/>
      <c r="W969" s="32"/>
      <c r="X969" s="32">
        <f t="shared" si="407"/>
        <v>1.8853832692695571</v>
      </c>
      <c r="Y969" s="32">
        <f t="shared" si="408"/>
        <v>2.2025649501918418</v>
      </c>
      <c r="Z969" s="32">
        <f t="shared" si="409"/>
        <v>1.8093979712087458</v>
      </c>
      <c r="AA969" s="32">
        <f t="shared" si="396"/>
        <v>232.22171458429671</v>
      </c>
      <c r="AB969" s="35">
        <f t="shared" si="397"/>
        <v>271.28882363265404</v>
      </c>
      <c r="AC969" s="35">
        <f t="shared" si="398"/>
        <v>222.86264341479563</v>
      </c>
      <c r="AD969" s="36">
        <v>269.81290000000001</v>
      </c>
      <c r="AE969" s="36">
        <v>237.19550000000001</v>
      </c>
      <c r="AF969" s="32">
        <f t="shared" si="399"/>
        <v>3018.8822895958574</v>
      </c>
      <c r="AG969" s="32">
        <f t="shared" si="400"/>
        <v>813.86647089796213</v>
      </c>
      <c r="AH969" s="32">
        <f t="shared" si="401"/>
        <v>2228.6264341479564</v>
      </c>
      <c r="AI969" s="32"/>
      <c r="AJ969" s="32"/>
      <c r="AK969" s="32"/>
      <c r="AL969" s="37">
        <v>6</v>
      </c>
      <c r="AM969" s="37">
        <v>4</v>
      </c>
      <c r="AN969" s="37">
        <v>4</v>
      </c>
      <c r="AO969" s="37">
        <v>0</v>
      </c>
      <c r="AP969" s="37">
        <v>0</v>
      </c>
      <c r="AQ969" s="37">
        <v>0</v>
      </c>
      <c r="AR969" s="37">
        <v>2</v>
      </c>
      <c r="AS969" s="37">
        <v>2</v>
      </c>
      <c r="AT969" s="37">
        <v>0</v>
      </c>
      <c r="AU969" s="37">
        <v>0</v>
      </c>
      <c r="AV969" s="37">
        <v>0</v>
      </c>
      <c r="AW969" s="37">
        <v>4</v>
      </c>
      <c r="AX969" s="37">
        <v>0</v>
      </c>
      <c r="AY969" s="37">
        <v>18</v>
      </c>
      <c r="AZ969" s="37">
        <v>18</v>
      </c>
      <c r="BA969" s="37">
        <v>17</v>
      </c>
      <c r="BB969" s="37">
        <v>13</v>
      </c>
      <c r="BC969" s="37">
        <v>10</v>
      </c>
      <c r="BD969" s="37">
        <v>10</v>
      </c>
      <c r="BE969">
        <f t="shared" si="402"/>
        <v>3</v>
      </c>
      <c r="BF969">
        <f t="shared" si="403"/>
        <v>3</v>
      </c>
    </row>
    <row r="970" spans="1:58" x14ac:dyDescent="0.25">
      <c r="A970" t="s">
        <v>2180</v>
      </c>
      <c r="B970" s="32" t="s">
        <v>1030</v>
      </c>
      <c r="C970" s="33">
        <v>114612</v>
      </c>
      <c r="D970" s="32">
        <v>51</v>
      </c>
      <c r="E970" s="33">
        <v>156</v>
      </c>
      <c r="F970" s="32">
        <v>6</v>
      </c>
      <c r="G970" s="32">
        <v>155</v>
      </c>
      <c r="H970" s="32">
        <f t="shared" si="385"/>
        <v>6.9400000000000003E-2</v>
      </c>
      <c r="I970" s="32">
        <f t="shared" si="386"/>
        <v>0.1176</v>
      </c>
      <c r="J970" s="32">
        <f t="shared" si="387"/>
        <v>8.2000000000000007E-3</v>
      </c>
      <c r="K970" s="32">
        <f t="shared" si="388"/>
        <v>14.4092</v>
      </c>
      <c r="L970" s="32">
        <f t="shared" si="388"/>
        <v>8.5033999999999992</v>
      </c>
      <c r="M970" s="32">
        <f t="shared" si="389"/>
        <v>122.52719999999999</v>
      </c>
      <c r="N970" s="34">
        <f t="shared" si="406"/>
        <v>1.0064516129032257</v>
      </c>
      <c r="O970" s="32">
        <f t="shared" si="390"/>
        <v>123.3177</v>
      </c>
      <c r="P970" s="32">
        <f t="shared" si="391"/>
        <v>1</v>
      </c>
      <c r="Q970" s="32">
        <f t="shared" si="392"/>
        <v>123.3177</v>
      </c>
      <c r="R970" s="32">
        <f t="shared" si="393"/>
        <v>2836.3071</v>
      </c>
      <c r="S970" s="32">
        <f t="shared" si="394"/>
        <v>1356.4947</v>
      </c>
      <c r="T970" s="32">
        <f t="shared" si="395"/>
        <v>1479.8124</v>
      </c>
      <c r="U970" s="32"/>
      <c r="V970" s="32"/>
      <c r="W970" s="32"/>
      <c r="X970" s="32">
        <f t="shared" si="407"/>
        <v>1.8853832692695571</v>
      </c>
      <c r="Y970" s="32">
        <f t="shared" si="408"/>
        <v>2.2025649501918418</v>
      </c>
      <c r="Z970" s="32">
        <f t="shared" si="409"/>
        <v>1.8093979712087458</v>
      </c>
      <c r="AA970" s="32">
        <f t="shared" si="396"/>
        <v>232.50112838480246</v>
      </c>
      <c r="AB970" s="35">
        <f t="shared" si="397"/>
        <v>271.61524375827253</v>
      </c>
      <c r="AC970" s="35">
        <f t="shared" si="398"/>
        <v>223.13079619412875</v>
      </c>
      <c r="AD970" s="36">
        <v>264.5224</v>
      </c>
      <c r="AE970" s="36">
        <v>232.5446</v>
      </c>
      <c r="AF970" s="32">
        <f t="shared" si="399"/>
        <v>5347.5259528504566</v>
      </c>
      <c r="AG970" s="32">
        <f t="shared" si="400"/>
        <v>2987.767681340998</v>
      </c>
      <c r="AH970" s="32">
        <f t="shared" si="401"/>
        <v>2677.5695543295451</v>
      </c>
      <c r="AI970" s="32"/>
      <c r="AJ970" s="32"/>
      <c r="AK970" s="32"/>
      <c r="AL970" s="37">
        <v>6</v>
      </c>
      <c r="AM970" s="37">
        <v>6</v>
      </c>
      <c r="AN970" s="37">
        <v>6</v>
      </c>
      <c r="AO970" s="37">
        <v>0</v>
      </c>
      <c r="AP970" s="37">
        <v>0</v>
      </c>
      <c r="AQ970" s="37">
        <v>0</v>
      </c>
      <c r="AR970" s="37">
        <v>0</v>
      </c>
      <c r="AS970" s="37">
        <v>0</v>
      </c>
      <c r="AT970" s="37">
        <v>0</v>
      </c>
      <c r="AU970" s="37">
        <v>0</v>
      </c>
      <c r="AV970" s="37">
        <v>0</v>
      </c>
      <c r="AW970" s="37">
        <v>6</v>
      </c>
      <c r="AX970" s="37">
        <v>0</v>
      </c>
      <c r="AY970" s="37">
        <v>24</v>
      </c>
      <c r="AZ970" s="37">
        <v>15</v>
      </c>
      <c r="BA970" s="37">
        <v>12</v>
      </c>
      <c r="BB970" s="37">
        <v>23</v>
      </c>
      <c r="BC970" s="37">
        <v>18</v>
      </c>
      <c r="BD970" s="37">
        <v>12</v>
      </c>
      <c r="BE970">
        <f t="shared" si="402"/>
        <v>5</v>
      </c>
      <c r="BF970">
        <f t="shared" si="403"/>
        <v>11</v>
      </c>
    </row>
    <row r="971" spans="1:58" x14ac:dyDescent="0.25">
      <c r="A971" t="s">
        <v>2180</v>
      </c>
      <c r="B971" s="32" t="s">
        <v>1031</v>
      </c>
      <c r="C971" s="33">
        <v>114612</v>
      </c>
      <c r="D971" s="32">
        <v>49</v>
      </c>
      <c r="E971" s="33">
        <v>156</v>
      </c>
      <c r="F971" s="32">
        <v>6</v>
      </c>
      <c r="G971" s="32">
        <v>155</v>
      </c>
      <c r="H971" s="32">
        <f t="shared" si="385"/>
        <v>6.6699999999999995E-2</v>
      </c>
      <c r="I971" s="32">
        <f t="shared" si="386"/>
        <v>0.12239999999999999</v>
      </c>
      <c r="J971" s="32">
        <f t="shared" si="387"/>
        <v>8.2000000000000007E-3</v>
      </c>
      <c r="K971" s="32">
        <f t="shared" si="388"/>
        <v>14.9925</v>
      </c>
      <c r="L971" s="32">
        <f t="shared" si="388"/>
        <v>8.1699000000000002</v>
      </c>
      <c r="M971" s="32">
        <f t="shared" si="389"/>
        <v>122.4872</v>
      </c>
      <c r="N971" s="34">
        <f t="shared" si="406"/>
        <v>1.0064516129032257</v>
      </c>
      <c r="O971" s="32">
        <f t="shared" si="390"/>
        <v>123.2774</v>
      </c>
      <c r="P971" s="32">
        <f t="shared" si="391"/>
        <v>1</v>
      </c>
      <c r="Q971" s="32">
        <f t="shared" si="392"/>
        <v>123.2774</v>
      </c>
      <c r="R971" s="32">
        <f t="shared" si="393"/>
        <v>3081.9349999999999</v>
      </c>
      <c r="S971" s="32">
        <f t="shared" si="394"/>
        <v>1109.4965999999999</v>
      </c>
      <c r="T971" s="32">
        <f t="shared" si="395"/>
        <v>1972.4384</v>
      </c>
      <c r="U971" s="32"/>
      <c r="V971" s="32"/>
      <c r="W971" s="32"/>
      <c r="X971" s="32">
        <f t="shared" si="407"/>
        <v>1.8853832692695571</v>
      </c>
      <c r="Y971" s="32">
        <f t="shared" si="408"/>
        <v>2.2025649501918418</v>
      </c>
      <c r="Z971" s="32">
        <f t="shared" si="409"/>
        <v>1.8093979712087458</v>
      </c>
      <c r="AA971" s="32">
        <f t="shared" si="396"/>
        <v>232.4251474390509</v>
      </c>
      <c r="AB971" s="35">
        <f t="shared" si="397"/>
        <v>271.52648039077974</v>
      </c>
      <c r="AC971" s="35">
        <f t="shared" si="398"/>
        <v>223.05787745588904</v>
      </c>
      <c r="AD971" s="36">
        <v>258.80009999999999</v>
      </c>
      <c r="AE971" s="36">
        <v>227.51410000000001</v>
      </c>
      <c r="AF971" s="32">
        <f t="shared" si="399"/>
        <v>5810.6286859762722</v>
      </c>
      <c r="AG971" s="32">
        <f t="shared" si="400"/>
        <v>2443.7383235170178</v>
      </c>
      <c r="AH971" s="32">
        <f t="shared" si="401"/>
        <v>3568.9260392942247</v>
      </c>
      <c r="AI971" s="32"/>
      <c r="AJ971" s="32"/>
      <c r="AK971" s="32"/>
      <c r="AL971" s="37">
        <v>6</v>
      </c>
      <c r="AM971" s="37">
        <v>6</v>
      </c>
      <c r="AN971" s="37">
        <v>6</v>
      </c>
      <c r="AO971" s="37">
        <v>0</v>
      </c>
      <c r="AP971" s="37">
        <v>0</v>
      </c>
      <c r="AQ971" s="37">
        <v>0</v>
      </c>
      <c r="AR971" s="37">
        <v>0</v>
      </c>
      <c r="AS971" s="37">
        <v>0</v>
      </c>
      <c r="AT971" s="37">
        <v>0</v>
      </c>
      <c r="AU971" s="37">
        <v>0</v>
      </c>
      <c r="AV971" s="37">
        <v>0</v>
      </c>
      <c r="AW971" s="37">
        <v>6</v>
      </c>
      <c r="AX971" s="37">
        <v>0</v>
      </c>
      <c r="AY971" s="37">
        <v>25</v>
      </c>
      <c r="AZ971" s="37">
        <v>23</v>
      </c>
      <c r="BA971" s="37">
        <v>19</v>
      </c>
      <c r="BB971" s="37">
        <v>25</v>
      </c>
      <c r="BC971" s="37">
        <v>19</v>
      </c>
      <c r="BD971" s="37">
        <v>16</v>
      </c>
      <c r="BE971">
        <f t="shared" si="402"/>
        <v>6</v>
      </c>
      <c r="BF971">
        <f t="shared" si="403"/>
        <v>9</v>
      </c>
    </row>
    <row r="972" spans="1:58" x14ac:dyDescent="0.25">
      <c r="A972" t="s">
        <v>2180</v>
      </c>
      <c r="B972" s="32" t="s">
        <v>1032</v>
      </c>
      <c r="C972" s="33">
        <v>114612</v>
      </c>
      <c r="D972" s="32">
        <v>54</v>
      </c>
      <c r="E972" s="33">
        <v>156</v>
      </c>
      <c r="F972" s="32">
        <v>6</v>
      </c>
      <c r="G972" s="32">
        <v>155</v>
      </c>
      <c r="H972" s="32">
        <f t="shared" si="385"/>
        <v>7.3499999999999996E-2</v>
      </c>
      <c r="I972" s="32">
        <f t="shared" si="386"/>
        <v>0.1111</v>
      </c>
      <c r="J972" s="32">
        <f t="shared" si="387"/>
        <v>8.2000000000000007E-3</v>
      </c>
      <c r="K972" s="32">
        <f t="shared" si="388"/>
        <v>13.605399999999999</v>
      </c>
      <c r="L972" s="32">
        <f t="shared" si="388"/>
        <v>9.0008999999999997</v>
      </c>
      <c r="M972" s="32">
        <f t="shared" si="389"/>
        <v>122.46080000000001</v>
      </c>
      <c r="N972" s="34">
        <f t="shared" si="406"/>
        <v>1.0064516129032257</v>
      </c>
      <c r="O972" s="32">
        <f t="shared" si="390"/>
        <v>123.2509</v>
      </c>
      <c r="P972" s="32">
        <f t="shared" si="391"/>
        <v>1</v>
      </c>
      <c r="Q972" s="32">
        <f t="shared" si="392"/>
        <v>123.2509</v>
      </c>
      <c r="R972" s="32">
        <f t="shared" si="393"/>
        <v>3204.5234</v>
      </c>
      <c r="S972" s="32">
        <f t="shared" si="394"/>
        <v>1232.509</v>
      </c>
      <c r="T972" s="32">
        <f t="shared" si="395"/>
        <v>1972.0144</v>
      </c>
      <c r="U972" s="32"/>
      <c r="V972" s="32"/>
      <c r="W972" s="32"/>
      <c r="X972" s="32">
        <f t="shared" si="407"/>
        <v>1.8853832692695571</v>
      </c>
      <c r="Y972" s="32">
        <f t="shared" si="408"/>
        <v>2.2025649501918418</v>
      </c>
      <c r="Z972" s="32">
        <f t="shared" si="409"/>
        <v>1.8093979712087458</v>
      </c>
      <c r="AA972" s="32">
        <f t="shared" si="396"/>
        <v>232.37518478241526</v>
      </c>
      <c r="AB972" s="35">
        <f t="shared" si="397"/>
        <v>271.46811241959966</v>
      </c>
      <c r="AC972" s="35">
        <f t="shared" si="398"/>
        <v>223.00992840965202</v>
      </c>
      <c r="AD972" s="36">
        <v>274.80939999999998</v>
      </c>
      <c r="AE972" s="36">
        <v>241.58799999999999</v>
      </c>
      <c r="AF972" s="32">
        <f t="shared" si="399"/>
        <v>6041.7548043427969</v>
      </c>
      <c r="AG972" s="32">
        <f t="shared" si="400"/>
        <v>2714.6811241959967</v>
      </c>
      <c r="AH972" s="32">
        <f t="shared" si="401"/>
        <v>3568.1588545544323</v>
      </c>
      <c r="AI972" s="32"/>
      <c r="AJ972" s="32"/>
      <c r="AK972" s="32"/>
      <c r="AL972" s="37">
        <v>6</v>
      </c>
      <c r="AM972" s="37">
        <v>6</v>
      </c>
      <c r="AN972" s="37">
        <v>6</v>
      </c>
      <c r="AO972" s="37">
        <v>0</v>
      </c>
      <c r="AP972" s="37">
        <v>0</v>
      </c>
      <c r="AQ972" s="37">
        <v>0</v>
      </c>
      <c r="AR972" s="37">
        <v>0</v>
      </c>
      <c r="AS972" s="37">
        <v>0</v>
      </c>
      <c r="AT972" s="37">
        <v>0</v>
      </c>
      <c r="AU972" s="37">
        <v>0</v>
      </c>
      <c r="AV972" s="37">
        <v>0</v>
      </c>
      <c r="AW972" s="37">
        <v>7</v>
      </c>
      <c r="AX972" s="37">
        <v>1</v>
      </c>
      <c r="AY972" s="37">
        <v>24</v>
      </c>
      <c r="AZ972" s="37">
        <v>18</v>
      </c>
      <c r="BA972" s="37">
        <v>13</v>
      </c>
      <c r="BB972" s="37">
        <v>26</v>
      </c>
      <c r="BC972" s="37">
        <v>20</v>
      </c>
      <c r="BD972" s="37">
        <v>16</v>
      </c>
      <c r="BE972">
        <f t="shared" si="402"/>
        <v>6</v>
      </c>
      <c r="BF972">
        <f t="shared" si="403"/>
        <v>10</v>
      </c>
    </row>
    <row r="973" spans="1:58" x14ac:dyDescent="0.25">
      <c r="A973" t="s">
        <v>2180</v>
      </c>
      <c r="B973" s="32" t="s">
        <v>1033</v>
      </c>
      <c r="C973" s="33">
        <v>114612</v>
      </c>
      <c r="D973" s="32">
        <v>52</v>
      </c>
      <c r="E973" s="33">
        <v>156</v>
      </c>
      <c r="F973" s="32">
        <v>6</v>
      </c>
      <c r="G973" s="32">
        <v>155</v>
      </c>
      <c r="H973" s="32">
        <f t="shared" si="385"/>
        <v>7.0800000000000002E-2</v>
      </c>
      <c r="I973" s="32">
        <f t="shared" si="386"/>
        <v>0.1154</v>
      </c>
      <c r="J973" s="32">
        <f t="shared" si="387"/>
        <v>8.2000000000000007E-3</v>
      </c>
      <c r="K973" s="32">
        <f t="shared" si="388"/>
        <v>14.1243</v>
      </c>
      <c r="L973" s="32">
        <f t="shared" si="388"/>
        <v>8.6654999999999998</v>
      </c>
      <c r="M973" s="32">
        <f t="shared" si="389"/>
        <v>122.39409999999999</v>
      </c>
      <c r="N973" s="34">
        <f t="shared" si="406"/>
        <v>1.0064516129032257</v>
      </c>
      <c r="O973" s="32">
        <f t="shared" si="390"/>
        <v>123.1837</v>
      </c>
      <c r="P973" s="32">
        <f t="shared" si="391"/>
        <v>1</v>
      </c>
      <c r="Q973" s="32">
        <f t="shared" si="392"/>
        <v>123.1837</v>
      </c>
      <c r="R973" s="32">
        <f t="shared" si="393"/>
        <v>3449.1435999999999</v>
      </c>
      <c r="S973" s="32">
        <f t="shared" si="394"/>
        <v>1108.6532999999999</v>
      </c>
      <c r="T973" s="32">
        <f t="shared" si="395"/>
        <v>2340.4902999999999</v>
      </c>
      <c r="U973" s="32"/>
      <c r="V973" s="32"/>
      <c r="W973" s="32"/>
      <c r="X973" s="32">
        <f t="shared" si="407"/>
        <v>1.8853832692695571</v>
      </c>
      <c r="Y973" s="32">
        <f t="shared" si="408"/>
        <v>2.2025649501918418</v>
      </c>
      <c r="Z973" s="32">
        <f t="shared" si="409"/>
        <v>1.8093979712087458</v>
      </c>
      <c r="AA973" s="32">
        <f t="shared" si="396"/>
        <v>232.24848702672034</v>
      </c>
      <c r="AB973" s="35">
        <f t="shared" si="397"/>
        <v>271.32010005494681</v>
      </c>
      <c r="AC973" s="35">
        <f t="shared" si="398"/>
        <v>222.88833686598679</v>
      </c>
      <c r="AD973" s="36">
        <v>264.62419999999997</v>
      </c>
      <c r="AE973" s="36">
        <v>232.63409999999999</v>
      </c>
      <c r="AF973" s="32">
        <f t="shared" si="399"/>
        <v>6502.9576367481695</v>
      </c>
      <c r="AG973" s="32">
        <f t="shared" si="400"/>
        <v>2441.8809004945215</v>
      </c>
      <c r="AH973" s="32">
        <f t="shared" si="401"/>
        <v>4234.8784004537492</v>
      </c>
      <c r="AI973" s="32"/>
      <c r="AJ973" s="32"/>
      <c r="AK973" s="32"/>
      <c r="AL973" s="37">
        <v>6</v>
      </c>
      <c r="AM973" s="37">
        <v>5</v>
      </c>
      <c r="AN973" s="37">
        <v>5</v>
      </c>
      <c r="AO973" s="37">
        <v>0</v>
      </c>
      <c r="AP973" s="37">
        <v>0</v>
      </c>
      <c r="AQ973" s="37">
        <v>0</v>
      </c>
      <c r="AR973" s="37">
        <v>1</v>
      </c>
      <c r="AS973" s="37">
        <v>1</v>
      </c>
      <c r="AT973" s="37">
        <v>0</v>
      </c>
      <c r="AU973" s="37">
        <v>0</v>
      </c>
      <c r="AV973" s="37">
        <v>0</v>
      </c>
      <c r="AW973" s="37">
        <v>7</v>
      </c>
      <c r="AX973" s="37">
        <v>2</v>
      </c>
      <c r="AY973" s="37">
        <v>19</v>
      </c>
      <c r="AZ973" s="37">
        <v>16</v>
      </c>
      <c r="BA973" s="37">
        <v>15</v>
      </c>
      <c r="BB973" s="37">
        <v>28</v>
      </c>
      <c r="BC973" s="37">
        <v>23</v>
      </c>
      <c r="BD973" s="37">
        <v>19</v>
      </c>
      <c r="BE973">
        <f t="shared" si="402"/>
        <v>5</v>
      </c>
      <c r="BF973">
        <f t="shared" si="403"/>
        <v>9</v>
      </c>
    </row>
    <row r="974" spans="1:58" x14ac:dyDescent="0.25">
      <c r="A974" t="s">
        <v>2180</v>
      </c>
      <c r="B974" s="32" t="s">
        <v>1034</v>
      </c>
      <c r="C974" s="33">
        <v>114612</v>
      </c>
      <c r="D974" s="32">
        <v>37</v>
      </c>
      <c r="E974" s="33">
        <v>156</v>
      </c>
      <c r="F974" s="32">
        <v>6</v>
      </c>
      <c r="G974" s="32">
        <v>155</v>
      </c>
      <c r="H974" s="32">
        <f t="shared" si="385"/>
        <v>5.04E-2</v>
      </c>
      <c r="I974" s="32">
        <f t="shared" si="386"/>
        <v>0.16220000000000001</v>
      </c>
      <c r="J974" s="32">
        <f t="shared" si="387"/>
        <v>8.2000000000000007E-3</v>
      </c>
      <c r="K974" s="32">
        <f t="shared" si="388"/>
        <v>19.8413</v>
      </c>
      <c r="L974" s="32">
        <f t="shared" si="388"/>
        <v>6.1651999999999996</v>
      </c>
      <c r="M974" s="32">
        <f t="shared" si="389"/>
        <v>122.32559999999999</v>
      </c>
      <c r="N974" s="34">
        <f t="shared" si="406"/>
        <v>1.0064516129032257</v>
      </c>
      <c r="O974" s="32">
        <f t="shared" si="390"/>
        <v>123.1148</v>
      </c>
      <c r="P974" s="32">
        <f t="shared" si="391"/>
        <v>1.2</v>
      </c>
      <c r="Q974" s="32">
        <f t="shared" si="392"/>
        <v>147.73779999999999</v>
      </c>
      <c r="R974" s="32">
        <f t="shared" si="393"/>
        <v>2511.5425999999998</v>
      </c>
      <c r="S974" s="32">
        <f t="shared" si="394"/>
        <v>738.68899999999996</v>
      </c>
      <c r="T974" s="32">
        <f t="shared" si="395"/>
        <v>1772.8535999999999</v>
      </c>
      <c r="U974" s="32"/>
      <c r="V974" s="32"/>
      <c r="W974" s="32"/>
      <c r="X974" s="32">
        <f t="shared" si="407"/>
        <v>1.8853832692695571</v>
      </c>
      <c r="Y974" s="32">
        <f t="shared" si="408"/>
        <v>2.2025649501918418</v>
      </c>
      <c r="Z974" s="32">
        <f t="shared" si="409"/>
        <v>1.8093979712087458</v>
      </c>
      <c r="AA974" s="32">
        <f t="shared" si="396"/>
        <v>278.54237635869197</v>
      </c>
      <c r="AB974" s="35">
        <f t="shared" si="397"/>
        <v>325.40210009845225</v>
      </c>
      <c r="AC974" s="35">
        <f t="shared" si="398"/>
        <v>267.31647559084342</v>
      </c>
      <c r="AD974" s="36">
        <v>306.27409999999998</v>
      </c>
      <c r="AE974" s="36">
        <v>269.24900000000002</v>
      </c>
      <c r="AF974" s="32">
        <f t="shared" si="399"/>
        <v>4735.2203980977638</v>
      </c>
      <c r="AG974" s="32">
        <f t="shared" si="400"/>
        <v>1627.0105004922611</v>
      </c>
      <c r="AH974" s="32">
        <f t="shared" si="401"/>
        <v>3207.7977070901211</v>
      </c>
      <c r="AI974" s="32"/>
      <c r="AJ974" s="32"/>
      <c r="AK974" s="32"/>
      <c r="AL974" s="37">
        <v>6</v>
      </c>
      <c r="AM974" s="37">
        <v>6</v>
      </c>
      <c r="AN974" s="37">
        <v>5</v>
      </c>
      <c r="AO974" s="37">
        <v>1</v>
      </c>
      <c r="AP974" s="37">
        <v>1</v>
      </c>
      <c r="AQ974" s="37">
        <v>0</v>
      </c>
      <c r="AR974" s="37">
        <v>0</v>
      </c>
      <c r="AS974" s="37">
        <v>0</v>
      </c>
      <c r="AT974" s="37">
        <v>0</v>
      </c>
      <c r="AU974" s="37">
        <v>0</v>
      </c>
      <c r="AV974" s="37">
        <v>0</v>
      </c>
      <c r="AW974" s="37">
        <v>5</v>
      </c>
      <c r="AX974" s="37">
        <v>0</v>
      </c>
      <c r="AY974" s="37">
        <v>15</v>
      </c>
      <c r="AZ974" s="37">
        <v>12</v>
      </c>
      <c r="BA974" s="37">
        <v>11</v>
      </c>
      <c r="BB974" s="37">
        <v>17</v>
      </c>
      <c r="BC974" s="37">
        <v>12</v>
      </c>
      <c r="BD974" s="37">
        <v>12</v>
      </c>
      <c r="BE974">
        <f t="shared" si="402"/>
        <v>5</v>
      </c>
      <c r="BF974">
        <f t="shared" si="403"/>
        <v>5</v>
      </c>
    </row>
    <row r="975" spans="1:58" x14ac:dyDescent="0.25">
      <c r="A975" t="s">
        <v>2180</v>
      </c>
      <c r="B975" s="32" t="s">
        <v>1035</v>
      </c>
      <c r="C975" s="33">
        <v>114612</v>
      </c>
      <c r="D975" s="32">
        <v>49</v>
      </c>
      <c r="E975" s="33">
        <v>156</v>
      </c>
      <c r="F975" s="32">
        <v>6</v>
      </c>
      <c r="G975" s="32">
        <v>155</v>
      </c>
      <c r="H975" s="32">
        <f t="shared" ref="H975:H1038" si="410">ROUND(E975*(D975/C975),4)</f>
        <v>6.6699999999999995E-2</v>
      </c>
      <c r="I975" s="32">
        <f t="shared" ref="I975:I1038" si="411">ROUND(F975/D975,4)</f>
        <v>0.12239999999999999</v>
      </c>
      <c r="J975" s="32">
        <f t="shared" si="387"/>
        <v>8.2000000000000007E-3</v>
      </c>
      <c r="K975" s="32">
        <f t="shared" si="388"/>
        <v>14.9925</v>
      </c>
      <c r="L975" s="32">
        <f t="shared" si="388"/>
        <v>8.1699000000000002</v>
      </c>
      <c r="M975" s="32">
        <f t="shared" si="389"/>
        <v>122.4872</v>
      </c>
      <c r="N975" s="34">
        <f t="shared" si="406"/>
        <v>1.0064516129032257</v>
      </c>
      <c r="O975" s="32">
        <f t="shared" si="390"/>
        <v>123.2774</v>
      </c>
      <c r="P975" s="32">
        <f t="shared" si="391"/>
        <v>1.25</v>
      </c>
      <c r="Q975" s="32">
        <f t="shared" si="392"/>
        <v>154.0968</v>
      </c>
      <c r="R975" s="32">
        <f t="shared" si="393"/>
        <v>2927.8391999999999</v>
      </c>
      <c r="S975" s="32">
        <f t="shared" si="394"/>
        <v>462.29039999999998</v>
      </c>
      <c r="T975" s="32">
        <f t="shared" si="395"/>
        <v>2465.5488</v>
      </c>
      <c r="U975" s="32"/>
      <c r="V975" s="32"/>
      <c r="W975" s="32"/>
      <c r="X975" s="32">
        <f t="shared" si="407"/>
        <v>1.8853832692695571</v>
      </c>
      <c r="Y975" s="32">
        <f t="shared" si="408"/>
        <v>2.2025649501918418</v>
      </c>
      <c r="Z975" s="32">
        <f t="shared" si="409"/>
        <v>1.8093979712087458</v>
      </c>
      <c r="AA975" s="32">
        <f t="shared" si="396"/>
        <v>290.53152856797709</v>
      </c>
      <c r="AB975" s="35">
        <f t="shared" si="397"/>
        <v>339.40821061672222</v>
      </c>
      <c r="AC975" s="35">
        <f t="shared" si="398"/>
        <v>278.82243728975988</v>
      </c>
      <c r="AD975" s="36">
        <v>337.26609999999999</v>
      </c>
      <c r="AE975" s="36">
        <v>296.49439999999998</v>
      </c>
      <c r="AF975" s="32">
        <f t="shared" si="399"/>
        <v>5520.0990427915649</v>
      </c>
      <c r="AG975" s="32">
        <f t="shared" si="400"/>
        <v>1018.2246318501666</v>
      </c>
      <c r="AH975" s="32">
        <f t="shared" si="401"/>
        <v>4461.158996636158</v>
      </c>
      <c r="AI975" s="32"/>
      <c r="AJ975" s="32"/>
      <c r="AK975" s="32"/>
      <c r="AL975" s="37">
        <v>6</v>
      </c>
      <c r="AM975" s="37">
        <v>5</v>
      </c>
      <c r="AN975" s="37">
        <v>4</v>
      </c>
      <c r="AO975" s="37">
        <v>1</v>
      </c>
      <c r="AP975" s="37">
        <v>1</v>
      </c>
      <c r="AQ975" s="37">
        <v>0</v>
      </c>
      <c r="AR975" s="37">
        <v>1</v>
      </c>
      <c r="AS975" s="37">
        <v>1</v>
      </c>
      <c r="AT975" s="37">
        <v>0</v>
      </c>
      <c r="AU975" s="37">
        <v>0</v>
      </c>
      <c r="AV975" s="37">
        <v>0</v>
      </c>
      <c r="AW975" s="37">
        <v>4</v>
      </c>
      <c r="AX975" s="37">
        <v>0</v>
      </c>
      <c r="AY975" s="37">
        <v>27</v>
      </c>
      <c r="AZ975" s="37">
        <v>20</v>
      </c>
      <c r="BA975" s="37">
        <v>16</v>
      </c>
      <c r="BB975" s="37">
        <v>19</v>
      </c>
      <c r="BC975" s="37">
        <v>17</v>
      </c>
      <c r="BD975" s="37">
        <v>16</v>
      </c>
      <c r="BE975">
        <f t="shared" si="402"/>
        <v>2</v>
      </c>
      <c r="BF975">
        <f t="shared" si="403"/>
        <v>3</v>
      </c>
    </row>
    <row r="976" spans="1:58" x14ac:dyDescent="0.25">
      <c r="A976" t="s">
        <v>2180</v>
      </c>
      <c r="B976" s="32" t="s">
        <v>1036</v>
      </c>
      <c r="C976" s="33">
        <v>114612</v>
      </c>
      <c r="D976" s="32">
        <v>54</v>
      </c>
      <c r="E976" s="33">
        <v>156</v>
      </c>
      <c r="F976" s="32">
        <v>6</v>
      </c>
      <c r="G976" s="32">
        <v>155</v>
      </c>
      <c r="H976" s="32">
        <f t="shared" si="410"/>
        <v>7.3499999999999996E-2</v>
      </c>
      <c r="I976" s="32">
        <f t="shared" si="411"/>
        <v>0.1111</v>
      </c>
      <c r="J976" s="32">
        <f t="shared" ref="J976:J1039" si="412">ROUND(H976*I976,4)</f>
        <v>8.2000000000000007E-3</v>
      </c>
      <c r="K976" s="32">
        <f t="shared" ref="K976:L1039" si="413">ROUND(1/H976,4)</f>
        <v>13.605399999999999</v>
      </c>
      <c r="L976" s="32">
        <f t="shared" si="413"/>
        <v>9.0008999999999997</v>
      </c>
      <c r="M976" s="32">
        <f t="shared" ref="M976:M1039" si="414">ROUND(K976*L976,4)</f>
        <v>122.46080000000001</v>
      </c>
      <c r="N976" s="34">
        <f t="shared" si="406"/>
        <v>1.0064516129032257</v>
      </c>
      <c r="O976" s="32">
        <f t="shared" ref="O976:O1039" si="415">ROUND(M976*N976,4)</f>
        <v>123.2509</v>
      </c>
      <c r="P976" s="32">
        <f t="shared" ref="P976:P1039" si="416">ROUND(AM976/AN976,4)</f>
        <v>1.2</v>
      </c>
      <c r="Q976" s="32">
        <f t="shared" ref="Q976:Q1039" si="417">ROUND(O976*P976,4)</f>
        <v>147.90110000000001</v>
      </c>
      <c r="R976" s="32">
        <f t="shared" ref="R976:R1039" si="418">Q976*BB976</f>
        <v>1479.0110000000002</v>
      </c>
      <c r="S976" s="32">
        <f t="shared" ref="S976:S1039" si="419">Q976*BF976</f>
        <v>147.90110000000001</v>
      </c>
      <c r="T976" s="32">
        <f t="shared" ref="T976:T1039" si="420">Q976*BD976</f>
        <v>1331.1099000000002</v>
      </c>
      <c r="U976" s="32"/>
      <c r="V976" s="32"/>
      <c r="W976" s="32"/>
      <c r="X976" s="32">
        <f t="shared" si="407"/>
        <v>1.8853832692695571</v>
      </c>
      <c r="Y976" s="32">
        <f t="shared" si="408"/>
        <v>2.2025649501918418</v>
      </c>
      <c r="Z976" s="32">
        <f t="shared" si="409"/>
        <v>1.8093979712087458</v>
      </c>
      <c r="AA976" s="32">
        <f t="shared" ref="AA976:AA1039" si="421">Q976*X976</f>
        <v>278.85025944656371</v>
      </c>
      <c r="AB976" s="35">
        <f t="shared" ref="AB976:AB1039" si="422">Q976*Y976</f>
        <v>325.76177895481862</v>
      </c>
      <c r="AC976" s="35">
        <f t="shared" ref="AC976:AC1039" si="423">Q976*Z976</f>
        <v>267.61195027954187</v>
      </c>
      <c r="AD976" s="36">
        <v>317.77960000000002</v>
      </c>
      <c r="AE976" s="36">
        <v>279.36360000000002</v>
      </c>
      <c r="AF976" s="32">
        <f t="shared" ref="AF976:AF1039" si="424">AA976*BB976</f>
        <v>2788.5025944656372</v>
      </c>
      <c r="AG976" s="32">
        <f t="shared" ref="AG976:AG1039" si="425">AB976*BF976</f>
        <v>325.76177895481862</v>
      </c>
      <c r="AH976" s="32">
        <f t="shared" ref="AH976:AH1039" si="426">AC976*BD976</f>
        <v>2408.5075525158768</v>
      </c>
      <c r="AI976" s="32"/>
      <c r="AJ976" s="32"/>
      <c r="AK976" s="32"/>
      <c r="AL976" s="37">
        <v>6</v>
      </c>
      <c r="AM976" s="37">
        <v>6</v>
      </c>
      <c r="AN976" s="37">
        <v>5</v>
      </c>
      <c r="AO976" s="37">
        <v>1</v>
      </c>
      <c r="AP976" s="37">
        <v>0</v>
      </c>
      <c r="AQ976" s="37">
        <v>1</v>
      </c>
      <c r="AR976" s="37">
        <v>0</v>
      </c>
      <c r="AS976" s="37">
        <v>0</v>
      </c>
      <c r="AT976" s="37">
        <v>0</v>
      </c>
      <c r="AU976" s="37">
        <v>0</v>
      </c>
      <c r="AV976" s="37">
        <v>0</v>
      </c>
      <c r="AW976" s="37">
        <v>5</v>
      </c>
      <c r="AX976" s="37">
        <v>0</v>
      </c>
      <c r="AY976" s="37">
        <v>15</v>
      </c>
      <c r="AZ976" s="37">
        <v>13</v>
      </c>
      <c r="BA976" s="37">
        <v>13</v>
      </c>
      <c r="BB976" s="37">
        <v>10</v>
      </c>
      <c r="BC976" s="37">
        <v>9</v>
      </c>
      <c r="BD976" s="37">
        <v>9</v>
      </c>
      <c r="BE976">
        <f t="shared" ref="BE976:BE1039" si="427">BB976-BC976</f>
        <v>1</v>
      </c>
      <c r="BF976">
        <f t="shared" ref="BF976:BF1039" si="428">BB976-BD976</f>
        <v>1</v>
      </c>
    </row>
    <row r="977" spans="1:58" x14ac:dyDescent="0.25">
      <c r="A977" t="s">
        <v>2180</v>
      </c>
      <c r="B977" s="32" t="s">
        <v>1037</v>
      </c>
      <c r="C977" s="33">
        <v>114612</v>
      </c>
      <c r="D977" s="32">
        <v>50</v>
      </c>
      <c r="E977" s="33">
        <v>156</v>
      </c>
      <c r="F977" s="32">
        <v>6</v>
      </c>
      <c r="G977" s="32">
        <v>155</v>
      </c>
      <c r="H977" s="32">
        <f t="shared" si="410"/>
        <v>6.8099999999999994E-2</v>
      </c>
      <c r="I977" s="32">
        <f t="shared" si="411"/>
        <v>0.12</v>
      </c>
      <c r="J977" s="32">
        <f t="shared" si="412"/>
        <v>8.2000000000000007E-3</v>
      </c>
      <c r="K977" s="32">
        <f t="shared" si="413"/>
        <v>14.6843</v>
      </c>
      <c r="L977" s="32">
        <f t="shared" si="413"/>
        <v>8.3332999999999995</v>
      </c>
      <c r="M977" s="32">
        <f t="shared" si="414"/>
        <v>122.3687</v>
      </c>
      <c r="N977" s="34">
        <f t="shared" si="406"/>
        <v>1.0064516129032257</v>
      </c>
      <c r="O977" s="32">
        <f t="shared" si="415"/>
        <v>123.15819999999999</v>
      </c>
      <c r="P977" s="32">
        <f t="shared" si="416"/>
        <v>1</v>
      </c>
      <c r="Q977" s="32">
        <f t="shared" si="417"/>
        <v>123.15819999999999</v>
      </c>
      <c r="R977" s="32">
        <f t="shared" si="418"/>
        <v>1477.8984</v>
      </c>
      <c r="S977" s="32">
        <f t="shared" si="419"/>
        <v>0</v>
      </c>
      <c r="T977" s="32">
        <f t="shared" si="420"/>
        <v>1477.8984</v>
      </c>
      <c r="U977" s="32"/>
      <c r="V977" s="32"/>
      <c r="W977" s="32"/>
      <c r="X977" s="32">
        <f t="shared" si="407"/>
        <v>1.8853832692695571</v>
      </c>
      <c r="Y977" s="32">
        <f t="shared" si="408"/>
        <v>2.2025649501918418</v>
      </c>
      <c r="Z977" s="32">
        <f t="shared" si="409"/>
        <v>1.8093979712087458</v>
      </c>
      <c r="AA977" s="32">
        <f t="shared" si="421"/>
        <v>232.20040975335397</v>
      </c>
      <c r="AB977" s="35">
        <f t="shared" si="422"/>
        <v>271.26393464871688</v>
      </c>
      <c r="AC977" s="35">
        <f t="shared" si="423"/>
        <v>222.84219721772095</v>
      </c>
      <c r="AD977" s="36">
        <v>275.20909999999998</v>
      </c>
      <c r="AE977" s="36">
        <v>241.93940000000001</v>
      </c>
      <c r="AF977" s="32">
        <f t="shared" si="424"/>
        <v>2786.4049170402477</v>
      </c>
      <c r="AG977" s="32">
        <f t="shared" si="425"/>
        <v>0</v>
      </c>
      <c r="AH977" s="32">
        <f t="shared" si="426"/>
        <v>2674.1063666126515</v>
      </c>
      <c r="AI977" s="32"/>
      <c r="AJ977" s="32"/>
      <c r="AK977" s="32"/>
      <c r="AL977" s="37">
        <v>6</v>
      </c>
      <c r="AM977" s="37">
        <v>5</v>
      </c>
      <c r="AN977" s="37">
        <v>5</v>
      </c>
      <c r="AO977" s="37">
        <v>0</v>
      </c>
      <c r="AP977" s="37">
        <v>0</v>
      </c>
      <c r="AQ977" s="37">
        <v>0</v>
      </c>
      <c r="AR977" s="37">
        <v>1</v>
      </c>
      <c r="AS977" s="37">
        <v>1</v>
      </c>
      <c r="AT977" s="37">
        <v>0</v>
      </c>
      <c r="AU977" s="37">
        <v>0</v>
      </c>
      <c r="AV977" s="37">
        <v>0</v>
      </c>
      <c r="AW977" s="37">
        <v>5</v>
      </c>
      <c r="AX977" s="37">
        <v>0</v>
      </c>
      <c r="AY977" s="37">
        <v>16</v>
      </c>
      <c r="AZ977" s="37">
        <v>15</v>
      </c>
      <c r="BA977" s="37">
        <v>15</v>
      </c>
      <c r="BB977" s="37">
        <v>12</v>
      </c>
      <c r="BC977" s="37">
        <v>12</v>
      </c>
      <c r="BD977" s="37">
        <v>12</v>
      </c>
      <c r="BE977">
        <f t="shared" si="427"/>
        <v>0</v>
      </c>
      <c r="BF977">
        <f t="shared" si="428"/>
        <v>0</v>
      </c>
    </row>
    <row r="978" spans="1:58" x14ac:dyDescent="0.25">
      <c r="A978" t="s">
        <v>2180</v>
      </c>
      <c r="B978" s="32" t="s">
        <v>1038</v>
      </c>
      <c r="C978" s="33">
        <v>114612</v>
      </c>
      <c r="D978" s="32">
        <v>40</v>
      </c>
      <c r="E978" s="33">
        <v>156</v>
      </c>
      <c r="F978" s="32">
        <v>6</v>
      </c>
      <c r="G978" s="32">
        <v>155</v>
      </c>
      <c r="H978" s="32">
        <f t="shared" si="410"/>
        <v>5.4399999999999997E-2</v>
      </c>
      <c r="I978" s="32">
        <f t="shared" si="411"/>
        <v>0.15</v>
      </c>
      <c r="J978" s="32">
        <f t="shared" si="412"/>
        <v>8.2000000000000007E-3</v>
      </c>
      <c r="K978" s="32">
        <f t="shared" si="413"/>
        <v>18.382400000000001</v>
      </c>
      <c r="L978" s="32">
        <f t="shared" si="413"/>
        <v>6.6666999999999996</v>
      </c>
      <c r="M978" s="32">
        <f t="shared" si="414"/>
        <v>122.54989999999999</v>
      </c>
      <c r="N978" s="34">
        <f t="shared" si="406"/>
        <v>1.0064516129032257</v>
      </c>
      <c r="O978" s="32">
        <f t="shared" si="415"/>
        <v>123.34050000000001</v>
      </c>
      <c r="P978" s="32">
        <f t="shared" si="416"/>
        <v>1</v>
      </c>
      <c r="Q978" s="32">
        <f t="shared" si="417"/>
        <v>123.34050000000001</v>
      </c>
      <c r="R978" s="32">
        <f t="shared" si="418"/>
        <v>3206.8530000000001</v>
      </c>
      <c r="S978" s="32">
        <f t="shared" si="419"/>
        <v>616.70249999999999</v>
      </c>
      <c r="T978" s="32">
        <f t="shared" si="420"/>
        <v>2590.1505000000002</v>
      </c>
      <c r="U978" s="32"/>
      <c r="V978" s="32"/>
      <c r="W978" s="32"/>
      <c r="X978" s="32">
        <f t="shared" si="407"/>
        <v>1.8853832692695571</v>
      </c>
      <c r="Y978" s="32">
        <f t="shared" si="408"/>
        <v>2.2025649501918418</v>
      </c>
      <c r="Z978" s="32">
        <f t="shared" si="409"/>
        <v>1.8093979712087458</v>
      </c>
      <c r="AA978" s="32">
        <f t="shared" si="421"/>
        <v>232.54411512334181</v>
      </c>
      <c r="AB978" s="35">
        <f t="shared" si="422"/>
        <v>271.6654622391369</v>
      </c>
      <c r="AC978" s="35">
        <f t="shared" si="423"/>
        <v>223.17205046787231</v>
      </c>
      <c r="AD978" s="36">
        <v>269.81290000000001</v>
      </c>
      <c r="AE978" s="36">
        <v>237.19550000000001</v>
      </c>
      <c r="AF978" s="32">
        <f t="shared" si="424"/>
        <v>6046.1469932068867</v>
      </c>
      <c r="AG978" s="32">
        <f t="shared" si="425"/>
        <v>1358.3273111956846</v>
      </c>
      <c r="AH978" s="32">
        <f t="shared" si="426"/>
        <v>4686.6130598253185</v>
      </c>
      <c r="AI978" s="32"/>
      <c r="AJ978" s="32"/>
      <c r="AK978" s="32"/>
      <c r="AL978" s="37">
        <v>6</v>
      </c>
      <c r="AM978" s="37">
        <v>5</v>
      </c>
      <c r="AN978" s="37">
        <v>5</v>
      </c>
      <c r="AO978" s="37">
        <v>0</v>
      </c>
      <c r="AP978" s="37">
        <v>0</v>
      </c>
      <c r="AQ978" s="37">
        <v>0</v>
      </c>
      <c r="AR978" s="37">
        <v>1</v>
      </c>
      <c r="AS978" s="37">
        <v>1</v>
      </c>
      <c r="AT978" s="37">
        <v>0</v>
      </c>
      <c r="AU978" s="37">
        <v>0</v>
      </c>
      <c r="AV978" s="37">
        <v>0</v>
      </c>
      <c r="AW978" s="37">
        <v>7</v>
      </c>
      <c r="AX978" s="37">
        <v>2</v>
      </c>
      <c r="AY978" s="37">
        <v>24</v>
      </c>
      <c r="AZ978" s="37">
        <v>21</v>
      </c>
      <c r="BA978" s="37">
        <v>21</v>
      </c>
      <c r="BB978" s="37">
        <v>26</v>
      </c>
      <c r="BC978" s="37">
        <v>22</v>
      </c>
      <c r="BD978" s="37">
        <v>21</v>
      </c>
      <c r="BE978">
        <f t="shared" si="427"/>
        <v>4</v>
      </c>
      <c r="BF978">
        <f t="shared" si="428"/>
        <v>5</v>
      </c>
    </row>
    <row r="979" spans="1:58" x14ac:dyDescent="0.25">
      <c r="A979" t="s">
        <v>2180</v>
      </c>
      <c r="B979" s="32" t="s">
        <v>1039</v>
      </c>
      <c r="C979" s="33">
        <v>114612</v>
      </c>
      <c r="D979" s="32">
        <v>50</v>
      </c>
      <c r="E979" s="33">
        <v>156</v>
      </c>
      <c r="F979" s="32">
        <v>6</v>
      </c>
      <c r="G979" s="32">
        <v>155</v>
      </c>
      <c r="H979" s="32">
        <f t="shared" si="410"/>
        <v>6.8099999999999994E-2</v>
      </c>
      <c r="I979" s="32">
        <f t="shared" si="411"/>
        <v>0.12</v>
      </c>
      <c r="J979" s="32">
        <f t="shared" si="412"/>
        <v>8.2000000000000007E-3</v>
      </c>
      <c r="K979" s="32">
        <f t="shared" si="413"/>
        <v>14.6843</v>
      </c>
      <c r="L979" s="32">
        <f t="shared" si="413"/>
        <v>8.3332999999999995</v>
      </c>
      <c r="M979" s="32">
        <f t="shared" si="414"/>
        <v>122.3687</v>
      </c>
      <c r="N979" s="34">
        <f t="shared" si="406"/>
        <v>1.0064516129032257</v>
      </c>
      <c r="O979" s="32">
        <f t="shared" si="415"/>
        <v>123.15819999999999</v>
      </c>
      <c r="P979" s="32">
        <f t="shared" si="416"/>
        <v>1</v>
      </c>
      <c r="Q979" s="32">
        <f t="shared" si="417"/>
        <v>123.15819999999999</v>
      </c>
      <c r="R979" s="32">
        <f t="shared" si="418"/>
        <v>2463.1639999999998</v>
      </c>
      <c r="S979" s="32">
        <f t="shared" si="419"/>
        <v>369.47460000000001</v>
      </c>
      <c r="T979" s="32">
        <f t="shared" si="420"/>
        <v>2093.6893999999998</v>
      </c>
      <c r="U979" s="32"/>
      <c r="V979" s="32"/>
      <c r="W979" s="32"/>
      <c r="X979" s="32">
        <f t="shared" si="407"/>
        <v>1.8853832692695571</v>
      </c>
      <c r="Y979" s="32">
        <f t="shared" si="408"/>
        <v>2.2025649501918418</v>
      </c>
      <c r="Z979" s="32">
        <f t="shared" si="409"/>
        <v>1.8093979712087458</v>
      </c>
      <c r="AA979" s="32">
        <f t="shared" si="421"/>
        <v>232.20040975335397</v>
      </c>
      <c r="AB979" s="35">
        <f t="shared" si="422"/>
        <v>271.26393464871688</v>
      </c>
      <c r="AC979" s="35">
        <f t="shared" si="423"/>
        <v>222.84219721772095</v>
      </c>
      <c r="AD979" s="36">
        <v>253.6241</v>
      </c>
      <c r="AE979" s="36">
        <v>222.96379999999999</v>
      </c>
      <c r="AF979" s="32">
        <f t="shared" si="424"/>
        <v>4644.0081950670792</v>
      </c>
      <c r="AG979" s="32">
        <f t="shared" si="425"/>
        <v>813.79180394615059</v>
      </c>
      <c r="AH979" s="32">
        <f t="shared" si="426"/>
        <v>3788.3173527012564</v>
      </c>
      <c r="AI979" s="32"/>
      <c r="AJ979" s="32"/>
      <c r="AK979" s="32"/>
      <c r="AL979" s="37">
        <v>6</v>
      </c>
      <c r="AM979" s="37">
        <v>6</v>
      </c>
      <c r="AN979" s="37">
        <v>6</v>
      </c>
      <c r="AO979" s="37">
        <v>0</v>
      </c>
      <c r="AP979" s="37">
        <v>0</v>
      </c>
      <c r="AQ979" s="37">
        <v>0</v>
      </c>
      <c r="AR979" s="37">
        <v>0</v>
      </c>
      <c r="AS979" s="37">
        <v>0</v>
      </c>
      <c r="AT979" s="37">
        <v>0</v>
      </c>
      <c r="AU979" s="37">
        <v>0</v>
      </c>
      <c r="AV979" s="37">
        <v>0</v>
      </c>
      <c r="AW979" s="37">
        <v>6</v>
      </c>
      <c r="AX979" s="37">
        <v>0</v>
      </c>
      <c r="AY979" s="37">
        <v>17</v>
      </c>
      <c r="AZ979" s="37">
        <v>16</v>
      </c>
      <c r="BA979" s="37">
        <v>15</v>
      </c>
      <c r="BB979" s="37">
        <v>20</v>
      </c>
      <c r="BC979" s="37">
        <v>18</v>
      </c>
      <c r="BD979" s="37">
        <v>17</v>
      </c>
      <c r="BE979">
        <f t="shared" si="427"/>
        <v>2</v>
      </c>
      <c r="BF979">
        <f t="shared" si="428"/>
        <v>3</v>
      </c>
    </row>
    <row r="980" spans="1:58" x14ac:dyDescent="0.25">
      <c r="A980" t="s">
        <v>2180</v>
      </c>
      <c r="B980" s="32" t="s">
        <v>1040</v>
      </c>
      <c r="C980" s="33">
        <v>114612</v>
      </c>
      <c r="D980" s="32">
        <v>47</v>
      </c>
      <c r="E980" s="33">
        <v>156</v>
      </c>
      <c r="F980" s="32">
        <v>6</v>
      </c>
      <c r="G980" s="32">
        <v>155</v>
      </c>
      <c r="H980" s="32">
        <f t="shared" si="410"/>
        <v>6.4000000000000001E-2</v>
      </c>
      <c r="I980" s="32">
        <f t="shared" si="411"/>
        <v>0.12770000000000001</v>
      </c>
      <c r="J980" s="32">
        <f t="shared" si="412"/>
        <v>8.2000000000000007E-3</v>
      </c>
      <c r="K980" s="32">
        <f t="shared" si="413"/>
        <v>15.625</v>
      </c>
      <c r="L980" s="32">
        <f t="shared" si="413"/>
        <v>7.8308999999999997</v>
      </c>
      <c r="M980" s="32">
        <f t="shared" si="414"/>
        <v>122.3578</v>
      </c>
      <c r="N980" s="34">
        <f t="shared" si="406"/>
        <v>1.0064516129032257</v>
      </c>
      <c r="O980" s="32">
        <f t="shared" si="415"/>
        <v>123.1472</v>
      </c>
      <c r="P980" s="32">
        <f t="shared" si="416"/>
        <v>1.25</v>
      </c>
      <c r="Q980" s="32">
        <f t="shared" si="417"/>
        <v>153.934</v>
      </c>
      <c r="R980" s="32">
        <f t="shared" si="418"/>
        <v>2616.8780000000002</v>
      </c>
      <c r="S980" s="32">
        <f t="shared" si="419"/>
        <v>769.67</v>
      </c>
      <c r="T980" s="32">
        <f t="shared" si="420"/>
        <v>1847.2080000000001</v>
      </c>
      <c r="U980" s="32"/>
      <c r="V980" s="32"/>
      <c r="W980" s="32"/>
      <c r="X980" s="32">
        <f t="shared" si="407"/>
        <v>1.8853832692695571</v>
      </c>
      <c r="Y980" s="32">
        <f t="shared" si="408"/>
        <v>2.2025649501918418</v>
      </c>
      <c r="Z980" s="32">
        <f t="shared" si="409"/>
        <v>1.8093979712087458</v>
      </c>
      <c r="AA980" s="32">
        <f t="shared" si="421"/>
        <v>290.22458817173998</v>
      </c>
      <c r="AB980" s="35">
        <f t="shared" si="422"/>
        <v>339.04963304283098</v>
      </c>
      <c r="AC980" s="35">
        <f t="shared" si="423"/>
        <v>278.52786730004709</v>
      </c>
      <c r="AD980" s="36">
        <v>337.26609999999999</v>
      </c>
      <c r="AE980" s="36">
        <v>296.49439999999998</v>
      </c>
      <c r="AF980" s="32">
        <f t="shared" si="424"/>
        <v>4933.8179989195796</v>
      </c>
      <c r="AG980" s="32">
        <f t="shared" si="425"/>
        <v>1695.2481652141548</v>
      </c>
      <c r="AH980" s="32">
        <f t="shared" si="426"/>
        <v>3342.3344076005651</v>
      </c>
      <c r="AI980" s="32"/>
      <c r="AJ980" s="32"/>
      <c r="AK980" s="32"/>
      <c r="AL980" s="37">
        <v>6</v>
      </c>
      <c r="AM980" s="37">
        <v>5</v>
      </c>
      <c r="AN980" s="37">
        <v>4</v>
      </c>
      <c r="AO980" s="37">
        <v>1</v>
      </c>
      <c r="AP980" s="37">
        <v>0</v>
      </c>
      <c r="AQ980" s="37">
        <v>1</v>
      </c>
      <c r="AR980" s="37">
        <v>1</v>
      </c>
      <c r="AS980" s="37">
        <v>0</v>
      </c>
      <c r="AT980" s="37">
        <v>0</v>
      </c>
      <c r="AU980" s="37">
        <v>0</v>
      </c>
      <c r="AV980" s="37">
        <v>1</v>
      </c>
      <c r="AW980" s="37">
        <v>4</v>
      </c>
      <c r="AX980" s="37">
        <v>0</v>
      </c>
      <c r="AY980" s="37">
        <v>22</v>
      </c>
      <c r="AZ980" s="37">
        <v>19</v>
      </c>
      <c r="BA980" s="37">
        <v>17</v>
      </c>
      <c r="BB980" s="37">
        <v>17</v>
      </c>
      <c r="BC980" s="37">
        <v>14</v>
      </c>
      <c r="BD980" s="37">
        <v>12</v>
      </c>
      <c r="BE980">
        <f t="shared" si="427"/>
        <v>3</v>
      </c>
      <c r="BF980">
        <f t="shared" si="428"/>
        <v>5</v>
      </c>
    </row>
    <row r="981" spans="1:58" x14ac:dyDescent="0.25">
      <c r="A981" t="s">
        <v>2180</v>
      </c>
      <c r="B981" s="32" t="s">
        <v>1041</v>
      </c>
      <c r="C981" s="33">
        <v>114612</v>
      </c>
      <c r="D981" s="32">
        <v>48</v>
      </c>
      <c r="E981" s="33">
        <v>156</v>
      </c>
      <c r="F981" s="32">
        <v>6</v>
      </c>
      <c r="G981" s="32">
        <v>155</v>
      </c>
      <c r="H981" s="32">
        <f t="shared" si="410"/>
        <v>6.5299999999999997E-2</v>
      </c>
      <c r="I981" s="32">
        <f t="shared" si="411"/>
        <v>0.125</v>
      </c>
      <c r="J981" s="32">
        <f t="shared" si="412"/>
        <v>8.2000000000000007E-3</v>
      </c>
      <c r="K981" s="32">
        <f t="shared" si="413"/>
        <v>15.3139</v>
      </c>
      <c r="L981" s="32">
        <f t="shared" si="413"/>
        <v>8</v>
      </c>
      <c r="M981" s="32">
        <f t="shared" si="414"/>
        <v>122.5112</v>
      </c>
      <c r="N981" s="34">
        <f t="shared" si="406"/>
        <v>1.0064516129032257</v>
      </c>
      <c r="O981" s="32">
        <f t="shared" si="415"/>
        <v>123.30159999999999</v>
      </c>
      <c r="P981" s="32">
        <f t="shared" si="416"/>
        <v>1</v>
      </c>
      <c r="Q981" s="32">
        <f t="shared" si="417"/>
        <v>123.30159999999999</v>
      </c>
      <c r="R981" s="32">
        <f t="shared" si="418"/>
        <v>1972.8255999999999</v>
      </c>
      <c r="S981" s="32">
        <f t="shared" si="419"/>
        <v>369.90479999999997</v>
      </c>
      <c r="T981" s="32">
        <f t="shared" si="420"/>
        <v>1602.9207999999999</v>
      </c>
      <c r="U981" s="32"/>
      <c r="V981" s="32"/>
      <c r="W981" s="32"/>
      <c r="X981" s="32">
        <f t="shared" si="407"/>
        <v>1.8853832692695571</v>
      </c>
      <c r="Y981" s="32">
        <f t="shared" si="408"/>
        <v>2.2025649501918418</v>
      </c>
      <c r="Z981" s="32">
        <f t="shared" si="409"/>
        <v>1.8093979712087458</v>
      </c>
      <c r="AA981" s="32">
        <f t="shared" si="421"/>
        <v>232.47077371416722</v>
      </c>
      <c r="AB981" s="35">
        <f t="shared" si="422"/>
        <v>271.57978246257437</v>
      </c>
      <c r="AC981" s="35">
        <f t="shared" si="423"/>
        <v>223.10166488679229</v>
      </c>
      <c r="AD981" s="36">
        <v>252.9496</v>
      </c>
      <c r="AE981" s="36">
        <v>222.3708</v>
      </c>
      <c r="AF981" s="32">
        <f t="shared" si="424"/>
        <v>3719.5323794266756</v>
      </c>
      <c r="AG981" s="32">
        <f t="shared" si="425"/>
        <v>814.73934738772311</v>
      </c>
      <c r="AH981" s="32">
        <f t="shared" si="426"/>
        <v>2900.3216435282998</v>
      </c>
      <c r="AI981" s="32"/>
      <c r="AJ981" s="32"/>
      <c r="AK981" s="32"/>
      <c r="AL981" s="37">
        <v>6</v>
      </c>
      <c r="AM981" s="37">
        <v>5</v>
      </c>
      <c r="AN981" s="37">
        <v>5</v>
      </c>
      <c r="AO981" s="37">
        <v>0</v>
      </c>
      <c r="AP981" s="37">
        <v>0</v>
      </c>
      <c r="AQ981" s="37">
        <v>0</v>
      </c>
      <c r="AR981" s="37">
        <v>1</v>
      </c>
      <c r="AS981" s="37">
        <v>1</v>
      </c>
      <c r="AT981" s="37">
        <v>0</v>
      </c>
      <c r="AU981" s="37">
        <v>0</v>
      </c>
      <c r="AV981" s="37">
        <v>0</v>
      </c>
      <c r="AW981" s="37">
        <v>5</v>
      </c>
      <c r="AX981" s="37">
        <v>0</v>
      </c>
      <c r="AY981" s="37">
        <v>18</v>
      </c>
      <c r="AZ981" s="37">
        <v>14</v>
      </c>
      <c r="BA981" s="37">
        <v>11</v>
      </c>
      <c r="BB981" s="37">
        <v>16</v>
      </c>
      <c r="BC981" s="37">
        <v>14</v>
      </c>
      <c r="BD981" s="37">
        <v>13</v>
      </c>
      <c r="BE981">
        <f t="shared" si="427"/>
        <v>2</v>
      </c>
      <c r="BF981">
        <f t="shared" si="428"/>
        <v>3</v>
      </c>
    </row>
    <row r="982" spans="1:58" x14ac:dyDescent="0.25">
      <c r="A982" t="s">
        <v>2180</v>
      </c>
      <c r="B982" s="32" t="s">
        <v>1042</v>
      </c>
      <c r="C982" s="33">
        <v>114612</v>
      </c>
      <c r="D982" s="32">
        <v>36</v>
      </c>
      <c r="E982" s="33">
        <v>156</v>
      </c>
      <c r="F982" s="32">
        <v>6</v>
      </c>
      <c r="G982" s="32">
        <v>155</v>
      </c>
      <c r="H982" s="32">
        <f t="shared" si="410"/>
        <v>4.9000000000000002E-2</v>
      </c>
      <c r="I982" s="32">
        <f t="shared" si="411"/>
        <v>0.16669999999999999</v>
      </c>
      <c r="J982" s="32">
        <f t="shared" si="412"/>
        <v>8.2000000000000007E-3</v>
      </c>
      <c r="K982" s="32">
        <f t="shared" si="413"/>
        <v>20.408200000000001</v>
      </c>
      <c r="L982" s="32">
        <f t="shared" si="413"/>
        <v>5.9988000000000001</v>
      </c>
      <c r="M982" s="32">
        <f t="shared" si="414"/>
        <v>122.4247</v>
      </c>
      <c r="N982" s="34">
        <f t="shared" si="406"/>
        <v>1.0064516129032257</v>
      </c>
      <c r="O982" s="32">
        <f t="shared" si="415"/>
        <v>123.2145</v>
      </c>
      <c r="P982" s="32">
        <f t="shared" si="416"/>
        <v>1</v>
      </c>
      <c r="Q982" s="32">
        <f t="shared" si="417"/>
        <v>123.2145</v>
      </c>
      <c r="R982" s="32">
        <f t="shared" si="418"/>
        <v>1725.0029999999999</v>
      </c>
      <c r="S982" s="32">
        <f t="shared" si="419"/>
        <v>369.64350000000002</v>
      </c>
      <c r="T982" s="32">
        <f t="shared" si="420"/>
        <v>1355.3595</v>
      </c>
      <c r="U982" s="32"/>
      <c r="V982" s="32"/>
      <c r="W982" s="32"/>
      <c r="X982" s="32">
        <f t="shared" si="407"/>
        <v>1.8853832692695571</v>
      </c>
      <c r="Y982" s="32">
        <f t="shared" si="408"/>
        <v>2.2025649501918418</v>
      </c>
      <c r="Z982" s="32">
        <f t="shared" si="409"/>
        <v>1.8093979712087458</v>
      </c>
      <c r="AA982" s="32">
        <f t="shared" si="421"/>
        <v>232.30655683141384</v>
      </c>
      <c r="AB982" s="35">
        <f t="shared" si="422"/>
        <v>271.38793905541269</v>
      </c>
      <c r="AC982" s="35">
        <f t="shared" si="423"/>
        <v>222.94406632350001</v>
      </c>
      <c r="AD982" s="36">
        <v>262.31810000000002</v>
      </c>
      <c r="AE982" s="36">
        <v>230.60679999999999</v>
      </c>
      <c r="AF982" s="32">
        <f t="shared" si="424"/>
        <v>3252.2917956397937</v>
      </c>
      <c r="AG982" s="32">
        <f t="shared" si="425"/>
        <v>814.163817166238</v>
      </c>
      <c r="AH982" s="32">
        <f t="shared" si="426"/>
        <v>2452.3847295585001</v>
      </c>
      <c r="AI982" s="32"/>
      <c r="AJ982" s="32"/>
      <c r="AK982" s="32"/>
      <c r="AL982" s="37">
        <v>6</v>
      </c>
      <c r="AM982" s="37">
        <v>4</v>
      </c>
      <c r="AN982" s="37">
        <v>4</v>
      </c>
      <c r="AO982" s="37">
        <v>0</v>
      </c>
      <c r="AP982" s="37">
        <v>0</v>
      </c>
      <c r="AQ982" s="37">
        <v>0</v>
      </c>
      <c r="AR982" s="37">
        <v>2</v>
      </c>
      <c r="AS982" s="37">
        <v>1</v>
      </c>
      <c r="AT982" s="37">
        <v>0</v>
      </c>
      <c r="AU982" s="37">
        <v>0</v>
      </c>
      <c r="AV982" s="37">
        <v>1</v>
      </c>
      <c r="AW982" s="37">
        <v>4</v>
      </c>
      <c r="AX982" s="37">
        <v>0</v>
      </c>
      <c r="AY982" s="37">
        <v>17</v>
      </c>
      <c r="AZ982" s="37">
        <v>15</v>
      </c>
      <c r="BA982" s="37">
        <v>12</v>
      </c>
      <c r="BB982" s="37">
        <v>14</v>
      </c>
      <c r="BC982" s="37">
        <v>12</v>
      </c>
      <c r="BD982" s="37">
        <v>11</v>
      </c>
      <c r="BE982">
        <f t="shared" si="427"/>
        <v>2</v>
      </c>
      <c r="BF982">
        <f t="shared" si="428"/>
        <v>3</v>
      </c>
    </row>
    <row r="983" spans="1:58" x14ac:dyDescent="0.25">
      <c r="A983" t="s">
        <v>2180</v>
      </c>
      <c r="B983" s="32" t="s">
        <v>1043</v>
      </c>
      <c r="C983" s="33">
        <v>114612</v>
      </c>
      <c r="D983" s="32">
        <v>55</v>
      </c>
      <c r="E983" s="33">
        <v>156</v>
      </c>
      <c r="F983" s="32">
        <v>6</v>
      </c>
      <c r="G983" s="32">
        <v>155</v>
      </c>
      <c r="H983" s="32">
        <f t="shared" si="410"/>
        <v>7.4899999999999994E-2</v>
      </c>
      <c r="I983" s="32">
        <f t="shared" si="411"/>
        <v>0.1091</v>
      </c>
      <c r="J983" s="32">
        <f t="shared" si="412"/>
        <v>8.2000000000000007E-3</v>
      </c>
      <c r="K983" s="32">
        <f t="shared" si="413"/>
        <v>13.351100000000001</v>
      </c>
      <c r="L983" s="32">
        <f t="shared" si="413"/>
        <v>9.1659000000000006</v>
      </c>
      <c r="M983" s="32">
        <f t="shared" si="414"/>
        <v>122.37479999999999</v>
      </c>
      <c r="N983" s="34">
        <f t="shared" si="406"/>
        <v>1.0064516129032257</v>
      </c>
      <c r="O983" s="32">
        <f t="shared" si="415"/>
        <v>123.1643</v>
      </c>
      <c r="P983" s="32">
        <f t="shared" si="416"/>
        <v>1</v>
      </c>
      <c r="Q983" s="32">
        <f t="shared" si="417"/>
        <v>123.1643</v>
      </c>
      <c r="R983" s="32">
        <f t="shared" si="418"/>
        <v>2340.1217000000001</v>
      </c>
      <c r="S983" s="32">
        <f t="shared" si="419"/>
        <v>738.98579999999993</v>
      </c>
      <c r="T983" s="32">
        <f t="shared" si="420"/>
        <v>1601.1359</v>
      </c>
      <c r="U983" s="32"/>
      <c r="V983" s="32"/>
      <c r="W983" s="32"/>
      <c r="X983" s="32">
        <f t="shared" si="407"/>
        <v>1.8853832692695571</v>
      </c>
      <c r="Y983" s="32">
        <f t="shared" si="408"/>
        <v>2.2025649501918418</v>
      </c>
      <c r="Z983" s="32">
        <f t="shared" si="409"/>
        <v>1.8093979712087458</v>
      </c>
      <c r="AA983" s="32">
        <f t="shared" si="421"/>
        <v>232.21191059129652</v>
      </c>
      <c r="AB983" s="35">
        <f t="shared" si="422"/>
        <v>271.27737029491306</v>
      </c>
      <c r="AC983" s="35">
        <f t="shared" si="423"/>
        <v>222.85323454534532</v>
      </c>
      <c r="AD983" s="36">
        <v>269.81290000000001</v>
      </c>
      <c r="AE983" s="36">
        <v>237.19550000000001</v>
      </c>
      <c r="AF983" s="32">
        <f t="shared" si="424"/>
        <v>4412.026301234634</v>
      </c>
      <c r="AG983" s="32">
        <f t="shared" si="425"/>
        <v>1627.6642217694784</v>
      </c>
      <c r="AH983" s="32">
        <f t="shared" si="426"/>
        <v>2897.0920490894891</v>
      </c>
      <c r="AI983" s="32"/>
      <c r="AJ983" s="32"/>
      <c r="AK983" s="32"/>
      <c r="AL983" s="37">
        <v>6</v>
      </c>
      <c r="AM983" s="37">
        <v>5</v>
      </c>
      <c r="AN983" s="37">
        <v>5</v>
      </c>
      <c r="AO983" s="37">
        <v>0</v>
      </c>
      <c r="AP983" s="37">
        <v>0</v>
      </c>
      <c r="AQ983" s="37">
        <v>0</v>
      </c>
      <c r="AR983" s="37">
        <v>1</v>
      </c>
      <c r="AS983" s="37">
        <v>1</v>
      </c>
      <c r="AT983" s="37">
        <v>0</v>
      </c>
      <c r="AU983" s="37">
        <v>0</v>
      </c>
      <c r="AV983" s="37">
        <v>0</v>
      </c>
      <c r="AW983" s="37">
        <v>5</v>
      </c>
      <c r="AX983" s="37">
        <v>0</v>
      </c>
      <c r="AY983" s="37">
        <v>23</v>
      </c>
      <c r="AZ983" s="37">
        <v>19</v>
      </c>
      <c r="BA983" s="37">
        <v>16</v>
      </c>
      <c r="BB983" s="37">
        <v>19</v>
      </c>
      <c r="BC983" s="37">
        <v>14</v>
      </c>
      <c r="BD983" s="37">
        <v>13</v>
      </c>
      <c r="BE983">
        <f t="shared" si="427"/>
        <v>5</v>
      </c>
      <c r="BF983">
        <f t="shared" si="428"/>
        <v>6</v>
      </c>
    </row>
    <row r="984" spans="1:58" x14ac:dyDescent="0.25">
      <c r="A984" t="s">
        <v>2180</v>
      </c>
      <c r="B984" s="32" t="s">
        <v>1044</v>
      </c>
      <c r="C984" s="33">
        <v>114612</v>
      </c>
      <c r="D984" s="32">
        <v>63</v>
      </c>
      <c r="E984" s="33">
        <v>156</v>
      </c>
      <c r="F984" s="32">
        <v>6</v>
      </c>
      <c r="G984" s="32">
        <v>155</v>
      </c>
      <c r="H984" s="32">
        <f t="shared" si="410"/>
        <v>8.5800000000000001E-2</v>
      </c>
      <c r="I984" s="32">
        <f t="shared" si="411"/>
        <v>9.5200000000000007E-2</v>
      </c>
      <c r="J984" s="32">
        <f t="shared" si="412"/>
        <v>8.2000000000000007E-3</v>
      </c>
      <c r="K984" s="32">
        <f t="shared" si="413"/>
        <v>11.654999999999999</v>
      </c>
      <c r="L984" s="32">
        <f t="shared" si="413"/>
        <v>10.504200000000001</v>
      </c>
      <c r="M984" s="32">
        <f t="shared" si="414"/>
        <v>122.4265</v>
      </c>
      <c r="N984" s="34">
        <f t="shared" si="406"/>
        <v>1.0064516129032257</v>
      </c>
      <c r="O984" s="32">
        <f t="shared" si="415"/>
        <v>123.2163</v>
      </c>
      <c r="P984" s="32">
        <f t="shared" si="416"/>
        <v>1</v>
      </c>
      <c r="Q984" s="32">
        <f t="shared" si="417"/>
        <v>123.2163</v>
      </c>
      <c r="R984" s="32">
        <f t="shared" si="418"/>
        <v>1601.8119000000002</v>
      </c>
      <c r="S984" s="32">
        <f t="shared" si="419"/>
        <v>0</v>
      </c>
      <c r="T984" s="32">
        <f t="shared" si="420"/>
        <v>1601.8119000000002</v>
      </c>
      <c r="U984" s="32"/>
      <c r="V984" s="32"/>
      <c r="W984" s="32"/>
      <c r="X984" s="32">
        <f t="shared" si="407"/>
        <v>1.8853832692695571</v>
      </c>
      <c r="Y984" s="32">
        <f t="shared" si="408"/>
        <v>2.2025649501918418</v>
      </c>
      <c r="Z984" s="32">
        <f t="shared" si="409"/>
        <v>1.8093979712087458</v>
      </c>
      <c r="AA984" s="32">
        <f t="shared" si="421"/>
        <v>232.30995052129853</v>
      </c>
      <c r="AB984" s="35">
        <f t="shared" si="422"/>
        <v>271.39190367232305</v>
      </c>
      <c r="AC984" s="35">
        <f t="shared" si="423"/>
        <v>222.9473232398482</v>
      </c>
      <c r="AD984" s="36">
        <v>269.81290000000001</v>
      </c>
      <c r="AE984" s="36">
        <v>237.19550000000001</v>
      </c>
      <c r="AF984" s="32">
        <f t="shared" si="424"/>
        <v>3020.0293567768808</v>
      </c>
      <c r="AG984" s="32">
        <f t="shared" si="425"/>
        <v>0</v>
      </c>
      <c r="AH984" s="32">
        <f t="shared" si="426"/>
        <v>2898.3152021180267</v>
      </c>
      <c r="AI984" s="32"/>
      <c r="AJ984" s="32"/>
      <c r="AK984" s="32"/>
      <c r="AL984" s="37">
        <v>6</v>
      </c>
      <c r="AM984" s="37">
        <v>4</v>
      </c>
      <c r="AN984" s="37">
        <v>4</v>
      </c>
      <c r="AO984" s="37">
        <v>0</v>
      </c>
      <c r="AP984" s="37">
        <v>0</v>
      </c>
      <c r="AQ984" s="37">
        <v>0</v>
      </c>
      <c r="AR984" s="37">
        <v>2</v>
      </c>
      <c r="AS984" s="37">
        <v>1</v>
      </c>
      <c r="AT984" s="37">
        <v>1</v>
      </c>
      <c r="AU984" s="37">
        <v>0</v>
      </c>
      <c r="AV984" s="37">
        <v>0</v>
      </c>
      <c r="AW984" s="37">
        <v>4</v>
      </c>
      <c r="AX984" s="37">
        <v>0</v>
      </c>
      <c r="AY984" s="37">
        <v>15</v>
      </c>
      <c r="AZ984" s="37">
        <v>14</v>
      </c>
      <c r="BA984" s="37">
        <v>14</v>
      </c>
      <c r="BB984" s="37">
        <v>13</v>
      </c>
      <c r="BC984" s="37">
        <v>13</v>
      </c>
      <c r="BD984" s="37">
        <v>13</v>
      </c>
      <c r="BE984">
        <f t="shared" si="427"/>
        <v>0</v>
      </c>
      <c r="BF984">
        <f t="shared" si="428"/>
        <v>0</v>
      </c>
    </row>
    <row r="985" spans="1:58" x14ac:dyDescent="0.25">
      <c r="A985" t="s">
        <v>2180</v>
      </c>
      <c r="B985" s="32" t="s">
        <v>1045</v>
      </c>
      <c r="C985" s="33">
        <v>114612</v>
      </c>
      <c r="D985" s="32">
        <v>47</v>
      </c>
      <c r="E985" s="33">
        <v>156</v>
      </c>
      <c r="F985" s="32">
        <v>6</v>
      </c>
      <c r="G985" s="32">
        <v>155</v>
      </c>
      <c r="H985" s="32">
        <f t="shared" si="410"/>
        <v>6.4000000000000001E-2</v>
      </c>
      <c r="I985" s="32">
        <f t="shared" si="411"/>
        <v>0.12770000000000001</v>
      </c>
      <c r="J985" s="32">
        <f t="shared" si="412"/>
        <v>8.2000000000000007E-3</v>
      </c>
      <c r="K985" s="32">
        <f t="shared" si="413"/>
        <v>15.625</v>
      </c>
      <c r="L985" s="32">
        <f t="shared" si="413"/>
        <v>7.8308999999999997</v>
      </c>
      <c r="M985" s="32">
        <f t="shared" si="414"/>
        <v>122.3578</v>
      </c>
      <c r="N985" s="34">
        <f t="shared" si="406"/>
        <v>1.0064516129032257</v>
      </c>
      <c r="O985" s="32">
        <f t="shared" si="415"/>
        <v>123.1472</v>
      </c>
      <c r="P985" s="32">
        <f t="shared" si="416"/>
        <v>1</v>
      </c>
      <c r="Q985" s="32">
        <f t="shared" si="417"/>
        <v>123.1472</v>
      </c>
      <c r="R985" s="32">
        <f t="shared" si="418"/>
        <v>1724.0608</v>
      </c>
      <c r="S985" s="32">
        <f t="shared" si="419"/>
        <v>123.1472</v>
      </c>
      <c r="T985" s="32">
        <f t="shared" si="420"/>
        <v>1600.9135999999999</v>
      </c>
      <c r="U985" s="32"/>
      <c r="V985" s="32"/>
      <c r="W985" s="32"/>
      <c r="X985" s="32">
        <f t="shared" si="407"/>
        <v>1.8853832692695571</v>
      </c>
      <c r="Y985" s="32">
        <f t="shared" si="408"/>
        <v>2.2025649501918418</v>
      </c>
      <c r="Z985" s="32">
        <f t="shared" si="409"/>
        <v>1.8093979712087458</v>
      </c>
      <c r="AA985" s="32">
        <f t="shared" si="421"/>
        <v>232.17967053739201</v>
      </c>
      <c r="AB985" s="35">
        <f t="shared" si="422"/>
        <v>271.2397064342648</v>
      </c>
      <c r="AC985" s="35">
        <f t="shared" si="423"/>
        <v>222.82229384003764</v>
      </c>
      <c r="AD985" s="36">
        <v>241.10939999999999</v>
      </c>
      <c r="AE985" s="36">
        <v>211.96199999999999</v>
      </c>
      <c r="AF985" s="32">
        <f t="shared" si="424"/>
        <v>3250.5153875234882</v>
      </c>
      <c r="AG985" s="32">
        <f t="shared" si="425"/>
        <v>271.2397064342648</v>
      </c>
      <c r="AH985" s="32">
        <f t="shared" si="426"/>
        <v>2896.6898199204893</v>
      </c>
      <c r="AI985" s="32"/>
      <c r="AJ985" s="32"/>
      <c r="AK985" s="32"/>
      <c r="AL985" s="37">
        <v>6</v>
      </c>
      <c r="AM985" s="37">
        <v>6</v>
      </c>
      <c r="AN985" s="37">
        <v>6</v>
      </c>
      <c r="AO985" s="37">
        <v>0</v>
      </c>
      <c r="AP985" s="37">
        <v>0</v>
      </c>
      <c r="AQ985" s="37">
        <v>0</v>
      </c>
      <c r="AR985" s="37">
        <v>0</v>
      </c>
      <c r="AS985" s="37">
        <v>0</v>
      </c>
      <c r="AT985" s="37">
        <v>0</v>
      </c>
      <c r="AU985" s="37">
        <v>0</v>
      </c>
      <c r="AV985" s="37">
        <v>0</v>
      </c>
      <c r="AW985" s="37">
        <v>6</v>
      </c>
      <c r="AX985" s="37">
        <v>0</v>
      </c>
      <c r="AY985" s="37">
        <v>14</v>
      </c>
      <c r="AZ985" s="37">
        <v>12</v>
      </c>
      <c r="BA985" s="37">
        <v>12</v>
      </c>
      <c r="BB985" s="37">
        <v>14</v>
      </c>
      <c r="BC985" s="37">
        <v>13</v>
      </c>
      <c r="BD985" s="37">
        <v>13</v>
      </c>
      <c r="BE985">
        <f t="shared" si="427"/>
        <v>1</v>
      </c>
      <c r="BF985">
        <f t="shared" si="428"/>
        <v>1</v>
      </c>
    </row>
    <row r="986" spans="1:58" x14ac:dyDescent="0.25">
      <c r="A986" t="s">
        <v>2180</v>
      </c>
      <c r="B986" s="32" t="s">
        <v>1046</v>
      </c>
      <c r="C986" s="33">
        <v>114612</v>
      </c>
      <c r="D986" s="32">
        <v>47</v>
      </c>
      <c r="E986" s="33">
        <v>156</v>
      </c>
      <c r="F986" s="32">
        <v>6</v>
      </c>
      <c r="G986" s="32">
        <v>155</v>
      </c>
      <c r="H986" s="32">
        <f t="shared" si="410"/>
        <v>6.4000000000000001E-2</v>
      </c>
      <c r="I986" s="32">
        <f t="shared" si="411"/>
        <v>0.12770000000000001</v>
      </c>
      <c r="J986" s="32">
        <f t="shared" si="412"/>
        <v>8.2000000000000007E-3</v>
      </c>
      <c r="K986" s="32">
        <f t="shared" si="413"/>
        <v>15.625</v>
      </c>
      <c r="L986" s="32">
        <f t="shared" si="413"/>
        <v>7.8308999999999997</v>
      </c>
      <c r="M986" s="32">
        <f t="shared" si="414"/>
        <v>122.3578</v>
      </c>
      <c r="N986" s="34">
        <f t="shared" si="406"/>
        <v>1.0064516129032257</v>
      </c>
      <c r="O986" s="32">
        <f t="shared" si="415"/>
        <v>123.1472</v>
      </c>
      <c r="P986" s="32">
        <f t="shared" si="416"/>
        <v>1.3332999999999999</v>
      </c>
      <c r="Q986" s="32">
        <f t="shared" si="417"/>
        <v>164.19220000000001</v>
      </c>
      <c r="R986" s="32">
        <f t="shared" si="418"/>
        <v>1806.1142000000002</v>
      </c>
      <c r="S986" s="32">
        <f t="shared" si="419"/>
        <v>164.19220000000001</v>
      </c>
      <c r="T986" s="32">
        <f t="shared" si="420"/>
        <v>1641.922</v>
      </c>
      <c r="U986" s="32"/>
      <c r="V986" s="32"/>
      <c r="W986" s="32"/>
      <c r="X986" s="32">
        <f t="shared" si="407"/>
        <v>1.8853832692695571</v>
      </c>
      <c r="Y986" s="32">
        <f t="shared" si="408"/>
        <v>2.2025649501918418</v>
      </c>
      <c r="Z986" s="32">
        <f t="shared" si="409"/>
        <v>1.8093979712087458</v>
      </c>
      <c r="AA986" s="32">
        <f t="shared" si="421"/>
        <v>309.56522682456102</v>
      </c>
      <c r="AB986" s="35">
        <f t="shared" si="422"/>
        <v>361.64398481488894</v>
      </c>
      <c r="AC986" s="35">
        <f t="shared" si="423"/>
        <v>297.08903356830064</v>
      </c>
      <c r="AD986" s="36">
        <v>349.47190000000001</v>
      </c>
      <c r="AE986" s="36">
        <v>307.22469999999998</v>
      </c>
      <c r="AF986" s="32">
        <f t="shared" si="424"/>
        <v>3405.217495070171</v>
      </c>
      <c r="AG986" s="32">
        <f t="shared" si="425"/>
        <v>361.64398481488894</v>
      </c>
      <c r="AH986" s="32">
        <f t="shared" si="426"/>
        <v>2970.8903356830065</v>
      </c>
      <c r="AI986" s="32"/>
      <c r="AJ986" s="32"/>
      <c r="AK986" s="32"/>
      <c r="AL986" s="37">
        <v>6</v>
      </c>
      <c r="AM986" s="37">
        <v>4</v>
      </c>
      <c r="AN986" s="37">
        <v>3</v>
      </c>
      <c r="AO986" s="37">
        <v>1</v>
      </c>
      <c r="AP986" s="37">
        <v>1</v>
      </c>
      <c r="AQ986" s="37">
        <v>0</v>
      </c>
      <c r="AR986" s="37">
        <v>2</v>
      </c>
      <c r="AS986" s="37">
        <v>2</v>
      </c>
      <c r="AT986" s="37">
        <v>0</v>
      </c>
      <c r="AU986" s="37">
        <v>0</v>
      </c>
      <c r="AV986" s="37">
        <v>0</v>
      </c>
      <c r="AW986" s="37">
        <v>3</v>
      </c>
      <c r="AX986" s="37">
        <v>0</v>
      </c>
      <c r="AY986" s="37">
        <v>15</v>
      </c>
      <c r="AZ986" s="37">
        <v>14</v>
      </c>
      <c r="BA986" s="37">
        <v>11</v>
      </c>
      <c r="BB986" s="37">
        <v>11</v>
      </c>
      <c r="BC986" s="37">
        <v>10</v>
      </c>
      <c r="BD986" s="37">
        <v>10</v>
      </c>
      <c r="BE986">
        <f t="shared" si="427"/>
        <v>1</v>
      </c>
      <c r="BF986">
        <f t="shared" si="428"/>
        <v>1</v>
      </c>
    </row>
    <row r="987" spans="1:58" x14ac:dyDescent="0.25">
      <c r="A987" t="s">
        <v>2180</v>
      </c>
      <c r="B987" s="32" t="s">
        <v>1047</v>
      </c>
      <c r="C987" s="33">
        <v>114612</v>
      </c>
      <c r="D987" s="32">
        <v>62</v>
      </c>
      <c r="E987" s="33">
        <v>156</v>
      </c>
      <c r="F987" s="32">
        <v>6</v>
      </c>
      <c r="G987" s="32">
        <v>155</v>
      </c>
      <c r="H987" s="32">
        <f t="shared" si="410"/>
        <v>8.4400000000000003E-2</v>
      </c>
      <c r="I987" s="32">
        <f t="shared" si="411"/>
        <v>9.6799999999999997E-2</v>
      </c>
      <c r="J987" s="32">
        <f t="shared" si="412"/>
        <v>8.2000000000000007E-3</v>
      </c>
      <c r="K987" s="32">
        <f t="shared" si="413"/>
        <v>11.8483</v>
      </c>
      <c r="L987" s="32">
        <f t="shared" si="413"/>
        <v>10.3306</v>
      </c>
      <c r="M987" s="32">
        <f t="shared" si="414"/>
        <v>122.4</v>
      </c>
      <c r="N987" s="34">
        <f t="shared" si="406"/>
        <v>1.0064516129032257</v>
      </c>
      <c r="O987" s="32">
        <f t="shared" si="415"/>
        <v>123.1897</v>
      </c>
      <c r="P987" s="32">
        <f t="shared" si="416"/>
        <v>1</v>
      </c>
      <c r="Q987" s="32">
        <f t="shared" si="417"/>
        <v>123.1897</v>
      </c>
      <c r="R987" s="32">
        <f t="shared" si="418"/>
        <v>3079.7424999999998</v>
      </c>
      <c r="S987" s="32">
        <f t="shared" si="419"/>
        <v>739.13819999999998</v>
      </c>
      <c r="T987" s="32">
        <f t="shared" si="420"/>
        <v>2340.6043</v>
      </c>
      <c r="U987" s="32"/>
      <c r="V987" s="32"/>
      <c r="W987" s="32"/>
      <c r="X987" s="32">
        <f t="shared" si="407"/>
        <v>1.8853832692695571</v>
      </c>
      <c r="Y987" s="32">
        <f t="shared" si="408"/>
        <v>2.2025649501918418</v>
      </c>
      <c r="Z987" s="32">
        <f t="shared" si="409"/>
        <v>1.8093979712087458</v>
      </c>
      <c r="AA987" s="32">
        <f t="shared" si="421"/>
        <v>232.25979932633595</v>
      </c>
      <c r="AB987" s="35">
        <f t="shared" si="422"/>
        <v>271.33331544464795</v>
      </c>
      <c r="AC987" s="35">
        <f t="shared" si="423"/>
        <v>222.89919325381405</v>
      </c>
      <c r="AD987" s="36">
        <v>269.81290000000001</v>
      </c>
      <c r="AE987" s="36">
        <v>237.19550000000001</v>
      </c>
      <c r="AF987" s="32">
        <f t="shared" si="424"/>
        <v>5806.494983158399</v>
      </c>
      <c r="AG987" s="32">
        <f t="shared" si="425"/>
        <v>1627.9998926678877</v>
      </c>
      <c r="AH987" s="32">
        <f t="shared" si="426"/>
        <v>4235.0846718224666</v>
      </c>
      <c r="AI987" s="32"/>
      <c r="AJ987" s="32"/>
      <c r="AK987" s="32"/>
      <c r="AL987" s="37">
        <v>6</v>
      </c>
      <c r="AM987" s="37">
        <v>6</v>
      </c>
      <c r="AN987" s="37">
        <v>6</v>
      </c>
      <c r="AO987" s="37">
        <v>0</v>
      </c>
      <c r="AP987" s="37">
        <v>0</v>
      </c>
      <c r="AQ987" s="37">
        <v>0</v>
      </c>
      <c r="AR987" s="37">
        <v>0</v>
      </c>
      <c r="AS987" s="37">
        <v>0</v>
      </c>
      <c r="AT987" s="37">
        <v>0</v>
      </c>
      <c r="AU987" s="37">
        <v>0</v>
      </c>
      <c r="AV987" s="37">
        <v>0</v>
      </c>
      <c r="AW987" s="37">
        <v>6</v>
      </c>
      <c r="AX987" s="37">
        <v>0</v>
      </c>
      <c r="AY987" s="37">
        <v>21</v>
      </c>
      <c r="AZ987" s="37">
        <v>19</v>
      </c>
      <c r="BA987" s="37">
        <v>16</v>
      </c>
      <c r="BB987" s="37">
        <v>25</v>
      </c>
      <c r="BC987" s="37">
        <v>21</v>
      </c>
      <c r="BD987" s="37">
        <v>19</v>
      </c>
      <c r="BE987">
        <f t="shared" si="427"/>
        <v>4</v>
      </c>
      <c r="BF987">
        <f t="shared" si="428"/>
        <v>6</v>
      </c>
    </row>
    <row r="988" spans="1:58" x14ac:dyDescent="0.25">
      <c r="A988" t="s">
        <v>2180</v>
      </c>
      <c r="B988" s="32" t="s">
        <v>1048</v>
      </c>
      <c r="C988" s="33">
        <v>114612</v>
      </c>
      <c r="D988" s="32">
        <v>64</v>
      </c>
      <c r="E988" s="33">
        <v>156</v>
      </c>
      <c r="F988" s="32">
        <v>6</v>
      </c>
      <c r="G988" s="32">
        <v>155</v>
      </c>
      <c r="H988" s="32">
        <f t="shared" si="410"/>
        <v>8.7099999999999997E-2</v>
      </c>
      <c r="I988" s="32">
        <f t="shared" si="411"/>
        <v>9.3799999999999994E-2</v>
      </c>
      <c r="J988" s="32">
        <f t="shared" si="412"/>
        <v>8.2000000000000007E-3</v>
      </c>
      <c r="K988" s="32">
        <f t="shared" si="413"/>
        <v>11.4811</v>
      </c>
      <c r="L988" s="32">
        <f t="shared" si="413"/>
        <v>10.661</v>
      </c>
      <c r="M988" s="32">
        <f t="shared" si="414"/>
        <v>122.4</v>
      </c>
      <c r="N988" s="34">
        <f t="shared" si="406"/>
        <v>1.0064516129032257</v>
      </c>
      <c r="O988" s="32">
        <f t="shared" si="415"/>
        <v>123.1897</v>
      </c>
      <c r="P988" s="32">
        <f t="shared" si="416"/>
        <v>1</v>
      </c>
      <c r="Q988" s="32">
        <f t="shared" si="417"/>
        <v>123.1897</v>
      </c>
      <c r="R988" s="32">
        <f t="shared" si="418"/>
        <v>1971.0352</v>
      </c>
      <c r="S988" s="32">
        <f t="shared" si="419"/>
        <v>246.3794</v>
      </c>
      <c r="T988" s="32">
        <f t="shared" si="420"/>
        <v>1724.6558</v>
      </c>
      <c r="U988" s="32"/>
      <c r="V988" s="32"/>
      <c r="W988" s="32"/>
      <c r="X988" s="32">
        <f t="shared" si="407"/>
        <v>1.8853832692695571</v>
      </c>
      <c r="Y988" s="32">
        <f t="shared" si="408"/>
        <v>2.2025649501918418</v>
      </c>
      <c r="Z988" s="32">
        <f t="shared" si="409"/>
        <v>1.8093979712087458</v>
      </c>
      <c r="AA988" s="32">
        <f t="shared" si="421"/>
        <v>232.25979932633595</v>
      </c>
      <c r="AB988" s="35">
        <f t="shared" si="422"/>
        <v>271.33331544464795</v>
      </c>
      <c r="AC988" s="35">
        <f t="shared" si="423"/>
        <v>222.89919325381405</v>
      </c>
      <c r="AD988" s="36">
        <v>307.75529999999998</v>
      </c>
      <c r="AE988" s="36">
        <v>270.55119999999999</v>
      </c>
      <c r="AF988" s="32">
        <f t="shared" si="424"/>
        <v>3716.1567892213752</v>
      </c>
      <c r="AG988" s="32">
        <f t="shared" si="425"/>
        <v>542.6666308892959</v>
      </c>
      <c r="AH988" s="32">
        <f t="shared" si="426"/>
        <v>3120.5887055533967</v>
      </c>
      <c r="AI988" s="32"/>
      <c r="AJ988" s="32"/>
      <c r="AK988" s="32"/>
      <c r="AL988" s="37">
        <v>6</v>
      </c>
      <c r="AM988" s="37">
        <v>5</v>
      </c>
      <c r="AN988" s="37">
        <v>5</v>
      </c>
      <c r="AO988" s="37">
        <v>0</v>
      </c>
      <c r="AP988" s="37">
        <v>0</v>
      </c>
      <c r="AQ988" s="37">
        <v>0</v>
      </c>
      <c r="AR988" s="37">
        <v>1</v>
      </c>
      <c r="AS988" s="37">
        <v>0</v>
      </c>
      <c r="AT988" s="37">
        <v>0</v>
      </c>
      <c r="AU988" s="37">
        <v>1</v>
      </c>
      <c r="AV988" s="37">
        <v>0</v>
      </c>
      <c r="AW988" s="37">
        <v>5</v>
      </c>
      <c r="AX988" s="37">
        <v>0</v>
      </c>
      <c r="AY988" s="37">
        <v>19</v>
      </c>
      <c r="AZ988" s="37">
        <v>17</v>
      </c>
      <c r="BA988" s="37">
        <v>16</v>
      </c>
      <c r="BB988" s="37">
        <v>16</v>
      </c>
      <c r="BC988" s="37">
        <v>15</v>
      </c>
      <c r="BD988" s="37">
        <v>14</v>
      </c>
      <c r="BE988">
        <f t="shared" si="427"/>
        <v>1</v>
      </c>
      <c r="BF988">
        <f t="shared" si="428"/>
        <v>2</v>
      </c>
    </row>
    <row r="989" spans="1:58" x14ac:dyDescent="0.25">
      <c r="A989" t="s">
        <v>2180</v>
      </c>
      <c r="B989" s="32" t="s">
        <v>1049</v>
      </c>
      <c r="C989" s="33">
        <v>114612</v>
      </c>
      <c r="D989" s="32">
        <v>61</v>
      </c>
      <c r="E989" s="33">
        <v>156</v>
      </c>
      <c r="F989" s="32">
        <v>6</v>
      </c>
      <c r="G989" s="32">
        <v>155</v>
      </c>
      <c r="H989" s="32">
        <f t="shared" si="410"/>
        <v>8.3000000000000004E-2</v>
      </c>
      <c r="I989" s="32">
        <f t="shared" si="411"/>
        <v>9.8400000000000001E-2</v>
      </c>
      <c r="J989" s="32">
        <f t="shared" si="412"/>
        <v>8.2000000000000007E-3</v>
      </c>
      <c r="K989" s="32">
        <f t="shared" si="413"/>
        <v>12.0482</v>
      </c>
      <c r="L989" s="32">
        <f t="shared" si="413"/>
        <v>10.162599999999999</v>
      </c>
      <c r="M989" s="32">
        <f t="shared" si="414"/>
        <v>122.441</v>
      </c>
      <c r="N989" s="34">
        <f t="shared" ref="N989:N1052" si="429">156/155</f>
        <v>1.0064516129032257</v>
      </c>
      <c r="O989" s="32">
        <f t="shared" si="415"/>
        <v>123.23090000000001</v>
      </c>
      <c r="P989" s="32">
        <f t="shared" si="416"/>
        <v>1.25</v>
      </c>
      <c r="Q989" s="32">
        <f t="shared" si="417"/>
        <v>154.0386</v>
      </c>
      <c r="R989" s="32">
        <f t="shared" si="418"/>
        <v>2002.5018</v>
      </c>
      <c r="S989" s="32">
        <f t="shared" si="419"/>
        <v>616.15440000000001</v>
      </c>
      <c r="T989" s="32">
        <f t="shared" si="420"/>
        <v>1386.3474000000001</v>
      </c>
      <c r="U989" s="32"/>
      <c r="V989" s="32"/>
      <c r="W989" s="32"/>
      <c r="X989" s="32">
        <f t="shared" ref="X989:X1052" si="430">$U$923/$U$924</f>
        <v>1.8853832692695571</v>
      </c>
      <c r="Y989" s="32">
        <f t="shared" ref="Y989:Y1052" si="431">$V$923/$V$924</f>
        <v>2.2025649501918418</v>
      </c>
      <c r="Z989" s="32">
        <f t="shared" ref="Z989:Z1052" si="432">$W$923/$W$924</f>
        <v>1.8093979712087458</v>
      </c>
      <c r="AA989" s="32">
        <f t="shared" si="421"/>
        <v>290.42179926170559</v>
      </c>
      <c r="AB989" s="35">
        <f t="shared" si="422"/>
        <v>339.28002133662108</v>
      </c>
      <c r="AC989" s="35">
        <f t="shared" si="423"/>
        <v>278.71713032783549</v>
      </c>
      <c r="AD989" s="36">
        <v>320.67919999999998</v>
      </c>
      <c r="AE989" s="36">
        <v>281.91269999999997</v>
      </c>
      <c r="AF989" s="32">
        <f t="shared" si="424"/>
        <v>3775.4833904021725</v>
      </c>
      <c r="AG989" s="32">
        <f t="shared" si="425"/>
        <v>1357.1200853464843</v>
      </c>
      <c r="AH989" s="32">
        <f t="shared" si="426"/>
        <v>2508.4541729505195</v>
      </c>
      <c r="AI989" s="32"/>
      <c r="AJ989" s="32"/>
      <c r="AK989" s="32"/>
      <c r="AL989" s="37">
        <v>6</v>
      </c>
      <c r="AM989" s="37">
        <v>5</v>
      </c>
      <c r="AN989" s="37">
        <v>4</v>
      </c>
      <c r="AO989" s="37">
        <v>1</v>
      </c>
      <c r="AP989" s="37">
        <v>1</v>
      </c>
      <c r="AQ989" s="37">
        <v>0</v>
      </c>
      <c r="AR989" s="37">
        <v>1</v>
      </c>
      <c r="AS989" s="37">
        <v>0</v>
      </c>
      <c r="AT989" s="37">
        <v>0</v>
      </c>
      <c r="AU989" s="37">
        <v>1</v>
      </c>
      <c r="AV989" s="37">
        <v>0</v>
      </c>
      <c r="AW989" s="37">
        <v>4</v>
      </c>
      <c r="AX989" s="37">
        <v>0</v>
      </c>
      <c r="AY989" s="37">
        <v>14</v>
      </c>
      <c r="AZ989" s="37">
        <v>13</v>
      </c>
      <c r="BA989" s="37">
        <v>13</v>
      </c>
      <c r="BB989" s="37">
        <v>13</v>
      </c>
      <c r="BC989" s="37">
        <v>10</v>
      </c>
      <c r="BD989" s="37">
        <v>9</v>
      </c>
      <c r="BE989">
        <f t="shared" si="427"/>
        <v>3</v>
      </c>
      <c r="BF989">
        <f t="shared" si="428"/>
        <v>4</v>
      </c>
    </row>
    <row r="990" spans="1:58" x14ac:dyDescent="0.25">
      <c r="A990" t="s">
        <v>2180</v>
      </c>
      <c r="B990" s="32" t="s">
        <v>1050</v>
      </c>
      <c r="C990" s="33">
        <v>114612</v>
      </c>
      <c r="D990" s="32">
        <v>44</v>
      </c>
      <c r="E990" s="33">
        <v>156</v>
      </c>
      <c r="F990" s="32">
        <v>6</v>
      </c>
      <c r="G990" s="32">
        <v>155</v>
      </c>
      <c r="H990" s="32">
        <f t="shared" si="410"/>
        <v>5.9900000000000002E-2</v>
      </c>
      <c r="I990" s="32">
        <f t="shared" si="411"/>
        <v>0.13639999999999999</v>
      </c>
      <c r="J990" s="32">
        <f t="shared" si="412"/>
        <v>8.2000000000000007E-3</v>
      </c>
      <c r="K990" s="32">
        <f t="shared" si="413"/>
        <v>16.694500000000001</v>
      </c>
      <c r="L990" s="32">
        <f t="shared" si="413"/>
        <v>7.3314000000000004</v>
      </c>
      <c r="M990" s="32">
        <f t="shared" si="414"/>
        <v>122.39409999999999</v>
      </c>
      <c r="N990" s="34">
        <f t="shared" si="429"/>
        <v>1.0064516129032257</v>
      </c>
      <c r="O990" s="32">
        <f t="shared" si="415"/>
        <v>123.1837</v>
      </c>
      <c r="P990" s="32">
        <f t="shared" si="416"/>
        <v>1</v>
      </c>
      <c r="Q990" s="32">
        <f t="shared" si="417"/>
        <v>123.1837</v>
      </c>
      <c r="R990" s="32">
        <f t="shared" si="418"/>
        <v>1108.6532999999999</v>
      </c>
      <c r="S990" s="32">
        <f t="shared" si="419"/>
        <v>0</v>
      </c>
      <c r="T990" s="32">
        <f t="shared" si="420"/>
        <v>1108.6532999999999</v>
      </c>
      <c r="U990" s="32"/>
      <c r="V990" s="32"/>
      <c r="W990" s="32"/>
      <c r="X990" s="32">
        <f t="shared" si="430"/>
        <v>1.8853832692695571</v>
      </c>
      <c r="Y990" s="32">
        <f t="shared" si="431"/>
        <v>2.2025649501918418</v>
      </c>
      <c r="Z990" s="32">
        <f t="shared" si="432"/>
        <v>1.8093979712087458</v>
      </c>
      <c r="AA990" s="32">
        <f t="shared" si="421"/>
        <v>232.24848702672034</v>
      </c>
      <c r="AB990" s="35">
        <f t="shared" si="422"/>
        <v>271.32010005494681</v>
      </c>
      <c r="AC990" s="35">
        <f t="shared" si="423"/>
        <v>222.88833686598679</v>
      </c>
      <c r="AD990" s="36">
        <v>245.28440000000001</v>
      </c>
      <c r="AE990" s="36">
        <v>215.63229999999999</v>
      </c>
      <c r="AF990" s="32">
        <f t="shared" si="424"/>
        <v>2090.2363832404831</v>
      </c>
      <c r="AG990" s="32">
        <f t="shared" si="425"/>
        <v>0</v>
      </c>
      <c r="AH990" s="32">
        <f t="shared" si="426"/>
        <v>2005.995031793881</v>
      </c>
      <c r="AI990" s="32"/>
      <c r="AJ990" s="32"/>
      <c r="AK990" s="32"/>
      <c r="AL990" s="37">
        <v>6</v>
      </c>
      <c r="AM990" s="37">
        <v>6</v>
      </c>
      <c r="AN990" s="37">
        <v>6</v>
      </c>
      <c r="AO990" s="37">
        <v>0</v>
      </c>
      <c r="AP990" s="37">
        <v>0</v>
      </c>
      <c r="AQ990" s="37">
        <v>0</v>
      </c>
      <c r="AR990" s="37">
        <v>0</v>
      </c>
      <c r="AS990" s="37">
        <v>0</v>
      </c>
      <c r="AT990" s="37">
        <v>0</v>
      </c>
      <c r="AU990" s="37">
        <v>0</v>
      </c>
      <c r="AV990" s="37">
        <v>0</v>
      </c>
      <c r="AW990" s="37">
        <v>6</v>
      </c>
      <c r="AX990" s="37">
        <v>0</v>
      </c>
      <c r="AY990" s="37">
        <v>9</v>
      </c>
      <c r="AZ990" s="37">
        <v>9</v>
      </c>
      <c r="BA990" s="37">
        <v>9</v>
      </c>
      <c r="BB990" s="37">
        <v>9</v>
      </c>
      <c r="BC990" s="37">
        <v>9</v>
      </c>
      <c r="BD990" s="37">
        <v>9</v>
      </c>
      <c r="BE990">
        <f t="shared" si="427"/>
        <v>0</v>
      </c>
      <c r="BF990">
        <f t="shared" si="428"/>
        <v>0</v>
      </c>
    </row>
    <row r="991" spans="1:58" x14ac:dyDescent="0.25">
      <c r="A991" t="s">
        <v>2180</v>
      </c>
      <c r="B991" s="32" t="s">
        <v>1051</v>
      </c>
      <c r="C991" s="33">
        <v>114612</v>
      </c>
      <c r="D991" s="32">
        <v>50</v>
      </c>
      <c r="E991" s="33">
        <v>156</v>
      </c>
      <c r="F991" s="32">
        <v>6</v>
      </c>
      <c r="G991" s="32">
        <v>155</v>
      </c>
      <c r="H991" s="32">
        <f t="shared" si="410"/>
        <v>6.8099999999999994E-2</v>
      </c>
      <c r="I991" s="32">
        <f t="shared" si="411"/>
        <v>0.12</v>
      </c>
      <c r="J991" s="32">
        <f t="shared" si="412"/>
        <v>8.2000000000000007E-3</v>
      </c>
      <c r="K991" s="32">
        <f t="shared" si="413"/>
        <v>14.6843</v>
      </c>
      <c r="L991" s="32">
        <f t="shared" si="413"/>
        <v>8.3332999999999995</v>
      </c>
      <c r="M991" s="32">
        <f t="shared" si="414"/>
        <v>122.3687</v>
      </c>
      <c r="N991" s="34">
        <f t="shared" si="429"/>
        <v>1.0064516129032257</v>
      </c>
      <c r="O991" s="32">
        <f t="shared" si="415"/>
        <v>123.15819999999999</v>
      </c>
      <c r="P991" s="32">
        <f t="shared" si="416"/>
        <v>1</v>
      </c>
      <c r="Q991" s="32">
        <f t="shared" si="417"/>
        <v>123.15819999999999</v>
      </c>
      <c r="R991" s="32">
        <f t="shared" si="418"/>
        <v>1970.5311999999999</v>
      </c>
      <c r="S991" s="32">
        <f t="shared" si="419"/>
        <v>123.15819999999999</v>
      </c>
      <c r="T991" s="32">
        <f t="shared" si="420"/>
        <v>1847.3729999999998</v>
      </c>
      <c r="U991" s="32"/>
      <c r="V991" s="32"/>
      <c r="W991" s="32"/>
      <c r="X991" s="32">
        <f t="shared" si="430"/>
        <v>1.8853832692695571</v>
      </c>
      <c r="Y991" s="32">
        <f t="shared" si="431"/>
        <v>2.2025649501918418</v>
      </c>
      <c r="Z991" s="32">
        <f t="shared" si="432"/>
        <v>1.8093979712087458</v>
      </c>
      <c r="AA991" s="32">
        <f t="shared" si="421"/>
        <v>232.20040975335397</v>
      </c>
      <c r="AB991" s="35">
        <f t="shared" si="422"/>
        <v>271.26393464871688</v>
      </c>
      <c r="AC991" s="35">
        <f t="shared" si="423"/>
        <v>222.84219721772095</v>
      </c>
      <c r="AD991" s="36">
        <v>302.19040000000001</v>
      </c>
      <c r="AE991" s="36">
        <v>265.65899999999999</v>
      </c>
      <c r="AF991" s="32">
        <f t="shared" si="424"/>
        <v>3715.2065560536635</v>
      </c>
      <c r="AG991" s="32">
        <f t="shared" si="425"/>
        <v>271.26393464871688</v>
      </c>
      <c r="AH991" s="32">
        <f t="shared" si="426"/>
        <v>3342.6329582658141</v>
      </c>
      <c r="AI991" s="32"/>
      <c r="AJ991" s="32"/>
      <c r="AK991" s="32"/>
      <c r="AL991" s="37">
        <v>6</v>
      </c>
      <c r="AM991" s="37">
        <v>5</v>
      </c>
      <c r="AN991" s="37">
        <v>5</v>
      </c>
      <c r="AO991" s="37">
        <v>0</v>
      </c>
      <c r="AP991" s="37">
        <v>0</v>
      </c>
      <c r="AQ991" s="37">
        <v>0</v>
      </c>
      <c r="AR991" s="37">
        <v>1</v>
      </c>
      <c r="AS991" s="37">
        <v>1</v>
      </c>
      <c r="AT991" s="37">
        <v>0</v>
      </c>
      <c r="AU991" s="37">
        <v>0</v>
      </c>
      <c r="AV991" s="37">
        <v>0</v>
      </c>
      <c r="AW991" s="37">
        <v>5</v>
      </c>
      <c r="AX991" s="37">
        <v>0</v>
      </c>
      <c r="AY991" s="37">
        <v>15</v>
      </c>
      <c r="AZ991" s="37">
        <v>14</v>
      </c>
      <c r="BA991" s="37">
        <v>14</v>
      </c>
      <c r="BB991" s="37">
        <v>16</v>
      </c>
      <c r="BC991" s="37">
        <v>16</v>
      </c>
      <c r="BD991" s="37">
        <v>15</v>
      </c>
      <c r="BE991">
        <f t="shared" si="427"/>
        <v>0</v>
      </c>
      <c r="BF991">
        <f t="shared" si="428"/>
        <v>1</v>
      </c>
    </row>
    <row r="992" spans="1:58" x14ac:dyDescent="0.25">
      <c r="A992" t="s">
        <v>2180</v>
      </c>
      <c r="B992" s="32" t="s">
        <v>1052</v>
      </c>
      <c r="C992" s="33">
        <v>114612</v>
      </c>
      <c r="D992" s="32">
        <v>43</v>
      </c>
      <c r="E992" s="33">
        <v>156</v>
      </c>
      <c r="F992" s="32">
        <v>6</v>
      </c>
      <c r="G992" s="32">
        <v>155</v>
      </c>
      <c r="H992" s="32">
        <f t="shared" si="410"/>
        <v>5.8500000000000003E-2</v>
      </c>
      <c r="I992" s="32">
        <f t="shared" si="411"/>
        <v>0.13950000000000001</v>
      </c>
      <c r="J992" s="32">
        <f t="shared" si="412"/>
        <v>8.2000000000000007E-3</v>
      </c>
      <c r="K992" s="32">
        <f t="shared" si="413"/>
        <v>17.094000000000001</v>
      </c>
      <c r="L992" s="32">
        <f t="shared" si="413"/>
        <v>7.1684999999999999</v>
      </c>
      <c r="M992" s="32">
        <f t="shared" si="414"/>
        <v>122.53830000000001</v>
      </c>
      <c r="N992" s="34">
        <f t="shared" si="429"/>
        <v>1.0064516129032257</v>
      </c>
      <c r="O992" s="32">
        <f t="shared" si="415"/>
        <v>123.3289</v>
      </c>
      <c r="P992" s="32">
        <f t="shared" si="416"/>
        <v>1</v>
      </c>
      <c r="Q992" s="32">
        <f t="shared" si="417"/>
        <v>123.3289</v>
      </c>
      <c r="R992" s="32">
        <f t="shared" si="418"/>
        <v>3083.2225000000003</v>
      </c>
      <c r="S992" s="32">
        <f t="shared" si="419"/>
        <v>1109.9601</v>
      </c>
      <c r="T992" s="32">
        <f t="shared" si="420"/>
        <v>1973.2624000000001</v>
      </c>
      <c r="U992" s="32"/>
      <c r="V992" s="32"/>
      <c r="W992" s="32"/>
      <c r="X992" s="32">
        <f t="shared" si="430"/>
        <v>1.8853832692695571</v>
      </c>
      <c r="Y992" s="32">
        <f t="shared" si="431"/>
        <v>2.2025649501918418</v>
      </c>
      <c r="Z992" s="32">
        <f t="shared" si="432"/>
        <v>1.8093979712087458</v>
      </c>
      <c r="AA992" s="32">
        <f t="shared" si="421"/>
        <v>232.52224467741829</v>
      </c>
      <c r="AB992" s="35">
        <f t="shared" si="422"/>
        <v>271.63991248571466</v>
      </c>
      <c r="AC992" s="35">
        <f t="shared" si="423"/>
        <v>223.15106145140629</v>
      </c>
      <c r="AD992" s="36">
        <v>238.4393</v>
      </c>
      <c r="AE992" s="36">
        <v>209.6147</v>
      </c>
      <c r="AF992" s="32">
        <f t="shared" si="424"/>
        <v>5813.0561169354569</v>
      </c>
      <c r="AG992" s="32">
        <f t="shared" si="425"/>
        <v>2444.7592123714321</v>
      </c>
      <c r="AH992" s="32">
        <f t="shared" si="426"/>
        <v>3570.4169832225007</v>
      </c>
      <c r="AI992" s="32"/>
      <c r="AJ992" s="32"/>
      <c r="AK992" s="32"/>
      <c r="AL992" s="37">
        <v>6</v>
      </c>
      <c r="AM992" s="37">
        <v>5</v>
      </c>
      <c r="AN992" s="37">
        <v>5</v>
      </c>
      <c r="AO992" s="37">
        <v>0</v>
      </c>
      <c r="AP992" s="37">
        <v>0</v>
      </c>
      <c r="AQ992" s="37">
        <v>0</v>
      </c>
      <c r="AR992" s="37">
        <v>1</v>
      </c>
      <c r="AS992" s="37">
        <v>0</v>
      </c>
      <c r="AT992" s="37">
        <v>0</v>
      </c>
      <c r="AU992" s="37">
        <v>0</v>
      </c>
      <c r="AV992" s="37">
        <v>1</v>
      </c>
      <c r="AW992" s="37">
        <v>6</v>
      </c>
      <c r="AX992" s="37">
        <v>1</v>
      </c>
      <c r="AY992" s="37">
        <v>23</v>
      </c>
      <c r="AZ992" s="37">
        <v>19</v>
      </c>
      <c r="BA992" s="37">
        <v>15</v>
      </c>
      <c r="BB992" s="37">
        <v>25</v>
      </c>
      <c r="BC992" s="37">
        <v>18</v>
      </c>
      <c r="BD992" s="37">
        <v>16</v>
      </c>
      <c r="BE992">
        <f t="shared" si="427"/>
        <v>7</v>
      </c>
      <c r="BF992">
        <f t="shared" si="428"/>
        <v>9</v>
      </c>
    </row>
    <row r="993" spans="1:58" x14ac:dyDescent="0.25">
      <c r="A993" t="s">
        <v>2180</v>
      </c>
      <c r="B993" s="32" t="s">
        <v>1053</v>
      </c>
      <c r="C993" s="33">
        <v>114612</v>
      </c>
      <c r="D993" s="32">
        <v>55</v>
      </c>
      <c r="E993" s="33">
        <v>156</v>
      </c>
      <c r="F993" s="32">
        <v>6</v>
      </c>
      <c r="G993" s="32">
        <v>155</v>
      </c>
      <c r="H993" s="32">
        <f t="shared" si="410"/>
        <v>7.4899999999999994E-2</v>
      </c>
      <c r="I993" s="32">
        <f t="shared" si="411"/>
        <v>0.1091</v>
      </c>
      <c r="J993" s="32">
        <f t="shared" si="412"/>
        <v>8.2000000000000007E-3</v>
      </c>
      <c r="K993" s="32">
        <f t="shared" si="413"/>
        <v>13.351100000000001</v>
      </c>
      <c r="L993" s="32">
        <f t="shared" si="413"/>
        <v>9.1659000000000006</v>
      </c>
      <c r="M993" s="32">
        <f t="shared" si="414"/>
        <v>122.37479999999999</v>
      </c>
      <c r="N993" s="34">
        <f t="shared" si="429"/>
        <v>1.0064516129032257</v>
      </c>
      <c r="O993" s="32">
        <f t="shared" si="415"/>
        <v>123.1643</v>
      </c>
      <c r="P993" s="32">
        <f t="shared" si="416"/>
        <v>1</v>
      </c>
      <c r="Q993" s="32">
        <f t="shared" si="417"/>
        <v>123.1643</v>
      </c>
      <c r="R993" s="32">
        <f t="shared" si="418"/>
        <v>2586.4503</v>
      </c>
      <c r="S993" s="32">
        <f t="shared" si="419"/>
        <v>492.65719999999999</v>
      </c>
      <c r="T993" s="32">
        <f t="shared" si="420"/>
        <v>2093.7930999999999</v>
      </c>
      <c r="U993" s="32"/>
      <c r="V993" s="32"/>
      <c r="W993" s="32"/>
      <c r="X993" s="32">
        <f t="shared" si="430"/>
        <v>1.8853832692695571</v>
      </c>
      <c r="Y993" s="32">
        <f t="shared" si="431"/>
        <v>2.2025649501918418</v>
      </c>
      <c r="Z993" s="32">
        <f t="shared" si="432"/>
        <v>1.8093979712087458</v>
      </c>
      <c r="AA993" s="32">
        <f t="shared" si="421"/>
        <v>232.21191059129652</v>
      </c>
      <c r="AB993" s="35">
        <f t="shared" si="422"/>
        <v>271.27737029491306</v>
      </c>
      <c r="AC993" s="35">
        <f t="shared" si="423"/>
        <v>222.85323454534532</v>
      </c>
      <c r="AD993" s="36">
        <v>250.1901</v>
      </c>
      <c r="AE993" s="36">
        <v>219.94489999999999</v>
      </c>
      <c r="AF993" s="32">
        <f t="shared" si="424"/>
        <v>4876.4501224172272</v>
      </c>
      <c r="AG993" s="32">
        <f t="shared" si="425"/>
        <v>1085.1094811796522</v>
      </c>
      <c r="AH993" s="32">
        <f t="shared" si="426"/>
        <v>3788.5049872708705</v>
      </c>
      <c r="AI993" s="32"/>
      <c r="AJ993" s="32"/>
      <c r="AK993" s="32"/>
      <c r="AL993" s="37">
        <v>6</v>
      </c>
      <c r="AM993" s="37">
        <v>5</v>
      </c>
      <c r="AN993" s="37">
        <v>5</v>
      </c>
      <c r="AO993" s="37">
        <v>0</v>
      </c>
      <c r="AP993" s="37">
        <v>0</v>
      </c>
      <c r="AQ993" s="37">
        <v>0</v>
      </c>
      <c r="AR993" s="37">
        <v>1</v>
      </c>
      <c r="AS993" s="37">
        <v>1</v>
      </c>
      <c r="AT993" s="37">
        <v>0</v>
      </c>
      <c r="AU993" s="37">
        <v>0</v>
      </c>
      <c r="AV993" s="37">
        <v>0</v>
      </c>
      <c r="AW993" s="37">
        <v>5</v>
      </c>
      <c r="AX993" s="37">
        <v>0</v>
      </c>
      <c r="AY993" s="37">
        <v>22</v>
      </c>
      <c r="AZ993" s="37">
        <v>19</v>
      </c>
      <c r="BA993" s="37">
        <v>17</v>
      </c>
      <c r="BB993" s="37">
        <v>21</v>
      </c>
      <c r="BC993" s="37">
        <v>18</v>
      </c>
      <c r="BD993" s="37">
        <v>17</v>
      </c>
      <c r="BE993">
        <f t="shared" si="427"/>
        <v>3</v>
      </c>
      <c r="BF993">
        <f t="shared" si="428"/>
        <v>4</v>
      </c>
    </row>
    <row r="994" spans="1:58" x14ac:dyDescent="0.25">
      <c r="A994" t="s">
        <v>2180</v>
      </c>
      <c r="B994" s="32" t="s">
        <v>1054</v>
      </c>
      <c r="C994" s="33">
        <v>114612</v>
      </c>
      <c r="D994" s="32">
        <v>50</v>
      </c>
      <c r="E994" s="33">
        <v>156</v>
      </c>
      <c r="F994" s="32">
        <v>6</v>
      </c>
      <c r="G994" s="32">
        <v>155</v>
      </c>
      <c r="H994" s="32">
        <f t="shared" si="410"/>
        <v>6.8099999999999994E-2</v>
      </c>
      <c r="I994" s="32">
        <f t="shared" si="411"/>
        <v>0.12</v>
      </c>
      <c r="J994" s="32">
        <f t="shared" si="412"/>
        <v>8.2000000000000007E-3</v>
      </c>
      <c r="K994" s="32">
        <f t="shared" si="413"/>
        <v>14.6843</v>
      </c>
      <c r="L994" s="32">
        <f t="shared" si="413"/>
        <v>8.3332999999999995</v>
      </c>
      <c r="M994" s="32">
        <f t="shared" si="414"/>
        <v>122.3687</v>
      </c>
      <c r="N994" s="34">
        <f t="shared" si="429"/>
        <v>1.0064516129032257</v>
      </c>
      <c r="O994" s="32">
        <f t="shared" si="415"/>
        <v>123.15819999999999</v>
      </c>
      <c r="P994" s="32">
        <f t="shared" si="416"/>
        <v>1.2</v>
      </c>
      <c r="Q994" s="32">
        <f t="shared" si="417"/>
        <v>147.78980000000001</v>
      </c>
      <c r="R994" s="32">
        <f t="shared" si="418"/>
        <v>2069.0572000000002</v>
      </c>
      <c r="S994" s="32">
        <f t="shared" si="419"/>
        <v>147.78980000000001</v>
      </c>
      <c r="T994" s="32">
        <f t="shared" si="420"/>
        <v>1921.2674000000002</v>
      </c>
      <c r="U994" s="32"/>
      <c r="V994" s="32"/>
      <c r="W994" s="32"/>
      <c r="X994" s="32">
        <f t="shared" si="430"/>
        <v>1.8853832692695571</v>
      </c>
      <c r="Y994" s="32">
        <f t="shared" si="431"/>
        <v>2.2025649501918418</v>
      </c>
      <c r="Z994" s="32">
        <f t="shared" si="432"/>
        <v>1.8093979712087458</v>
      </c>
      <c r="AA994" s="32">
        <f t="shared" si="421"/>
        <v>278.64041628869404</v>
      </c>
      <c r="AB994" s="35">
        <f t="shared" si="422"/>
        <v>325.51663347586231</v>
      </c>
      <c r="AC994" s="35">
        <f t="shared" si="423"/>
        <v>267.41056428534631</v>
      </c>
      <c r="AD994" s="36">
        <v>349.67750000000001</v>
      </c>
      <c r="AE994" s="36">
        <v>307.40539999999999</v>
      </c>
      <c r="AF994" s="32">
        <f t="shared" si="424"/>
        <v>3900.9658280417166</v>
      </c>
      <c r="AG994" s="32">
        <f t="shared" si="425"/>
        <v>325.51663347586231</v>
      </c>
      <c r="AH994" s="32">
        <f t="shared" si="426"/>
        <v>3476.337335709502</v>
      </c>
      <c r="AI994" s="32"/>
      <c r="AJ994" s="32"/>
      <c r="AK994" s="32"/>
      <c r="AL994" s="37">
        <v>6</v>
      </c>
      <c r="AM994" s="37">
        <v>6</v>
      </c>
      <c r="AN994" s="37">
        <v>5</v>
      </c>
      <c r="AO994" s="37">
        <v>1</v>
      </c>
      <c r="AP994" s="37">
        <v>1</v>
      </c>
      <c r="AQ994" s="37">
        <v>0</v>
      </c>
      <c r="AR994" s="37">
        <v>0</v>
      </c>
      <c r="AS994" s="37">
        <v>0</v>
      </c>
      <c r="AT994" s="37">
        <v>0</v>
      </c>
      <c r="AU994" s="37">
        <v>0</v>
      </c>
      <c r="AV994" s="37">
        <v>0</v>
      </c>
      <c r="AW994" s="37">
        <v>5</v>
      </c>
      <c r="AX994" s="37">
        <v>0</v>
      </c>
      <c r="AY994" s="37">
        <v>30</v>
      </c>
      <c r="AZ994" s="37">
        <v>23</v>
      </c>
      <c r="BA994" s="37">
        <v>20</v>
      </c>
      <c r="BB994" s="37">
        <v>14</v>
      </c>
      <c r="BC994" s="37">
        <v>13</v>
      </c>
      <c r="BD994" s="37">
        <v>13</v>
      </c>
      <c r="BE994">
        <f t="shared" si="427"/>
        <v>1</v>
      </c>
      <c r="BF994">
        <f t="shared" si="428"/>
        <v>1</v>
      </c>
    </row>
    <row r="995" spans="1:58" x14ac:dyDescent="0.25">
      <c r="A995" t="s">
        <v>2180</v>
      </c>
      <c r="B995" s="32" t="s">
        <v>1055</v>
      </c>
      <c r="C995" s="33">
        <v>114612</v>
      </c>
      <c r="D995" s="32">
        <v>59</v>
      </c>
      <c r="E995" s="33">
        <v>156</v>
      </c>
      <c r="F995" s="32">
        <v>6</v>
      </c>
      <c r="G995" s="32">
        <v>155</v>
      </c>
      <c r="H995" s="32">
        <f t="shared" si="410"/>
        <v>8.0299999999999996E-2</v>
      </c>
      <c r="I995" s="32">
        <f t="shared" si="411"/>
        <v>0.1017</v>
      </c>
      <c r="J995" s="32">
        <f t="shared" si="412"/>
        <v>8.2000000000000007E-3</v>
      </c>
      <c r="K995" s="32">
        <f t="shared" si="413"/>
        <v>12.4533</v>
      </c>
      <c r="L995" s="32">
        <f t="shared" si="413"/>
        <v>9.8328000000000007</v>
      </c>
      <c r="M995" s="32">
        <f t="shared" si="414"/>
        <v>122.4508</v>
      </c>
      <c r="N995" s="34">
        <f t="shared" si="429"/>
        <v>1.0064516129032257</v>
      </c>
      <c r="O995" s="32">
        <f t="shared" si="415"/>
        <v>123.24079999999999</v>
      </c>
      <c r="P995" s="32">
        <f t="shared" si="416"/>
        <v>1.3332999999999999</v>
      </c>
      <c r="Q995" s="32">
        <f t="shared" si="417"/>
        <v>164.31700000000001</v>
      </c>
      <c r="R995" s="32">
        <f t="shared" si="418"/>
        <v>821.58500000000004</v>
      </c>
      <c r="S995" s="32">
        <f t="shared" si="419"/>
        <v>0</v>
      </c>
      <c r="T995" s="32">
        <f t="shared" si="420"/>
        <v>821.58500000000004</v>
      </c>
      <c r="U995" s="32"/>
      <c r="V995" s="32"/>
      <c r="W995" s="32"/>
      <c r="X995" s="32">
        <f t="shared" si="430"/>
        <v>1.8853832692695571</v>
      </c>
      <c r="Y995" s="32">
        <f t="shared" si="431"/>
        <v>2.2025649501918418</v>
      </c>
      <c r="Z995" s="32">
        <f t="shared" si="432"/>
        <v>1.8093979712087458</v>
      </c>
      <c r="AA995" s="32">
        <f t="shared" si="421"/>
        <v>309.80052265656582</v>
      </c>
      <c r="AB995" s="35">
        <f t="shared" si="422"/>
        <v>361.91886492067289</v>
      </c>
      <c r="AC995" s="35">
        <f t="shared" si="423"/>
        <v>297.31484643510748</v>
      </c>
      <c r="AD995" s="36">
        <v>384.1404</v>
      </c>
      <c r="AE995" s="36">
        <v>337.70209999999997</v>
      </c>
      <c r="AF995" s="32">
        <f t="shared" si="424"/>
        <v>1549.0026132828291</v>
      </c>
      <c r="AG995" s="32">
        <f t="shared" si="425"/>
        <v>0</v>
      </c>
      <c r="AH995" s="32">
        <f t="shared" si="426"/>
        <v>1486.5742321755374</v>
      </c>
      <c r="AI995" s="32"/>
      <c r="AJ995" s="32"/>
      <c r="AK995" s="32"/>
      <c r="AL995" s="37">
        <v>6</v>
      </c>
      <c r="AM995" s="37">
        <v>4</v>
      </c>
      <c r="AN995" s="37">
        <v>3</v>
      </c>
      <c r="AO995" s="37">
        <v>1</v>
      </c>
      <c r="AP995" s="37">
        <v>0</v>
      </c>
      <c r="AQ995" s="37">
        <v>1</v>
      </c>
      <c r="AR995" s="37">
        <v>2</v>
      </c>
      <c r="AS995" s="37">
        <v>1</v>
      </c>
      <c r="AT995" s="37">
        <v>0</v>
      </c>
      <c r="AU995" s="37">
        <v>1</v>
      </c>
      <c r="AV995" s="37">
        <v>0</v>
      </c>
      <c r="AW995" s="37">
        <v>3</v>
      </c>
      <c r="AX995" s="37">
        <v>0</v>
      </c>
      <c r="AY995" s="37">
        <v>10</v>
      </c>
      <c r="AZ995" s="37">
        <v>8</v>
      </c>
      <c r="BA995" s="37">
        <v>7</v>
      </c>
      <c r="BB995" s="37">
        <v>5</v>
      </c>
      <c r="BC995" s="37">
        <v>5</v>
      </c>
      <c r="BD995" s="37">
        <v>5</v>
      </c>
      <c r="BE995">
        <f t="shared" si="427"/>
        <v>0</v>
      </c>
      <c r="BF995">
        <f t="shared" si="428"/>
        <v>0</v>
      </c>
    </row>
    <row r="996" spans="1:58" x14ac:dyDescent="0.25">
      <c r="A996" t="s">
        <v>2180</v>
      </c>
      <c r="B996" s="32" t="s">
        <v>1056</v>
      </c>
      <c r="C996" s="33">
        <v>114612</v>
      </c>
      <c r="D996" s="32">
        <v>62</v>
      </c>
      <c r="E996" s="33">
        <v>156</v>
      </c>
      <c r="F996" s="32">
        <v>6</v>
      </c>
      <c r="G996" s="32">
        <v>155</v>
      </c>
      <c r="H996" s="32">
        <f t="shared" si="410"/>
        <v>8.4400000000000003E-2</v>
      </c>
      <c r="I996" s="32">
        <f t="shared" si="411"/>
        <v>9.6799999999999997E-2</v>
      </c>
      <c r="J996" s="32">
        <f t="shared" si="412"/>
        <v>8.2000000000000007E-3</v>
      </c>
      <c r="K996" s="32">
        <f t="shared" si="413"/>
        <v>11.8483</v>
      </c>
      <c r="L996" s="32">
        <f t="shared" si="413"/>
        <v>10.3306</v>
      </c>
      <c r="M996" s="32">
        <f t="shared" si="414"/>
        <v>122.4</v>
      </c>
      <c r="N996" s="34">
        <f t="shared" si="429"/>
        <v>1.0064516129032257</v>
      </c>
      <c r="O996" s="32">
        <f t="shared" si="415"/>
        <v>123.1897</v>
      </c>
      <c r="P996" s="32">
        <f t="shared" si="416"/>
        <v>1</v>
      </c>
      <c r="Q996" s="32">
        <f t="shared" si="417"/>
        <v>123.1897</v>
      </c>
      <c r="R996" s="32">
        <f t="shared" si="418"/>
        <v>2094.2249000000002</v>
      </c>
      <c r="S996" s="32">
        <f t="shared" si="419"/>
        <v>615.94849999999997</v>
      </c>
      <c r="T996" s="32">
        <f t="shared" si="420"/>
        <v>1478.2764</v>
      </c>
      <c r="U996" s="32"/>
      <c r="V996" s="32"/>
      <c r="W996" s="32"/>
      <c r="X996" s="32">
        <f t="shared" si="430"/>
        <v>1.8853832692695571</v>
      </c>
      <c r="Y996" s="32">
        <f t="shared" si="431"/>
        <v>2.2025649501918418</v>
      </c>
      <c r="Z996" s="32">
        <f t="shared" si="432"/>
        <v>1.8093979712087458</v>
      </c>
      <c r="AA996" s="32">
        <f t="shared" si="421"/>
        <v>232.25979932633595</v>
      </c>
      <c r="AB996" s="35">
        <f t="shared" si="422"/>
        <v>271.33331544464795</v>
      </c>
      <c r="AC996" s="35">
        <f t="shared" si="423"/>
        <v>222.89919325381405</v>
      </c>
      <c r="AD996" s="36">
        <v>226.29470000000001</v>
      </c>
      <c r="AE996" s="36">
        <v>198.93819999999999</v>
      </c>
      <c r="AF996" s="32">
        <f t="shared" si="424"/>
        <v>3948.4165885477114</v>
      </c>
      <c r="AG996" s="32">
        <f t="shared" si="425"/>
        <v>1356.6665772232398</v>
      </c>
      <c r="AH996" s="32">
        <f t="shared" si="426"/>
        <v>2674.7903190457687</v>
      </c>
      <c r="AI996" s="32"/>
      <c r="AJ996" s="32"/>
      <c r="AK996" s="32"/>
      <c r="AL996" s="37">
        <v>6</v>
      </c>
      <c r="AM996" s="37">
        <v>4</v>
      </c>
      <c r="AN996" s="37">
        <v>4</v>
      </c>
      <c r="AO996" s="37">
        <v>0</v>
      </c>
      <c r="AP996" s="37">
        <v>0</v>
      </c>
      <c r="AQ996" s="37">
        <v>0</v>
      </c>
      <c r="AR996" s="37">
        <v>2</v>
      </c>
      <c r="AS996" s="37">
        <v>2</v>
      </c>
      <c r="AT996" s="37">
        <v>0</v>
      </c>
      <c r="AU996" s="37">
        <v>0</v>
      </c>
      <c r="AV996" s="37">
        <v>0</v>
      </c>
      <c r="AW996" s="37">
        <v>4</v>
      </c>
      <c r="AX996" s="37">
        <v>0</v>
      </c>
      <c r="AY996" s="37">
        <v>25</v>
      </c>
      <c r="AZ996" s="37">
        <v>17</v>
      </c>
      <c r="BA996" s="37">
        <v>16</v>
      </c>
      <c r="BB996" s="37">
        <v>17</v>
      </c>
      <c r="BC996" s="37">
        <v>13</v>
      </c>
      <c r="BD996" s="37">
        <v>12</v>
      </c>
      <c r="BE996">
        <f t="shared" si="427"/>
        <v>4</v>
      </c>
      <c r="BF996">
        <f t="shared" si="428"/>
        <v>5</v>
      </c>
    </row>
    <row r="997" spans="1:58" x14ac:dyDescent="0.25">
      <c r="A997" t="s">
        <v>2180</v>
      </c>
      <c r="B997" s="32" t="s">
        <v>1057</v>
      </c>
      <c r="C997" s="33">
        <v>114612</v>
      </c>
      <c r="D997" s="32">
        <v>53</v>
      </c>
      <c r="E997" s="33">
        <v>156</v>
      </c>
      <c r="F997" s="32">
        <v>6</v>
      </c>
      <c r="G997" s="32">
        <v>155</v>
      </c>
      <c r="H997" s="32">
        <f t="shared" si="410"/>
        <v>7.2099999999999997E-2</v>
      </c>
      <c r="I997" s="32">
        <f t="shared" si="411"/>
        <v>0.1132</v>
      </c>
      <c r="J997" s="32">
        <f t="shared" si="412"/>
        <v>8.2000000000000007E-3</v>
      </c>
      <c r="K997" s="32">
        <f t="shared" si="413"/>
        <v>13.8696</v>
      </c>
      <c r="L997" s="32">
        <f t="shared" si="413"/>
        <v>8.8338999999999999</v>
      </c>
      <c r="M997" s="32">
        <f t="shared" si="414"/>
        <v>122.5227</v>
      </c>
      <c r="N997" s="34">
        <f t="shared" si="429"/>
        <v>1.0064516129032257</v>
      </c>
      <c r="O997" s="32">
        <f t="shared" si="415"/>
        <v>123.31319999999999</v>
      </c>
      <c r="P997" s="32">
        <f t="shared" si="416"/>
        <v>1</v>
      </c>
      <c r="Q997" s="32">
        <f t="shared" si="417"/>
        <v>123.31319999999999</v>
      </c>
      <c r="R997" s="32">
        <f t="shared" si="418"/>
        <v>1233.1320000000001</v>
      </c>
      <c r="S997" s="32">
        <f t="shared" si="419"/>
        <v>123.31319999999999</v>
      </c>
      <c r="T997" s="32">
        <f t="shared" si="420"/>
        <v>1109.8188</v>
      </c>
      <c r="U997" s="32"/>
      <c r="V997" s="32"/>
      <c r="W997" s="32"/>
      <c r="X997" s="32">
        <f t="shared" si="430"/>
        <v>1.8853832692695571</v>
      </c>
      <c r="Y997" s="32">
        <f t="shared" si="431"/>
        <v>2.2025649501918418</v>
      </c>
      <c r="Z997" s="32">
        <f t="shared" si="432"/>
        <v>1.8093979712087458</v>
      </c>
      <c r="AA997" s="32">
        <f t="shared" si="421"/>
        <v>232.49264416009075</v>
      </c>
      <c r="AB997" s="35">
        <f t="shared" si="422"/>
        <v>271.60533221599661</v>
      </c>
      <c r="AC997" s="35">
        <f t="shared" si="423"/>
        <v>223.12265390325831</v>
      </c>
      <c r="AD997" s="36">
        <v>274.90370000000001</v>
      </c>
      <c r="AE997" s="36">
        <v>241.67089999999999</v>
      </c>
      <c r="AF997" s="32">
        <f t="shared" si="424"/>
        <v>2324.9264416009073</v>
      </c>
      <c r="AG997" s="32">
        <f t="shared" si="425"/>
        <v>271.60533221599661</v>
      </c>
      <c r="AH997" s="32">
        <f t="shared" si="426"/>
        <v>2008.1038851293247</v>
      </c>
      <c r="AI997" s="32"/>
      <c r="AJ997" s="32"/>
      <c r="AK997" s="32"/>
      <c r="AL997" s="37">
        <v>6</v>
      </c>
      <c r="AM997" s="37">
        <v>4</v>
      </c>
      <c r="AN997" s="37">
        <v>4</v>
      </c>
      <c r="AO997" s="37">
        <v>0</v>
      </c>
      <c r="AP997" s="37">
        <v>0</v>
      </c>
      <c r="AQ997" s="37">
        <v>0</v>
      </c>
      <c r="AR997" s="37">
        <v>2</v>
      </c>
      <c r="AS997" s="37">
        <v>2</v>
      </c>
      <c r="AT997" s="37">
        <v>0</v>
      </c>
      <c r="AU997" s="37">
        <v>0</v>
      </c>
      <c r="AV997" s="37">
        <v>0</v>
      </c>
      <c r="AW997" s="37">
        <v>4</v>
      </c>
      <c r="AX997" s="37">
        <v>0</v>
      </c>
      <c r="AY997" s="37">
        <v>15</v>
      </c>
      <c r="AZ997" s="37">
        <v>15</v>
      </c>
      <c r="BA997" s="37">
        <v>12</v>
      </c>
      <c r="BB997" s="37">
        <v>10</v>
      </c>
      <c r="BC997" s="37">
        <v>9</v>
      </c>
      <c r="BD997" s="37">
        <v>9</v>
      </c>
      <c r="BE997">
        <f t="shared" si="427"/>
        <v>1</v>
      </c>
      <c r="BF997">
        <f t="shared" si="428"/>
        <v>1</v>
      </c>
    </row>
    <row r="998" spans="1:58" x14ac:dyDescent="0.25">
      <c r="A998" t="s">
        <v>2180</v>
      </c>
      <c r="B998" s="32" t="s">
        <v>1058</v>
      </c>
      <c r="C998" s="33">
        <v>114612</v>
      </c>
      <c r="D998" s="32">
        <v>59</v>
      </c>
      <c r="E998" s="33">
        <v>156</v>
      </c>
      <c r="F998" s="32">
        <v>6</v>
      </c>
      <c r="G998" s="32">
        <v>155</v>
      </c>
      <c r="H998" s="32">
        <f t="shared" si="410"/>
        <v>8.0299999999999996E-2</v>
      </c>
      <c r="I998" s="32">
        <f t="shared" si="411"/>
        <v>0.1017</v>
      </c>
      <c r="J998" s="32">
        <f t="shared" si="412"/>
        <v>8.2000000000000007E-3</v>
      </c>
      <c r="K998" s="32">
        <f t="shared" si="413"/>
        <v>12.4533</v>
      </c>
      <c r="L998" s="32">
        <f t="shared" si="413"/>
        <v>9.8328000000000007</v>
      </c>
      <c r="M998" s="32">
        <f t="shared" si="414"/>
        <v>122.4508</v>
      </c>
      <c r="N998" s="34">
        <f t="shared" si="429"/>
        <v>1.0064516129032257</v>
      </c>
      <c r="O998" s="32">
        <f t="shared" si="415"/>
        <v>123.24079999999999</v>
      </c>
      <c r="P998" s="32">
        <f t="shared" si="416"/>
        <v>1.2</v>
      </c>
      <c r="Q998" s="32">
        <f t="shared" si="417"/>
        <v>147.88900000000001</v>
      </c>
      <c r="R998" s="32">
        <f t="shared" si="418"/>
        <v>2366.2240000000002</v>
      </c>
      <c r="S998" s="32">
        <f t="shared" si="419"/>
        <v>295.77800000000002</v>
      </c>
      <c r="T998" s="32">
        <f t="shared" si="420"/>
        <v>2070.4459999999999</v>
      </c>
      <c r="U998" s="32"/>
      <c r="V998" s="32"/>
      <c r="W998" s="32"/>
      <c r="X998" s="32">
        <f t="shared" si="430"/>
        <v>1.8853832692695571</v>
      </c>
      <c r="Y998" s="32">
        <f t="shared" si="431"/>
        <v>2.2025649501918418</v>
      </c>
      <c r="Z998" s="32">
        <f t="shared" si="432"/>
        <v>1.8093979712087458</v>
      </c>
      <c r="AA998" s="32">
        <f t="shared" si="421"/>
        <v>278.82744630900555</v>
      </c>
      <c r="AB998" s="35">
        <f t="shared" si="422"/>
        <v>325.73512791892131</v>
      </c>
      <c r="AC998" s="35">
        <f t="shared" si="423"/>
        <v>267.59005656409022</v>
      </c>
      <c r="AD998" s="36">
        <v>323.77550000000002</v>
      </c>
      <c r="AE998" s="36">
        <v>284.63470000000001</v>
      </c>
      <c r="AF998" s="32">
        <f t="shared" si="424"/>
        <v>4461.2391409440888</v>
      </c>
      <c r="AG998" s="32">
        <f t="shared" si="425"/>
        <v>651.47025583784261</v>
      </c>
      <c r="AH998" s="32">
        <f t="shared" si="426"/>
        <v>3746.2607918972631</v>
      </c>
      <c r="AI998" s="32"/>
      <c r="AJ998" s="32"/>
      <c r="AK998" s="32"/>
      <c r="AL998" s="37">
        <v>6</v>
      </c>
      <c r="AM998" s="37">
        <v>6</v>
      </c>
      <c r="AN998" s="37">
        <v>5</v>
      </c>
      <c r="AO998" s="37">
        <v>1</v>
      </c>
      <c r="AP998" s="37">
        <v>1</v>
      </c>
      <c r="AQ998" s="37">
        <v>0</v>
      </c>
      <c r="AR998" s="37">
        <v>0</v>
      </c>
      <c r="AS998" s="37">
        <v>0</v>
      </c>
      <c r="AT998" s="37">
        <v>0</v>
      </c>
      <c r="AU998" s="37">
        <v>0</v>
      </c>
      <c r="AV998" s="37">
        <v>0</v>
      </c>
      <c r="AW998" s="37">
        <v>5</v>
      </c>
      <c r="AX998" s="37">
        <v>0</v>
      </c>
      <c r="AY998" s="37">
        <v>13</v>
      </c>
      <c r="AZ998" s="37">
        <v>13</v>
      </c>
      <c r="BA998" s="37">
        <v>12</v>
      </c>
      <c r="BB998" s="37">
        <v>16</v>
      </c>
      <c r="BC998" s="37">
        <v>14</v>
      </c>
      <c r="BD998" s="37">
        <v>14</v>
      </c>
      <c r="BE998">
        <f t="shared" si="427"/>
        <v>2</v>
      </c>
      <c r="BF998">
        <f t="shared" si="428"/>
        <v>2</v>
      </c>
    </row>
    <row r="999" spans="1:58" x14ac:dyDescent="0.25">
      <c r="A999" t="s">
        <v>2180</v>
      </c>
      <c r="B999" s="32" t="s">
        <v>1059</v>
      </c>
      <c r="C999" s="33">
        <v>114612</v>
      </c>
      <c r="D999" s="32">
        <v>61</v>
      </c>
      <c r="E999" s="33">
        <v>156</v>
      </c>
      <c r="F999" s="32">
        <v>6</v>
      </c>
      <c r="G999" s="32">
        <v>155</v>
      </c>
      <c r="H999" s="32">
        <f t="shared" si="410"/>
        <v>8.3000000000000004E-2</v>
      </c>
      <c r="I999" s="32">
        <f t="shared" si="411"/>
        <v>9.8400000000000001E-2</v>
      </c>
      <c r="J999" s="32">
        <f t="shared" si="412"/>
        <v>8.2000000000000007E-3</v>
      </c>
      <c r="K999" s="32">
        <f t="shared" si="413"/>
        <v>12.0482</v>
      </c>
      <c r="L999" s="32">
        <f t="shared" si="413"/>
        <v>10.162599999999999</v>
      </c>
      <c r="M999" s="32">
        <f t="shared" si="414"/>
        <v>122.441</v>
      </c>
      <c r="N999" s="34">
        <f t="shared" si="429"/>
        <v>1.0064516129032257</v>
      </c>
      <c r="O999" s="32">
        <f t="shared" si="415"/>
        <v>123.23090000000001</v>
      </c>
      <c r="P999" s="32">
        <f t="shared" si="416"/>
        <v>1</v>
      </c>
      <c r="Q999" s="32">
        <f t="shared" si="417"/>
        <v>123.23090000000001</v>
      </c>
      <c r="R999" s="32">
        <f t="shared" si="418"/>
        <v>2218.1561999999999</v>
      </c>
      <c r="S999" s="32">
        <f t="shared" si="419"/>
        <v>369.6927</v>
      </c>
      <c r="T999" s="32">
        <f t="shared" si="420"/>
        <v>1848.4635000000001</v>
      </c>
      <c r="U999" s="32"/>
      <c r="V999" s="32"/>
      <c r="W999" s="32"/>
      <c r="X999" s="32">
        <f t="shared" si="430"/>
        <v>1.8853832692695571</v>
      </c>
      <c r="Y999" s="32">
        <f t="shared" si="431"/>
        <v>2.2025649501918418</v>
      </c>
      <c r="Z999" s="32">
        <f t="shared" si="432"/>
        <v>1.8093979712087458</v>
      </c>
      <c r="AA999" s="32">
        <f t="shared" si="421"/>
        <v>232.33747711702989</v>
      </c>
      <c r="AB999" s="35">
        <f t="shared" si="422"/>
        <v>271.42406112059587</v>
      </c>
      <c r="AC999" s="35">
        <f t="shared" si="423"/>
        <v>222.97374045022784</v>
      </c>
      <c r="AD999" s="36">
        <v>265.3897</v>
      </c>
      <c r="AE999" s="36">
        <v>233.30709999999999</v>
      </c>
      <c r="AF999" s="32">
        <f t="shared" si="424"/>
        <v>4182.0745881065377</v>
      </c>
      <c r="AG999" s="32">
        <f t="shared" si="425"/>
        <v>814.2721833617876</v>
      </c>
      <c r="AH999" s="32">
        <f t="shared" si="426"/>
        <v>3344.6061067534174</v>
      </c>
      <c r="AI999" s="32"/>
      <c r="AJ999" s="32"/>
      <c r="AK999" s="32"/>
      <c r="AL999" s="37">
        <v>6</v>
      </c>
      <c r="AM999" s="37">
        <v>5</v>
      </c>
      <c r="AN999" s="37">
        <v>5</v>
      </c>
      <c r="AO999" s="37">
        <v>0</v>
      </c>
      <c r="AP999" s="37">
        <v>0</v>
      </c>
      <c r="AQ999" s="37">
        <v>0</v>
      </c>
      <c r="AR999" s="37">
        <v>1</v>
      </c>
      <c r="AS999" s="37">
        <v>1</v>
      </c>
      <c r="AT999" s="37">
        <v>0</v>
      </c>
      <c r="AU999" s="37">
        <v>0</v>
      </c>
      <c r="AV999" s="37">
        <v>0</v>
      </c>
      <c r="AW999" s="37">
        <v>5</v>
      </c>
      <c r="AX999" s="37">
        <v>0</v>
      </c>
      <c r="AY999" s="37">
        <v>6</v>
      </c>
      <c r="AZ999" s="37">
        <v>5</v>
      </c>
      <c r="BA999" s="37">
        <v>5</v>
      </c>
      <c r="BB999" s="37">
        <v>18</v>
      </c>
      <c r="BC999" s="37">
        <v>17</v>
      </c>
      <c r="BD999" s="37">
        <v>15</v>
      </c>
      <c r="BE999">
        <f t="shared" si="427"/>
        <v>1</v>
      </c>
      <c r="BF999">
        <f t="shared" si="428"/>
        <v>3</v>
      </c>
    </row>
    <row r="1000" spans="1:58" x14ac:dyDescent="0.25">
      <c r="A1000" t="s">
        <v>2180</v>
      </c>
      <c r="B1000" s="32" t="s">
        <v>1060</v>
      </c>
      <c r="C1000" s="33">
        <v>114612</v>
      </c>
      <c r="D1000" s="32">
        <v>58</v>
      </c>
      <c r="E1000" s="33">
        <v>156</v>
      </c>
      <c r="F1000" s="32">
        <v>6</v>
      </c>
      <c r="G1000" s="32">
        <v>155</v>
      </c>
      <c r="H1000" s="32">
        <f t="shared" si="410"/>
        <v>7.8899999999999998E-2</v>
      </c>
      <c r="I1000" s="32">
        <f t="shared" si="411"/>
        <v>0.10340000000000001</v>
      </c>
      <c r="J1000" s="32">
        <f t="shared" si="412"/>
        <v>8.2000000000000007E-3</v>
      </c>
      <c r="K1000" s="32">
        <f t="shared" si="413"/>
        <v>12.674300000000001</v>
      </c>
      <c r="L1000" s="32">
        <f t="shared" si="413"/>
        <v>9.6712000000000007</v>
      </c>
      <c r="M1000" s="32">
        <f t="shared" si="414"/>
        <v>122.5757</v>
      </c>
      <c r="N1000" s="34">
        <f t="shared" si="429"/>
        <v>1.0064516129032257</v>
      </c>
      <c r="O1000" s="32">
        <f t="shared" si="415"/>
        <v>123.3665</v>
      </c>
      <c r="P1000" s="32">
        <f t="shared" si="416"/>
        <v>1.2</v>
      </c>
      <c r="Q1000" s="32">
        <f t="shared" si="417"/>
        <v>148.03980000000001</v>
      </c>
      <c r="R1000" s="32">
        <f t="shared" si="418"/>
        <v>2516.6766000000002</v>
      </c>
      <c r="S1000" s="32">
        <f t="shared" si="419"/>
        <v>444.11940000000004</v>
      </c>
      <c r="T1000" s="32">
        <f t="shared" si="420"/>
        <v>2072.5572000000002</v>
      </c>
      <c r="U1000" s="32"/>
      <c r="V1000" s="32"/>
      <c r="W1000" s="32"/>
      <c r="X1000" s="32">
        <f t="shared" si="430"/>
        <v>1.8853832692695571</v>
      </c>
      <c r="Y1000" s="32">
        <f t="shared" si="431"/>
        <v>2.2025649501918418</v>
      </c>
      <c r="Z1000" s="32">
        <f t="shared" si="432"/>
        <v>1.8093979712087458</v>
      </c>
      <c r="AA1000" s="32">
        <f t="shared" si="421"/>
        <v>279.11176210601138</v>
      </c>
      <c r="AB1000" s="35">
        <f t="shared" si="422"/>
        <v>326.06727471341026</v>
      </c>
      <c r="AC1000" s="35">
        <f t="shared" si="423"/>
        <v>267.86291377814854</v>
      </c>
      <c r="AD1000" s="36">
        <v>301.4461</v>
      </c>
      <c r="AE1000" s="36">
        <v>265.00470000000001</v>
      </c>
      <c r="AF1000" s="32">
        <f t="shared" si="424"/>
        <v>4744.8999558021933</v>
      </c>
      <c r="AG1000" s="32">
        <f t="shared" si="425"/>
        <v>978.20182414023077</v>
      </c>
      <c r="AH1000" s="32">
        <f t="shared" si="426"/>
        <v>3750.0807928940794</v>
      </c>
      <c r="AI1000" s="32"/>
      <c r="AJ1000" s="32"/>
      <c r="AK1000" s="32"/>
      <c r="AL1000" s="37">
        <v>6</v>
      </c>
      <c r="AM1000" s="37">
        <v>6</v>
      </c>
      <c r="AN1000" s="37">
        <v>5</v>
      </c>
      <c r="AO1000" s="37">
        <v>1</v>
      </c>
      <c r="AP1000" s="37">
        <v>1</v>
      </c>
      <c r="AQ1000" s="37">
        <v>0</v>
      </c>
      <c r="AR1000" s="37">
        <v>0</v>
      </c>
      <c r="AS1000" s="37">
        <v>0</v>
      </c>
      <c r="AT1000" s="37">
        <v>0</v>
      </c>
      <c r="AU1000" s="37">
        <v>0</v>
      </c>
      <c r="AV1000" s="37">
        <v>0</v>
      </c>
      <c r="AW1000" s="37">
        <v>5</v>
      </c>
      <c r="AX1000" s="37">
        <v>0</v>
      </c>
      <c r="AY1000" s="37">
        <v>18</v>
      </c>
      <c r="AZ1000" s="37">
        <v>17</v>
      </c>
      <c r="BA1000" s="37">
        <v>17</v>
      </c>
      <c r="BB1000" s="37">
        <v>17</v>
      </c>
      <c r="BC1000" s="37">
        <v>15</v>
      </c>
      <c r="BD1000" s="37">
        <v>14</v>
      </c>
      <c r="BE1000">
        <f t="shared" si="427"/>
        <v>2</v>
      </c>
      <c r="BF1000">
        <f t="shared" si="428"/>
        <v>3</v>
      </c>
    </row>
    <row r="1001" spans="1:58" x14ac:dyDescent="0.25">
      <c r="A1001" t="s">
        <v>2180</v>
      </c>
      <c r="B1001" s="32" t="s">
        <v>1061</v>
      </c>
      <c r="C1001" s="33">
        <v>114612</v>
      </c>
      <c r="D1001" s="32">
        <v>55</v>
      </c>
      <c r="E1001" s="33">
        <v>156</v>
      </c>
      <c r="F1001" s="32">
        <v>6</v>
      </c>
      <c r="G1001" s="32">
        <v>155</v>
      </c>
      <c r="H1001" s="32">
        <f t="shared" si="410"/>
        <v>7.4899999999999994E-2</v>
      </c>
      <c r="I1001" s="32">
        <f t="shared" si="411"/>
        <v>0.1091</v>
      </c>
      <c r="J1001" s="32">
        <f t="shared" si="412"/>
        <v>8.2000000000000007E-3</v>
      </c>
      <c r="K1001" s="32">
        <f t="shared" si="413"/>
        <v>13.351100000000001</v>
      </c>
      <c r="L1001" s="32">
        <f t="shared" si="413"/>
        <v>9.1659000000000006</v>
      </c>
      <c r="M1001" s="32">
        <f t="shared" si="414"/>
        <v>122.37479999999999</v>
      </c>
      <c r="N1001" s="34">
        <f t="shared" si="429"/>
        <v>1.0064516129032257</v>
      </c>
      <c r="O1001" s="32">
        <f t="shared" si="415"/>
        <v>123.1643</v>
      </c>
      <c r="P1001" s="32">
        <f t="shared" si="416"/>
        <v>1</v>
      </c>
      <c r="Q1001" s="32">
        <f t="shared" si="417"/>
        <v>123.1643</v>
      </c>
      <c r="R1001" s="32">
        <f t="shared" si="418"/>
        <v>1354.8072999999999</v>
      </c>
      <c r="S1001" s="32">
        <f t="shared" si="419"/>
        <v>123.1643</v>
      </c>
      <c r="T1001" s="32">
        <f t="shared" si="420"/>
        <v>1231.643</v>
      </c>
      <c r="U1001" s="32"/>
      <c r="V1001" s="32"/>
      <c r="W1001" s="32"/>
      <c r="X1001" s="32">
        <f t="shared" si="430"/>
        <v>1.8853832692695571</v>
      </c>
      <c r="Y1001" s="32">
        <f t="shared" si="431"/>
        <v>2.2025649501918418</v>
      </c>
      <c r="Z1001" s="32">
        <f t="shared" si="432"/>
        <v>1.8093979712087458</v>
      </c>
      <c r="AA1001" s="32">
        <f t="shared" si="421"/>
        <v>232.21191059129652</v>
      </c>
      <c r="AB1001" s="35">
        <f t="shared" si="422"/>
        <v>271.27737029491306</v>
      </c>
      <c r="AC1001" s="35">
        <f t="shared" si="423"/>
        <v>222.85323454534532</v>
      </c>
      <c r="AD1001" s="36">
        <v>264.90719999999999</v>
      </c>
      <c r="AE1001" s="36">
        <v>232.88290000000001</v>
      </c>
      <c r="AF1001" s="32">
        <f t="shared" si="424"/>
        <v>2554.3310165042617</v>
      </c>
      <c r="AG1001" s="32">
        <f t="shared" si="425"/>
        <v>271.27737029491306</v>
      </c>
      <c r="AH1001" s="32">
        <f t="shared" si="426"/>
        <v>2228.5323454534532</v>
      </c>
      <c r="AI1001" s="32"/>
      <c r="AJ1001" s="32"/>
      <c r="AK1001" s="32"/>
      <c r="AL1001" s="37">
        <v>6</v>
      </c>
      <c r="AM1001" s="37">
        <v>5</v>
      </c>
      <c r="AN1001" s="37">
        <v>5</v>
      </c>
      <c r="AO1001" s="37">
        <v>0</v>
      </c>
      <c r="AP1001" s="37">
        <v>0</v>
      </c>
      <c r="AQ1001" s="37">
        <v>0</v>
      </c>
      <c r="AR1001" s="37">
        <v>1</v>
      </c>
      <c r="AS1001" s="37">
        <v>0</v>
      </c>
      <c r="AT1001" s="37">
        <v>0</v>
      </c>
      <c r="AU1001" s="37">
        <v>0</v>
      </c>
      <c r="AV1001" s="37">
        <v>1</v>
      </c>
      <c r="AW1001" s="37">
        <v>5</v>
      </c>
      <c r="AX1001" s="37">
        <v>0</v>
      </c>
      <c r="AY1001" s="37">
        <v>24</v>
      </c>
      <c r="AZ1001" s="37">
        <v>22</v>
      </c>
      <c r="BA1001" s="37">
        <v>18</v>
      </c>
      <c r="BB1001" s="37">
        <v>11</v>
      </c>
      <c r="BC1001" s="37">
        <v>11</v>
      </c>
      <c r="BD1001" s="37">
        <v>10</v>
      </c>
      <c r="BE1001">
        <f t="shared" si="427"/>
        <v>0</v>
      </c>
      <c r="BF1001">
        <f t="shared" si="428"/>
        <v>1</v>
      </c>
    </row>
    <row r="1002" spans="1:58" x14ac:dyDescent="0.25">
      <c r="A1002" t="s">
        <v>2180</v>
      </c>
      <c r="B1002" s="32" t="s">
        <v>1062</v>
      </c>
      <c r="C1002" s="33">
        <v>114612</v>
      </c>
      <c r="D1002" s="32">
        <v>49</v>
      </c>
      <c r="E1002" s="33">
        <v>156</v>
      </c>
      <c r="F1002" s="32">
        <v>6</v>
      </c>
      <c r="G1002" s="32">
        <v>155</v>
      </c>
      <c r="H1002" s="32">
        <f t="shared" si="410"/>
        <v>6.6699999999999995E-2</v>
      </c>
      <c r="I1002" s="32">
        <f t="shared" si="411"/>
        <v>0.12239999999999999</v>
      </c>
      <c r="J1002" s="32">
        <f t="shared" si="412"/>
        <v>8.2000000000000007E-3</v>
      </c>
      <c r="K1002" s="32">
        <f t="shared" si="413"/>
        <v>14.9925</v>
      </c>
      <c r="L1002" s="32">
        <f t="shared" si="413"/>
        <v>8.1699000000000002</v>
      </c>
      <c r="M1002" s="32">
        <f t="shared" si="414"/>
        <v>122.4872</v>
      </c>
      <c r="N1002" s="34">
        <f t="shared" si="429"/>
        <v>1.0064516129032257</v>
      </c>
      <c r="O1002" s="32">
        <f t="shared" si="415"/>
        <v>123.2774</v>
      </c>
      <c r="P1002" s="32">
        <f t="shared" si="416"/>
        <v>1</v>
      </c>
      <c r="Q1002" s="32">
        <f t="shared" si="417"/>
        <v>123.2774</v>
      </c>
      <c r="R1002" s="32">
        <f t="shared" si="418"/>
        <v>2465.5479999999998</v>
      </c>
      <c r="S1002" s="32">
        <f t="shared" si="419"/>
        <v>616.38699999999994</v>
      </c>
      <c r="T1002" s="32">
        <f t="shared" si="420"/>
        <v>1849.1610000000001</v>
      </c>
      <c r="U1002" s="32"/>
      <c r="V1002" s="32"/>
      <c r="W1002" s="32"/>
      <c r="X1002" s="32">
        <f t="shared" si="430"/>
        <v>1.8853832692695571</v>
      </c>
      <c r="Y1002" s="32">
        <f t="shared" si="431"/>
        <v>2.2025649501918418</v>
      </c>
      <c r="Z1002" s="32">
        <f t="shared" si="432"/>
        <v>1.8093979712087458</v>
      </c>
      <c r="AA1002" s="32">
        <f t="shared" si="421"/>
        <v>232.4251474390509</v>
      </c>
      <c r="AB1002" s="35">
        <f t="shared" si="422"/>
        <v>271.52648039077974</v>
      </c>
      <c r="AC1002" s="35">
        <f t="shared" si="423"/>
        <v>223.05787745588904</v>
      </c>
      <c r="AD1002" s="36">
        <v>269.81290000000001</v>
      </c>
      <c r="AE1002" s="36">
        <v>237.19550000000001</v>
      </c>
      <c r="AF1002" s="32">
        <f t="shared" si="424"/>
        <v>4648.5029487810179</v>
      </c>
      <c r="AG1002" s="32">
        <f t="shared" si="425"/>
        <v>1357.6324019538988</v>
      </c>
      <c r="AH1002" s="32">
        <f t="shared" si="426"/>
        <v>3345.8681618383357</v>
      </c>
      <c r="AI1002" s="32"/>
      <c r="AJ1002" s="32"/>
      <c r="AK1002" s="32"/>
      <c r="AL1002" s="37">
        <v>6</v>
      </c>
      <c r="AM1002" s="37">
        <v>5</v>
      </c>
      <c r="AN1002" s="37">
        <v>5</v>
      </c>
      <c r="AO1002" s="37">
        <v>0</v>
      </c>
      <c r="AP1002" s="37">
        <v>0</v>
      </c>
      <c r="AQ1002" s="37">
        <v>0</v>
      </c>
      <c r="AR1002" s="37">
        <v>1</v>
      </c>
      <c r="AS1002" s="37">
        <v>1</v>
      </c>
      <c r="AT1002" s="37">
        <v>0</v>
      </c>
      <c r="AU1002" s="37">
        <v>0</v>
      </c>
      <c r="AV1002" s="37">
        <v>0</v>
      </c>
      <c r="AW1002" s="37">
        <v>6</v>
      </c>
      <c r="AX1002" s="37">
        <v>1</v>
      </c>
      <c r="AY1002" s="37">
        <v>26</v>
      </c>
      <c r="AZ1002" s="37">
        <v>21</v>
      </c>
      <c r="BA1002" s="37">
        <v>18</v>
      </c>
      <c r="BB1002" s="37">
        <v>20</v>
      </c>
      <c r="BC1002" s="37">
        <v>18</v>
      </c>
      <c r="BD1002" s="37">
        <v>15</v>
      </c>
      <c r="BE1002">
        <f t="shared" si="427"/>
        <v>2</v>
      </c>
      <c r="BF1002">
        <f t="shared" si="428"/>
        <v>5</v>
      </c>
    </row>
    <row r="1003" spans="1:58" x14ac:dyDescent="0.25">
      <c r="A1003" t="s">
        <v>2180</v>
      </c>
      <c r="B1003" s="32" t="s">
        <v>1063</v>
      </c>
      <c r="C1003" s="33">
        <v>114612</v>
      </c>
      <c r="D1003" s="32">
        <v>60</v>
      </c>
      <c r="E1003" s="33">
        <v>156</v>
      </c>
      <c r="F1003" s="32">
        <v>6</v>
      </c>
      <c r="G1003" s="32">
        <v>155</v>
      </c>
      <c r="H1003" s="32">
        <f t="shared" si="410"/>
        <v>8.1699999999999995E-2</v>
      </c>
      <c r="I1003" s="32">
        <f t="shared" si="411"/>
        <v>0.1</v>
      </c>
      <c r="J1003" s="32">
        <f t="shared" si="412"/>
        <v>8.2000000000000007E-3</v>
      </c>
      <c r="K1003" s="32">
        <f t="shared" si="413"/>
        <v>12.2399</v>
      </c>
      <c r="L1003" s="32">
        <f t="shared" si="413"/>
        <v>10</v>
      </c>
      <c r="M1003" s="32">
        <f t="shared" si="414"/>
        <v>122.399</v>
      </c>
      <c r="N1003" s="34">
        <f t="shared" si="429"/>
        <v>1.0064516129032257</v>
      </c>
      <c r="O1003" s="32">
        <f t="shared" si="415"/>
        <v>123.1887</v>
      </c>
      <c r="P1003" s="32">
        <f t="shared" si="416"/>
        <v>1</v>
      </c>
      <c r="Q1003" s="32">
        <f t="shared" si="417"/>
        <v>123.1887</v>
      </c>
      <c r="R1003" s="32">
        <f t="shared" si="418"/>
        <v>1478.2644</v>
      </c>
      <c r="S1003" s="32">
        <f t="shared" si="419"/>
        <v>0</v>
      </c>
      <c r="T1003" s="32">
        <f t="shared" si="420"/>
        <v>1478.2644</v>
      </c>
      <c r="U1003" s="32"/>
      <c r="V1003" s="32"/>
      <c r="W1003" s="32"/>
      <c r="X1003" s="32">
        <f t="shared" si="430"/>
        <v>1.8853832692695571</v>
      </c>
      <c r="Y1003" s="32">
        <f t="shared" si="431"/>
        <v>2.2025649501918418</v>
      </c>
      <c r="Z1003" s="32">
        <f t="shared" si="432"/>
        <v>1.8093979712087458</v>
      </c>
      <c r="AA1003" s="32">
        <f t="shared" si="421"/>
        <v>232.25791394306668</v>
      </c>
      <c r="AB1003" s="35">
        <f t="shared" si="422"/>
        <v>271.33111287969774</v>
      </c>
      <c r="AC1003" s="35">
        <f t="shared" si="423"/>
        <v>222.8973838558428</v>
      </c>
      <c r="AD1003" s="36">
        <v>260.81909999999999</v>
      </c>
      <c r="AE1003" s="36">
        <v>229.28899999999999</v>
      </c>
      <c r="AF1003" s="32">
        <f t="shared" si="424"/>
        <v>2787.0949673168002</v>
      </c>
      <c r="AG1003" s="32">
        <f t="shared" si="425"/>
        <v>0</v>
      </c>
      <c r="AH1003" s="32">
        <f t="shared" si="426"/>
        <v>2674.7686062701137</v>
      </c>
      <c r="AI1003" s="32"/>
      <c r="AJ1003" s="32"/>
      <c r="AK1003" s="32"/>
      <c r="AL1003" s="37">
        <v>6</v>
      </c>
      <c r="AM1003" s="37">
        <v>5</v>
      </c>
      <c r="AN1003" s="37">
        <v>5</v>
      </c>
      <c r="AO1003" s="37">
        <v>0</v>
      </c>
      <c r="AP1003" s="37">
        <v>0</v>
      </c>
      <c r="AQ1003" s="37">
        <v>0</v>
      </c>
      <c r="AR1003" s="37">
        <v>1</v>
      </c>
      <c r="AS1003" s="37">
        <v>1</v>
      </c>
      <c r="AT1003" s="37">
        <v>0</v>
      </c>
      <c r="AU1003" s="37">
        <v>0</v>
      </c>
      <c r="AV1003" s="37">
        <v>0</v>
      </c>
      <c r="AW1003" s="37">
        <v>5</v>
      </c>
      <c r="AX1003" s="37">
        <v>0</v>
      </c>
      <c r="AY1003" s="37">
        <v>15</v>
      </c>
      <c r="AZ1003" s="37">
        <v>14</v>
      </c>
      <c r="BA1003" s="37">
        <v>13</v>
      </c>
      <c r="BB1003" s="37">
        <v>12</v>
      </c>
      <c r="BC1003" s="37">
        <v>12</v>
      </c>
      <c r="BD1003" s="37">
        <v>12</v>
      </c>
      <c r="BE1003">
        <f t="shared" si="427"/>
        <v>0</v>
      </c>
      <c r="BF1003">
        <f t="shared" si="428"/>
        <v>0</v>
      </c>
    </row>
    <row r="1004" spans="1:58" x14ac:dyDescent="0.25">
      <c r="A1004" t="s">
        <v>2180</v>
      </c>
      <c r="B1004" s="32" t="s">
        <v>1064</v>
      </c>
      <c r="C1004" s="33">
        <v>114612</v>
      </c>
      <c r="D1004" s="32">
        <v>45</v>
      </c>
      <c r="E1004" s="33">
        <v>156</v>
      </c>
      <c r="F1004" s="32">
        <v>6</v>
      </c>
      <c r="G1004" s="32">
        <v>155</v>
      </c>
      <c r="H1004" s="32">
        <f t="shared" si="410"/>
        <v>6.13E-2</v>
      </c>
      <c r="I1004" s="32">
        <f t="shared" si="411"/>
        <v>0.1333</v>
      </c>
      <c r="J1004" s="32">
        <f t="shared" si="412"/>
        <v>8.2000000000000007E-3</v>
      </c>
      <c r="K1004" s="32">
        <f t="shared" si="413"/>
        <v>16.313199999999998</v>
      </c>
      <c r="L1004" s="32">
        <f t="shared" si="413"/>
        <v>7.5019</v>
      </c>
      <c r="M1004" s="32">
        <f t="shared" si="414"/>
        <v>122.38</v>
      </c>
      <c r="N1004" s="34">
        <f t="shared" si="429"/>
        <v>1.0064516129032257</v>
      </c>
      <c r="O1004" s="32">
        <f t="shared" si="415"/>
        <v>123.1695</v>
      </c>
      <c r="P1004" s="32">
        <f t="shared" si="416"/>
        <v>1</v>
      </c>
      <c r="Q1004" s="32">
        <f t="shared" si="417"/>
        <v>123.1695</v>
      </c>
      <c r="R1004" s="32">
        <f t="shared" si="418"/>
        <v>2709.7289999999998</v>
      </c>
      <c r="S1004" s="32">
        <f t="shared" si="419"/>
        <v>369.50850000000003</v>
      </c>
      <c r="T1004" s="32">
        <f t="shared" si="420"/>
        <v>2340.2204999999999</v>
      </c>
      <c r="U1004" s="32"/>
      <c r="V1004" s="32"/>
      <c r="W1004" s="32"/>
      <c r="X1004" s="32">
        <f t="shared" si="430"/>
        <v>1.8853832692695571</v>
      </c>
      <c r="Y1004" s="32">
        <f t="shared" si="431"/>
        <v>2.2025649501918418</v>
      </c>
      <c r="Z1004" s="32">
        <f t="shared" si="432"/>
        <v>1.8093979712087458</v>
      </c>
      <c r="AA1004" s="32">
        <f t="shared" si="421"/>
        <v>232.22171458429671</v>
      </c>
      <c r="AB1004" s="35">
        <f t="shared" si="422"/>
        <v>271.28882363265404</v>
      </c>
      <c r="AC1004" s="35">
        <f t="shared" si="423"/>
        <v>222.86264341479563</v>
      </c>
      <c r="AD1004" s="36">
        <v>263.81700000000001</v>
      </c>
      <c r="AE1004" s="36">
        <v>231.92449999999999</v>
      </c>
      <c r="AF1004" s="32">
        <f t="shared" si="424"/>
        <v>5108.8777208545271</v>
      </c>
      <c r="AG1004" s="32">
        <f t="shared" si="425"/>
        <v>813.86647089796213</v>
      </c>
      <c r="AH1004" s="32">
        <f t="shared" si="426"/>
        <v>4234.3902248811173</v>
      </c>
      <c r="AI1004" s="32"/>
      <c r="AJ1004" s="32"/>
      <c r="AK1004" s="32"/>
      <c r="AL1004" s="37">
        <v>6</v>
      </c>
      <c r="AM1004" s="37">
        <v>6</v>
      </c>
      <c r="AN1004" s="37">
        <v>6</v>
      </c>
      <c r="AO1004" s="37">
        <v>0</v>
      </c>
      <c r="AP1004" s="37">
        <v>0</v>
      </c>
      <c r="AQ1004" s="37">
        <v>0</v>
      </c>
      <c r="AR1004" s="37">
        <v>0</v>
      </c>
      <c r="AS1004" s="37">
        <v>0</v>
      </c>
      <c r="AT1004" s="37">
        <v>0</v>
      </c>
      <c r="AU1004" s="37">
        <v>0</v>
      </c>
      <c r="AV1004" s="37">
        <v>0</v>
      </c>
      <c r="AW1004" s="37">
        <v>6</v>
      </c>
      <c r="AX1004" s="37">
        <v>0</v>
      </c>
      <c r="AY1004" s="37">
        <v>16</v>
      </c>
      <c r="AZ1004" s="37">
        <v>15</v>
      </c>
      <c r="BA1004" s="37">
        <v>13</v>
      </c>
      <c r="BB1004" s="37">
        <v>22</v>
      </c>
      <c r="BC1004" s="37">
        <v>21</v>
      </c>
      <c r="BD1004" s="37">
        <v>19</v>
      </c>
      <c r="BE1004">
        <f t="shared" si="427"/>
        <v>1</v>
      </c>
      <c r="BF1004">
        <f t="shared" si="428"/>
        <v>3</v>
      </c>
    </row>
    <row r="1005" spans="1:58" x14ac:dyDescent="0.25">
      <c r="A1005" t="s">
        <v>2180</v>
      </c>
      <c r="B1005" s="32" t="s">
        <v>1065</v>
      </c>
      <c r="C1005" s="33">
        <v>114612</v>
      </c>
      <c r="D1005" s="32">
        <v>50</v>
      </c>
      <c r="E1005" s="33">
        <v>156</v>
      </c>
      <c r="F1005" s="32">
        <v>6</v>
      </c>
      <c r="G1005" s="32">
        <v>155</v>
      </c>
      <c r="H1005" s="32">
        <f t="shared" si="410"/>
        <v>6.8099999999999994E-2</v>
      </c>
      <c r="I1005" s="32">
        <f t="shared" si="411"/>
        <v>0.12</v>
      </c>
      <c r="J1005" s="32">
        <f t="shared" si="412"/>
        <v>8.2000000000000007E-3</v>
      </c>
      <c r="K1005" s="32">
        <f t="shared" si="413"/>
        <v>14.6843</v>
      </c>
      <c r="L1005" s="32">
        <f t="shared" si="413"/>
        <v>8.3332999999999995</v>
      </c>
      <c r="M1005" s="32">
        <f t="shared" si="414"/>
        <v>122.3687</v>
      </c>
      <c r="N1005" s="34">
        <f t="shared" si="429"/>
        <v>1.0064516129032257</v>
      </c>
      <c r="O1005" s="32">
        <f t="shared" si="415"/>
        <v>123.15819999999999</v>
      </c>
      <c r="P1005" s="32">
        <f t="shared" si="416"/>
        <v>1</v>
      </c>
      <c r="Q1005" s="32">
        <f t="shared" si="417"/>
        <v>123.15819999999999</v>
      </c>
      <c r="R1005" s="32">
        <f t="shared" si="418"/>
        <v>1970.5311999999999</v>
      </c>
      <c r="S1005" s="32">
        <f t="shared" si="419"/>
        <v>369.47460000000001</v>
      </c>
      <c r="T1005" s="32">
        <f t="shared" si="420"/>
        <v>1601.0565999999999</v>
      </c>
      <c r="U1005" s="32"/>
      <c r="V1005" s="32"/>
      <c r="W1005" s="32"/>
      <c r="X1005" s="32">
        <f t="shared" si="430"/>
        <v>1.8853832692695571</v>
      </c>
      <c r="Y1005" s="32">
        <f t="shared" si="431"/>
        <v>2.2025649501918418</v>
      </c>
      <c r="Z1005" s="32">
        <f t="shared" si="432"/>
        <v>1.8093979712087458</v>
      </c>
      <c r="AA1005" s="32">
        <f t="shared" si="421"/>
        <v>232.20040975335397</v>
      </c>
      <c r="AB1005" s="35">
        <f t="shared" si="422"/>
        <v>271.26393464871688</v>
      </c>
      <c r="AC1005" s="35">
        <f t="shared" si="423"/>
        <v>222.84219721772095</v>
      </c>
      <c r="AD1005" s="36">
        <v>314.10359999999997</v>
      </c>
      <c r="AE1005" s="36">
        <v>221.9709</v>
      </c>
      <c r="AF1005" s="32">
        <f t="shared" si="424"/>
        <v>3715.2065560536635</v>
      </c>
      <c r="AG1005" s="32">
        <f t="shared" si="425"/>
        <v>813.79180394615059</v>
      </c>
      <c r="AH1005" s="32">
        <f t="shared" si="426"/>
        <v>2896.9485638303722</v>
      </c>
      <c r="AI1005" s="32"/>
      <c r="AJ1005" s="32"/>
      <c r="AK1005" s="32"/>
      <c r="AL1005" s="37">
        <v>6</v>
      </c>
      <c r="AM1005" s="37">
        <v>6</v>
      </c>
      <c r="AN1005" s="37">
        <v>6</v>
      </c>
      <c r="AO1005" s="37">
        <v>0</v>
      </c>
      <c r="AP1005" s="37">
        <v>0</v>
      </c>
      <c r="AQ1005" s="37">
        <v>0</v>
      </c>
      <c r="AR1005" s="37">
        <v>0</v>
      </c>
      <c r="AS1005" s="37">
        <v>0</v>
      </c>
      <c r="AT1005" s="37">
        <v>0</v>
      </c>
      <c r="AU1005" s="37">
        <v>0</v>
      </c>
      <c r="AV1005" s="37">
        <v>0</v>
      </c>
      <c r="AW1005" s="37">
        <v>6</v>
      </c>
      <c r="AX1005" s="37">
        <v>0</v>
      </c>
      <c r="AY1005" s="37">
        <v>16</v>
      </c>
      <c r="AZ1005" s="37">
        <v>13</v>
      </c>
      <c r="BA1005" s="37">
        <v>13</v>
      </c>
      <c r="BB1005" s="37">
        <v>16</v>
      </c>
      <c r="BC1005" s="37">
        <v>13</v>
      </c>
      <c r="BD1005" s="37">
        <v>13</v>
      </c>
      <c r="BE1005">
        <f t="shared" si="427"/>
        <v>3</v>
      </c>
      <c r="BF1005">
        <f t="shared" si="428"/>
        <v>3</v>
      </c>
    </row>
    <row r="1006" spans="1:58" x14ac:dyDescent="0.25">
      <c r="A1006" t="s">
        <v>2180</v>
      </c>
      <c r="B1006" s="32" t="s">
        <v>1066</v>
      </c>
      <c r="C1006" s="33">
        <v>114612</v>
      </c>
      <c r="D1006" s="32">
        <v>58</v>
      </c>
      <c r="E1006" s="33">
        <v>156</v>
      </c>
      <c r="F1006" s="32">
        <v>6</v>
      </c>
      <c r="G1006" s="32">
        <v>155</v>
      </c>
      <c r="H1006" s="32">
        <f t="shared" si="410"/>
        <v>7.8899999999999998E-2</v>
      </c>
      <c r="I1006" s="32">
        <f t="shared" si="411"/>
        <v>0.10340000000000001</v>
      </c>
      <c r="J1006" s="32">
        <f t="shared" si="412"/>
        <v>8.2000000000000007E-3</v>
      </c>
      <c r="K1006" s="32">
        <f t="shared" si="413"/>
        <v>12.674300000000001</v>
      </c>
      <c r="L1006" s="32">
        <f t="shared" si="413"/>
        <v>9.6712000000000007</v>
      </c>
      <c r="M1006" s="32">
        <f t="shared" si="414"/>
        <v>122.5757</v>
      </c>
      <c r="N1006" s="34">
        <f t="shared" si="429"/>
        <v>1.0064516129032257</v>
      </c>
      <c r="O1006" s="32">
        <f t="shared" si="415"/>
        <v>123.3665</v>
      </c>
      <c r="P1006" s="32">
        <f t="shared" si="416"/>
        <v>1</v>
      </c>
      <c r="Q1006" s="32">
        <f t="shared" si="417"/>
        <v>123.3665</v>
      </c>
      <c r="R1006" s="32">
        <f t="shared" si="418"/>
        <v>1233.665</v>
      </c>
      <c r="S1006" s="32">
        <f t="shared" si="419"/>
        <v>246.733</v>
      </c>
      <c r="T1006" s="32">
        <f t="shared" si="420"/>
        <v>986.93200000000002</v>
      </c>
      <c r="U1006" s="32"/>
      <c r="V1006" s="32"/>
      <c r="W1006" s="32"/>
      <c r="X1006" s="32">
        <f t="shared" si="430"/>
        <v>1.8853832692695571</v>
      </c>
      <c r="Y1006" s="32">
        <f t="shared" si="431"/>
        <v>2.2025649501918418</v>
      </c>
      <c r="Z1006" s="32">
        <f t="shared" si="432"/>
        <v>1.8093979712087458</v>
      </c>
      <c r="AA1006" s="32">
        <f t="shared" si="421"/>
        <v>232.59313508834282</v>
      </c>
      <c r="AB1006" s="35">
        <f t="shared" si="422"/>
        <v>271.72272892784184</v>
      </c>
      <c r="AC1006" s="35">
        <f t="shared" si="423"/>
        <v>223.21909481512375</v>
      </c>
      <c r="AD1006" s="36">
        <v>371.9479</v>
      </c>
      <c r="AE1006" s="36">
        <v>262.55579999999998</v>
      </c>
      <c r="AF1006" s="32">
        <f t="shared" si="424"/>
        <v>2325.9313508834284</v>
      </c>
      <c r="AG1006" s="32">
        <f t="shared" si="425"/>
        <v>543.44545785568369</v>
      </c>
      <c r="AH1006" s="32">
        <f t="shared" si="426"/>
        <v>1785.75275852099</v>
      </c>
      <c r="AI1006" s="32"/>
      <c r="AJ1006" s="32"/>
      <c r="AK1006" s="32"/>
      <c r="AL1006" s="37">
        <v>6</v>
      </c>
      <c r="AM1006" s="37">
        <v>4</v>
      </c>
      <c r="AN1006" s="37">
        <v>4</v>
      </c>
      <c r="AO1006" s="37">
        <v>0</v>
      </c>
      <c r="AP1006" s="37">
        <v>0</v>
      </c>
      <c r="AQ1006" s="37">
        <v>0</v>
      </c>
      <c r="AR1006" s="37">
        <v>2</v>
      </c>
      <c r="AS1006" s="37">
        <v>0</v>
      </c>
      <c r="AT1006" s="37">
        <v>0</v>
      </c>
      <c r="AU1006" s="37">
        <v>1</v>
      </c>
      <c r="AV1006" s="37">
        <v>1</v>
      </c>
      <c r="AW1006" s="37">
        <v>4</v>
      </c>
      <c r="AX1006" s="37">
        <v>0</v>
      </c>
      <c r="AY1006" s="37">
        <v>8</v>
      </c>
      <c r="AZ1006" s="37">
        <v>6</v>
      </c>
      <c r="BA1006" s="37">
        <v>5</v>
      </c>
      <c r="BB1006" s="37">
        <v>10</v>
      </c>
      <c r="BC1006" s="37">
        <v>8</v>
      </c>
      <c r="BD1006" s="37">
        <v>8</v>
      </c>
      <c r="BE1006">
        <f t="shared" si="427"/>
        <v>2</v>
      </c>
      <c r="BF1006">
        <f t="shared" si="428"/>
        <v>2</v>
      </c>
    </row>
    <row r="1007" spans="1:58" x14ac:dyDescent="0.25">
      <c r="A1007" t="s">
        <v>2180</v>
      </c>
      <c r="B1007" s="32" t="s">
        <v>1067</v>
      </c>
      <c r="C1007" s="33">
        <v>114612</v>
      </c>
      <c r="D1007" s="32">
        <v>41</v>
      </c>
      <c r="E1007" s="33">
        <v>156</v>
      </c>
      <c r="F1007" s="32">
        <v>6</v>
      </c>
      <c r="G1007" s="32">
        <v>155</v>
      </c>
      <c r="H1007" s="32">
        <f t="shared" si="410"/>
        <v>5.5800000000000002E-2</v>
      </c>
      <c r="I1007" s="32">
        <f t="shared" si="411"/>
        <v>0.14630000000000001</v>
      </c>
      <c r="J1007" s="32">
        <f t="shared" si="412"/>
        <v>8.2000000000000007E-3</v>
      </c>
      <c r="K1007" s="32">
        <f t="shared" si="413"/>
        <v>17.921099999999999</v>
      </c>
      <c r="L1007" s="32">
        <f t="shared" si="413"/>
        <v>6.8353000000000002</v>
      </c>
      <c r="M1007" s="32">
        <f t="shared" si="414"/>
        <v>122.4961</v>
      </c>
      <c r="N1007" s="34">
        <f t="shared" si="429"/>
        <v>1.0064516129032257</v>
      </c>
      <c r="O1007" s="32">
        <f t="shared" si="415"/>
        <v>123.2864</v>
      </c>
      <c r="P1007" s="32">
        <f t="shared" si="416"/>
        <v>1</v>
      </c>
      <c r="Q1007" s="32">
        <f t="shared" si="417"/>
        <v>123.2864</v>
      </c>
      <c r="R1007" s="32">
        <f t="shared" si="418"/>
        <v>1849.296</v>
      </c>
      <c r="S1007" s="32">
        <f t="shared" si="419"/>
        <v>616.43200000000002</v>
      </c>
      <c r="T1007" s="32">
        <f t="shared" si="420"/>
        <v>1232.864</v>
      </c>
      <c r="U1007" s="32"/>
      <c r="V1007" s="32"/>
      <c r="W1007" s="32"/>
      <c r="X1007" s="32">
        <f t="shared" si="430"/>
        <v>1.8853832692695571</v>
      </c>
      <c r="Y1007" s="32">
        <f t="shared" si="431"/>
        <v>2.2025649501918418</v>
      </c>
      <c r="Z1007" s="32">
        <f t="shared" si="432"/>
        <v>1.8093979712087458</v>
      </c>
      <c r="AA1007" s="32">
        <f t="shared" si="421"/>
        <v>232.44211588847432</v>
      </c>
      <c r="AB1007" s="35">
        <f t="shared" si="422"/>
        <v>271.54630347533151</v>
      </c>
      <c r="AC1007" s="35">
        <f t="shared" si="423"/>
        <v>223.07416203762992</v>
      </c>
      <c r="AD1007" s="36">
        <v>392.3981</v>
      </c>
      <c r="AE1007" s="36">
        <v>276.99149999999997</v>
      </c>
      <c r="AF1007" s="32">
        <f t="shared" si="424"/>
        <v>3486.6317383271148</v>
      </c>
      <c r="AG1007" s="32">
        <f t="shared" si="425"/>
        <v>1357.7315173766576</v>
      </c>
      <c r="AH1007" s="32">
        <f t="shared" si="426"/>
        <v>2230.7416203762991</v>
      </c>
      <c r="AI1007" s="32"/>
      <c r="AJ1007" s="32"/>
      <c r="AK1007" s="32"/>
      <c r="AL1007" s="37">
        <v>6</v>
      </c>
      <c r="AM1007" s="37">
        <v>5</v>
      </c>
      <c r="AN1007" s="37">
        <v>5</v>
      </c>
      <c r="AO1007" s="37">
        <v>0</v>
      </c>
      <c r="AP1007" s="37">
        <v>0</v>
      </c>
      <c r="AQ1007" s="37">
        <v>0</v>
      </c>
      <c r="AR1007" s="37">
        <v>1</v>
      </c>
      <c r="AS1007" s="37">
        <v>0</v>
      </c>
      <c r="AT1007" s="37">
        <v>0</v>
      </c>
      <c r="AU1007" s="37">
        <v>1</v>
      </c>
      <c r="AV1007" s="37">
        <v>0</v>
      </c>
      <c r="AW1007" s="37">
        <v>5</v>
      </c>
      <c r="AX1007" s="37">
        <v>0</v>
      </c>
      <c r="AY1007" s="37">
        <v>18</v>
      </c>
      <c r="AZ1007" s="37">
        <v>16</v>
      </c>
      <c r="BA1007" s="37">
        <v>14</v>
      </c>
      <c r="BB1007" s="37">
        <v>15</v>
      </c>
      <c r="BC1007" s="37">
        <v>11</v>
      </c>
      <c r="BD1007" s="37">
        <v>10</v>
      </c>
      <c r="BE1007">
        <f t="shared" si="427"/>
        <v>4</v>
      </c>
      <c r="BF1007">
        <f t="shared" si="428"/>
        <v>5</v>
      </c>
    </row>
    <row r="1008" spans="1:58" x14ac:dyDescent="0.25">
      <c r="A1008" t="s">
        <v>2180</v>
      </c>
      <c r="B1008" s="32" t="s">
        <v>1068</v>
      </c>
      <c r="C1008" s="33">
        <v>114612</v>
      </c>
      <c r="D1008" s="32">
        <v>54</v>
      </c>
      <c r="E1008" s="33">
        <v>156</v>
      </c>
      <c r="F1008" s="32">
        <v>6</v>
      </c>
      <c r="G1008" s="32">
        <v>155</v>
      </c>
      <c r="H1008" s="32">
        <f t="shared" si="410"/>
        <v>7.3499999999999996E-2</v>
      </c>
      <c r="I1008" s="32">
        <f t="shared" si="411"/>
        <v>0.1111</v>
      </c>
      <c r="J1008" s="32">
        <f t="shared" si="412"/>
        <v>8.2000000000000007E-3</v>
      </c>
      <c r="K1008" s="32">
        <f t="shared" si="413"/>
        <v>13.605399999999999</v>
      </c>
      <c r="L1008" s="32">
        <f t="shared" si="413"/>
        <v>9.0008999999999997</v>
      </c>
      <c r="M1008" s="32">
        <f t="shared" si="414"/>
        <v>122.46080000000001</v>
      </c>
      <c r="N1008" s="34">
        <f t="shared" si="429"/>
        <v>1.0064516129032257</v>
      </c>
      <c r="O1008" s="32">
        <f t="shared" si="415"/>
        <v>123.2509</v>
      </c>
      <c r="P1008" s="32">
        <f t="shared" si="416"/>
        <v>1</v>
      </c>
      <c r="Q1008" s="32">
        <f t="shared" si="417"/>
        <v>123.2509</v>
      </c>
      <c r="R1008" s="32">
        <f t="shared" si="418"/>
        <v>1479.0108</v>
      </c>
      <c r="S1008" s="32">
        <f t="shared" si="419"/>
        <v>246.5018</v>
      </c>
      <c r="T1008" s="32">
        <f t="shared" si="420"/>
        <v>1232.509</v>
      </c>
      <c r="U1008" s="32"/>
      <c r="V1008" s="32"/>
      <c r="W1008" s="32"/>
      <c r="X1008" s="32">
        <f t="shared" si="430"/>
        <v>1.8853832692695571</v>
      </c>
      <c r="Y1008" s="32">
        <f t="shared" si="431"/>
        <v>2.2025649501918418</v>
      </c>
      <c r="Z1008" s="32">
        <f t="shared" si="432"/>
        <v>1.8093979712087458</v>
      </c>
      <c r="AA1008" s="32">
        <f t="shared" si="421"/>
        <v>232.37518478241526</v>
      </c>
      <c r="AB1008" s="35">
        <f t="shared" si="422"/>
        <v>271.46811241959966</v>
      </c>
      <c r="AC1008" s="35">
        <f t="shared" si="423"/>
        <v>223.00992840965202</v>
      </c>
      <c r="AD1008" s="36">
        <v>345.33010000000002</v>
      </c>
      <c r="AE1008" s="36">
        <v>243.76650000000001</v>
      </c>
      <c r="AF1008" s="32">
        <f t="shared" si="424"/>
        <v>2788.5022173889829</v>
      </c>
      <c r="AG1008" s="32">
        <f t="shared" si="425"/>
        <v>542.93622483919933</v>
      </c>
      <c r="AH1008" s="32">
        <f t="shared" si="426"/>
        <v>2230.09928409652</v>
      </c>
      <c r="AI1008" s="32"/>
      <c r="AJ1008" s="32"/>
      <c r="AK1008" s="32"/>
      <c r="AL1008" s="37">
        <v>6</v>
      </c>
      <c r="AM1008" s="37">
        <v>5</v>
      </c>
      <c r="AN1008" s="37">
        <v>5</v>
      </c>
      <c r="AO1008" s="37">
        <v>0</v>
      </c>
      <c r="AP1008" s="37">
        <v>0</v>
      </c>
      <c r="AQ1008" s="37">
        <v>0</v>
      </c>
      <c r="AR1008" s="37">
        <v>1</v>
      </c>
      <c r="AS1008" s="37">
        <v>0</v>
      </c>
      <c r="AT1008" s="37">
        <v>0</v>
      </c>
      <c r="AU1008" s="37">
        <v>0</v>
      </c>
      <c r="AV1008" s="37">
        <v>1</v>
      </c>
      <c r="AW1008" s="37">
        <v>5</v>
      </c>
      <c r="AX1008" s="37">
        <v>0</v>
      </c>
      <c r="AY1008" s="37">
        <v>11</v>
      </c>
      <c r="AZ1008" s="37">
        <v>10</v>
      </c>
      <c r="BA1008" s="37">
        <v>10</v>
      </c>
      <c r="BB1008" s="37">
        <v>12</v>
      </c>
      <c r="BC1008" s="37">
        <v>10</v>
      </c>
      <c r="BD1008" s="37">
        <v>10</v>
      </c>
      <c r="BE1008">
        <f t="shared" si="427"/>
        <v>2</v>
      </c>
      <c r="BF1008">
        <f t="shared" si="428"/>
        <v>2</v>
      </c>
    </row>
    <row r="1009" spans="1:58" x14ac:dyDescent="0.25">
      <c r="A1009" t="s">
        <v>2180</v>
      </c>
      <c r="B1009" s="32" t="s">
        <v>1069</v>
      </c>
      <c r="C1009" s="33">
        <v>114612</v>
      </c>
      <c r="D1009" s="32">
        <v>50</v>
      </c>
      <c r="E1009" s="33">
        <v>156</v>
      </c>
      <c r="F1009" s="32">
        <v>6</v>
      </c>
      <c r="G1009" s="32">
        <v>155</v>
      </c>
      <c r="H1009" s="32">
        <f t="shared" si="410"/>
        <v>6.8099999999999994E-2</v>
      </c>
      <c r="I1009" s="32">
        <f t="shared" si="411"/>
        <v>0.12</v>
      </c>
      <c r="J1009" s="32">
        <f t="shared" si="412"/>
        <v>8.2000000000000007E-3</v>
      </c>
      <c r="K1009" s="32">
        <f t="shared" si="413"/>
        <v>14.6843</v>
      </c>
      <c r="L1009" s="32">
        <f t="shared" si="413"/>
        <v>8.3332999999999995</v>
      </c>
      <c r="M1009" s="32">
        <f t="shared" si="414"/>
        <v>122.3687</v>
      </c>
      <c r="N1009" s="34">
        <f t="shared" si="429"/>
        <v>1.0064516129032257</v>
      </c>
      <c r="O1009" s="32">
        <f t="shared" si="415"/>
        <v>123.15819999999999</v>
      </c>
      <c r="P1009" s="32">
        <f t="shared" si="416"/>
        <v>1</v>
      </c>
      <c r="Q1009" s="32">
        <f t="shared" si="417"/>
        <v>123.15819999999999</v>
      </c>
      <c r="R1009" s="32">
        <f t="shared" si="418"/>
        <v>3448.4295999999999</v>
      </c>
      <c r="S1009" s="32">
        <f t="shared" si="419"/>
        <v>1108.4238</v>
      </c>
      <c r="T1009" s="32">
        <f t="shared" si="420"/>
        <v>2340.0057999999999</v>
      </c>
      <c r="U1009" s="32"/>
      <c r="V1009" s="32"/>
      <c r="W1009" s="32"/>
      <c r="X1009" s="32">
        <f t="shared" si="430"/>
        <v>1.8853832692695571</v>
      </c>
      <c r="Y1009" s="32">
        <f t="shared" si="431"/>
        <v>2.2025649501918418</v>
      </c>
      <c r="Z1009" s="32">
        <f t="shared" si="432"/>
        <v>1.8093979712087458</v>
      </c>
      <c r="AA1009" s="32">
        <f t="shared" si="421"/>
        <v>232.20040975335397</v>
      </c>
      <c r="AB1009" s="35">
        <f t="shared" si="422"/>
        <v>271.26393464871688</v>
      </c>
      <c r="AC1009" s="35">
        <f t="shared" si="423"/>
        <v>222.84219721772095</v>
      </c>
      <c r="AD1009" s="36">
        <v>372.95659999999998</v>
      </c>
      <c r="AE1009" s="36">
        <v>263.26780000000002</v>
      </c>
      <c r="AF1009" s="32">
        <f t="shared" si="424"/>
        <v>6501.6114730939107</v>
      </c>
      <c r="AG1009" s="32">
        <f t="shared" si="425"/>
        <v>2441.3754118384518</v>
      </c>
      <c r="AH1009" s="32">
        <f t="shared" si="426"/>
        <v>4234.0017471366982</v>
      </c>
      <c r="AI1009" s="32"/>
      <c r="AJ1009" s="32"/>
      <c r="AK1009" s="32"/>
      <c r="AL1009" s="37">
        <v>6</v>
      </c>
      <c r="AM1009" s="37">
        <v>6</v>
      </c>
      <c r="AN1009" s="37">
        <v>6</v>
      </c>
      <c r="AO1009" s="37">
        <v>0</v>
      </c>
      <c r="AP1009" s="37">
        <v>0</v>
      </c>
      <c r="AQ1009" s="37">
        <v>0</v>
      </c>
      <c r="AR1009" s="37">
        <v>0</v>
      </c>
      <c r="AS1009" s="37">
        <v>0</v>
      </c>
      <c r="AT1009" s="37">
        <v>0</v>
      </c>
      <c r="AU1009" s="37">
        <v>0</v>
      </c>
      <c r="AV1009" s="37">
        <v>0</v>
      </c>
      <c r="AW1009" s="37">
        <v>6</v>
      </c>
      <c r="AX1009" s="37">
        <v>0</v>
      </c>
      <c r="AY1009" s="37">
        <v>22</v>
      </c>
      <c r="AZ1009" s="37">
        <v>17</v>
      </c>
      <c r="BA1009" s="37">
        <v>14</v>
      </c>
      <c r="BB1009" s="37">
        <v>28</v>
      </c>
      <c r="BC1009" s="37">
        <v>23</v>
      </c>
      <c r="BD1009" s="37">
        <v>19</v>
      </c>
      <c r="BE1009">
        <f t="shared" si="427"/>
        <v>5</v>
      </c>
      <c r="BF1009">
        <f t="shared" si="428"/>
        <v>9</v>
      </c>
    </row>
    <row r="1010" spans="1:58" x14ac:dyDescent="0.25">
      <c r="A1010" t="s">
        <v>2180</v>
      </c>
      <c r="B1010" s="32" t="s">
        <v>1070</v>
      </c>
      <c r="C1010" s="33">
        <v>114612</v>
      </c>
      <c r="D1010" s="32">
        <v>48</v>
      </c>
      <c r="E1010" s="33">
        <v>156</v>
      </c>
      <c r="F1010" s="32">
        <v>6</v>
      </c>
      <c r="G1010" s="32">
        <v>155</v>
      </c>
      <c r="H1010" s="32">
        <f t="shared" si="410"/>
        <v>6.5299999999999997E-2</v>
      </c>
      <c r="I1010" s="32">
        <f t="shared" si="411"/>
        <v>0.125</v>
      </c>
      <c r="J1010" s="32">
        <f t="shared" si="412"/>
        <v>8.2000000000000007E-3</v>
      </c>
      <c r="K1010" s="32">
        <f t="shared" si="413"/>
        <v>15.3139</v>
      </c>
      <c r="L1010" s="32">
        <f t="shared" si="413"/>
        <v>8</v>
      </c>
      <c r="M1010" s="32">
        <f t="shared" si="414"/>
        <v>122.5112</v>
      </c>
      <c r="N1010" s="34">
        <f t="shared" si="429"/>
        <v>1.0064516129032257</v>
      </c>
      <c r="O1010" s="32">
        <f t="shared" si="415"/>
        <v>123.30159999999999</v>
      </c>
      <c r="P1010" s="32">
        <f t="shared" si="416"/>
        <v>1</v>
      </c>
      <c r="Q1010" s="32">
        <f t="shared" si="417"/>
        <v>123.30159999999999</v>
      </c>
      <c r="R1010" s="32">
        <f t="shared" si="418"/>
        <v>1479.6191999999999</v>
      </c>
      <c r="S1010" s="32">
        <f t="shared" si="419"/>
        <v>123.30159999999999</v>
      </c>
      <c r="T1010" s="32">
        <f t="shared" si="420"/>
        <v>1356.3175999999999</v>
      </c>
      <c r="U1010" s="32"/>
      <c r="V1010" s="32"/>
      <c r="W1010" s="32"/>
      <c r="X1010" s="32">
        <f t="shared" si="430"/>
        <v>1.8853832692695571</v>
      </c>
      <c r="Y1010" s="32">
        <f t="shared" si="431"/>
        <v>2.2025649501918418</v>
      </c>
      <c r="Z1010" s="32">
        <f t="shared" si="432"/>
        <v>1.8093979712087458</v>
      </c>
      <c r="AA1010" s="32">
        <f t="shared" si="421"/>
        <v>232.47077371416722</v>
      </c>
      <c r="AB1010" s="35">
        <f t="shared" si="422"/>
        <v>271.57978246257437</v>
      </c>
      <c r="AC1010" s="35">
        <f t="shared" si="423"/>
        <v>223.10166488679229</v>
      </c>
      <c r="AD1010" s="36">
        <v>350.4085</v>
      </c>
      <c r="AE1010" s="36">
        <v>247.35130000000001</v>
      </c>
      <c r="AF1010" s="32">
        <f t="shared" si="424"/>
        <v>2789.6492845700068</v>
      </c>
      <c r="AG1010" s="32">
        <f t="shared" si="425"/>
        <v>271.57978246257437</v>
      </c>
      <c r="AH1010" s="32">
        <f t="shared" si="426"/>
        <v>2454.118313754715</v>
      </c>
      <c r="AI1010" s="32"/>
      <c r="AJ1010" s="32"/>
      <c r="AK1010" s="32"/>
      <c r="AL1010" s="37">
        <v>6</v>
      </c>
      <c r="AM1010" s="37">
        <v>5</v>
      </c>
      <c r="AN1010" s="37">
        <v>5</v>
      </c>
      <c r="AO1010" s="37">
        <v>0</v>
      </c>
      <c r="AP1010" s="37">
        <v>0</v>
      </c>
      <c r="AQ1010" s="37">
        <v>0</v>
      </c>
      <c r="AR1010" s="37">
        <v>1</v>
      </c>
      <c r="AS1010" s="37">
        <v>0</v>
      </c>
      <c r="AT1010" s="37">
        <v>0</v>
      </c>
      <c r="AU1010" s="37">
        <v>0</v>
      </c>
      <c r="AV1010" s="37">
        <v>1</v>
      </c>
      <c r="AW1010" s="37">
        <v>5</v>
      </c>
      <c r="AX1010" s="37">
        <v>0</v>
      </c>
      <c r="AY1010" s="37">
        <v>8</v>
      </c>
      <c r="AZ1010" s="37">
        <v>8</v>
      </c>
      <c r="BA1010" s="37">
        <v>7</v>
      </c>
      <c r="BB1010" s="37">
        <v>12</v>
      </c>
      <c r="BC1010" s="37">
        <v>12</v>
      </c>
      <c r="BD1010" s="37">
        <v>11</v>
      </c>
      <c r="BE1010">
        <f t="shared" si="427"/>
        <v>0</v>
      </c>
      <c r="BF1010">
        <f t="shared" si="428"/>
        <v>1</v>
      </c>
    </row>
    <row r="1011" spans="1:58" x14ac:dyDescent="0.25">
      <c r="A1011" t="s">
        <v>2180</v>
      </c>
      <c r="B1011" s="32" t="s">
        <v>1071</v>
      </c>
      <c r="C1011" s="33">
        <v>114612</v>
      </c>
      <c r="D1011" s="32">
        <v>47</v>
      </c>
      <c r="E1011" s="33">
        <v>156</v>
      </c>
      <c r="F1011" s="32">
        <v>6</v>
      </c>
      <c r="G1011" s="32">
        <v>155</v>
      </c>
      <c r="H1011" s="32">
        <f t="shared" si="410"/>
        <v>6.4000000000000001E-2</v>
      </c>
      <c r="I1011" s="32">
        <f t="shared" si="411"/>
        <v>0.12770000000000001</v>
      </c>
      <c r="J1011" s="32">
        <f t="shared" si="412"/>
        <v>8.2000000000000007E-3</v>
      </c>
      <c r="K1011" s="32">
        <f t="shared" si="413"/>
        <v>15.625</v>
      </c>
      <c r="L1011" s="32">
        <f t="shared" si="413"/>
        <v>7.8308999999999997</v>
      </c>
      <c r="M1011" s="32">
        <f t="shared" si="414"/>
        <v>122.3578</v>
      </c>
      <c r="N1011" s="34">
        <f t="shared" si="429"/>
        <v>1.0064516129032257</v>
      </c>
      <c r="O1011" s="32">
        <f t="shared" si="415"/>
        <v>123.1472</v>
      </c>
      <c r="P1011" s="32">
        <f t="shared" si="416"/>
        <v>1</v>
      </c>
      <c r="Q1011" s="32">
        <f t="shared" si="417"/>
        <v>123.1472</v>
      </c>
      <c r="R1011" s="32">
        <f t="shared" si="418"/>
        <v>1847.2080000000001</v>
      </c>
      <c r="S1011" s="32">
        <f t="shared" si="419"/>
        <v>123.1472</v>
      </c>
      <c r="T1011" s="32">
        <f t="shared" si="420"/>
        <v>1724.0608</v>
      </c>
      <c r="U1011" s="32"/>
      <c r="V1011" s="32"/>
      <c r="W1011" s="32"/>
      <c r="X1011" s="32">
        <f t="shared" si="430"/>
        <v>1.8853832692695571</v>
      </c>
      <c r="Y1011" s="32">
        <f t="shared" si="431"/>
        <v>2.2025649501918418</v>
      </c>
      <c r="Z1011" s="32">
        <f t="shared" si="432"/>
        <v>1.8093979712087458</v>
      </c>
      <c r="AA1011" s="32">
        <f t="shared" si="421"/>
        <v>232.17967053739201</v>
      </c>
      <c r="AB1011" s="35">
        <f t="shared" si="422"/>
        <v>271.2397064342648</v>
      </c>
      <c r="AC1011" s="35">
        <f t="shared" si="423"/>
        <v>222.82229384003764</v>
      </c>
      <c r="AD1011" s="36">
        <v>342.30470000000003</v>
      </c>
      <c r="AE1011" s="36">
        <v>241.63079999999999</v>
      </c>
      <c r="AF1011" s="32">
        <f t="shared" si="424"/>
        <v>3482.69505806088</v>
      </c>
      <c r="AG1011" s="32">
        <f t="shared" si="425"/>
        <v>271.2397064342648</v>
      </c>
      <c r="AH1011" s="32">
        <f t="shared" si="426"/>
        <v>3119.512113760527</v>
      </c>
      <c r="AI1011" s="32"/>
      <c r="AJ1011" s="32"/>
      <c r="AK1011" s="32"/>
      <c r="AL1011" s="37">
        <v>6</v>
      </c>
      <c r="AM1011" s="37">
        <v>5</v>
      </c>
      <c r="AN1011" s="37">
        <v>5</v>
      </c>
      <c r="AO1011" s="37">
        <v>0</v>
      </c>
      <c r="AP1011" s="37">
        <v>0</v>
      </c>
      <c r="AQ1011" s="37">
        <v>0</v>
      </c>
      <c r="AR1011" s="37">
        <v>1</v>
      </c>
      <c r="AS1011" s="37">
        <v>1</v>
      </c>
      <c r="AT1011" s="37">
        <v>0</v>
      </c>
      <c r="AU1011" s="37">
        <v>0</v>
      </c>
      <c r="AV1011" s="37">
        <v>0</v>
      </c>
      <c r="AW1011" s="37">
        <v>5</v>
      </c>
      <c r="AX1011" s="37">
        <v>0</v>
      </c>
      <c r="AY1011" s="37">
        <v>20</v>
      </c>
      <c r="AZ1011" s="37">
        <v>20</v>
      </c>
      <c r="BA1011" s="37">
        <v>18</v>
      </c>
      <c r="BB1011" s="37">
        <v>15</v>
      </c>
      <c r="BC1011" s="37">
        <v>15</v>
      </c>
      <c r="BD1011" s="37">
        <v>14</v>
      </c>
      <c r="BE1011">
        <f t="shared" si="427"/>
        <v>0</v>
      </c>
      <c r="BF1011">
        <f t="shared" si="428"/>
        <v>1</v>
      </c>
    </row>
    <row r="1012" spans="1:58" x14ac:dyDescent="0.25">
      <c r="A1012" t="s">
        <v>2180</v>
      </c>
      <c r="B1012" s="32" t="s">
        <v>1072</v>
      </c>
      <c r="C1012" s="33">
        <v>114612</v>
      </c>
      <c r="D1012" s="32">
        <v>50</v>
      </c>
      <c r="E1012" s="33">
        <v>156</v>
      </c>
      <c r="F1012" s="32">
        <v>6</v>
      </c>
      <c r="G1012" s="32">
        <v>155</v>
      </c>
      <c r="H1012" s="32">
        <f t="shared" si="410"/>
        <v>6.8099999999999994E-2</v>
      </c>
      <c r="I1012" s="32">
        <f t="shared" si="411"/>
        <v>0.12</v>
      </c>
      <c r="J1012" s="32">
        <f t="shared" si="412"/>
        <v>8.2000000000000007E-3</v>
      </c>
      <c r="K1012" s="32">
        <f t="shared" si="413"/>
        <v>14.6843</v>
      </c>
      <c r="L1012" s="32">
        <f t="shared" si="413"/>
        <v>8.3332999999999995</v>
      </c>
      <c r="M1012" s="32">
        <f t="shared" si="414"/>
        <v>122.3687</v>
      </c>
      <c r="N1012" s="34">
        <f t="shared" si="429"/>
        <v>1.0064516129032257</v>
      </c>
      <c r="O1012" s="32">
        <f t="shared" si="415"/>
        <v>123.15819999999999</v>
      </c>
      <c r="P1012" s="32">
        <f t="shared" si="416"/>
        <v>1</v>
      </c>
      <c r="Q1012" s="32">
        <f t="shared" si="417"/>
        <v>123.15819999999999</v>
      </c>
      <c r="R1012" s="32">
        <f t="shared" si="418"/>
        <v>2586.3222000000001</v>
      </c>
      <c r="S1012" s="32">
        <f t="shared" si="419"/>
        <v>492.63279999999997</v>
      </c>
      <c r="T1012" s="32">
        <f t="shared" si="420"/>
        <v>2093.6893999999998</v>
      </c>
      <c r="U1012" s="32"/>
      <c r="V1012" s="32"/>
      <c r="W1012" s="32"/>
      <c r="X1012" s="32">
        <f t="shared" si="430"/>
        <v>1.8853832692695571</v>
      </c>
      <c r="Y1012" s="32">
        <f t="shared" si="431"/>
        <v>2.2025649501918418</v>
      </c>
      <c r="Z1012" s="32">
        <f t="shared" si="432"/>
        <v>1.8093979712087458</v>
      </c>
      <c r="AA1012" s="32">
        <f t="shared" si="421"/>
        <v>232.20040975335397</v>
      </c>
      <c r="AB1012" s="35">
        <f t="shared" si="422"/>
        <v>271.26393464871688</v>
      </c>
      <c r="AC1012" s="35">
        <f t="shared" si="423"/>
        <v>222.84219721772095</v>
      </c>
      <c r="AD1012" s="36">
        <v>336.3922</v>
      </c>
      <c r="AE1012" s="36">
        <v>237.4572</v>
      </c>
      <c r="AF1012" s="32">
        <f t="shared" si="424"/>
        <v>4876.2086048204337</v>
      </c>
      <c r="AG1012" s="32">
        <f t="shared" si="425"/>
        <v>1085.0557385948675</v>
      </c>
      <c r="AH1012" s="32">
        <f t="shared" si="426"/>
        <v>3788.3173527012564</v>
      </c>
      <c r="AI1012" s="32"/>
      <c r="AJ1012" s="32"/>
      <c r="AK1012" s="32"/>
      <c r="AL1012" s="37">
        <v>6</v>
      </c>
      <c r="AM1012" s="37">
        <v>5</v>
      </c>
      <c r="AN1012" s="37">
        <v>5</v>
      </c>
      <c r="AO1012" s="37">
        <v>0</v>
      </c>
      <c r="AP1012" s="37">
        <v>0</v>
      </c>
      <c r="AQ1012" s="37">
        <v>0</v>
      </c>
      <c r="AR1012" s="37">
        <v>1</v>
      </c>
      <c r="AS1012" s="37">
        <v>0</v>
      </c>
      <c r="AT1012" s="37">
        <v>0</v>
      </c>
      <c r="AU1012" s="37">
        <v>0</v>
      </c>
      <c r="AV1012" s="37">
        <v>1</v>
      </c>
      <c r="AW1012" s="37">
        <v>6</v>
      </c>
      <c r="AX1012" s="37">
        <v>1</v>
      </c>
      <c r="AY1012" s="37">
        <v>25</v>
      </c>
      <c r="AZ1012" s="37">
        <v>17</v>
      </c>
      <c r="BA1012" s="37">
        <v>12</v>
      </c>
      <c r="BB1012" s="37">
        <v>21</v>
      </c>
      <c r="BC1012" s="37">
        <v>18</v>
      </c>
      <c r="BD1012" s="37">
        <v>17</v>
      </c>
      <c r="BE1012">
        <f t="shared" si="427"/>
        <v>3</v>
      </c>
      <c r="BF1012">
        <f t="shared" si="428"/>
        <v>4</v>
      </c>
    </row>
    <row r="1013" spans="1:58" x14ac:dyDescent="0.25">
      <c r="A1013" t="s">
        <v>2180</v>
      </c>
      <c r="B1013" s="32" t="s">
        <v>1073</v>
      </c>
      <c r="C1013" s="33">
        <v>114612</v>
      </c>
      <c r="D1013" s="32">
        <v>30</v>
      </c>
      <c r="E1013" s="33">
        <v>156</v>
      </c>
      <c r="F1013" s="32">
        <v>6</v>
      </c>
      <c r="G1013" s="32">
        <v>155</v>
      </c>
      <c r="H1013" s="32">
        <f t="shared" si="410"/>
        <v>4.0800000000000003E-2</v>
      </c>
      <c r="I1013" s="32">
        <f t="shared" si="411"/>
        <v>0.2</v>
      </c>
      <c r="J1013" s="32">
        <f t="shared" si="412"/>
        <v>8.2000000000000007E-3</v>
      </c>
      <c r="K1013" s="32">
        <f t="shared" si="413"/>
        <v>24.509799999999998</v>
      </c>
      <c r="L1013" s="32">
        <f t="shared" si="413"/>
        <v>5</v>
      </c>
      <c r="M1013" s="32">
        <f t="shared" si="414"/>
        <v>122.54900000000001</v>
      </c>
      <c r="N1013" s="34">
        <f t="shared" si="429"/>
        <v>1.0064516129032257</v>
      </c>
      <c r="O1013" s="32">
        <f t="shared" si="415"/>
        <v>123.3396</v>
      </c>
      <c r="P1013" s="32">
        <f t="shared" si="416"/>
        <v>1</v>
      </c>
      <c r="Q1013" s="32">
        <f t="shared" si="417"/>
        <v>123.3396</v>
      </c>
      <c r="R1013" s="32">
        <f t="shared" si="418"/>
        <v>493.35840000000002</v>
      </c>
      <c r="S1013" s="32">
        <f t="shared" si="419"/>
        <v>0</v>
      </c>
      <c r="T1013" s="32">
        <f t="shared" si="420"/>
        <v>493.35840000000002</v>
      </c>
      <c r="U1013" s="32"/>
      <c r="V1013" s="32"/>
      <c r="W1013" s="32"/>
      <c r="X1013" s="32">
        <f t="shared" si="430"/>
        <v>1.8853832692695571</v>
      </c>
      <c r="Y1013" s="32">
        <f t="shared" si="431"/>
        <v>2.2025649501918418</v>
      </c>
      <c r="Z1013" s="32">
        <f t="shared" si="432"/>
        <v>1.8093979712087458</v>
      </c>
      <c r="AA1013" s="32">
        <f t="shared" si="421"/>
        <v>232.54241827839948</v>
      </c>
      <c r="AB1013" s="35">
        <f t="shared" si="422"/>
        <v>271.66347993068172</v>
      </c>
      <c r="AC1013" s="35">
        <f t="shared" si="423"/>
        <v>223.17042200969823</v>
      </c>
      <c r="AD1013" s="36">
        <v>426.58429999999998</v>
      </c>
      <c r="AE1013" s="36">
        <v>301.12329999999997</v>
      </c>
      <c r="AF1013" s="32">
        <f t="shared" si="424"/>
        <v>930.16967311359792</v>
      </c>
      <c r="AG1013" s="32">
        <f t="shared" si="425"/>
        <v>0</v>
      </c>
      <c r="AH1013" s="32">
        <f t="shared" si="426"/>
        <v>892.68168803879291</v>
      </c>
      <c r="AI1013" s="32"/>
      <c r="AJ1013" s="32"/>
      <c r="AK1013" s="32"/>
      <c r="AL1013" s="37">
        <v>6</v>
      </c>
      <c r="AM1013" s="37">
        <v>1</v>
      </c>
      <c r="AN1013" s="37">
        <v>1</v>
      </c>
      <c r="AO1013" s="37">
        <v>0</v>
      </c>
      <c r="AP1013" s="37">
        <v>0</v>
      </c>
      <c r="AQ1013" s="37">
        <v>0</v>
      </c>
      <c r="AR1013" s="37">
        <v>5</v>
      </c>
      <c r="AS1013" s="37">
        <v>1</v>
      </c>
      <c r="AT1013" s="37">
        <v>0</v>
      </c>
      <c r="AU1013" s="37">
        <v>0</v>
      </c>
      <c r="AV1013" s="37">
        <v>4</v>
      </c>
      <c r="AW1013" s="37">
        <v>1</v>
      </c>
      <c r="AX1013" s="37">
        <v>0</v>
      </c>
      <c r="AY1013" s="37">
        <v>3</v>
      </c>
      <c r="AZ1013" s="37">
        <v>3</v>
      </c>
      <c r="BA1013" s="37">
        <v>2</v>
      </c>
      <c r="BB1013" s="37">
        <v>4</v>
      </c>
      <c r="BC1013" s="37">
        <v>4</v>
      </c>
      <c r="BD1013" s="37">
        <v>4</v>
      </c>
      <c r="BE1013">
        <f t="shared" si="427"/>
        <v>0</v>
      </c>
      <c r="BF1013">
        <f t="shared" si="428"/>
        <v>0</v>
      </c>
    </row>
    <row r="1014" spans="1:58" x14ac:dyDescent="0.25">
      <c r="A1014" t="s">
        <v>2180</v>
      </c>
      <c r="B1014" s="32" t="s">
        <v>1074</v>
      </c>
      <c r="C1014" s="33">
        <v>114612</v>
      </c>
      <c r="D1014" s="32">
        <v>55</v>
      </c>
      <c r="E1014" s="33">
        <v>156</v>
      </c>
      <c r="F1014" s="32">
        <v>6</v>
      </c>
      <c r="G1014" s="32">
        <v>155</v>
      </c>
      <c r="H1014" s="32">
        <f t="shared" si="410"/>
        <v>7.4899999999999994E-2</v>
      </c>
      <c r="I1014" s="32">
        <f t="shared" si="411"/>
        <v>0.1091</v>
      </c>
      <c r="J1014" s="32">
        <f t="shared" si="412"/>
        <v>8.2000000000000007E-3</v>
      </c>
      <c r="K1014" s="32">
        <f t="shared" si="413"/>
        <v>13.351100000000001</v>
      </c>
      <c r="L1014" s="32">
        <f t="shared" si="413"/>
        <v>9.1659000000000006</v>
      </c>
      <c r="M1014" s="32">
        <f t="shared" si="414"/>
        <v>122.37479999999999</v>
      </c>
      <c r="N1014" s="34">
        <f t="shared" si="429"/>
        <v>1.0064516129032257</v>
      </c>
      <c r="O1014" s="32">
        <f t="shared" si="415"/>
        <v>123.1643</v>
      </c>
      <c r="P1014" s="32">
        <f t="shared" si="416"/>
        <v>1.3332999999999999</v>
      </c>
      <c r="Q1014" s="32">
        <f t="shared" si="417"/>
        <v>164.215</v>
      </c>
      <c r="R1014" s="32">
        <f t="shared" si="418"/>
        <v>1313.72</v>
      </c>
      <c r="S1014" s="32">
        <f t="shared" si="419"/>
        <v>0</v>
      </c>
      <c r="T1014" s="32">
        <f t="shared" si="420"/>
        <v>1313.72</v>
      </c>
      <c r="U1014" s="32"/>
      <c r="V1014" s="32"/>
      <c r="W1014" s="32"/>
      <c r="X1014" s="32">
        <f t="shared" si="430"/>
        <v>1.8853832692695571</v>
      </c>
      <c r="Y1014" s="32">
        <f t="shared" si="431"/>
        <v>2.2025649501918418</v>
      </c>
      <c r="Z1014" s="32">
        <f t="shared" si="432"/>
        <v>1.8093979712087458</v>
      </c>
      <c r="AA1014" s="32">
        <f t="shared" si="421"/>
        <v>309.60821356310032</v>
      </c>
      <c r="AB1014" s="35">
        <f t="shared" si="422"/>
        <v>361.69420329575331</v>
      </c>
      <c r="AC1014" s="35">
        <f t="shared" si="423"/>
        <v>297.1302878420442</v>
      </c>
      <c r="AD1014" s="36">
        <v>540.70950000000005</v>
      </c>
      <c r="AE1014" s="36">
        <v>381.68360000000001</v>
      </c>
      <c r="AF1014" s="32">
        <f t="shared" si="424"/>
        <v>2476.8657085048026</v>
      </c>
      <c r="AG1014" s="32">
        <f t="shared" si="425"/>
        <v>0</v>
      </c>
      <c r="AH1014" s="32">
        <f t="shared" si="426"/>
        <v>2377.0423027363536</v>
      </c>
      <c r="AI1014" s="32"/>
      <c r="AJ1014" s="32"/>
      <c r="AK1014" s="32"/>
      <c r="AL1014" s="37">
        <v>6</v>
      </c>
      <c r="AM1014" s="37">
        <v>4</v>
      </c>
      <c r="AN1014" s="37">
        <v>3</v>
      </c>
      <c r="AO1014" s="37">
        <v>1</v>
      </c>
      <c r="AP1014" s="37">
        <v>1</v>
      </c>
      <c r="AQ1014" s="37">
        <v>0</v>
      </c>
      <c r="AR1014" s="37">
        <v>2</v>
      </c>
      <c r="AS1014" s="37">
        <v>1</v>
      </c>
      <c r="AT1014" s="37">
        <v>0</v>
      </c>
      <c r="AU1014" s="37">
        <v>0</v>
      </c>
      <c r="AV1014" s="37">
        <v>1</v>
      </c>
      <c r="AW1014" s="37">
        <v>3</v>
      </c>
      <c r="AX1014" s="37">
        <v>0</v>
      </c>
      <c r="AY1014" s="37">
        <v>16</v>
      </c>
      <c r="AZ1014" s="37">
        <v>15</v>
      </c>
      <c r="BA1014" s="37">
        <v>15</v>
      </c>
      <c r="BB1014" s="37">
        <v>8</v>
      </c>
      <c r="BC1014" s="37">
        <v>8</v>
      </c>
      <c r="BD1014" s="37">
        <v>8</v>
      </c>
      <c r="BE1014">
        <f t="shared" si="427"/>
        <v>0</v>
      </c>
      <c r="BF1014">
        <f t="shared" si="428"/>
        <v>0</v>
      </c>
    </row>
    <row r="1015" spans="1:58" x14ac:dyDescent="0.25">
      <c r="A1015" t="s">
        <v>2180</v>
      </c>
      <c r="B1015" s="32" t="s">
        <v>1075</v>
      </c>
      <c r="C1015" s="33">
        <v>114612</v>
      </c>
      <c r="D1015" s="32">
        <v>40</v>
      </c>
      <c r="E1015" s="33">
        <v>156</v>
      </c>
      <c r="F1015" s="32">
        <v>6</v>
      </c>
      <c r="G1015" s="32">
        <v>155</v>
      </c>
      <c r="H1015" s="32">
        <f t="shared" si="410"/>
        <v>5.4399999999999997E-2</v>
      </c>
      <c r="I1015" s="32">
        <f t="shared" si="411"/>
        <v>0.15</v>
      </c>
      <c r="J1015" s="32">
        <f t="shared" si="412"/>
        <v>8.2000000000000007E-3</v>
      </c>
      <c r="K1015" s="32">
        <f t="shared" si="413"/>
        <v>18.382400000000001</v>
      </c>
      <c r="L1015" s="32">
        <f t="shared" si="413"/>
        <v>6.6666999999999996</v>
      </c>
      <c r="M1015" s="32">
        <f t="shared" si="414"/>
        <v>122.54989999999999</v>
      </c>
      <c r="N1015" s="34">
        <f t="shared" si="429"/>
        <v>1.0064516129032257</v>
      </c>
      <c r="O1015" s="32">
        <f t="shared" si="415"/>
        <v>123.34050000000001</v>
      </c>
      <c r="P1015" s="32">
        <f t="shared" si="416"/>
        <v>2</v>
      </c>
      <c r="Q1015" s="32">
        <f t="shared" si="417"/>
        <v>246.68100000000001</v>
      </c>
      <c r="R1015" s="32">
        <f t="shared" si="418"/>
        <v>493.36200000000002</v>
      </c>
      <c r="S1015" s="32">
        <f t="shared" si="419"/>
        <v>0</v>
      </c>
      <c r="T1015" s="32">
        <f t="shared" si="420"/>
        <v>493.36200000000002</v>
      </c>
      <c r="U1015" s="32"/>
      <c r="V1015" s="32"/>
      <c r="W1015" s="32"/>
      <c r="X1015" s="32">
        <f t="shared" si="430"/>
        <v>1.8853832692695571</v>
      </c>
      <c r="Y1015" s="32">
        <f t="shared" si="431"/>
        <v>2.2025649501918418</v>
      </c>
      <c r="Z1015" s="32">
        <f t="shared" si="432"/>
        <v>1.8093979712087458</v>
      </c>
      <c r="AA1015" s="32">
        <f t="shared" si="421"/>
        <v>465.08823024668362</v>
      </c>
      <c r="AB1015" s="35">
        <f t="shared" si="422"/>
        <v>543.3309244782738</v>
      </c>
      <c r="AC1015" s="35">
        <f t="shared" si="423"/>
        <v>446.34410093574462</v>
      </c>
      <c r="AD1015" s="36">
        <v>694.72299999999996</v>
      </c>
      <c r="AE1015" s="36">
        <v>490.4008</v>
      </c>
      <c r="AF1015" s="32">
        <f t="shared" si="424"/>
        <v>930.17646049336724</v>
      </c>
      <c r="AG1015" s="32">
        <f t="shared" si="425"/>
        <v>0</v>
      </c>
      <c r="AH1015" s="32">
        <f t="shared" si="426"/>
        <v>892.68820187148924</v>
      </c>
      <c r="AI1015" s="32"/>
      <c r="AJ1015" s="32"/>
      <c r="AK1015" s="32"/>
      <c r="AL1015" s="37">
        <v>6</v>
      </c>
      <c r="AM1015" s="37">
        <v>2</v>
      </c>
      <c r="AN1015" s="37">
        <v>1</v>
      </c>
      <c r="AO1015" s="37">
        <v>1</v>
      </c>
      <c r="AP1015" s="37">
        <v>1</v>
      </c>
      <c r="AQ1015" s="37">
        <v>0</v>
      </c>
      <c r="AR1015" s="37">
        <v>4</v>
      </c>
      <c r="AS1015" s="37">
        <v>1</v>
      </c>
      <c r="AT1015" s="37">
        <v>0</v>
      </c>
      <c r="AU1015" s="37">
        <v>0</v>
      </c>
      <c r="AV1015" s="37">
        <v>3</v>
      </c>
      <c r="AW1015" s="37">
        <v>1</v>
      </c>
      <c r="AX1015" s="37">
        <v>0</v>
      </c>
      <c r="AY1015" s="37">
        <v>0</v>
      </c>
      <c r="AZ1015" s="37">
        <v>0</v>
      </c>
      <c r="BA1015" s="37">
        <v>0</v>
      </c>
      <c r="BB1015" s="37">
        <v>2</v>
      </c>
      <c r="BC1015" s="37">
        <v>2</v>
      </c>
      <c r="BD1015" s="37">
        <v>2</v>
      </c>
      <c r="BE1015">
        <f t="shared" si="427"/>
        <v>0</v>
      </c>
      <c r="BF1015">
        <f t="shared" si="428"/>
        <v>0</v>
      </c>
    </row>
    <row r="1016" spans="1:58" x14ac:dyDescent="0.25">
      <c r="A1016" t="s">
        <v>2180</v>
      </c>
      <c r="B1016" s="32" t="s">
        <v>1076</v>
      </c>
      <c r="C1016" s="33">
        <v>114612</v>
      </c>
      <c r="D1016" s="32">
        <v>67</v>
      </c>
      <c r="E1016" s="33">
        <v>156</v>
      </c>
      <c r="F1016" s="32">
        <v>6</v>
      </c>
      <c r="G1016" s="32">
        <v>155</v>
      </c>
      <c r="H1016" s="32">
        <f t="shared" si="410"/>
        <v>9.1200000000000003E-2</v>
      </c>
      <c r="I1016" s="32">
        <f t="shared" si="411"/>
        <v>8.9599999999999999E-2</v>
      </c>
      <c r="J1016" s="32">
        <f t="shared" si="412"/>
        <v>8.2000000000000007E-3</v>
      </c>
      <c r="K1016" s="32">
        <f t="shared" si="413"/>
        <v>10.9649</v>
      </c>
      <c r="L1016" s="32">
        <f t="shared" si="413"/>
        <v>11.1607</v>
      </c>
      <c r="M1016" s="32">
        <f t="shared" si="414"/>
        <v>122.376</v>
      </c>
      <c r="N1016" s="34">
        <f t="shared" si="429"/>
        <v>1.0064516129032257</v>
      </c>
      <c r="O1016" s="32">
        <f t="shared" si="415"/>
        <v>123.16549999999999</v>
      </c>
      <c r="P1016" s="32">
        <f t="shared" si="416"/>
        <v>1</v>
      </c>
      <c r="Q1016" s="32">
        <f t="shared" si="417"/>
        <v>123.16549999999999</v>
      </c>
      <c r="R1016" s="32">
        <f t="shared" si="418"/>
        <v>738.99299999999994</v>
      </c>
      <c r="S1016" s="32">
        <f t="shared" si="419"/>
        <v>0</v>
      </c>
      <c r="T1016" s="32">
        <f t="shared" si="420"/>
        <v>738.99299999999994</v>
      </c>
      <c r="U1016" s="32"/>
      <c r="V1016" s="32"/>
      <c r="W1016" s="32"/>
      <c r="X1016" s="32">
        <f t="shared" si="430"/>
        <v>1.8853832692695571</v>
      </c>
      <c r="Y1016" s="32">
        <f t="shared" si="431"/>
        <v>2.2025649501918418</v>
      </c>
      <c r="Z1016" s="32">
        <f t="shared" si="432"/>
        <v>1.8093979712087458</v>
      </c>
      <c r="AA1016" s="32">
        <f t="shared" si="421"/>
        <v>232.21417305121963</v>
      </c>
      <c r="AB1016" s="35">
        <f t="shared" si="422"/>
        <v>271.28001337285326</v>
      </c>
      <c r="AC1016" s="35">
        <f t="shared" si="423"/>
        <v>222.85540582291077</v>
      </c>
      <c r="AD1016" s="36">
        <v>382.01580000000001</v>
      </c>
      <c r="AE1016" s="36">
        <v>269.66269999999997</v>
      </c>
      <c r="AF1016" s="32">
        <f t="shared" si="424"/>
        <v>1393.2850383073178</v>
      </c>
      <c r="AG1016" s="32">
        <f t="shared" si="425"/>
        <v>0</v>
      </c>
      <c r="AH1016" s="32">
        <f t="shared" si="426"/>
        <v>1337.1324349374645</v>
      </c>
      <c r="AI1016" s="32"/>
      <c r="AJ1016" s="32"/>
      <c r="AK1016" s="32"/>
      <c r="AL1016" s="37">
        <v>6</v>
      </c>
      <c r="AM1016" s="37">
        <v>3</v>
      </c>
      <c r="AN1016" s="37">
        <v>3</v>
      </c>
      <c r="AO1016" s="37">
        <v>0</v>
      </c>
      <c r="AP1016" s="37">
        <v>0</v>
      </c>
      <c r="AQ1016" s="37">
        <v>0</v>
      </c>
      <c r="AR1016" s="37">
        <v>3</v>
      </c>
      <c r="AS1016" s="37">
        <v>0</v>
      </c>
      <c r="AT1016" s="37">
        <v>1</v>
      </c>
      <c r="AU1016" s="37">
        <v>1</v>
      </c>
      <c r="AV1016" s="37">
        <v>1</v>
      </c>
      <c r="AW1016" s="37">
        <v>3</v>
      </c>
      <c r="AX1016" s="37">
        <v>0</v>
      </c>
      <c r="AY1016" s="37">
        <v>23</v>
      </c>
      <c r="AZ1016" s="37">
        <v>18</v>
      </c>
      <c r="BA1016" s="37">
        <v>16</v>
      </c>
      <c r="BB1016" s="37">
        <v>6</v>
      </c>
      <c r="BC1016" s="37">
        <v>6</v>
      </c>
      <c r="BD1016" s="37">
        <v>6</v>
      </c>
      <c r="BE1016">
        <f t="shared" si="427"/>
        <v>0</v>
      </c>
      <c r="BF1016">
        <f t="shared" si="428"/>
        <v>0</v>
      </c>
    </row>
    <row r="1017" spans="1:58" x14ac:dyDescent="0.25">
      <c r="A1017" t="s">
        <v>2180</v>
      </c>
      <c r="B1017" s="32" t="s">
        <v>1077</v>
      </c>
      <c r="C1017" s="33">
        <v>114612</v>
      </c>
      <c r="D1017" s="32">
        <v>51</v>
      </c>
      <c r="E1017" s="33">
        <v>156</v>
      </c>
      <c r="F1017" s="32">
        <v>6</v>
      </c>
      <c r="G1017" s="32">
        <v>155</v>
      </c>
      <c r="H1017" s="32">
        <f t="shared" si="410"/>
        <v>6.9400000000000003E-2</v>
      </c>
      <c r="I1017" s="32">
        <f t="shared" si="411"/>
        <v>0.1176</v>
      </c>
      <c r="J1017" s="32">
        <f t="shared" si="412"/>
        <v>8.2000000000000007E-3</v>
      </c>
      <c r="K1017" s="32">
        <f t="shared" si="413"/>
        <v>14.4092</v>
      </c>
      <c r="L1017" s="32">
        <f t="shared" si="413"/>
        <v>8.5033999999999992</v>
      </c>
      <c r="M1017" s="32">
        <f t="shared" si="414"/>
        <v>122.52719999999999</v>
      </c>
      <c r="N1017" s="34">
        <f t="shared" si="429"/>
        <v>1.0064516129032257</v>
      </c>
      <c r="O1017" s="32">
        <f t="shared" si="415"/>
        <v>123.3177</v>
      </c>
      <c r="P1017" s="32">
        <f t="shared" si="416"/>
        <v>1.3332999999999999</v>
      </c>
      <c r="Q1017" s="32">
        <f t="shared" si="417"/>
        <v>164.4195</v>
      </c>
      <c r="R1017" s="32">
        <f t="shared" si="418"/>
        <v>1644.1949999999999</v>
      </c>
      <c r="S1017" s="32">
        <f t="shared" si="419"/>
        <v>164.4195</v>
      </c>
      <c r="T1017" s="32">
        <f t="shared" si="420"/>
        <v>1479.7755</v>
      </c>
      <c r="U1017" s="32"/>
      <c r="V1017" s="32"/>
      <c r="W1017" s="32"/>
      <c r="X1017" s="32">
        <f t="shared" si="430"/>
        <v>1.8853832692695571</v>
      </c>
      <c r="Y1017" s="32">
        <f t="shared" si="431"/>
        <v>2.2025649501918418</v>
      </c>
      <c r="Z1017" s="32">
        <f t="shared" si="432"/>
        <v>1.8093979712087458</v>
      </c>
      <c r="AA1017" s="32">
        <f t="shared" si="421"/>
        <v>309.99377444166595</v>
      </c>
      <c r="AB1017" s="35">
        <f t="shared" si="422"/>
        <v>362.14462782806754</v>
      </c>
      <c r="AC1017" s="35">
        <f t="shared" si="423"/>
        <v>297.50030972715638</v>
      </c>
      <c r="AD1017" s="36">
        <v>420.60969999999998</v>
      </c>
      <c r="AE1017" s="36">
        <v>296.90589999999997</v>
      </c>
      <c r="AF1017" s="32">
        <f t="shared" si="424"/>
        <v>3099.9377444166594</v>
      </c>
      <c r="AG1017" s="32">
        <f t="shared" si="425"/>
        <v>362.14462782806754</v>
      </c>
      <c r="AH1017" s="32">
        <f t="shared" si="426"/>
        <v>2677.5027875444075</v>
      </c>
      <c r="AI1017" s="32"/>
      <c r="AJ1017" s="32"/>
      <c r="AK1017" s="32"/>
      <c r="AL1017" s="37">
        <v>6</v>
      </c>
      <c r="AM1017" s="37">
        <v>4</v>
      </c>
      <c r="AN1017" s="37">
        <v>3</v>
      </c>
      <c r="AO1017" s="37">
        <v>1</v>
      </c>
      <c r="AP1017" s="37">
        <v>1</v>
      </c>
      <c r="AQ1017" s="37">
        <v>0</v>
      </c>
      <c r="AR1017" s="37">
        <v>2</v>
      </c>
      <c r="AS1017" s="37">
        <v>0</v>
      </c>
      <c r="AT1017" s="37">
        <v>0</v>
      </c>
      <c r="AU1017" s="37">
        <v>0</v>
      </c>
      <c r="AV1017" s="37">
        <v>2</v>
      </c>
      <c r="AW1017" s="37">
        <v>3</v>
      </c>
      <c r="AX1017" s="37">
        <v>0</v>
      </c>
      <c r="AY1017" s="37">
        <v>9</v>
      </c>
      <c r="AZ1017" s="37">
        <v>8</v>
      </c>
      <c r="BA1017" s="37">
        <v>8</v>
      </c>
      <c r="BB1017" s="37">
        <v>10</v>
      </c>
      <c r="BC1017" s="37">
        <v>10</v>
      </c>
      <c r="BD1017" s="37">
        <v>9</v>
      </c>
      <c r="BE1017">
        <f t="shared" si="427"/>
        <v>0</v>
      </c>
      <c r="BF1017">
        <f t="shared" si="428"/>
        <v>1</v>
      </c>
    </row>
    <row r="1018" spans="1:58" x14ac:dyDescent="0.25">
      <c r="A1018" t="s">
        <v>2180</v>
      </c>
      <c r="B1018" s="32" t="s">
        <v>1078</v>
      </c>
      <c r="C1018" s="33">
        <v>114612</v>
      </c>
      <c r="D1018" s="32">
        <v>40</v>
      </c>
      <c r="E1018" s="33">
        <v>156</v>
      </c>
      <c r="F1018" s="32">
        <v>6</v>
      </c>
      <c r="G1018" s="32">
        <v>155</v>
      </c>
      <c r="H1018" s="32">
        <f t="shared" si="410"/>
        <v>5.4399999999999997E-2</v>
      </c>
      <c r="I1018" s="32">
        <f t="shared" si="411"/>
        <v>0.15</v>
      </c>
      <c r="J1018" s="32">
        <f t="shared" si="412"/>
        <v>8.2000000000000007E-3</v>
      </c>
      <c r="K1018" s="32">
        <f t="shared" si="413"/>
        <v>18.382400000000001</v>
      </c>
      <c r="L1018" s="32">
        <f t="shared" si="413"/>
        <v>6.6666999999999996</v>
      </c>
      <c r="M1018" s="32">
        <f t="shared" si="414"/>
        <v>122.54989999999999</v>
      </c>
      <c r="N1018" s="34">
        <f t="shared" si="429"/>
        <v>1.0064516129032257</v>
      </c>
      <c r="O1018" s="32">
        <f t="shared" si="415"/>
        <v>123.34050000000001</v>
      </c>
      <c r="P1018" s="32">
        <f t="shared" si="416"/>
        <v>1</v>
      </c>
      <c r="Q1018" s="32">
        <f t="shared" si="417"/>
        <v>123.34050000000001</v>
      </c>
      <c r="R1018" s="32">
        <f t="shared" si="418"/>
        <v>370.0215</v>
      </c>
      <c r="S1018" s="32">
        <f t="shared" si="419"/>
        <v>0</v>
      </c>
      <c r="T1018" s="32">
        <f t="shared" si="420"/>
        <v>370.0215</v>
      </c>
      <c r="U1018" s="32"/>
      <c r="V1018" s="32"/>
      <c r="W1018" s="32"/>
      <c r="X1018" s="32">
        <f t="shared" si="430"/>
        <v>1.8853832692695571</v>
      </c>
      <c r="Y1018" s="32">
        <f t="shared" si="431"/>
        <v>2.2025649501918418</v>
      </c>
      <c r="Z1018" s="32">
        <f t="shared" si="432"/>
        <v>1.8093979712087458</v>
      </c>
      <c r="AA1018" s="32">
        <f t="shared" si="421"/>
        <v>232.54411512334181</v>
      </c>
      <c r="AB1018" s="35">
        <f t="shared" si="422"/>
        <v>271.6654622391369</v>
      </c>
      <c r="AC1018" s="35">
        <f t="shared" si="423"/>
        <v>223.17205046787231</v>
      </c>
      <c r="AD1018" s="36">
        <v>447.9135</v>
      </c>
      <c r="AE1018" s="36">
        <v>316.17950000000002</v>
      </c>
      <c r="AF1018" s="32">
        <f t="shared" si="424"/>
        <v>697.6323453700254</v>
      </c>
      <c r="AG1018" s="32">
        <f t="shared" si="425"/>
        <v>0</v>
      </c>
      <c r="AH1018" s="32">
        <f t="shared" si="426"/>
        <v>669.51615140361696</v>
      </c>
      <c r="AI1018" s="32"/>
      <c r="AJ1018" s="32"/>
      <c r="AK1018" s="32"/>
      <c r="AL1018" s="37">
        <v>6</v>
      </c>
      <c r="AM1018" s="37">
        <v>2</v>
      </c>
      <c r="AN1018" s="37">
        <v>2</v>
      </c>
      <c r="AO1018" s="37">
        <v>0</v>
      </c>
      <c r="AP1018" s="37">
        <v>0</v>
      </c>
      <c r="AQ1018" s="37">
        <v>0</v>
      </c>
      <c r="AR1018" s="37">
        <v>4</v>
      </c>
      <c r="AS1018" s="37">
        <v>0</v>
      </c>
      <c r="AT1018" s="37">
        <v>0</v>
      </c>
      <c r="AU1018" s="37">
        <v>0</v>
      </c>
      <c r="AV1018" s="37">
        <v>4</v>
      </c>
      <c r="AW1018" s="37">
        <v>2</v>
      </c>
      <c r="AX1018" s="37">
        <v>0</v>
      </c>
      <c r="AY1018" s="37">
        <v>8</v>
      </c>
      <c r="AZ1018" s="37">
        <v>6</v>
      </c>
      <c r="BA1018" s="37">
        <v>5</v>
      </c>
      <c r="BB1018" s="37">
        <v>3</v>
      </c>
      <c r="BC1018" s="37">
        <v>3</v>
      </c>
      <c r="BD1018" s="37">
        <v>3</v>
      </c>
      <c r="BE1018">
        <f t="shared" si="427"/>
        <v>0</v>
      </c>
      <c r="BF1018">
        <f t="shared" si="428"/>
        <v>0</v>
      </c>
    </row>
    <row r="1019" spans="1:58" x14ac:dyDescent="0.25">
      <c r="A1019" t="s">
        <v>2180</v>
      </c>
      <c r="B1019" s="32" t="s">
        <v>1079</v>
      </c>
      <c r="C1019" s="33">
        <v>114612</v>
      </c>
      <c r="D1019" s="32">
        <v>53</v>
      </c>
      <c r="E1019" s="33">
        <v>156</v>
      </c>
      <c r="F1019" s="32">
        <v>6</v>
      </c>
      <c r="G1019" s="32">
        <v>155</v>
      </c>
      <c r="H1019" s="32">
        <f t="shared" si="410"/>
        <v>7.2099999999999997E-2</v>
      </c>
      <c r="I1019" s="32">
        <f t="shared" si="411"/>
        <v>0.1132</v>
      </c>
      <c r="J1019" s="32">
        <f t="shared" si="412"/>
        <v>8.2000000000000007E-3</v>
      </c>
      <c r="K1019" s="32">
        <f t="shared" si="413"/>
        <v>13.8696</v>
      </c>
      <c r="L1019" s="32">
        <f t="shared" si="413"/>
        <v>8.8338999999999999</v>
      </c>
      <c r="M1019" s="32">
        <f t="shared" si="414"/>
        <v>122.5227</v>
      </c>
      <c r="N1019" s="34">
        <f t="shared" si="429"/>
        <v>1.0064516129032257</v>
      </c>
      <c r="O1019" s="32">
        <f t="shared" si="415"/>
        <v>123.31319999999999</v>
      </c>
      <c r="P1019" s="32">
        <f t="shared" si="416"/>
        <v>1</v>
      </c>
      <c r="Q1019" s="32">
        <f t="shared" si="417"/>
        <v>123.31319999999999</v>
      </c>
      <c r="R1019" s="32">
        <f t="shared" si="418"/>
        <v>1479.7583999999999</v>
      </c>
      <c r="S1019" s="32">
        <f t="shared" si="419"/>
        <v>246.62639999999999</v>
      </c>
      <c r="T1019" s="32">
        <f t="shared" si="420"/>
        <v>1233.1320000000001</v>
      </c>
      <c r="U1019" s="32"/>
      <c r="V1019" s="32"/>
      <c r="W1019" s="32"/>
      <c r="X1019" s="32">
        <f t="shared" si="430"/>
        <v>1.8853832692695571</v>
      </c>
      <c r="Y1019" s="32">
        <f t="shared" si="431"/>
        <v>2.2025649501918418</v>
      </c>
      <c r="Z1019" s="32">
        <f t="shared" si="432"/>
        <v>1.8093979712087458</v>
      </c>
      <c r="AA1019" s="32">
        <f t="shared" si="421"/>
        <v>232.49264416009075</v>
      </c>
      <c r="AB1019" s="35">
        <f t="shared" si="422"/>
        <v>271.60533221599661</v>
      </c>
      <c r="AC1019" s="35">
        <f t="shared" si="423"/>
        <v>223.12265390325831</v>
      </c>
      <c r="AD1019" s="36">
        <v>335.79520000000002</v>
      </c>
      <c r="AE1019" s="36">
        <v>237.03579999999999</v>
      </c>
      <c r="AF1019" s="32">
        <f t="shared" si="424"/>
        <v>2789.9117299210889</v>
      </c>
      <c r="AG1019" s="32">
        <f t="shared" si="425"/>
        <v>543.21066443199322</v>
      </c>
      <c r="AH1019" s="32">
        <f t="shared" si="426"/>
        <v>2231.2265390325829</v>
      </c>
      <c r="AI1019" s="32"/>
      <c r="AJ1019" s="32"/>
      <c r="AK1019" s="32"/>
      <c r="AL1019" s="37">
        <v>6</v>
      </c>
      <c r="AM1019" s="37">
        <v>6</v>
      </c>
      <c r="AN1019" s="37">
        <v>6</v>
      </c>
      <c r="AO1019" s="37">
        <v>0</v>
      </c>
      <c r="AP1019" s="37">
        <v>0</v>
      </c>
      <c r="AQ1019" s="37">
        <v>0</v>
      </c>
      <c r="AR1019" s="37">
        <v>0</v>
      </c>
      <c r="AS1019" s="37">
        <v>0</v>
      </c>
      <c r="AT1019" s="37">
        <v>0</v>
      </c>
      <c r="AU1019" s="37">
        <v>0</v>
      </c>
      <c r="AV1019" s="37">
        <v>0</v>
      </c>
      <c r="AW1019" s="37">
        <v>6</v>
      </c>
      <c r="AX1019" s="37">
        <v>0</v>
      </c>
      <c r="AY1019" s="37">
        <v>13</v>
      </c>
      <c r="AZ1019" s="37">
        <v>12</v>
      </c>
      <c r="BA1019" s="37">
        <v>11</v>
      </c>
      <c r="BB1019" s="37">
        <v>12</v>
      </c>
      <c r="BC1019" s="37">
        <v>11</v>
      </c>
      <c r="BD1019" s="37">
        <v>10</v>
      </c>
      <c r="BE1019">
        <f t="shared" si="427"/>
        <v>1</v>
      </c>
      <c r="BF1019">
        <f t="shared" si="428"/>
        <v>2</v>
      </c>
    </row>
    <row r="1020" spans="1:58" x14ac:dyDescent="0.25">
      <c r="A1020" t="s">
        <v>2180</v>
      </c>
      <c r="B1020" s="32" t="s">
        <v>1080</v>
      </c>
      <c r="C1020" s="33">
        <v>114612</v>
      </c>
      <c r="D1020" s="32">
        <v>43</v>
      </c>
      <c r="E1020" s="33">
        <v>156</v>
      </c>
      <c r="F1020" s="32">
        <v>6</v>
      </c>
      <c r="G1020" s="32">
        <v>155</v>
      </c>
      <c r="H1020" s="32">
        <f t="shared" si="410"/>
        <v>5.8500000000000003E-2</v>
      </c>
      <c r="I1020" s="32">
        <f t="shared" si="411"/>
        <v>0.13950000000000001</v>
      </c>
      <c r="J1020" s="32">
        <f t="shared" si="412"/>
        <v>8.2000000000000007E-3</v>
      </c>
      <c r="K1020" s="32">
        <f t="shared" si="413"/>
        <v>17.094000000000001</v>
      </c>
      <c r="L1020" s="32">
        <f t="shared" si="413"/>
        <v>7.1684999999999999</v>
      </c>
      <c r="M1020" s="32">
        <f t="shared" si="414"/>
        <v>122.53830000000001</v>
      </c>
      <c r="N1020" s="34">
        <f t="shared" si="429"/>
        <v>1.0064516129032257</v>
      </c>
      <c r="O1020" s="32">
        <f t="shared" si="415"/>
        <v>123.3289</v>
      </c>
      <c r="P1020" s="32">
        <f t="shared" si="416"/>
        <v>1.3332999999999999</v>
      </c>
      <c r="Q1020" s="32">
        <f t="shared" si="417"/>
        <v>164.43440000000001</v>
      </c>
      <c r="R1020" s="32">
        <f t="shared" si="418"/>
        <v>1808.7784000000001</v>
      </c>
      <c r="S1020" s="32">
        <f t="shared" si="419"/>
        <v>493.30320000000006</v>
      </c>
      <c r="T1020" s="32">
        <f t="shared" si="420"/>
        <v>1315.4752000000001</v>
      </c>
      <c r="U1020" s="32"/>
      <c r="V1020" s="32"/>
      <c r="W1020" s="32"/>
      <c r="X1020" s="32">
        <f t="shared" si="430"/>
        <v>1.8853832692695571</v>
      </c>
      <c r="Y1020" s="32">
        <f t="shared" si="431"/>
        <v>2.2025649501918418</v>
      </c>
      <c r="Z1020" s="32">
        <f t="shared" si="432"/>
        <v>1.8093979712087458</v>
      </c>
      <c r="AA1020" s="32">
        <f t="shared" si="421"/>
        <v>310.02186665237809</v>
      </c>
      <c r="AB1020" s="35">
        <f t="shared" si="422"/>
        <v>362.17744604582543</v>
      </c>
      <c r="AC1020" s="35">
        <f t="shared" si="423"/>
        <v>297.52726975692741</v>
      </c>
      <c r="AD1020" s="36">
        <v>319.36430000000001</v>
      </c>
      <c r="AE1020" s="36">
        <v>235.1053</v>
      </c>
      <c r="AF1020" s="32">
        <f t="shared" si="424"/>
        <v>3410.2405331761593</v>
      </c>
      <c r="AG1020" s="32">
        <f t="shared" si="425"/>
        <v>1086.5323381374762</v>
      </c>
      <c r="AH1020" s="32">
        <f t="shared" si="426"/>
        <v>2380.2181580554193</v>
      </c>
      <c r="AI1020" s="32"/>
      <c r="AJ1020" s="32"/>
      <c r="AK1020" s="32"/>
      <c r="AL1020" s="37">
        <v>6</v>
      </c>
      <c r="AM1020" s="37">
        <v>4</v>
      </c>
      <c r="AN1020" s="37">
        <v>3</v>
      </c>
      <c r="AO1020" s="37">
        <v>1</v>
      </c>
      <c r="AP1020" s="37">
        <v>0</v>
      </c>
      <c r="AQ1020" s="37">
        <v>1</v>
      </c>
      <c r="AR1020" s="37">
        <v>2</v>
      </c>
      <c r="AS1020" s="37">
        <v>1</v>
      </c>
      <c r="AT1020" s="37">
        <v>0</v>
      </c>
      <c r="AU1020" s="37">
        <v>1</v>
      </c>
      <c r="AV1020" s="37">
        <v>0</v>
      </c>
      <c r="AW1020" s="37">
        <v>3</v>
      </c>
      <c r="AX1020" s="37">
        <v>0</v>
      </c>
      <c r="AY1020" s="37">
        <v>15</v>
      </c>
      <c r="AZ1020" s="37">
        <v>10</v>
      </c>
      <c r="BA1020" s="37">
        <v>10</v>
      </c>
      <c r="BB1020" s="37">
        <v>11</v>
      </c>
      <c r="BC1020" s="37">
        <v>9</v>
      </c>
      <c r="BD1020" s="37">
        <v>8</v>
      </c>
      <c r="BE1020">
        <f t="shared" si="427"/>
        <v>2</v>
      </c>
      <c r="BF1020">
        <f t="shared" si="428"/>
        <v>3</v>
      </c>
    </row>
    <row r="1021" spans="1:58" x14ac:dyDescent="0.25">
      <c r="A1021" t="s">
        <v>2180</v>
      </c>
      <c r="B1021" s="32" t="s">
        <v>1081</v>
      </c>
      <c r="C1021" s="33">
        <v>114612</v>
      </c>
      <c r="D1021" s="32">
        <v>43</v>
      </c>
      <c r="E1021" s="33">
        <v>156</v>
      </c>
      <c r="F1021" s="32">
        <v>6</v>
      </c>
      <c r="G1021" s="32">
        <v>155</v>
      </c>
      <c r="H1021" s="32">
        <f t="shared" si="410"/>
        <v>5.8500000000000003E-2</v>
      </c>
      <c r="I1021" s="32">
        <f t="shared" si="411"/>
        <v>0.13950000000000001</v>
      </c>
      <c r="J1021" s="32">
        <f t="shared" si="412"/>
        <v>8.2000000000000007E-3</v>
      </c>
      <c r="K1021" s="32">
        <f t="shared" si="413"/>
        <v>17.094000000000001</v>
      </c>
      <c r="L1021" s="32">
        <f t="shared" si="413"/>
        <v>7.1684999999999999</v>
      </c>
      <c r="M1021" s="32">
        <f t="shared" si="414"/>
        <v>122.53830000000001</v>
      </c>
      <c r="N1021" s="34">
        <f t="shared" si="429"/>
        <v>1.0064516129032257</v>
      </c>
      <c r="O1021" s="32">
        <f t="shared" si="415"/>
        <v>123.3289</v>
      </c>
      <c r="P1021" s="32">
        <f t="shared" si="416"/>
        <v>1</v>
      </c>
      <c r="Q1021" s="32">
        <f t="shared" si="417"/>
        <v>123.3289</v>
      </c>
      <c r="R1021" s="32">
        <f t="shared" si="418"/>
        <v>1973.2624000000001</v>
      </c>
      <c r="S1021" s="32">
        <f t="shared" si="419"/>
        <v>369.98670000000004</v>
      </c>
      <c r="T1021" s="32">
        <f t="shared" si="420"/>
        <v>1603.2757000000001</v>
      </c>
      <c r="U1021" s="32"/>
      <c r="V1021" s="32"/>
      <c r="W1021" s="32"/>
      <c r="X1021" s="32">
        <f t="shared" si="430"/>
        <v>1.8853832692695571</v>
      </c>
      <c r="Y1021" s="32">
        <f t="shared" si="431"/>
        <v>2.2025649501918418</v>
      </c>
      <c r="Z1021" s="32">
        <f t="shared" si="432"/>
        <v>1.8093979712087458</v>
      </c>
      <c r="AA1021" s="32">
        <f t="shared" si="421"/>
        <v>232.52224467741829</v>
      </c>
      <c r="AB1021" s="35">
        <f t="shared" si="422"/>
        <v>271.63991248571466</v>
      </c>
      <c r="AC1021" s="35">
        <f t="shared" si="423"/>
        <v>223.15106145140629</v>
      </c>
      <c r="AD1021" s="36">
        <v>251.46639999999999</v>
      </c>
      <c r="AE1021" s="36">
        <v>186.73150000000001</v>
      </c>
      <c r="AF1021" s="32">
        <f t="shared" si="424"/>
        <v>3720.3559148386926</v>
      </c>
      <c r="AG1021" s="32">
        <f t="shared" si="425"/>
        <v>814.91973745714404</v>
      </c>
      <c r="AH1021" s="32">
        <f t="shared" si="426"/>
        <v>2900.9637988682816</v>
      </c>
      <c r="AI1021" s="32"/>
      <c r="AJ1021" s="32"/>
      <c r="AK1021" s="32"/>
      <c r="AL1021" s="37">
        <v>6</v>
      </c>
      <c r="AM1021" s="37">
        <v>6</v>
      </c>
      <c r="AN1021" s="37">
        <v>6</v>
      </c>
      <c r="AO1021" s="37">
        <v>0</v>
      </c>
      <c r="AP1021" s="37">
        <v>0</v>
      </c>
      <c r="AQ1021" s="37">
        <v>0</v>
      </c>
      <c r="AR1021" s="37">
        <v>0</v>
      </c>
      <c r="AS1021" s="37">
        <v>0</v>
      </c>
      <c r="AT1021" s="37">
        <v>0</v>
      </c>
      <c r="AU1021" s="37">
        <v>0</v>
      </c>
      <c r="AV1021" s="37">
        <v>0</v>
      </c>
      <c r="AW1021" s="37">
        <v>6</v>
      </c>
      <c r="AX1021" s="37">
        <v>0</v>
      </c>
      <c r="AY1021" s="37">
        <v>19</v>
      </c>
      <c r="AZ1021" s="37">
        <v>17</v>
      </c>
      <c r="BA1021" s="37">
        <v>17</v>
      </c>
      <c r="BB1021" s="37">
        <v>16</v>
      </c>
      <c r="BC1021" s="37">
        <v>13</v>
      </c>
      <c r="BD1021" s="37">
        <v>13</v>
      </c>
      <c r="BE1021">
        <f t="shared" si="427"/>
        <v>3</v>
      </c>
      <c r="BF1021">
        <f t="shared" si="428"/>
        <v>3</v>
      </c>
    </row>
    <row r="1022" spans="1:58" x14ac:dyDescent="0.25">
      <c r="A1022" t="s">
        <v>2180</v>
      </c>
      <c r="B1022" s="32" t="s">
        <v>1082</v>
      </c>
      <c r="C1022" s="33">
        <v>114612</v>
      </c>
      <c r="D1022" s="32">
        <v>47</v>
      </c>
      <c r="E1022" s="33">
        <v>156</v>
      </c>
      <c r="F1022" s="32">
        <v>6</v>
      </c>
      <c r="G1022" s="32">
        <v>155</v>
      </c>
      <c r="H1022" s="32">
        <f t="shared" si="410"/>
        <v>6.4000000000000001E-2</v>
      </c>
      <c r="I1022" s="32">
        <f t="shared" si="411"/>
        <v>0.12770000000000001</v>
      </c>
      <c r="J1022" s="32">
        <f t="shared" si="412"/>
        <v>8.2000000000000007E-3</v>
      </c>
      <c r="K1022" s="32">
        <f t="shared" si="413"/>
        <v>15.625</v>
      </c>
      <c r="L1022" s="32">
        <f t="shared" si="413"/>
        <v>7.8308999999999997</v>
      </c>
      <c r="M1022" s="32">
        <f t="shared" si="414"/>
        <v>122.3578</v>
      </c>
      <c r="N1022" s="34">
        <f t="shared" si="429"/>
        <v>1.0064516129032257</v>
      </c>
      <c r="O1022" s="32">
        <f t="shared" si="415"/>
        <v>123.1472</v>
      </c>
      <c r="P1022" s="32">
        <f t="shared" si="416"/>
        <v>1</v>
      </c>
      <c r="Q1022" s="32">
        <f t="shared" si="417"/>
        <v>123.1472</v>
      </c>
      <c r="R1022" s="32">
        <f t="shared" si="418"/>
        <v>1108.3247999999999</v>
      </c>
      <c r="S1022" s="32">
        <f t="shared" si="419"/>
        <v>0</v>
      </c>
      <c r="T1022" s="32">
        <f t="shared" si="420"/>
        <v>1108.3247999999999</v>
      </c>
      <c r="U1022" s="32"/>
      <c r="V1022" s="32"/>
      <c r="W1022" s="32"/>
      <c r="X1022" s="32">
        <f t="shared" si="430"/>
        <v>1.8853832692695571</v>
      </c>
      <c r="Y1022" s="32">
        <f t="shared" si="431"/>
        <v>2.2025649501918418</v>
      </c>
      <c r="Z1022" s="32">
        <f t="shared" si="432"/>
        <v>1.8093979712087458</v>
      </c>
      <c r="AA1022" s="32">
        <f t="shared" si="421"/>
        <v>232.17967053739201</v>
      </c>
      <c r="AB1022" s="35">
        <f t="shared" si="422"/>
        <v>271.2397064342648</v>
      </c>
      <c r="AC1022" s="35">
        <f t="shared" si="423"/>
        <v>222.82229384003764</v>
      </c>
      <c r="AD1022" s="36">
        <v>257.45370000000003</v>
      </c>
      <c r="AE1022" s="36">
        <v>191.17750000000001</v>
      </c>
      <c r="AF1022" s="32">
        <f t="shared" si="424"/>
        <v>2089.6170348365281</v>
      </c>
      <c r="AG1022" s="32">
        <f t="shared" si="425"/>
        <v>0</v>
      </c>
      <c r="AH1022" s="32">
        <f t="shared" si="426"/>
        <v>2005.4006445603388</v>
      </c>
      <c r="AI1022" s="32"/>
      <c r="AJ1022" s="32"/>
      <c r="AK1022" s="32"/>
      <c r="AL1022" s="37">
        <v>6</v>
      </c>
      <c r="AM1022" s="37">
        <v>5</v>
      </c>
      <c r="AN1022" s="37">
        <v>5</v>
      </c>
      <c r="AO1022" s="37">
        <v>0</v>
      </c>
      <c r="AP1022" s="37">
        <v>0</v>
      </c>
      <c r="AQ1022" s="37">
        <v>0</v>
      </c>
      <c r="AR1022" s="37">
        <v>1</v>
      </c>
      <c r="AS1022" s="37">
        <v>1</v>
      </c>
      <c r="AT1022" s="37">
        <v>0</v>
      </c>
      <c r="AU1022" s="37">
        <v>0</v>
      </c>
      <c r="AV1022" s="37">
        <v>0</v>
      </c>
      <c r="AW1022" s="37">
        <v>5</v>
      </c>
      <c r="AX1022" s="37">
        <v>0</v>
      </c>
      <c r="AY1022" s="37">
        <v>11</v>
      </c>
      <c r="AZ1022" s="37">
        <v>11</v>
      </c>
      <c r="BA1022" s="37">
        <v>11</v>
      </c>
      <c r="BB1022" s="37">
        <v>9</v>
      </c>
      <c r="BC1022" s="37">
        <v>9</v>
      </c>
      <c r="BD1022" s="37">
        <v>9</v>
      </c>
      <c r="BE1022">
        <f t="shared" si="427"/>
        <v>0</v>
      </c>
      <c r="BF1022">
        <f t="shared" si="428"/>
        <v>0</v>
      </c>
    </row>
    <row r="1023" spans="1:58" x14ac:dyDescent="0.25">
      <c r="A1023" t="s">
        <v>2180</v>
      </c>
      <c r="B1023" s="32" t="s">
        <v>1083</v>
      </c>
      <c r="C1023" s="33">
        <v>114612</v>
      </c>
      <c r="D1023" s="32">
        <v>55</v>
      </c>
      <c r="E1023" s="33">
        <v>156</v>
      </c>
      <c r="F1023" s="32">
        <v>6</v>
      </c>
      <c r="G1023" s="32">
        <v>155</v>
      </c>
      <c r="H1023" s="32">
        <f t="shared" si="410"/>
        <v>7.4899999999999994E-2</v>
      </c>
      <c r="I1023" s="32">
        <f t="shared" si="411"/>
        <v>0.1091</v>
      </c>
      <c r="J1023" s="32">
        <f t="shared" si="412"/>
        <v>8.2000000000000007E-3</v>
      </c>
      <c r="K1023" s="32">
        <f t="shared" si="413"/>
        <v>13.351100000000001</v>
      </c>
      <c r="L1023" s="32">
        <f t="shared" si="413"/>
        <v>9.1659000000000006</v>
      </c>
      <c r="M1023" s="32">
        <f t="shared" si="414"/>
        <v>122.37479999999999</v>
      </c>
      <c r="N1023" s="34">
        <f t="shared" si="429"/>
        <v>1.0064516129032257</v>
      </c>
      <c r="O1023" s="32">
        <f t="shared" si="415"/>
        <v>123.1643</v>
      </c>
      <c r="P1023" s="32">
        <f t="shared" si="416"/>
        <v>1</v>
      </c>
      <c r="Q1023" s="32">
        <f t="shared" si="417"/>
        <v>123.1643</v>
      </c>
      <c r="R1023" s="32">
        <f t="shared" si="418"/>
        <v>862.15009999999995</v>
      </c>
      <c r="S1023" s="32">
        <f t="shared" si="419"/>
        <v>0</v>
      </c>
      <c r="T1023" s="32">
        <f t="shared" si="420"/>
        <v>862.15009999999995</v>
      </c>
      <c r="U1023" s="32"/>
      <c r="V1023" s="32"/>
      <c r="W1023" s="32"/>
      <c r="X1023" s="32">
        <f t="shared" si="430"/>
        <v>1.8853832692695571</v>
      </c>
      <c r="Y1023" s="32">
        <f t="shared" si="431"/>
        <v>2.2025649501918418</v>
      </c>
      <c r="Z1023" s="32">
        <f t="shared" si="432"/>
        <v>1.8093979712087458</v>
      </c>
      <c r="AA1023" s="32">
        <f t="shared" si="421"/>
        <v>232.21191059129652</v>
      </c>
      <c r="AB1023" s="35">
        <f t="shared" si="422"/>
        <v>271.27737029491306</v>
      </c>
      <c r="AC1023" s="35">
        <f t="shared" si="423"/>
        <v>222.85323454534532</v>
      </c>
      <c r="AD1023" s="36">
        <v>251.9759</v>
      </c>
      <c r="AE1023" s="36">
        <v>187.10990000000001</v>
      </c>
      <c r="AF1023" s="32">
        <f t="shared" si="424"/>
        <v>1625.4833741390755</v>
      </c>
      <c r="AG1023" s="32">
        <f t="shared" si="425"/>
        <v>0</v>
      </c>
      <c r="AH1023" s="32">
        <f t="shared" si="426"/>
        <v>1559.9726418174173</v>
      </c>
      <c r="AI1023" s="32"/>
      <c r="AJ1023" s="32"/>
      <c r="AK1023" s="32"/>
      <c r="AL1023" s="37">
        <v>6</v>
      </c>
      <c r="AM1023" s="37">
        <v>3</v>
      </c>
      <c r="AN1023" s="37">
        <v>3</v>
      </c>
      <c r="AO1023" s="37">
        <v>0</v>
      </c>
      <c r="AP1023" s="37">
        <v>0</v>
      </c>
      <c r="AQ1023" s="37">
        <v>0</v>
      </c>
      <c r="AR1023" s="37">
        <v>3</v>
      </c>
      <c r="AS1023" s="37">
        <v>1</v>
      </c>
      <c r="AT1023" s="37">
        <v>0</v>
      </c>
      <c r="AU1023" s="37">
        <v>1</v>
      </c>
      <c r="AV1023" s="37">
        <v>1</v>
      </c>
      <c r="AW1023" s="37">
        <v>3</v>
      </c>
      <c r="AX1023" s="37">
        <v>0</v>
      </c>
      <c r="AY1023" s="37">
        <v>16</v>
      </c>
      <c r="AZ1023" s="37">
        <v>13</v>
      </c>
      <c r="BA1023" s="37">
        <v>13</v>
      </c>
      <c r="BB1023" s="37">
        <v>7</v>
      </c>
      <c r="BC1023" s="37">
        <v>7</v>
      </c>
      <c r="BD1023" s="37">
        <v>7</v>
      </c>
      <c r="BE1023">
        <f t="shared" si="427"/>
        <v>0</v>
      </c>
      <c r="BF1023">
        <f t="shared" si="428"/>
        <v>0</v>
      </c>
    </row>
    <row r="1024" spans="1:58" x14ac:dyDescent="0.25">
      <c r="A1024" t="s">
        <v>2180</v>
      </c>
      <c r="B1024" s="32" t="s">
        <v>1084</v>
      </c>
      <c r="C1024" s="33">
        <v>114612</v>
      </c>
      <c r="D1024" s="32">
        <v>39</v>
      </c>
      <c r="E1024" s="33">
        <v>156</v>
      </c>
      <c r="F1024" s="32">
        <v>6</v>
      </c>
      <c r="G1024" s="32">
        <v>155</v>
      </c>
      <c r="H1024" s="32">
        <f t="shared" si="410"/>
        <v>5.3100000000000001E-2</v>
      </c>
      <c r="I1024" s="32">
        <f t="shared" si="411"/>
        <v>0.15379999999999999</v>
      </c>
      <c r="J1024" s="32">
        <f t="shared" si="412"/>
        <v>8.2000000000000007E-3</v>
      </c>
      <c r="K1024" s="32">
        <f t="shared" si="413"/>
        <v>18.8324</v>
      </c>
      <c r="L1024" s="32">
        <f t="shared" si="413"/>
        <v>6.5019999999999998</v>
      </c>
      <c r="M1024" s="32">
        <f t="shared" si="414"/>
        <v>122.4483</v>
      </c>
      <c r="N1024" s="34">
        <f t="shared" si="429"/>
        <v>1.0064516129032257</v>
      </c>
      <c r="O1024" s="32">
        <f t="shared" si="415"/>
        <v>123.2383</v>
      </c>
      <c r="P1024" s="32">
        <f t="shared" si="416"/>
        <v>1</v>
      </c>
      <c r="Q1024" s="32">
        <f t="shared" si="417"/>
        <v>123.2383</v>
      </c>
      <c r="R1024" s="32">
        <f t="shared" si="418"/>
        <v>1971.8127999999999</v>
      </c>
      <c r="S1024" s="32">
        <f t="shared" si="419"/>
        <v>369.7149</v>
      </c>
      <c r="T1024" s="32">
        <f t="shared" si="420"/>
        <v>1602.0979</v>
      </c>
      <c r="U1024" s="32"/>
      <c r="V1024" s="32"/>
      <c r="W1024" s="32"/>
      <c r="X1024" s="32">
        <f t="shared" si="430"/>
        <v>1.8853832692695571</v>
      </c>
      <c r="Y1024" s="32">
        <f t="shared" si="431"/>
        <v>2.2025649501918418</v>
      </c>
      <c r="Z1024" s="32">
        <f t="shared" si="432"/>
        <v>1.8093979712087458</v>
      </c>
      <c r="AA1024" s="32">
        <f t="shared" si="421"/>
        <v>232.35142895322247</v>
      </c>
      <c r="AB1024" s="35">
        <f t="shared" si="422"/>
        <v>271.44036010122727</v>
      </c>
      <c r="AC1024" s="35">
        <f t="shared" si="423"/>
        <v>222.98712999521476</v>
      </c>
      <c r="AD1024" s="36">
        <v>243.41069999999999</v>
      </c>
      <c r="AE1024" s="36">
        <v>180.74959999999999</v>
      </c>
      <c r="AF1024" s="32">
        <f t="shared" si="424"/>
        <v>3717.6228632515595</v>
      </c>
      <c r="AG1024" s="32">
        <f t="shared" si="425"/>
        <v>814.32108030368181</v>
      </c>
      <c r="AH1024" s="32">
        <f t="shared" si="426"/>
        <v>2898.8326899377917</v>
      </c>
      <c r="AI1024" s="32"/>
      <c r="AJ1024" s="32"/>
      <c r="AK1024" s="32"/>
      <c r="AL1024" s="37">
        <v>6</v>
      </c>
      <c r="AM1024" s="37">
        <v>6</v>
      </c>
      <c r="AN1024" s="37">
        <v>6</v>
      </c>
      <c r="AO1024" s="37">
        <v>0</v>
      </c>
      <c r="AP1024" s="37">
        <v>0</v>
      </c>
      <c r="AQ1024" s="37">
        <v>0</v>
      </c>
      <c r="AR1024" s="37">
        <v>0</v>
      </c>
      <c r="AS1024" s="37">
        <v>0</v>
      </c>
      <c r="AT1024" s="37">
        <v>0</v>
      </c>
      <c r="AU1024" s="37">
        <v>0</v>
      </c>
      <c r="AV1024" s="37">
        <v>0</v>
      </c>
      <c r="AW1024" s="37">
        <v>6</v>
      </c>
      <c r="AX1024" s="37">
        <v>0</v>
      </c>
      <c r="AY1024" s="37">
        <v>19</v>
      </c>
      <c r="AZ1024" s="37">
        <v>17</v>
      </c>
      <c r="BA1024" s="37">
        <v>16</v>
      </c>
      <c r="BB1024" s="37">
        <v>16</v>
      </c>
      <c r="BC1024" s="37">
        <v>15</v>
      </c>
      <c r="BD1024" s="37">
        <v>13</v>
      </c>
      <c r="BE1024">
        <f t="shared" si="427"/>
        <v>1</v>
      </c>
      <c r="BF1024">
        <f t="shared" si="428"/>
        <v>3</v>
      </c>
    </row>
    <row r="1025" spans="1:58" x14ac:dyDescent="0.25">
      <c r="A1025" t="s">
        <v>2180</v>
      </c>
      <c r="B1025" s="32" t="s">
        <v>1085</v>
      </c>
      <c r="C1025" s="33">
        <v>114612</v>
      </c>
      <c r="D1025" s="32">
        <v>55</v>
      </c>
      <c r="E1025" s="33">
        <v>156</v>
      </c>
      <c r="F1025" s="32">
        <v>6</v>
      </c>
      <c r="G1025" s="32">
        <v>155</v>
      </c>
      <c r="H1025" s="32">
        <f t="shared" si="410"/>
        <v>7.4899999999999994E-2</v>
      </c>
      <c r="I1025" s="32">
        <f t="shared" si="411"/>
        <v>0.1091</v>
      </c>
      <c r="J1025" s="32">
        <f t="shared" si="412"/>
        <v>8.2000000000000007E-3</v>
      </c>
      <c r="K1025" s="32">
        <f t="shared" si="413"/>
        <v>13.351100000000001</v>
      </c>
      <c r="L1025" s="32">
        <f t="shared" si="413"/>
        <v>9.1659000000000006</v>
      </c>
      <c r="M1025" s="32">
        <f t="shared" si="414"/>
        <v>122.37479999999999</v>
      </c>
      <c r="N1025" s="34">
        <f t="shared" si="429"/>
        <v>1.0064516129032257</v>
      </c>
      <c r="O1025" s="32">
        <f t="shared" si="415"/>
        <v>123.1643</v>
      </c>
      <c r="P1025" s="32">
        <f t="shared" si="416"/>
        <v>1</v>
      </c>
      <c r="Q1025" s="32">
        <f t="shared" si="417"/>
        <v>123.1643</v>
      </c>
      <c r="R1025" s="32">
        <f t="shared" si="418"/>
        <v>1477.9715999999999</v>
      </c>
      <c r="S1025" s="32">
        <f t="shared" si="419"/>
        <v>123.1643</v>
      </c>
      <c r="T1025" s="32">
        <f t="shared" si="420"/>
        <v>1354.8072999999999</v>
      </c>
      <c r="U1025" s="32"/>
      <c r="V1025" s="32"/>
      <c r="W1025" s="32"/>
      <c r="X1025" s="32">
        <f t="shared" si="430"/>
        <v>1.8853832692695571</v>
      </c>
      <c r="Y1025" s="32">
        <f t="shared" si="431"/>
        <v>2.2025649501918418</v>
      </c>
      <c r="Z1025" s="32">
        <f t="shared" si="432"/>
        <v>1.8093979712087458</v>
      </c>
      <c r="AA1025" s="32">
        <f t="shared" si="421"/>
        <v>232.21191059129652</v>
      </c>
      <c r="AB1025" s="35">
        <f t="shared" si="422"/>
        <v>271.27737029491306</v>
      </c>
      <c r="AC1025" s="35">
        <f t="shared" si="423"/>
        <v>222.85323454534532</v>
      </c>
      <c r="AD1025" s="36">
        <v>270.65640000000002</v>
      </c>
      <c r="AE1025" s="36">
        <v>200.98150000000001</v>
      </c>
      <c r="AF1025" s="32">
        <f t="shared" si="424"/>
        <v>2786.5429270955583</v>
      </c>
      <c r="AG1025" s="32">
        <f t="shared" si="425"/>
        <v>271.27737029491306</v>
      </c>
      <c r="AH1025" s="32">
        <f t="shared" si="426"/>
        <v>2451.3855799987987</v>
      </c>
      <c r="AI1025" s="32"/>
      <c r="AJ1025" s="32"/>
      <c r="AK1025" s="32"/>
      <c r="AL1025" s="37">
        <v>6</v>
      </c>
      <c r="AM1025" s="37">
        <v>5</v>
      </c>
      <c r="AN1025" s="37">
        <v>5</v>
      </c>
      <c r="AO1025" s="37">
        <v>0</v>
      </c>
      <c r="AP1025" s="37">
        <v>0</v>
      </c>
      <c r="AQ1025" s="37">
        <v>0</v>
      </c>
      <c r="AR1025" s="37">
        <v>1</v>
      </c>
      <c r="AS1025" s="37">
        <v>1</v>
      </c>
      <c r="AT1025" s="37">
        <v>0</v>
      </c>
      <c r="AU1025" s="37">
        <v>0</v>
      </c>
      <c r="AV1025" s="37">
        <v>0</v>
      </c>
      <c r="AW1025" s="37">
        <v>5</v>
      </c>
      <c r="AX1025" s="37">
        <v>0</v>
      </c>
      <c r="AY1025" s="37">
        <v>23</v>
      </c>
      <c r="AZ1025" s="37">
        <v>21</v>
      </c>
      <c r="BA1025" s="37">
        <v>20</v>
      </c>
      <c r="BB1025" s="37">
        <v>12</v>
      </c>
      <c r="BC1025" s="37">
        <v>11</v>
      </c>
      <c r="BD1025" s="37">
        <v>11</v>
      </c>
      <c r="BE1025">
        <f t="shared" si="427"/>
        <v>1</v>
      </c>
      <c r="BF1025">
        <f t="shared" si="428"/>
        <v>1</v>
      </c>
    </row>
    <row r="1026" spans="1:58" x14ac:dyDescent="0.25">
      <c r="A1026" t="s">
        <v>2180</v>
      </c>
      <c r="B1026" s="32" t="s">
        <v>1086</v>
      </c>
      <c r="C1026" s="33">
        <v>114612</v>
      </c>
      <c r="D1026" s="32">
        <v>53</v>
      </c>
      <c r="E1026" s="33">
        <v>156</v>
      </c>
      <c r="F1026" s="32">
        <v>6</v>
      </c>
      <c r="G1026" s="32">
        <v>155</v>
      </c>
      <c r="H1026" s="32">
        <f t="shared" si="410"/>
        <v>7.2099999999999997E-2</v>
      </c>
      <c r="I1026" s="32">
        <f t="shared" si="411"/>
        <v>0.1132</v>
      </c>
      <c r="J1026" s="32">
        <f t="shared" si="412"/>
        <v>8.2000000000000007E-3</v>
      </c>
      <c r="K1026" s="32">
        <f t="shared" si="413"/>
        <v>13.8696</v>
      </c>
      <c r="L1026" s="32">
        <f t="shared" si="413"/>
        <v>8.8338999999999999</v>
      </c>
      <c r="M1026" s="32">
        <f t="shared" si="414"/>
        <v>122.5227</v>
      </c>
      <c r="N1026" s="34">
        <f t="shared" si="429"/>
        <v>1.0064516129032257</v>
      </c>
      <c r="O1026" s="32">
        <f t="shared" si="415"/>
        <v>123.31319999999999</v>
      </c>
      <c r="P1026" s="32">
        <f t="shared" si="416"/>
        <v>1.25</v>
      </c>
      <c r="Q1026" s="32">
        <f t="shared" si="417"/>
        <v>154.14150000000001</v>
      </c>
      <c r="R1026" s="32">
        <f t="shared" si="418"/>
        <v>1695.5565000000001</v>
      </c>
      <c r="S1026" s="32">
        <f t="shared" si="419"/>
        <v>308.28300000000002</v>
      </c>
      <c r="T1026" s="32">
        <f t="shared" si="420"/>
        <v>1387.2735</v>
      </c>
      <c r="U1026" s="32"/>
      <c r="V1026" s="32"/>
      <c r="W1026" s="32"/>
      <c r="X1026" s="32">
        <f t="shared" si="430"/>
        <v>1.8853832692695571</v>
      </c>
      <c r="Y1026" s="32">
        <f t="shared" si="431"/>
        <v>2.2025649501918418</v>
      </c>
      <c r="Z1026" s="32">
        <f t="shared" si="432"/>
        <v>1.8093979712087458</v>
      </c>
      <c r="AA1026" s="32">
        <f t="shared" si="421"/>
        <v>290.61580520011347</v>
      </c>
      <c r="AB1026" s="35">
        <f t="shared" si="422"/>
        <v>339.50666526999578</v>
      </c>
      <c r="AC1026" s="35">
        <f t="shared" si="423"/>
        <v>278.90331737907292</v>
      </c>
      <c r="AD1026" s="36">
        <v>269.15609999999998</v>
      </c>
      <c r="AE1026" s="36">
        <v>199.8674</v>
      </c>
      <c r="AF1026" s="32">
        <f t="shared" si="424"/>
        <v>3196.7738572012481</v>
      </c>
      <c r="AG1026" s="32">
        <f t="shared" si="425"/>
        <v>679.01333053999156</v>
      </c>
      <c r="AH1026" s="32">
        <f t="shared" si="426"/>
        <v>2510.1298564116564</v>
      </c>
      <c r="AI1026" s="32"/>
      <c r="AJ1026" s="32"/>
      <c r="AK1026" s="32"/>
      <c r="AL1026" s="37">
        <v>6</v>
      </c>
      <c r="AM1026" s="37">
        <v>5</v>
      </c>
      <c r="AN1026" s="37">
        <v>4</v>
      </c>
      <c r="AO1026" s="37">
        <v>1</v>
      </c>
      <c r="AP1026" s="37">
        <v>0</v>
      </c>
      <c r="AQ1026" s="37">
        <v>1</v>
      </c>
      <c r="AR1026" s="37">
        <v>1</v>
      </c>
      <c r="AS1026" s="37">
        <v>0</v>
      </c>
      <c r="AT1026" s="37">
        <v>0</v>
      </c>
      <c r="AU1026" s="37">
        <v>1</v>
      </c>
      <c r="AV1026" s="37">
        <v>0</v>
      </c>
      <c r="AW1026" s="37">
        <v>4</v>
      </c>
      <c r="AX1026" s="37">
        <v>0</v>
      </c>
      <c r="AY1026" s="37">
        <v>15</v>
      </c>
      <c r="AZ1026" s="37">
        <v>13</v>
      </c>
      <c r="BA1026" s="37">
        <v>13</v>
      </c>
      <c r="BB1026" s="37">
        <v>11</v>
      </c>
      <c r="BC1026" s="37">
        <v>9</v>
      </c>
      <c r="BD1026" s="37">
        <v>9</v>
      </c>
      <c r="BE1026">
        <f t="shared" si="427"/>
        <v>2</v>
      </c>
      <c r="BF1026">
        <f t="shared" si="428"/>
        <v>2</v>
      </c>
    </row>
    <row r="1027" spans="1:58" x14ac:dyDescent="0.25">
      <c r="A1027" t="s">
        <v>2180</v>
      </c>
      <c r="B1027" s="32" t="s">
        <v>1087</v>
      </c>
      <c r="C1027" s="33">
        <v>114612</v>
      </c>
      <c r="D1027" s="32">
        <v>52</v>
      </c>
      <c r="E1027" s="33">
        <v>156</v>
      </c>
      <c r="F1027" s="32">
        <v>6</v>
      </c>
      <c r="G1027" s="32">
        <v>155</v>
      </c>
      <c r="H1027" s="32">
        <f t="shared" si="410"/>
        <v>7.0800000000000002E-2</v>
      </c>
      <c r="I1027" s="32">
        <f t="shared" si="411"/>
        <v>0.1154</v>
      </c>
      <c r="J1027" s="32">
        <f t="shared" si="412"/>
        <v>8.2000000000000007E-3</v>
      </c>
      <c r="K1027" s="32">
        <f t="shared" si="413"/>
        <v>14.1243</v>
      </c>
      <c r="L1027" s="32">
        <f t="shared" si="413"/>
        <v>8.6654999999999998</v>
      </c>
      <c r="M1027" s="32">
        <f t="shared" si="414"/>
        <v>122.39409999999999</v>
      </c>
      <c r="N1027" s="34">
        <f t="shared" si="429"/>
        <v>1.0064516129032257</v>
      </c>
      <c r="O1027" s="32">
        <f t="shared" si="415"/>
        <v>123.1837</v>
      </c>
      <c r="P1027" s="32">
        <f t="shared" si="416"/>
        <v>1</v>
      </c>
      <c r="Q1027" s="32">
        <f t="shared" si="417"/>
        <v>123.1837</v>
      </c>
      <c r="R1027" s="32">
        <f t="shared" si="418"/>
        <v>1478.2044000000001</v>
      </c>
      <c r="S1027" s="32">
        <f t="shared" si="419"/>
        <v>0</v>
      </c>
      <c r="T1027" s="32">
        <f t="shared" si="420"/>
        <v>1478.2044000000001</v>
      </c>
      <c r="U1027" s="32"/>
      <c r="V1027" s="32"/>
      <c r="W1027" s="32"/>
      <c r="X1027" s="32">
        <f t="shared" si="430"/>
        <v>1.8853832692695571</v>
      </c>
      <c r="Y1027" s="32">
        <f t="shared" si="431"/>
        <v>2.2025649501918418</v>
      </c>
      <c r="Z1027" s="32">
        <f t="shared" si="432"/>
        <v>1.8093979712087458</v>
      </c>
      <c r="AA1027" s="32">
        <f t="shared" si="421"/>
        <v>232.24848702672034</v>
      </c>
      <c r="AB1027" s="35">
        <f t="shared" si="422"/>
        <v>271.32010005494681</v>
      </c>
      <c r="AC1027" s="35">
        <f t="shared" si="423"/>
        <v>222.88833686598679</v>
      </c>
      <c r="AD1027" s="36">
        <v>257.45370000000003</v>
      </c>
      <c r="AE1027" s="36">
        <v>191.17750000000001</v>
      </c>
      <c r="AF1027" s="32">
        <f t="shared" si="424"/>
        <v>2786.9818443206441</v>
      </c>
      <c r="AG1027" s="32">
        <f t="shared" si="425"/>
        <v>0</v>
      </c>
      <c r="AH1027" s="32">
        <f t="shared" si="426"/>
        <v>2674.6600423918417</v>
      </c>
      <c r="AI1027" s="32"/>
      <c r="AJ1027" s="32"/>
      <c r="AK1027" s="32"/>
      <c r="AL1027" s="37">
        <v>6</v>
      </c>
      <c r="AM1027" s="37">
        <v>5</v>
      </c>
      <c r="AN1027" s="37">
        <v>5</v>
      </c>
      <c r="AO1027" s="37">
        <v>0</v>
      </c>
      <c r="AP1027" s="37">
        <v>0</v>
      </c>
      <c r="AQ1027" s="37">
        <v>0</v>
      </c>
      <c r="AR1027" s="37">
        <v>1</v>
      </c>
      <c r="AS1027" s="37">
        <v>1</v>
      </c>
      <c r="AT1027" s="37">
        <v>0</v>
      </c>
      <c r="AU1027" s="37">
        <v>0</v>
      </c>
      <c r="AV1027" s="37">
        <v>0</v>
      </c>
      <c r="AW1027" s="37">
        <v>6</v>
      </c>
      <c r="AX1027" s="37">
        <v>1</v>
      </c>
      <c r="AY1027" s="37">
        <v>18</v>
      </c>
      <c r="AZ1027" s="37">
        <v>18</v>
      </c>
      <c r="BA1027" s="37">
        <v>18</v>
      </c>
      <c r="BB1027" s="37">
        <v>12</v>
      </c>
      <c r="BC1027" s="37">
        <v>12</v>
      </c>
      <c r="BD1027" s="37">
        <v>12</v>
      </c>
      <c r="BE1027">
        <f t="shared" si="427"/>
        <v>0</v>
      </c>
      <c r="BF1027">
        <f t="shared" si="428"/>
        <v>0</v>
      </c>
    </row>
    <row r="1028" spans="1:58" x14ac:dyDescent="0.25">
      <c r="A1028" t="s">
        <v>2180</v>
      </c>
      <c r="B1028" s="32" t="s">
        <v>1088</v>
      </c>
      <c r="C1028" s="33">
        <v>114612</v>
      </c>
      <c r="D1028" s="32">
        <v>44</v>
      </c>
      <c r="E1028" s="33">
        <v>156</v>
      </c>
      <c r="F1028" s="32">
        <v>6</v>
      </c>
      <c r="G1028" s="32">
        <v>155</v>
      </c>
      <c r="H1028" s="32">
        <f t="shared" si="410"/>
        <v>5.9900000000000002E-2</v>
      </c>
      <c r="I1028" s="32">
        <f t="shared" si="411"/>
        <v>0.13639999999999999</v>
      </c>
      <c r="J1028" s="32">
        <f t="shared" si="412"/>
        <v>8.2000000000000007E-3</v>
      </c>
      <c r="K1028" s="32">
        <f t="shared" si="413"/>
        <v>16.694500000000001</v>
      </c>
      <c r="L1028" s="32">
        <f t="shared" si="413"/>
        <v>7.3314000000000004</v>
      </c>
      <c r="M1028" s="32">
        <f t="shared" si="414"/>
        <v>122.39409999999999</v>
      </c>
      <c r="N1028" s="34">
        <f t="shared" si="429"/>
        <v>1.0064516129032257</v>
      </c>
      <c r="O1028" s="32">
        <f t="shared" si="415"/>
        <v>123.1837</v>
      </c>
      <c r="P1028" s="32">
        <f t="shared" si="416"/>
        <v>1</v>
      </c>
      <c r="Q1028" s="32">
        <f t="shared" si="417"/>
        <v>123.1837</v>
      </c>
      <c r="R1028" s="32">
        <f t="shared" si="418"/>
        <v>3325.9598999999998</v>
      </c>
      <c r="S1028" s="32">
        <f t="shared" si="419"/>
        <v>615.91849999999999</v>
      </c>
      <c r="T1028" s="32">
        <f t="shared" si="420"/>
        <v>2710.0414000000001</v>
      </c>
      <c r="U1028" s="32"/>
      <c r="V1028" s="32"/>
      <c r="W1028" s="32"/>
      <c r="X1028" s="32">
        <f t="shared" si="430"/>
        <v>1.8853832692695571</v>
      </c>
      <c r="Y1028" s="32">
        <f t="shared" si="431"/>
        <v>2.2025649501918418</v>
      </c>
      <c r="Z1028" s="32">
        <f t="shared" si="432"/>
        <v>1.8093979712087458</v>
      </c>
      <c r="AA1028" s="32">
        <f t="shared" si="421"/>
        <v>232.24848702672034</v>
      </c>
      <c r="AB1028" s="35">
        <f t="shared" si="422"/>
        <v>271.32010005494681</v>
      </c>
      <c r="AC1028" s="35">
        <f t="shared" si="423"/>
        <v>222.88833686598679</v>
      </c>
      <c r="AD1028" s="36">
        <v>267.35570000000001</v>
      </c>
      <c r="AE1028" s="36">
        <v>198.53049999999999</v>
      </c>
      <c r="AF1028" s="32">
        <f t="shared" si="424"/>
        <v>6270.7091497214496</v>
      </c>
      <c r="AG1028" s="32">
        <f t="shared" si="425"/>
        <v>1356.600500274734</v>
      </c>
      <c r="AH1028" s="32">
        <f t="shared" si="426"/>
        <v>4903.543411051709</v>
      </c>
      <c r="AI1028" s="32"/>
      <c r="AJ1028" s="32"/>
      <c r="AK1028" s="32"/>
      <c r="AL1028" s="37">
        <v>6</v>
      </c>
      <c r="AM1028" s="37">
        <v>6</v>
      </c>
      <c r="AN1028" s="37">
        <v>6</v>
      </c>
      <c r="AO1028" s="37">
        <v>0</v>
      </c>
      <c r="AP1028" s="37">
        <v>0</v>
      </c>
      <c r="AQ1028" s="37">
        <v>0</v>
      </c>
      <c r="AR1028" s="37">
        <v>0</v>
      </c>
      <c r="AS1028" s="37">
        <v>0</v>
      </c>
      <c r="AT1028" s="37">
        <v>0</v>
      </c>
      <c r="AU1028" s="37">
        <v>0</v>
      </c>
      <c r="AV1028" s="37">
        <v>0</v>
      </c>
      <c r="AW1028" s="37">
        <v>7</v>
      </c>
      <c r="AX1028" s="37">
        <v>1</v>
      </c>
      <c r="AY1028" s="37">
        <v>25</v>
      </c>
      <c r="AZ1028" s="37">
        <v>23</v>
      </c>
      <c r="BA1028" s="37">
        <v>23</v>
      </c>
      <c r="BB1028" s="37">
        <v>27</v>
      </c>
      <c r="BC1028" s="37">
        <v>22</v>
      </c>
      <c r="BD1028" s="37">
        <v>22</v>
      </c>
      <c r="BE1028">
        <f t="shared" si="427"/>
        <v>5</v>
      </c>
      <c r="BF1028">
        <f t="shared" si="428"/>
        <v>5</v>
      </c>
    </row>
    <row r="1029" spans="1:58" x14ac:dyDescent="0.25">
      <c r="A1029" t="s">
        <v>2180</v>
      </c>
      <c r="B1029" s="32" t="s">
        <v>1089</v>
      </c>
      <c r="C1029" s="33">
        <v>114612</v>
      </c>
      <c r="D1029" s="32">
        <v>57</v>
      </c>
      <c r="E1029" s="33">
        <v>156</v>
      </c>
      <c r="F1029" s="32">
        <v>6</v>
      </c>
      <c r="G1029" s="32">
        <v>155</v>
      </c>
      <c r="H1029" s="32">
        <f t="shared" si="410"/>
        <v>7.7600000000000002E-2</v>
      </c>
      <c r="I1029" s="32">
        <f t="shared" si="411"/>
        <v>0.1053</v>
      </c>
      <c r="J1029" s="32">
        <f t="shared" si="412"/>
        <v>8.2000000000000007E-3</v>
      </c>
      <c r="K1029" s="32">
        <f t="shared" si="413"/>
        <v>12.8866</v>
      </c>
      <c r="L1029" s="32">
        <f t="shared" si="413"/>
        <v>9.4967000000000006</v>
      </c>
      <c r="M1029" s="32">
        <f t="shared" si="414"/>
        <v>122.3802</v>
      </c>
      <c r="N1029" s="34">
        <f t="shared" si="429"/>
        <v>1.0064516129032257</v>
      </c>
      <c r="O1029" s="32">
        <f t="shared" si="415"/>
        <v>123.16970000000001</v>
      </c>
      <c r="P1029" s="32">
        <f t="shared" si="416"/>
        <v>1</v>
      </c>
      <c r="Q1029" s="32">
        <f t="shared" si="417"/>
        <v>123.16970000000001</v>
      </c>
      <c r="R1029" s="32">
        <f t="shared" si="418"/>
        <v>1724.3758</v>
      </c>
      <c r="S1029" s="32">
        <f t="shared" si="419"/>
        <v>246.33940000000001</v>
      </c>
      <c r="T1029" s="32">
        <f t="shared" si="420"/>
        <v>1478.0364</v>
      </c>
      <c r="U1029" s="32"/>
      <c r="V1029" s="32"/>
      <c r="W1029" s="32"/>
      <c r="X1029" s="32">
        <f t="shared" si="430"/>
        <v>1.8853832692695571</v>
      </c>
      <c r="Y1029" s="32">
        <f t="shared" si="431"/>
        <v>2.2025649501918418</v>
      </c>
      <c r="Z1029" s="32">
        <f t="shared" si="432"/>
        <v>1.8093979712087458</v>
      </c>
      <c r="AA1029" s="32">
        <f t="shared" si="421"/>
        <v>232.22209166095058</v>
      </c>
      <c r="AB1029" s="35">
        <f t="shared" si="422"/>
        <v>271.2892641456441</v>
      </c>
      <c r="AC1029" s="35">
        <f t="shared" si="423"/>
        <v>222.86300529438986</v>
      </c>
      <c r="AD1029" s="36">
        <v>286.70979999999997</v>
      </c>
      <c r="AE1029" s="36">
        <v>212.90219999999999</v>
      </c>
      <c r="AF1029" s="32">
        <f t="shared" si="424"/>
        <v>3251.1092832533081</v>
      </c>
      <c r="AG1029" s="32">
        <f t="shared" si="425"/>
        <v>542.57852829128819</v>
      </c>
      <c r="AH1029" s="32">
        <f t="shared" si="426"/>
        <v>2674.3560635326785</v>
      </c>
      <c r="AI1029" s="32"/>
      <c r="AJ1029" s="32"/>
      <c r="AK1029" s="32"/>
      <c r="AL1029" s="37">
        <v>6</v>
      </c>
      <c r="AM1029" s="37">
        <v>5</v>
      </c>
      <c r="AN1029" s="37">
        <v>5</v>
      </c>
      <c r="AO1029" s="37">
        <v>0</v>
      </c>
      <c r="AP1029" s="37">
        <v>0</v>
      </c>
      <c r="AQ1029" s="37">
        <v>0</v>
      </c>
      <c r="AR1029" s="37">
        <v>1</v>
      </c>
      <c r="AS1029" s="37">
        <v>0</v>
      </c>
      <c r="AT1029" s="37">
        <v>0</v>
      </c>
      <c r="AU1029" s="37">
        <v>1</v>
      </c>
      <c r="AV1029" s="37">
        <v>0</v>
      </c>
      <c r="AW1029" s="37">
        <v>5</v>
      </c>
      <c r="AX1029" s="37">
        <v>0</v>
      </c>
      <c r="AY1029" s="37">
        <v>24</v>
      </c>
      <c r="AZ1029" s="37">
        <v>18</v>
      </c>
      <c r="BA1029" s="37">
        <v>14</v>
      </c>
      <c r="BB1029" s="37">
        <v>14</v>
      </c>
      <c r="BC1029" s="37">
        <v>12</v>
      </c>
      <c r="BD1029" s="37">
        <v>12</v>
      </c>
      <c r="BE1029">
        <f t="shared" si="427"/>
        <v>2</v>
      </c>
      <c r="BF1029">
        <f t="shared" si="428"/>
        <v>2</v>
      </c>
    </row>
    <row r="1030" spans="1:58" x14ac:dyDescent="0.25">
      <c r="A1030" t="s">
        <v>2180</v>
      </c>
      <c r="B1030" s="32" t="s">
        <v>1090</v>
      </c>
      <c r="C1030" s="33">
        <v>114612</v>
      </c>
      <c r="D1030" s="32">
        <v>51</v>
      </c>
      <c r="E1030" s="33">
        <v>156</v>
      </c>
      <c r="F1030" s="32">
        <v>6</v>
      </c>
      <c r="G1030" s="32">
        <v>155</v>
      </c>
      <c r="H1030" s="32">
        <f t="shared" si="410"/>
        <v>6.9400000000000003E-2</v>
      </c>
      <c r="I1030" s="32">
        <f t="shared" si="411"/>
        <v>0.1176</v>
      </c>
      <c r="J1030" s="32">
        <f t="shared" si="412"/>
        <v>8.2000000000000007E-3</v>
      </c>
      <c r="K1030" s="32">
        <f t="shared" si="413"/>
        <v>14.4092</v>
      </c>
      <c r="L1030" s="32">
        <f t="shared" si="413"/>
        <v>8.5033999999999992</v>
      </c>
      <c r="M1030" s="32">
        <f t="shared" si="414"/>
        <v>122.52719999999999</v>
      </c>
      <c r="N1030" s="34">
        <f t="shared" si="429"/>
        <v>1.0064516129032257</v>
      </c>
      <c r="O1030" s="32">
        <f t="shared" si="415"/>
        <v>123.3177</v>
      </c>
      <c r="P1030" s="32">
        <f t="shared" si="416"/>
        <v>1</v>
      </c>
      <c r="Q1030" s="32">
        <f t="shared" si="417"/>
        <v>123.3177</v>
      </c>
      <c r="R1030" s="32">
        <f t="shared" si="418"/>
        <v>2096.4009000000001</v>
      </c>
      <c r="S1030" s="32">
        <f t="shared" si="419"/>
        <v>493.27080000000001</v>
      </c>
      <c r="T1030" s="32">
        <f t="shared" si="420"/>
        <v>1603.1301000000001</v>
      </c>
      <c r="U1030" s="32"/>
      <c r="V1030" s="32"/>
      <c r="W1030" s="32"/>
      <c r="X1030" s="32">
        <f t="shared" si="430"/>
        <v>1.8853832692695571</v>
      </c>
      <c r="Y1030" s="32">
        <f t="shared" si="431"/>
        <v>2.2025649501918418</v>
      </c>
      <c r="Z1030" s="32">
        <f t="shared" si="432"/>
        <v>1.8093979712087458</v>
      </c>
      <c r="AA1030" s="32">
        <f t="shared" si="421"/>
        <v>232.50112838480246</v>
      </c>
      <c r="AB1030" s="35">
        <f t="shared" si="422"/>
        <v>271.61524375827253</v>
      </c>
      <c r="AC1030" s="35">
        <f t="shared" si="423"/>
        <v>223.13079619412875</v>
      </c>
      <c r="AD1030" s="36">
        <v>298.10430000000002</v>
      </c>
      <c r="AE1030" s="36">
        <v>221.36340000000001</v>
      </c>
      <c r="AF1030" s="32">
        <f t="shared" si="424"/>
        <v>3952.5191825416418</v>
      </c>
      <c r="AG1030" s="32">
        <f t="shared" si="425"/>
        <v>1086.4609750330901</v>
      </c>
      <c r="AH1030" s="32">
        <f t="shared" si="426"/>
        <v>2900.7003505236739</v>
      </c>
      <c r="AI1030" s="32"/>
      <c r="AJ1030" s="32"/>
      <c r="AK1030" s="32"/>
      <c r="AL1030" s="37">
        <v>6</v>
      </c>
      <c r="AM1030" s="37">
        <v>5</v>
      </c>
      <c r="AN1030" s="37">
        <v>5</v>
      </c>
      <c r="AO1030" s="37">
        <v>0</v>
      </c>
      <c r="AP1030" s="37">
        <v>0</v>
      </c>
      <c r="AQ1030" s="37">
        <v>0</v>
      </c>
      <c r="AR1030" s="37">
        <v>1</v>
      </c>
      <c r="AS1030" s="37">
        <v>1</v>
      </c>
      <c r="AT1030" s="37">
        <v>0</v>
      </c>
      <c r="AU1030" s="37">
        <v>0</v>
      </c>
      <c r="AV1030" s="37">
        <v>0</v>
      </c>
      <c r="AW1030" s="37">
        <v>5</v>
      </c>
      <c r="AX1030" s="37">
        <v>0</v>
      </c>
      <c r="AY1030" s="37">
        <v>19</v>
      </c>
      <c r="AZ1030" s="37">
        <v>16</v>
      </c>
      <c r="BA1030" s="37">
        <v>16</v>
      </c>
      <c r="BB1030" s="37">
        <v>17</v>
      </c>
      <c r="BC1030" s="37">
        <v>13</v>
      </c>
      <c r="BD1030" s="37">
        <v>13</v>
      </c>
      <c r="BE1030">
        <f t="shared" si="427"/>
        <v>4</v>
      </c>
      <c r="BF1030">
        <f t="shared" si="428"/>
        <v>4</v>
      </c>
    </row>
    <row r="1031" spans="1:58" x14ac:dyDescent="0.25">
      <c r="A1031" t="s">
        <v>2180</v>
      </c>
      <c r="B1031" s="32" t="s">
        <v>1091</v>
      </c>
      <c r="C1031" s="33">
        <v>114612</v>
      </c>
      <c r="D1031" s="32">
        <v>46</v>
      </c>
      <c r="E1031" s="33">
        <v>156</v>
      </c>
      <c r="F1031" s="32">
        <v>6</v>
      </c>
      <c r="G1031" s="32">
        <v>155</v>
      </c>
      <c r="H1031" s="32">
        <f t="shared" si="410"/>
        <v>6.2600000000000003E-2</v>
      </c>
      <c r="I1031" s="32">
        <f t="shared" si="411"/>
        <v>0.13039999999999999</v>
      </c>
      <c r="J1031" s="32">
        <f t="shared" si="412"/>
        <v>8.2000000000000007E-3</v>
      </c>
      <c r="K1031" s="32">
        <f t="shared" si="413"/>
        <v>15.974399999999999</v>
      </c>
      <c r="L1031" s="32">
        <f t="shared" si="413"/>
        <v>7.6687000000000003</v>
      </c>
      <c r="M1031" s="32">
        <f t="shared" si="414"/>
        <v>122.5029</v>
      </c>
      <c r="N1031" s="34">
        <f t="shared" si="429"/>
        <v>1.0064516129032257</v>
      </c>
      <c r="O1031" s="32">
        <f t="shared" si="415"/>
        <v>123.2932</v>
      </c>
      <c r="P1031" s="32">
        <f t="shared" si="416"/>
        <v>1.2</v>
      </c>
      <c r="Q1031" s="32">
        <f t="shared" si="417"/>
        <v>147.95179999999999</v>
      </c>
      <c r="R1031" s="32">
        <f t="shared" si="418"/>
        <v>2811.0841999999998</v>
      </c>
      <c r="S1031" s="32">
        <f t="shared" si="419"/>
        <v>147.95179999999999</v>
      </c>
      <c r="T1031" s="32">
        <f t="shared" si="420"/>
        <v>2663.1324</v>
      </c>
      <c r="U1031" s="32"/>
      <c r="V1031" s="32"/>
      <c r="W1031" s="32"/>
      <c r="X1031" s="32">
        <f t="shared" si="430"/>
        <v>1.8853832692695571</v>
      </c>
      <c r="Y1031" s="32">
        <f t="shared" si="431"/>
        <v>2.2025649501918418</v>
      </c>
      <c r="Z1031" s="32">
        <f t="shared" si="432"/>
        <v>1.8093979712087458</v>
      </c>
      <c r="AA1031" s="32">
        <f t="shared" si="421"/>
        <v>278.94584837831565</v>
      </c>
      <c r="AB1031" s="35">
        <f t="shared" si="422"/>
        <v>325.87344899779333</v>
      </c>
      <c r="AC1031" s="35">
        <f t="shared" si="423"/>
        <v>267.70368675668209</v>
      </c>
      <c r="AD1031" s="36">
        <v>327.11759999999998</v>
      </c>
      <c r="AE1031" s="36">
        <v>242.90790000000001</v>
      </c>
      <c r="AF1031" s="32">
        <f t="shared" si="424"/>
        <v>5299.9711191879969</v>
      </c>
      <c r="AG1031" s="32">
        <f t="shared" si="425"/>
        <v>325.87344899779333</v>
      </c>
      <c r="AH1031" s="32">
        <f t="shared" si="426"/>
        <v>4818.6663616202777</v>
      </c>
      <c r="AI1031" s="32"/>
      <c r="AJ1031" s="32"/>
      <c r="AK1031" s="32"/>
      <c r="AL1031" s="37">
        <v>6</v>
      </c>
      <c r="AM1031" s="37">
        <v>6</v>
      </c>
      <c r="AN1031" s="37">
        <v>5</v>
      </c>
      <c r="AO1031" s="37">
        <v>1</v>
      </c>
      <c r="AP1031" s="37">
        <v>1</v>
      </c>
      <c r="AQ1031" s="37">
        <v>0</v>
      </c>
      <c r="AR1031" s="37">
        <v>0</v>
      </c>
      <c r="AS1031" s="37">
        <v>0</v>
      </c>
      <c r="AT1031" s="37">
        <v>0</v>
      </c>
      <c r="AU1031" s="37">
        <v>0</v>
      </c>
      <c r="AV1031" s="37">
        <v>0</v>
      </c>
      <c r="AW1031" s="37">
        <v>6</v>
      </c>
      <c r="AX1031" s="37">
        <v>1</v>
      </c>
      <c r="AY1031" s="37">
        <v>29</v>
      </c>
      <c r="AZ1031" s="37">
        <v>26</v>
      </c>
      <c r="BA1031" s="37">
        <v>24</v>
      </c>
      <c r="BB1031" s="37">
        <v>19</v>
      </c>
      <c r="BC1031" s="37">
        <v>19</v>
      </c>
      <c r="BD1031" s="37">
        <v>18</v>
      </c>
      <c r="BE1031">
        <f t="shared" si="427"/>
        <v>0</v>
      </c>
      <c r="BF1031">
        <f t="shared" si="428"/>
        <v>1</v>
      </c>
    </row>
    <row r="1032" spans="1:58" x14ac:dyDescent="0.25">
      <c r="A1032" t="s">
        <v>2180</v>
      </c>
      <c r="B1032" s="32" t="s">
        <v>1092</v>
      </c>
      <c r="C1032" s="33">
        <v>114612</v>
      </c>
      <c r="D1032" s="32">
        <v>52</v>
      </c>
      <c r="E1032" s="33">
        <v>156</v>
      </c>
      <c r="F1032" s="32">
        <v>6</v>
      </c>
      <c r="G1032" s="32">
        <v>155</v>
      </c>
      <c r="H1032" s="32">
        <f t="shared" si="410"/>
        <v>7.0800000000000002E-2</v>
      </c>
      <c r="I1032" s="32">
        <f t="shared" si="411"/>
        <v>0.1154</v>
      </c>
      <c r="J1032" s="32">
        <f t="shared" si="412"/>
        <v>8.2000000000000007E-3</v>
      </c>
      <c r="K1032" s="32">
        <f t="shared" si="413"/>
        <v>14.1243</v>
      </c>
      <c r="L1032" s="32">
        <f t="shared" si="413"/>
        <v>8.6654999999999998</v>
      </c>
      <c r="M1032" s="32">
        <f t="shared" si="414"/>
        <v>122.39409999999999</v>
      </c>
      <c r="N1032" s="34">
        <f t="shared" si="429"/>
        <v>1.0064516129032257</v>
      </c>
      <c r="O1032" s="32">
        <f t="shared" si="415"/>
        <v>123.1837</v>
      </c>
      <c r="P1032" s="32">
        <f t="shared" si="416"/>
        <v>1</v>
      </c>
      <c r="Q1032" s="32">
        <f t="shared" si="417"/>
        <v>123.1837</v>
      </c>
      <c r="R1032" s="32">
        <f t="shared" si="418"/>
        <v>2833.2251000000001</v>
      </c>
      <c r="S1032" s="32">
        <f t="shared" si="419"/>
        <v>739.10220000000004</v>
      </c>
      <c r="T1032" s="32">
        <f t="shared" si="420"/>
        <v>2094.1228999999998</v>
      </c>
      <c r="U1032" s="32"/>
      <c r="V1032" s="32"/>
      <c r="W1032" s="32"/>
      <c r="X1032" s="32">
        <f t="shared" si="430"/>
        <v>1.8853832692695571</v>
      </c>
      <c r="Y1032" s="32">
        <f t="shared" si="431"/>
        <v>2.2025649501918418</v>
      </c>
      <c r="Z1032" s="32">
        <f t="shared" si="432"/>
        <v>1.8093979712087458</v>
      </c>
      <c r="AA1032" s="32">
        <f t="shared" si="421"/>
        <v>232.24848702672034</v>
      </c>
      <c r="AB1032" s="35">
        <f t="shared" si="422"/>
        <v>271.32010005494681</v>
      </c>
      <c r="AC1032" s="35">
        <f t="shared" si="423"/>
        <v>222.88833686598679</v>
      </c>
      <c r="AD1032" s="36">
        <v>223.87280000000001</v>
      </c>
      <c r="AE1032" s="36">
        <v>166.2413</v>
      </c>
      <c r="AF1032" s="32">
        <f t="shared" si="424"/>
        <v>5341.7152016145683</v>
      </c>
      <c r="AG1032" s="32">
        <f t="shared" si="425"/>
        <v>1627.9206003296808</v>
      </c>
      <c r="AH1032" s="32">
        <f t="shared" si="426"/>
        <v>3789.1017267217753</v>
      </c>
      <c r="AI1032" s="32"/>
      <c r="AJ1032" s="32"/>
      <c r="AK1032" s="32"/>
      <c r="AL1032" s="37">
        <v>6</v>
      </c>
      <c r="AM1032" s="37">
        <v>6</v>
      </c>
      <c r="AN1032" s="37">
        <v>6</v>
      </c>
      <c r="AO1032" s="37">
        <v>0</v>
      </c>
      <c r="AP1032" s="37">
        <v>0</v>
      </c>
      <c r="AQ1032" s="37">
        <v>0</v>
      </c>
      <c r="AR1032" s="37">
        <v>0</v>
      </c>
      <c r="AS1032" s="37">
        <v>0</v>
      </c>
      <c r="AT1032" s="37">
        <v>0</v>
      </c>
      <c r="AU1032" s="37">
        <v>0</v>
      </c>
      <c r="AV1032" s="37">
        <v>0</v>
      </c>
      <c r="AW1032" s="37">
        <v>6</v>
      </c>
      <c r="AX1032" s="37">
        <v>0</v>
      </c>
      <c r="AY1032" s="37">
        <v>27</v>
      </c>
      <c r="AZ1032" s="37">
        <v>22</v>
      </c>
      <c r="BA1032" s="37">
        <v>16</v>
      </c>
      <c r="BB1032" s="37">
        <v>23</v>
      </c>
      <c r="BC1032" s="37">
        <v>21</v>
      </c>
      <c r="BD1032" s="37">
        <v>17</v>
      </c>
      <c r="BE1032">
        <f t="shared" si="427"/>
        <v>2</v>
      </c>
      <c r="BF1032">
        <f t="shared" si="428"/>
        <v>6</v>
      </c>
    </row>
    <row r="1033" spans="1:58" x14ac:dyDescent="0.25">
      <c r="A1033" t="s">
        <v>2180</v>
      </c>
      <c r="B1033" s="32" t="s">
        <v>1093</v>
      </c>
      <c r="C1033" s="33">
        <v>114612</v>
      </c>
      <c r="D1033" s="32">
        <v>49</v>
      </c>
      <c r="E1033" s="33">
        <v>156</v>
      </c>
      <c r="F1033" s="32">
        <v>6</v>
      </c>
      <c r="G1033" s="32">
        <v>155</v>
      </c>
      <c r="H1033" s="32">
        <f t="shared" si="410"/>
        <v>6.6699999999999995E-2</v>
      </c>
      <c r="I1033" s="32">
        <f t="shared" si="411"/>
        <v>0.12239999999999999</v>
      </c>
      <c r="J1033" s="32">
        <f t="shared" si="412"/>
        <v>8.2000000000000007E-3</v>
      </c>
      <c r="K1033" s="32">
        <f t="shared" si="413"/>
        <v>14.9925</v>
      </c>
      <c r="L1033" s="32">
        <f t="shared" si="413"/>
        <v>8.1699000000000002</v>
      </c>
      <c r="M1033" s="32">
        <f t="shared" si="414"/>
        <v>122.4872</v>
      </c>
      <c r="N1033" s="34">
        <f t="shared" si="429"/>
        <v>1.0064516129032257</v>
      </c>
      <c r="O1033" s="32">
        <f t="shared" si="415"/>
        <v>123.2774</v>
      </c>
      <c r="P1033" s="32">
        <f t="shared" si="416"/>
        <v>1</v>
      </c>
      <c r="Q1033" s="32">
        <f t="shared" si="417"/>
        <v>123.2774</v>
      </c>
      <c r="R1033" s="32">
        <f t="shared" si="418"/>
        <v>2465.5479999999998</v>
      </c>
      <c r="S1033" s="32">
        <f t="shared" si="419"/>
        <v>246.5548</v>
      </c>
      <c r="T1033" s="32">
        <f t="shared" si="420"/>
        <v>2218.9931999999999</v>
      </c>
      <c r="U1033" s="32"/>
      <c r="V1033" s="32"/>
      <c r="W1033" s="32"/>
      <c r="X1033" s="32">
        <f t="shared" si="430"/>
        <v>1.8853832692695571</v>
      </c>
      <c r="Y1033" s="32">
        <f t="shared" si="431"/>
        <v>2.2025649501918418</v>
      </c>
      <c r="Z1033" s="32">
        <f t="shared" si="432"/>
        <v>1.8093979712087458</v>
      </c>
      <c r="AA1033" s="32">
        <f t="shared" si="421"/>
        <v>232.4251474390509</v>
      </c>
      <c r="AB1033" s="35">
        <f t="shared" si="422"/>
        <v>271.52648039077974</v>
      </c>
      <c r="AC1033" s="35">
        <f t="shared" si="423"/>
        <v>223.05787745588904</v>
      </c>
      <c r="AD1033" s="36">
        <v>366.37639999999999</v>
      </c>
      <c r="AE1033" s="36">
        <v>272.06029999999998</v>
      </c>
      <c r="AF1033" s="32">
        <f t="shared" si="424"/>
        <v>4648.5029487810179</v>
      </c>
      <c r="AG1033" s="32">
        <f t="shared" si="425"/>
        <v>543.05296078155948</v>
      </c>
      <c r="AH1033" s="32">
        <f t="shared" si="426"/>
        <v>4015.0417942060026</v>
      </c>
      <c r="AI1033" s="32"/>
      <c r="AJ1033" s="32"/>
      <c r="AK1033" s="32"/>
      <c r="AL1033" s="37">
        <v>6</v>
      </c>
      <c r="AM1033" s="37">
        <v>6</v>
      </c>
      <c r="AN1033" s="37">
        <v>6</v>
      </c>
      <c r="AO1033" s="37">
        <v>0</v>
      </c>
      <c r="AP1033" s="37">
        <v>0</v>
      </c>
      <c r="AQ1033" s="37">
        <v>0</v>
      </c>
      <c r="AR1033" s="37">
        <v>0</v>
      </c>
      <c r="AS1033" s="37">
        <v>0</v>
      </c>
      <c r="AT1033" s="37">
        <v>0</v>
      </c>
      <c r="AU1033" s="37">
        <v>0</v>
      </c>
      <c r="AV1033" s="37">
        <v>0</v>
      </c>
      <c r="AW1033" s="37">
        <v>6</v>
      </c>
      <c r="AX1033" s="37">
        <v>0</v>
      </c>
      <c r="AY1033" s="37">
        <v>17</v>
      </c>
      <c r="AZ1033" s="37">
        <v>16</v>
      </c>
      <c r="BA1033" s="37">
        <v>14</v>
      </c>
      <c r="BB1033" s="37">
        <v>20</v>
      </c>
      <c r="BC1033" s="37">
        <v>19</v>
      </c>
      <c r="BD1033" s="37">
        <v>18</v>
      </c>
      <c r="BE1033">
        <f t="shared" si="427"/>
        <v>1</v>
      </c>
      <c r="BF1033">
        <f t="shared" si="428"/>
        <v>2</v>
      </c>
    </row>
    <row r="1034" spans="1:58" x14ac:dyDescent="0.25">
      <c r="A1034" t="s">
        <v>2180</v>
      </c>
      <c r="B1034" s="32" t="s">
        <v>1094</v>
      </c>
      <c r="C1034" s="33">
        <v>114612</v>
      </c>
      <c r="D1034" s="32">
        <v>38</v>
      </c>
      <c r="E1034" s="33">
        <v>156</v>
      </c>
      <c r="F1034" s="32">
        <v>6</v>
      </c>
      <c r="G1034" s="32">
        <v>155</v>
      </c>
      <c r="H1034" s="32">
        <f t="shared" si="410"/>
        <v>5.1700000000000003E-2</v>
      </c>
      <c r="I1034" s="32">
        <f t="shared" si="411"/>
        <v>0.15790000000000001</v>
      </c>
      <c r="J1034" s="32">
        <f t="shared" si="412"/>
        <v>8.2000000000000007E-3</v>
      </c>
      <c r="K1034" s="32">
        <f t="shared" si="413"/>
        <v>19.342400000000001</v>
      </c>
      <c r="L1034" s="32">
        <f t="shared" si="413"/>
        <v>6.3331</v>
      </c>
      <c r="M1034" s="32">
        <f t="shared" si="414"/>
        <v>122.4974</v>
      </c>
      <c r="N1034" s="34">
        <f t="shared" si="429"/>
        <v>1.0064516129032257</v>
      </c>
      <c r="O1034" s="32">
        <f t="shared" si="415"/>
        <v>123.2877</v>
      </c>
      <c r="P1034" s="32">
        <f t="shared" si="416"/>
        <v>1</v>
      </c>
      <c r="Q1034" s="32">
        <f t="shared" si="417"/>
        <v>123.2877</v>
      </c>
      <c r="R1034" s="32">
        <f t="shared" si="418"/>
        <v>1849.3154999999999</v>
      </c>
      <c r="S1034" s="32">
        <f t="shared" si="419"/>
        <v>369.86310000000003</v>
      </c>
      <c r="T1034" s="32">
        <f t="shared" si="420"/>
        <v>1479.4524000000001</v>
      </c>
      <c r="U1034" s="32"/>
      <c r="V1034" s="32"/>
      <c r="W1034" s="32"/>
      <c r="X1034" s="32">
        <f t="shared" si="430"/>
        <v>1.8853832692695571</v>
      </c>
      <c r="Y1034" s="32">
        <f t="shared" si="431"/>
        <v>2.2025649501918418</v>
      </c>
      <c r="Z1034" s="32">
        <f t="shared" si="432"/>
        <v>1.8093979712087458</v>
      </c>
      <c r="AA1034" s="32">
        <f t="shared" si="421"/>
        <v>232.44456688672437</v>
      </c>
      <c r="AB1034" s="35">
        <f t="shared" si="422"/>
        <v>271.54916680976675</v>
      </c>
      <c r="AC1034" s="35">
        <f t="shared" si="423"/>
        <v>223.0765142549925</v>
      </c>
      <c r="AD1034" s="36">
        <v>139.08410000000001</v>
      </c>
      <c r="AE1034" s="36">
        <v>103.27979999999999</v>
      </c>
      <c r="AF1034" s="32">
        <f t="shared" si="424"/>
        <v>3486.6685033008657</v>
      </c>
      <c r="AG1034" s="32">
        <f t="shared" si="425"/>
        <v>814.64750042930018</v>
      </c>
      <c r="AH1034" s="32">
        <f t="shared" si="426"/>
        <v>2676.91817105991</v>
      </c>
      <c r="AI1034" s="32"/>
      <c r="AJ1034" s="32"/>
      <c r="AK1034" s="32"/>
      <c r="AL1034" s="37">
        <v>6</v>
      </c>
      <c r="AM1034" s="37">
        <v>5</v>
      </c>
      <c r="AN1034" s="37">
        <v>5</v>
      </c>
      <c r="AO1034" s="37">
        <v>0</v>
      </c>
      <c r="AP1034" s="37">
        <v>0</v>
      </c>
      <c r="AQ1034" s="37">
        <v>0</v>
      </c>
      <c r="AR1034" s="37">
        <v>1</v>
      </c>
      <c r="AS1034" s="37">
        <v>0</v>
      </c>
      <c r="AT1034" s="37">
        <v>0</v>
      </c>
      <c r="AU1034" s="37">
        <v>0</v>
      </c>
      <c r="AV1034" s="37">
        <v>1</v>
      </c>
      <c r="AW1034" s="37">
        <v>5</v>
      </c>
      <c r="AX1034" s="37">
        <v>0</v>
      </c>
      <c r="AY1034" s="37">
        <v>17</v>
      </c>
      <c r="AZ1034" s="37">
        <v>14</v>
      </c>
      <c r="BA1034" s="37">
        <v>12</v>
      </c>
      <c r="BB1034" s="37">
        <v>15</v>
      </c>
      <c r="BC1034" s="37">
        <v>15</v>
      </c>
      <c r="BD1034" s="37">
        <v>12</v>
      </c>
      <c r="BE1034">
        <f t="shared" si="427"/>
        <v>0</v>
      </c>
      <c r="BF1034">
        <f t="shared" si="428"/>
        <v>3</v>
      </c>
    </row>
    <row r="1035" spans="1:58" x14ac:dyDescent="0.25">
      <c r="A1035" t="s">
        <v>2180</v>
      </c>
      <c r="B1035" s="32" t="s">
        <v>1095</v>
      </c>
      <c r="C1035" s="33">
        <v>114612</v>
      </c>
      <c r="D1035" s="32">
        <v>46</v>
      </c>
      <c r="E1035" s="33">
        <v>156</v>
      </c>
      <c r="F1035" s="32">
        <v>6</v>
      </c>
      <c r="G1035" s="32">
        <v>155</v>
      </c>
      <c r="H1035" s="32">
        <f t="shared" si="410"/>
        <v>6.2600000000000003E-2</v>
      </c>
      <c r="I1035" s="32">
        <f t="shared" si="411"/>
        <v>0.13039999999999999</v>
      </c>
      <c r="J1035" s="32">
        <f t="shared" si="412"/>
        <v>8.2000000000000007E-3</v>
      </c>
      <c r="K1035" s="32">
        <f t="shared" si="413"/>
        <v>15.974399999999999</v>
      </c>
      <c r="L1035" s="32">
        <f t="shared" si="413"/>
        <v>7.6687000000000003</v>
      </c>
      <c r="M1035" s="32">
        <f t="shared" si="414"/>
        <v>122.5029</v>
      </c>
      <c r="N1035" s="34">
        <f t="shared" si="429"/>
        <v>1.0064516129032257</v>
      </c>
      <c r="O1035" s="32">
        <f t="shared" si="415"/>
        <v>123.2932</v>
      </c>
      <c r="P1035" s="32">
        <f t="shared" si="416"/>
        <v>1</v>
      </c>
      <c r="Q1035" s="32">
        <f t="shared" si="417"/>
        <v>123.2932</v>
      </c>
      <c r="R1035" s="32">
        <f t="shared" si="418"/>
        <v>1109.6387999999999</v>
      </c>
      <c r="S1035" s="32">
        <f t="shared" si="419"/>
        <v>0</v>
      </c>
      <c r="T1035" s="32">
        <f t="shared" si="420"/>
        <v>1109.6387999999999</v>
      </c>
      <c r="U1035" s="32"/>
      <c r="V1035" s="32"/>
      <c r="W1035" s="32"/>
      <c r="X1035" s="32">
        <f t="shared" si="430"/>
        <v>1.8853832692695571</v>
      </c>
      <c r="Y1035" s="32">
        <f t="shared" si="431"/>
        <v>2.2025649501918418</v>
      </c>
      <c r="Z1035" s="32">
        <f t="shared" si="432"/>
        <v>1.8093979712087458</v>
      </c>
      <c r="AA1035" s="32">
        <f t="shared" si="421"/>
        <v>232.45493649470535</v>
      </c>
      <c r="AB1035" s="35">
        <f t="shared" si="422"/>
        <v>271.56128091699281</v>
      </c>
      <c r="AC1035" s="35">
        <f t="shared" si="423"/>
        <v>223.08646594383413</v>
      </c>
      <c r="AD1035" s="36">
        <v>243.90350000000001</v>
      </c>
      <c r="AE1035" s="36">
        <v>181.1155</v>
      </c>
      <c r="AF1035" s="32">
        <f t="shared" si="424"/>
        <v>2092.094428452348</v>
      </c>
      <c r="AG1035" s="32">
        <f t="shared" si="425"/>
        <v>0</v>
      </c>
      <c r="AH1035" s="32">
        <f t="shared" si="426"/>
        <v>2007.7781934945071</v>
      </c>
      <c r="AI1035" s="32"/>
      <c r="AJ1035" s="32"/>
      <c r="AK1035" s="32"/>
      <c r="AL1035" s="37">
        <v>6</v>
      </c>
      <c r="AM1035" s="37">
        <v>3</v>
      </c>
      <c r="AN1035" s="37">
        <v>3</v>
      </c>
      <c r="AO1035" s="37">
        <v>0</v>
      </c>
      <c r="AP1035" s="37">
        <v>0</v>
      </c>
      <c r="AQ1035" s="37">
        <v>0</v>
      </c>
      <c r="AR1035" s="37">
        <v>3</v>
      </c>
      <c r="AS1035" s="37">
        <v>1</v>
      </c>
      <c r="AT1035" s="37">
        <v>0</v>
      </c>
      <c r="AU1035" s="37">
        <v>2</v>
      </c>
      <c r="AV1035" s="37">
        <v>0</v>
      </c>
      <c r="AW1035" s="37">
        <v>3</v>
      </c>
      <c r="AX1035" s="37">
        <v>0</v>
      </c>
      <c r="AY1035" s="37">
        <v>10</v>
      </c>
      <c r="AZ1035" s="37">
        <v>10</v>
      </c>
      <c r="BA1035" s="37">
        <v>9</v>
      </c>
      <c r="BB1035" s="37">
        <v>9</v>
      </c>
      <c r="BC1035" s="37">
        <v>9</v>
      </c>
      <c r="BD1035" s="37">
        <v>9</v>
      </c>
      <c r="BE1035">
        <f t="shared" si="427"/>
        <v>0</v>
      </c>
      <c r="BF1035">
        <f t="shared" si="428"/>
        <v>0</v>
      </c>
    </row>
    <row r="1036" spans="1:58" x14ac:dyDescent="0.25">
      <c r="A1036" t="s">
        <v>2180</v>
      </c>
      <c r="B1036" s="32" t="s">
        <v>1096</v>
      </c>
      <c r="C1036" s="33">
        <v>114612</v>
      </c>
      <c r="D1036" s="32">
        <v>45</v>
      </c>
      <c r="E1036" s="33">
        <v>156</v>
      </c>
      <c r="F1036" s="32">
        <v>6</v>
      </c>
      <c r="G1036" s="32">
        <v>155</v>
      </c>
      <c r="H1036" s="32">
        <f t="shared" si="410"/>
        <v>6.13E-2</v>
      </c>
      <c r="I1036" s="32">
        <f t="shared" si="411"/>
        <v>0.1333</v>
      </c>
      <c r="J1036" s="32">
        <f t="shared" si="412"/>
        <v>8.2000000000000007E-3</v>
      </c>
      <c r="K1036" s="32">
        <f t="shared" si="413"/>
        <v>16.313199999999998</v>
      </c>
      <c r="L1036" s="32">
        <f t="shared" si="413"/>
        <v>7.5019</v>
      </c>
      <c r="M1036" s="32">
        <f t="shared" si="414"/>
        <v>122.38</v>
      </c>
      <c r="N1036" s="34">
        <f t="shared" si="429"/>
        <v>1.0064516129032257</v>
      </c>
      <c r="O1036" s="32">
        <f t="shared" si="415"/>
        <v>123.1695</v>
      </c>
      <c r="P1036" s="32">
        <f t="shared" si="416"/>
        <v>1</v>
      </c>
      <c r="Q1036" s="32">
        <f t="shared" si="417"/>
        <v>123.1695</v>
      </c>
      <c r="R1036" s="32">
        <f t="shared" si="418"/>
        <v>1354.8644999999999</v>
      </c>
      <c r="S1036" s="32">
        <f t="shared" si="419"/>
        <v>123.1695</v>
      </c>
      <c r="T1036" s="32">
        <f t="shared" si="420"/>
        <v>1231.6949999999999</v>
      </c>
      <c r="U1036" s="32"/>
      <c r="V1036" s="32"/>
      <c r="W1036" s="32"/>
      <c r="X1036" s="32">
        <f t="shared" si="430"/>
        <v>1.8853832692695571</v>
      </c>
      <c r="Y1036" s="32">
        <f t="shared" si="431"/>
        <v>2.2025649501918418</v>
      </c>
      <c r="Z1036" s="32">
        <f t="shared" si="432"/>
        <v>1.8093979712087458</v>
      </c>
      <c r="AA1036" s="32">
        <f t="shared" si="421"/>
        <v>232.22171458429671</v>
      </c>
      <c r="AB1036" s="35">
        <f t="shared" si="422"/>
        <v>271.28882363265404</v>
      </c>
      <c r="AC1036" s="35">
        <f t="shared" si="423"/>
        <v>222.86264341479563</v>
      </c>
      <c r="AD1036" s="36">
        <v>235.06639999999999</v>
      </c>
      <c r="AE1036" s="36">
        <v>174.55340000000001</v>
      </c>
      <c r="AF1036" s="32">
        <f t="shared" si="424"/>
        <v>2554.4388604272635</v>
      </c>
      <c r="AG1036" s="32">
        <f t="shared" si="425"/>
        <v>271.28882363265404</v>
      </c>
      <c r="AH1036" s="32">
        <f t="shared" si="426"/>
        <v>2228.6264341479564</v>
      </c>
      <c r="AI1036" s="32"/>
      <c r="AJ1036" s="32"/>
      <c r="AK1036" s="32"/>
      <c r="AL1036" s="37">
        <v>6</v>
      </c>
      <c r="AM1036" s="37">
        <v>4</v>
      </c>
      <c r="AN1036" s="37">
        <v>4</v>
      </c>
      <c r="AO1036" s="37">
        <v>0</v>
      </c>
      <c r="AP1036" s="37">
        <v>0</v>
      </c>
      <c r="AQ1036" s="37">
        <v>0</v>
      </c>
      <c r="AR1036" s="37">
        <v>2</v>
      </c>
      <c r="AS1036" s="37">
        <v>1</v>
      </c>
      <c r="AT1036" s="37">
        <v>0</v>
      </c>
      <c r="AU1036" s="37">
        <v>0</v>
      </c>
      <c r="AV1036" s="37">
        <v>1</v>
      </c>
      <c r="AW1036" s="37">
        <v>4</v>
      </c>
      <c r="AX1036" s="37">
        <v>0</v>
      </c>
      <c r="AY1036" s="37">
        <v>11</v>
      </c>
      <c r="AZ1036" s="37">
        <v>10</v>
      </c>
      <c r="BA1036" s="37">
        <v>10</v>
      </c>
      <c r="BB1036" s="37">
        <v>11</v>
      </c>
      <c r="BC1036" s="37">
        <v>10</v>
      </c>
      <c r="BD1036" s="37">
        <v>10</v>
      </c>
      <c r="BE1036">
        <f t="shared" si="427"/>
        <v>1</v>
      </c>
      <c r="BF1036">
        <f t="shared" si="428"/>
        <v>1</v>
      </c>
    </row>
    <row r="1037" spans="1:58" x14ac:dyDescent="0.25">
      <c r="A1037" t="s">
        <v>2180</v>
      </c>
      <c r="B1037" s="32" t="s">
        <v>1097</v>
      </c>
      <c r="C1037" s="33">
        <v>114612</v>
      </c>
      <c r="D1037" s="32">
        <v>49</v>
      </c>
      <c r="E1037" s="33">
        <v>156</v>
      </c>
      <c r="F1037" s="32">
        <v>6</v>
      </c>
      <c r="G1037" s="32">
        <v>155</v>
      </c>
      <c r="H1037" s="32">
        <f t="shared" si="410"/>
        <v>6.6699999999999995E-2</v>
      </c>
      <c r="I1037" s="32">
        <f t="shared" si="411"/>
        <v>0.12239999999999999</v>
      </c>
      <c r="J1037" s="32">
        <f t="shared" si="412"/>
        <v>8.2000000000000007E-3</v>
      </c>
      <c r="K1037" s="32">
        <f t="shared" si="413"/>
        <v>14.9925</v>
      </c>
      <c r="L1037" s="32">
        <f t="shared" si="413"/>
        <v>8.1699000000000002</v>
      </c>
      <c r="M1037" s="32">
        <f t="shared" si="414"/>
        <v>122.4872</v>
      </c>
      <c r="N1037" s="34">
        <f t="shared" si="429"/>
        <v>1.0064516129032257</v>
      </c>
      <c r="O1037" s="32">
        <f t="shared" si="415"/>
        <v>123.2774</v>
      </c>
      <c r="P1037" s="32">
        <f t="shared" si="416"/>
        <v>1</v>
      </c>
      <c r="Q1037" s="32">
        <f t="shared" si="417"/>
        <v>123.2774</v>
      </c>
      <c r="R1037" s="32">
        <f t="shared" si="418"/>
        <v>1232.7739999999999</v>
      </c>
      <c r="S1037" s="32">
        <f t="shared" si="419"/>
        <v>246.5548</v>
      </c>
      <c r="T1037" s="32">
        <f t="shared" si="420"/>
        <v>986.2192</v>
      </c>
      <c r="U1037" s="32"/>
      <c r="V1037" s="32"/>
      <c r="W1037" s="32"/>
      <c r="X1037" s="32">
        <f t="shared" si="430"/>
        <v>1.8853832692695571</v>
      </c>
      <c r="Y1037" s="32">
        <f t="shared" si="431"/>
        <v>2.2025649501918418</v>
      </c>
      <c r="Z1037" s="32">
        <f t="shared" si="432"/>
        <v>1.8093979712087458</v>
      </c>
      <c r="AA1037" s="32">
        <f t="shared" si="421"/>
        <v>232.4251474390509</v>
      </c>
      <c r="AB1037" s="35">
        <f t="shared" si="422"/>
        <v>271.52648039077974</v>
      </c>
      <c r="AC1037" s="35">
        <f t="shared" si="423"/>
        <v>223.05787745588904</v>
      </c>
      <c r="AD1037" s="36">
        <v>257.45370000000003</v>
      </c>
      <c r="AE1037" s="36">
        <v>191.17750000000001</v>
      </c>
      <c r="AF1037" s="32">
        <f t="shared" si="424"/>
        <v>2324.251474390509</v>
      </c>
      <c r="AG1037" s="32">
        <f t="shared" si="425"/>
        <v>543.05296078155948</v>
      </c>
      <c r="AH1037" s="32">
        <f t="shared" si="426"/>
        <v>1784.4630196471123</v>
      </c>
      <c r="AI1037" s="32"/>
      <c r="AJ1037" s="32"/>
      <c r="AK1037" s="32"/>
      <c r="AL1037" s="37">
        <v>6</v>
      </c>
      <c r="AM1037" s="37">
        <v>4</v>
      </c>
      <c r="AN1037" s="37">
        <v>4</v>
      </c>
      <c r="AO1037" s="37">
        <v>0</v>
      </c>
      <c r="AP1037" s="37">
        <v>0</v>
      </c>
      <c r="AQ1037" s="37">
        <v>0</v>
      </c>
      <c r="AR1037" s="37">
        <v>2</v>
      </c>
      <c r="AS1037" s="37">
        <v>1</v>
      </c>
      <c r="AT1037" s="37">
        <v>0</v>
      </c>
      <c r="AU1037" s="37">
        <v>0</v>
      </c>
      <c r="AV1037" s="37">
        <v>1</v>
      </c>
      <c r="AW1037" s="37">
        <v>4</v>
      </c>
      <c r="AX1037" s="37">
        <v>0</v>
      </c>
      <c r="AY1037" s="37">
        <v>19</v>
      </c>
      <c r="AZ1037" s="37">
        <v>19</v>
      </c>
      <c r="BA1037" s="37">
        <v>14</v>
      </c>
      <c r="BB1037" s="37">
        <v>10</v>
      </c>
      <c r="BC1037" s="37">
        <v>9</v>
      </c>
      <c r="BD1037" s="37">
        <v>8</v>
      </c>
      <c r="BE1037">
        <f t="shared" si="427"/>
        <v>1</v>
      </c>
      <c r="BF1037">
        <f t="shared" si="428"/>
        <v>2</v>
      </c>
    </row>
    <row r="1038" spans="1:58" x14ac:dyDescent="0.25">
      <c r="A1038" t="s">
        <v>2180</v>
      </c>
      <c r="B1038" s="32" t="s">
        <v>1098</v>
      </c>
      <c r="C1038" s="33">
        <v>114612</v>
      </c>
      <c r="D1038" s="32">
        <v>38</v>
      </c>
      <c r="E1038" s="33">
        <v>156</v>
      </c>
      <c r="F1038" s="32">
        <v>6</v>
      </c>
      <c r="G1038" s="32">
        <v>155</v>
      </c>
      <c r="H1038" s="32">
        <f t="shared" si="410"/>
        <v>5.1700000000000003E-2</v>
      </c>
      <c r="I1038" s="32">
        <f t="shared" si="411"/>
        <v>0.15790000000000001</v>
      </c>
      <c r="J1038" s="32">
        <f t="shared" si="412"/>
        <v>8.2000000000000007E-3</v>
      </c>
      <c r="K1038" s="32">
        <f t="shared" si="413"/>
        <v>19.342400000000001</v>
      </c>
      <c r="L1038" s="32">
        <f t="shared" si="413"/>
        <v>6.3331</v>
      </c>
      <c r="M1038" s="32">
        <f t="shared" si="414"/>
        <v>122.4974</v>
      </c>
      <c r="N1038" s="34">
        <f t="shared" si="429"/>
        <v>1.0064516129032257</v>
      </c>
      <c r="O1038" s="32">
        <f t="shared" si="415"/>
        <v>123.2877</v>
      </c>
      <c r="P1038" s="32">
        <f t="shared" si="416"/>
        <v>1.2</v>
      </c>
      <c r="Q1038" s="32">
        <f t="shared" si="417"/>
        <v>147.9452</v>
      </c>
      <c r="R1038" s="32">
        <f t="shared" si="418"/>
        <v>2663.0136000000002</v>
      </c>
      <c r="S1038" s="32">
        <f t="shared" si="419"/>
        <v>1035.6163999999999</v>
      </c>
      <c r="T1038" s="32">
        <f t="shared" si="420"/>
        <v>1627.3971999999999</v>
      </c>
      <c r="U1038" s="32"/>
      <c r="V1038" s="32"/>
      <c r="W1038" s="32"/>
      <c r="X1038" s="32">
        <f t="shared" si="430"/>
        <v>1.8853832692695571</v>
      </c>
      <c r="Y1038" s="32">
        <f t="shared" si="431"/>
        <v>2.2025649501918418</v>
      </c>
      <c r="Z1038" s="32">
        <f t="shared" si="432"/>
        <v>1.8093979712087458</v>
      </c>
      <c r="AA1038" s="32">
        <f t="shared" si="421"/>
        <v>278.93340484873846</v>
      </c>
      <c r="AB1038" s="35">
        <f t="shared" si="422"/>
        <v>325.85891206912208</v>
      </c>
      <c r="AC1038" s="35">
        <f t="shared" si="423"/>
        <v>267.69174473007212</v>
      </c>
      <c r="AD1038" s="36">
        <v>290.02949999999998</v>
      </c>
      <c r="AE1038" s="36">
        <v>215.3673</v>
      </c>
      <c r="AF1038" s="32">
        <f t="shared" si="424"/>
        <v>5020.8012872772924</v>
      </c>
      <c r="AG1038" s="32">
        <f t="shared" si="425"/>
        <v>2281.0123844838545</v>
      </c>
      <c r="AH1038" s="32">
        <f t="shared" si="426"/>
        <v>2944.6091920307931</v>
      </c>
      <c r="AI1038" s="32"/>
      <c r="AJ1038" s="32"/>
      <c r="AK1038" s="32"/>
      <c r="AL1038" s="37">
        <v>6</v>
      </c>
      <c r="AM1038" s="37">
        <v>6</v>
      </c>
      <c r="AN1038" s="37">
        <v>5</v>
      </c>
      <c r="AO1038" s="37">
        <v>1</v>
      </c>
      <c r="AP1038" s="37">
        <v>1</v>
      </c>
      <c r="AQ1038" s="37">
        <v>0</v>
      </c>
      <c r="AR1038" s="37">
        <v>0</v>
      </c>
      <c r="AS1038" s="37">
        <v>0</v>
      </c>
      <c r="AT1038" s="37">
        <v>0</v>
      </c>
      <c r="AU1038" s="37">
        <v>0</v>
      </c>
      <c r="AV1038" s="37">
        <v>0</v>
      </c>
      <c r="AW1038" s="37">
        <v>5</v>
      </c>
      <c r="AX1038" s="37">
        <v>0</v>
      </c>
      <c r="AY1038" s="37">
        <v>18</v>
      </c>
      <c r="AZ1038" s="37">
        <v>12</v>
      </c>
      <c r="BA1038" s="37">
        <v>12</v>
      </c>
      <c r="BB1038" s="37">
        <v>18</v>
      </c>
      <c r="BC1038" s="37">
        <v>14</v>
      </c>
      <c r="BD1038" s="37">
        <v>11</v>
      </c>
      <c r="BE1038">
        <f t="shared" si="427"/>
        <v>4</v>
      </c>
      <c r="BF1038">
        <f t="shared" si="428"/>
        <v>7</v>
      </c>
    </row>
    <row r="1039" spans="1:58" x14ac:dyDescent="0.25">
      <c r="A1039" t="s">
        <v>2180</v>
      </c>
      <c r="B1039" s="32" t="s">
        <v>1099</v>
      </c>
      <c r="C1039" s="33">
        <v>114612</v>
      </c>
      <c r="D1039" s="32">
        <v>58</v>
      </c>
      <c r="E1039" s="33">
        <v>156</v>
      </c>
      <c r="F1039" s="32">
        <v>6</v>
      </c>
      <c r="G1039" s="32">
        <v>155</v>
      </c>
      <c r="H1039" s="32">
        <f t="shared" ref="H1039:H1102" si="433">ROUND(E1039*(D1039/C1039),4)</f>
        <v>7.8899999999999998E-2</v>
      </c>
      <c r="I1039" s="32">
        <f t="shared" ref="I1039:I1102" si="434">ROUND(F1039/D1039,4)</f>
        <v>0.10340000000000001</v>
      </c>
      <c r="J1039" s="32">
        <f t="shared" si="412"/>
        <v>8.2000000000000007E-3</v>
      </c>
      <c r="K1039" s="32">
        <f t="shared" si="413"/>
        <v>12.674300000000001</v>
      </c>
      <c r="L1039" s="32">
        <f t="shared" si="413"/>
        <v>9.6712000000000007</v>
      </c>
      <c r="M1039" s="32">
        <f t="shared" si="414"/>
        <v>122.5757</v>
      </c>
      <c r="N1039" s="34">
        <f t="shared" si="429"/>
        <v>1.0064516129032257</v>
      </c>
      <c r="O1039" s="32">
        <f t="shared" si="415"/>
        <v>123.3665</v>
      </c>
      <c r="P1039" s="32">
        <f t="shared" si="416"/>
        <v>2</v>
      </c>
      <c r="Q1039" s="32">
        <f t="shared" si="417"/>
        <v>246.733</v>
      </c>
      <c r="R1039" s="32">
        <f t="shared" si="418"/>
        <v>1973.864</v>
      </c>
      <c r="S1039" s="32">
        <f t="shared" si="419"/>
        <v>0</v>
      </c>
      <c r="T1039" s="32">
        <f t="shared" si="420"/>
        <v>1973.864</v>
      </c>
      <c r="U1039" s="32"/>
      <c r="V1039" s="32"/>
      <c r="W1039" s="32"/>
      <c r="X1039" s="32">
        <f t="shared" si="430"/>
        <v>1.8853832692695571</v>
      </c>
      <c r="Y1039" s="32">
        <f t="shared" si="431"/>
        <v>2.2025649501918418</v>
      </c>
      <c r="Z1039" s="32">
        <f t="shared" si="432"/>
        <v>1.8093979712087458</v>
      </c>
      <c r="AA1039" s="32">
        <f t="shared" si="421"/>
        <v>465.18627017668564</v>
      </c>
      <c r="AB1039" s="35">
        <f t="shared" si="422"/>
        <v>543.44545785568369</v>
      </c>
      <c r="AC1039" s="35">
        <f t="shared" si="423"/>
        <v>446.43818963024751</v>
      </c>
      <c r="AD1039" s="36">
        <v>582.65840000000003</v>
      </c>
      <c r="AE1039" s="36">
        <v>432.66489999999999</v>
      </c>
      <c r="AF1039" s="32">
        <f t="shared" si="424"/>
        <v>3721.4901614134851</v>
      </c>
      <c r="AG1039" s="32">
        <f t="shared" si="425"/>
        <v>0</v>
      </c>
      <c r="AH1039" s="32">
        <f t="shared" si="426"/>
        <v>3571.5055170419801</v>
      </c>
      <c r="AI1039" s="32"/>
      <c r="AJ1039" s="32"/>
      <c r="AK1039" s="32"/>
      <c r="AL1039" s="37">
        <v>6</v>
      </c>
      <c r="AM1039" s="37">
        <v>6</v>
      </c>
      <c r="AN1039" s="37">
        <v>3</v>
      </c>
      <c r="AO1039" s="37">
        <v>3</v>
      </c>
      <c r="AP1039" s="37">
        <v>2</v>
      </c>
      <c r="AQ1039" s="37">
        <v>1</v>
      </c>
      <c r="AR1039" s="37">
        <v>0</v>
      </c>
      <c r="AS1039" s="37">
        <v>0</v>
      </c>
      <c r="AT1039" s="37">
        <v>0</v>
      </c>
      <c r="AU1039" s="37">
        <v>0</v>
      </c>
      <c r="AV1039" s="37">
        <v>0</v>
      </c>
      <c r="AW1039" s="37">
        <v>3</v>
      </c>
      <c r="AX1039" s="37">
        <v>0</v>
      </c>
      <c r="AY1039" s="37">
        <v>9</v>
      </c>
      <c r="AZ1039" s="37">
        <v>8</v>
      </c>
      <c r="BA1039" s="37">
        <v>7</v>
      </c>
      <c r="BB1039" s="37">
        <v>8</v>
      </c>
      <c r="BC1039" s="37">
        <v>8</v>
      </c>
      <c r="BD1039" s="37">
        <v>8</v>
      </c>
      <c r="BE1039">
        <f t="shared" si="427"/>
        <v>0</v>
      </c>
      <c r="BF1039">
        <f t="shared" si="428"/>
        <v>0</v>
      </c>
    </row>
    <row r="1040" spans="1:58" x14ac:dyDescent="0.25">
      <c r="A1040" t="s">
        <v>2180</v>
      </c>
      <c r="B1040" s="32" t="s">
        <v>1100</v>
      </c>
      <c r="C1040" s="33">
        <v>114612</v>
      </c>
      <c r="D1040" s="32">
        <v>63</v>
      </c>
      <c r="E1040" s="33">
        <v>156</v>
      </c>
      <c r="F1040" s="32">
        <v>6</v>
      </c>
      <c r="G1040" s="32">
        <v>155</v>
      </c>
      <c r="H1040" s="32">
        <f t="shared" si="433"/>
        <v>8.5800000000000001E-2</v>
      </c>
      <c r="I1040" s="32">
        <f t="shared" si="434"/>
        <v>9.5200000000000007E-2</v>
      </c>
      <c r="J1040" s="32">
        <f t="shared" ref="J1040:J1103" si="435">ROUND(H1040*I1040,4)</f>
        <v>8.2000000000000007E-3</v>
      </c>
      <c r="K1040" s="32">
        <f t="shared" ref="K1040:L1103" si="436">ROUND(1/H1040,4)</f>
        <v>11.654999999999999</v>
      </c>
      <c r="L1040" s="32">
        <f t="shared" si="436"/>
        <v>10.504200000000001</v>
      </c>
      <c r="M1040" s="32">
        <f t="shared" ref="M1040:M1103" si="437">ROUND(K1040*L1040,4)</f>
        <v>122.4265</v>
      </c>
      <c r="N1040" s="34">
        <f t="shared" si="429"/>
        <v>1.0064516129032257</v>
      </c>
      <c r="O1040" s="32">
        <f t="shared" ref="O1040:O1103" si="438">ROUND(M1040*N1040,4)</f>
        <v>123.2163</v>
      </c>
      <c r="P1040" s="32">
        <f t="shared" ref="P1040:P1103" si="439">ROUND(AM1040/AN1040,4)</f>
        <v>1</v>
      </c>
      <c r="Q1040" s="32">
        <f t="shared" ref="Q1040:Q1103" si="440">ROUND(O1040*P1040,4)</f>
        <v>123.2163</v>
      </c>
      <c r="R1040" s="32">
        <f t="shared" ref="R1040:R1103" si="441">Q1040*BB1040</f>
        <v>1108.9467</v>
      </c>
      <c r="S1040" s="32">
        <f t="shared" ref="S1040:S1103" si="442">Q1040*BF1040</f>
        <v>123.2163</v>
      </c>
      <c r="T1040" s="32">
        <f t="shared" ref="T1040:T1103" si="443">Q1040*BD1040</f>
        <v>985.73040000000003</v>
      </c>
      <c r="U1040" s="32"/>
      <c r="V1040" s="32"/>
      <c r="W1040" s="32"/>
      <c r="X1040" s="32">
        <f t="shared" si="430"/>
        <v>1.8853832692695571</v>
      </c>
      <c r="Y1040" s="32">
        <f t="shared" si="431"/>
        <v>2.2025649501918418</v>
      </c>
      <c r="Z1040" s="32">
        <f t="shared" si="432"/>
        <v>1.8093979712087458</v>
      </c>
      <c r="AA1040" s="32">
        <f t="shared" ref="AA1040:AA1103" si="444">Q1040*X1040</f>
        <v>232.30995052129853</v>
      </c>
      <c r="AB1040" s="35">
        <f t="shared" ref="AB1040:AB1103" si="445">Q1040*Y1040</f>
        <v>271.39190367232305</v>
      </c>
      <c r="AC1040" s="35">
        <f t="shared" ref="AC1040:AC1103" si="446">Q1040*Z1040</f>
        <v>222.9473232398482</v>
      </c>
      <c r="AD1040" s="36">
        <v>266.33139999999997</v>
      </c>
      <c r="AE1040" s="36">
        <v>197.7698</v>
      </c>
      <c r="AF1040" s="32">
        <f t="shared" ref="AF1040:AF1103" si="447">AA1040*BB1040</f>
        <v>2090.7895546916866</v>
      </c>
      <c r="AG1040" s="32">
        <f t="shared" ref="AG1040:AG1103" si="448">AB1040*BF1040</f>
        <v>271.39190367232305</v>
      </c>
      <c r="AH1040" s="32">
        <f t="shared" ref="AH1040:AH1103" si="449">AC1040*BD1040</f>
        <v>1783.5785859187856</v>
      </c>
      <c r="AI1040" s="32"/>
      <c r="AJ1040" s="32"/>
      <c r="AK1040" s="32"/>
      <c r="AL1040" s="37">
        <v>6</v>
      </c>
      <c r="AM1040" s="37">
        <v>4</v>
      </c>
      <c r="AN1040" s="37">
        <v>4</v>
      </c>
      <c r="AO1040" s="37">
        <v>0</v>
      </c>
      <c r="AP1040" s="37">
        <v>0</v>
      </c>
      <c r="AQ1040" s="37">
        <v>0</v>
      </c>
      <c r="AR1040" s="37">
        <v>2</v>
      </c>
      <c r="AS1040" s="37">
        <v>2</v>
      </c>
      <c r="AT1040" s="37">
        <v>0</v>
      </c>
      <c r="AU1040" s="37">
        <v>0</v>
      </c>
      <c r="AV1040" s="37">
        <v>0</v>
      </c>
      <c r="AW1040" s="37">
        <v>4</v>
      </c>
      <c r="AX1040" s="37">
        <v>0</v>
      </c>
      <c r="AY1040" s="37">
        <v>15</v>
      </c>
      <c r="AZ1040" s="37">
        <v>14</v>
      </c>
      <c r="BA1040" s="37">
        <v>14</v>
      </c>
      <c r="BB1040" s="37">
        <v>9</v>
      </c>
      <c r="BC1040" s="37">
        <v>9</v>
      </c>
      <c r="BD1040" s="37">
        <v>8</v>
      </c>
      <c r="BE1040">
        <f t="shared" ref="BE1040:BE1103" si="450">BB1040-BC1040</f>
        <v>0</v>
      </c>
      <c r="BF1040">
        <f t="shared" ref="BF1040:BF1103" si="451">BB1040-BD1040</f>
        <v>1</v>
      </c>
    </row>
    <row r="1041" spans="1:58" x14ac:dyDescent="0.25">
      <c r="A1041" t="s">
        <v>2180</v>
      </c>
      <c r="B1041" s="32" t="s">
        <v>1101</v>
      </c>
      <c r="C1041" s="33">
        <v>114612</v>
      </c>
      <c r="D1041" s="32">
        <v>53</v>
      </c>
      <c r="E1041" s="33">
        <v>156</v>
      </c>
      <c r="F1041" s="32">
        <v>6</v>
      </c>
      <c r="G1041" s="32">
        <v>155</v>
      </c>
      <c r="H1041" s="32">
        <f t="shared" si="433"/>
        <v>7.2099999999999997E-2</v>
      </c>
      <c r="I1041" s="32">
        <f t="shared" si="434"/>
        <v>0.1132</v>
      </c>
      <c r="J1041" s="32">
        <f t="shared" si="435"/>
        <v>8.2000000000000007E-3</v>
      </c>
      <c r="K1041" s="32">
        <f t="shared" si="436"/>
        <v>13.8696</v>
      </c>
      <c r="L1041" s="32">
        <f t="shared" si="436"/>
        <v>8.8338999999999999</v>
      </c>
      <c r="M1041" s="32">
        <f t="shared" si="437"/>
        <v>122.5227</v>
      </c>
      <c r="N1041" s="34">
        <f t="shared" si="429"/>
        <v>1.0064516129032257</v>
      </c>
      <c r="O1041" s="32">
        <f t="shared" si="438"/>
        <v>123.31319999999999</v>
      </c>
      <c r="P1041" s="32">
        <f t="shared" si="439"/>
        <v>1</v>
      </c>
      <c r="Q1041" s="32">
        <f t="shared" si="440"/>
        <v>123.31319999999999</v>
      </c>
      <c r="R1041" s="32">
        <f t="shared" si="441"/>
        <v>1849.6979999999999</v>
      </c>
      <c r="S1041" s="32">
        <f t="shared" si="442"/>
        <v>246.62639999999999</v>
      </c>
      <c r="T1041" s="32">
        <f t="shared" si="443"/>
        <v>1603.0716</v>
      </c>
      <c r="U1041" s="32"/>
      <c r="V1041" s="32"/>
      <c r="W1041" s="32"/>
      <c r="X1041" s="32">
        <f t="shared" si="430"/>
        <v>1.8853832692695571</v>
      </c>
      <c r="Y1041" s="32">
        <f t="shared" si="431"/>
        <v>2.2025649501918418</v>
      </c>
      <c r="Z1041" s="32">
        <f t="shared" si="432"/>
        <v>1.8093979712087458</v>
      </c>
      <c r="AA1041" s="32">
        <f t="shared" si="444"/>
        <v>232.49264416009075</v>
      </c>
      <c r="AB1041" s="35">
        <f t="shared" si="445"/>
        <v>271.60533221599661</v>
      </c>
      <c r="AC1041" s="35">
        <f t="shared" si="446"/>
        <v>223.12265390325831</v>
      </c>
      <c r="AD1041" s="36">
        <v>232.93430000000001</v>
      </c>
      <c r="AE1041" s="36">
        <v>172.9701</v>
      </c>
      <c r="AF1041" s="32">
        <f t="shared" si="447"/>
        <v>3487.3896624013614</v>
      </c>
      <c r="AG1041" s="32">
        <f t="shared" si="448"/>
        <v>543.21066443199322</v>
      </c>
      <c r="AH1041" s="32">
        <f t="shared" si="449"/>
        <v>2900.5945007423579</v>
      </c>
      <c r="AI1041" s="32"/>
      <c r="AJ1041" s="32"/>
      <c r="AK1041" s="32"/>
      <c r="AL1041" s="37">
        <v>6</v>
      </c>
      <c r="AM1041" s="37">
        <v>5</v>
      </c>
      <c r="AN1041" s="37">
        <v>5</v>
      </c>
      <c r="AO1041" s="37">
        <v>0</v>
      </c>
      <c r="AP1041" s="37">
        <v>0</v>
      </c>
      <c r="AQ1041" s="37">
        <v>0</v>
      </c>
      <c r="AR1041" s="37">
        <v>1</v>
      </c>
      <c r="AS1041" s="37">
        <v>0</v>
      </c>
      <c r="AT1041" s="37">
        <v>0</v>
      </c>
      <c r="AU1041" s="37">
        <v>0</v>
      </c>
      <c r="AV1041" s="37">
        <v>1</v>
      </c>
      <c r="AW1041" s="37">
        <v>5</v>
      </c>
      <c r="AX1041" s="37">
        <v>0</v>
      </c>
      <c r="AY1041" s="37">
        <v>15</v>
      </c>
      <c r="AZ1041" s="37">
        <v>15</v>
      </c>
      <c r="BA1041" s="37">
        <v>14</v>
      </c>
      <c r="BB1041" s="37">
        <v>15</v>
      </c>
      <c r="BC1041" s="37">
        <v>14</v>
      </c>
      <c r="BD1041" s="37">
        <v>13</v>
      </c>
      <c r="BE1041">
        <f t="shared" si="450"/>
        <v>1</v>
      </c>
      <c r="BF1041">
        <f t="shared" si="451"/>
        <v>2</v>
      </c>
    </row>
    <row r="1042" spans="1:58" x14ac:dyDescent="0.25">
      <c r="A1042" t="s">
        <v>2180</v>
      </c>
      <c r="B1042" s="32" t="s">
        <v>1102</v>
      </c>
      <c r="C1042" s="33">
        <v>114612</v>
      </c>
      <c r="D1042" s="32">
        <v>47</v>
      </c>
      <c r="E1042" s="33">
        <v>156</v>
      </c>
      <c r="F1042" s="32">
        <v>6</v>
      </c>
      <c r="G1042" s="32">
        <v>155</v>
      </c>
      <c r="H1042" s="32">
        <f t="shared" si="433"/>
        <v>6.4000000000000001E-2</v>
      </c>
      <c r="I1042" s="32">
        <f t="shared" si="434"/>
        <v>0.12770000000000001</v>
      </c>
      <c r="J1042" s="32">
        <f t="shared" si="435"/>
        <v>8.2000000000000007E-3</v>
      </c>
      <c r="K1042" s="32">
        <f t="shared" si="436"/>
        <v>15.625</v>
      </c>
      <c r="L1042" s="32">
        <f t="shared" si="436"/>
        <v>7.8308999999999997</v>
      </c>
      <c r="M1042" s="32">
        <f t="shared" si="437"/>
        <v>122.3578</v>
      </c>
      <c r="N1042" s="34">
        <f t="shared" si="429"/>
        <v>1.0064516129032257</v>
      </c>
      <c r="O1042" s="32">
        <f t="shared" si="438"/>
        <v>123.1472</v>
      </c>
      <c r="P1042" s="32">
        <f t="shared" si="439"/>
        <v>1</v>
      </c>
      <c r="Q1042" s="32">
        <f t="shared" si="440"/>
        <v>123.1472</v>
      </c>
      <c r="R1042" s="32">
        <f t="shared" si="441"/>
        <v>2462.944</v>
      </c>
      <c r="S1042" s="32">
        <f t="shared" si="442"/>
        <v>246.2944</v>
      </c>
      <c r="T1042" s="32">
        <f t="shared" si="443"/>
        <v>2216.6495999999997</v>
      </c>
      <c r="U1042" s="32"/>
      <c r="V1042" s="32"/>
      <c r="W1042" s="32"/>
      <c r="X1042" s="32">
        <f t="shared" si="430"/>
        <v>1.8853832692695571</v>
      </c>
      <c r="Y1042" s="32">
        <f t="shared" si="431"/>
        <v>2.2025649501918418</v>
      </c>
      <c r="Z1042" s="32">
        <f t="shared" si="432"/>
        <v>1.8093979712087458</v>
      </c>
      <c r="AA1042" s="32">
        <f t="shared" si="444"/>
        <v>232.17967053739201</v>
      </c>
      <c r="AB1042" s="35">
        <f t="shared" si="445"/>
        <v>271.2397064342648</v>
      </c>
      <c r="AC1042" s="35">
        <f t="shared" si="446"/>
        <v>222.82229384003764</v>
      </c>
      <c r="AD1042" s="36">
        <v>208.8775</v>
      </c>
      <c r="AE1042" s="36">
        <v>155.1063</v>
      </c>
      <c r="AF1042" s="32">
        <f t="shared" si="447"/>
        <v>4643.5934107478406</v>
      </c>
      <c r="AG1042" s="32">
        <f t="shared" si="448"/>
        <v>542.47941286852961</v>
      </c>
      <c r="AH1042" s="32">
        <f t="shared" si="449"/>
        <v>4010.8012891206777</v>
      </c>
      <c r="AI1042" s="32"/>
      <c r="AJ1042" s="32"/>
      <c r="AK1042" s="32"/>
      <c r="AL1042" s="37">
        <v>6</v>
      </c>
      <c r="AM1042" s="37">
        <v>5</v>
      </c>
      <c r="AN1042" s="37">
        <v>5</v>
      </c>
      <c r="AO1042" s="37">
        <v>0</v>
      </c>
      <c r="AP1042" s="37">
        <v>0</v>
      </c>
      <c r="AQ1042" s="37">
        <v>0</v>
      </c>
      <c r="AR1042" s="37">
        <v>1</v>
      </c>
      <c r="AS1042" s="37">
        <v>1</v>
      </c>
      <c r="AT1042" s="37">
        <v>0</v>
      </c>
      <c r="AU1042" s="37">
        <v>0</v>
      </c>
      <c r="AV1042" s="37">
        <v>0</v>
      </c>
      <c r="AW1042" s="37">
        <v>5</v>
      </c>
      <c r="AX1042" s="37">
        <v>0</v>
      </c>
      <c r="AY1042" s="37">
        <v>22</v>
      </c>
      <c r="AZ1042" s="37">
        <v>21</v>
      </c>
      <c r="BA1042" s="37">
        <v>20</v>
      </c>
      <c r="BB1042" s="37">
        <v>20</v>
      </c>
      <c r="BC1042" s="37">
        <v>19</v>
      </c>
      <c r="BD1042" s="37">
        <v>18</v>
      </c>
      <c r="BE1042">
        <f t="shared" si="450"/>
        <v>1</v>
      </c>
      <c r="BF1042">
        <f t="shared" si="451"/>
        <v>2</v>
      </c>
    </row>
    <row r="1043" spans="1:58" x14ac:dyDescent="0.25">
      <c r="A1043" t="s">
        <v>2180</v>
      </c>
      <c r="B1043" s="32" t="s">
        <v>1103</v>
      </c>
      <c r="C1043" s="33">
        <v>114612</v>
      </c>
      <c r="D1043" s="32">
        <v>56</v>
      </c>
      <c r="E1043" s="33">
        <v>156</v>
      </c>
      <c r="F1043" s="32">
        <v>6</v>
      </c>
      <c r="G1043" s="32">
        <v>155</v>
      </c>
      <c r="H1043" s="32">
        <f t="shared" si="433"/>
        <v>7.6200000000000004E-2</v>
      </c>
      <c r="I1043" s="32">
        <f t="shared" si="434"/>
        <v>0.1071</v>
      </c>
      <c r="J1043" s="32">
        <f t="shared" si="435"/>
        <v>8.2000000000000007E-3</v>
      </c>
      <c r="K1043" s="32">
        <f t="shared" si="436"/>
        <v>13.1234</v>
      </c>
      <c r="L1043" s="32">
        <f t="shared" si="436"/>
        <v>9.3370999999999995</v>
      </c>
      <c r="M1043" s="32">
        <f t="shared" si="437"/>
        <v>122.53449999999999</v>
      </c>
      <c r="N1043" s="34">
        <f t="shared" si="429"/>
        <v>1.0064516129032257</v>
      </c>
      <c r="O1043" s="32">
        <f t="shared" si="438"/>
        <v>123.325</v>
      </c>
      <c r="P1043" s="32">
        <f t="shared" si="439"/>
        <v>2</v>
      </c>
      <c r="Q1043" s="32">
        <f t="shared" si="440"/>
        <v>246.65</v>
      </c>
      <c r="R1043" s="32">
        <f t="shared" si="441"/>
        <v>986.6</v>
      </c>
      <c r="S1043" s="32">
        <f t="shared" si="442"/>
        <v>0</v>
      </c>
      <c r="T1043" s="32">
        <f t="shared" si="443"/>
        <v>986.6</v>
      </c>
      <c r="U1043" s="32"/>
      <c r="V1043" s="32"/>
      <c r="W1043" s="32"/>
      <c r="X1043" s="32">
        <f t="shared" si="430"/>
        <v>1.8853832692695571</v>
      </c>
      <c r="Y1043" s="32">
        <f t="shared" si="431"/>
        <v>2.2025649501918418</v>
      </c>
      <c r="Z1043" s="32">
        <f t="shared" si="432"/>
        <v>1.8093979712087458</v>
      </c>
      <c r="AA1043" s="32">
        <f t="shared" si="444"/>
        <v>465.0297833653363</v>
      </c>
      <c r="AB1043" s="35">
        <f t="shared" si="445"/>
        <v>543.26264496481781</v>
      </c>
      <c r="AC1043" s="35">
        <f t="shared" si="446"/>
        <v>446.28800959863713</v>
      </c>
      <c r="AD1043" s="36">
        <v>503.95190000000002</v>
      </c>
      <c r="AE1043" s="36">
        <v>374.21980000000002</v>
      </c>
      <c r="AF1043" s="32">
        <f t="shared" si="447"/>
        <v>1860.1191334613452</v>
      </c>
      <c r="AG1043" s="32">
        <f t="shared" si="448"/>
        <v>0</v>
      </c>
      <c r="AH1043" s="32">
        <f t="shared" si="449"/>
        <v>1785.1520383945485</v>
      </c>
      <c r="AI1043" s="32"/>
      <c r="AJ1043" s="32"/>
      <c r="AK1043" s="32"/>
      <c r="AL1043" s="37">
        <v>6</v>
      </c>
      <c r="AM1043" s="37">
        <v>2</v>
      </c>
      <c r="AN1043" s="37">
        <v>1</v>
      </c>
      <c r="AO1043" s="37">
        <v>1</v>
      </c>
      <c r="AP1043" s="37">
        <v>1</v>
      </c>
      <c r="AQ1043" s="37">
        <v>0</v>
      </c>
      <c r="AR1043" s="37">
        <v>4</v>
      </c>
      <c r="AS1043" s="37">
        <v>3</v>
      </c>
      <c r="AT1043" s="37">
        <v>0</v>
      </c>
      <c r="AU1043" s="37">
        <v>1</v>
      </c>
      <c r="AV1043" s="37">
        <v>0</v>
      </c>
      <c r="AW1043" s="37">
        <v>1</v>
      </c>
      <c r="AX1043" s="37">
        <v>0</v>
      </c>
      <c r="AY1043" s="37">
        <v>1</v>
      </c>
      <c r="AZ1043" s="37">
        <v>1</v>
      </c>
      <c r="BA1043" s="37">
        <v>1</v>
      </c>
      <c r="BB1043" s="37">
        <v>4</v>
      </c>
      <c r="BC1043" s="37">
        <v>4</v>
      </c>
      <c r="BD1043" s="37">
        <v>4</v>
      </c>
      <c r="BE1043">
        <f t="shared" si="450"/>
        <v>0</v>
      </c>
      <c r="BF1043">
        <f t="shared" si="451"/>
        <v>0</v>
      </c>
    </row>
    <row r="1044" spans="1:58" x14ac:dyDescent="0.25">
      <c r="A1044" t="s">
        <v>2180</v>
      </c>
      <c r="B1044" s="32" t="s">
        <v>1104</v>
      </c>
      <c r="C1044" s="33">
        <v>114612</v>
      </c>
      <c r="D1044" s="32">
        <v>42</v>
      </c>
      <c r="E1044" s="33">
        <v>156</v>
      </c>
      <c r="F1044" s="32">
        <v>6</v>
      </c>
      <c r="G1044" s="32">
        <v>155</v>
      </c>
      <c r="H1044" s="32">
        <f t="shared" si="433"/>
        <v>5.7200000000000001E-2</v>
      </c>
      <c r="I1044" s="32">
        <f t="shared" si="434"/>
        <v>0.1429</v>
      </c>
      <c r="J1044" s="32">
        <f t="shared" si="435"/>
        <v>8.2000000000000007E-3</v>
      </c>
      <c r="K1044" s="32">
        <f t="shared" si="436"/>
        <v>17.482500000000002</v>
      </c>
      <c r="L1044" s="32">
        <f t="shared" si="436"/>
        <v>6.9978999999999996</v>
      </c>
      <c r="M1044" s="32">
        <f t="shared" si="437"/>
        <v>122.3408</v>
      </c>
      <c r="N1044" s="34">
        <f t="shared" si="429"/>
        <v>1.0064516129032257</v>
      </c>
      <c r="O1044" s="32">
        <f t="shared" si="438"/>
        <v>123.1301</v>
      </c>
      <c r="P1044" s="32">
        <f t="shared" si="439"/>
        <v>1</v>
      </c>
      <c r="Q1044" s="32">
        <f t="shared" si="440"/>
        <v>123.1301</v>
      </c>
      <c r="R1044" s="32">
        <f t="shared" si="441"/>
        <v>1600.6913</v>
      </c>
      <c r="S1044" s="32">
        <f t="shared" si="442"/>
        <v>369.39030000000002</v>
      </c>
      <c r="T1044" s="32">
        <f t="shared" si="443"/>
        <v>1231.3009999999999</v>
      </c>
      <c r="U1044" s="32"/>
      <c r="V1044" s="32"/>
      <c r="W1044" s="32"/>
      <c r="X1044" s="32">
        <f t="shared" si="430"/>
        <v>1.8853832692695571</v>
      </c>
      <c r="Y1044" s="32">
        <f t="shared" si="431"/>
        <v>2.2025649501918418</v>
      </c>
      <c r="Z1044" s="32">
        <f t="shared" si="432"/>
        <v>1.8093979712087458</v>
      </c>
      <c r="AA1044" s="32">
        <f t="shared" si="444"/>
        <v>232.14743048348748</v>
      </c>
      <c r="AB1044" s="35">
        <f t="shared" si="445"/>
        <v>271.2020425736165</v>
      </c>
      <c r="AC1044" s="35">
        <f t="shared" si="446"/>
        <v>222.79135313473</v>
      </c>
      <c r="AD1044" s="36">
        <v>216.0772</v>
      </c>
      <c r="AE1044" s="36">
        <v>160.45249999999999</v>
      </c>
      <c r="AF1044" s="32">
        <f t="shared" si="447"/>
        <v>3017.9165962853372</v>
      </c>
      <c r="AG1044" s="32">
        <f t="shared" si="448"/>
        <v>813.60612772084949</v>
      </c>
      <c r="AH1044" s="32">
        <f t="shared" si="449"/>
        <v>2227.9135313472998</v>
      </c>
      <c r="AI1044" s="32"/>
      <c r="AJ1044" s="32"/>
      <c r="AK1044" s="32"/>
      <c r="AL1044" s="37">
        <v>6</v>
      </c>
      <c r="AM1044" s="37">
        <v>5</v>
      </c>
      <c r="AN1044" s="37">
        <v>5</v>
      </c>
      <c r="AO1044" s="37">
        <v>0</v>
      </c>
      <c r="AP1044" s="37">
        <v>0</v>
      </c>
      <c r="AQ1044" s="37">
        <v>0</v>
      </c>
      <c r="AR1044" s="37">
        <v>1</v>
      </c>
      <c r="AS1044" s="37">
        <v>0</v>
      </c>
      <c r="AT1044" s="37">
        <v>0</v>
      </c>
      <c r="AU1044" s="37">
        <v>0</v>
      </c>
      <c r="AV1044" s="37">
        <v>1</v>
      </c>
      <c r="AW1044" s="37">
        <v>5</v>
      </c>
      <c r="AX1044" s="37">
        <v>0</v>
      </c>
      <c r="AY1044" s="37">
        <v>16</v>
      </c>
      <c r="AZ1044" s="37">
        <v>16</v>
      </c>
      <c r="BA1044" s="37">
        <v>13</v>
      </c>
      <c r="BB1044" s="37">
        <v>13</v>
      </c>
      <c r="BC1044" s="37">
        <v>13</v>
      </c>
      <c r="BD1044" s="37">
        <v>10</v>
      </c>
      <c r="BE1044">
        <f t="shared" si="450"/>
        <v>0</v>
      </c>
      <c r="BF1044">
        <f t="shared" si="451"/>
        <v>3</v>
      </c>
    </row>
    <row r="1045" spans="1:58" x14ac:dyDescent="0.25">
      <c r="A1045" t="s">
        <v>2180</v>
      </c>
      <c r="B1045" s="32" t="s">
        <v>1105</v>
      </c>
      <c r="C1045" s="33">
        <v>114612</v>
      </c>
      <c r="D1045" s="32">
        <v>45</v>
      </c>
      <c r="E1045" s="33">
        <v>156</v>
      </c>
      <c r="F1045" s="32">
        <v>6</v>
      </c>
      <c r="G1045" s="32">
        <v>155</v>
      </c>
      <c r="H1045" s="32">
        <f t="shared" si="433"/>
        <v>6.13E-2</v>
      </c>
      <c r="I1045" s="32">
        <f t="shared" si="434"/>
        <v>0.1333</v>
      </c>
      <c r="J1045" s="32">
        <f t="shared" si="435"/>
        <v>8.2000000000000007E-3</v>
      </c>
      <c r="K1045" s="32">
        <f t="shared" si="436"/>
        <v>16.313199999999998</v>
      </c>
      <c r="L1045" s="32">
        <f t="shared" si="436"/>
        <v>7.5019</v>
      </c>
      <c r="M1045" s="32">
        <f t="shared" si="437"/>
        <v>122.38</v>
      </c>
      <c r="N1045" s="34">
        <f t="shared" si="429"/>
        <v>1.0064516129032257</v>
      </c>
      <c r="O1045" s="32">
        <f t="shared" si="438"/>
        <v>123.1695</v>
      </c>
      <c r="P1045" s="32">
        <f t="shared" si="439"/>
        <v>1</v>
      </c>
      <c r="Q1045" s="32">
        <f t="shared" si="440"/>
        <v>123.1695</v>
      </c>
      <c r="R1045" s="32">
        <f t="shared" si="441"/>
        <v>2709.7289999999998</v>
      </c>
      <c r="S1045" s="32">
        <f t="shared" si="442"/>
        <v>492.678</v>
      </c>
      <c r="T1045" s="32">
        <f t="shared" si="443"/>
        <v>2217.0509999999999</v>
      </c>
      <c r="U1045" s="32"/>
      <c r="V1045" s="32"/>
      <c r="W1045" s="32"/>
      <c r="X1045" s="32">
        <f t="shared" si="430"/>
        <v>1.8853832692695571</v>
      </c>
      <c r="Y1045" s="32">
        <f t="shared" si="431"/>
        <v>2.2025649501918418</v>
      </c>
      <c r="Z1045" s="32">
        <f t="shared" si="432"/>
        <v>1.8093979712087458</v>
      </c>
      <c r="AA1045" s="32">
        <f t="shared" si="444"/>
        <v>232.22171458429671</v>
      </c>
      <c r="AB1045" s="35">
        <f t="shared" si="445"/>
        <v>271.28882363265404</v>
      </c>
      <c r="AC1045" s="35">
        <f t="shared" si="446"/>
        <v>222.86264341479563</v>
      </c>
      <c r="AD1045" s="36">
        <v>275.84320000000002</v>
      </c>
      <c r="AE1045" s="36">
        <v>204.833</v>
      </c>
      <c r="AF1045" s="32">
        <f t="shared" si="447"/>
        <v>5108.8777208545271</v>
      </c>
      <c r="AG1045" s="32">
        <f t="shared" si="448"/>
        <v>1085.1552945306162</v>
      </c>
      <c r="AH1045" s="32">
        <f t="shared" si="449"/>
        <v>4011.5275814663214</v>
      </c>
      <c r="AI1045" s="32"/>
      <c r="AJ1045" s="32"/>
      <c r="AK1045" s="32"/>
      <c r="AL1045" s="37">
        <v>6</v>
      </c>
      <c r="AM1045" s="37">
        <v>6</v>
      </c>
      <c r="AN1045" s="37">
        <v>6</v>
      </c>
      <c r="AO1045" s="37">
        <v>0</v>
      </c>
      <c r="AP1045" s="37">
        <v>0</v>
      </c>
      <c r="AQ1045" s="37">
        <v>0</v>
      </c>
      <c r="AR1045" s="37">
        <v>0</v>
      </c>
      <c r="AS1045" s="37">
        <v>0</v>
      </c>
      <c r="AT1045" s="37">
        <v>0</v>
      </c>
      <c r="AU1045" s="37">
        <v>0</v>
      </c>
      <c r="AV1045" s="37">
        <v>0</v>
      </c>
      <c r="AW1045" s="37">
        <v>6</v>
      </c>
      <c r="AX1045" s="37">
        <v>0</v>
      </c>
      <c r="AY1045" s="37">
        <v>18</v>
      </c>
      <c r="AZ1045" s="37">
        <v>17</v>
      </c>
      <c r="BA1045" s="37">
        <v>13</v>
      </c>
      <c r="BB1045" s="37">
        <v>22</v>
      </c>
      <c r="BC1045" s="37">
        <v>20</v>
      </c>
      <c r="BD1045" s="37">
        <v>18</v>
      </c>
      <c r="BE1045">
        <f t="shared" si="450"/>
        <v>2</v>
      </c>
      <c r="BF1045">
        <f t="shared" si="451"/>
        <v>4</v>
      </c>
    </row>
    <row r="1046" spans="1:58" x14ac:dyDescent="0.25">
      <c r="A1046" t="s">
        <v>2180</v>
      </c>
      <c r="B1046" s="32" t="s">
        <v>1106</v>
      </c>
      <c r="C1046" s="33">
        <v>114612</v>
      </c>
      <c r="D1046" s="32">
        <v>57</v>
      </c>
      <c r="E1046" s="33">
        <v>156</v>
      </c>
      <c r="F1046" s="32">
        <v>6</v>
      </c>
      <c r="G1046" s="32">
        <v>155</v>
      </c>
      <c r="H1046" s="32">
        <f t="shared" si="433"/>
        <v>7.7600000000000002E-2</v>
      </c>
      <c r="I1046" s="32">
        <f t="shared" si="434"/>
        <v>0.1053</v>
      </c>
      <c r="J1046" s="32">
        <f t="shared" si="435"/>
        <v>8.2000000000000007E-3</v>
      </c>
      <c r="K1046" s="32">
        <f t="shared" si="436"/>
        <v>12.8866</v>
      </c>
      <c r="L1046" s="32">
        <f t="shared" si="436"/>
        <v>9.4967000000000006</v>
      </c>
      <c r="M1046" s="32">
        <f t="shared" si="437"/>
        <v>122.3802</v>
      </c>
      <c r="N1046" s="34">
        <f t="shared" si="429"/>
        <v>1.0064516129032257</v>
      </c>
      <c r="O1046" s="32">
        <f t="shared" si="438"/>
        <v>123.16970000000001</v>
      </c>
      <c r="P1046" s="32">
        <f t="shared" si="439"/>
        <v>1</v>
      </c>
      <c r="Q1046" s="32">
        <f t="shared" si="440"/>
        <v>123.16970000000001</v>
      </c>
      <c r="R1046" s="32">
        <f t="shared" si="441"/>
        <v>1847.5455000000002</v>
      </c>
      <c r="S1046" s="32">
        <f t="shared" si="442"/>
        <v>492.67880000000002</v>
      </c>
      <c r="T1046" s="32">
        <f t="shared" si="443"/>
        <v>1354.8667</v>
      </c>
      <c r="U1046" s="32"/>
      <c r="V1046" s="32"/>
      <c r="W1046" s="32"/>
      <c r="X1046" s="32">
        <f t="shared" si="430"/>
        <v>1.8853832692695571</v>
      </c>
      <c r="Y1046" s="32">
        <f t="shared" si="431"/>
        <v>2.2025649501918418</v>
      </c>
      <c r="Z1046" s="32">
        <f t="shared" si="432"/>
        <v>1.8093979712087458</v>
      </c>
      <c r="AA1046" s="32">
        <f t="shared" si="444"/>
        <v>232.22209166095058</v>
      </c>
      <c r="AB1046" s="35">
        <f t="shared" si="445"/>
        <v>271.2892641456441</v>
      </c>
      <c r="AC1046" s="35">
        <f t="shared" si="446"/>
        <v>222.86300529438986</v>
      </c>
      <c r="AD1046" s="36">
        <v>228.8477</v>
      </c>
      <c r="AE1046" s="36">
        <v>169.93549999999999</v>
      </c>
      <c r="AF1046" s="32">
        <f t="shared" si="447"/>
        <v>3483.331374914259</v>
      </c>
      <c r="AG1046" s="32">
        <f t="shared" si="448"/>
        <v>1085.1570565825764</v>
      </c>
      <c r="AH1046" s="32">
        <f t="shared" si="449"/>
        <v>2451.4930582382885</v>
      </c>
      <c r="AI1046" s="32"/>
      <c r="AJ1046" s="32"/>
      <c r="AK1046" s="32"/>
      <c r="AL1046" s="37">
        <v>6</v>
      </c>
      <c r="AM1046" s="37">
        <v>4</v>
      </c>
      <c r="AN1046" s="37">
        <v>4</v>
      </c>
      <c r="AO1046" s="37">
        <v>0</v>
      </c>
      <c r="AP1046" s="37">
        <v>0</v>
      </c>
      <c r="AQ1046" s="37">
        <v>0</v>
      </c>
      <c r="AR1046" s="37">
        <v>2</v>
      </c>
      <c r="AS1046" s="37">
        <v>1</v>
      </c>
      <c r="AT1046" s="37">
        <v>0</v>
      </c>
      <c r="AU1046" s="37">
        <v>0</v>
      </c>
      <c r="AV1046" s="37">
        <v>1</v>
      </c>
      <c r="AW1046" s="37">
        <v>4</v>
      </c>
      <c r="AX1046" s="37">
        <v>0</v>
      </c>
      <c r="AY1046" s="37">
        <v>14</v>
      </c>
      <c r="AZ1046" s="37">
        <v>10</v>
      </c>
      <c r="BA1046" s="37">
        <v>9</v>
      </c>
      <c r="BB1046" s="37">
        <v>15</v>
      </c>
      <c r="BC1046" s="37">
        <v>13</v>
      </c>
      <c r="BD1046" s="37">
        <v>11</v>
      </c>
      <c r="BE1046">
        <f t="shared" si="450"/>
        <v>2</v>
      </c>
      <c r="BF1046">
        <f t="shared" si="451"/>
        <v>4</v>
      </c>
    </row>
    <row r="1047" spans="1:58" x14ac:dyDescent="0.25">
      <c r="A1047" t="s">
        <v>2180</v>
      </c>
      <c r="B1047" s="32" t="s">
        <v>1107</v>
      </c>
      <c r="C1047" s="33">
        <v>114612</v>
      </c>
      <c r="D1047" s="32">
        <v>52</v>
      </c>
      <c r="E1047" s="33">
        <v>156</v>
      </c>
      <c r="F1047" s="32">
        <v>6</v>
      </c>
      <c r="G1047" s="32">
        <v>155</v>
      </c>
      <c r="H1047" s="32">
        <f t="shared" si="433"/>
        <v>7.0800000000000002E-2</v>
      </c>
      <c r="I1047" s="32">
        <f t="shared" si="434"/>
        <v>0.1154</v>
      </c>
      <c r="J1047" s="32">
        <f t="shared" si="435"/>
        <v>8.2000000000000007E-3</v>
      </c>
      <c r="K1047" s="32">
        <f t="shared" si="436"/>
        <v>14.1243</v>
      </c>
      <c r="L1047" s="32">
        <f t="shared" si="436"/>
        <v>8.6654999999999998</v>
      </c>
      <c r="M1047" s="32">
        <f t="shared" si="437"/>
        <v>122.39409999999999</v>
      </c>
      <c r="N1047" s="34">
        <f t="shared" si="429"/>
        <v>1.0064516129032257</v>
      </c>
      <c r="O1047" s="32">
        <f t="shared" si="438"/>
        <v>123.1837</v>
      </c>
      <c r="P1047" s="32">
        <f t="shared" si="439"/>
        <v>1</v>
      </c>
      <c r="Q1047" s="32">
        <f t="shared" si="440"/>
        <v>123.1837</v>
      </c>
      <c r="R1047" s="32">
        <f t="shared" si="441"/>
        <v>2217.3065999999999</v>
      </c>
      <c r="S1047" s="32">
        <f t="shared" si="442"/>
        <v>739.10220000000004</v>
      </c>
      <c r="T1047" s="32">
        <f t="shared" si="443"/>
        <v>1478.2044000000001</v>
      </c>
      <c r="U1047" s="32"/>
      <c r="V1047" s="32"/>
      <c r="W1047" s="32"/>
      <c r="X1047" s="32">
        <f t="shared" si="430"/>
        <v>1.8853832692695571</v>
      </c>
      <c r="Y1047" s="32">
        <f t="shared" si="431"/>
        <v>2.2025649501918418</v>
      </c>
      <c r="Z1047" s="32">
        <f t="shared" si="432"/>
        <v>1.8093979712087458</v>
      </c>
      <c r="AA1047" s="32">
        <f t="shared" si="444"/>
        <v>232.24848702672034</v>
      </c>
      <c r="AB1047" s="35">
        <f t="shared" si="445"/>
        <v>271.32010005494681</v>
      </c>
      <c r="AC1047" s="35">
        <f t="shared" si="446"/>
        <v>222.88833686598679</v>
      </c>
      <c r="AD1047" s="36">
        <v>271.00389999999999</v>
      </c>
      <c r="AE1047" s="36">
        <v>201.23949999999999</v>
      </c>
      <c r="AF1047" s="32">
        <f t="shared" si="447"/>
        <v>4180.4727664809661</v>
      </c>
      <c r="AG1047" s="32">
        <f t="shared" si="448"/>
        <v>1627.9206003296808</v>
      </c>
      <c r="AH1047" s="32">
        <f t="shared" si="449"/>
        <v>2674.6600423918417</v>
      </c>
      <c r="AI1047" s="32"/>
      <c r="AJ1047" s="32"/>
      <c r="AK1047" s="32"/>
      <c r="AL1047" s="37">
        <v>6</v>
      </c>
      <c r="AM1047" s="37">
        <v>5</v>
      </c>
      <c r="AN1047" s="37">
        <v>5</v>
      </c>
      <c r="AO1047" s="37">
        <v>0</v>
      </c>
      <c r="AP1047" s="37">
        <v>0</v>
      </c>
      <c r="AQ1047" s="37">
        <v>0</v>
      </c>
      <c r="AR1047" s="37">
        <v>1</v>
      </c>
      <c r="AS1047" s="37">
        <v>1</v>
      </c>
      <c r="AT1047" s="37">
        <v>0</v>
      </c>
      <c r="AU1047" s="37">
        <v>0</v>
      </c>
      <c r="AV1047" s="37">
        <v>0</v>
      </c>
      <c r="AW1047" s="37">
        <v>5</v>
      </c>
      <c r="AX1047" s="37">
        <v>0</v>
      </c>
      <c r="AY1047" s="37">
        <v>14</v>
      </c>
      <c r="AZ1047" s="37">
        <v>10</v>
      </c>
      <c r="BA1047" s="37">
        <v>10</v>
      </c>
      <c r="BB1047" s="37">
        <v>18</v>
      </c>
      <c r="BC1047" s="37">
        <v>13</v>
      </c>
      <c r="BD1047" s="37">
        <v>12</v>
      </c>
      <c r="BE1047">
        <f t="shared" si="450"/>
        <v>5</v>
      </c>
      <c r="BF1047">
        <f t="shared" si="451"/>
        <v>6</v>
      </c>
    </row>
    <row r="1048" spans="1:58" x14ac:dyDescent="0.25">
      <c r="A1048" t="s">
        <v>2180</v>
      </c>
      <c r="B1048" s="32" t="s">
        <v>1108</v>
      </c>
      <c r="C1048" s="33">
        <v>114612</v>
      </c>
      <c r="D1048" s="32">
        <v>56</v>
      </c>
      <c r="E1048" s="33">
        <v>156</v>
      </c>
      <c r="F1048" s="32">
        <v>6</v>
      </c>
      <c r="G1048" s="32">
        <v>155</v>
      </c>
      <c r="H1048" s="32">
        <f t="shared" si="433"/>
        <v>7.6200000000000004E-2</v>
      </c>
      <c r="I1048" s="32">
        <f t="shared" si="434"/>
        <v>0.1071</v>
      </c>
      <c r="J1048" s="32">
        <f t="shared" si="435"/>
        <v>8.2000000000000007E-3</v>
      </c>
      <c r="K1048" s="32">
        <f t="shared" si="436"/>
        <v>13.1234</v>
      </c>
      <c r="L1048" s="32">
        <f t="shared" si="436"/>
        <v>9.3370999999999995</v>
      </c>
      <c r="M1048" s="32">
        <f t="shared" si="437"/>
        <v>122.53449999999999</v>
      </c>
      <c r="N1048" s="34">
        <f t="shared" si="429"/>
        <v>1.0064516129032257</v>
      </c>
      <c r="O1048" s="32">
        <f t="shared" si="438"/>
        <v>123.325</v>
      </c>
      <c r="P1048" s="32">
        <f t="shared" si="439"/>
        <v>1</v>
      </c>
      <c r="Q1048" s="32">
        <f t="shared" si="440"/>
        <v>123.325</v>
      </c>
      <c r="R1048" s="32">
        <f t="shared" si="441"/>
        <v>1233.25</v>
      </c>
      <c r="S1048" s="32">
        <f t="shared" si="442"/>
        <v>123.325</v>
      </c>
      <c r="T1048" s="32">
        <f t="shared" si="443"/>
        <v>1109.925</v>
      </c>
      <c r="U1048" s="32"/>
      <c r="V1048" s="32"/>
      <c r="W1048" s="32"/>
      <c r="X1048" s="32">
        <f t="shared" si="430"/>
        <v>1.8853832692695571</v>
      </c>
      <c r="Y1048" s="32">
        <f t="shared" si="431"/>
        <v>2.2025649501918418</v>
      </c>
      <c r="Z1048" s="32">
        <f t="shared" si="432"/>
        <v>1.8093979712087458</v>
      </c>
      <c r="AA1048" s="32">
        <f t="shared" si="444"/>
        <v>232.51489168266815</v>
      </c>
      <c r="AB1048" s="35">
        <f t="shared" si="445"/>
        <v>271.6313224824089</v>
      </c>
      <c r="AC1048" s="35">
        <f t="shared" si="446"/>
        <v>223.14400479931857</v>
      </c>
      <c r="AD1048" s="36">
        <v>277.25779999999997</v>
      </c>
      <c r="AE1048" s="36">
        <v>205.8835</v>
      </c>
      <c r="AF1048" s="32">
        <f t="shared" si="447"/>
        <v>2325.1489168266817</v>
      </c>
      <c r="AG1048" s="32">
        <f t="shared" si="448"/>
        <v>271.6313224824089</v>
      </c>
      <c r="AH1048" s="32">
        <f t="shared" si="449"/>
        <v>2008.296043193867</v>
      </c>
      <c r="AI1048" s="32"/>
      <c r="AJ1048" s="32"/>
      <c r="AK1048" s="32"/>
      <c r="AL1048" s="37">
        <v>6</v>
      </c>
      <c r="AM1048" s="37">
        <v>5</v>
      </c>
      <c r="AN1048" s="37">
        <v>5</v>
      </c>
      <c r="AO1048" s="37">
        <v>0</v>
      </c>
      <c r="AP1048" s="37">
        <v>0</v>
      </c>
      <c r="AQ1048" s="37">
        <v>0</v>
      </c>
      <c r="AR1048" s="37">
        <v>1</v>
      </c>
      <c r="AS1048" s="37">
        <v>1</v>
      </c>
      <c r="AT1048" s="37">
        <v>0</v>
      </c>
      <c r="AU1048" s="37">
        <v>0</v>
      </c>
      <c r="AV1048" s="37">
        <v>0</v>
      </c>
      <c r="AW1048" s="37">
        <v>5</v>
      </c>
      <c r="AX1048" s="37">
        <v>0</v>
      </c>
      <c r="AY1048" s="37">
        <v>6</v>
      </c>
      <c r="AZ1048" s="37">
        <v>6</v>
      </c>
      <c r="BA1048" s="37">
        <v>6</v>
      </c>
      <c r="BB1048" s="37">
        <v>10</v>
      </c>
      <c r="BC1048" s="37">
        <v>10</v>
      </c>
      <c r="BD1048" s="37">
        <v>9</v>
      </c>
      <c r="BE1048">
        <f t="shared" si="450"/>
        <v>0</v>
      </c>
      <c r="BF1048">
        <f t="shared" si="451"/>
        <v>1</v>
      </c>
    </row>
    <row r="1049" spans="1:58" x14ac:dyDescent="0.25">
      <c r="A1049" t="s">
        <v>2180</v>
      </c>
      <c r="B1049" s="32" t="s">
        <v>1109</v>
      </c>
      <c r="C1049" s="33">
        <v>114612</v>
      </c>
      <c r="D1049" s="32">
        <v>49</v>
      </c>
      <c r="E1049" s="33">
        <v>156</v>
      </c>
      <c r="F1049" s="32">
        <v>6</v>
      </c>
      <c r="G1049" s="32">
        <v>155</v>
      </c>
      <c r="H1049" s="32">
        <f t="shared" si="433"/>
        <v>6.6699999999999995E-2</v>
      </c>
      <c r="I1049" s="32">
        <f t="shared" si="434"/>
        <v>0.12239999999999999</v>
      </c>
      <c r="J1049" s="32">
        <f t="shared" si="435"/>
        <v>8.2000000000000007E-3</v>
      </c>
      <c r="K1049" s="32">
        <f t="shared" si="436"/>
        <v>14.9925</v>
      </c>
      <c r="L1049" s="32">
        <f t="shared" si="436"/>
        <v>8.1699000000000002</v>
      </c>
      <c r="M1049" s="32">
        <f t="shared" si="437"/>
        <v>122.4872</v>
      </c>
      <c r="N1049" s="34">
        <f t="shared" si="429"/>
        <v>1.0064516129032257</v>
      </c>
      <c r="O1049" s="32">
        <f t="shared" si="438"/>
        <v>123.2774</v>
      </c>
      <c r="P1049" s="32">
        <f t="shared" si="439"/>
        <v>1</v>
      </c>
      <c r="Q1049" s="32">
        <f t="shared" si="440"/>
        <v>123.2774</v>
      </c>
      <c r="R1049" s="32">
        <f t="shared" si="441"/>
        <v>1849.1610000000001</v>
      </c>
      <c r="S1049" s="32">
        <f t="shared" si="442"/>
        <v>123.2774</v>
      </c>
      <c r="T1049" s="32">
        <f t="shared" si="443"/>
        <v>1725.8836000000001</v>
      </c>
      <c r="U1049" s="32"/>
      <c r="V1049" s="32"/>
      <c r="W1049" s="32"/>
      <c r="X1049" s="32">
        <f t="shared" si="430"/>
        <v>1.8853832692695571</v>
      </c>
      <c r="Y1049" s="32">
        <f t="shared" si="431"/>
        <v>2.2025649501918418</v>
      </c>
      <c r="Z1049" s="32">
        <f t="shared" si="432"/>
        <v>1.8093979712087458</v>
      </c>
      <c r="AA1049" s="32">
        <f t="shared" si="444"/>
        <v>232.4251474390509</v>
      </c>
      <c r="AB1049" s="35">
        <f t="shared" si="445"/>
        <v>271.52648039077974</v>
      </c>
      <c r="AC1049" s="35">
        <f t="shared" si="446"/>
        <v>223.05787745588904</v>
      </c>
      <c r="AD1049" s="36">
        <v>280.44060000000002</v>
      </c>
      <c r="AE1049" s="36">
        <v>208.24690000000001</v>
      </c>
      <c r="AF1049" s="32">
        <f t="shared" si="447"/>
        <v>3486.3772115857637</v>
      </c>
      <c r="AG1049" s="32">
        <f t="shared" si="448"/>
        <v>271.52648039077974</v>
      </c>
      <c r="AH1049" s="32">
        <f t="shared" si="449"/>
        <v>3122.8102843824468</v>
      </c>
      <c r="AI1049" s="32"/>
      <c r="AJ1049" s="32"/>
      <c r="AK1049" s="32"/>
      <c r="AL1049" s="37">
        <v>6</v>
      </c>
      <c r="AM1049" s="37">
        <v>5</v>
      </c>
      <c r="AN1049" s="37">
        <v>5</v>
      </c>
      <c r="AO1049" s="37">
        <v>0</v>
      </c>
      <c r="AP1049" s="37">
        <v>0</v>
      </c>
      <c r="AQ1049" s="37">
        <v>0</v>
      </c>
      <c r="AR1049" s="37">
        <v>1</v>
      </c>
      <c r="AS1049" s="37">
        <v>1</v>
      </c>
      <c r="AT1049" s="37">
        <v>0</v>
      </c>
      <c r="AU1049" s="37">
        <v>0</v>
      </c>
      <c r="AV1049" s="37">
        <v>0</v>
      </c>
      <c r="AW1049" s="37">
        <v>5</v>
      </c>
      <c r="AX1049" s="37">
        <v>0</v>
      </c>
      <c r="AY1049" s="37">
        <v>21</v>
      </c>
      <c r="AZ1049" s="37">
        <v>18</v>
      </c>
      <c r="BA1049" s="37">
        <v>13</v>
      </c>
      <c r="BB1049" s="37">
        <v>15</v>
      </c>
      <c r="BC1049" s="37">
        <v>15</v>
      </c>
      <c r="BD1049" s="37">
        <v>14</v>
      </c>
      <c r="BE1049">
        <f t="shared" si="450"/>
        <v>0</v>
      </c>
      <c r="BF1049">
        <f t="shared" si="451"/>
        <v>1</v>
      </c>
    </row>
    <row r="1050" spans="1:58" x14ac:dyDescent="0.25">
      <c r="A1050" t="s">
        <v>2180</v>
      </c>
      <c r="B1050" s="32" t="s">
        <v>1110</v>
      </c>
      <c r="C1050" s="33">
        <v>114612</v>
      </c>
      <c r="D1050" s="32">
        <v>55</v>
      </c>
      <c r="E1050" s="33">
        <v>156</v>
      </c>
      <c r="F1050" s="32">
        <v>6</v>
      </c>
      <c r="G1050" s="32">
        <v>155</v>
      </c>
      <c r="H1050" s="32">
        <f t="shared" si="433"/>
        <v>7.4899999999999994E-2</v>
      </c>
      <c r="I1050" s="32">
        <f t="shared" si="434"/>
        <v>0.1091</v>
      </c>
      <c r="J1050" s="32">
        <f t="shared" si="435"/>
        <v>8.2000000000000007E-3</v>
      </c>
      <c r="K1050" s="32">
        <f t="shared" si="436"/>
        <v>13.351100000000001</v>
      </c>
      <c r="L1050" s="32">
        <f t="shared" si="436"/>
        <v>9.1659000000000006</v>
      </c>
      <c r="M1050" s="32">
        <f t="shared" si="437"/>
        <v>122.37479999999999</v>
      </c>
      <c r="N1050" s="34">
        <f t="shared" si="429"/>
        <v>1.0064516129032257</v>
      </c>
      <c r="O1050" s="32">
        <f t="shared" si="438"/>
        <v>123.1643</v>
      </c>
      <c r="P1050" s="32">
        <f t="shared" si="439"/>
        <v>1.3332999999999999</v>
      </c>
      <c r="Q1050" s="32">
        <f t="shared" si="440"/>
        <v>164.215</v>
      </c>
      <c r="R1050" s="32">
        <f t="shared" si="441"/>
        <v>2463.2249999999999</v>
      </c>
      <c r="S1050" s="32">
        <f t="shared" si="442"/>
        <v>492.64499999999998</v>
      </c>
      <c r="T1050" s="32">
        <f t="shared" si="443"/>
        <v>1970.58</v>
      </c>
      <c r="U1050" s="32"/>
      <c r="V1050" s="32"/>
      <c r="W1050" s="32"/>
      <c r="X1050" s="32">
        <f t="shared" si="430"/>
        <v>1.8853832692695571</v>
      </c>
      <c r="Y1050" s="32">
        <f t="shared" si="431"/>
        <v>2.2025649501918418</v>
      </c>
      <c r="Z1050" s="32">
        <f t="shared" si="432"/>
        <v>1.8093979712087458</v>
      </c>
      <c r="AA1050" s="32">
        <f t="shared" si="444"/>
        <v>309.60821356310032</v>
      </c>
      <c r="AB1050" s="35">
        <f t="shared" si="445"/>
        <v>361.69420329575331</v>
      </c>
      <c r="AC1050" s="35">
        <f t="shared" si="446"/>
        <v>297.1302878420442</v>
      </c>
      <c r="AD1050" s="36">
        <v>329.26049999999998</v>
      </c>
      <c r="AE1050" s="36">
        <v>244.4991</v>
      </c>
      <c r="AF1050" s="32">
        <f t="shared" si="447"/>
        <v>4644.1232034465047</v>
      </c>
      <c r="AG1050" s="32">
        <f t="shared" si="448"/>
        <v>1085.0826098872599</v>
      </c>
      <c r="AH1050" s="32">
        <f t="shared" si="449"/>
        <v>3565.5634541045301</v>
      </c>
      <c r="AI1050" s="32"/>
      <c r="AJ1050" s="32"/>
      <c r="AK1050" s="32"/>
      <c r="AL1050" s="37">
        <v>6</v>
      </c>
      <c r="AM1050" s="37">
        <v>4</v>
      </c>
      <c r="AN1050" s="37">
        <v>3</v>
      </c>
      <c r="AO1050" s="37">
        <v>1</v>
      </c>
      <c r="AP1050" s="37">
        <v>0</v>
      </c>
      <c r="AQ1050" s="37">
        <v>1</v>
      </c>
      <c r="AR1050" s="37">
        <v>2</v>
      </c>
      <c r="AS1050" s="37">
        <v>1</v>
      </c>
      <c r="AT1050" s="37">
        <v>0</v>
      </c>
      <c r="AU1050" s="37">
        <v>0</v>
      </c>
      <c r="AV1050" s="37">
        <v>1</v>
      </c>
      <c r="AW1050" s="37">
        <v>3</v>
      </c>
      <c r="AX1050" s="37">
        <v>0</v>
      </c>
      <c r="AY1050" s="37">
        <v>18</v>
      </c>
      <c r="AZ1050" s="37">
        <v>17</v>
      </c>
      <c r="BA1050" s="37">
        <v>14</v>
      </c>
      <c r="BB1050" s="37">
        <v>15</v>
      </c>
      <c r="BC1050" s="37">
        <v>14</v>
      </c>
      <c r="BD1050" s="37">
        <v>12</v>
      </c>
      <c r="BE1050">
        <f t="shared" si="450"/>
        <v>1</v>
      </c>
      <c r="BF1050">
        <f t="shared" si="451"/>
        <v>3</v>
      </c>
    </row>
    <row r="1051" spans="1:58" x14ac:dyDescent="0.25">
      <c r="A1051" t="s">
        <v>2180</v>
      </c>
      <c r="B1051" s="32" t="s">
        <v>1111</v>
      </c>
      <c r="C1051" s="33">
        <v>114612</v>
      </c>
      <c r="D1051" s="32">
        <v>43</v>
      </c>
      <c r="E1051" s="33">
        <v>156</v>
      </c>
      <c r="F1051" s="32">
        <v>6</v>
      </c>
      <c r="G1051" s="32">
        <v>155</v>
      </c>
      <c r="H1051" s="32">
        <f t="shared" si="433"/>
        <v>5.8500000000000003E-2</v>
      </c>
      <c r="I1051" s="32">
        <f t="shared" si="434"/>
        <v>0.13950000000000001</v>
      </c>
      <c r="J1051" s="32">
        <f t="shared" si="435"/>
        <v>8.2000000000000007E-3</v>
      </c>
      <c r="K1051" s="32">
        <f t="shared" si="436"/>
        <v>17.094000000000001</v>
      </c>
      <c r="L1051" s="32">
        <f t="shared" si="436"/>
        <v>7.1684999999999999</v>
      </c>
      <c r="M1051" s="32">
        <f t="shared" si="437"/>
        <v>122.53830000000001</v>
      </c>
      <c r="N1051" s="34">
        <f t="shared" si="429"/>
        <v>1.0064516129032257</v>
      </c>
      <c r="O1051" s="32">
        <f t="shared" si="438"/>
        <v>123.3289</v>
      </c>
      <c r="P1051" s="32">
        <f t="shared" si="439"/>
        <v>1.2</v>
      </c>
      <c r="Q1051" s="32">
        <f t="shared" si="440"/>
        <v>147.99469999999999</v>
      </c>
      <c r="R1051" s="32">
        <f t="shared" si="441"/>
        <v>2663.9045999999998</v>
      </c>
      <c r="S1051" s="32">
        <f t="shared" si="442"/>
        <v>739.97349999999994</v>
      </c>
      <c r="T1051" s="32">
        <f t="shared" si="443"/>
        <v>1923.9311</v>
      </c>
      <c r="U1051" s="32"/>
      <c r="V1051" s="32"/>
      <c r="W1051" s="32"/>
      <c r="X1051" s="32">
        <f t="shared" si="430"/>
        <v>1.8853832692695571</v>
      </c>
      <c r="Y1051" s="32">
        <f t="shared" si="431"/>
        <v>2.2025649501918418</v>
      </c>
      <c r="Z1051" s="32">
        <f t="shared" si="432"/>
        <v>1.8093979712087458</v>
      </c>
      <c r="AA1051" s="32">
        <f t="shared" si="444"/>
        <v>279.02673132056731</v>
      </c>
      <c r="AB1051" s="35">
        <f t="shared" si="445"/>
        <v>325.96793903415659</v>
      </c>
      <c r="AC1051" s="35">
        <f t="shared" si="446"/>
        <v>267.78130992964697</v>
      </c>
      <c r="AD1051" s="36">
        <v>292.09289999999999</v>
      </c>
      <c r="AE1051" s="36">
        <v>216.89959999999999</v>
      </c>
      <c r="AF1051" s="32">
        <f t="shared" si="447"/>
        <v>5022.4811637702114</v>
      </c>
      <c r="AG1051" s="32">
        <f t="shared" si="448"/>
        <v>1629.839695170783</v>
      </c>
      <c r="AH1051" s="32">
        <f t="shared" si="449"/>
        <v>3481.1570290854106</v>
      </c>
      <c r="AI1051" s="32"/>
      <c r="AJ1051" s="32"/>
      <c r="AK1051" s="32"/>
      <c r="AL1051" s="37">
        <v>6</v>
      </c>
      <c r="AM1051" s="37">
        <v>6</v>
      </c>
      <c r="AN1051" s="37">
        <v>5</v>
      </c>
      <c r="AO1051" s="37">
        <v>1</v>
      </c>
      <c r="AP1051" s="37">
        <v>1</v>
      </c>
      <c r="AQ1051" s="37">
        <v>0</v>
      </c>
      <c r="AR1051" s="37">
        <v>0</v>
      </c>
      <c r="AS1051" s="37">
        <v>0</v>
      </c>
      <c r="AT1051" s="37">
        <v>0</v>
      </c>
      <c r="AU1051" s="37">
        <v>0</v>
      </c>
      <c r="AV1051" s="37">
        <v>0</v>
      </c>
      <c r="AW1051" s="37">
        <v>5</v>
      </c>
      <c r="AX1051" s="37">
        <v>0</v>
      </c>
      <c r="AY1051" s="37">
        <v>23</v>
      </c>
      <c r="AZ1051" s="37">
        <v>20</v>
      </c>
      <c r="BA1051" s="37">
        <v>15</v>
      </c>
      <c r="BB1051" s="37">
        <v>18</v>
      </c>
      <c r="BC1051" s="37">
        <v>14</v>
      </c>
      <c r="BD1051" s="37">
        <v>13</v>
      </c>
      <c r="BE1051">
        <f t="shared" si="450"/>
        <v>4</v>
      </c>
      <c r="BF1051">
        <f t="shared" si="451"/>
        <v>5</v>
      </c>
    </row>
    <row r="1052" spans="1:58" x14ac:dyDescent="0.25">
      <c r="A1052" t="s">
        <v>2180</v>
      </c>
      <c r="B1052" s="32" t="s">
        <v>1112</v>
      </c>
      <c r="C1052" s="33">
        <v>114612</v>
      </c>
      <c r="D1052" s="32">
        <v>31</v>
      </c>
      <c r="E1052" s="33">
        <v>156</v>
      </c>
      <c r="F1052" s="32">
        <v>6</v>
      </c>
      <c r="G1052" s="32">
        <v>155</v>
      </c>
      <c r="H1052" s="32">
        <f t="shared" si="433"/>
        <v>4.2200000000000001E-2</v>
      </c>
      <c r="I1052" s="32">
        <f t="shared" si="434"/>
        <v>0.19350000000000001</v>
      </c>
      <c r="J1052" s="32">
        <f t="shared" si="435"/>
        <v>8.2000000000000007E-3</v>
      </c>
      <c r="K1052" s="32">
        <f t="shared" si="436"/>
        <v>23.6967</v>
      </c>
      <c r="L1052" s="32">
        <f t="shared" si="436"/>
        <v>5.1680000000000001</v>
      </c>
      <c r="M1052" s="32">
        <f t="shared" si="437"/>
        <v>122.4645</v>
      </c>
      <c r="N1052" s="34">
        <f t="shared" si="429"/>
        <v>1.0064516129032257</v>
      </c>
      <c r="O1052" s="32">
        <f t="shared" si="438"/>
        <v>123.2546</v>
      </c>
      <c r="P1052" s="32">
        <f t="shared" si="439"/>
        <v>1</v>
      </c>
      <c r="Q1052" s="32">
        <f t="shared" si="440"/>
        <v>123.2546</v>
      </c>
      <c r="R1052" s="32">
        <f t="shared" si="441"/>
        <v>862.78219999999999</v>
      </c>
      <c r="S1052" s="32">
        <f t="shared" si="442"/>
        <v>0</v>
      </c>
      <c r="T1052" s="32">
        <f t="shared" si="443"/>
        <v>862.78219999999999</v>
      </c>
      <c r="U1052" s="32"/>
      <c r="V1052" s="32"/>
      <c r="W1052" s="32"/>
      <c r="X1052" s="32">
        <f t="shared" si="430"/>
        <v>1.8853832692695571</v>
      </c>
      <c r="Y1052" s="32">
        <f t="shared" si="431"/>
        <v>2.2025649501918418</v>
      </c>
      <c r="Z1052" s="32">
        <f t="shared" si="432"/>
        <v>1.8093979712087458</v>
      </c>
      <c r="AA1052" s="32">
        <f t="shared" si="444"/>
        <v>232.38216070051155</v>
      </c>
      <c r="AB1052" s="35">
        <f t="shared" si="445"/>
        <v>271.47626190991537</v>
      </c>
      <c r="AC1052" s="35">
        <f t="shared" si="446"/>
        <v>223.01662318214548</v>
      </c>
      <c r="AD1052" s="36">
        <v>227.5172</v>
      </c>
      <c r="AE1052" s="36">
        <v>168.94749999999999</v>
      </c>
      <c r="AF1052" s="32">
        <f t="shared" si="447"/>
        <v>1626.6751249035808</v>
      </c>
      <c r="AG1052" s="32">
        <f t="shared" si="448"/>
        <v>0</v>
      </c>
      <c r="AH1052" s="32">
        <f t="shared" si="449"/>
        <v>1561.1163622750184</v>
      </c>
      <c r="AI1052" s="32"/>
      <c r="AJ1052" s="32"/>
      <c r="AK1052" s="32"/>
      <c r="AL1052" s="37">
        <v>6</v>
      </c>
      <c r="AM1052" s="37">
        <v>5</v>
      </c>
      <c r="AN1052" s="37">
        <v>5</v>
      </c>
      <c r="AO1052" s="37">
        <v>0</v>
      </c>
      <c r="AP1052" s="37">
        <v>0</v>
      </c>
      <c r="AQ1052" s="37">
        <v>0</v>
      </c>
      <c r="AR1052" s="37">
        <v>1</v>
      </c>
      <c r="AS1052" s="37">
        <v>1</v>
      </c>
      <c r="AT1052" s="37">
        <v>0</v>
      </c>
      <c r="AU1052" s="37">
        <v>0</v>
      </c>
      <c r="AV1052" s="37">
        <v>0</v>
      </c>
      <c r="AW1052" s="37">
        <v>6</v>
      </c>
      <c r="AX1052" s="37">
        <v>1</v>
      </c>
      <c r="AY1052" s="37">
        <v>15</v>
      </c>
      <c r="AZ1052" s="37">
        <v>13</v>
      </c>
      <c r="BA1052" s="37">
        <v>13</v>
      </c>
      <c r="BB1052" s="37">
        <v>7</v>
      </c>
      <c r="BC1052" s="37">
        <v>7</v>
      </c>
      <c r="BD1052" s="37">
        <v>7</v>
      </c>
      <c r="BE1052">
        <f t="shared" si="450"/>
        <v>0</v>
      </c>
      <c r="BF1052">
        <f t="shared" si="451"/>
        <v>0</v>
      </c>
    </row>
    <row r="1053" spans="1:58" x14ac:dyDescent="0.25">
      <c r="A1053" t="s">
        <v>2180</v>
      </c>
      <c r="B1053" s="32" t="s">
        <v>1113</v>
      </c>
      <c r="C1053" s="33">
        <v>114612</v>
      </c>
      <c r="D1053" s="32">
        <v>41</v>
      </c>
      <c r="E1053" s="33">
        <v>156</v>
      </c>
      <c r="F1053" s="32">
        <v>6</v>
      </c>
      <c r="G1053" s="32">
        <v>155</v>
      </c>
      <c r="H1053" s="32">
        <f t="shared" si="433"/>
        <v>5.5800000000000002E-2</v>
      </c>
      <c r="I1053" s="32">
        <f t="shared" si="434"/>
        <v>0.14630000000000001</v>
      </c>
      <c r="J1053" s="32">
        <f t="shared" si="435"/>
        <v>8.2000000000000007E-3</v>
      </c>
      <c r="K1053" s="32">
        <f t="shared" si="436"/>
        <v>17.921099999999999</v>
      </c>
      <c r="L1053" s="32">
        <f t="shared" si="436"/>
        <v>6.8353000000000002</v>
      </c>
      <c r="M1053" s="32">
        <f t="shared" si="437"/>
        <v>122.4961</v>
      </c>
      <c r="N1053" s="34">
        <f t="shared" ref="N1053:N1079" si="452">156/155</f>
        <v>1.0064516129032257</v>
      </c>
      <c r="O1053" s="32">
        <f t="shared" si="438"/>
        <v>123.2864</v>
      </c>
      <c r="P1053" s="32">
        <f t="shared" si="439"/>
        <v>1</v>
      </c>
      <c r="Q1053" s="32">
        <f t="shared" si="440"/>
        <v>123.2864</v>
      </c>
      <c r="R1053" s="32">
        <f t="shared" si="441"/>
        <v>1479.4367999999999</v>
      </c>
      <c r="S1053" s="32">
        <f t="shared" si="442"/>
        <v>246.5728</v>
      </c>
      <c r="T1053" s="32">
        <f t="shared" si="443"/>
        <v>1232.864</v>
      </c>
      <c r="U1053" s="32"/>
      <c r="V1053" s="32"/>
      <c r="W1053" s="32"/>
      <c r="X1053" s="32">
        <f t="shared" ref="X1053:X1080" si="453">$U$923/$U$924</f>
        <v>1.8853832692695571</v>
      </c>
      <c r="Y1053" s="32">
        <f t="shared" ref="Y1053:Y1080" si="454">$V$923/$V$924</f>
        <v>2.2025649501918418</v>
      </c>
      <c r="Z1053" s="32">
        <f t="shared" ref="Z1053:Z1080" si="455">$W$923/$W$924</f>
        <v>1.8093979712087458</v>
      </c>
      <c r="AA1053" s="32">
        <f t="shared" si="444"/>
        <v>232.44211588847432</v>
      </c>
      <c r="AB1053" s="35">
        <f t="shared" si="445"/>
        <v>271.54630347533151</v>
      </c>
      <c r="AC1053" s="35">
        <f t="shared" si="446"/>
        <v>223.07416203762992</v>
      </c>
      <c r="AD1053" s="36">
        <v>332.19830000000002</v>
      </c>
      <c r="AE1053" s="36">
        <v>246.6807</v>
      </c>
      <c r="AF1053" s="32">
        <f t="shared" si="447"/>
        <v>2789.3053906616919</v>
      </c>
      <c r="AG1053" s="32">
        <f t="shared" si="448"/>
        <v>543.09260695066303</v>
      </c>
      <c r="AH1053" s="32">
        <f t="shared" si="449"/>
        <v>2230.7416203762991</v>
      </c>
      <c r="AI1053" s="32"/>
      <c r="AJ1053" s="32"/>
      <c r="AK1053" s="32"/>
      <c r="AL1053" s="37">
        <v>6</v>
      </c>
      <c r="AM1053" s="37">
        <v>3</v>
      </c>
      <c r="AN1053" s="37">
        <v>3</v>
      </c>
      <c r="AO1053" s="37">
        <v>0</v>
      </c>
      <c r="AP1053" s="37">
        <v>0</v>
      </c>
      <c r="AQ1053" s="37">
        <v>0</v>
      </c>
      <c r="AR1053" s="37">
        <v>3</v>
      </c>
      <c r="AS1053" s="37">
        <v>1</v>
      </c>
      <c r="AT1053" s="37">
        <v>0</v>
      </c>
      <c r="AU1053" s="37">
        <v>1</v>
      </c>
      <c r="AV1053" s="37">
        <v>1</v>
      </c>
      <c r="AW1053" s="37">
        <v>3</v>
      </c>
      <c r="AX1053" s="37">
        <v>0</v>
      </c>
      <c r="AY1053" s="37">
        <v>21</v>
      </c>
      <c r="AZ1053" s="37">
        <v>17</v>
      </c>
      <c r="BA1053" s="37">
        <v>16</v>
      </c>
      <c r="BB1053" s="37">
        <v>12</v>
      </c>
      <c r="BC1053" s="37">
        <v>10</v>
      </c>
      <c r="BD1053" s="37">
        <v>10</v>
      </c>
      <c r="BE1053">
        <f t="shared" si="450"/>
        <v>2</v>
      </c>
      <c r="BF1053">
        <f t="shared" si="451"/>
        <v>2</v>
      </c>
    </row>
    <row r="1054" spans="1:58" x14ac:dyDescent="0.25">
      <c r="A1054" t="s">
        <v>2180</v>
      </c>
      <c r="B1054" s="32" t="s">
        <v>1114</v>
      </c>
      <c r="C1054" s="33">
        <v>114612</v>
      </c>
      <c r="D1054" s="32">
        <v>49</v>
      </c>
      <c r="E1054" s="33">
        <v>156</v>
      </c>
      <c r="F1054" s="32">
        <v>6</v>
      </c>
      <c r="G1054" s="32">
        <v>155</v>
      </c>
      <c r="H1054" s="32">
        <f t="shared" si="433"/>
        <v>6.6699999999999995E-2</v>
      </c>
      <c r="I1054" s="32">
        <f t="shared" si="434"/>
        <v>0.12239999999999999</v>
      </c>
      <c r="J1054" s="32">
        <f t="shared" si="435"/>
        <v>8.2000000000000007E-3</v>
      </c>
      <c r="K1054" s="32">
        <f t="shared" si="436"/>
        <v>14.9925</v>
      </c>
      <c r="L1054" s="32">
        <f t="shared" si="436"/>
        <v>8.1699000000000002</v>
      </c>
      <c r="M1054" s="32">
        <f t="shared" si="437"/>
        <v>122.4872</v>
      </c>
      <c r="N1054" s="34">
        <f t="shared" si="452"/>
        <v>1.0064516129032257</v>
      </c>
      <c r="O1054" s="32">
        <f t="shared" si="438"/>
        <v>123.2774</v>
      </c>
      <c r="P1054" s="32">
        <f t="shared" si="439"/>
        <v>1</v>
      </c>
      <c r="Q1054" s="32">
        <f t="shared" si="440"/>
        <v>123.2774</v>
      </c>
      <c r="R1054" s="32">
        <f t="shared" si="441"/>
        <v>2835.3802000000001</v>
      </c>
      <c r="S1054" s="32">
        <f t="shared" si="442"/>
        <v>246.5548</v>
      </c>
      <c r="T1054" s="32">
        <f t="shared" si="443"/>
        <v>2588.8254000000002</v>
      </c>
      <c r="U1054" s="32"/>
      <c r="V1054" s="32"/>
      <c r="W1054" s="32"/>
      <c r="X1054" s="32">
        <f t="shared" si="453"/>
        <v>1.8853832692695571</v>
      </c>
      <c r="Y1054" s="32">
        <f t="shared" si="454"/>
        <v>2.2025649501918418</v>
      </c>
      <c r="Z1054" s="32">
        <f t="shared" si="455"/>
        <v>1.8093979712087458</v>
      </c>
      <c r="AA1054" s="32">
        <f t="shared" si="444"/>
        <v>232.4251474390509</v>
      </c>
      <c r="AB1054" s="35">
        <f t="shared" si="445"/>
        <v>271.52648039077974</v>
      </c>
      <c r="AC1054" s="35">
        <f t="shared" si="446"/>
        <v>223.05787745588904</v>
      </c>
      <c r="AD1054" s="36">
        <v>244.89500000000001</v>
      </c>
      <c r="AE1054" s="36">
        <v>181.8518</v>
      </c>
      <c r="AF1054" s="32">
        <f t="shared" si="447"/>
        <v>5345.7783910981707</v>
      </c>
      <c r="AG1054" s="32">
        <f t="shared" si="448"/>
        <v>543.05296078155948</v>
      </c>
      <c r="AH1054" s="32">
        <f t="shared" si="449"/>
        <v>4684.2154265736699</v>
      </c>
      <c r="AI1054" s="32"/>
      <c r="AJ1054" s="32"/>
      <c r="AK1054" s="32"/>
      <c r="AL1054" s="37">
        <v>6</v>
      </c>
      <c r="AM1054" s="37">
        <v>6</v>
      </c>
      <c r="AN1054" s="37">
        <v>6</v>
      </c>
      <c r="AO1054" s="37">
        <v>0</v>
      </c>
      <c r="AP1054" s="37">
        <v>0</v>
      </c>
      <c r="AQ1054" s="37">
        <v>0</v>
      </c>
      <c r="AR1054" s="37">
        <v>0</v>
      </c>
      <c r="AS1054" s="37">
        <v>0</v>
      </c>
      <c r="AT1054" s="37">
        <v>0</v>
      </c>
      <c r="AU1054" s="37">
        <v>0</v>
      </c>
      <c r="AV1054" s="37">
        <v>0</v>
      </c>
      <c r="AW1054" s="37">
        <v>6</v>
      </c>
      <c r="AX1054" s="37">
        <v>0</v>
      </c>
      <c r="AY1054" s="37">
        <v>26</v>
      </c>
      <c r="AZ1054" s="37">
        <v>24</v>
      </c>
      <c r="BA1054" s="37">
        <v>22</v>
      </c>
      <c r="BB1054" s="37">
        <v>23</v>
      </c>
      <c r="BC1054" s="37">
        <v>22</v>
      </c>
      <c r="BD1054" s="37">
        <v>21</v>
      </c>
      <c r="BE1054">
        <f t="shared" si="450"/>
        <v>1</v>
      </c>
      <c r="BF1054">
        <f t="shared" si="451"/>
        <v>2</v>
      </c>
    </row>
    <row r="1055" spans="1:58" x14ac:dyDescent="0.25">
      <c r="A1055" t="s">
        <v>2180</v>
      </c>
      <c r="B1055" s="32" t="s">
        <v>1115</v>
      </c>
      <c r="C1055" s="33">
        <v>114612</v>
      </c>
      <c r="D1055" s="32">
        <v>57</v>
      </c>
      <c r="E1055" s="33">
        <v>156</v>
      </c>
      <c r="F1055" s="32">
        <v>6</v>
      </c>
      <c r="G1055" s="32">
        <v>155</v>
      </c>
      <c r="H1055" s="32">
        <f t="shared" si="433"/>
        <v>7.7600000000000002E-2</v>
      </c>
      <c r="I1055" s="32">
        <f t="shared" si="434"/>
        <v>0.1053</v>
      </c>
      <c r="J1055" s="32">
        <f t="shared" si="435"/>
        <v>8.2000000000000007E-3</v>
      </c>
      <c r="K1055" s="32">
        <f t="shared" si="436"/>
        <v>12.8866</v>
      </c>
      <c r="L1055" s="32">
        <f t="shared" si="436"/>
        <v>9.4967000000000006</v>
      </c>
      <c r="M1055" s="32">
        <f t="shared" si="437"/>
        <v>122.3802</v>
      </c>
      <c r="N1055" s="34">
        <f t="shared" si="452"/>
        <v>1.0064516129032257</v>
      </c>
      <c r="O1055" s="32">
        <f t="shared" si="438"/>
        <v>123.16970000000001</v>
      </c>
      <c r="P1055" s="32">
        <f t="shared" si="439"/>
        <v>1</v>
      </c>
      <c r="Q1055" s="32">
        <f t="shared" si="440"/>
        <v>123.16970000000001</v>
      </c>
      <c r="R1055" s="32">
        <f t="shared" si="441"/>
        <v>1970.7152000000001</v>
      </c>
      <c r="S1055" s="32">
        <f t="shared" si="442"/>
        <v>246.33940000000001</v>
      </c>
      <c r="T1055" s="32">
        <f t="shared" si="443"/>
        <v>1724.3758</v>
      </c>
      <c r="U1055" s="32"/>
      <c r="V1055" s="32"/>
      <c r="W1055" s="32"/>
      <c r="X1055" s="32">
        <f t="shared" si="453"/>
        <v>1.8853832692695571</v>
      </c>
      <c r="Y1055" s="32">
        <f t="shared" si="454"/>
        <v>2.2025649501918418</v>
      </c>
      <c r="Z1055" s="32">
        <f t="shared" si="455"/>
        <v>1.8093979712087458</v>
      </c>
      <c r="AA1055" s="32">
        <f t="shared" si="444"/>
        <v>232.22209166095058</v>
      </c>
      <c r="AB1055" s="35">
        <f t="shared" si="445"/>
        <v>271.2892641456441</v>
      </c>
      <c r="AC1055" s="35">
        <f t="shared" si="446"/>
        <v>222.86300529438986</v>
      </c>
      <c r="AD1055" s="36">
        <v>315.24939999999998</v>
      </c>
      <c r="AE1055" s="36">
        <v>234.0949</v>
      </c>
      <c r="AF1055" s="32">
        <f t="shared" si="447"/>
        <v>3715.5534665752093</v>
      </c>
      <c r="AG1055" s="32">
        <f t="shared" si="448"/>
        <v>542.57852829128819</v>
      </c>
      <c r="AH1055" s="32">
        <f t="shared" si="449"/>
        <v>3120.0820741214579</v>
      </c>
      <c r="AI1055" s="32"/>
      <c r="AJ1055" s="32"/>
      <c r="AK1055" s="32"/>
      <c r="AL1055" s="37">
        <v>6</v>
      </c>
      <c r="AM1055" s="37">
        <v>6</v>
      </c>
      <c r="AN1055" s="37">
        <v>6</v>
      </c>
      <c r="AO1055" s="37">
        <v>0</v>
      </c>
      <c r="AP1055" s="37">
        <v>0</v>
      </c>
      <c r="AQ1055" s="37">
        <v>0</v>
      </c>
      <c r="AR1055" s="37">
        <v>0</v>
      </c>
      <c r="AS1055" s="37">
        <v>0</v>
      </c>
      <c r="AT1055" s="37">
        <v>0</v>
      </c>
      <c r="AU1055" s="37">
        <v>0</v>
      </c>
      <c r="AV1055" s="37">
        <v>0</v>
      </c>
      <c r="AW1055" s="37">
        <v>6</v>
      </c>
      <c r="AX1055" s="37">
        <v>0</v>
      </c>
      <c r="AY1055" s="37">
        <v>14</v>
      </c>
      <c r="AZ1055" s="37">
        <v>12</v>
      </c>
      <c r="BA1055" s="37">
        <v>12</v>
      </c>
      <c r="BB1055" s="37">
        <v>16</v>
      </c>
      <c r="BC1055" s="37">
        <v>14</v>
      </c>
      <c r="BD1055" s="37">
        <v>14</v>
      </c>
      <c r="BE1055">
        <f t="shared" si="450"/>
        <v>2</v>
      </c>
      <c r="BF1055">
        <f t="shared" si="451"/>
        <v>2</v>
      </c>
    </row>
    <row r="1056" spans="1:58" x14ac:dyDescent="0.25">
      <c r="A1056" t="s">
        <v>2180</v>
      </c>
      <c r="B1056" s="32" t="s">
        <v>1116</v>
      </c>
      <c r="C1056" s="33">
        <v>114612</v>
      </c>
      <c r="D1056" s="32">
        <v>41</v>
      </c>
      <c r="E1056" s="33">
        <v>156</v>
      </c>
      <c r="F1056" s="32">
        <v>6</v>
      </c>
      <c r="G1056" s="32">
        <v>155</v>
      </c>
      <c r="H1056" s="32">
        <f t="shared" si="433"/>
        <v>5.5800000000000002E-2</v>
      </c>
      <c r="I1056" s="32">
        <f t="shared" si="434"/>
        <v>0.14630000000000001</v>
      </c>
      <c r="J1056" s="32">
        <f t="shared" si="435"/>
        <v>8.2000000000000007E-3</v>
      </c>
      <c r="K1056" s="32">
        <f t="shared" si="436"/>
        <v>17.921099999999999</v>
      </c>
      <c r="L1056" s="32">
        <f t="shared" si="436"/>
        <v>6.8353000000000002</v>
      </c>
      <c r="M1056" s="32">
        <f t="shared" si="437"/>
        <v>122.4961</v>
      </c>
      <c r="N1056" s="34">
        <f t="shared" si="452"/>
        <v>1.0064516129032257</v>
      </c>
      <c r="O1056" s="32">
        <f t="shared" si="438"/>
        <v>123.2864</v>
      </c>
      <c r="P1056" s="32">
        <f t="shared" si="439"/>
        <v>1</v>
      </c>
      <c r="Q1056" s="32">
        <f t="shared" si="440"/>
        <v>123.2864</v>
      </c>
      <c r="R1056" s="32">
        <f t="shared" si="441"/>
        <v>2219.1552000000001</v>
      </c>
      <c r="S1056" s="32">
        <f t="shared" si="442"/>
        <v>369.85919999999999</v>
      </c>
      <c r="T1056" s="32">
        <f t="shared" si="443"/>
        <v>1849.296</v>
      </c>
      <c r="U1056" s="32"/>
      <c r="V1056" s="32"/>
      <c r="W1056" s="32"/>
      <c r="X1056" s="32">
        <f t="shared" si="453"/>
        <v>1.8853832692695571</v>
      </c>
      <c r="Y1056" s="32">
        <f t="shared" si="454"/>
        <v>2.2025649501918418</v>
      </c>
      <c r="Z1056" s="32">
        <f t="shared" si="455"/>
        <v>1.8093979712087458</v>
      </c>
      <c r="AA1056" s="32">
        <f t="shared" si="444"/>
        <v>232.44211588847432</v>
      </c>
      <c r="AB1056" s="35">
        <f t="shared" si="445"/>
        <v>271.54630347533151</v>
      </c>
      <c r="AC1056" s="35">
        <f t="shared" si="446"/>
        <v>223.07416203762992</v>
      </c>
      <c r="AD1056" s="36">
        <v>266.4871</v>
      </c>
      <c r="AE1056" s="36">
        <v>197.88550000000001</v>
      </c>
      <c r="AF1056" s="32">
        <f t="shared" si="447"/>
        <v>4183.9580859925381</v>
      </c>
      <c r="AG1056" s="32">
        <f t="shared" si="448"/>
        <v>814.63891042599448</v>
      </c>
      <c r="AH1056" s="32">
        <f t="shared" si="449"/>
        <v>3346.1124305644489</v>
      </c>
      <c r="AI1056" s="32"/>
      <c r="AJ1056" s="32"/>
      <c r="AK1056" s="32"/>
      <c r="AL1056" s="37">
        <v>6</v>
      </c>
      <c r="AM1056" s="37">
        <v>5</v>
      </c>
      <c r="AN1056" s="37">
        <v>5</v>
      </c>
      <c r="AO1056" s="37">
        <v>0</v>
      </c>
      <c r="AP1056" s="37">
        <v>0</v>
      </c>
      <c r="AQ1056" s="37">
        <v>0</v>
      </c>
      <c r="AR1056" s="37">
        <v>1</v>
      </c>
      <c r="AS1056" s="37">
        <v>1</v>
      </c>
      <c r="AT1056" s="37">
        <v>0</v>
      </c>
      <c r="AU1056" s="37">
        <v>0</v>
      </c>
      <c r="AV1056" s="37">
        <v>0</v>
      </c>
      <c r="AW1056" s="37">
        <v>5</v>
      </c>
      <c r="AX1056" s="37">
        <v>0</v>
      </c>
      <c r="AY1056" s="37">
        <v>23</v>
      </c>
      <c r="AZ1056" s="37">
        <v>20</v>
      </c>
      <c r="BA1056" s="37">
        <v>17</v>
      </c>
      <c r="BB1056" s="37">
        <v>18</v>
      </c>
      <c r="BC1056" s="37">
        <v>15</v>
      </c>
      <c r="BD1056" s="37">
        <v>15</v>
      </c>
      <c r="BE1056">
        <f t="shared" si="450"/>
        <v>3</v>
      </c>
      <c r="BF1056">
        <f t="shared" si="451"/>
        <v>3</v>
      </c>
    </row>
    <row r="1057" spans="1:58" x14ac:dyDescent="0.25">
      <c r="A1057" t="s">
        <v>2180</v>
      </c>
      <c r="B1057" s="32" t="s">
        <v>1117</v>
      </c>
      <c r="C1057" s="33">
        <v>114612</v>
      </c>
      <c r="D1057" s="32">
        <v>46</v>
      </c>
      <c r="E1057" s="33">
        <v>156</v>
      </c>
      <c r="F1057" s="32">
        <v>6</v>
      </c>
      <c r="G1057" s="32">
        <v>155</v>
      </c>
      <c r="H1057" s="32">
        <f t="shared" si="433"/>
        <v>6.2600000000000003E-2</v>
      </c>
      <c r="I1057" s="32">
        <f t="shared" si="434"/>
        <v>0.13039999999999999</v>
      </c>
      <c r="J1057" s="32">
        <f t="shared" si="435"/>
        <v>8.2000000000000007E-3</v>
      </c>
      <c r="K1057" s="32">
        <f t="shared" si="436"/>
        <v>15.974399999999999</v>
      </c>
      <c r="L1057" s="32">
        <f t="shared" si="436"/>
        <v>7.6687000000000003</v>
      </c>
      <c r="M1057" s="32">
        <f t="shared" si="437"/>
        <v>122.5029</v>
      </c>
      <c r="N1057" s="34">
        <f t="shared" si="452"/>
        <v>1.0064516129032257</v>
      </c>
      <c r="O1057" s="32">
        <f t="shared" si="438"/>
        <v>123.2932</v>
      </c>
      <c r="P1057" s="32">
        <f t="shared" si="439"/>
        <v>1</v>
      </c>
      <c r="Q1057" s="32">
        <f t="shared" si="440"/>
        <v>123.2932</v>
      </c>
      <c r="R1057" s="32">
        <f t="shared" si="441"/>
        <v>1232.932</v>
      </c>
      <c r="S1057" s="32">
        <f t="shared" si="442"/>
        <v>246.5864</v>
      </c>
      <c r="T1057" s="32">
        <f t="shared" si="443"/>
        <v>986.34559999999999</v>
      </c>
      <c r="U1057" s="32"/>
      <c r="V1057" s="32"/>
      <c r="W1057" s="32"/>
      <c r="X1057" s="32">
        <f t="shared" si="453"/>
        <v>1.8853832692695571</v>
      </c>
      <c r="Y1057" s="32">
        <f t="shared" si="454"/>
        <v>2.2025649501918418</v>
      </c>
      <c r="Z1057" s="32">
        <f t="shared" si="455"/>
        <v>1.8093979712087458</v>
      </c>
      <c r="AA1057" s="32">
        <f t="shared" si="444"/>
        <v>232.45493649470535</v>
      </c>
      <c r="AB1057" s="35">
        <f t="shared" si="445"/>
        <v>271.56128091699281</v>
      </c>
      <c r="AC1057" s="35">
        <f t="shared" si="446"/>
        <v>223.08646594383413</v>
      </c>
      <c r="AD1057" s="36">
        <v>257.45370000000003</v>
      </c>
      <c r="AE1057" s="36">
        <v>191.17750000000001</v>
      </c>
      <c r="AF1057" s="32">
        <f t="shared" si="447"/>
        <v>2324.5493649470536</v>
      </c>
      <c r="AG1057" s="32">
        <f t="shared" si="448"/>
        <v>543.12256183398563</v>
      </c>
      <c r="AH1057" s="32">
        <f t="shared" si="449"/>
        <v>1784.691727550673</v>
      </c>
      <c r="AI1057" s="32"/>
      <c r="AJ1057" s="32"/>
      <c r="AK1057" s="32"/>
      <c r="AL1057" s="37">
        <v>6</v>
      </c>
      <c r="AM1057" s="37">
        <v>5</v>
      </c>
      <c r="AN1057" s="37">
        <v>5</v>
      </c>
      <c r="AO1057" s="37">
        <v>0</v>
      </c>
      <c r="AP1057" s="37">
        <v>0</v>
      </c>
      <c r="AQ1057" s="37">
        <v>0</v>
      </c>
      <c r="AR1057" s="37">
        <v>1</v>
      </c>
      <c r="AS1057" s="37">
        <v>1</v>
      </c>
      <c r="AT1057" s="37">
        <v>0</v>
      </c>
      <c r="AU1057" s="37">
        <v>0</v>
      </c>
      <c r="AV1057" s="37">
        <v>0</v>
      </c>
      <c r="AW1057" s="37">
        <v>5</v>
      </c>
      <c r="AX1057" s="37">
        <v>0</v>
      </c>
      <c r="AY1057" s="37">
        <v>12</v>
      </c>
      <c r="AZ1057" s="37">
        <v>12</v>
      </c>
      <c r="BA1057" s="37">
        <v>11</v>
      </c>
      <c r="BB1057" s="37">
        <v>10</v>
      </c>
      <c r="BC1057" s="37">
        <v>8</v>
      </c>
      <c r="BD1057" s="37">
        <v>8</v>
      </c>
      <c r="BE1057">
        <f t="shared" si="450"/>
        <v>2</v>
      </c>
      <c r="BF1057">
        <f t="shared" si="451"/>
        <v>2</v>
      </c>
    </row>
    <row r="1058" spans="1:58" x14ac:dyDescent="0.25">
      <c r="A1058" t="s">
        <v>2180</v>
      </c>
      <c r="B1058" s="32" t="s">
        <v>1118</v>
      </c>
      <c r="C1058" s="33">
        <v>114612</v>
      </c>
      <c r="D1058" s="32">
        <v>55</v>
      </c>
      <c r="E1058" s="33">
        <v>156</v>
      </c>
      <c r="F1058" s="32">
        <v>6</v>
      </c>
      <c r="G1058" s="32">
        <v>155</v>
      </c>
      <c r="H1058" s="32">
        <f t="shared" si="433"/>
        <v>7.4899999999999994E-2</v>
      </c>
      <c r="I1058" s="32">
        <f t="shared" si="434"/>
        <v>0.1091</v>
      </c>
      <c r="J1058" s="32">
        <f t="shared" si="435"/>
        <v>8.2000000000000007E-3</v>
      </c>
      <c r="K1058" s="32">
        <f t="shared" si="436"/>
        <v>13.351100000000001</v>
      </c>
      <c r="L1058" s="32">
        <f t="shared" si="436"/>
        <v>9.1659000000000006</v>
      </c>
      <c r="M1058" s="32">
        <f t="shared" si="437"/>
        <v>122.37479999999999</v>
      </c>
      <c r="N1058" s="34">
        <f t="shared" si="452"/>
        <v>1.0064516129032257</v>
      </c>
      <c r="O1058" s="32">
        <f t="shared" si="438"/>
        <v>123.1643</v>
      </c>
      <c r="P1058" s="32">
        <f t="shared" si="439"/>
        <v>1</v>
      </c>
      <c r="Q1058" s="32">
        <f t="shared" si="440"/>
        <v>123.1643</v>
      </c>
      <c r="R1058" s="32">
        <f t="shared" si="441"/>
        <v>3571.7646999999997</v>
      </c>
      <c r="S1058" s="32">
        <f t="shared" si="442"/>
        <v>1108.4786999999999</v>
      </c>
      <c r="T1058" s="32">
        <f t="shared" si="443"/>
        <v>2463.2860000000001</v>
      </c>
      <c r="U1058" s="32"/>
      <c r="V1058" s="32"/>
      <c r="W1058" s="32"/>
      <c r="X1058" s="32">
        <f t="shared" si="453"/>
        <v>1.8853832692695571</v>
      </c>
      <c r="Y1058" s="32">
        <f t="shared" si="454"/>
        <v>2.2025649501918418</v>
      </c>
      <c r="Z1058" s="32">
        <f t="shared" si="455"/>
        <v>1.8093979712087458</v>
      </c>
      <c r="AA1058" s="32">
        <f t="shared" si="444"/>
        <v>232.21191059129652</v>
      </c>
      <c r="AB1058" s="35">
        <f t="shared" si="445"/>
        <v>271.27737029491306</v>
      </c>
      <c r="AC1058" s="35">
        <f t="shared" si="446"/>
        <v>222.85323454534532</v>
      </c>
      <c r="AD1058" s="36">
        <v>223.87280000000001</v>
      </c>
      <c r="AE1058" s="36">
        <v>166.2413</v>
      </c>
      <c r="AF1058" s="32">
        <f t="shared" si="447"/>
        <v>6734.1454071475991</v>
      </c>
      <c r="AG1058" s="32">
        <f t="shared" si="448"/>
        <v>2441.4963326542174</v>
      </c>
      <c r="AH1058" s="32">
        <f t="shared" si="449"/>
        <v>4457.0646909069064</v>
      </c>
      <c r="AI1058" s="32"/>
      <c r="AJ1058" s="32"/>
      <c r="AK1058" s="32"/>
      <c r="AL1058" s="37">
        <v>6</v>
      </c>
      <c r="AM1058" s="37">
        <v>6</v>
      </c>
      <c r="AN1058" s="37">
        <v>6</v>
      </c>
      <c r="AO1058" s="37">
        <v>0</v>
      </c>
      <c r="AP1058" s="37">
        <v>0</v>
      </c>
      <c r="AQ1058" s="37">
        <v>0</v>
      </c>
      <c r="AR1058" s="37">
        <v>0</v>
      </c>
      <c r="AS1058" s="37">
        <v>0</v>
      </c>
      <c r="AT1058" s="37">
        <v>0</v>
      </c>
      <c r="AU1058" s="37">
        <v>0</v>
      </c>
      <c r="AV1058" s="37">
        <v>0</v>
      </c>
      <c r="AW1058" s="37">
        <v>6</v>
      </c>
      <c r="AX1058" s="37">
        <v>0</v>
      </c>
      <c r="AY1058" s="37">
        <v>22</v>
      </c>
      <c r="AZ1058" s="37">
        <v>17</v>
      </c>
      <c r="BA1058" s="37">
        <v>15</v>
      </c>
      <c r="BB1058" s="37">
        <v>29</v>
      </c>
      <c r="BC1058" s="37">
        <v>21</v>
      </c>
      <c r="BD1058" s="37">
        <v>20</v>
      </c>
      <c r="BE1058">
        <f t="shared" si="450"/>
        <v>8</v>
      </c>
      <c r="BF1058">
        <f t="shared" si="451"/>
        <v>9</v>
      </c>
    </row>
    <row r="1059" spans="1:58" x14ac:dyDescent="0.25">
      <c r="A1059" t="s">
        <v>2180</v>
      </c>
      <c r="B1059" s="32" t="s">
        <v>1119</v>
      </c>
      <c r="C1059" s="33">
        <v>114612</v>
      </c>
      <c r="D1059" s="32">
        <v>47</v>
      </c>
      <c r="E1059" s="33">
        <v>156</v>
      </c>
      <c r="F1059" s="32">
        <v>6</v>
      </c>
      <c r="G1059" s="32">
        <v>155</v>
      </c>
      <c r="H1059" s="32">
        <f t="shared" si="433"/>
        <v>6.4000000000000001E-2</v>
      </c>
      <c r="I1059" s="32">
        <f t="shared" si="434"/>
        <v>0.12770000000000001</v>
      </c>
      <c r="J1059" s="32">
        <f t="shared" si="435"/>
        <v>8.2000000000000007E-3</v>
      </c>
      <c r="K1059" s="32">
        <f t="shared" si="436"/>
        <v>15.625</v>
      </c>
      <c r="L1059" s="32">
        <f t="shared" si="436"/>
        <v>7.8308999999999997</v>
      </c>
      <c r="M1059" s="32">
        <f t="shared" si="437"/>
        <v>122.3578</v>
      </c>
      <c r="N1059" s="34">
        <f t="shared" si="452"/>
        <v>1.0064516129032257</v>
      </c>
      <c r="O1059" s="32">
        <f t="shared" si="438"/>
        <v>123.1472</v>
      </c>
      <c r="P1059" s="32">
        <f t="shared" si="439"/>
        <v>1</v>
      </c>
      <c r="Q1059" s="32">
        <f t="shared" si="440"/>
        <v>123.1472</v>
      </c>
      <c r="R1059" s="32">
        <f t="shared" si="441"/>
        <v>1477.7664</v>
      </c>
      <c r="S1059" s="32">
        <f t="shared" si="442"/>
        <v>246.2944</v>
      </c>
      <c r="T1059" s="32">
        <f t="shared" si="443"/>
        <v>1231.472</v>
      </c>
      <c r="U1059" s="32"/>
      <c r="V1059" s="32"/>
      <c r="W1059" s="32"/>
      <c r="X1059" s="32">
        <f t="shared" si="453"/>
        <v>1.8853832692695571</v>
      </c>
      <c r="Y1059" s="32">
        <f t="shared" si="454"/>
        <v>2.2025649501918418</v>
      </c>
      <c r="Z1059" s="32">
        <f t="shared" si="455"/>
        <v>1.8093979712087458</v>
      </c>
      <c r="AA1059" s="32">
        <f t="shared" si="444"/>
        <v>232.17967053739201</v>
      </c>
      <c r="AB1059" s="35">
        <f t="shared" si="445"/>
        <v>271.2397064342648</v>
      </c>
      <c r="AC1059" s="35">
        <f t="shared" si="446"/>
        <v>222.82229384003764</v>
      </c>
      <c r="AD1059" s="36">
        <v>252.77269999999999</v>
      </c>
      <c r="AE1059" s="36">
        <v>187.70150000000001</v>
      </c>
      <c r="AF1059" s="32">
        <f t="shared" si="447"/>
        <v>2786.1560464487043</v>
      </c>
      <c r="AG1059" s="32">
        <f t="shared" si="448"/>
        <v>542.47941286852961</v>
      </c>
      <c r="AH1059" s="32">
        <f t="shared" si="449"/>
        <v>2228.2229384003763</v>
      </c>
      <c r="AI1059" s="32"/>
      <c r="AJ1059" s="32"/>
      <c r="AK1059" s="32"/>
      <c r="AL1059" s="37">
        <v>6</v>
      </c>
      <c r="AM1059" s="37">
        <v>4</v>
      </c>
      <c r="AN1059" s="37">
        <v>4</v>
      </c>
      <c r="AO1059" s="37">
        <v>0</v>
      </c>
      <c r="AP1059" s="37">
        <v>0</v>
      </c>
      <c r="AQ1059" s="37">
        <v>0</v>
      </c>
      <c r="AR1059" s="37">
        <v>2</v>
      </c>
      <c r="AS1059" s="37">
        <v>2</v>
      </c>
      <c r="AT1059" s="37">
        <v>0</v>
      </c>
      <c r="AU1059" s="37">
        <v>0</v>
      </c>
      <c r="AV1059" s="37">
        <v>0</v>
      </c>
      <c r="AW1059" s="37">
        <v>4</v>
      </c>
      <c r="AX1059" s="37">
        <v>0</v>
      </c>
      <c r="AY1059" s="37">
        <v>10</v>
      </c>
      <c r="AZ1059" s="37">
        <v>10</v>
      </c>
      <c r="BA1059" s="37">
        <v>9</v>
      </c>
      <c r="BB1059" s="37">
        <v>12</v>
      </c>
      <c r="BC1059" s="37">
        <v>11</v>
      </c>
      <c r="BD1059" s="37">
        <v>10</v>
      </c>
      <c r="BE1059">
        <f t="shared" si="450"/>
        <v>1</v>
      </c>
      <c r="BF1059">
        <f t="shared" si="451"/>
        <v>2</v>
      </c>
    </row>
    <row r="1060" spans="1:58" x14ac:dyDescent="0.25">
      <c r="A1060" t="s">
        <v>2180</v>
      </c>
      <c r="B1060" s="32" t="s">
        <v>1120</v>
      </c>
      <c r="C1060" s="33">
        <v>114612</v>
      </c>
      <c r="D1060" s="32">
        <v>58</v>
      </c>
      <c r="E1060" s="33">
        <v>156</v>
      </c>
      <c r="F1060" s="32">
        <v>6</v>
      </c>
      <c r="G1060" s="32">
        <v>155</v>
      </c>
      <c r="H1060" s="32">
        <f t="shared" si="433"/>
        <v>7.8899999999999998E-2</v>
      </c>
      <c r="I1060" s="32">
        <f t="shared" si="434"/>
        <v>0.10340000000000001</v>
      </c>
      <c r="J1060" s="32">
        <f t="shared" si="435"/>
        <v>8.2000000000000007E-3</v>
      </c>
      <c r="K1060" s="32">
        <f t="shared" si="436"/>
        <v>12.674300000000001</v>
      </c>
      <c r="L1060" s="32">
        <f t="shared" si="436"/>
        <v>9.6712000000000007</v>
      </c>
      <c r="M1060" s="32">
        <f t="shared" si="437"/>
        <v>122.5757</v>
      </c>
      <c r="N1060" s="34">
        <f t="shared" si="452"/>
        <v>1.0064516129032257</v>
      </c>
      <c r="O1060" s="32">
        <f t="shared" si="438"/>
        <v>123.3665</v>
      </c>
      <c r="P1060" s="32">
        <f t="shared" si="439"/>
        <v>1</v>
      </c>
      <c r="Q1060" s="32">
        <f t="shared" si="440"/>
        <v>123.3665</v>
      </c>
      <c r="R1060" s="32">
        <f t="shared" si="441"/>
        <v>740.19900000000007</v>
      </c>
      <c r="S1060" s="32">
        <f t="shared" si="442"/>
        <v>0</v>
      </c>
      <c r="T1060" s="32">
        <f t="shared" si="443"/>
        <v>740.19900000000007</v>
      </c>
      <c r="U1060" s="32"/>
      <c r="V1060" s="32"/>
      <c r="W1060" s="32"/>
      <c r="X1060" s="32">
        <f t="shared" si="453"/>
        <v>1.8853832692695571</v>
      </c>
      <c r="Y1060" s="32">
        <f t="shared" si="454"/>
        <v>2.2025649501918418</v>
      </c>
      <c r="Z1060" s="32">
        <f t="shared" si="455"/>
        <v>1.8093979712087458</v>
      </c>
      <c r="AA1060" s="32">
        <f t="shared" si="444"/>
        <v>232.59313508834282</v>
      </c>
      <c r="AB1060" s="35">
        <f t="shared" si="445"/>
        <v>271.72272892784184</v>
      </c>
      <c r="AC1060" s="35">
        <f t="shared" si="446"/>
        <v>223.21909481512375</v>
      </c>
      <c r="AD1060" s="36">
        <v>268.4092</v>
      </c>
      <c r="AE1060" s="36">
        <v>199.31270000000001</v>
      </c>
      <c r="AF1060" s="32">
        <f t="shared" si="447"/>
        <v>1395.5588105300569</v>
      </c>
      <c r="AG1060" s="32">
        <f t="shared" si="448"/>
        <v>0</v>
      </c>
      <c r="AH1060" s="32">
        <f t="shared" si="449"/>
        <v>1339.3145688907425</v>
      </c>
      <c r="AI1060" s="32"/>
      <c r="AJ1060" s="32"/>
      <c r="AK1060" s="32"/>
      <c r="AL1060" s="37">
        <v>6</v>
      </c>
      <c r="AM1060" s="37">
        <v>3</v>
      </c>
      <c r="AN1060" s="37">
        <v>3</v>
      </c>
      <c r="AO1060" s="37">
        <v>0</v>
      </c>
      <c r="AP1060" s="37">
        <v>0</v>
      </c>
      <c r="AQ1060" s="37">
        <v>0</v>
      </c>
      <c r="AR1060" s="37">
        <v>3</v>
      </c>
      <c r="AS1060" s="37">
        <v>1</v>
      </c>
      <c r="AT1060" s="37">
        <v>0</v>
      </c>
      <c r="AU1060" s="37">
        <v>0</v>
      </c>
      <c r="AV1060" s="37">
        <v>2</v>
      </c>
      <c r="AW1060" s="37">
        <v>3</v>
      </c>
      <c r="AX1060" s="37">
        <v>0</v>
      </c>
      <c r="AY1060" s="37">
        <v>6</v>
      </c>
      <c r="AZ1060" s="37">
        <v>6</v>
      </c>
      <c r="BA1060" s="37">
        <v>6</v>
      </c>
      <c r="BB1060" s="37">
        <v>6</v>
      </c>
      <c r="BC1060" s="37">
        <v>6</v>
      </c>
      <c r="BD1060" s="37">
        <v>6</v>
      </c>
      <c r="BE1060">
        <f t="shared" si="450"/>
        <v>0</v>
      </c>
      <c r="BF1060">
        <f t="shared" si="451"/>
        <v>0</v>
      </c>
    </row>
    <row r="1061" spans="1:58" x14ac:dyDescent="0.25">
      <c r="A1061" t="s">
        <v>2180</v>
      </c>
      <c r="B1061" s="32" t="s">
        <v>1121</v>
      </c>
      <c r="C1061" s="33">
        <v>114612</v>
      </c>
      <c r="D1061" s="32">
        <v>44</v>
      </c>
      <c r="E1061" s="33">
        <v>156</v>
      </c>
      <c r="F1061" s="32">
        <v>6</v>
      </c>
      <c r="G1061" s="32">
        <v>155</v>
      </c>
      <c r="H1061" s="32">
        <f t="shared" si="433"/>
        <v>5.9900000000000002E-2</v>
      </c>
      <c r="I1061" s="32">
        <f t="shared" si="434"/>
        <v>0.13639999999999999</v>
      </c>
      <c r="J1061" s="32">
        <f t="shared" si="435"/>
        <v>8.2000000000000007E-3</v>
      </c>
      <c r="K1061" s="32">
        <f t="shared" si="436"/>
        <v>16.694500000000001</v>
      </c>
      <c r="L1061" s="32">
        <f t="shared" si="436"/>
        <v>7.3314000000000004</v>
      </c>
      <c r="M1061" s="32">
        <f t="shared" si="437"/>
        <v>122.39409999999999</v>
      </c>
      <c r="N1061" s="34">
        <f t="shared" si="452"/>
        <v>1.0064516129032257</v>
      </c>
      <c r="O1061" s="32">
        <f t="shared" si="438"/>
        <v>123.1837</v>
      </c>
      <c r="P1061" s="32">
        <f t="shared" si="439"/>
        <v>1</v>
      </c>
      <c r="Q1061" s="32">
        <f t="shared" si="440"/>
        <v>123.1837</v>
      </c>
      <c r="R1061" s="32">
        <f t="shared" si="441"/>
        <v>2833.2251000000001</v>
      </c>
      <c r="S1061" s="32">
        <f t="shared" si="442"/>
        <v>369.55110000000002</v>
      </c>
      <c r="T1061" s="32">
        <f t="shared" si="443"/>
        <v>2463.674</v>
      </c>
      <c r="U1061" s="32"/>
      <c r="V1061" s="32"/>
      <c r="W1061" s="32"/>
      <c r="X1061" s="32">
        <f t="shared" si="453"/>
        <v>1.8853832692695571</v>
      </c>
      <c r="Y1061" s="32">
        <f t="shared" si="454"/>
        <v>2.2025649501918418</v>
      </c>
      <c r="Z1061" s="32">
        <f t="shared" si="455"/>
        <v>1.8093979712087458</v>
      </c>
      <c r="AA1061" s="32">
        <f t="shared" si="444"/>
        <v>232.24848702672034</v>
      </c>
      <c r="AB1061" s="35">
        <f t="shared" si="445"/>
        <v>271.32010005494681</v>
      </c>
      <c r="AC1061" s="35">
        <f t="shared" si="446"/>
        <v>222.88833686598679</v>
      </c>
      <c r="AD1061" s="36">
        <v>244.1371</v>
      </c>
      <c r="AE1061" s="36">
        <v>181.28899999999999</v>
      </c>
      <c r="AF1061" s="32">
        <f t="shared" si="447"/>
        <v>5341.7152016145683</v>
      </c>
      <c r="AG1061" s="32">
        <f t="shared" si="448"/>
        <v>813.96030016484042</v>
      </c>
      <c r="AH1061" s="32">
        <f t="shared" si="449"/>
        <v>4457.7667373197355</v>
      </c>
      <c r="AI1061" s="32"/>
      <c r="AJ1061" s="32"/>
      <c r="AK1061" s="32"/>
      <c r="AL1061" s="37">
        <v>6</v>
      </c>
      <c r="AM1061" s="37">
        <v>6</v>
      </c>
      <c r="AN1061" s="37">
        <v>6</v>
      </c>
      <c r="AO1061" s="37">
        <v>0</v>
      </c>
      <c r="AP1061" s="37">
        <v>0</v>
      </c>
      <c r="AQ1061" s="37">
        <v>0</v>
      </c>
      <c r="AR1061" s="37">
        <v>0</v>
      </c>
      <c r="AS1061" s="37">
        <v>0</v>
      </c>
      <c r="AT1061" s="37">
        <v>0</v>
      </c>
      <c r="AU1061" s="37">
        <v>0</v>
      </c>
      <c r="AV1061" s="37">
        <v>0</v>
      </c>
      <c r="AW1061" s="37">
        <v>7</v>
      </c>
      <c r="AX1061" s="37">
        <v>1</v>
      </c>
      <c r="AY1061" s="37">
        <v>13</v>
      </c>
      <c r="AZ1061" s="37">
        <v>12</v>
      </c>
      <c r="BA1061" s="37">
        <v>11</v>
      </c>
      <c r="BB1061" s="37">
        <v>23</v>
      </c>
      <c r="BC1061" s="37">
        <v>21</v>
      </c>
      <c r="BD1061" s="37">
        <v>20</v>
      </c>
      <c r="BE1061">
        <f t="shared" si="450"/>
        <v>2</v>
      </c>
      <c r="BF1061">
        <f t="shared" si="451"/>
        <v>3</v>
      </c>
    </row>
    <row r="1062" spans="1:58" x14ac:dyDescent="0.25">
      <c r="A1062" t="s">
        <v>2180</v>
      </c>
      <c r="B1062" s="32" t="s">
        <v>1122</v>
      </c>
      <c r="C1062" s="33">
        <v>114612</v>
      </c>
      <c r="D1062" s="32">
        <v>58</v>
      </c>
      <c r="E1062" s="33">
        <v>156</v>
      </c>
      <c r="F1062" s="32">
        <v>6</v>
      </c>
      <c r="G1062" s="32">
        <v>155</v>
      </c>
      <c r="H1062" s="32">
        <f t="shared" si="433"/>
        <v>7.8899999999999998E-2</v>
      </c>
      <c r="I1062" s="32">
        <f t="shared" si="434"/>
        <v>0.10340000000000001</v>
      </c>
      <c r="J1062" s="32">
        <f t="shared" si="435"/>
        <v>8.2000000000000007E-3</v>
      </c>
      <c r="K1062" s="32">
        <f t="shared" si="436"/>
        <v>12.674300000000001</v>
      </c>
      <c r="L1062" s="32">
        <f t="shared" si="436"/>
        <v>9.6712000000000007</v>
      </c>
      <c r="M1062" s="32">
        <f t="shared" si="437"/>
        <v>122.5757</v>
      </c>
      <c r="N1062" s="34">
        <f t="shared" si="452"/>
        <v>1.0064516129032257</v>
      </c>
      <c r="O1062" s="32">
        <f t="shared" si="438"/>
        <v>123.3665</v>
      </c>
      <c r="P1062" s="32">
        <f t="shared" si="439"/>
        <v>1</v>
      </c>
      <c r="Q1062" s="32">
        <f t="shared" si="440"/>
        <v>123.3665</v>
      </c>
      <c r="R1062" s="32">
        <f t="shared" si="441"/>
        <v>2097.2305000000001</v>
      </c>
      <c r="S1062" s="32">
        <f t="shared" si="442"/>
        <v>246.733</v>
      </c>
      <c r="T1062" s="32">
        <f t="shared" si="443"/>
        <v>1850.4974999999999</v>
      </c>
      <c r="U1062" s="32"/>
      <c r="V1062" s="32"/>
      <c r="W1062" s="32"/>
      <c r="X1062" s="32">
        <f t="shared" si="453"/>
        <v>1.8853832692695571</v>
      </c>
      <c r="Y1062" s="32">
        <f t="shared" si="454"/>
        <v>2.2025649501918418</v>
      </c>
      <c r="Z1062" s="32">
        <f t="shared" si="455"/>
        <v>1.8093979712087458</v>
      </c>
      <c r="AA1062" s="32">
        <f t="shared" si="444"/>
        <v>232.59313508834282</v>
      </c>
      <c r="AB1062" s="35">
        <f t="shared" si="445"/>
        <v>271.72272892784184</v>
      </c>
      <c r="AC1062" s="35">
        <f t="shared" si="446"/>
        <v>223.21909481512375</v>
      </c>
      <c r="AD1062" s="36">
        <v>234.0488</v>
      </c>
      <c r="AE1062" s="36">
        <v>173.79769999999999</v>
      </c>
      <c r="AF1062" s="32">
        <f t="shared" si="447"/>
        <v>3954.083296501828</v>
      </c>
      <c r="AG1062" s="32">
        <f t="shared" si="448"/>
        <v>543.44545785568369</v>
      </c>
      <c r="AH1062" s="32">
        <f t="shared" si="449"/>
        <v>3348.2864222268563</v>
      </c>
      <c r="AI1062" s="32"/>
      <c r="AJ1062" s="32"/>
      <c r="AK1062" s="32"/>
      <c r="AL1062" s="37">
        <v>6</v>
      </c>
      <c r="AM1062" s="37">
        <v>6</v>
      </c>
      <c r="AN1062" s="37">
        <v>6</v>
      </c>
      <c r="AO1062" s="37">
        <v>0</v>
      </c>
      <c r="AP1062" s="37">
        <v>0</v>
      </c>
      <c r="AQ1062" s="37">
        <v>0</v>
      </c>
      <c r="AR1062" s="37">
        <v>0</v>
      </c>
      <c r="AS1062" s="37">
        <v>0</v>
      </c>
      <c r="AT1062" s="37">
        <v>0</v>
      </c>
      <c r="AU1062" s="37">
        <v>0</v>
      </c>
      <c r="AV1062" s="37">
        <v>0</v>
      </c>
      <c r="AW1062" s="37">
        <v>6</v>
      </c>
      <c r="AX1062" s="37">
        <v>0</v>
      </c>
      <c r="AY1062" s="37">
        <v>19</v>
      </c>
      <c r="AZ1062" s="37">
        <v>18</v>
      </c>
      <c r="BA1062" s="37">
        <v>16</v>
      </c>
      <c r="BB1062" s="37">
        <v>17</v>
      </c>
      <c r="BC1062" s="37">
        <v>17</v>
      </c>
      <c r="BD1062" s="37">
        <v>15</v>
      </c>
      <c r="BE1062">
        <f t="shared" si="450"/>
        <v>0</v>
      </c>
      <c r="BF1062">
        <f t="shared" si="451"/>
        <v>2</v>
      </c>
    </row>
    <row r="1063" spans="1:58" x14ac:dyDescent="0.25">
      <c r="A1063" t="s">
        <v>2180</v>
      </c>
      <c r="B1063" s="32" t="s">
        <v>1123</v>
      </c>
      <c r="C1063" s="33">
        <v>114612</v>
      </c>
      <c r="D1063" s="32">
        <v>53</v>
      </c>
      <c r="E1063" s="33">
        <v>156</v>
      </c>
      <c r="F1063" s="32">
        <v>6</v>
      </c>
      <c r="G1063" s="32">
        <v>155</v>
      </c>
      <c r="H1063" s="32">
        <f t="shared" si="433"/>
        <v>7.2099999999999997E-2</v>
      </c>
      <c r="I1063" s="32">
        <f t="shared" si="434"/>
        <v>0.1132</v>
      </c>
      <c r="J1063" s="32">
        <f t="shared" si="435"/>
        <v>8.2000000000000007E-3</v>
      </c>
      <c r="K1063" s="32">
        <f t="shared" si="436"/>
        <v>13.8696</v>
      </c>
      <c r="L1063" s="32">
        <f t="shared" si="436"/>
        <v>8.8338999999999999</v>
      </c>
      <c r="M1063" s="32">
        <f t="shared" si="437"/>
        <v>122.5227</v>
      </c>
      <c r="N1063" s="34">
        <f t="shared" si="452"/>
        <v>1.0064516129032257</v>
      </c>
      <c r="O1063" s="32">
        <f t="shared" si="438"/>
        <v>123.31319999999999</v>
      </c>
      <c r="P1063" s="32">
        <f t="shared" si="439"/>
        <v>1</v>
      </c>
      <c r="Q1063" s="32">
        <f t="shared" si="440"/>
        <v>123.31319999999999</v>
      </c>
      <c r="R1063" s="32">
        <f t="shared" si="441"/>
        <v>1109.8188</v>
      </c>
      <c r="S1063" s="32">
        <f t="shared" si="442"/>
        <v>0</v>
      </c>
      <c r="T1063" s="32">
        <f t="shared" si="443"/>
        <v>1109.8188</v>
      </c>
      <c r="U1063" s="32"/>
      <c r="V1063" s="32"/>
      <c r="W1063" s="32"/>
      <c r="X1063" s="32">
        <f t="shared" si="453"/>
        <v>1.8853832692695571</v>
      </c>
      <c r="Y1063" s="32">
        <f t="shared" si="454"/>
        <v>2.2025649501918418</v>
      </c>
      <c r="Z1063" s="32">
        <f t="shared" si="455"/>
        <v>1.8093979712087458</v>
      </c>
      <c r="AA1063" s="32">
        <f t="shared" si="444"/>
        <v>232.49264416009075</v>
      </c>
      <c r="AB1063" s="35">
        <f t="shared" si="445"/>
        <v>271.60533221599661</v>
      </c>
      <c r="AC1063" s="35">
        <f t="shared" si="446"/>
        <v>223.12265390325831</v>
      </c>
      <c r="AD1063" s="36">
        <v>248.57599999999999</v>
      </c>
      <c r="AE1063" s="36">
        <v>184.58519999999999</v>
      </c>
      <c r="AF1063" s="32">
        <f t="shared" si="447"/>
        <v>2092.4337974408168</v>
      </c>
      <c r="AG1063" s="32">
        <f t="shared" si="448"/>
        <v>0</v>
      </c>
      <c r="AH1063" s="32">
        <f t="shared" si="449"/>
        <v>2008.1038851293247</v>
      </c>
      <c r="AI1063" s="32"/>
      <c r="AJ1063" s="32"/>
      <c r="AK1063" s="32"/>
      <c r="AL1063" s="37">
        <v>6</v>
      </c>
      <c r="AM1063" s="37">
        <v>5</v>
      </c>
      <c r="AN1063" s="37">
        <v>5</v>
      </c>
      <c r="AO1063" s="37">
        <v>0</v>
      </c>
      <c r="AP1063" s="37">
        <v>0</v>
      </c>
      <c r="AQ1063" s="37">
        <v>0</v>
      </c>
      <c r="AR1063" s="37">
        <v>1</v>
      </c>
      <c r="AS1063" s="37">
        <v>1</v>
      </c>
      <c r="AT1063" s="37">
        <v>0</v>
      </c>
      <c r="AU1063" s="37">
        <v>0</v>
      </c>
      <c r="AV1063" s="37">
        <v>0</v>
      </c>
      <c r="AW1063" s="37">
        <v>5</v>
      </c>
      <c r="AX1063" s="37">
        <v>0</v>
      </c>
      <c r="AY1063" s="37">
        <v>17</v>
      </c>
      <c r="AZ1063" s="37">
        <v>15</v>
      </c>
      <c r="BA1063" s="37">
        <v>11</v>
      </c>
      <c r="BB1063" s="37">
        <v>9</v>
      </c>
      <c r="BC1063" s="37">
        <v>9</v>
      </c>
      <c r="BD1063" s="37">
        <v>9</v>
      </c>
      <c r="BE1063">
        <f t="shared" si="450"/>
        <v>0</v>
      </c>
      <c r="BF1063">
        <f t="shared" si="451"/>
        <v>0</v>
      </c>
    </row>
    <row r="1064" spans="1:58" x14ac:dyDescent="0.25">
      <c r="A1064" t="s">
        <v>2180</v>
      </c>
      <c r="B1064" s="32" t="s">
        <v>1124</v>
      </c>
      <c r="C1064" s="33">
        <v>114612</v>
      </c>
      <c r="D1064" s="32">
        <v>50</v>
      </c>
      <c r="E1064" s="33">
        <v>156</v>
      </c>
      <c r="F1064" s="32">
        <v>6</v>
      </c>
      <c r="G1064" s="32">
        <v>155</v>
      </c>
      <c r="H1064" s="32">
        <f t="shared" si="433"/>
        <v>6.8099999999999994E-2</v>
      </c>
      <c r="I1064" s="32">
        <f t="shared" si="434"/>
        <v>0.12</v>
      </c>
      <c r="J1064" s="32">
        <f t="shared" si="435"/>
        <v>8.2000000000000007E-3</v>
      </c>
      <c r="K1064" s="32">
        <f t="shared" si="436"/>
        <v>14.6843</v>
      </c>
      <c r="L1064" s="32">
        <f t="shared" si="436"/>
        <v>8.3332999999999995</v>
      </c>
      <c r="M1064" s="32">
        <f t="shared" si="437"/>
        <v>122.3687</v>
      </c>
      <c r="N1064" s="34">
        <f t="shared" si="452"/>
        <v>1.0064516129032257</v>
      </c>
      <c r="O1064" s="32">
        <f t="shared" si="438"/>
        <v>123.15819999999999</v>
      </c>
      <c r="P1064" s="32">
        <f t="shared" si="439"/>
        <v>1</v>
      </c>
      <c r="Q1064" s="32">
        <f t="shared" si="440"/>
        <v>123.15819999999999</v>
      </c>
      <c r="R1064" s="32">
        <f t="shared" si="441"/>
        <v>2586.3222000000001</v>
      </c>
      <c r="S1064" s="32">
        <f t="shared" si="442"/>
        <v>369.47460000000001</v>
      </c>
      <c r="T1064" s="32">
        <f t="shared" si="443"/>
        <v>2216.8476000000001</v>
      </c>
      <c r="U1064" s="32"/>
      <c r="V1064" s="32"/>
      <c r="W1064" s="32"/>
      <c r="X1064" s="32">
        <f t="shared" si="453"/>
        <v>1.8853832692695571</v>
      </c>
      <c r="Y1064" s="32">
        <f t="shared" si="454"/>
        <v>2.2025649501918418</v>
      </c>
      <c r="Z1064" s="32">
        <f t="shared" si="455"/>
        <v>1.8093979712087458</v>
      </c>
      <c r="AA1064" s="32">
        <f t="shared" si="444"/>
        <v>232.20040975335397</v>
      </c>
      <c r="AB1064" s="35">
        <f t="shared" si="445"/>
        <v>271.26393464871688</v>
      </c>
      <c r="AC1064" s="35">
        <f t="shared" si="446"/>
        <v>222.84219721772095</v>
      </c>
      <c r="AD1064" s="36">
        <v>223.4504</v>
      </c>
      <c r="AE1064" s="36">
        <v>165.92760000000001</v>
      </c>
      <c r="AF1064" s="32">
        <f t="shared" si="447"/>
        <v>4876.2086048204337</v>
      </c>
      <c r="AG1064" s="32">
        <f t="shared" si="448"/>
        <v>813.79180394615059</v>
      </c>
      <c r="AH1064" s="32">
        <f t="shared" si="449"/>
        <v>4011.1595499189771</v>
      </c>
      <c r="AI1064" s="32"/>
      <c r="AJ1064" s="32"/>
      <c r="AK1064" s="32"/>
      <c r="AL1064" s="37">
        <v>6</v>
      </c>
      <c r="AM1064" s="37">
        <v>6</v>
      </c>
      <c r="AN1064" s="37">
        <v>6</v>
      </c>
      <c r="AO1064" s="37">
        <v>0</v>
      </c>
      <c r="AP1064" s="37">
        <v>0</v>
      </c>
      <c r="AQ1064" s="37">
        <v>0</v>
      </c>
      <c r="AR1064" s="37">
        <v>0</v>
      </c>
      <c r="AS1064" s="37">
        <v>0</v>
      </c>
      <c r="AT1064" s="37">
        <v>0</v>
      </c>
      <c r="AU1064" s="37">
        <v>0</v>
      </c>
      <c r="AV1064" s="37">
        <v>0</v>
      </c>
      <c r="AW1064" s="37">
        <v>6</v>
      </c>
      <c r="AX1064" s="37">
        <v>0</v>
      </c>
      <c r="AY1064" s="37">
        <v>23</v>
      </c>
      <c r="AZ1064" s="37">
        <v>20</v>
      </c>
      <c r="BA1064" s="37">
        <v>19</v>
      </c>
      <c r="BB1064" s="37">
        <v>21</v>
      </c>
      <c r="BC1064" s="37">
        <v>18</v>
      </c>
      <c r="BD1064" s="37">
        <v>18</v>
      </c>
      <c r="BE1064">
        <f t="shared" si="450"/>
        <v>3</v>
      </c>
      <c r="BF1064">
        <f t="shared" si="451"/>
        <v>3</v>
      </c>
    </row>
    <row r="1065" spans="1:58" x14ac:dyDescent="0.25">
      <c r="A1065" t="s">
        <v>2180</v>
      </c>
      <c r="B1065" s="32" t="s">
        <v>1125</v>
      </c>
      <c r="C1065" s="33">
        <v>114612</v>
      </c>
      <c r="D1065" s="32">
        <v>49</v>
      </c>
      <c r="E1065" s="33">
        <v>156</v>
      </c>
      <c r="F1065" s="32">
        <v>6</v>
      </c>
      <c r="G1065" s="32">
        <v>155</v>
      </c>
      <c r="H1065" s="32">
        <f t="shared" si="433"/>
        <v>6.6699999999999995E-2</v>
      </c>
      <c r="I1065" s="32">
        <f t="shared" si="434"/>
        <v>0.12239999999999999</v>
      </c>
      <c r="J1065" s="32">
        <f t="shared" si="435"/>
        <v>8.2000000000000007E-3</v>
      </c>
      <c r="K1065" s="32">
        <f t="shared" si="436"/>
        <v>14.9925</v>
      </c>
      <c r="L1065" s="32">
        <f t="shared" si="436"/>
        <v>8.1699000000000002</v>
      </c>
      <c r="M1065" s="32">
        <f t="shared" si="437"/>
        <v>122.4872</v>
      </c>
      <c r="N1065" s="34">
        <f t="shared" si="452"/>
        <v>1.0064516129032257</v>
      </c>
      <c r="O1065" s="32">
        <f t="shared" si="438"/>
        <v>123.2774</v>
      </c>
      <c r="P1065" s="32">
        <f t="shared" si="439"/>
        <v>1</v>
      </c>
      <c r="Q1065" s="32">
        <f t="shared" si="440"/>
        <v>123.2774</v>
      </c>
      <c r="R1065" s="32">
        <f t="shared" si="441"/>
        <v>3821.5994000000001</v>
      </c>
      <c r="S1065" s="32">
        <f t="shared" si="442"/>
        <v>986.2192</v>
      </c>
      <c r="T1065" s="32">
        <f t="shared" si="443"/>
        <v>2835.3802000000001</v>
      </c>
      <c r="U1065" s="32"/>
      <c r="V1065" s="32"/>
      <c r="W1065" s="32"/>
      <c r="X1065" s="32">
        <f t="shared" si="453"/>
        <v>1.8853832692695571</v>
      </c>
      <c r="Y1065" s="32">
        <f t="shared" si="454"/>
        <v>2.2025649501918418</v>
      </c>
      <c r="Z1065" s="32">
        <f t="shared" si="455"/>
        <v>1.8093979712087458</v>
      </c>
      <c r="AA1065" s="32">
        <f t="shared" si="444"/>
        <v>232.4251474390509</v>
      </c>
      <c r="AB1065" s="35">
        <f t="shared" si="445"/>
        <v>271.52648039077974</v>
      </c>
      <c r="AC1065" s="35">
        <f t="shared" si="446"/>
        <v>223.05787745588904</v>
      </c>
      <c r="AD1065" s="36">
        <v>252.30459999999999</v>
      </c>
      <c r="AE1065" s="36">
        <v>187.35390000000001</v>
      </c>
      <c r="AF1065" s="32">
        <f t="shared" si="447"/>
        <v>7205.1795706105777</v>
      </c>
      <c r="AG1065" s="32">
        <f t="shared" si="448"/>
        <v>2172.2118431262379</v>
      </c>
      <c r="AH1065" s="32">
        <f t="shared" si="449"/>
        <v>5130.3311814854478</v>
      </c>
      <c r="AI1065" s="32"/>
      <c r="AJ1065" s="32"/>
      <c r="AK1065" s="32"/>
      <c r="AL1065" s="37">
        <v>6</v>
      </c>
      <c r="AM1065" s="37">
        <v>6</v>
      </c>
      <c r="AN1065" s="37">
        <v>6</v>
      </c>
      <c r="AO1065" s="37">
        <v>0</v>
      </c>
      <c r="AP1065" s="37">
        <v>0</v>
      </c>
      <c r="AQ1065" s="37">
        <v>0</v>
      </c>
      <c r="AR1065" s="37">
        <v>0</v>
      </c>
      <c r="AS1065" s="37">
        <v>0</v>
      </c>
      <c r="AT1065" s="37">
        <v>0</v>
      </c>
      <c r="AU1065" s="37">
        <v>0</v>
      </c>
      <c r="AV1065" s="37">
        <v>0</v>
      </c>
      <c r="AW1065" s="37">
        <v>6</v>
      </c>
      <c r="AX1065" s="37">
        <v>0</v>
      </c>
      <c r="AY1065" s="37">
        <v>18</v>
      </c>
      <c r="AZ1065" s="37">
        <v>17</v>
      </c>
      <c r="BA1065" s="37">
        <v>14</v>
      </c>
      <c r="BB1065" s="37">
        <v>31</v>
      </c>
      <c r="BC1065" s="37">
        <v>24</v>
      </c>
      <c r="BD1065" s="37">
        <v>23</v>
      </c>
      <c r="BE1065">
        <f t="shared" si="450"/>
        <v>7</v>
      </c>
      <c r="BF1065">
        <f t="shared" si="451"/>
        <v>8</v>
      </c>
    </row>
    <row r="1066" spans="1:58" x14ac:dyDescent="0.25">
      <c r="A1066" t="s">
        <v>2180</v>
      </c>
      <c r="B1066" s="32" t="s">
        <v>1126</v>
      </c>
      <c r="C1066" s="33">
        <v>114612</v>
      </c>
      <c r="D1066" s="32">
        <v>54</v>
      </c>
      <c r="E1066" s="33">
        <v>156</v>
      </c>
      <c r="F1066" s="32">
        <v>6</v>
      </c>
      <c r="G1066" s="32">
        <v>155</v>
      </c>
      <c r="H1066" s="32">
        <f t="shared" si="433"/>
        <v>7.3499999999999996E-2</v>
      </c>
      <c r="I1066" s="32">
        <f t="shared" si="434"/>
        <v>0.1111</v>
      </c>
      <c r="J1066" s="32">
        <f t="shared" si="435"/>
        <v>8.2000000000000007E-3</v>
      </c>
      <c r="K1066" s="32">
        <f t="shared" si="436"/>
        <v>13.605399999999999</v>
      </c>
      <c r="L1066" s="32">
        <f t="shared" si="436"/>
        <v>9.0008999999999997</v>
      </c>
      <c r="M1066" s="32">
        <f t="shared" si="437"/>
        <v>122.46080000000001</v>
      </c>
      <c r="N1066" s="34">
        <f t="shared" si="452"/>
        <v>1.0064516129032257</v>
      </c>
      <c r="O1066" s="32">
        <f t="shared" si="438"/>
        <v>123.2509</v>
      </c>
      <c r="P1066" s="32">
        <f t="shared" si="439"/>
        <v>1.5</v>
      </c>
      <c r="Q1066" s="32">
        <f t="shared" si="440"/>
        <v>184.87639999999999</v>
      </c>
      <c r="R1066" s="32">
        <f t="shared" si="441"/>
        <v>1848.7639999999999</v>
      </c>
      <c r="S1066" s="32">
        <f t="shared" si="442"/>
        <v>369.75279999999998</v>
      </c>
      <c r="T1066" s="32">
        <f t="shared" si="443"/>
        <v>1479.0111999999999</v>
      </c>
      <c r="U1066" s="32"/>
      <c r="V1066" s="32"/>
      <c r="W1066" s="32"/>
      <c r="X1066" s="32">
        <f t="shared" si="453"/>
        <v>1.8853832692695571</v>
      </c>
      <c r="Y1066" s="32">
        <f t="shared" si="454"/>
        <v>2.2025649501918418</v>
      </c>
      <c r="Z1066" s="32">
        <f t="shared" si="455"/>
        <v>1.8093979712087458</v>
      </c>
      <c r="AA1066" s="32">
        <f t="shared" si="444"/>
        <v>348.56287144278633</v>
      </c>
      <c r="AB1066" s="35">
        <f t="shared" si="445"/>
        <v>407.20227875764698</v>
      </c>
      <c r="AC1066" s="35">
        <f t="shared" si="446"/>
        <v>334.51498308437652</v>
      </c>
      <c r="AD1066" s="36">
        <v>433.46800000000002</v>
      </c>
      <c r="AE1066" s="36">
        <v>321.88049999999998</v>
      </c>
      <c r="AF1066" s="32">
        <f t="shared" si="447"/>
        <v>3485.6287144278631</v>
      </c>
      <c r="AG1066" s="32">
        <f t="shared" si="448"/>
        <v>814.40455751529396</v>
      </c>
      <c r="AH1066" s="32">
        <f t="shared" si="449"/>
        <v>2676.1198646750122</v>
      </c>
      <c r="AI1066" s="32"/>
      <c r="AJ1066" s="32"/>
      <c r="AK1066" s="32"/>
      <c r="AL1066" s="37">
        <v>6</v>
      </c>
      <c r="AM1066" s="37">
        <v>6</v>
      </c>
      <c r="AN1066" s="37">
        <v>4</v>
      </c>
      <c r="AO1066" s="37">
        <v>2</v>
      </c>
      <c r="AP1066" s="37">
        <v>2</v>
      </c>
      <c r="AQ1066" s="37">
        <v>0</v>
      </c>
      <c r="AR1066" s="37">
        <v>0</v>
      </c>
      <c r="AS1066" s="37">
        <v>0</v>
      </c>
      <c r="AT1066" s="37">
        <v>0</v>
      </c>
      <c r="AU1066" s="37">
        <v>0</v>
      </c>
      <c r="AV1066" s="37">
        <v>0</v>
      </c>
      <c r="AW1066" s="37">
        <v>4</v>
      </c>
      <c r="AX1066" s="37">
        <v>0</v>
      </c>
      <c r="AY1066" s="37">
        <v>22</v>
      </c>
      <c r="AZ1066" s="37">
        <v>17</v>
      </c>
      <c r="BA1066" s="37">
        <v>16</v>
      </c>
      <c r="BB1066" s="37">
        <v>10</v>
      </c>
      <c r="BC1066" s="37">
        <v>9</v>
      </c>
      <c r="BD1066" s="37">
        <v>8</v>
      </c>
      <c r="BE1066">
        <f t="shared" si="450"/>
        <v>1</v>
      </c>
      <c r="BF1066">
        <f t="shared" si="451"/>
        <v>2</v>
      </c>
    </row>
    <row r="1067" spans="1:58" x14ac:dyDescent="0.25">
      <c r="A1067" t="s">
        <v>2180</v>
      </c>
      <c r="B1067" s="32" t="s">
        <v>1127</v>
      </c>
      <c r="C1067" s="33">
        <v>114612</v>
      </c>
      <c r="D1067" s="32">
        <v>47</v>
      </c>
      <c r="E1067" s="33">
        <v>156</v>
      </c>
      <c r="F1067" s="32">
        <v>6</v>
      </c>
      <c r="G1067" s="32">
        <v>155</v>
      </c>
      <c r="H1067" s="32">
        <f t="shared" si="433"/>
        <v>6.4000000000000001E-2</v>
      </c>
      <c r="I1067" s="32">
        <f t="shared" si="434"/>
        <v>0.12770000000000001</v>
      </c>
      <c r="J1067" s="32">
        <f t="shared" si="435"/>
        <v>8.2000000000000007E-3</v>
      </c>
      <c r="K1067" s="32">
        <f t="shared" si="436"/>
        <v>15.625</v>
      </c>
      <c r="L1067" s="32">
        <f t="shared" si="436"/>
        <v>7.8308999999999997</v>
      </c>
      <c r="M1067" s="32">
        <f t="shared" si="437"/>
        <v>122.3578</v>
      </c>
      <c r="N1067" s="34">
        <f t="shared" si="452"/>
        <v>1.0064516129032257</v>
      </c>
      <c r="O1067" s="32">
        <f t="shared" si="438"/>
        <v>123.1472</v>
      </c>
      <c r="P1067" s="32">
        <f t="shared" si="439"/>
        <v>1.2</v>
      </c>
      <c r="Q1067" s="32">
        <f t="shared" si="440"/>
        <v>147.7766</v>
      </c>
      <c r="R1067" s="32">
        <f t="shared" si="441"/>
        <v>1625.5426</v>
      </c>
      <c r="S1067" s="32">
        <f t="shared" si="442"/>
        <v>147.7766</v>
      </c>
      <c r="T1067" s="32">
        <f t="shared" si="443"/>
        <v>1477.7660000000001</v>
      </c>
      <c r="U1067" s="32"/>
      <c r="V1067" s="32"/>
      <c r="W1067" s="32"/>
      <c r="X1067" s="32">
        <f t="shared" si="453"/>
        <v>1.8853832692695571</v>
      </c>
      <c r="Y1067" s="32">
        <f t="shared" si="454"/>
        <v>2.2025649501918418</v>
      </c>
      <c r="Z1067" s="32">
        <f t="shared" si="455"/>
        <v>1.8093979712087458</v>
      </c>
      <c r="AA1067" s="32">
        <f t="shared" si="444"/>
        <v>278.61552922953962</v>
      </c>
      <c r="AB1067" s="35">
        <f t="shared" si="445"/>
        <v>325.48755961851975</v>
      </c>
      <c r="AC1067" s="35">
        <f t="shared" si="446"/>
        <v>267.38668023212637</v>
      </c>
      <c r="AD1067" s="36">
        <v>268.89609999999999</v>
      </c>
      <c r="AE1067" s="36">
        <v>199.67429999999999</v>
      </c>
      <c r="AF1067" s="32">
        <f t="shared" si="447"/>
        <v>3064.7708215249359</v>
      </c>
      <c r="AG1067" s="32">
        <f t="shared" si="448"/>
        <v>325.48755961851975</v>
      </c>
      <c r="AH1067" s="32">
        <f t="shared" si="449"/>
        <v>2673.8668023212635</v>
      </c>
      <c r="AI1067" s="32"/>
      <c r="AJ1067" s="32"/>
      <c r="AK1067" s="32"/>
      <c r="AL1067" s="37">
        <v>6</v>
      </c>
      <c r="AM1067" s="37">
        <v>6</v>
      </c>
      <c r="AN1067" s="37">
        <v>5</v>
      </c>
      <c r="AO1067" s="37">
        <v>1</v>
      </c>
      <c r="AP1067" s="37">
        <v>1</v>
      </c>
      <c r="AQ1067" s="37">
        <v>0</v>
      </c>
      <c r="AR1067" s="37">
        <v>0</v>
      </c>
      <c r="AS1067" s="37">
        <v>0</v>
      </c>
      <c r="AT1067" s="37">
        <v>0</v>
      </c>
      <c r="AU1067" s="37">
        <v>0</v>
      </c>
      <c r="AV1067" s="37">
        <v>0</v>
      </c>
      <c r="AW1067" s="37">
        <v>5</v>
      </c>
      <c r="AX1067" s="37">
        <v>0</v>
      </c>
      <c r="AY1067" s="37">
        <v>16</v>
      </c>
      <c r="AZ1067" s="37">
        <v>15</v>
      </c>
      <c r="BA1067" s="37">
        <v>14</v>
      </c>
      <c r="BB1067" s="37">
        <v>11</v>
      </c>
      <c r="BC1067" s="37">
        <v>10</v>
      </c>
      <c r="BD1067" s="37">
        <v>10</v>
      </c>
      <c r="BE1067">
        <f t="shared" si="450"/>
        <v>1</v>
      </c>
      <c r="BF1067">
        <f t="shared" si="451"/>
        <v>1</v>
      </c>
    </row>
    <row r="1068" spans="1:58" x14ac:dyDescent="0.25">
      <c r="A1068" t="s">
        <v>2180</v>
      </c>
      <c r="B1068" s="32" t="s">
        <v>1128</v>
      </c>
      <c r="C1068" s="33">
        <v>114612</v>
      </c>
      <c r="D1068" s="32">
        <v>51</v>
      </c>
      <c r="E1068" s="33">
        <v>156</v>
      </c>
      <c r="F1068" s="32">
        <v>6</v>
      </c>
      <c r="G1068" s="32">
        <v>155</v>
      </c>
      <c r="H1068" s="32">
        <f t="shared" si="433"/>
        <v>6.9400000000000003E-2</v>
      </c>
      <c r="I1068" s="32">
        <f t="shared" si="434"/>
        <v>0.1176</v>
      </c>
      <c r="J1068" s="32">
        <f t="shared" si="435"/>
        <v>8.2000000000000007E-3</v>
      </c>
      <c r="K1068" s="32">
        <f t="shared" si="436"/>
        <v>14.4092</v>
      </c>
      <c r="L1068" s="32">
        <f t="shared" si="436"/>
        <v>8.5033999999999992</v>
      </c>
      <c r="M1068" s="32">
        <f t="shared" si="437"/>
        <v>122.52719999999999</v>
      </c>
      <c r="N1068" s="34">
        <f t="shared" si="452"/>
        <v>1.0064516129032257</v>
      </c>
      <c r="O1068" s="32">
        <f t="shared" si="438"/>
        <v>123.3177</v>
      </c>
      <c r="P1068" s="32">
        <f t="shared" si="439"/>
        <v>1</v>
      </c>
      <c r="Q1068" s="32">
        <f t="shared" si="440"/>
        <v>123.3177</v>
      </c>
      <c r="R1068" s="32">
        <f t="shared" si="441"/>
        <v>1726.4477999999999</v>
      </c>
      <c r="S1068" s="32">
        <f t="shared" si="442"/>
        <v>0</v>
      </c>
      <c r="T1068" s="32">
        <f t="shared" si="443"/>
        <v>1726.4477999999999</v>
      </c>
      <c r="U1068" s="32"/>
      <c r="V1068" s="32"/>
      <c r="W1068" s="32"/>
      <c r="X1068" s="32">
        <f t="shared" si="453"/>
        <v>1.8853832692695571</v>
      </c>
      <c r="Y1068" s="32">
        <f t="shared" si="454"/>
        <v>2.2025649501918418</v>
      </c>
      <c r="Z1068" s="32">
        <f t="shared" si="455"/>
        <v>1.8093979712087458</v>
      </c>
      <c r="AA1068" s="32">
        <f t="shared" si="444"/>
        <v>232.50112838480246</v>
      </c>
      <c r="AB1068" s="35">
        <f t="shared" si="445"/>
        <v>271.61524375827253</v>
      </c>
      <c r="AC1068" s="35">
        <f t="shared" si="446"/>
        <v>223.13079619412875</v>
      </c>
      <c r="AD1068" s="36">
        <v>246.4982</v>
      </c>
      <c r="AE1068" s="36">
        <v>183.04230000000001</v>
      </c>
      <c r="AF1068" s="32">
        <f t="shared" si="447"/>
        <v>3255.0157973872342</v>
      </c>
      <c r="AG1068" s="32">
        <f t="shared" si="448"/>
        <v>0</v>
      </c>
      <c r="AH1068" s="32">
        <f t="shared" si="449"/>
        <v>3123.8311467178023</v>
      </c>
      <c r="AI1068" s="32"/>
      <c r="AJ1068" s="32"/>
      <c r="AK1068" s="32"/>
      <c r="AL1068" s="37">
        <v>6</v>
      </c>
      <c r="AM1068" s="37">
        <v>5</v>
      </c>
      <c r="AN1068" s="37">
        <v>5</v>
      </c>
      <c r="AO1068" s="37">
        <v>0</v>
      </c>
      <c r="AP1068" s="37">
        <v>0</v>
      </c>
      <c r="AQ1068" s="37">
        <v>0</v>
      </c>
      <c r="AR1068" s="37">
        <v>1</v>
      </c>
      <c r="AS1068" s="37">
        <v>1</v>
      </c>
      <c r="AT1068" s="37">
        <v>0</v>
      </c>
      <c r="AU1068" s="37">
        <v>0</v>
      </c>
      <c r="AV1068" s="37">
        <v>0</v>
      </c>
      <c r="AW1068" s="37">
        <v>5</v>
      </c>
      <c r="AX1068" s="37">
        <v>0</v>
      </c>
      <c r="AY1068" s="37">
        <v>16</v>
      </c>
      <c r="AZ1068" s="37">
        <v>16</v>
      </c>
      <c r="BA1068" s="37">
        <v>16</v>
      </c>
      <c r="BB1068" s="37">
        <v>14</v>
      </c>
      <c r="BC1068" s="37">
        <v>14</v>
      </c>
      <c r="BD1068" s="37">
        <v>14</v>
      </c>
      <c r="BE1068">
        <f t="shared" si="450"/>
        <v>0</v>
      </c>
      <c r="BF1068">
        <f t="shared" si="451"/>
        <v>0</v>
      </c>
    </row>
    <row r="1069" spans="1:58" x14ac:dyDescent="0.25">
      <c r="A1069" t="s">
        <v>2180</v>
      </c>
      <c r="B1069" s="32" t="s">
        <v>1129</v>
      </c>
      <c r="C1069" s="33">
        <v>114612</v>
      </c>
      <c r="D1069" s="32">
        <v>32</v>
      </c>
      <c r="E1069" s="33">
        <v>156</v>
      </c>
      <c r="F1069" s="32">
        <v>6</v>
      </c>
      <c r="G1069" s="32">
        <v>155</v>
      </c>
      <c r="H1069" s="32">
        <f t="shared" si="433"/>
        <v>4.36E-2</v>
      </c>
      <c r="I1069" s="32">
        <f t="shared" si="434"/>
        <v>0.1875</v>
      </c>
      <c r="J1069" s="32">
        <f t="shared" si="435"/>
        <v>8.2000000000000007E-3</v>
      </c>
      <c r="K1069" s="32">
        <f t="shared" si="436"/>
        <v>22.9358</v>
      </c>
      <c r="L1069" s="32">
        <f t="shared" si="436"/>
        <v>5.3333000000000004</v>
      </c>
      <c r="M1069" s="32">
        <f t="shared" si="437"/>
        <v>122.3235</v>
      </c>
      <c r="N1069" s="34">
        <f t="shared" si="452"/>
        <v>1.0064516129032257</v>
      </c>
      <c r="O1069" s="32">
        <f t="shared" si="438"/>
        <v>123.1127</v>
      </c>
      <c r="P1069" s="32">
        <f t="shared" si="439"/>
        <v>1</v>
      </c>
      <c r="Q1069" s="32">
        <f t="shared" si="440"/>
        <v>123.1127</v>
      </c>
      <c r="R1069" s="32">
        <f t="shared" si="441"/>
        <v>4185.8317999999999</v>
      </c>
      <c r="S1069" s="32">
        <f t="shared" si="442"/>
        <v>1108.0143</v>
      </c>
      <c r="T1069" s="32">
        <f t="shared" si="443"/>
        <v>3077.8175000000001</v>
      </c>
      <c r="U1069" s="32"/>
      <c r="V1069" s="32"/>
      <c r="W1069" s="32"/>
      <c r="X1069" s="32">
        <f t="shared" si="453"/>
        <v>1.8853832692695571</v>
      </c>
      <c r="Y1069" s="32">
        <f t="shared" si="454"/>
        <v>2.2025649501918418</v>
      </c>
      <c r="Z1069" s="32">
        <f t="shared" si="455"/>
        <v>1.8093979712087458</v>
      </c>
      <c r="AA1069" s="32">
        <f t="shared" si="444"/>
        <v>232.11462481460222</v>
      </c>
      <c r="AB1069" s="35">
        <f t="shared" si="445"/>
        <v>271.16371794348316</v>
      </c>
      <c r="AC1069" s="35">
        <f t="shared" si="446"/>
        <v>222.75986961003096</v>
      </c>
      <c r="AD1069" s="36">
        <v>282.69420000000002</v>
      </c>
      <c r="AE1069" s="36">
        <v>209.9204</v>
      </c>
      <c r="AF1069" s="32">
        <f t="shared" si="447"/>
        <v>7891.8972436964759</v>
      </c>
      <c r="AG1069" s="32">
        <f t="shared" si="448"/>
        <v>2440.4734614913486</v>
      </c>
      <c r="AH1069" s="32">
        <f t="shared" si="449"/>
        <v>5568.9967402507737</v>
      </c>
      <c r="AI1069" s="32"/>
      <c r="AJ1069" s="32"/>
      <c r="AK1069" s="32"/>
      <c r="AL1069" s="37">
        <v>6</v>
      </c>
      <c r="AM1069" s="37">
        <v>6</v>
      </c>
      <c r="AN1069" s="37">
        <v>6</v>
      </c>
      <c r="AO1069" s="37">
        <v>0</v>
      </c>
      <c r="AP1069" s="37">
        <v>0</v>
      </c>
      <c r="AQ1069" s="37">
        <v>0</v>
      </c>
      <c r="AR1069" s="37">
        <v>0</v>
      </c>
      <c r="AS1069" s="37">
        <v>0</v>
      </c>
      <c r="AT1069" s="37">
        <v>0</v>
      </c>
      <c r="AU1069" s="37">
        <v>0</v>
      </c>
      <c r="AV1069" s="37">
        <v>0</v>
      </c>
      <c r="AW1069" s="37">
        <v>6</v>
      </c>
      <c r="AX1069" s="37">
        <v>0</v>
      </c>
      <c r="AY1069" s="37">
        <v>22</v>
      </c>
      <c r="AZ1069" s="37">
        <v>18</v>
      </c>
      <c r="BA1069" s="37">
        <v>16</v>
      </c>
      <c r="BB1069" s="37">
        <v>34</v>
      </c>
      <c r="BC1069" s="37">
        <v>30</v>
      </c>
      <c r="BD1069" s="37">
        <v>25</v>
      </c>
      <c r="BE1069">
        <f t="shared" si="450"/>
        <v>4</v>
      </c>
      <c r="BF1069">
        <f t="shared" si="451"/>
        <v>9</v>
      </c>
    </row>
    <row r="1070" spans="1:58" x14ac:dyDescent="0.25">
      <c r="A1070" t="s">
        <v>2180</v>
      </c>
      <c r="B1070" s="32" t="s">
        <v>1130</v>
      </c>
      <c r="C1070" s="33">
        <v>114612</v>
      </c>
      <c r="D1070" s="32">
        <v>49</v>
      </c>
      <c r="E1070" s="33">
        <v>156</v>
      </c>
      <c r="F1070" s="32">
        <v>6</v>
      </c>
      <c r="G1070" s="32">
        <v>155</v>
      </c>
      <c r="H1070" s="32">
        <f t="shared" si="433"/>
        <v>6.6699999999999995E-2</v>
      </c>
      <c r="I1070" s="32">
        <f t="shared" si="434"/>
        <v>0.12239999999999999</v>
      </c>
      <c r="J1070" s="32">
        <f t="shared" si="435"/>
        <v>8.2000000000000007E-3</v>
      </c>
      <c r="K1070" s="32">
        <f t="shared" si="436"/>
        <v>14.9925</v>
      </c>
      <c r="L1070" s="32">
        <f t="shared" si="436"/>
        <v>8.1699000000000002</v>
      </c>
      <c r="M1070" s="32">
        <f t="shared" si="437"/>
        <v>122.4872</v>
      </c>
      <c r="N1070" s="34">
        <f t="shared" si="452"/>
        <v>1.0064516129032257</v>
      </c>
      <c r="O1070" s="32">
        <f t="shared" si="438"/>
        <v>123.2774</v>
      </c>
      <c r="P1070" s="32">
        <f t="shared" si="439"/>
        <v>1</v>
      </c>
      <c r="Q1070" s="32">
        <f t="shared" si="440"/>
        <v>123.2774</v>
      </c>
      <c r="R1070" s="32">
        <f t="shared" si="441"/>
        <v>1725.8836000000001</v>
      </c>
      <c r="S1070" s="32">
        <f t="shared" si="442"/>
        <v>123.2774</v>
      </c>
      <c r="T1070" s="32">
        <f t="shared" si="443"/>
        <v>1602.6061999999999</v>
      </c>
      <c r="U1070" s="32"/>
      <c r="V1070" s="32"/>
      <c r="W1070" s="32"/>
      <c r="X1070" s="32">
        <f t="shared" si="453"/>
        <v>1.8853832692695571</v>
      </c>
      <c r="Y1070" s="32">
        <f t="shared" si="454"/>
        <v>2.2025649501918418</v>
      </c>
      <c r="Z1070" s="32">
        <f t="shared" si="455"/>
        <v>1.8093979712087458</v>
      </c>
      <c r="AA1070" s="32">
        <f t="shared" si="444"/>
        <v>232.4251474390509</v>
      </c>
      <c r="AB1070" s="35">
        <f t="shared" si="445"/>
        <v>271.52648039077974</v>
      </c>
      <c r="AC1070" s="35">
        <f t="shared" si="446"/>
        <v>223.05787745588904</v>
      </c>
      <c r="AD1070" s="36">
        <v>345.95339999999999</v>
      </c>
      <c r="AE1070" s="36">
        <v>256.89479999999998</v>
      </c>
      <c r="AF1070" s="32">
        <f t="shared" si="447"/>
        <v>3253.9520641467125</v>
      </c>
      <c r="AG1070" s="32">
        <f t="shared" si="448"/>
        <v>271.52648039077974</v>
      </c>
      <c r="AH1070" s="32">
        <f t="shared" si="449"/>
        <v>2899.7524069265573</v>
      </c>
      <c r="AI1070" s="32"/>
      <c r="AJ1070" s="32"/>
      <c r="AK1070" s="32"/>
      <c r="AL1070" s="37">
        <v>6</v>
      </c>
      <c r="AM1070" s="37">
        <v>6</v>
      </c>
      <c r="AN1070" s="37">
        <v>6</v>
      </c>
      <c r="AO1070" s="37">
        <v>0</v>
      </c>
      <c r="AP1070" s="37">
        <v>0</v>
      </c>
      <c r="AQ1070" s="37">
        <v>0</v>
      </c>
      <c r="AR1070" s="37">
        <v>0</v>
      </c>
      <c r="AS1070" s="37">
        <v>0</v>
      </c>
      <c r="AT1070" s="37">
        <v>0</v>
      </c>
      <c r="AU1070" s="37">
        <v>0</v>
      </c>
      <c r="AV1070" s="37">
        <v>0</v>
      </c>
      <c r="AW1070" s="37">
        <v>6</v>
      </c>
      <c r="AX1070" s="37">
        <v>0</v>
      </c>
      <c r="AY1070" s="37">
        <v>24</v>
      </c>
      <c r="AZ1070" s="37">
        <v>20</v>
      </c>
      <c r="BA1070" s="37">
        <v>15</v>
      </c>
      <c r="BB1070" s="37">
        <v>14</v>
      </c>
      <c r="BC1070" s="37">
        <v>13</v>
      </c>
      <c r="BD1070" s="37">
        <v>13</v>
      </c>
      <c r="BE1070">
        <f t="shared" si="450"/>
        <v>1</v>
      </c>
      <c r="BF1070">
        <f t="shared" si="451"/>
        <v>1</v>
      </c>
    </row>
    <row r="1071" spans="1:58" x14ac:dyDescent="0.25">
      <c r="A1071" t="s">
        <v>2180</v>
      </c>
      <c r="B1071" s="32" t="s">
        <v>1131</v>
      </c>
      <c r="C1071" s="33">
        <v>114612</v>
      </c>
      <c r="D1071" s="32">
        <v>44</v>
      </c>
      <c r="E1071" s="33">
        <v>156</v>
      </c>
      <c r="F1071" s="32">
        <v>6</v>
      </c>
      <c r="G1071" s="32">
        <v>155</v>
      </c>
      <c r="H1071" s="32">
        <f t="shared" si="433"/>
        <v>5.9900000000000002E-2</v>
      </c>
      <c r="I1071" s="32">
        <f t="shared" si="434"/>
        <v>0.13639999999999999</v>
      </c>
      <c r="J1071" s="32">
        <f t="shared" si="435"/>
        <v>8.2000000000000007E-3</v>
      </c>
      <c r="K1071" s="32">
        <f t="shared" si="436"/>
        <v>16.694500000000001</v>
      </c>
      <c r="L1071" s="32">
        <f t="shared" si="436"/>
        <v>7.3314000000000004</v>
      </c>
      <c r="M1071" s="32">
        <f t="shared" si="437"/>
        <v>122.39409999999999</v>
      </c>
      <c r="N1071" s="34">
        <f t="shared" si="452"/>
        <v>1.0064516129032257</v>
      </c>
      <c r="O1071" s="32">
        <f t="shared" si="438"/>
        <v>123.1837</v>
      </c>
      <c r="P1071" s="32">
        <f t="shared" si="439"/>
        <v>1</v>
      </c>
      <c r="Q1071" s="32">
        <f t="shared" si="440"/>
        <v>123.1837</v>
      </c>
      <c r="R1071" s="32">
        <f t="shared" si="441"/>
        <v>2463.674</v>
      </c>
      <c r="S1071" s="32">
        <f t="shared" si="442"/>
        <v>246.3674</v>
      </c>
      <c r="T1071" s="32">
        <f t="shared" si="443"/>
        <v>2217.3065999999999</v>
      </c>
      <c r="U1071" s="32"/>
      <c r="V1071" s="32"/>
      <c r="W1071" s="32"/>
      <c r="X1071" s="32">
        <f t="shared" si="453"/>
        <v>1.8853832692695571</v>
      </c>
      <c r="Y1071" s="32">
        <f t="shared" si="454"/>
        <v>2.2025649501918418</v>
      </c>
      <c r="Z1071" s="32">
        <f t="shared" si="455"/>
        <v>1.8093979712087458</v>
      </c>
      <c r="AA1071" s="32">
        <f t="shared" si="444"/>
        <v>232.24848702672034</v>
      </c>
      <c r="AB1071" s="35">
        <f t="shared" si="445"/>
        <v>271.32010005494681</v>
      </c>
      <c r="AC1071" s="35">
        <f t="shared" si="446"/>
        <v>222.88833686598679</v>
      </c>
      <c r="AD1071" s="36">
        <v>246.94540000000001</v>
      </c>
      <c r="AE1071" s="36">
        <v>183.37430000000001</v>
      </c>
      <c r="AF1071" s="32">
        <f t="shared" si="447"/>
        <v>4644.9697405344068</v>
      </c>
      <c r="AG1071" s="32">
        <f t="shared" si="448"/>
        <v>542.64020010989361</v>
      </c>
      <c r="AH1071" s="32">
        <f t="shared" si="449"/>
        <v>4011.9900635877621</v>
      </c>
      <c r="AI1071" s="32"/>
      <c r="AJ1071" s="32"/>
      <c r="AK1071" s="32"/>
      <c r="AL1071" s="37">
        <v>6</v>
      </c>
      <c r="AM1071" s="37">
        <v>6</v>
      </c>
      <c r="AN1071" s="37">
        <v>6</v>
      </c>
      <c r="AO1071" s="37">
        <v>0</v>
      </c>
      <c r="AP1071" s="37">
        <v>0</v>
      </c>
      <c r="AQ1071" s="37">
        <v>0</v>
      </c>
      <c r="AR1071" s="37">
        <v>0</v>
      </c>
      <c r="AS1071" s="37">
        <v>0</v>
      </c>
      <c r="AT1071" s="37">
        <v>0</v>
      </c>
      <c r="AU1071" s="37">
        <v>0</v>
      </c>
      <c r="AV1071" s="37">
        <v>0</v>
      </c>
      <c r="AW1071" s="37">
        <v>6</v>
      </c>
      <c r="AX1071" s="37">
        <v>0</v>
      </c>
      <c r="AY1071" s="37">
        <v>17</v>
      </c>
      <c r="AZ1071" s="37">
        <v>13</v>
      </c>
      <c r="BA1071" s="37">
        <v>12</v>
      </c>
      <c r="BB1071" s="37">
        <v>20</v>
      </c>
      <c r="BC1071" s="37">
        <v>20</v>
      </c>
      <c r="BD1071" s="37">
        <v>18</v>
      </c>
      <c r="BE1071">
        <f t="shared" si="450"/>
        <v>0</v>
      </c>
      <c r="BF1071">
        <f t="shared" si="451"/>
        <v>2</v>
      </c>
    </row>
    <row r="1072" spans="1:58" x14ac:dyDescent="0.25">
      <c r="A1072" t="s">
        <v>2180</v>
      </c>
      <c r="B1072" s="32" t="s">
        <v>1132</v>
      </c>
      <c r="C1072" s="33">
        <v>114612</v>
      </c>
      <c r="D1072" s="32">
        <v>59</v>
      </c>
      <c r="E1072" s="33">
        <v>156</v>
      </c>
      <c r="F1072" s="32">
        <v>6</v>
      </c>
      <c r="G1072" s="32">
        <v>155</v>
      </c>
      <c r="H1072" s="32">
        <f t="shared" si="433"/>
        <v>8.0299999999999996E-2</v>
      </c>
      <c r="I1072" s="32">
        <f t="shared" si="434"/>
        <v>0.1017</v>
      </c>
      <c r="J1072" s="32">
        <f t="shared" si="435"/>
        <v>8.2000000000000007E-3</v>
      </c>
      <c r="K1072" s="32">
        <f t="shared" si="436"/>
        <v>12.4533</v>
      </c>
      <c r="L1072" s="32">
        <f t="shared" si="436"/>
        <v>9.8328000000000007</v>
      </c>
      <c r="M1072" s="32">
        <f t="shared" si="437"/>
        <v>122.4508</v>
      </c>
      <c r="N1072" s="34">
        <f t="shared" si="452"/>
        <v>1.0064516129032257</v>
      </c>
      <c r="O1072" s="32">
        <f t="shared" si="438"/>
        <v>123.24079999999999</v>
      </c>
      <c r="P1072" s="32">
        <f t="shared" si="439"/>
        <v>1</v>
      </c>
      <c r="Q1072" s="32">
        <f t="shared" si="440"/>
        <v>123.24079999999999</v>
      </c>
      <c r="R1072" s="32">
        <f t="shared" si="441"/>
        <v>2341.5751999999998</v>
      </c>
      <c r="S1072" s="32">
        <f t="shared" si="442"/>
        <v>616.20399999999995</v>
      </c>
      <c r="T1072" s="32">
        <f t="shared" si="443"/>
        <v>1725.3711999999998</v>
      </c>
      <c r="U1072" s="32"/>
      <c r="V1072" s="32"/>
      <c r="W1072" s="32"/>
      <c r="X1072" s="32">
        <f t="shared" si="453"/>
        <v>1.8853832692695571</v>
      </c>
      <c r="Y1072" s="32">
        <f t="shared" si="454"/>
        <v>2.2025649501918418</v>
      </c>
      <c r="Z1072" s="32">
        <f t="shared" si="455"/>
        <v>1.8093979712087458</v>
      </c>
      <c r="AA1072" s="32">
        <f t="shared" si="444"/>
        <v>232.35614241139561</v>
      </c>
      <c r="AB1072" s="35">
        <f t="shared" si="445"/>
        <v>271.44586651360271</v>
      </c>
      <c r="AC1072" s="35">
        <f t="shared" si="446"/>
        <v>222.9916534901428</v>
      </c>
      <c r="AD1072" s="36">
        <v>269.15609999999998</v>
      </c>
      <c r="AE1072" s="36">
        <v>199.8674</v>
      </c>
      <c r="AF1072" s="32">
        <f t="shared" si="447"/>
        <v>4414.7667058165162</v>
      </c>
      <c r="AG1072" s="32">
        <f t="shared" si="448"/>
        <v>1357.2293325680134</v>
      </c>
      <c r="AH1072" s="32">
        <f t="shared" si="449"/>
        <v>3121.883148861999</v>
      </c>
      <c r="AI1072" s="32"/>
      <c r="AJ1072" s="32"/>
      <c r="AK1072" s="32"/>
      <c r="AL1072" s="37">
        <v>6</v>
      </c>
      <c r="AM1072" s="37">
        <v>5</v>
      </c>
      <c r="AN1072" s="37">
        <v>5</v>
      </c>
      <c r="AO1072" s="37">
        <v>0</v>
      </c>
      <c r="AP1072" s="37">
        <v>0</v>
      </c>
      <c r="AQ1072" s="37">
        <v>0</v>
      </c>
      <c r="AR1072" s="37">
        <v>1</v>
      </c>
      <c r="AS1072" s="37">
        <v>1</v>
      </c>
      <c r="AT1072" s="37">
        <v>0</v>
      </c>
      <c r="AU1072" s="37">
        <v>0</v>
      </c>
      <c r="AV1072" s="37">
        <v>0</v>
      </c>
      <c r="AW1072" s="37">
        <v>5</v>
      </c>
      <c r="AX1072" s="37">
        <v>0</v>
      </c>
      <c r="AY1072" s="37">
        <v>19</v>
      </c>
      <c r="AZ1072" s="37">
        <v>18</v>
      </c>
      <c r="BA1072" s="37">
        <v>16</v>
      </c>
      <c r="BB1072" s="37">
        <v>19</v>
      </c>
      <c r="BC1072" s="37">
        <v>16</v>
      </c>
      <c r="BD1072" s="37">
        <v>14</v>
      </c>
      <c r="BE1072">
        <f t="shared" si="450"/>
        <v>3</v>
      </c>
      <c r="BF1072">
        <f t="shared" si="451"/>
        <v>5</v>
      </c>
    </row>
    <row r="1073" spans="1:58" x14ac:dyDescent="0.25">
      <c r="A1073" t="s">
        <v>2180</v>
      </c>
      <c r="B1073" s="32" t="s">
        <v>1133</v>
      </c>
      <c r="C1073" s="33">
        <v>114612</v>
      </c>
      <c r="D1073" s="32">
        <v>37</v>
      </c>
      <c r="E1073" s="33">
        <v>156</v>
      </c>
      <c r="F1073" s="32">
        <v>6</v>
      </c>
      <c r="G1073" s="32">
        <v>155</v>
      </c>
      <c r="H1073" s="32">
        <f t="shared" si="433"/>
        <v>5.04E-2</v>
      </c>
      <c r="I1073" s="32">
        <f t="shared" si="434"/>
        <v>0.16220000000000001</v>
      </c>
      <c r="J1073" s="32">
        <f t="shared" si="435"/>
        <v>8.2000000000000007E-3</v>
      </c>
      <c r="K1073" s="32">
        <f t="shared" si="436"/>
        <v>19.8413</v>
      </c>
      <c r="L1073" s="32">
        <f t="shared" si="436"/>
        <v>6.1651999999999996</v>
      </c>
      <c r="M1073" s="32">
        <f t="shared" si="437"/>
        <v>122.32559999999999</v>
      </c>
      <c r="N1073" s="34">
        <f t="shared" si="452"/>
        <v>1.0064516129032257</v>
      </c>
      <c r="O1073" s="32">
        <f t="shared" si="438"/>
        <v>123.1148</v>
      </c>
      <c r="P1073" s="32">
        <f t="shared" si="439"/>
        <v>1</v>
      </c>
      <c r="Q1073" s="32">
        <f t="shared" si="440"/>
        <v>123.1148</v>
      </c>
      <c r="R1073" s="32">
        <f t="shared" si="441"/>
        <v>1477.3776</v>
      </c>
      <c r="S1073" s="32">
        <f t="shared" si="442"/>
        <v>123.1148</v>
      </c>
      <c r="T1073" s="32">
        <f t="shared" si="443"/>
        <v>1354.2628</v>
      </c>
      <c r="U1073" s="32"/>
      <c r="V1073" s="32"/>
      <c r="W1073" s="32"/>
      <c r="X1073" s="32">
        <f t="shared" si="453"/>
        <v>1.8853832692695571</v>
      </c>
      <c r="Y1073" s="32">
        <f t="shared" si="454"/>
        <v>2.2025649501918418</v>
      </c>
      <c r="Z1073" s="32">
        <f t="shared" si="455"/>
        <v>1.8093979712087458</v>
      </c>
      <c r="AA1073" s="32">
        <f t="shared" si="444"/>
        <v>232.11858411946767</v>
      </c>
      <c r="AB1073" s="35">
        <f t="shared" si="445"/>
        <v>271.16834332987855</v>
      </c>
      <c r="AC1073" s="35">
        <f t="shared" si="446"/>
        <v>222.7636693457705</v>
      </c>
      <c r="AD1073" s="36">
        <v>248.72640000000001</v>
      </c>
      <c r="AE1073" s="36">
        <v>184.6969</v>
      </c>
      <c r="AF1073" s="32">
        <f t="shared" si="447"/>
        <v>2785.4230094336122</v>
      </c>
      <c r="AG1073" s="32">
        <f t="shared" si="448"/>
        <v>271.16834332987855</v>
      </c>
      <c r="AH1073" s="32">
        <f t="shared" si="449"/>
        <v>2450.4003628034752</v>
      </c>
      <c r="AI1073" s="32"/>
      <c r="AJ1073" s="32"/>
      <c r="AK1073" s="32"/>
      <c r="AL1073" s="37">
        <v>6</v>
      </c>
      <c r="AM1073" s="37">
        <v>4</v>
      </c>
      <c r="AN1073" s="37">
        <v>4</v>
      </c>
      <c r="AO1073" s="37">
        <v>0</v>
      </c>
      <c r="AP1073" s="37">
        <v>0</v>
      </c>
      <c r="AQ1073" s="37">
        <v>0</v>
      </c>
      <c r="AR1073" s="37">
        <v>2</v>
      </c>
      <c r="AS1073" s="37">
        <v>2</v>
      </c>
      <c r="AT1073" s="37">
        <v>0</v>
      </c>
      <c r="AU1073" s="37">
        <v>0</v>
      </c>
      <c r="AV1073" s="37">
        <v>0</v>
      </c>
      <c r="AW1073" s="37">
        <v>4</v>
      </c>
      <c r="AX1073" s="37">
        <v>0</v>
      </c>
      <c r="AY1073" s="37">
        <v>23</v>
      </c>
      <c r="AZ1073" s="37">
        <v>19</v>
      </c>
      <c r="BA1073" s="37">
        <v>17</v>
      </c>
      <c r="BB1073" s="37">
        <v>12</v>
      </c>
      <c r="BC1073" s="37">
        <v>11</v>
      </c>
      <c r="BD1073" s="37">
        <v>11</v>
      </c>
      <c r="BE1073">
        <f t="shared" si="450"/>
        <v>1</v>
      </c>
      <c r="BF1073">
        <f t="shared" si="451"/>
        <v>1</v>
      </c>
    </row>
    <row r="1074" spans="1:58" x14ac:dyDescent="0.25">
      <c r="A1074" t="s">
        <v>2180</v>
      </c>
      <c r="B1074" s="32" t="s">
        <v>1134</v>
      </c>
      <c r="C1074" s="33">
        <v>114612</v>
      </c>
      <c r="D1074" s="32">
        <v>47</v>
      </c>
      <c r="E1074" s="33">
        <v>156</v>
      </c>
      <c r="F1074" s="32">
        <v>6</v>
      </c>
      <c r="G1074" s="32">
        <v>155</v>
      </c>
      <c r="H1074" s="32">
        <f t="shared" si="433"/>
        <v>6.4000000000000001E-2</v>
      </c>
      <c r="I1074" s="32">
        <f t="shared" si="434"/>
        <v>0.12770000000000001</v>
      </c>
      <c r="J1074" s="32">
        <f t="shared" si="435"/>
        <v>8.2000000000000007E-3</v>
      </c>
      <c r="K1074" s="32">
        <f t="shared" si="436"/>
        <v>15.625</v>
      </c>
      <c r="L1074" s="32">
        <f t="shared" si="436"/>
        <v>7.8308999999999997</v>
      </c>
      <c r="M1074" s="32">
        <f t="shared" si="437"/>
        <v>122.3578</v>
      </c>
      <c r="N1074" s="34">
        <f t="shared" si="452"/>
        <v>1.0064516129032257</v>
      </c>
      <c r="O1074" s="32">
        <f t="shared" si="438"/>
        <v>123.1472</v>
      </c>
      <c r="P1074" s="32">
        <f t="shared" si="439"/>
        <v>1</v>
      </c>
      <c r="Q1074" s="32">
        <f t="shared" si="440"/>
        <v>123.1472</v>
      </c>
      <c r="R1074" s="32">
        <f t="shared" si="441"/>
        <v>2462.944</v>
      </c>
      <c r="S1074" s="32">
        <f t="shared" si="442"/>
        <v>615.73599999999999</v>
      </c>
      <c r="T1074" s="32">
        <f t="shared" si="443"/>
        <v>1847.2080000000001</v>
      </c>
      <c r="U1074" s="32"/>
      <c r="V1074" s="32"/>
      <c r="W1074" s="32"/>
      <c r="X1074" s="32">
        <f t="shared" si="453"/>
        <v>1.8853832692695571</v>
      </c>
      <c r="Y1074" s="32">
        <f t="shared" si="454"/>
        <v>2.2025649501918418</v>
      </c>
      <c r="Z1074" s="32">
        <f t="shared" si="455"/>
        <v>1.8093979712087458</v>
      </c>
      <c r="AA1074" s="32">
        <f t="shared" si="444"/>
        <v>232.17967053739201</v>
      </c>
      <c r="AB1074" s="35">
        <f t="shared" si="445"/>
        <v>271.2397064342648</v>
      </c>
      <c r="AC1074" s="35">
        <f t="shared" si="446"/>
        <v>222.82229384003764</v>
      </c>
      <c r="AD1074" s="36">
        <v>285.28649999999999</v>
      </c>
      <c r="AE1074" s="36">
        <v>211.84530000000001</v>
      </c>
      <c r="AF1074" s="32">
        <f t="shared" si="447"/>
        <v>4643.5934107478406</v>
      </c>
      <c r="AG1074" s="32">
        <f t="shared" si="448"/>
        <v>1356.1985321713241</v>
      </c>
      <c r="AH1074" s="32">
        <f t="shared" si="449"/>
        <v>3342.3344076005646</v>
      </c>
      <c r="AI1074" s="32"/>
      <c r="AJ1074" s="32"/>
      <c r="AK1074" s="32"/>
      <c r="AL1074" s="37">
        <v>6</v>
      </c>
      <c r="AM1074" s="37">
        <v>5</v>
      </c>
      <c r="AN1074" s="37">
        <v>5</v>
      </c>
      <c r="AO1074" s="37">
        <v>0</v>
      </c>
      <c r="AP1074" s="37">
        <v>0</v>
      </c>
      <c r="AQ1074" s="37">
        <v>0</v>
      </c>
      <c r="AR1074" s="37">
        <v>1</v>
      </c>
      <c r="AS1074" s="37">
        <v>1</v>
      </c>
      <c r="AT1074" s="37">
        <v>0</v>
      </c>
      <c r="AU1074" s="37">
        <v>0</v>
      </c>
      <c r="AV1074" s="37">
        <v>0</v>
      </c>
      <c r="AW1074" s="37">
        <v>5</v>
      </c>
      <c r="AX1074" s="37">
        <v>0</v>
      </c>
      <c r="AY1074" s="37">
        <v>23</v>
      </c>
      <c r="AZ1074" s="37">
        <v>19</v>
      </c>
      <c r="BA1074" s="37">
        <v>17</v>
      </c>
      <c r="BB1074" s="37">
        <v>20</v>
      </c>
      <c r="BC1074" s="37">
        <v>17</v>
      </c>
      <c r="BD1074" s="37">
        <v>15</v>
      </c>
      <c r="BE1074">
        <f t="shared" si="450"/>
        <v>3</v>
      </c>
      <c r="BF1074">
        <f t="shared" si="451"/>
        <v>5</v>
      </c>
    </row>
    <row r="1075" spans="1:58" x14ac:dyDescent="0.25">
      <c r="A1075" t="s">
        <v>2180</v>
      </c>
      <c r="B1075" s="32" t="s">
        <v>1135</v>
      </c>
      <c r="C1075" s="33">
        <v>114612</v>
      </c>
      <c r="D1075" s="32">
        <v>53</v>
      </c>
      <c r="E1075" s="33">
        <v>156</v>
      </c>
      <c r="F1075" s="32">
        <v>6</v>
      </c>
      <c r="G1075" s="32">
        <v>155</v>
      </c>
      <c r="H1075" s="32">
        <f t="shared" si="433"/>
        <v>7.2099999999999997E-2</v>
      </c>
      <c r="I1075" s="32">
        <f t="shared" si="434"/>
        <v>0.1132</v>
      </c>
      <c r="J1075" s="32">
        <f t="shared" si="435"/>
        <v>8.2000000000000007E-3</v>
      </c>
      <c r="K1075" s="32">
        <f t="shared" si="436"/>
        <v>13.8696</v>
      </c>
      <c r="L1075" s="32">
        <f t="shared" si="436"/>
        <v>8.8338999999999999</v>
      </c>
      <c r="M1075" s="32">
        <f t="shared" si="437"/>
        <v>122.5227</v>
      </c>
      <c r="N1075" s="34">
        <f t="shared" si="452"/>
        <v>1.0064516129032257</v>
      </c>
      <c r="O1075" s="32">
        <f t="shared" si="438"/>
        <v>123.31319999999999</v>
      </c>
      <c r="P1075" s="32">
        <f t="shared" si="439"/>
        <v>1</v>
      </c>
      <c r="Q1075" s="32">
        <f t="shared" si="440"/>
        <v>123.31319999999999</v>
      </c>
      <c r="R1075" s="32">
        <f t="shared" si="441"/>
        <v>2466.2640000000001</v>
      </c>
      <c r="S1075" s="32">
        <f t="shared" si="442"/>
        <v>739.87919999999997</v>
      </c>
      <c r="T1075" s="32">
        <f t="shared" si="443"/>
        <v>1726.3847999999998</v>
      </c>
      <c r="U1075" s="32"/>
      <c r="V1075" s="32"/>
      <c r="W1075" s="32"/>
      <c r="X1075" s="32">
        <f t="shared" si="453"/>
        <v>1.8853832692695571</v>
      </c>
      <c r="Y1075" s="32">
        <f t="shared" si="454"/>
        <v>2.2025649501918418</v>
      </c>
      <c r="Z1075" s="32">
        <f t="shared" si="455"/>
        <v>1.8093979712087458</v>
      </c>
      <c r="AA1075" s="32">
        <f t="shared" si="444"/>
        <v>232.49264416009075</v>
      </c>
      <c r="AB1075" s="35">
        <f t="shared" si="445"/>
        <v>271.60533221599661</v>
      </c>
      <c r="AC1075" s="35">
        <f t="shared" si="446"/>
        <v>223.12265390325831</v>
      </c>
      <c r="AD1075" s="36">
        <v>251.9759</v>
      </c>
      <c r="AE1075" s="36">
        <v>187.10990000000001</v>
      </c>
      <c r="AF1075" s="32">
        <f t="shared" si="447"/>
        <v>4649.8528832018146</v>
      </c>
      <c r="AG1075" s="32">
        <f t="shared" si="448"/>
        <v>1629.6319932959796</v>
      </c>
      <c r="AH1075" s="32">
        <f t="shared" si="449"/>
        <v>3123.7171546456166</v>
      </c>
      <c r="AI1075" s="32"/>
      <c r="AJ1075" s="32"/>
      <c r="AK1075" s="32"/>
      <c r="AL1075" s="37">
        <v>6</v>
      </c>
      <c r="AM1075" s="37">
        <v>5</v>
      </c>
      <c r="AN1075" s="37">
        <v>5</v>
      </c>
      <c r="AO1075" s="37">
        <v>0</v>
      </c>
      <c r="AP1075" s="37">
        <v>0</v>
      </c>
      <c r="AQ1075" s="37">
        <v>0</v>
      </c>
      <c r="AR1075" s="37">
        <v>1</v>
      </c>
      <c r="AS1075" s="37">
        <v>1</v>
      </c>
      <c r="AT1075" s="37">
        <v>0</v>
      </c>
      <c r="AU1075" s="37">
        <v>0</v>
      </c>
      <c r="AV1075" s="37">
        <v>0</v>
      </c>
      <c r="AW1075" s="37">
        <v>5</v>
      </c>
      <c r="AX1075" s="37">
        <v>0</v>
      </c>
      <c r="AY1075" s="37">
        <v>20</v>
      </c>
      <c r="AZ1075" s="37">
        <v>17</v>
      </c>
      <c r="BA1075" s="37">
        <v>17</v>
      </c>
      <c r="BB1075" s="37">
        <v>20</v>
      </c>
      <c r="BC1075" s="37">
        <v>16</v>
      </c>
      <c r="BD1075" s="37">
        <v>14</v>
      </c>
      <c r="BE1075">
        <f t="shared" si="450"/>
        <v>4</v>
      </c>
      <c r="BF1075">
        <f t="shared" si="451"/>
        <v>6</v>
      </c>
    </row>
    <row r="1076" spans="1:58" x14ac:dyDescent="0.25">
      <c r="A1076" t="s">
        <v>2180</v>
      </c>
      <c r="B1076" s="32" t="s">
        <v>1136</v>
      </c>
      <c r="C1076" s="33">
        <v>114612</v>
      </c>
      <c r="D1076" s="32">
        <v>44</v>
      </c>
      <c r="E1076" s="33">
        <v>156</v>
      </c>
      <c r="F1076" s="32">
        <v>6</v>
      </c>
      <c r="G1076" s="32">
        <v>155</v>
      </c>
      <c r="H1076" s="32">
        <f t="shared" si="433"/>
        <v>5.9900000000000002E-2</v>
      </c>
      <c r="I1076" s="32">
        <f t="shared" si="434"/>
        <v>0.13639999999999999</v>
      </c>
      <c r="J1076" s="32">
        <f t="shared" si="435"/>
        <v>8.2000000000000007E-3</v>
      </c>
      <c r="K1076" s="32">
        <f t="shared" si="436"/>
        <v>16.694500000000001</v>
      </c>
      <c r="L1076" s="32">
        <f t="shared" si="436"/>
        <v>7.3314000000000004</v>
      </c>
      <c r="M1076" s="32">
        <f t="shared" si="437"/>
        <v>122.39409999999999</v>
      </c>
      <c r="N1076" s="34">
        <f t="shared" si="452"/>
        <v>1.0064516129032257</v>
      </c>
      <c r="O1076" s="32">
        <f t="shared" si="438"/>
        <v>123.1837</v>
      </c>
      <c r="P1076" s="32">
        <f t="shared" si="439"/>
        <v>1.25</v>
      </c>
      <c r="Q1076" s="32">
        <f t="shared" si="440"/>
        <v>153.9796</v>
      </c>
      <c r="R1076" s="32">
        <f t="shared" si="441"/>
        <v>2463.6736000000001</v>
      </c>
      <c r="S1076" s="32">
        <f t="shared" si="442"/>
        <v>615.91840000000002</v>
      </c>
      <c r="T1076" s="32">
        <f t="shared" si="443"/>
        <v>1847.7552000000001</v>
      </c>
      <c r="U1076" s="32"/>
      <c r="V1076" s="32"/>
      <c r="W1076" s="32"/>
      <c r="X1076" s="32">
        <f t="shared" si="453"/>
        <v>1.8853832692695571</v>
      </c>
      <c r="Y1076" s="32">
        <f t="shared" si="454"/>
        <v>2.2025649501918418</v>
      </c>
      <c r="Z1076" s="32">
        <f t="shared" si="455"/>
        <v>1.8093979712087458</v>
      </c>
      <c r="AA1076" s="32">
        <f t="shared" si="444"/>
        <v>290.31056164881869</v>
      </c>
      <c r="AB1076" s="35">
        <f t="shared" si="445"/>
        <v>339.15007000455972</v>
      </c>
      <c r="AC1076" s="35">
        <f t="shared" si="446"/>
        <v>278.61037584753421</v>
      </c>
      <c r="AD1076" s="36">
        <v>382.53730000000002</v>
      </c>
      <c r="AE1076" s="36">
        <v>284.0609</v>
      </c>
      <c r="AF1076" s="32">
        <f t="shared" si="447"/>
        <v>4644.9689863810991</v>
      </c>
      <c r="AG1076" s="32">
        <f t="shared" si="448"/>
        <v>1356.6002800182389</v>
      </c>
      <c r="AH1076" s="32">
        <f t="shared" si="449"/>
        <v>3343.3245101704106</v>
      </c>
      <c r="AI1076" s="32"/>
      <c r="AJ1076" s="32"/>
      <c r="AK1076" s="32"/>
      <c r="AL1076" s="37">
        <v>6</v>
      </c>
      <c r="AM1076" s="37">
        <v>5</v>
      </c>
      <c r="AN1076" s="37">
        <v>4</v>
      </c>
      <c r="AO1076" s="37">
        <v>1</v>
      </c>
      <c r="AP1076" s="37">
        <v>1</v>
      </c>
      <c r="AQ1076" s="37">
        <v>0</v>
      </c>
      <c r="AR1076" s="37">
        <v>1</v>
      </c>
      <c r="AS1076" s="37">
        <v>1</v>
      </c>
      <c r="AT1076" s="37">
        <v>0</v>
      </c>
      <c r="AU1076" s="37">
        <v>0</v>
      </c>
      <c r="AV1076" s="37">
        <v>0</v>
      </c>
      <c r="AW1076" s="37">
        <v>4</v>
      </c>
      <c r="AX1076" s="37">
        <v>0</v>
      </c>
      <c r="AY1076" s="37">
        <v>11</v>
      </c>
      <c r="AZ1076" s="37">
        <v>8</v>
      </c>
      <c r="BA1076" s="37">
        <v>7</v>
      </c>
      <c r="BB1076" s="37">
        <v>16</v>
      </c>
      <c r="BC1076" s="37">
        <v>14</v>
      </c>
      <c r="BD1076" s="37">
        <v>12</v>
      </c>
      <c r="BE1076">
        <f t="shared" si="450"/>
        <v>2</v>
      </c>
      <c r="BF1076">
        <f t="shared" si="451"/>
        <v>4</v>
      </c>
    </row>
    <row r="1077" spans="1:58" x14ac:dyDescent="0.25">
      <c r="A1077" t="s">
        <v>2180</v>
      </c>
      <c r="B1077" s="32" t="s">
        <v>1137</v>
      </c>
      <c r="C1077" s="33">
        <v>114612</v>
      </c>
      <c r="D1077" s="32">
        <v>39</v>
      </c>
      <c r="E1077" s="33">
        <v>156</v>
      </c>
      <c r="F1077" s="32">
        <v>6</v>
      </c>
      <c r="G1077" s="32">
        <v>155</v>
      </c>
      <c r="H1077" s="32">
        <f t="shared" si="433"/>
        <v>5.3100000000000001E-2</v>
      </c>
      <c r="I1077" s="32">
        <f t="shared" si="434"/>
        <v>0.15379999999999999</v>
      </c>
      <c r="J1077" s="32">
        <f t="shared" si="435"/>
        <v>8.2000000000000007E-3</v>
      </c>
      <c r="K1077" s="32">
        <f t="shared" si="436"/>
        <v>18.8324</v>
      </c>
      <c r="L1077" s="32">
        <f t="shared" si="436"/>
        <v>6.5019999999999998</v>
      </c>
      <c r="M1077" s="32">
        <f t="shared" si="437"/>
        <v>122.4483</v>
      </c>
      <c r="N1077" s="34">
        <f t="shared" si="452"/>
        <v>1.0064516129032257</v>
      </c>
      <c r="O1077" s="32">
        <f t="shared" si="438"/>
        <v>123.2383</v>
      </c>
      <c r="P1077" s="32">
        <f t="shared" si="439"/>
        <v>1</v>
      </c>
      <c r="Q1077" s="32">
        <f t="shared" si="440"/>
        <v>123.2383</v>
      </c>
      <c r="R1077" s="32">
        <f t="shared" si="441"/>
        <v>2095.0511000000001</v>
      </c>
      <c r="S1077" s="32">
        <f t="shared" si="442"/>
        <v>246.47659999999999</v>
      </c>
      <c r="T1077" s="32">
        <f t="shared" si="443"/>
        <v>1848.5744999999999</v>
      </c>
      <c r="U1077" s="32"/>
      <c r="V1077" s="32"/>
      <c r="W1077" s="32"/>
      <c r="X1077" s="32">
        <f t="shared" si="453"/>
        <v>1.8853832692695571</v>
      </c>
      <c r="Y1077" s="32">
        <f t="shared" si="454"/>
        <v>2.2025649501918418</v>
      </c>
      <c r="Z1077" s="32">
        <f t="shared" si="455"/>
        <v>1.8093979712087458</v>
      </c>
      <c r="AA1077" s="32">
        <f t="shared" si="444"/>
        <v>232.35142895322247</v>
      </c>
      <c r="AB1077" s="35">
        <f t="shared" si="445"/>
        <v>271.44036010122727</v>
      </c>
      <c r="AC1077" s="35">
        <f t="shared" si="446"/>
        <v>222.98712999521476</v>
      </c>
      <c r="AD1077" s="36">
        <v>257.45370000000003</v>
      </c>
      <c r="AE1077" s="36">
        <v>191.17750000000001</v>
      </c>
      <c r="AF1077" s="32">
        <f t="shared" si="447"/>
        <v>3949.9742922047817</v>
      </c>
      <c r="AG1077" s="32">
        <f t="shared" si="448"/>
        <v>542.88072020245454</v>
      </c>
      <c r="AH1077" s="32">
        <f t="shared" si="449"/>
        <v>3344.8069499282215</v>
      </c>
      <c r="AI1077" s="32"/>
      <c r="AJ1077" s="32"/>
      <c r="AK1077" s="32"/>
      <c r="AL1077" s="37">
        <v>6</v>
      </c>
      <c r="AM1077" s="37">
        <v>6</v>
      </c>
      <c r="AN1077" s="37">
        <v>6</v>
      </c>
      <c r="AO1077" s="37">
        <v>0</v>
      </c>
      <c r="AP1077" s="37">
        <v>0</v>
      </c>
      <c r="AQ1077" s="37">
        <v>0</v>
      </c>
      <c r="AR1077" s="37">
        <v>0</v>
      </c>
      <c r="AS1077" s="37">
        <v>0</v>
      </c>
      <c r="AT1077" s="37">
        <v>0</v>
      </c>
      <c r="AU1077" s="37">
        <v>0</v>
      </c>
      <c r="AV1077" s="37">
        <v>0</v>
      </c>
      <c r="AW1077" s="37">
        <v>6</v>
      </c>
      <c r="AX1077" s="37">
        <v>0</v>
      </c>
      <c r="AY1077" s="37">
        <v>21</v>
      </c>
      <c r="AZ1077" s="37">
        <v>18</v>
      </c>
      <c r="BA1077" s="37">
        <v>18</v>
      </c>
      <c r="BB1077" s="37">
        <v>17</v>
      </c>
      <c r="BC1077" s="37">
        <v>15</v>
      </c>
      <c r="BD1077" s="37">
        <v>15</v>
      </c>
      <c r="BE1077">
        <f t="shared" si="450"/>
        <v>2</v>
      </c>
      <c r="BF1077">
        <f t="shared" si="451"/>
        <v>2</v>
      </c>
    </row>
    <row r="1078" spans="1:58" x14ac:dyDescent="0.25">
      <c r="A1078" t="s">
        <v>2180</v>
      </c>
      <c r="B1078" s="32" t="s">
        <v>1138</v>
      </c>
      <c r="C1078" s="33">
        <v>114612</v>
      </c>
      <c r="D1078" s="32">
        <v>55</v>
      </c>
      <c r="E1078" s="33">
        <v>156</v>
      </c>
      <c r="F1078" s="32">
        <v>6</v>
      </c>
      <c r="G1078" s="32">
        <v>155</v>
      </c>
      <c r="H1078" s="32">
        <f t="shared" si="433"/>
        <v>7.4899999999999994E-2</v>
      </c>
      <c r="I1078" s="32">
        <f t="shared" si="434"/>
        <v>0.1091</v>
      </c>
      <c r="J1078" s="32">
        <f t="shared" si="435"/>
        <v>8.2000000000000007E-3</v>
      </c>
      <c r="K1078" s="32">
        <f t="shared" si="436"/>
        <v>13.351100000000001</v>
      </c>
      <c r="L1078" s="32">
        <f t="shared" si="436"/>
        <v>9.1659000000000006</v>
      </c>
      <c r="M1078" s="32">
        <f t="shared" si="437"/>
        <v>122.37479999999999</v>
      </c>
      <c r="N1078" s="34">
        <f t="shared" si="452"/>
        <v>1.0064516129032257</v>
      </c>
      <c r="O1078" s="32">
        <f t="shared" si="438"/>
        <v>123.1643</v>
      </c>
      <c r="P1078" s="32">
        <f t="shared" si="439"/>
        <v>1</v>
      </c>
      <c r="Q1078" s="32">
        <f t="shared" si="440"/>
        <v>123.1643</v>
      </c>
      <c r="R1078" s="32">
        <f t="shared" si="441"/>
        <v>2216.9573999999998</v>
      </c>
      <c r="S1078" s="32">
        <f t="shared" si="442"/>
        <v>492.65719999999999</v>
      </c>
      <c r="T1078" s="32">
        <f t="shared" si="443"/>
        <v>1724.3001999999999</v>
      </c>
      <c r="U1078" s="32"/>
      <c r="V1078" s="32"/>
      <c r="W1078" s="32"/>
      <c r="X1078" s="32">
        <f t="shared" si="453"/>
        <v>1.8853832692695571</v>
      </c>
      <c r="Y1078" s="32">
        <f t="shared" si="454"/>
        <v>2.2025649501918418</v>
      </c>
      <c r="Z1078" s="32">
        <f t="shared" si="455"/>
        <v>1.8093979712087458</v>
      </c>
      <c r="AA1078" s="32">
        <f t="shared" si="444"/>
        <v>232.21191059129652</v>
      </c>
      <c r="AB1078" s="35">
        <f t="shared" si="445"/>
        <v>271.27737029491306</v>
      </c>
      <c r="AC1078" s="35">
        <f t="shared" si="446"/>
        <v>222.85323454534532</v>
      </c>
      <c r="AD1078" s="36">
        <v>264.05509999999998</v>
      </c>
      <c r="AE1078" s="36">
        <v>196.0795</v>
      </c>
      <c r="AF1078" s="32">
        <f t="shared" si="447"/>
        <v>4179.814390643337</v>
      </c>
      <c r="AG1078" s="32">
        <f t="shared" si="448"/>
        <v>1085.1094811796522</v>
      </c>
      <c r="AH1078" s="32">
        <f t="shared" si="449"/>
        <v>3119.9452836348346</v>
      </c>
      <c r="AI1078" s="32"/>
      <c r="AJ1078" s="32"/>
      <c r="AK1078" s="32"/>
      <c r="AL1078" s="37">
        <v>6</v>
      </c>
      <c r="AM1078" s="37">
        <v>6</v>
      </c>
      <c r="AN1078" s="37">
        <v>6</v>
      </c>
      <c r="AO1078" s="37">
        <v>0</v>
      </c>
      <c r="AP1078" s="37">
        <v>0</v>
      </c>
      <c r="AQ1078" s="37">
        <v>0</v>
      </c>
      <c r="AR1078" s="37">
        <v>0</v>
      </c>
      <c r="AS1078" s="37">
        <v>0</v>
      </c>
      <c r="AT1078" s="37">
        <v>0</v>
      </c>
      <c r="AU1078" s="37">
        <v>0</v>
      </c>
      <c r="AV1078" s="37">
        <v>0</v>
      </c>
      <c r="AW1078" s="37">
        <v>6</v>
      </c>
      <c r="AX1078" s="37">
        <v>0</v>
      </c>
      <c r="AY1078" s="37">
        <v>10</v>
      </c>
      <c r="AZ1078" s="37">
        <v>9</v>
      </c>
      <c r="BA1078" s="37">
        <v>7</v>
      </c>
      <c r="BB1078" s="37">
        <v>18</v>
      </c>
      <c r="BC1078" s="37">
        <v>16</v>
      </c>
      <c r="BD1078" s="37">
        <v>14</v>
      </c>
      <c r="BE1078">
        <f t="shared" si="450"/>
        <v>2</v>
      </c>
      <c r="BF1078">
        <f t="shared" si="451"/>
        <v>4</v>
      </c>
    </row>
    <row r="1079" spans="1:58" x14ac:dyDescent="0.25">
      <c r="A1079" t="s">
        <v>2180</v>
      </c>
      <c r="B1079" s="32" t="s">
        <v>1139</v>
      </c>
      <c r="C1079" s="33">
        <v>114612</v>
      </c>
      <c r="D1079" s="32">
        <v>49</v>
      </c>
      <c r="E1079" s="33">
        <v>156</v>
      </c>
      <c r="F1079" s="32">
        <v>6</v>
      </c>
      <c r="G1079" s="32">
        <v>155</v>
      </c>
      <c r="H1079" s="32">
        <f t="shared" si="433"/>
        <v>6.6699999999999995E-2</v>
      </c>
      <c r="I1079" s="32">
        <f t="shared" si="434"/>
        <v>0.12239999999999999</v>
      </c>
      <c r="J1079" s="32">
        <f t="shared" si="435"/>
        <v>8.2000000000000007E-3</v>
      </c>
      <c r="K1079" s="32">
        <f t="shared" si="436"/>
        <v>14.9925</v>
      </c>
      <c r="L1079" s="32">
        <f t="shared" si="436"/>
        <v>8.1699000000000002</v>
      </c>
      <c r="M1079" s="32">
        <f t="shared" si="437"/>
        <v>122.4872</v>
      </c>
      <c r="N1079" s="34">
        <f t="shared" si="452"/>
        <v>1.0064516129032257</v>
      </c>
      <c r="O1079" s="32">
        <f t="shared" si="438"/>
        <v>123.2774</v>
      </c>
      <c r="P1079" s="32">
        <f t="shared" si="439"/>
        <v>1.2</v>
      </c>
      <c r="Q1079" s="32">
        <f t="shared" si="440"/>
        <v>147.93289999999999</v>
      </c>
      <c r="R1079" s="32">
        <f t="shared" si="441"/>
        <v>2810.7250999999997</v>
      </c>
      <c r="S1079" s="32">
        <f t="shared" si="442"/>
        <v>887.59739999999988</v>
      </c>
      <c r="T1079" s="32">
        <f t="shared" si="443"/>
        <v>1923.1276999999998</v>
      </c>
      <c r="U1079" s="32"/>
      <c r="V1079" s="32"/>
      <c r="W1079" s="32"/>
      <c r="X1079" s="32">
        <f t="shared" si="453"/>
        <v>1.8853832692695571</v>
      </c>
      <c r="Y1079" s="32">
        <f t="shared" si="454"/>
        <v>2.2025649501918418</v>
      </c>
      <c r="Z1079" s="32">
        <f t="shared" si="455"/>
        <v>1.8093979712087458</v>
      </c>
      <c r="AA1079" s="32">
        <f t="shared" si="444"/>
        <v>278.91021463452643</v>
      </c>
      <c r="AB1079" s="35">
        <f t="shared" si="445"/>
        <v>325.83182052023471</v>
      </c>
      <c r="AC1079" s="35">
        <f t="shared" si="446"/>
        <v>267.66948913502625</v>
      </c>
      <c r="AD1079" s="36">
        <v>331.41309999999999</v>
      </c>
      <c r="AE1079" s="36">
        <v>246.0976</v>
      </c>
      <c r="AF1079" s="32">
        <f t="shared" si="447"/>
        <v>5299.294078056002</v>
      </c>
      <c r="AG1079" s="32">
        <f t="shared" si="448"/>
        <v>1954.9909231214083</v>
      </c>
      <c r="AH1079" s="32">
        <f t="shared" si="449"/>
        <v>3479.7033587553415</v>
      </c>
      <c r="AI1079" s="32"/>
      <c r="AJ1079" s="32"/>
      <c r="AK1079" s="32"/>
      <c r="AL1079" s="37">
        <v>6</v>
      </c>
      <c r="AM1079" s="37">
        <v>6</v>
      </c>
      <c r="AN1079" s="37">
        <v>5</v>
      </c>
      <c r="AO1079" s="37">
        <v>1</v>
      </c>
      <c r="AP1079" s="37">
        <v>1</v>
      </c>
      <c r="AQ1079" s="37">
        <v>0</v>
      </c>
      <c r="AR1079" s="37">
        <v>0</v>
      </c>
      <c r="AS1079" s="37">
        <v>0</v>
      </c>
      <c r="AT1079" s="37">
        <v>0</v>
      </c>
      <c r="AU1079" s="37">
        <v>0</v>
      </c>
      <c r="AV1079" s="37">
        <v>0</v>
      </c>
      <c r="AW1079" s="37">
        <v>6</v>
      </c>
      <c r="AX1079" s="37">
        <v>1</v>
      </c>
      <c r="AY1079" s="37">
        <v>24</v>
      </c>
      <c r="AZ1079" s="37">
        <v>17</v>
      </c>
      <c r="BA1079" s="37">
        <v>16</v>
      </c>
      <c r="BB1079" s="37">
        <v>19</v>
      </c>
      <c r="BC1079" s="37">
        <v>15</v>
      </c>
      <c r="BD1079" s="37">
        <v>13</v>
      </c>
      <c r="BE1079">
        <f t="shared" si="450"/>
        <v>4</v>
      </c>
      <c r="BF1079">
        <f t="shared" si="451"/>
        <v>6</v>
      </c>
    </row>
    <row r="1080" spans="1:58" x14ac:dyDescent="0.25">
      <c r="A1080" t="s">
        <v>2181</v>
      </c>
      <c r="B1080" s="32" t="s">
        <v>1140</v>
      </c>
      <c r="C1080" s="33">
        <v>32823</v>
      </c>
      <c r="D1080" s="32">
        <v>59</v>
      </c>
      <c r="E1080" s="39">
        <v>44</v>
      </c>
      <c r="F1080" s="32">
        <v>6</v>
      </c>
      <c r="G1080" s="32">
        <v>44</v>
      </c>
      <c r="H1080" s="32">
        <f t="shared" si="433"/>
        <v>7.9100000000000004E-2</v>
      </c>
      <c r="I1080" s="32">
        <f t="shared" si="434"/>
        <v>0.1017</v>
      </c>
      <c r="J1080" s="32">
        <f t="shared" si="435"/>
        <v>8.0000000000000002E-3</v>
      </c>
      <c r="K1080" s="32">
        <f t="shared" si="436"/>
        <v>12.642200000000001</v>
      </c>
      <c r="L1080" s="32">
        <f t="shared" si="436"/>
        <v>9.8328000000000007</v>
      </c>
      <c r="M1080" s="32">
        <f t="shared" si="437"/>
        <v>124.3082</v>
      </c>
      <c r="N1080" s="34">
        <f>44/44</f>
        <v>1</v>
      </c>
      <c r="O1080" s="32">
        <f t="shared" si="438"/>
        <v>124.3082</v>
      </c>
      <c r="P1080" s="32">
        <f t="shared" si="439"/>
        <v>1</v>
      </c>
      <c r="Q1080" s="32">
        <f t="shared" si="440"/>
        <v>124.3082</v>
      </c>
      <c r="R1080" s="32">
        <f t="shared" si="441"/>
        <v>1740.3148000000001</v>
      </c>
      <c r="S1080" s="32">
        <f t="shared" si="442"/>
        <v>124.3082</v>
      </c>
      <c r="T1080" s="32">
        <f t="shared" si="443"/>
        <v>1616.0065999999999</v>
      </c>
      <c r="U1080" s="38">
        <v>90748</v>
      </c>
      <c r="V1080" s="38">
        <v>17727</v>
      </c>
      <c r="W1080" s="38">
        <v>73021</v>
      </c>
      <c r="X1080" s="32">
        <f t="shared" si="453"/>
        <v>1.8853832692695571</v>
      </c>
      <c r="Y1080" s="32">
        <f t="shared" si="454"/>
        <v>2.2025649501918418</v>
      </c>
      <c r="Z1080" s="32">
        <f t="shared" si="455"/>
        <v>1.8093979712087458</v>
      </c>
      <c r="AA1080" s="32">
        <f t="shared" si="444"/>
        <v>234.36860051301397</v>
      </c>
      <c r="AB1080" s="35">
        <f t="shared" si="445"/>
        <v>273.79688434143753</v>
      </c>
      <c r="AC1080" s="35">
        <f t="shared" si="446"/>
        <v>224.923004884611</v>
      </c>
      <c r="AD1080" s="36">
        <v>19.206099999999999</v>
      </c>
      <c r="AE1080" s="36">
        <v>81.106200000000001</v>
      </c>
      <c r="AF1080" s="32">
        <f t="shared" si="447"/>
        <v>3281.1604071821957</v>
      </c>
      <c r="AG1080" s="32">
        <f t="shared" si="448"/>
        <v>273.79688434143753</v>
      </c>
      <c r="AH1080" s="32">
        <f t="shared" si="449"/>
        <v>2923.9990634999431</v>
      </c>
      <c r="AI1080" s="32"/>
      <c r="AJ1080" s="32"/>
      <c r="AK1080" s="32"/>
      <c r="AL1080" s="37">
        <v>6</v>
      </c>
      <c r="AM1080" s="37">
        <v>4</v>
      </c>
      <c r="AN1080" s="37">
        <v>4</v>
      </c>
      <c r="AO1080" s="37">
        <v>0</v>
      </c>
      <c r="AP1080" s="37">
        <v>0</v>
      </c>
      <c r="AQ1080" s="37">
        <v>0</v>
      </c>
      <c r="AR1080" s="37">
        <v>2</v>
      </c>
      <c r="AS1080" s="37">
        <v>1</v>
      </c>
      <c r="AT1080" s="37">
        <v>0</v>
      </c>
      <c r="AU1080" s="37">
        <v>1</v>
      </c>
      <c r="AV1080" s="37">
        <v>0</v>
      </c>
      <c r="AW1080" s="37">
        <v>5</v>
      </c>
      <c r="AX1080" s="37">
        <v>1</v>
      </c>
      <c r="AY1080" s="37">
        <v>12</v>
      </c>
      <c r="AZ1080" s="37">
        <v>11</v>
      </c>
      <c r="BA1080" s="37">
        <v>11</v>
      </c>
      <c r="BB1080" s="37">
        <v>14</v>
      </c>
      <c r="BC1080" s="37">
        <v>14</v>
      </c>
      <c r="BD1080" s="37">
        <v>13</v>
      </c>
      <c r="BE1080">
        <f t="shared" si="450"/>
        <v>0</v>
      </c>
      <c r="BF1080">
        <f t="shared" si="451"/>
        <v>1</v>
      </c>
    </row>
    <row r="1081" spans="1:58" x14ac:dyDescent="0.25">
      <c r="A1081" t="s">
        <v>2181</v>
      </c>
      <c r="B1081" s="32" t="s">
        <v>1141</v>
      </c>
      <c r="C1081" s="33">
        <v>32823</v>
      </c>
      <c r="D1081" s="32">
        <v>52</v>
      </c>
      <c r="E1081" s="39">
        <v>44</v>
      </c>
      <c r="F1081" s="32">
        <v>6</v>
      </c>
      <c r="G1081" s="32">
        <v>44</v>
      </c>
      <c r="H1081" s="32">
        <f t="shared" si="433"/>
        <v>6.9699999999999998E-2</v>
      </c>
      <c r="I1081" s="32">
        <f t="shared" si="434"/>
        <v>0.1154</v>
      </c>
      <c r="J1081" s="32">
        <f t="shared" si="435"/>
        <v>8.0000000000000002E-3</v>
      </c>
      <c r="K1081" s="32">
        <f t="shared" si="436"/>
        <v>14.347200000000001</v>
      </c>
      <c r="L1081" s="32">
        <f t="shared" si="436"/>
        <v>8.6654999999999998</v>
      </c>
      <c r="M1081" s="32">
        <f t="shared" si="437"/>
        <v>124.3257</v>
      </c>
      <c r="N1081" s="34">
        <f t="shared" ref="N1081:N1123" si="456">44/44</f>
        <v>1</v>
      </c>
      <c r="O1081" s="32">
        <f t="shared" si="438"/>
        <v>124.3257</v>
      </c>
      <c r="P1081" s="32">
        <f t="shared" si="439"/>
        <v>1</v>
      </c>
      <c r="Q1081" s="32">
        <f t="shared" si="440"/>
        <v>124.3257</v>
      </c>
      <c r="R1081" s="32">
        <f t="shared" si="441"/>
        <v>2859.4910999999997</v>
      </c>
      <c r="S1081" s="32">
        <f t="shared" si="442"/>
        <v>621.62850000000003</v>
      </c>
      <c r="T1081" s="32">
        <f t="shared" si="443"/>
        <v>2237.8625999999999</v>
      </c>
      <c r="U1081" s="32">
        <f>SUM(R1081:R1123)</f>
        <v>77235.540000000008</v>
      </c>
      <c r="V1081" s="32">
        <f t="shared" ref="V1081:W1081" si="457">SUM(S1081:S1123)</f>
        <v>16038.393299999996</v>
      </c>
      <c r="W1081" s="32">
        <f t="shared" si="457"/>
        <v>61197.146699999998</v>
      </c>
      <c r="X1081" s="32">
        <f>$U$1080/$U$1081</f>
        <v>1.1749513242219838</v>
      </c>
      <c r="Y1081" s="32">
        <f>$V$1080/$V$1081</f>
        <v>1.1052852781706011</v>
      </c>
      <c r="Z1081" s="32">
        <f>$W$1080/$W$1081</f>
        <v>1.1932092252268356</v>
      </c>
      <c r="AA1081" s="32">
        <f t="shared" si="444"/>
        <v>146.0766458498251</v>
      </c>
      <c r="AB1081" s="35">
        <f t="shared" si="445"/>
        <v>137.4153659082547</v>
      </c>
      <c r="AC1081" s="35">
        <f t="shared" si="446"/>
        <v>148.34657217278399</v>
      </c>
      <c r="AD1081" s="36">
        <v>21.733499999999999</v>
      </c>
      <c r="AE1081" s="36">
        <v>88.5852</v>
      </c>
      <c r="AF1081" s="32">
        <f t="shared" si="447"/>
        <v>3359.7628545459775</v>
      </c>
      <c r="AG1081" s="32">
        <f t="shared" si="448"/>
        <v>687.07682954127347</v>
      </c>
      <c r="AH1081" s="32">
        <f t="shared" si="449"/>
        <v>2670.2382991101117</v>
      </c>
      <c r="AI1081" s="35">
        <f>SUM(AF1081:AF1123)</f>
        <v>90748</v>
      </c>
      <c r="AJ1081" s="35">
        <f t="shared" ref="AJ1081:AK1081" si="458">SUM(AG1081:AG1123)</f>
        <v>17727.000000000004</v>
      </c>
      <c r="AK1081" s="35">
        <f t="shared" si="458"/>
        <v>73021</v>
      </c>
      <c r="AL1081" s="37">
        <v>6</v>
      </c>
      <c r="AM1081" s="37">
        <v>6</v>
      </c>
      <c r="AN1081" s="37">
        <v>6</v>
      </c>
      <c r="AO1081" s="37">
        <v>0</v>
      </c>
      <c r="AP1081" s="37">
        <v>0</v>
      </c>
      <c r="AQ1081" s="37">
        <v>0</v>
      </c>
      <c r="AR1081" s="37">
        <v>0</v>
      </c>
      <c r="AS1081" s="37">
        <v>0</v>
      </c>
      <c r="AT1081" s="37">
        <v>0</v>
      </c>
      <c r="AU1081" s="37">
        <v>0</v>
      </c>
      <c r="AV1081" s="37">
        <v>0</v>
      </c>
      <c r="AW1081" s="37">
        <v>6</v>
      </c>
      <c r="AX1081" s="37">
        <v>0</v>
      </c>
      <c r="AY1081" s="37">
        <v>19</v>
      </c>
      <c r="AZ1081" s="37">
        <v>16</v>
      </c>
      <c r="BA1081" s="37">
        <v>14</v>
      </c>
      <c r="BB1081" s="37">
        <v>23</v>
      </c>
      <c r="BC1081" s="37">
        <v>20</v>
      </c>
      <c r="BD1081" s="37">
        <v>18</v>
      </c>
      <c r="BE1081">
        <f t="shared" si="450"/>
        <v>3</v>
      </c>
      <c r="BF1081">
        <f t="shared" si="451"/>
        <v>5</v>
      </c>
    </row>
    <row r="1082" spans="1:58" x14ac:dyDescent="0.25">
      <c r="A1082" t="s">
        <v>2181</v>
      </c>
      <c r="B1082" s="32" t="s">
        <v>1142</v>
      </c>
      <c r="C1082" s="33">
        <v>32823</v>
      </c>
      <c r="D1082" s="32">
        <v>64</v>
      </c>
      <c r="E1082" s="39">
        <v>44</v>
      </c>
      <c r="F1082" s="32">
        <v>6</v>
      </c>
      <c r="G1082" s="32">
        <v>44</v>
      </c>
      <c r="H1082" s="32">
        <f t="shared" si="433"/>
        <v>8.5800000000000001E-2</v>
      </c>
      <c r="I1082" s="32">
        <f t="shared" si="434"/>
        <v>9.3799999999999994E-2</v>
      </c>
      <c r="J1082" s="32">
        <f t="shared" si="435"/>
        <v>8.0000000000000002E-3</v>
      </c>
      <c r="K1082" s="32">
        <f t="shared" si="436"/>
        <v>11.654999999999999</v>
      </c>
      <c r="L1082" s="32">
        <f t="shared" si="436"/>
        <v>10.661</v>
      </c>
      <c r="M1082" s="32">
        <f t="shared" si="437"/>
        <v>124.254</v>
      </c>
      <c r="N1082" s="34">
        <f t="shared" si="456"/>
        <v>1</v>
      </c>
      <c r="O1082" s="32">
        <f t="shared" si="438"/>
        <v>124.254</v>
      </c>
      <c r="P1082" s="32">
        <f t="shared" si="439"/>
        <v>1</v>
      </c>
      <c r="Q1082" s="32">
        <f t="shared" si="440"/>
        <v>124.254</v>
      </c>
      <c r="R1082" s="32">
        <f t="shared" si="441"/>
        <v>1863.8100000000002</v>
      </c>
      <c r="S1082" s="32">
        <f t="shared" si="442"/>
        <v>497.01600000000002</v>
      </c>
      <c r="T1082" s="32">
        <f t="shared" si="443"/>
        <v>1366.7940000000001</v>
      </c>
      <c r="U1082" s="32"/>
      <c r="V1082" s="32"/>
      <c r="W1082" s="32"/>
      <c r="X1082" s="32">
        <f t="shared" ref="X1082:X1123" si="459">$U$1080/$U$1081</f>
        <v>1.1749513242219838</v>
      </c>
      <c r="Y1082" s="32">
        <f t="shared" ref="Y1082:Y1123" si="460">$V$1080/$V$1081</f>
        <v>1.1052852781706011</v>
      </c>
      <c r="Z1082" s="32">
        <f t="shared" ref="Z1082:Z1123" si="461">$W$1080/$W$1081</f>
        <v>1.1932092252268356</v>
      </c>
      <c r="AA1082" s="32">
        <f t="shared" si="444"/>
        <v>145.99240183987837</v>
      </c>
      <c r="AB1082" s="35">
        <f t="shared" si="445"/>
        <v>137.33611695380986</v>
      </c>
      <c r="AC1082" s="35">
        <f t="shared" si="446"/>
        <v>148.26101907133523</v>
      </c>
      <c r="AD1082" s="36">
        <v>31.508299999999998</v>
      </c>
      <c r="AE1082" s="36">
        <v>128.42689999999999</v>
      </c>
      <c r="AF1082" s="32">
        <f t="shared" si="447"/>
        <v>2189.8860275981756</v>
      </c>
      <c r="AG1082" s="32">
        <f t="shared" si="448"/>
        <v>549.34446781523945</v>
      </c>
      <c r="AH1082" s="32">
        <f t="shared" si="449"/>
        <v>1630.8712097846874</v>
      </c>
      <c r="AI1082" s="32"/>
      <c r="AJ1082" s="32"/>
      <c r="AK1082" s="32"/>
      <c r="AL1082" s="37">
        <v>6</v>
      </c>
      <c r="AM1082" s="37">
        <v>6</v>
      </c>
      <c r="AN1082" s="37">
        <v>6</v>
      </c>
      <c r="AO1082" s="37">
        <v>0</v>
      </c>
      <c r="AP1082" s="37">
        <v>0</v>
      </c>
      <c r="AQ1082" s="37">
        <v>0</v>
      </c>
      <c r="AR1082" s="37">
        <v>0</v>
      </c>
      <c r="AS1082" s="37">
        <v>0</v>
      </c>
      <c r="AT1082" s="37">
        <v>0</v>
      </c>
      <c r="AU1082" s="37">
        <v>0</v>
      </c>
      <c r="AV1082" s="37">
        <v>0</v>
      </c>
      <c r="AW1082" s="37">
        <v>6</v>
      </c>
      <c r="AX1082" s="37">
        <v>0</v>
      </c>
      <c r="AY1082" s="37">
        <v>16</v>
      </c>
      <c r="AZ1082" s="37">
        <v>13</v>
      </c>
      <c r="BA1082" s="37">
        <v>13</v>
      </c>
      <c r="BB1082" s="37">
        <v>15</v>
      </c>
      <c r="BC1082" s="37">
        <v>12</v>
      </c>
      <c r="BD1082" s="37">
        <v>11</v>
      </c>
      <c r="BE1082">
        <f t="shared" si="450"/>
        <v>3</v>
      </c>
      <c r="BF1082">
        <f t="shared" si="451"/>
        <v>4</v>
      </c>
    </row>
    <row r="1083" spans="1:58" x14ac:dyDescent="0.25">
      <c r="A1083" t="s">
        <v>2181</v>
      </c>
      <c r="B1083" s="32" t="s">
        <v>1143</v>
      </c>
      <c r="C1083" s="33">
        <v>32823</v>
      </c>
      <c r="D1083" s="32">
        <v>42</v>
      </c>
      <c r="E1083" s="39">
        <v>44</v>
      </c>
      <c r="F1083" s="32">
        <v>6</v>
      </c>
      <c r="G1083" s="32">
        <v>44</v>
      </c>
      <c r="H1083" s="32">
        <f t="shared" si="433"/>
        <v>5.6300000000000003E-2</v>
      </c>
      <c r="I1083" s="32">
        <f t="shared" si="434"/>
        <v>0.1429</v>
      </c>
      <c r="J1083" s="32">
        <f t="shared" si="435"/>
        <v>8.0000000000000002E-3</v>
      </c>
      <c r="K1083" s="32">
        <f t="shared" si="436"/>
        <v>17.762</v>
      </c>
      <c r="L1083" s="32">
        <f t="shared" si="436"/>
        <v>6.9978999999999996</v>
      </c>
      <c r="M1083" s="32">
        <f t="shared" si="437"/>
        <v>124.2967</v>
      </c>
      <c r="N1083" s="34">
        <f t="shared" si="456"/>
        <v>1</v>
      </c>
      <c r="O1083" s="32">
        <f t="shared" si="438"/>
        <v>124.2967</v>
      </c>
      <c r="P1083" s="32">
        <f t="shared" si="439"/>
        <v>1</v>
      </c>
      <c r="Q1083" s="32">
        <f t="shared" si="440"/>
        <v>124.2967</v>
      </c>
      <c r="R1083" s="32">
        <f t="shared" si="441"/>
        <v>1615.8570999999999</v>
      </c>
      <c r="S1083" s="32">
        <f t="shared" si="442"/>
        <v>124.2967</v>
      </c>
      <c r="T1083" s="32">
        <f t="shared" si="443"/>
        <v>1491.5604000000001</v>
      </c>
      <c r="U1083" s="32"/>
      <c r="V1083" s="32"/>
      <c r="W1083" s="32"/>
      <c r="X1083" s="32">
        <f t="shared" si="459"/>
        <v>1.1749513242219838</v>
      </c>
      <c r="Y1083" s="32">
        <f t="shared" si="460"/>
        <v>1.1052852781706011</v>
      </c>
      <c r="Z1083" s="32">
        <f t="shared" si="461"/>
        <v>1.1932092252268356</v>
      </c>
      <c r="AA1083" s="32">
        <f t="shared" si="444"/>
        <v>146.04257226142266</v>
      </c>
      <c r="AB1083" s="35">
        <f t="shared" si="445"/>
        <v>137.38331263518776</v>
      </c>
      <c r="AC1083" s="35">
        <f t="shared" si="446"/>
        <v>148.31196910525242</v>
      </c>
      <c r="AD1083" s="36">
        <v>20.049199999999999</v>
      </c>
      <c r="AE1083" s="36">
        <v>81.720100000000002</v>
      </c>
      <c r="AF1083" s="32">
        <f t="shared" si="447"/>
        <v>1898.5534393984947</v>
      </c>
      <c r="AG1083" s="32">
        <f t="shared" si="448"/>
        <v>137.38331263518776</v>
      </c>
      <c r="AH1083" s="32">
        <f t="shared" si="449"/>
        <v>1779.7436292630291</v>
      </c>
      <c r="AI1083" s="32"/>
      <c r="AJ1083" s="32"/>
      <c r="AK1083" s="32"/>
      <c r="AL1083" s="37">
        <v>6</v>
      </c>
      <c r="AM1083" s="37">
        <v>6</v>
      </c>
      <c r="AN1083" s="37">
        <v>6</v>
      </c>
      <c r="AO1083" s="37">
        <v>0</v>
      </c>
      <c r="AP1083" s="37">
        <v>0</v>
      </c>
      <c r="AQ1083" s="37">
        <v>0</v>
      </c>
      <c r="AR1083" s="37">
        <v>0</v>
      </c>
      <c r="AS1083" s="37">
        <v>0</v>
      </c>
      <c r="AT1083" s="37">
        <v>0</v>
      </c>
      <c r="AU1083" s="37">
        <v>0</v>
      </c>
      <c r="AV1083" s="37">
        <v>0</v>
      </c>
      <c r="AW1083" s="37">
        <v>6</v>
      </c>
      <c r="AX1083" s="37">
        <v>0</v>
      </c>
      <c r="AY1083" s="37">
        <v>10</v>
      </c>
      <c r="AZ1083" s="37">
        <v>7</v>
      </c>
      <c r="BA1083" s="37">
        <v>7</v>
      </c>
      <c r="BB1083" s="37">
        <v>13</v>
      </c>
      <c r="BC1083" s="37">
        <v>13</v>
      </c>
      <c r="BD1083" s="37">
        <v>12</v>
      </c>
      <c r="BE1083">
        <f t="shared" si="450"/>
        <v>0</v>
      </c>
      <c r="BF1083">
        <f t="shared" si="451"/>
        <v>1</v>
      </c>
    </row>
    <row r="1084" spans="1:58" x14ac:dyDescent="0.25">
      <c r="A1084" t="s">
        <v>2181</v>
      </c>
      <c r="B1084" s="32" t="s">
        <v>1144</v>
      </c>
      <c r="C1084" s="33">
        <v>32823</v>
      </c>
      <c r="D1084" s="32">
        <v>37</v>
      </c>
      <c r="E1084" s="39">
        <v>44</v>
      </c>
      <c r="F1084" s="32">
        <v>6</v>
      </c>
      <c r="G1084" s="32">
        <v>44</v>
      </c>
      <c r="H1084" s="32">
        <f t="shared" si="433"/>
        <v>4.9599999999999998E-2</v>
      </c>
      <c r="I1084" s="32">
        <f t="shared" si="434"/>
        <v>0.16220000000000001</v>
      </c>
      <c r="J1084" s="32">
        <f t="shared" si="435"/>
        <v>8.0000000000000002E-3</v>
      </c>
      <c r="K1084" s="32">
        <f t="shared" si="436"/>
        <v>20.161300000000001</v>
      </c>
      <c r="L1084" s="32">
        <f t="shared" si="436"/>
        <v>6.1651999999999996</v>
      </c>
      <c r="M1084" s="32">
        <f t="shared" si="437"/>
        <v>124.2984</v>
      </c>
      <c r="N1084" s="34">
        <f t="shared" si="456"/>
        <v>1</v>
      </c>
      <c r="O1084" s="32">
        <f t="shared" si="438"/>
        <v>124.2984</v>
      </c>
      <c r="P1084" s="32">
        <f t="shared" si="439"/>
        <v>1.25</v>
      </c>
      <c r="Q1084" s="32">
        <f t="shared" si="440"/>
        <v>155.37299999999999</v>
      </c>
      <c r="R1084" s="32">
        <f t="shared" si="441"/>
        <v>2641.3409999999999</v>
      </c>
      <c r="S1084" s="32">
        <f t="shared" si="442"/>
        <v>1242.9839999999999</v>
      </c>
      <c r="T1084" s="32">
        <f t="shared" si="443"/>
        <v>1398.357</v>
      </c>
      <c r="U1084" s="32"/>
      <c r="V1084" s="32"/>
      <c r="W1084" s="32"/>
      <c r="X1084" s="32">
        <f t="shared" si="459"/>
        <v>1.1749513242219838</v>
      </c>
      <c r="Y1084" s="32">
        <f t="shared" si="460"/>
        <v>1.1052852781706011</v>
      </c>
      <c r="Z1084" s="32">
        <f t="shared" si="461"/>
        <v>1.1932092252268356</v>
      </c>
      <c r="AA1084" s="32">
        <f t="shared" si="444"/>
        <v>182.55571209834227</v>
      </c>
      <c r="AB1084" s="35">
        <f t="shared" si="445"/>
        <v>171.7314895252008</v>
      </c>
      <c r="AC1084" s="35">
        <f t="shared" si="446"/>
        <v>185.39249695116911</v>
      </c>
      <c r="AD1084" s="36">
        <v>31.442799999999998</v>
      </c>
      <c r="AE1084" s="36">
        <v>128.15989999999999</v>
      </c>
      <c r="AF1084" s="32">
        <f t="shared" si="447"/>
        <v>3103.4471056718185</v>
      </c>
      <c r="AG1084" s="32">
        <f t="shared" si="448"/>
        <v>1373.8519162016064</v>
      </c>
      <c r="AH1084" s="32">
        <f t="shared" si="449"/>
        <v>1668.5324725605219</v>
      </c>
      <c r="AI1084" s="32"/>
      <c r="AJ1084" s="32"/>
      <c r="AK1084" s="32"/>
      <c r="AL1084" s="37">
        <v>6</v>
      </c>
      <c r="AM1084" s="37">
        <v>5</v>
      </c>
      <c r="AN1084" s="37">
        <v>4</v>
      </c>
      <c r="AO1084" s="37">
        <v>1</v>
      </c>
      <c r="AP1084" s="37">
        <v>1</v>
      </c>
      <c r="AQ1084" s="37">
        <v>0</v>
      </c>
      <c r="AR1084" s="37">
        <v>1</v>
      </c>
      <c r="AS1084" s="37">
        <v>0</v>
      </c>
      <c r="AT1084" s="37">
        <v>0</v>
      </c>
      <c r="AU1084" s="37">
        <v>1</v>
      </c>
      <c r="AV1084" s="37">
        <v>0</v>
      </c>
      <c r="AW1084" s="37">
        <v>4</v>
      </c>
      <c r="AX1084" s="37">
        <v>0</v>
      </c>
      <c r="AY1084" s="37">
        <v>26</v>
      </c>
      <c r="AZ1084" s="37">
        <v>19</v>
      </c>
      <c r="BA1084" s="37">
        <v>17</v>
      </c>
      <c r="BB1084" s="37">
        <v>17</v>
      </c>
      <c r="BC1084" s="37">
        <v>13</v>
      </c>
      <c r="BD1084" s="37">
        <v>9</v>
      </c>
      <c r="BE1084">
        <f t="shared" si="450"/>
        <v>4</v>
      </c>
      <c r="BF1084">
        <f t="shared" si="451"/>
        <v>8</v>
      </c>
    </row>
    <row r="1085" spans="1:58" x14ac:dyDescent="0.25">
      <c r="A1085" t="s">
        <v>2181</v>
      </c>
      <c r="B1085" s="32" t="s">
        <v>1145</v>
      </c>
      <c r="C1085" s="33">
        <v>32823</v>
      </c>
      <c r="D1085" s="32">
        <v>60</v>
      </c>
      <c r="E1085" s="39">
        <v>44</v>
      </c>
      <c r="F1085" s="32">
        <v>6</v>
      </c>
      <c r="G1085" s="32">
        <v>44</v>
      </c>
      <c r="H1085" s="32">
        <f t="shared" si="433"/>
        <v>8.0399999999999999E-2</v>
      </c>
      <c r="I1085" s="32">
        <f t="shared" si="434"/>
        <v>0.1</v>
      </c>
      <c r="J1085" s="32">
        <f t="shared" si="435"/>
        <v>8.0000000000000002E-3</v>
      </c>
      <c r="K1085" s="32">
        <f t="shared" si="436"/>
        <v>12.437799999999999</v>
      </c>
      <c r="L1085" s="32">
        <f t="shared" si="436"/>
        <v>10</v>
      </c>
      <c r="M1085" s="32">
        <f t="shared" si="437"/>
        <v>124.378</v>
      </c>
      <c r="N1085" s="34">
        <f t="shared" si="456"/>
        <v>1</v>
      </c>
      <c r="O1085" s="32">
        <f t="shared" si="438"/>
        <v>124.378</v>
      </c>
      <c r="P1085" s="32">
        <f t="shared" si="439"/>
        <v>1</v>
      </c>
      <c r="Q1085" s="32">
        <f t="shared" si="440"/>
        <v>124.378</v>
      </c>
      <c r="R1085" s="32">
        <f t="shared" si="441"/>
        <v>1990.048</v>
      </c>
      <c r="S1085" s="32">
        <f t="shared" si="442"/>
        <v>248.756</v>
      </c>
      <c r="T1085" s="32">
        <f t="shared" si="443"/>
        <v>1741.2919999999999</v>
      </c>
      <c r="U1085" s="32"/>
      <c r="V1085" s="32"/>
      <c r="W1085" s="32"/>
      <c r="X1085" s="32">
        <f t="shared" si="459"/>
        <v>1.1749513242219838</v>
      </c>
      <c r="Y1085" s="32">
        <f t="shared" si="460"/>
        <v>1.1052852781706011</v>
      </c>
      <c r="Z1085" s="32">
        <f t="shared" si="461"/>
        <v>1.1932092252268356</v>
      </c>
      <c r="AA1085" s="32">
        <f t="shared" si="444"/>
        <v>146.1380958040819</v>
      </c>
      <c r="AB1085" s="35">
        <f t="shared" si="445"/>
        <v>137.47317232830301</v>
      </c>
      <c r="AC1085" s="35">
        <f t="shared" si="446"/>
        <v>148.40897701526336</v>
      </c>
      <c r="AD1085" s="36">
        <v>53.921900000000001</v>
      </c>
      <c r="AE1085" s="36">
        <v>219.7841</v>
      </c>
      <c r="AF1085" s="32">
        <f t="shared" si="447"/>
        <v>2338.2095328653104</v>
      </c>
      <c r="AG1085" s="32">
        <f t="shared" si="448"/>
        <v>274.94634465660602</v>
      </c>
      <c r="AH1085" s="32">
        <f t="shared" si="449"/>
        <v>2077.7256782136869</v>
      </c>
      <c r="AI1085" s="32"/>
      <c r="AJ1085" s="32"/>
      <c r="AK1085" s="32"/>
      <c r="AL1085" s="37">
        <v>6</v>
      </c>
      <c r="AM1085" s="37">
        <v>6</v>
      </c>
      <c r="AN1085" s="37">
        <v>6</v>
      </c>
      <c r="AO1085" s="37">
        <v>0</v>
      </c>
      <c r="AP1085" s="37">
        <v>0</v>
      </c>
      <c r="AQ1085" s="37">
        <v>0</v>
      </c>
      <c r="AR1085" s="37">
        <v>0</v>
      </c>
      <c r="AS1085" s="37">
        <v>0</v>
      </c>
      <c r="AT1085" s="37">
        <v>0</v>
      </c>
      <c r="AU1085" s="37">
        <v>0</v>
      </c>
      <c r="AV1085" s="37">
        <v>0</v>
      </c>
      <c r="AW1085" s="37">
        <v>6</v>
      </c>
      <c r="AX1085" s="37">
        <v>0</v>
      </c>
      <c r="AY1085" s="37">
        <v>25</v>
      </c>
      <c r="AZ1085" s="37">
        <v>24</v>
      </c>
      <c r="BA1085" s="37">
        <v>21</v>
      </c>
      <c r="BB1085" s="37">
        <v>16</v>
      </c>
      <c r="BC1085" s="37">
        <v>15</v>
      </c>
      <c r="BD1085" s="37">
        <v>14</v>
      </c>
      <c r="BE1085">
        <f t="shared" si="450"/>
        <v>1</v>
      </c>
      <c r="BF1085">
        <f t="shared" si="451"/>
        <v>2</v>
      </c>
    </row>
    <row r="1086" spans="1:58" x14ac:dyDescent="0.25">
      <c r="A1086" t="s">
        <v>2181</v>
      </c>
      <c r="B1086" s="32" t="s">
        <v>1146</v>
      </c>
      <c r="C1086" s="33">
        <v>32823</v>
      </c>
      <c r="D1086" s="32">
        <v>48</v>
      </c>
      <c r="E1086" s="39">
        <v>44</v>
      </c>
      <c r="F1086" s="32">
        <v>6</v>
      </c>
      <c r="G1086" s="32">
        <v>44</v>
      </c>
      <c r="H1086" s="32">
        <f t="shared" si="433"/>
        <v>6.4299999999999996E-2</v>
      </c>
      <c r="I1086" s="32">
        <f t="shared" si="434"/>
        <v>0.125</v>
      </c>
      <c r="J1086" s="32">
        <f t="shared" si="435"/>
        <v>8.0000000000000002E-3</v>
      </c>
      <c r="K1086" s="32">
        <f t="shared" si="436"/>
        <v>15.552099999999999</v>
      </c>
      <c r="L1086" s="32">
        <f t="shared" si="436"/>
        <v>8</v>
      </c>
      <c r="M1086" s="32">
        <f t="shared" si="437"/>
        <v>124.41679999999999</v>
      </c>
      <c r="N1086" s="34">
        <f t="shared" si="456"/>
        <v>1</v>
      </c>
      <c r="O1086" s="32">
        <f t="shared" si="438"/>
        <v>124.41679999999999</v>
      </c>
      <c r="P1086" s="32">
        <f t="shared" si="439"/>
        <v>1</v>
      </c>
      <c r="Q1086" s="32">
        <f t="shared" si="440"/>
        <v>124.41679999999999</v>
      </c>
      <c r="R1086" s="32">
        <f t="shared" si="441"/>
        <v>2115.0855999999999</v>
      </c>
      <c r="S1086" s="32">
        <f t="shared" si="442"/>
        <v>622.08399999999995</v>
      </c>
      <c r="T1086" s="32">
        <f t="shared" si="443"/>
        <v>1493.0016000000001</v>
      </c>
      <c r="U1086" s="32"/>
      <c r="V1086" s="32"/>
      <c r="W1086" s="32"/>
      <c r="X1086" s="32">
        <f t="shared" si="459"/>
        <v>1.1749513242219838</v>
      </c>
      <c r="Y1086" s="32">
        <f t="shared" si="460"/>
        <v>1.1052852781706011</v>
      </c>
      <c r="Z1086" s="32">
        <f t="shared" si="461"/>
        <v>1.1932092252268356</v>
      </c>
      <c r="AA1086" s="32">
        <f t="shared" si="444"/>
        <v>146.1836839154617</v>
      </c>
      <c r="AB1086" s="35">
        <f t="shared" si="445"/>
        <v>137.51605739709603</v>
      </c>
      <c r="AC1086" s="35">
        <f t="shared" si="446"/>
        <v>148.45527353320216</v>
      </c>
      <c r="AD1086" s="36">
        <v>25.391300000000001</v>
      </c>
      <c r="AE1086" s="36">
        <v>103.49420000000001</v>
      </c>
      <c r="AF1086" s="32">
        <f t="shared" si="447"/>
        <v>2485.1226265628488</v>
      </c>
      <c r="AG1086" s="32">
        <f t="shared" si="448"/>
        <v>687.58028698548014</v>
      </c>
      <c r="AH1086" s="32">
        <f t="shared" si="449"/>
        <v>1781.4632823984259</v>
      </c>
      <c r="AI1086" s="32"/>
      <c r="AJ1086" s="32"/>
      <c r="AK1086" s="32"/>
      <c r="AL1086" s="37">
        <v>6</v>
      </c>
      <c r="AM1086" s="37">
        <v>5</v>
      </c>
      <c r="AN1086" s="37">
        <v>5</v>
      </c>
      <c r="AO1086" s="37">
        <v>0</v>
      </c>
      <c r="AP1086" s="37">
        <v>0</v>
      </c>
      <c r="AQ1086" s="37">
        <v>0</v>
      </c>
      <c r="AR1086" s="37">
        <v>1</v>
      </c>
      <c r="AS1086" s="37">
        <v>1</v>
      </c>
      <c r="AT1086" s="37">
        <v>0</v>
      </c>
      <c r="AU1086" s="37">
        <v>0</v>
      </c>
      <c r="AV1086" s="37">
        <v>0</v>
      </c>
      <c r="AW1086" s="37">
        <v>5</v>
      </c>
      <c r="AX1086" s="37">
        <v>0</v>
      </c>
      <c r="AY1086" s="37">
        <v>10</v>
      </c>
      <c r="AZ1086" s="37">
        <v>10</v>
      </c>
      <c r="BA1086" s="37">
        <v>9</v>
      </c>
      <c r="BB1086" s="37">
        <v>17</v>
      </c>
      <c r="BC1086" s="37">
        <v>14</v>
      </c>
      <c r="BD1086" s="37">
        <v>12</v>
      </c>
      <c r="BE1086">
        <f t="shared" si="450"/>
        <v>3</v>
      </c>
      <c r="BF1086">
        <f t="shared" si="451"/>
        <v>5</v>
      </c>
    </row>
    <row r="1087" spans="1:58" x14ac:dyDescent="0.25">
      <c r="A1087" t="s">
        <v>2181</v>
      </c>
      <c r="B1087" s="32" t="s">
        <v>1147</v>
      </c>
      <c r="C1087" s="33">
        <v>32823</v>
      </c>
      <c r="D1087" s="32">
        <v>55</v>
      </c>
      <c r="E1087" s="39">
        <v>44</v>
      </c>
      <c r="F1087" s="32">
        <v>6</v>
      </c>
      <c r="G1087" s="32">
        <v>44</v>
      </c>
      <c r="H1087" s="32">
        <f t="shared" si="433"/>
        <v>7.3700000000000002E-2</v>
      </c>
      <c r="I1087" s="32">
        <f t="shared" si="434"/>
        <v>0.1091</v>
      </c>
      <c r="J1087" s="32">
        <f t="shared" si="435"/>
        <v>8.0000000000000002E-3</v>
      </c>
      <c r="K1087" s="32">
        <f t="shared" si="436"/>
        <v>13.5685</v>
      </c>
      <c r="L1087" s="32">
        <f t="shared" si="436"/>
        <v>9.1659000000000006</v>
      </c>
      <c r="M1087" s="32">
        <f t="shared" si="437"/>
        <v>124.36750000000001</v>
      </c>
      <c r="N1087" s="34">
        <f t="shared" si="456"/>
        <v>1</v>
      </c>
      <c r="O1087" s="32">
        <f t="shared" si="438"/>
        <v>124.36750000000001</v>
      </c>
      <c r="P1087" s="32">
        <f t="shared" si="439"/>
        <v>1</v>
      </c>
      <c r="Q1087" s="32">
        <f t="shared" si="440"/>
        <v>124.36750000000001</v>
      </c>
      <c r="R1087" s="32">
        <f t="shared" si="441"/>
        <v>2611.7175000000002</v>
      </c>
      <c r="S1087" s="32">
        <f t="shared" si="442"/>
        <v>621.83750000000009</v>
      </c>
      <c r="T1087" s="32">
        <f t="shared" si="443"/>
        <v>1989.88</v>
      </c>
      <c r="U1087" s="32"/>
      <c r="V1087" s="32"/>
      <c r="W1087" s="32"/>
      <c r="X1087" s="32">
        <f t="shared" si="459"/>
        <v>1.1749513242219838</v>
      </c>
      <c r="Y1087" s="32">
        <f t="shared" si="460"/>
        <v>1.1052852781706011</v>
      </c>
      <c r="Z1087" s="32">
        <f t="shared" si="461"/>
        <v>1.1932092252268356</v>
      </c>
      <c r="AA1087" s="32">
        <f t="shared" si="444"/>
        <v>146.12575881517756</v>
      </c>
      <c r="AB1087" s="35">
        <f t="shared" si="445"/>
        <v>137.46156683288223</v>
      </c>
      <c r="AC1087" s="35">
        <f t="shared" si="446"/>
        <v>148.39644831839848</v>
      </c>
      <c r="AD1087" s="36">
        <v>260.20780000000002</v>
      </c>
      <c r="AE1087" s="36">
        <v>149.89400000000001</v>
      </c>
      <c r="AF1087" s="32">
        <f t="shared" si="447"/>
        <v>3068.640935118729</v>
      </c>
      <c r="AG1087" s="32">
        <f t="shared" si="448"/>
        <v>687.30783416441113</v>
      </c>
      <c r="AH1087" s="32">
        <f t="shared" si="449"/>
        <v>2374.3431730943757</v>
      </c>
      <c r="AI1087" s="32"/>
      <c r="AJ1087" s="32"/>
      <c r="AK1087" s="32"/>
      <c r="AL1087" s="37">
        <v>6</v>
      </c>
      <c r="AM1087" s="37">
        <v>5</v>
      </c>
      <c r="AN1087" s="37">
        <v>5</v>
      </c>
      <c r="AO1087" s="37">
        <v>0</v>
      </c>
      <c r="AP1087" s="37">
        <v>0</v>
      </c>
      <c r="AQ1087" s="37">
        <v>0</v>
      </c>
      <c r="AR1087" s="37">
        <v>1</v>
      </c>
      <c r="AS1087" s="37">
        <v>0</v>
      </c>
      <c r="AT1087" s="37">
        <v>0</v>
      </c>
      <c r="AU1087" s="37">
        <v>0</v>
      </c>
      <c r="AV1087" s="37">
        <v>1</v>
      </c>
      <c r="AW1087" s="37">
        <v>5</v>
      </c>
      <c r="AX1087" s="37">
        <v>0</v>
      </c>
      <c r="AY1087" s="37">
        <v>16</v>
      </c>
      <c r="AZ1087" s="37">
        <v>13</v>
      </c>
      <c r="BA1087" s="37">
        <v>11</v>
      </c>
      <c r="BB1087" s="37">
        <v>21</v>
      </c>
      <c r="BC1087" s="37">
        <v>20</v>
      </c>
      <c r="BD1087" s="37">
        <v>16</v>
      </c>
      <c r="BE1087">
        <f t="shared" si="450"/>
        <v>1</v>
      </c>
      <c r="BF1087">
        <f t="shared" si="451"/>
        <v>5</v>
      </c>
    </row>
    <row r="1088" spans="1:58" x14ac:dyDescent="0.25">
      <c r="A1088" t="s">
        <v>2181</v>
      </c>
      <c r="B1088" s="32" t="s">
        <v>1148</v>
      </c>
      <c r="C1088" s="33">
        <v>32823</v>
      </c>
      <c r="D1088" s="32">
        <v>51</v>
      </c>
      <c r="E1088" s="39">
        <v>44</v>
      </c>
      <c r="F1088" s="32">
        <v>6</v>
      </c>
      <c r="G1088" s="32">
        <v>44</v>
      </c>
      <c r="H1088" s="32">
        <f t="shared" si="433"/>
        <v>6.8400000000000002E-2</v>
      </c>
      <c r="I1088" s="32">
        <f t="shared" si="434"/>
        <v>0.1176</v>
      </c>
      <c r="J1088" s="32">
        <f t="shared" si="435"/>
        <v>8.0000000000000002E-3</v>
      </c>
      <c r="K1088" s="32">
        <f t="shared" si="436"/>
        <v>14.619899999999999</v>
      </c>
      <c r="L1088" s="32">
        <f t="shared" si="436"/>
        <v>8.5033999999999992</v>
      </c>
      <c r="M1088" s="32">
        <f t="shared" si="437"/>
        <v>124.3189</v>
      </c>
      <c r="N1088" s="34">
        <f t="shared" si="456"/>
        <v>1</v>
      </c>
      <c r="O1088" s="32">
        <f t="shared" si="438"/>
        <v>124.3189</v>
      </c>
      <c r="P1088" s="32">
        <f t="shared" si="439"/>
        <v>1</v>
      </c>
      <c r="Q1088" s="32">
        <f t="shared" si="440"/>
        <v>124.3189</v>
      </c>
      <c r="R1088" s="32">
        <f t="shared" si="441"/>
        <v>1864.7835</v>
      </c>
      <c r="S1088" s="32">
        <f t="shared" si="442"/>
        <v>248.6378</v>
      </c>
      <c r="T1088" s="32">
        <f t="shared" si="443"/>
        <v>1616.1457</v>
      </c>
      <c r="U1088" s="32"/>
      <c r="V1088" s="32"/>
      <c r="W1088" s="32"/>
      <c r="X1088" s="32">
        <f t="shared" si="459"/>
        <v>1.1749513242219838</v>
      </c>
      <c r="Y1088" s="32">
        <f t="shared" si="460"/>
        <v>1.1052852781706011</v>
      </c>
      <c r="Z1088" s="32">
        <f t="shared" si="461"/>
        <v>1.1932092252268356</v>
      </c>
      <c r="AA1088" s="32">
        <f t="shared" si="444"/>
        <v>146.06865618082037</v>
      </c>
      <c r="AB1088" s="35">
        <f t="shared" si="445"/>
        <v>137.40784996836314</v>
      </c>
      <c r="AC1088" s="35">
        <f t="shared" si="446"/>
        <v>148.33845835005246</v>
      </c>
      <c r="AD1088" s="36">
        <v>270.90620000000001</v>
      </c>
      <c r="AE1088" s="36">
        <v>155.87710000000001</v>
      </c>
      <c r="AF1088" s="32">
        <f t="shared" si="447"/>
        <v>2191.0298427123057</v>
      </c>
      <c r="AG1088" s="32">
        <f t="shared" si="448"/>
        <v>274.81569993672628</v>
      </c>
      <c r="AH1088" s="32">
        <f t="shared" si="449"/>
        <v>1928.399958550682</v>
      </c>
      <c r="AI1088" s="32"/>
      <c r="AJ1088" s="32"/>
      <c r="AK1088" s="32"/>
      <c r="AL1088" s="37">
        <v>6</v>
      </c>
      <c r="AM1088" s="37">
        <v>5</v>
      </c>
      <c r="AN1088" s="37">
        <v>5</v>
      </c>
      <c r="AO1088" s="37">
        <v>0</v>
      </c>
      <c r="AP1088" s="37">
        <v>0</v>
      </c>
      <c r="AQ1088" s="37">
        <v>0</v>
      </c>
      <c r="AR1088" s="37">
        <v>1</v>
      </c>
      <c r="AS1088" s="37">
        <v>0</v>
      </c>
      <c r="AT1088" s="37">
        <v>0</v>
      </c>
      <c r="AU1088" s="37">
        <v>0</v>
      </c>
      <c r="AV1088" s="37">
        <v>1</v>
      </c>
      <c r="AW1088" s="37">
        <v>5</v>
      </c>
      <c r="AX1088" s="37">
        <v>0</v>
      </c>
      <c r="AY1088" s="37">
        <v>21</v>
      </c>
      <c r="AZ1088" s="37">
        <v>19</v>
      </c>
      <c r="BA1088" s="37">
        <v>18</v>
      </c>
      <c r="BB1088" s="37">
        <v>15</v>
      </c>
      <c r="BC1088" s="37">
        <v>14</v>
      </c>
      <c r="BD1088" s="37">
        <v>13</v>
      </c>
      <c r="BE1088">
        <f t="shared" si="450"/>
        <v>1</v>
      </c>
      <c r="BF1088">
        <f t="shared" si="451"/>
        <v>2</v>
      </c>
    </row>
    <row r="1089" spans="1:58" x14ac:dyDescent="0.25">
      <c r="A1089" t="s">
        <v>2181</v>
      </c>
      <c r="B1089" s="32" t="s">
        <v>1149</v>
      </c>
      <c r="C1089" s="33">
        <v>32823</v>
      </c>
      <c r="D1089" s="32">
        <v>59</v>
      </c>
      <c r="E1089" s="39">
        <v>44</v>
      </c>
      <c r="F1089" s="32">
        <v>6</v>
      </c>
      <c r="G1089" s="32">
        <v>44</v>
      </c>
      <c r="H1089" s="32">
        <f t="shared" si="433"/>
        <v>7.9100000000000004E-2</v>
      </c>
      <c r="I1089" s="32">
        <f t="shared" si="434"/>
        <v>0.1017</v>
      </c>
      <c r="J1089" s="32">
        <f t="shared" si="435"/>
        <v>8.0000000000000002E-3</v>
      </c>
      <c r="K1089" s="32">
        <f t="shared" si="436"/>
        <v>12.642200000000001</v>
      </c>
      <c r="L1089" s="32">
        <f t="shared" si="436"/>
        <v>9.8328000000000007</v>
      </c>
      <c r="M1089" s="32">
        <f t="shared" si="437"/>
        <v>124.3082</v>
      </c>
      <c r="N1089" s="34">
        <f t="shared" si="456"/>
        <v>1</v>
      </c>
      <c r="O1089" s="32">
        <f t="shared" si="438"/>
        <v>124.3082</v>
      </c>
      <c r="P1089" s="32">
        <f t="shared" si="439"/>
        <v>1</v>
      </c>
      <c r="Q1089" s="32">
        <f t="shared" si="440"/>
        <v>124.3082</v>
      </c>
      <c r="R1089" s="32">
        <f t="shared" si="441"/>
        <v>1616.0065999999999</v>
      </c>
      <c r="S1089" s="32">
        <f t="shared" si="442"/>
        <v>497.2328</v>
      </c>
      <c r="T1089" s="32">
        <f t="shared" si="443"/>
        <v>1118.7737999999999</v>
      </c>
      <c r="U1089" s="32"/>
      <c r="V1089" s="32"/>
      <c r="W1089" s="32"/>
      <c r="X1089" s="32">
        <f t="shared" si="459"/>
        <v>1.1749513242219838</v>
      </c>
      <c r="Y1089" s="32">
        <f t="shared" si="460"/>
        <v>1.1052852781706011</v>
      </c>
      <c r="Z1089" s="32">
        <f t="shared" si="461"/>
        <v>1.1932092252268356</v>
      </c>
      <c r="AA1089" s="32">
        <f t="shared" si="444"/>
        <v>146.0560842016512</v>
      </c>
      <c r="AB1089" s="35">
        <f t="shared" si="445"/>
        <v>137.3960234158867</v>
      </c>
      <c r="AC1089" s="35">
        <f t="shared" si="446"/>
        <v>148.32569101134251</v>
      </c>
      <c r="AD1089" s="36">
        <v>247.18279999999999</v>
      </c>
      <c r="AE1089" s="36">
        <v>142.2269</v>
      </c>
      <c r="AF1089" s="32">
        <f t="shared" si="447"/>
        <v>1898.7290946214657</v>
      </c>
      <c r="AG1089" s="32">
        <f t="shared" si="448"/>
        <v>549.58409366354681</v>
      </c>
      <c r="AH1089" s="32">
        <f t="shared" si="449"/>
        <v>1334.9312191020827</v>
      </c>
      <c r="AI1089" s="32"/>
      <c r="AJ1089" s="32"/>
      <c r="AK1089" s="32"/>
      <c r="AL1089" s="37">
        <v>6</v>
      </c>
      <c r="AM1089" s="37">
        <v>5</v>
      </c>
      <c r="AN1089" s="37">
        <v>5</v>
      </c>
      <c r="AO1089" s="37">
        <v>0</v>
      </c>
      <c r="AP1089" s="37">
        <v>0</v>
      </c>
      <c r="AQ1089" s="37">
        <v>0</v>
      </c>
      <c r="AR1089" s="37">
        <v>1</v>
      </c>
      <c r="AS1089" s="37">
        <v>1</v>
      </c>
      <c r="AT1089" s="37">
        <v>0</v>
      </c>
      <c r="AU1089" s="37">
        <v>0</v>
      </c>
      <c r="AV1089" s="37">
        <v>0</v>
      </c>
      <c r="AW1089" s="37">
        <v>5</v>
      </c>
      <c r="AX1089" s="37">
        <v>0</v>
      </c>
      <c r="AY1089" s="37">
        <v>14</v>
      </c>
      <c r="AZ1089" s="37">
        <v>10</v>
      </c>
      <c r="BA1089" s="37">
        <v>10</v>
      </c>
      <c r="BB1089" s="37">
        <v>13</v>
      </c>
      <c r="BC1089" s="37">
        <v>10</v>
      </c>
      <c r="BD1089" s="37">
        <v>9</v>
      </c>
      <c r="BE1089">
        <f t="shared" si="450"/>
        <v>3</v>
      </c>
      <c r="BF1089">
        <f t="shared" si="451"/>
        <v>4</v>
      </c>
    </row>
    <row r="1090" spans="1:58" x14ac:dyDescent="0.25">
      <c r="A1090" t="s">
        <v>2181</v>
      </c>
      <c r="B1090" s="32" t="s">
        <v>1150</v>
      </c>
      <c r="C1090" s="33">
        <v>32823</v>
      </c>
      <c r="D1090" s="32">
        <v>41</v>
      </c>
      <c r="E1090" s="39">
        <v>44</v>
      </c>
      <c r="F1090" s="32">
        <v>6</v>
      </c>
      <c r="G1090" s="32">
        <v>44</v>
      </c>
      <c r="H1090" s="32">
        <f t="shared" si="433"/>
        <v>5.5E-2</v>
      </c>
      <c r="I1090" s="32">
        <f t="shared" si="434"/>
        <v>0.14630000000000001</v>
      </c>
      <c r="J1090" s="32">
        <f t="shared" si="435"/>
        <v>8.0000000000000002E-3</v>
      </c>
      <c r="K1090" s="32">
        <f t="shared" si="436"/>
        <v>18.181799999999999</v>
      </c>
      <c r="L1090" s="32">
        <f t="shared" si="436"/>
        <v>6.8353000000000002</v>
      </c>
      <c r="M1090" s="32">
        <f t="shared" si="437"/>
        <v>124.27809999999999</v>
      </c>
      <c r="N1090" s="34">
        <f t="shared" si="456"/>
        <v>1</v>
      </c>
      <c r="O1090" s="32">
        <f t="shared" si="438"/>
        <v>124.27809999999999</v>
      </c>
      <c r="P1090" s="32">
        <f t="shared" si="439"/>
        <v>1</v>
      </c>
      <c r="Q1090" s="32">
        <f t="shared" si="440"/>
        <v>124.27809999999999</v>
      </c>
      <c r="R1090" s="32">
        <f t="shared" si="441"/>
        <v>1367.0590999999999</v>
      </c>
      <c r="S1090" s="32">
        <f t="shared" si="442"/>
        <v>248.55619999999999</v>
      </c>
      <c r="T1090" s="32">
        <f t="shared" si="443"/>
        <v>1118.5029</v>
      </c>
      <c r="U1090" s="32"/>
      <c r="V1090" s="32"/>
      <c r="W1090" s="32"/>
      <c r="X1090" s="32">
        <f t="shared" si="459"/>
        <v>1.1749513242219838</v>
      </c>
      <c r="Y1090" s="32">
        <f t="shared" si="460"/>
        <v>1.1052852781706011</v>
      </c>
      <c r="Z1090" s="32">
        <f t="shared" si="461"/>
        <v>1.1932092252268356</v>
      </c>
      <c r="AA1090" s="32">
        <f t="shared" si="444"/>
        <v>146.02071816679211</v>
      </c>
      <c r="AB1090" s="35">
        <f t="shared" si="445"/>
        <v>137.36275432901377</v>
      </c>
      <c r="AC1090" s="35">
        <f t="shared" si="446"/>
        <v>148.28977541366319</v>
      </c>
      <c r="AD1090" s="36">
        <v>255.85589999999999</v>
      </c>
      <c r="AE1090" s="36">
        <v>147.21729999999999</v>
      </c>
      <c r="AF1090" s="32">
        <f t="shared" si="447"/>
        <v>1606.2278998347133</v>
      </c>
      <c r="AG1090" s="32">
        <f t="shared" si="448"/>
        <v>274.72550865802754</v>
      </c>
      <c r="AH1090" s="32">
        <f t="shared" si="449"/>
        <v>1334.6079787229687</v>
      </c>
      <c r="AI1090" s="32"/>
      <c r="AJ1090" s="32"/>
      <c r="AK1090" s="32"/>
      <c r="AL1090" s="37">
        <v>6</v>
      </c>
      <c r="AM1090" s="37">
        <v>4</v>
      </c>
      <c r="AN1090" s="37">
        <v>4</v>
      </c>
      <c r="AO1090" s="37">
        <v>0</v>
      </c>
      <c r="AP1090" s="37">
        <v>0</v>
      </c>
      <c r="AQ1090" s="37">
        <v>0</v>
      </c>
      <c r="AR1090" s="37">
        <v>2</v>
      </c>
      <c r="AS1090" s="37">
        <v>0</v>
      </c>
      <c r="AT1090" s="37">
        <v>0</v>
      </c>
      <c r="AU1090" s="37">
        <v>0</v>
      </c>
      <c r="AV1090" s="37">
        <v>2</v>
      </c>
      <c r="AW1090" s="37">
        <v>4</v>
      </c>
      <c r="AX1090" s="37">
        <v>0</v>
      </c>
      <c r="AY1090" s="37">
        <v>13</v>
      </c>
      <c r="AZ1090" s="37">
        <v>12</v>
      </c>
      <c r="BA1090" s="37">
        <v>10</v>
      </c>
      <c r="BB1090" s="37">
        <v>11</v>
      </c>
      <c r="BC1090" s="37">
        <v>9</v>
      </c>
      <c r="BD1090" s="37">
        <v>9</v>
      </c>
      <c r="BE1090">
        <f t="shared" si="450"/>
        <v>2</v>
      </c>
      <c r="BF1090">
        <f t="shared" si="451"/>
        <v>2</v>
      </c>
    </row>
    <row r="1091" spans="1:58" x14ac:dyDescent="0.25">
      <c r="A1091" t="s">
        <v>2181</v>
      </c>
      <c r="B1091" s="32" t="s">
        <v>1151</v>
      </c>
      <c r="C1091" s="33">
        <v>32823</v>
      </c>
      <c r="D1091" s="32">
        <v>47</v>
      </c>
      <c r="E1091" s="39">
        <v>44</v>
      </c>
      <c r="F1091" s="32">
        <v>6</v>
      </c>
      <c r="G1091" s="32">
        <v>44</v>
      </c>
      <c r="H1091" s="32">
        <f t="shared" si="433"/>
        <v>6.3E-2</v>
      </c>
      <c r="I1091" s="32">
        <f t="shared" si="434"/>
        <v>0.12770000000000001</v>
      </c>
      <c r="J1091" s="32">
        <f t="shared" si="435"/>
        <v>8.0000000000000002E-3</v>
      </c>
      <c r="K1091" s="32">
        <f t="shared" si="436"/>
        <v>15.872999999999999</v>
      </c>
      <c r="L1091" s="32">
        <f t="shared" si="436"/>
        <v>7.8308999999999997</v>
      </c>
      <c r="M1091" s="32">
        <f t="shared" si="437"/>
        <v>124.29989999999999</v>
      </c>
      <c r="N1091" s="34">
        <f t="shared" si="456"/>
        <v>1</v>
      </c>
      <c r="O1091" s="32">
        <f t="shared" si="438"/>
        <v>124.29989999999999</v>
      </c>
      <c r="P1091" s="32">
        <f t="shared" si="439"/>
        <v>1</v>
      </c>
      <c r="Q1091" s="32">
        <f t="shared" si="440"/>
        <v>124.29989999999999</v>
      </c>
      <c r="R1091" s="32">
        <f t="shared" si="441"/>
        <v>1491.5988</v>
      </c>
      <c r="S1091" s="32">
        <f t="shared" si="442"/>
        <v>0</v>
      </c>
      <c r="T1091" s="32">
        <f t="shared" si="443"/>
        <v>1491.5988</v>
      </c>
      <c r="U1091" s="32"/>
      <c r="V1091" s="32"/>
      <c r="W1091" s="32"/>
      <c r="X1091" s="32">
        <f t="shared" si="459"/>
        <v>1.1749513242219838</v>
      </c>
      <c r="Y1091" s="32">
        <f t="shared" si="460"/>
        <v>1.1052852781706011</v>
      </c>
      <c r="Z1091" s="32">
        <f t="shared" si="461"/>
        <v>1.1932092252268356</v>
      </c>
      <c r="AA1091" s="32">
        <f t="shared" si="444"/>
        <v>146.04633210566016</v>
      </c>
      <c r="AB1091" s="35">
        <f t="shared" si="445"/>
        <v>137.38684954807789</v>
      </c>
      <c r="AC1091" s="35">
        <f t="shared" si="446"/>
        <v>148.31578737477312</v>
      </c>
      <c r="AD1091" s="36">
        <v>266.74340000000001</v>
      </c>
      <c r="AE1091" s="36">
        <v>153.48179999999999</v>
      </c>
      <c r="AF1091" s="32">
        <f t="shared" si="447"/>
        <v>1752.5559852679219</v>
      </c>
      <c r="AG1091" s="32">
        <f t="shared" si="448"/>
        <v>0</v>
      </c>
      <c r="AH1091" s="32">
        <f t="shared" si="449"/>
        <v>1779.7894484972776</v>
      </c>
      <c r="AI1091" s="32"/>
      <c r="AJ1091" s="32"/>
      <c r="AK1091" s="32"/>
      <c r="AL1091" s="37">
        <v>6</v>
      </c>
      <c r="AM1091" s="37">
        <v>5</v>
      </c>
      <c r="AN1091" s="37">
        <v>5</v>
      </c>
      <c r="AO1091" s="37">
        <v>0</v>
      </c>
      <c r="AP1091" s="37">
        <v>0</v>
      </c>
      <c r="AQ1091" s="37">
        <v>0</v>
      </c>
      <c r="AR1091" s="37">
        <v>1</v>
      </c>
      <c r="AS1091" s="37">
        <v>0</v>
      </c>
      <c r="AT1091" s="37">
        <v>0</v>
      </c>
      <c r="AU1091" s="37">
        <v>0</v>
      </c>
      <c r="AV1091" s="37">
        <v>1</v>
      </c>
      <c r="AW1091" s="37">
        <v>5</v>
      </c>
      <c r="AX1091" s="37">
        <v>0</v>
      </c>
      <c r="AY1091" s="37">
        <v>13</v>
      </c>
      <c r="AZ1091" s="37">
        <v>12</v>
      </c>
      <c r="BA1091" s="37">
        <v>12</v>
      </c>
      <c r="BB1091" s="37">
        <v>12</v>
      </c>
      <c r="BC1091" s="37">
        <v>12</v>
      </c>
      <c r="BD1091" s="37">
        <v>12</v>
      </c>
      <c r="BE1091">
        <f t="shared" si="450"/>
        <v>0</v>
      </c>
      <c r="BF1091">
        <f t="shared" si="451"/>
        <v>0</v>
      </c>
    </row>
    <row r="1092" spans="1:58" x14ac:dyDescent="0.25">
      <c r="A1092" t="s">
        <v>2181</v>
      </c>
      <c r="B1092" s="32" t="s">
        <v>1152</v>
      </c>
      <c r="C1092" s="33">
        <v>32823</v>
      </c>
      <c r="D1092" s="32">
        <v>41</v>
      </c>
      <c r="E1092" s="39">
        <v>44</v>
      </c>
      <c r="F1092" s="32">
        <v>6</v>
      </c>
      <c r="G1092" s="32">
        <v>44</v>
      </c>
      <c r="H1092" s="32">
        <f t="shared" si="433"/>
        <v>5.5E-2</v>
      </c>
      <c r="I1092" s="32">
        <f t="shared" si="434"/>
        <v>0.14630000000000001</v>
      </c>
      <c r="J1092" s="32">
        <f t="shared" si="435"/>
        <v>8.0000000000000002E-3</v>
      </c>
      <c r="K1092" s="32">
        <f t="shared" si="436"/>
        <v>18.181799999999999</v>
      </c>
      <c r="L1092" s="32">
        <f t="shared" si="436"/>
        <v>6.8353000000000002</v>
      </c>
      <c r="M1092" s="32">
        <f t="shared" si="437"/>
        <v>124.27809999999999</v>
      </c>
      <c r="N1092" s="34">
        <f t="shared" si="456"/>
        <v>1</v>
      </c>
      <c r="O1092" s="32">
        <f t="shared" si="438"/>
        <v>124.27809999999999</v>
      </c>
      <c r="P1092" s="32">
        <f t="shared" si="439"/>
        <v>1</v>
      </c>
      <c r="Q1092" s="32">
        <f t="shared" si="440"/>
        <v>124.27809999999999</v>
      </c>
      <c r="R1092" s="32">
        <f t="shared" si="441"/>
        <v>1118.5029</v>
      </c>
      <c r="S1092" s="32">
        <f t="shared" si="442"/>
        <v>0</v>
      </c>
      <c r="T1092" s="32">
        <f t="shared" si="443"/>
        <v>1118.5029</v>
      </c>
      <c r="U1092" s="32"/>
      <c r="V1092" s="32"/>
      <c r="W1092" s="32"/>
      <c r="X1092" s="32">
        <f t="shared" si="459"/>
        <v>1.1749513242219838</v>
      </c>
      <c r="Y1092" s="32">
        <f t="shared" si="460"/>
        <v>1.1052852781706011</v>
      </c>
      <c r="Z1092" s="32">
        <f t="shared" si="461"/>
        <v>1.1932092252268356</v>
      </c>
      <c r="AA1092" s="32">
        <f t="shared" si="444"/>
        <v>146.02071816679211</v>
      </c>
      <c r="AB1092" s="35">
        <f t="shared" si="445"/>
        <v>137.36275432901377</v>
      </c>
      <c r="AC1092" s="35">
        <f t="shared" si="446"/>
        <v>148.28977541366319</v>
      </c>
      <c r="AD1092" s="36">
        <v>274.577</v>
      </c>
      <c r="AE1092" s="36">
        <v>157.98929999999999</v>
      </c>
      <c r="AF1092" s="32">
        <f t="shared" si="447"/>
        <v>1314.1864635011289</v>
      </c>
      <c r="AG1092" s="32">
        <f t="shared" si="448"/>
        <v>0</v>
      </c>
      <c r="AH1092" s="32">
        <f t="shared" si="449"/>
        <v>1334.6079787229687</v>
      </c>
      <c r="AI1092" s="32"/>
      <c r="AJ1092" s="32"/>
      <c r="AK1092" s="32"/>
      <c r="AL1092" s="37">
        <v>6</v>
      </c>
      <c r="AM1092" s="37">
        <v>5</v>
      </c>
      <c r="AN1092" s="37">
        <v>5</v>
      </c>
      <c r="AO1092" s="37">
        <v>0</v>
      </c>
      <c r="AP1092" s="37">
        <v>0</v>
      </c>
      <c r="AQ1092" s="37">
        <v>0</v>
      </c>
      <c r="AR1092" s="37">
        <v>1</v>
      </c>
      <c r="AS1092" s="37">
        <v>0</v>
      </c>
      <c r="AT1092" s="37">
        <v>0</v>
      </c>
      <c r="AU1092" s="37">
        <v>0</v>
      </c>
      <c r="AV1092" s="37">
        <v>1</v>
      </c>
      <c r="AW1092" s="37">
        <v>5</v>
      </c>
      <c r="AX1092" s="37">
        <v>0</v>
      </c>
      <c r="AY1092" s="37">
        <v>9</v>
      </c>
      <c r="AZ1092" s="37">
        <v>9</v>
      </c>
      <c r="BA1092" s="37">
        <v>9</v>
      </c>
      <c r="BB1092" s="37">
        <v>9</v>
      </c>
      <c r="BC1092" s="37">
        <v>9</v>
      </c>
      <c r="BD1092" s="37">
        <v>9</v>
      </c>
      <c r="BE1092">
        <f t="shared" si="450"/>
        <v>0</v>
      </c>
      <c r="BF1092">
        <f t="shared" si="451"/>
        <v>0</v>
      </c>
    </row>
    <row r="1093" spans="1:58" x14ac:dyDescent="0.25">
      <c r="A1093" t="s">
        <v>2181</v>
      </c>
      <c r="B1093" s="32" t="s">
        <v>1153</v>
      </c>
      <c r="C1093" s="33">
        <v>32823</v>
      </c>
      <c r="D1093" s="32">
        <v>50</v>
      </c>
      <c r="E1093" s="39">
        <v>44</v>
      </c>
      <c r="F1093" s="32">
        <v>6</v>
      </c>
      <c r="G1093" s="32">
        <v>44</v>
      </c>
      <c r="H1093" s="32">
        <f t="shared" si="433"/>
        <v>6.7000000000000004E-2</v>
      </c>
      <c r="I1093" s="32">
        <f t="shared" si="434"/>
        <v>0.12</v>
      </c>
      <c r="J1093" s="32">
        <f t="shared" si="435"/>
        <v>8.0000000000000002E-3</v>
      </c>
      <c r="K1093" s="32">
        <f t="shared" si="436"/>
        <v>14.9254</v>
      </c>
      <c r="L1093" s="32">
        <f t="shared" si="436"/>
        <v>8.3332999999999995</v>
      </c>
      <c r="M1093" s="32">
        <f t="shared" si="437"/>
        <v>124.37779999999999</v>
      </c>
      <c r="N1093" s="34">
        <f t="shared" si="456"/>
        <v>1</v>
      </c>
      <c r="O1093" s="32">
        <f t="shared" si="438"/>
        <v>124.37779999999999</v>
      </c>
      <c r="P1093" s="32">
        <f t="shared" si="439"/>
        <v>1</v>
      </c>
      <c r="Q1093" s="32">
        <f t="shared" si="440"/>
        <v>124.37779999999999</v>
      </c>
      <c r="R1093" s="32">
        <f t="shared" si="441"/>
        <v>870.64459999999997</v>
      </c>
      <c r="S1093" s="32">
        <f t="shared" si="442"/>
        <v>0</v>
      </c>
      <c r="T1093" s="32">
        <f t="shared" si="443"/>
        <v>870.64459999999997</v>
      </c>
      <c r="U1093" s="32"/>
      <c r="V1093" s="32"/>
      <c r="W1093" s="32"/>
      <c r="X1093" s="32">
        <f t="shared" si="459"/>
        <v>1.1749513242219838</v>
      </c>
      <c r="Y1093" s="32">
        <f t="shared" si="460"/>
        <v>1.1052852781706011</v>
      </c>
      <c r="Z1093" s="32">
        <f t="shared" si="461"/>
        <v>1.1932092252268356</v>
      </c>
      <c r="AA1093" s="32">
        <f t="shared" si="444"/>
        <v>146.13786081381704</v>
      </c>
      <c r="AB1093" s="35">
        <f t="shared" si="445"/>
        <v>137.47295127124738</v>
      </c>
      <c r="AC1093" s="35">
        <f t="shared" si="446"/>
        <v>148.40873837341832</v>
      </c>
      <c r="AD1093" s="36">
        <v>276.32440000000003</v>
      </c>
      <c r="AE1093" s="36">
        <v>158.99469999999999</v>
      </c>
      <c r="AF1093" s="32">
        <f t="shared" si="447"/>
        <v>1022.9650256967193</v>
      </c>
      <c r="AG1093" s="32">
        <f t="shared" si="448"/>
        <v>0</v>
      </c>
      <c r="AH1093" s="32">
        <f t="shared" si="449"/>
        <v>1038.8611686139282</v>
      </c>
      <c r="AI1093" s="32"/>
      <c r="AJ1093" s="32"/>
      <c r="AK1093" s="32"/>
      <c r="AL1093" s="37">
        <v>6</v>
      </c>
      <c r="AM1093" s="37">
        <v>3</v>
      </c>
      <c r="AN1093" s="37">
        <v>3</v>
      </c>
      <c r="AO1093" s="37">
        <v>0</v>
      </c>
      <c r="AP1093" s="37">
        <v>0</v>
      </c>
      <c r="AQ1093" s="37">
        <v>0</v>
      </c>
      <c r="AR1093" s="37">
        <v>3</v>
      </c>
      <c r="AS1093" s="37">
        <v>1</v>
      </c>
      <c r="AT1093" s="37">
        <v>0</v>
      </c>
      <c r="AU1093" s="37">
        <v>0</v>
      </c>
      <c r="AV1093" s="37">
        <v>2</v>
      </c>
      <c r="AW1093" s="37">
        <v>3</v>
      </c>
      <c r="AX1093" s="37">
        <v>0</v>
      </c>
      <c r="AY1093" s="37">
        <v>5</v>
      </c>
      <c r="AZ1093" s="37">
        <v>5</v>
      </c>
      <c r="BA1093" s="37">
        <v>5</v>
      </c>
      <c r="BB1093" s="37">
        <v>7</v>
      </c>
      <c r="BC1093" s="37">
        <v>7</v>
      </c>
      <c r="BD1093" s="37">
        <v>7</v>
      </c>
      <c r="BE1093">
        <f t="shared" si="450"/>
        <v>0</v>
      </c>
      <c r="BF1093">
        <f t="shared" si="451"/>
        <v>0</v>
      </c>
    </row>
    <row r="1094" spans="1:58" x14ac:dyDescent="0.25">
      <c r="A1094" t="s">
        <v>2181</v>
      </c>
      <c r="B1094" s="32" t="s">
        <v>1154</v>
      </c>
      <c r="C1094" s="33">
        <v>32823</v>
      </c>
      <c r="D1094" s="32">
        <v>56</v>
      </c>
      <c r="E1094" s="39">
        <v>44</v>
      </c>
      <c r="F1094" s="32">
        <v>6</v>
      </c>
      <c r="G1094" s="32">
        <v>44</v>
      </c>
      <c r="H1094" s="32">
        <f t="shared" si="433"/>
        <v>7.51E-2</v>
      </c>
      <c r="I1094" s="32">
        <f t="shared" si="434"/>
        <v>0.1071</v>
      </c>
      <c r="J1094" s="32">
        <f t="shared" si="435"/>
        <v>8.0000000000000002E-3</v>
      </c>
      <c r="K1094" s="32">
        <f t="shared" si="436"/>
        <v>13.3156</v>
      </c>
      <c r="L1094" s="32">
        <f t="shared" si="436"/>
        <v>9.3370999999999995</v>
      </c>
      <c r="M1094" s="32">
        <f t="shared" si="437"/>
        <v>124.3291</v>
      </c>
      <c r="N1094" s="34">
        <f t="shared" si="456"/>
        <v>1</v>
      </c>
      <c r="O1094" s="32">
        <f t="shared" si="438"/>
        <v>124.3291</v>
      </c>
      <c r="P1094" s="32">
        <f t="shared" si="439"/>
        <v>1</v>
      </c>
      <c r="Q1094" s="32">
        <f t="shared" si="440"/>
        <v>124.3291</v>
      </c>
      <c r="R1094" s="32">
        <f t="shared" si="441"/>
        <v>2113.5947000000001</v>
      </c>
      <c r="S1094" s="32">
        <f t="shared" si="442"/>
        <v>372.9873</v>
      </c>
      <c r="T1094" s="32">
        <f t="shared" si="443"/>
        <v>1740.6073999999999</v>
      </c>
      <c r="U1094" s="32"/>
      <c r="V1094" s="32"/>
      <c r="W1094" s="32"/>
      <c r="X1094" s="32">
        <f t="shared" si="459"/>
        <v>1.1749513242219838</v>
      </c>
      <c r="Y1094" s="32">
        <f t="shared" si="460"/>
        <v>1.1052852781706011</v>
      </c>
      <c r="Z1094" s="32">
        <f t="shared" si="461"/>
        <v>1.1932092252268356</v>
      </c>
      <c r="AA1094" s="32">
        <f t="shared" si="444"/>
        <v>146.08064068432745</v>
      </c>
      <c r="AB1094" s="35">
        <f t="shared" si="445"/>
        <v>137.41912387820048</v>
      </c>
      <c r="AC1094" s="35">
        <f t="shared" si="446"/>
        <v>148.35062908414977</v>
      </c>
      <c r="AD1094" s="36">
        <v>233.01159999999999</v>
      </c>
      <c r="AE1094" s="36">
        <v>134.0729</v>
      </c>
      <c r="AF1094" s="32">
        <f t="shared" si="447"/>
        <v>2483.3708916335668</v>
      </c>
      <c r="AG1094" s="32">
        <f t="shared" si="448"/>
        <v>412.25737163460144</v>
      </c>
      <c r="AH1094" s="32">
        <f t="shared" si="449"/>
        <v>2076.908807178097</v>
      </c>
      <c r="AI1094" s="32"/>
      <c r="AJ1094" s="32"/>
      <c r="AK1094" s="32"/>
      <c r="AL1094" s="37">
        <v>6</v>
      </c>
      <c r="AM1094" s="37">
        <v>5</v>
      </c>
      <c r="AN1094" s="37">
        <v>5</v>
      </c>
      <c r="AO1094" s="37">
        <v>0</v>
      </c>
      <c r="AP1094" s="37">
        <v>0</v>
      </c>
      <c r="AQ1094" s="37">
        <v>0</v>
      </c>
      <c r="AR1094" s="37">
        <v>1</v>
      </c>
      <c r="AS1094" s="37">
        <v>0</v>
      </c>
      <c r="AT1094" s="37">
        <v>0</v>
      </c>
      <c r="AU1094" s="37">
        <v>0</v>
      </c>
      <c r="AV1094" s="37">
        <v>1</v>
      </c>
      <c r="AW1094" s="37">
        <v>5</v>
      </c>
      <c r="AX1094" s="37">
        <v>0</v>
      </c>
      <c r="AY1094" s="37">
        <v>24</v>
      </c>
      <c r="AZ1094" s="37">
        <v>22</v>
      </c>
      <c r="BA1094" s="37">
        <v>19</v>
      </c>
      <c r="BB1094" s="37">
        <v>17</v>
      </c>
      <c r="BC1094" s="37">
        <v>14</v>
      </c>
      <c r="BD1094" s="37">
        <v>14</v>
      </c>
      <c r="BE1094">
        <f t="shared" si="450"/>
        <v>3</v>
      </c>
      <c r="BF1094">
        <f t="shared" si="451"/>
        <v>3</v>
      </c>
    </row>
    <row r="1095" spans="1:58" x14ac:dyDescent="0.25">
      <c r="A1095" t="s">
        <v>2181</v>
      </c>
      <c r="B1095" s="32" t="s">
        <v>1155</v>
      </c>
      <c r="C1095" s="33">
        <v>32823</v>
      </c>
      <c r="D1095" s="32">
        <v>44</v>
      </c>
      <c r="E1095" s="39">
        <v>44</v>
      </c>
      <c r="F1095" s="32">
        <v>6</v>
      </c>
      <c r="G1095" s="32">
        <v>44</v>
      </c>
      <c r="H1095" s="32">
        <f t="shared" si="433"/>
        <v>5.8999999999999997E-2</v>
      </c>
      <c r="I1095" s="32">
        <f t="shared" si="434"/>
        <v>0.13639999999999999</v>
      </c>
      <c r="J1095" s="32">
        <f t="shared" si="435"/>
        <v>8.0000000000000002E-3</v>
      </c>
      <c r="K1095" s="32">
        <f t="shared" si="436"/>
        <v>16.949200000000001</v>
      </c>
      <c r="L1095" s="32">
        <f t="shared" si="436"/>
        <v>7.3314000000000004</v>
      </c>
      <c r="M1095" s="32">
        <f t="shared" si="437"/>
        <v>124.26139999999999</v>
      </c>
      <c r="N1095" s="34">
        <f t="shared" si="456"/>
        <v>1</v>
      </c>
      <c r="O1095" s="32">
        <f t="shared" si="438"/>
        <v>124.26139999999999</v>
      </c>
      <c r="P1095" s="32">
        <f t="shared" si="439"/>
        <v>1</v>
      </c>
      <c r="Q1095" s="32">
        <f t="shared" si="440"/>
        <v>124.26139999999999</v>
      </c>
      <c r="R1095" s="32">
        <f t="shared" si="441"/>
        <v>2112.4438</v>
      </c>
      <c r="S1095" s="32">
        <f t="shared" si="442"/>
        <v>124.26139999999999</v>
      </c>
      <c r="T1095" s="32">
        <f t="shared" si="443"/>
        <v>1988.1823999999999</v>
      </c>
      <c r="U1095" s="32"/>
      <c r="V1095" s="32"/>
      <c r="W1095" s="32"/>
      <c r="X1095" s="32">
        <f t="shared" si="459"/>
        <v>1.1749513242219838</v>
      </c>
      <c r="Y1095" s="32">
        <f t="shared" si="460"/>
        <v>1.1052852781706011</v>
      </c>
      <c r="Z1095" s="32">
        <f t="shared" si="461"/>
        <v>1.1932092252268356</v>
      </c>
      <c r="AA1095" s="32">
        <f t="shared" si="444"/>
        <v>146.00109647967761</v>
      </c>
      <c r="AB1095" s="35">
        <f t="shared" si="445"/>
        <v>137.34429606486833</v>
      </c>
      <c r="AC1095" s="35">
        <f t="shared" si="446"/>
        <v>148.26984881960189</v>
      </c>
      <c r="AD1095" s="36">
        <v>267.48570000000001</v>
      </c>
      <c r="AE1095" s="36">
        <v>153.90899999999999</v>
      </c>
      <c r="AF1095" s="32">
        <f t="shared" si="447"/>
        <v>2482.0186401545193</v>
      </c>
      <c r="AG1095" s="32">
        <f t="shared" si="448"/>
        <v>137.34429606486833</v>
      </c>
      <c r="AH1095" s="32">
        <f t="shared" si="449"/>
        <v>2372.3175811136302</v>
      </c>
      <c r="AI1095" s="32"/>
      <c r="AJ1095" s="32"/>
      <c r="AK1095" s="32"/>
      <c r="AL1095" s="37">
        <v>6</v>
      </c>
      <c r="AM1095" s="37">
        <v>6</v>
      </c>
      <c r="AN1095" s="37">
        <v>6</v>
      </c>
      <c r="AO1095" s="37">
        <v>0</v>
      </c>
      <c r="AP1095" s="37">
        <v>0</v>
      </c>
      <c r="AQ1095" s="37">
        <v>0</v>
      </c>
      <c r="AR1095" s="37">
        <v>0</v>
      </c>
      <c r="AS1095" s="37">
        <v>0</v>
      </c>
      <c r="AT1095" s="37">
        <v>0</v>
      </c>
      <c r="AU1095" s="37">
        <v>0</v>
      </c>
      <c r="AV1095" s="37">
        <v>0</v>
      </c>
      <c r="AW1095" s="37">
        <v>6</v>
      </c>
      <c r="AX1095" s="37">
        <v>0</v>
      </c>
      <c r="AY1095" s="37">
        <v>18</v>
      </c>
      <c r="AZ1095" s="37">
        <v>17</v>
      </c>
      <c r="BA1095" s="37">
        <v>17</v>
      </c>
      <c r="BB1095" s="37">
        <v>17</v>
      </c>
      <c r="BC1095" s="37">
        <v>16</v>
      </c>
      <c r="BD1095" s="37">
        <v>16</v>
      </c>
      <c r="BE1095">
        <f t="shared" si="450"/>
        <v>1</v>
      </c>
      <c r="BF1095">
        <f t="shared" si="451"/>
        <v>1</v>
      </c>
    </row>
    <row r="1096" spans="1:58" x14ac:dyDescent="0.25">
      <c r="A1096" t="s">
        <v>2181</v>
      </c>
      <c r="B1096" s="32" t="s">
        <v>1156</v>
      </c>
      <c r="C1096" s="33">
        <v>32823</v>
      </c>
      <c r="D1096" s="32">
        <v>40</v>
      </c>
      <c r="E1096" s="39">
        <v>44</v>
      </c>
      <c r="F1096" s="32">
        <v>6</v>
      </c>
      <c r="G1096" s="32">
        <v>44</v>
      </c>
      <c r="H1096" s="32">
        <f t="shared" si="433"/>
        <v>5.3600000000000002E-2</v>
      </c>
      <c r="I1096" s="32">
        <f t="shared" si="434"/>
        <v>0.15</v>
      </c>
      <c r="J1096" s="32">
        <f t="shared" si="435"/>
        <v>8.0000000000000002E-3</v>
      </c>
      <c r="K1096" s="32">
        <f t="shared" si="436"/>
        <v>18.656700000000001</v>
      </c>
      <c r="L1096" s="32">
        <f t="shared" si="436"/>
        <v>6.6666999999999996</v>
      </c>
      <c r="M1096" s="32">
        <f t="shared" si="437"/>
        <v>124.37860000000001</v>
      </c>
      <c r="N1096" s="34">
        <f t="shared" si="456"/>
        <v>1</v>
      </c>
      <c r="O1096" s="32">
        <f t="shared" si="438"/>
        <v>124.37860000000001</v>
      </c>
      <c r="P1096" s="32">
        <f t="shared" si="439"/>
        <v>1</v>
      </c>
      <c r="Q1096" s="32">
        <f t="shared" si="440"/>
        <v>124.37860000000001</v>
      </c>
      <c r="R1096" s="32">
        <f t="shared" si="441"/>
        <v>1243.7860000000001</v>
      </c>
      <c r="S1096" s="32">
        <f t="shared" si="442"/>
        <v>0</v>
      </c>
      <c r="T1096" s="32">
        <f t="shared" si="443"/>
        <v>1243.7860000000001</v>
      </c>
      <c r="U1096" s="32"/>
      <c r="V1096" s="32"/>
      <c r="W1096" s="32"/>
      <c r="X1096" s="32">
        <f t="shared" si="459"/>
        <v>1.1749513242219838</v>
      </c>
      <c r="Y1096" s="32">
        <f t="shared" si="460"/>
        <v>1.1052852781706011</v>
      </c>
      <c r="Z1096" s="32">
        <f t="shared" si="461"/>
        <v>1.1932092252268356</v>
      </c>
      <c r="AA1096" s="32">
        <f t="shared" si="444"/>
        <v>146.13880077487644</v>
      </c>
      <c r="AB1096" s="35">
        <f t="shared" si="445"/>
        <v>137.47383549946994</v>
      </c>
      <c r="AC1096" s="35">
        <f t="shared" si="446"/>
        <v>148.40969294079849</v>
      </c>
      <c r="AD1096" s="36">
        <v>255.85589999999999</v>
      </c>
      <c r="AE1096" s="36">
        <v>147.21729999999999</v>
      </c>
      <c r="AF1096" s="32">
        <f t="shared" si="447"/>
        <v>1461.3880077487645</v>
      </c>
      <c r="AG1096" s="32">
        <f t="shared" si="448"/>
        <v>0</v>
      </c>
      <c r="AH1096" s="32">
        <f t="shared" si="449"/>
        <v>1484.096929407985</v>
      </c>
      <c r="AI1096" s="32"/>
      <c r="AJ1096" s="32"/>
      <c r="AK1096" s="32"/>
      <c r="AL1096" s="37">
        <v>6</v>
      </c>
      <c r="AM1096" s="37">
        <v>5</v>
      </c>
      <c r="AN1096" s="37">
        <v>5</v>
      </c>
      <c r="AO1096" s="37">
        <v>0</v>
      </c>
      <c r="AP1096" s="37">
        <v>0</v>
      </c>
      <c r="AQ1096" s="37">
        <v>0</v>
      </c>
      <c r="AR1096" s="37">
        <v>1</v>
      </c>
      <c r="AS1096" s="37">
        <v>0</v>
      </c>
      <c r="AT1096" s="37">
        <v>0</v>
      </c>
      <c r="AU1096" s="37">
        <v>0</v>
      </c>
      <c r="AV1096" s="37">
        <v>1</v>
      </c>
      <c r="AW1096" s="37">
        <v>5</v>
      </c>
      <c r="AX1096" s="37">
        <v>0</v>
      </c>
      <c r="AY1096" s="37">
        <v>8</v>
      </c>
      <c r="AZ1096" s="37">
        <v>6</v>
      </c>
      <c r="BA1096" s="37">
        <v>6</v>
      </c>
      <c r="BB1096" s="37">
        <v>10</v>
      </c>
      <c r="BC1096" s="37">
        <v>10</v>
      </c>
      <c r="BD1096" s="37">
        <v>10</v>
      </c>
      <c r="BE1096">
        <f t="shared" si="450"/>
        <v>0</v>
      </c>
      <c r="BF1096">
        <f t="shared" si="451"/>
        <v>0</v>
      </c>
    </row>
    <row r="1097" spans="1:58" x14ac:dyDescent="0.25">
      <c r="A1097" t="s">
        <v>2181</v>
      </c>
      <c r="B1097" s="32" t="s">
        <v>1157</v>
      </c>
      <c r="C1097" s="33">
        <v>32823</v>
      </c>
      <c r="D1097" s="32">
        <v>61</v>
      </c>
      <c r="E1097" s="39">
        <v>44</v>
      </c>
      <c r="F1097" s="32">
        <v>6</v>
      </c>
      <c r="G1097" s="32">
        <v>44</v>
      </c>
      <c r="H1097" s="32">
        <f t="shared" si="433"/>
        <v>8.1799999999999998E-2</v>
      </c>
      <c r="I1097" s="32">
        <f t="shared" si="434"/>
        <v>9.8400000000000001E-2</v>
      </c>
      <c r="J1097" s="32">
        <f t="shared" si="435"/>
        <v>8.0000000000000002E-3</v>
      </c>
      <c r="K1097" s="32">
        <f t="shared" si="436"/>
        <v>12.2249</v>
      </c>
      <c r="L1097" s="32">
        <f t="shared" si="436"/>
        <v>10.162599999999999</v>
      </c>
      <c r="M1097" s="32">
        <f t="shared" si="437"/>
        <v>124.2368</v>
      </c>
      <c r="N1097" s="34">
        <f t="shared" si="456"/>
        <v>1</v>
      </c>
      <c r="O1097" s="32">
        <f t="shared" si="438"/>
        <v>124.2368</v>
      </c>
      <c r="P1097" s="32">
        <f t="shared" si="439"/>
        <v>1</v>
      </c>
      <c r="Q1097" s="32">
        <f t="shared" si="440"/>
        <v>124.2368</v>
      </c>
      <c r="R1097" s="32">
        <f t="shared" si="441"/>
        <v>1242.3679999999999</v>
      </c>
      <c r="S1097" s="32">
        <f t="shared" si="442"/>
        <v>124.2368</v>
      </c>
      <c r="T1097" s="32">
        <f t="shared" si="443"/>
        <v>1118.1312</v>
      </c>
      <c r="U1097" s="32"/>
      <c r="V1097" s="32"/>
      <c r="W1097" s="32"/>
      <c r="X1097" s="32">
        <f t="shared" si="459"/>
        <v>1.1749513242219838</v>
      </c>
      <c r="Y1097" s="32">
        <f t="shared" si="460"/>
        <v>1.1052852781706011</v>
      </c>
      <c r="Z1097" s="32">
        <f t="shared" si="461"/>
        <v>1.1932092252268356</v>
      </c>
      <c r="AA1097" s="32">
        <f t="shared" si="444"/>
        <v>145.97219267710176</v>
      </c>
      <c r="AB1097" s="35">
        <f t="shared" si="445"/>
        <v>137.31710604702533</v>
      </c>
      <c r="AC1097" s="35">
        <f t="shared" si="446"/>
        <v>148.24049587266134</v>
      </c>
      <c r="AD1097" s="36">
        <v>272.63330000000002</v>
      </c>
      <c r="AE1097" s="36">
        <v>156.87090000000001</v>
      </c>
      <c r="AF1097" s="32">
        <f t="shared" si="447"/>
        <v>1459.7219267710175</v>
      </c>
      <c r="AG1097" s="32">
        <f t="shared" si="448"/>
        <v>137.31710604702533</v>
      </c>
      <c r="AH1097" s="32">
        <f t="shared" si="449"/>
        <v>1334.164462853952</v>
      </c>
      <c r="AI1097" s="32"/>
      <c r="AJ1097" s="32"/>
      <c r="AK1097" s="32"/>
      <c r="AL1097" s="37">
        <v>6</v>
      </c>
      <c r="AM1097" s="37">
        <v>2</v>
      </c>
      <c r="AN1097" s="37">
        <v>2</v>
      </c>
      <c r="AO1097" s="37">
        <v>0</v>
      </c>
      <c r="AP1097" s="37">
        <v>0</v>
      </c>
      <c r="AQ1097" s="37">
        <v>0</v>
      </c>
      <c r="AR1097" s="37">
        <v>4</v>
      </c>
      <c r="AS1097" s="37">
        <v>0</v>
      </c>
      <c r="AT1097" s="37">
        <v>0</v>
      </c>
      <c r="AU1097" s="37">
        <v>1</v>
      </c>
      <c r="AV1097" s="37">
        <v>3</v>
      </c>
      <c r="AW1097" s="37">
        <v>2</v>
      </c>
      <c r="AX1097" s="37">
        <v>0</v>
      </c>
      <c r="AY1097" s="37">
        <v>9</v>
      </c>
      <c r="AZ1097" s="37">
        <v>9</v>
      </c>
      <c r="BA1097" s="37">
        <v>8</v>
      </c>
      <c r="BB1097" s="37">
        <v>10</v>
      </c>
      <c r="BC1097" s="37">
        <v>9</v>
      </c>
      <c r="BD1097" s="37">
        <v>9</v>
      </c>
      <c r="BE1097">
        <f t="shared" si="450"/>
        <v>1</v>
      </c>
      <c r="BF1097">
        <f t="shared" si="451"/>
        <v>1</v>
      </c>
    </row>
    <row r="1098" spans="1:58" x14ac:dyDescent="0.25">
      <c r="A1098" t="s">
        <v>2181</v>
      </c>
      <c r="B1098" s="32" t="s">
        <v>1158</v>
      </c>
      <c r="C1098" s="33">
        <v>32823</v>
      </c>
      <c r="D1098" s="32">
        <v>57</v>
      </c>
      <c r="E1098" s="39">
        <v>44</v>
      </c>
      <c r="F1098" s="32">
        <v>6</v>
      </c>
      <c r="G1098" s="32">
        <v>44</v>
      </c>
      <c r="H1098" s="32">
        <f t="shared" si="433"/>
        <v>7.6399999999999996E-2</v>
      </c>
      <c r="I1098" s="32">
        <f t="shared" si="434"/>
        <v>0.1053</v>
      </c>
      <c r="J1098" s="32">
        <f t="shared" si="435"/>
        <v>8.0000000000000002E-3</v>
      </c>
      <c r="K1098" s="32">
        <f t="shared" si="436"/>
        <v>13.089</v>
      </c>
      <c r="L1098" s="32">
        <f t="shared" si="436"/>
        <v>9.4967000000000006</v>
      </c>
      <c r="M1098" s="32">
        <f t="shared" si="437"/>
        <v>124.3023</v>
      </c>
      <c r="N1098" s="34">
        <f t="shared" si="456"/>
        <v>1</v>
      </c>
      <c r="O1098" s="32">
        <f t="shared" si="438"/>
        <v>124.3023</v>
      </c>
      <c r="P1098" s="32">
        <f t="shared" si="439"/>
        <v>1</v>
      </c>
      <c r="Q1098" s="32">
        <f t="shared" si="440"/>
        <v>124.3023</v>
      </c>
      <c r="R1098" s="32">
        <f t="shared" si="441"/>
        <v>1740.2321999999999</v>
      </c>
      <c r="S1098" s="32">
        <f t="shared" si="442"/>
        <v>0</v>
      </c>
      <c r="T1098" s="32">
        <f t="shared" si="443"/>
        <v>1740.2321999999999</v>
      </c>
      <c r="U1098" s="32"/>
      <c r="V1098" s="32"/>
      <c r="W1098" s="32"/>
      <c r="X1098" s="32">
        <f t="shared" si="459"/>
        <v>1.1749513242219838</v>
      </c>
      <c r="Y1098" s="32">
        <f t="shared" si="460"/>
        <v>1.1052852781706011</v>
      </c>
      <c r="Z1098" s="32">
        <f t="shared" si="461"/>
        <v>1.1932092252268356</v>
      </c>
      <c r="AA1098" s="32">
        <f t="shared" si="444"/>
        <v>146.0491519888383</v>
      </c>
      <c r="AB1098" s="35">
        <f t="shared" si="445"/>
        <v>137.38950223274551</v>
      </c>
      <c r="AC1098" s="35">
        <f t="shared" si="446"/>
        <v>148.31865107691368</v>
      </c>
      <c r="AD1098" s="36">
        <v>251.3672</v>
      </c>
      <c r="AE1098" s="36">
        <v>144.6345</v>
      </c>
      <c r="AF1098" s="32">
        <f t="shared" si="447"/>
        <v>2044.6881278437363</v>
      </c>
      <c r="AG1098" s="32">
        <f t="shared" si="448"/>
        <v>0</v>
      </c>
      <c r="AH1098" s="32">
        <f t="shared" si="449"/>
        <v>2076.4611150767914</v>
      </c>
      <c r="AI1098" s="32"/>
      <c r="AJ1098" s="32"/>
      <c r="AK1098" s="32"/>
      <c r="AL1098" s="37">
        <v>6</v>
      </c>
      <c r="AM1098" s="37">
        <v>5</v>
      </c>
      <c r="AN1098" s="37">
        <v>5</v>
      </c>
      <c r="AO1098" s="37">
        <v>0</v>
      </c>
      <c r="AP1098" s="37">
        <v>0</v>
      </c>
      <c r="AQ1098" s="37">
        <v>0</v>
      </c>
      <c r="AR1098" s="37">
        <v>1</v>
      </c>
      <c r="AS1098" s="37">
        <v>0</v>
      </c>
      <c r="AT1098" s="37">
        <v>0</v>
      </c>
      <c r="AU1098" s="37">
        <v>0</v>
      </c>
      <c r="AV1098" s="37">
        <v>1</v>
      </c>
      <c r="AW1098" s="37">
        <v>5</v>
      </c>
      <c r="AX1098" s="37">
        <v>0</v>
      </c>
      <c r="AY1098" s="37">
        <v>17</v>
      </c>
      <c r="AZ1098" s="37">
        <v>16</v>
      </c>
      <c r="BA1098" s="37">
        <v>16</v>
      </c>
      <c r="BB1098" s="37">
        <v>14</v>
      </c>
      <c r="BC1098" s="37">
        <v>14</v>
      </c>
      <c r="BD1098" s="37">
        <v>14</v>
      </c>
      <c r="BE1098">
        <f t="shared" si="450"/>
        <v>0</v>
      </c>
      <c r="BF1098">
        <f t="shared" si="451"/>
        <v>0</v>
      </c>
    </row>
    <row r="1099" spans="1:58" x14ac:dyDescent="0.25">
      <c r="A1099" t="s">
        <v>2181</v>
      </c>
      <c r="B1099" s="32" t="s">
        <v>1159</v>
      </c>
      <c r="C1099" s="33">
        <v>32823</v>
      </c>
      <c r="D1099" s="32">
        <v>57</v>
      </c>
      <c r="E1099" s="39">
        <v>44</v>
      </c>
      <c r="F1099" s="32">
        <v>6</v>
      </c>
      <c r="G1099" s="32">
        <v>44</v>
      </c>
      <c r="H1099" s="32">
        <f t="shared" si="433"/>
        <v>7.6399999999999996E-2</v>
      </c>
      <c r="I1099" s="32">
        <f t="shared" si="434"/>
        <v>0.1053</v>
      </c>
      <c r="J1099" s="32">
        <f t="shared" si="435"/>
        <v>8.0000000000000002E-3</v>
      </c>
      <c r="K1099" s="32">
        <f t="shared" si="436"/>
        <v>13.089</v>
      </c>
      <c r="L1099" s="32">
        <f t="shared" si="436"/>
        <v>9.4967000000000006</v>
      </c>
      <c r="M1099" s="32">
        <f t="shared" si="437"/>
        <v>124.3023</v>
      </c>
      <c r="N1099" s="34">
        <f t="shared" si="456"/>
        <v>1</v>
      </c>
      <c r="O1099" s="32">
        <f t="shared" si="438"/>
        <v>124.3023</v>
      </c>
      <c r="P1099" s="32">
        <f t="shared" si="439"/>
        <v>1</v>
      </c>
      <c r="Q1099" s="32">
        <f t="shared" si="440"/>
        <v>124.3023</v>
      </c>
      <c r="R1099" s="32">
        <f t="shared" si="441"/>
        <v>1118.7207000000001</v>
      </c>
      <c r="S1099" s="32">
        <f t="shared" si="442"/>
        <v>124.3023</v>
      </c>
      <c r="T1099" s="32">
        <f t="shared" si="443"/>
        <v>994.41840000000002</v>
      </c>
      <c r="U1099" s="32"/>
      <c r="V1099" s="32"/>
      <c r="W1099" s="32"/>
      <c r="X1099" s="32">
        <f t="shared" si="459"/>
        <v>1.1749513242219838</v>
      </c>
      <c r="Y1099" s="32">
        <f t="shared" si="460"/>
        <v>1.1052852781706011</v>
      </c>
      <c r="Z1099" s="32">
        <f t="shared" si="461"/>
        <v>1.1932092252268356</v>
      </c>
      <c r="AA1099" s="32">
        <f t="shared" si="444"/>
        <v>146.0491519888383</v>
      </c>
      <c r="AB1099" s="35">
        <f t="shared" si="445"/>
        <v>137.38950223274551</v>
      </c>
      <c r="AC1099" s="35">
        <f t="shared" si="446"/>
        <v>148.31865107691368</v>
      </c>
      <c r="AD1099" s="36">
        <v>246.8785</v>
      </c>
      <c r="AE1099" s="36">
        <v>142.05179999999999</v>
      </c>
      <c r="AF1099" s="32">
        <f t="shared" si="447"/>
        <v>1314.4423678995447</v>
      </c>
      <c r="AG1099" s="32">
        <f t="shared" si="448"/>
        <v>137.38950223274551</v>
      </c>
      <c r="AH1099" s="32">
        <f t="shared" si="449"/>
        <v>1186.5492086153095</v>
      </c>
      <c r="AI1099" s="32"/>
      <c r="AJ1099" s="32"/>
      <c r="AK1099" s="32"/>
      <c r="AL1099" s="37">
        <v>6</v>
      </c>
      <c r="AM1099" s="37">
        <v>5</v>
      </c>
      <c r="AN1099" s="37">
        <v>5</v>
      </c>
      <c r="AO1099" s="37">
        <v>0</v>
      </c>
      <c r="AP1099" s="37">
        <v>0</v>
      </c>
      <c r="AQ1099" s="37">
        <v>0</v>
      </c>
      <c r="AR1099" s="37">
        <v>1</v>
      </c>
      <c r="AS1099" s="37">
        <v>1</v>
      </c>
      <c r="AT1099" s="37">
        <v>0</v>
      </c>
      <c r="AU1099" s="37">
        <v>0</v>
      </c>
      <c r="AV1099" s="37">
        <v>0</v>
      </c>
      <c r="AW1099" s="37">
        <v>5</v>
      </c>
      <c r="AX1099" s="37">
        <v>0</v>
      </c>
      <c r="AY1099" s="37">
        <v>20</v>
      </c>
      <c r="AZ1099" s="37">
        <v>18</v>
      </c>
      <c r="BA1099" s="37">
        <v>14</v>
      </c>
      <c r="BB1099" s="37">
        <v>9</v>
      </c>
      <c r="BC1099" s="37">
        <v>9</v>
      </c>
      <c r="BD1099" s="37">
        <v>8</v>
      </c>
      <c r="BE1099">
        <f t="shared" si="450"/>
        <v>0</v>
      </c>
      <c r="BF1099">
        <f t="shared" si="451"/>
        <v>1</v>
      </c>
    </row>
    <row r="1100" spans="1:58" x14ac:dyDescent="0.25">
      <c r="A1100" t="s">
        <v>2181</v>
      </c>
      <c r="B1100" s="32" t="s">
        <v>1160</v>
      </c>
      <c r="C1100" s="33">
        <v>32823</v>
      </c>
      <c r="D1100" s="32">
        <v>54</v>
      </c>
      <c r="E1100" s="39">
        <v>44</v>
      </c>
      <c r="F1100" s="32">
        <v>6</v>
      </c>
      <c r="G1100" s="32">
        <v>44</v>
      </c>
      <c r="H1100" s="32">
        <f t="shared" si="433"/>
        <v>7.2400000000000006E-2</v>
      </c>
      <c r="I1100" s="32">
        <f t="shared" si="434"/>
        <v>0.1111</v>
      </c>
      <c r="J1100" s="32">
        <f t="shared" si="435"/>
        <v>8.0000000000000002E-3</v>
      </c>
      <c r="K1100" s="32">
        <f t="shared" si="436"/>
        <v>13.812200000000001</v>
      </c>
      <c r="L1100" s="32">
        <f t="shared" si="436"/>
        <v>9.0008999999999997</v>
      </c>
      <c r="M1100" s="32">
        <f t="shared" si="437"/>
        <v>124.3222</v>
      </c>
      <c r="N1100" s="34">
        <f t="shared" si="456"/>
        <v>1</v>
      </c>
      <c r="O1100" s="32">
        <f t="shared" si="438"/>
        <v>124.3222</v>
      </c>
      <c r="P1100" s="32">
        <f t="shared" si="439"/>
        <v>1</v>
      </c>
      <c r="Q1100" s="32">
        <f t="shared" si="440"/>
        <v>124.3222</v>
      </c>
      <c r="R1100" s="32">
        <f t="shared" si="441"/>
        <v>1989.1551999999999</v>
      </c>
      <c r="S1100" s="32">
        <f t="shared" si="442"/>
        <v>372.96659999999997</v>
      </c>
      <c r="T1100" s="32">
        <f t="shared" si="443"/>
        <v>1616.1886</v>
      </c>
      <c r="U1100" s="32"/>
      <c r="V1100" s="32"/>
      <c r="W1100" s="32"/>
      <c r="X1100" s="32">
        <f t="shared" si="459"/>
        <v>1.1749513242219838</v>
      </c>
      <c r="Y1100" s="32">
        <f t="shared" si="460"/>
        <v>1.1052852781706011</v>
      </c>
      <c r="Z1100" s="32">
        <f t="shared" si="461"/>
        <v>1.1932092252268356</v>
      </c>
      <c r="AA1100" s="32">
        <f t="shared" si="444"/>
        <v>146.07253352019032</v>
      </c>
      <c r="AB1100" s="35">
        <f t="shared" si="445"/>
        <v>137.41149740978111</v>
      </c>
      <c r="AC1100" s="35">
        <f t="shared" si="446"/>
        <v>148.34239594049569</v>
      </c>
      <c r="AD1100" s="36">
        <v>251.11779999999999</v>
      </c>
      <c r="AE1100" s="36">
        <v>144.49100000000001</v>
      </c>
      <c r="AF1100" s="32">
        <f t="shared" si="447"/>
        <v>2337.1605363230451</v>
      </c>
      <c r="AG1100" s="32">
        <f t="shared" si="448"/>
        <v>412.23449222934335</v>
      </c>
      <c r="AH1100" s="32">
        <f t="shared" si="449"/>
        <v>1928.4511472264439</v>
      </c>
      <c r="AI1100" s="32"/>
      <c r="AJ1100" s="32"/>
      <c r="AK1100" s="32"/>
      <c r="AL1100" s="37">
        <v>6</v>
      </c>
      <c r="AM1100" s="37">
        <v>5</v>
      </c>
      <c r="AN1100" s="37">
        <v>5</v>
      </c>
      <c r="AO1100" s="37">
        <v>0</v>
      </c>
      <c r="AP1100" s="37">
        <v>0</v>
      </c>
      <c r="AQ1100" s="37">
        <v>0</v>
      </c>
      <c r="AR1100" s="37">
        <v>1</v>
      </c>
      <c r="AS1100" s="37">
        <v>0</v>
      </c>
      <c r="AT1100" s="37">
        <v>0</v>
      </c>
      <c r="AU1100" s="37">
        <v>0</v>
      </c>
      <c r="AV1100" s="37">
        <v>1</v>
      </c>
      <c r="AW1100" s="37">
        <v>5</v>
      </c>
      <c r="AX1100" s="37">
        <v>0</v>
      </c>
      <c r="AY1100" s="37">
        <v>18</v>
      </c>
      <c r="AZ1100" s="37">
        <v>16</v>
      </c>
      <c r="BA1100" s="37">
        <v>12</v>
      </c>
      <c r="BB1100" s="37">
        <v>16</v>
      </c>
      <c r="BC1100" s="37">
        <v>15</v>
      </c>
      <c r="BD1100" s="37">
        <v>13</v>
      </c>
      <c r="BE1100">
        <f t="shared" si="450"/>
        <v>1</v>
      </c>
      <c r="BF1100">
        <f t="shared" si="451"/>
        <v>3</v>
      </c>
    </row>
    <row r="1101" spans="1:58" x14ac:dyDescent="0.25">
      <c r="A1101" t="s">
        <v>2181</v>
      </c>
      <c r="B1101" s="32" t="s">
        <v>1161</v>
      </c>
      <c r="C1101" s="33">
        <v>32823</v>
      </c>
      <c r="D1101" s="32">
        <v>51</v>
      </c>
      <c r="E1101" s="39">
        <v>44</v>
      </c>
      <c r="F1101" s="32">
        <v>6</v>
      </c>
      <c r="G1101" s="32">
        <v>44</v>
      </c>
      <c r="H1101" s="32">
        <f t="shared" si="433"/>
        <v>6.8400000000000002E-2</v>
      </c>
      <c r="I1101" s="32">
        <f t="shared" si="434"/>
        <v>0.1176</v>
      </c>
      <c r="J1101" s="32">
        <f t="shared" si="435"/>
        <v>8.0000000000000002E-3</v>
      </c>
      <c r="K1101" s="32">
        <f t="shared" si="436"/>
        <v>14.619899999999999</v>
      </c>
      <c r="L1101" s="32">
        <f t="shared" si="436"/>
        <v>8.5033999999999992</v>
      </c>
      <c r="M1101" s="32">
        <f t="shared" si="437"/>
        <v>124.3189</v>
      </c>
      <c r="N1101" s="34">
        <f t="shared" si="456"/>
        <v>1</v>
      </c>
      <c r="O1101" s="32">
        <f t="shared" si="438"/>
        <v>124.3189</v>
      </c>
      <c r="P1101" s="32">
        <f t="shared" si="439"/>
        <v>1</v>
      </c>
      <c r="Q1101" s="32">
        <f t="shared" si="440"/>
        <v>124.3189</v>
      </c>
      <c r="R1101" s="32">
        <f t="shared" si="441"/>
        <v>1118.8701000000001</v>
      </c>
      <c r="S1101" s="32">
        <f t="shared" si="442"/>
        <v>0</v>
      </c>
      <c r="T1101" s="32">
        <f t="shared" si="443"/>
        <v>1118.8701000000001</v>
      </c>
      <c r="U1101" s="32"/>
      <c r="V1101" s="32"/>
      <c r="W1101" s="32"/>
      <c r="X1101" s="32">
        <f t="shared" si="459"/>
        <v>1.1749513242219838</v>
      </c>
      <c r="Y1101" s="32">
        <f t="shared" si="460"/>
        <v>1.1052852781706011</v>
      </c>
      <c r="Z1101" s="32">
        <f t="shared" si="461"/>
        <v>1.1932092252268356</v>
      </c>
      <c r="AA1101" s="32">
        <f t="shared" si="444"/>
        <v>146.06865618082037</v>
      </c>
      <c r="AB1101" s="35">
        <f t="shared" si="445"/>
        <v>137.40784996836314</v>
      </c>
      <c r="AC1101" s="35">
        <f t="shared" si="446"/>
        <v>148.33845835005246</v>
      </c>
      <c r="AD1101" s="36">
        <v>230.77199999999999</v>
      </c>
      <c r="AE1101" s="36">
        <v>132.7842</v>
      </c>
      <c r="AF1101" s="32">
        <f t="shared" si="447"/>
        <v>1314.6179056273834</v>
      </c>
      <c r="AG1101" s="32">
        <f t="shared" si="448"/>
        <v>0</v>
      </c>
      <c r="AH1101" s="32">
        <f t="shared" si="449"/>
        <v>1335.0461251504721</v>
      </c>
      <c r="AI1101" s="32"/>
      <c r="AJ1101" s="32"/>
      <c r="AK1101" s="32"/>
      <c r="AL1101" s="37">
        <v>6</v>
      </c>
      <c r="AM1101" s="37">
        <v>5</v>
      </c>
      <c r="AN1101" s="37">
        <v>5</v>
      </c>
      <c r="AO1101" s="37">
        <v>0</v>
      </c>
      <c r="AP1101" s="37">
        <v>0</v>
      </c>
      <c r="AQ1101" s="37">
        <v>0</v>
      </c>
      <c r="AR1101" s="37">
        <v>1</v>
      </c>
      <c r="AS1101" s="37">
        <v>1</v>
      </c>
      <c r="AT1101" s="37">
        <v>0</v>
      </c>
      <c r="AU1101" s="37">
        <v>0</v>
      </c>
      <c r="AV1101" s="37">
        <v>0</v>
      </c>
      <c r="AW1101" s="37">
        <v>5</v>
      </c>
      <c r="AX1101" s="37">
        <v>0</v>
      </c>
      <c r="AY1101" s="37">
        <v>13</v>
      </c>
      <c r="AZ1101" s="37">
        <v>13</v>
      </c>
      <c r="BA1101" s="37">
        <v>13</v>
      </c>
      <c r="BB1101" s="37">
        <v>9</v>
      </c>
      <c r="BC1101" s="37">
        <v>9</v>
      </c>
      <c r="BD1101" s="37">
        <v>9</v>
      </c>
      <c r="BE1101">
        <f t="shared" si="450"/>
        <v>0</v>
      </c>
      <c r="BF1101">
        <f t="shared" si="451"/>
        <v>0</v>
      </c>
    </row>
    <row r="1102" spans="1:58" x14ac:dyDescent="0.25">
      <c r="A1102" t="s">
        <v>2181</v>
      </c>
      <c r="B1102" s="32" t="s">
        <v>1162</v>
      </c>
      <c r="C1102" s="33">
        <v>32823</v>
      </c>
      <c r="D1102" s="32">
        <v>56</v>
      </c>
      <c r="E1102" s="39">
        <v>44</v>
      </c>
      <c r="F1102" s="32">
        <v>6</v>
      </c>
      <c r="G1102" s="32">
        <v>44</v>
      </c>
      <c r="H1102" s="32">
        <f t="shared" si="433"/>
        <v>7.51E-2</v>
      </c>
      <c r="I1102" s="32">
        <f t="shared" si="434"/>
        <v>0.1071</v>
      </c>
      <c r="J1102" s="32">
        <f t="shared" si="435"/>
        <v>8.0000000000000002E-3</v>
      </c>
      <c r="K1102" s="32">
        <f t="shared" si="436"/>
        <v>13.3156</v>
      </c>
      <c r="L1102" s="32">
        <f t="shared" si="436"/>
        <v>9.3370999999999995</v>
      </c>
      <c r="M1102" s="32">
        <f t="shared" si="437"/>
        <v>124.3291</v>
      </c>
      <c r="N1102" s="34">
        <f t="shared" si="456"/>
        <v>1</v>
      </c>
      <c r="O1102" s="32">
        <f t="shared" si="438"/>
        <v>124.3291</v>
      </c>
      <c r="P1102" s="32">
        <f t="shared" si="439"/>
        <v>1</v>
      </c>
      <c r="Q1102" s="32">
        <f t="shared" si="440"/>
        <v>124.3291</v>
      </c>
      <c r="R1102" s="32">
        <f t="shared" si="441"/>
        <v>1367.6200999999999</v>
      </c>
      <c r="S1102" s="32">
        <f t="shared" si="442"/>
        <v>0</v>
      </c>
      <c r="T1102" s="32">
        <f t="shared" si="443"/>
        <v>1367.6200999999999</v>
      </c>
      <c r="U1102" s="32"/>
      <c r="V1102" s="32"/>
      <c r="W1102" s="32"/>
      <c r="X1102" s="32">
        <f t="shared" si="459"/>
        <v>1.1749513242219838</v>
      </c>
      <c r="Y1102" s="32">
        <f t="shared" si="460"/>
        <v>1.1052852781706011</v>
      </c>
      <c r="Z1102" s="32">
        <f t="shared" si="461"/>
        <v>1.1932092252268356</v>
      </c>
      <c r="AA1102" s="32">
        <f t="shared" si="444"/>
        <v>146.08064068432745</v>
      </c>
      <c r="AB1102" s="35">
        <f t="shared" si="445"/>
        <v>137.41912387820048</v>
      </c>
      <c r="AC1102" s="35">
        <f t="shared" si="446"/>
        <v>148.35062908414977</v>
      </c>
      <c r="AD1102" s="36">
        <v>260.42469999999997</v>
      </c>
      <c r="AE1102" s="36">
        <v>149.84620000000001</v>
      </c>
      <c r="AF1102" s="32">
        <f t="shared" si="447"/>
        <v>1606.8870475276019</v>
      </c>
      <c r="AG1102" s="32">
        <f t="shared" si="448"/>
        <v>0</v>
      </c>
      <c r="AH1102" s="32">
        <f t="shared" si="449"/>
        <v>1631.8569199256476</v>
      </c>
      <c r="AI1102" s="32"/>
      <c r="AJ1102" s="32"/>
      <c r="AK1102" s="32"/>
      <c r="AL1102" s="37">
        <v>6</v>
      </c>
      <c r="AM1102" s="37">
        <v>5</v>
      </c>
      <c r="AN1102" s="37">
        <v>5</v>
      </c>
      <c r="AO1102" s="37">
        <v>0</v>
      </c>
      <c r="AP1102" s="37">
        <v>0</v>
      </c>
      <c r="AQ1102" s="37">
        <v>0</v>
      </c>
      <c r="AR1102" s="37">
        <v>1</v>
      </c>
      <c r="AS1102" s="37">
        <v>0</v>
      </c>
      <c r="AT1102" s="37">
        <v>0</v>
      </c>
      <c r="AU1102" s="37">
        <v>1</v>
      </c>
      <c r="AV1102" s="37">
        <v>0</v>
      </c>
      <c r="AW1102" s="37">
        <v>5</v>
      </c>
      <c r="AX1102" s="37">
        <v>0</v>
      </c>
      <c r="AY1102" s="37">
        <v>11</v>
      </c>
      <c r="AZ1102" s="37">
        <v>11</v>
      </c>
      <c r="BA1102" s="37">
        <v>11</v>
      </c>
      <c r="BB1102" s="37">
        <v>11</v>
      </c>
      <c r="BC1102" s="37">
        <v>11</v>
      </c>
      <c r="BD1102" s="37">
        <v>11</v>
      </c>
      <c r="BE1102">
        <f t="shared" si="450"/>
        <v>0</v>
      </c>
      <c r="BF1102">
        <f t="shared" si="451"/>
        <v>0</v>
      </c>
    </row>
    <row r="1103" spans="1:58" x14ac:dyDescent="0.25">
      <c r="A1103" t="s">
        <v>2181</v>
      </c>
      <c r="B1103" s="32" t="s">
        <v>1163</v>
      </c>
      <c r="C1103" s="33">
        <v>32823</v>
      </c>
      <c r="D1103" s="32">
        <v>54</v>
      </c>
      <c r="E1103" s="39">
        <v>44</v>
      </c>
      <c r="F1103" s="32">
        <v>6</v>
      </c>
      <c r="G1103" s="32">
        <v>44</v>
      </c>
      <c r="H1103" s="32">
        <f t="shared" ref="H1103:H1166" si="462">ROUND(E1103*(D1103/C1103),4)</f>
        <v>7.2400000000000006E-2</v>
      </c>
      <c r="I1103" s="32">
        <f t="shared" ref="I1103:I1166" si="463">ROUND(F1103/D1103,4)</f>
        <v>0.1111</v>
      </c>
      <c r="J1103" s="32">
        <f t="shared" si="435"/>
        <v>8.0000000000000002E-3</v>
      </c>
      <c r="K1103" s="32">
        <f t="shared" si="436"/>
        <v>13.812200000000001</v>
      </c>
      <c r="L1103" s="32">
        <f t="shared" si="436"/>
        <v>9.0008999999999997</v>
      </c>
      <c r="M1103" s="32">
        <f t="shared" si="437"/>
        <v>124.3222</v>
      </c>
      <c r="N1103" s="34">
        <f t="shared" si="456"/>
        <v>1</v>
      </c>
      <c r="O1103" s="32">
        <f t="shared" si="438"/>
        <v>124.3222</v>
      </c>
      <c r="P1103" s="32">
        <f t="shared" si="439"/>
        <v>1</v>
      </c>
      <c r="Q1103" s="32">
        <f t="shared" si="440"/>
        <v>124.3222</v>
      </c>
      <c r="R1103" s="32">
        <f t="shared" si="441"/>
        <v>1491.8663999999999</v>
      </c>
      <c r="S1103" s="32">
        <f t="shared" si="442"/>
        <v>372.96659999999997</v>
      </c>
      <c r="T1103" s="32">
        <f t="shared" si="443"/>
        <v>1118.8997999999999</v>
      </c>
      <c r="U1103" s="32"/>
      <c r="V1103" s="32"/>
      <c r="W1103" s="32"/>
      <c r="X1103" s="32">
        <f t="shared" si="459"/>
        <v>1.1749513242219838</v>
      </c>
      <c r="Y1103" s="32">
        <f t="shared" si="460"/>
        <v>1.1052852781706011</v>
      </c>
      <c r="Z1103" s="32">
        <f t="shared" si="461"/>
        <v>1.1932092252268356</v>
      </c>
      <c r="AA1103" s="32">
        <f t="shared" si="444"/>
        <v>146.07253352019032</v>
      </c>
      <c r="AB1103" s="35">
        <f t="shared" si="445"/>
        <v>137.41149740978111</v>
      </c>
      <c r="AC1103" s="35">
        <f t="shared" si="446"/>
        <v>148.34239594049569</v>
      </c>
      <c r="AD1103" s="36">
        <v>246.37970000000001</v>
      </c>
      <c r="AE1103" s="36">
        <v>141.76480000000001</v>
      </c>
      <c r="AF1103" s="32">
        <f t="shared" si="447"/>
        <v>1752.8704022422839</v>
      </c>
      <c r="AG1103" s="32">
        <f t="shared" si="448"/>
        <v>412.23449222934335</v>
      </c>
      <c r="AH1103" s="32">
        <f t="shared" si="449"/>
        <v>1335.0815634644612</v>
      </c>
      <c r="AI1103" s="32"/>
      <c r="AJ1103" s="32"/>
      <c r="AK1103" s="32"/>
      <c r="AL1103" s="37">
        <v>6</v>
      </c>
      <c r="AM1103" s="37">
        <v>3</v>
      </c>
      <c r="AN1103" s="37">
        <v>3</v>
      </c>
      <c r="AO1103" s="37">
        <v>0</v>
      </c>
      <c r="AP1103" s="37">
        <v>0</v>
      </c>
      <c r="AQ1103" s="37">
        <v>0</v>
      </c>
      <c r="AR1103" s="37">
        <v>3</v>
      </c>
      <c r="AS1103" s="37">
        <v>2</v>
      </c>
      <c r="AT1103" s="37">
        <v>0</v>
      </c>
      <c r="AU1103" s="37">
        <v>0</v>
      </c>
      <c r="AV1103" s="37">
        <v>1</v>
      </c>
      <c r="AW1103" s="37">
        <v>3</v>
      </c>
      <c r="AX1103" s="37">
        <v>0</v>
      </c>
      <c r="AY1103" s="37">
        <v>15</v>
      </c>
      <c r="AZ1103" s="37">
        <v>11</v>
      </c>
      <c r="BA1103" s="37">
        <v>10</v>
      </c>
      <c r="BB1103" s="37">
        <v>12</v>
      </c>
      <c r="BC1103" s="37">
        <v>10</v>
      </c>
      <c r="BD1103" s="37">
        <v>9</v>
      </c>
      <c r="BE1103">
        <f t="shared" si="450"/>
        <v>2</v>
      </c>
      <c r="BF1103">
        <f t="shared" si="451"/>
        <v>3</v>
      </c>
    </row>
    <row r="1104" spans="1:58" x14ac:dyDescent="0.25">
      <c r="A1104" t="s">
        <v>2181</v>
      </c>
      <c r="B1104" s="32" t="s">
        <v>1164</v>
      </c>
      <c r="C1104" s="33">
        <v>32823</v>
      </c>
      <c r="D1104" s="32">
        <v>41</v>
      </c>
      <c r="E1104" s="39">
        <v>44</v>
      </c>
      <c r="F1104" s="32">
        <v>6</v>
      </c>
      <c r="G1104" s="32">
        <v>44</v>
      </c>
      <c r="H1104" s="32">
        <f t="shared" si="462"/>
        <v>5.5E-2</v>
      </c>
      <c r="I1104" s="32">
        <f t="shared" si="463"/>
        <v>0.14630000000000001</v>
      </c>
      <c r="J1104" s="32">
        <f t="shared" ref="J1104:J1167" si="464">ROUND(H1104*I1104,4)</f>
        <v>8.0000000000000002E-3</v>
      </c>
      <c r="K1104" s="32">
        <f t="shared" ref="K1104:L1167" si="465">ROUND(1/H1104,4)</f>
        <v>18.181799999999999</v>
      </c>
      <c r="L1104" s="32">
        <f t="shared" si="465"/>
        <v>6.8353000000000002</v>
      </c>
      <c r="M1104" s="32">
        <f t="shared" ref="M1104:M1167" si="466">ROUND(K1104*L1104,4)</f>
        <v>124.27809999999999</v>
      </c>
      <c r="N1104" s="34">
        <f t="shared" si="456"/>
        <v>1</v>
      </c>
      <c r="O1104" s="32">
        <f t="shared" ref="O1104:O1167" si="467">ROUND(M1104*N1104,4)</f>
        <v>124.27809999999999</v>
      </c>
      <c r="P1104" s="32">
        <f t="shared" ref="P1104:P1167" si="468">ROUND(AM1104/AN1104,4)</f>
        <v>1</v>
      </c>
      <c r="Q1104" s="32">
        <f t="shared" ref="Q1104:Q1167" si="469">ROUND(O1104*P1104,4)</f>
        <v>124.27809999999999</v>
      </c>
      <c r="R1104" s="32">
        <f t="shared" ref="R1104:R1167" si="470">Q1104*BB1104</f>
        <v>1988.4495999999999</v>
      </c>
      <c r="S1104" s="32">
        <f t="shared" ref="S1104:S1167" si="471">Q1104*BF1104</f>
        <v>745.66859999999997</v>
      </c>
      <c r="T1104" s="32">
        <f t="shared" ref="T1104:T1167" si="472">Q1104*BD1104</f>
        <v>1242.7809999999999</v>
      </c>
      <c r="U1104" s="32"/>
      <c r="V1104" s="32"/>
      <c r="W1104" s="32"/>
      <c r="X1104" s="32">
        <f t="shared" si="459"/>
        <v>1.1749513242219838</v>
      </c>
      <c r="Y1104" s="32">
        <f t="shared" si="460"/>
        <v>1.1052852781706011</v>
      </c>
      <c r="Z1104" s="32">
        <f t="shared" si="461"/>
        <v>1.1932092252268356</v>
      </c>
      <c r="AA1104" s="32">
        <f t="shared" ref="AA1104:AA1167" si="473">Q1104*X1104</f>
        <v>146.02071816679211</v>
      </c>
      <c r="AB1104" s="35">
        <f t="shared" ref="AB1104:AB1167" si="474">Q1104*Y1104</f>
        <v>137.36275432901377</v>
      </c>
      <c r="AC1104" s="35">
        <f t="shared" ref="AC1104:AC1167" si="475">Q1104*Z1104</f>
        <v>148.28977541366319</v>
      </c>
      <c r="AD1104" s="36">
        <v>236.90360000000001</v>
      </c>
      <c r="AE1104" s="36">
        <v>136.31229999999999</v>
      </c>
      <c r="AF1104" s="32">
        <f t="shared" ref="AF1104:AF1167" si="476">AA1104*BB1104</f>
        <v>2336.3314906686737</v>
      </c>
      <c r="AG1104" s="32">
        <f t="shared" ref="AG1104:AG1167" si="477">AB1104*BF1104</f>
        <v>824.17652597408255</v>
      </c>
      <c r="AH1104" s="32">
        <f t="shared" ref="AH1104:AH1167" si="478">AC1104*BD1104</f>
        <v>1482.8977541366319</v>
      </c>
      <c r="AI1104" s="32"/>
      <c r="AJ1104" s="32"/>
      <c r="AK1104" s="32"/>
      <c r="AL1104" s="37">
        <v>6</v>
      </c>
      <c r="AM1104" s="37">
        <v>6</v>
      </c>
      <c r="AN1104" s="37">
        <v>6</v>
      </c>
      <c r="AO1104" s="37">
        <v>0</v>
      </c>
      <c r="AP1104" s="37">
        <v>0</v>
      </c>
      <c r="AQ1104" s="37">
        <v>0</v>
      </c>
      <c r="AR1104" s="37">
        <v>0</v>
      </c>
      <c r="AS1104" s="37">
        <v>0</v>
      </c>
      <c r="AT1104" s="37">
        <v>0</v>
      </c>
      <c r="AU1104" s="37">
        <v>0</v>
      </c>
      <c r="AV1104" s="37">
        <v>0</v>
      </c>
      <c r="AW1104" s="37">
        <v>6</v>
      </c>
      <c r="AX1104" s="37">
        <v>0</v>
      </c>
      <c r="AY1104" s="37">
        <v>16</v>
      </c>
      <c r="AZ1104" s="37">
        <v>13</v>
      </c>
      <c r="BA1104" s="37">
        <v>12</v>
      </c>
      <c r="BB1104" s="37">
        <v>16</v>
      </c>
      <c r="BC1104" s="37">
        <v>11</v>
      </c>
      <c r="BD1104" s="37">
        <v>10</v>
      </c>
      <c r="BE1104">
        <f t="shared" ref="BE1104:BE1167" si="479">BB1104-BC1104</f>
        <v>5</v>
      </c>
      <c r="BF1104">
        <f t="shared" ref="BF1104:BF1167" si="480">BB1104-BD1104</f>
        <v>6</v>
      </c>
    </row>
    <row r="1105" spans="1:58" x14ac:dyDescent="0.25">
      <c r="A1105" t="s">
        <v>2181</v>
      </c>
      <c r="B1105" s="32" t="s">
        <v>1165</v>
      </c>
      <c r="C1105" s="33">
        <v>32823</v>
      </c>
      <c r="D1105" s="32">
        <v>42</v>
      </c>
      <c r="E1105" s="39">
        <v>44</v>
      </c>
      <c r="F1105" s="32">
        <v>6</v>
      </c>
      <c r="G1105" s="32">
        <v>44</v>
      </c>
      <c r="H1105" s="32">
        <f t="shared" si="462"/>
        <v>5.6300000000000003E-2</v>
      </c>
      <c r="I1105" s="32">
        <f t="shared" si="463"/>
        <v>0.1429</v>
      </c>
      <c r="J1105" s="32">
        <f t="shared" si="464"/>
        <v>8.0000000000000002E-3</v>
      </c>
      <c r="K1105" s="32">
        <f t="shared" si="465"/>
        <v>17.762</v>
      </c>
      <c r="L1105" s="32">
        <f t="shared" si="465"/>
        <v>6.9978999999999996</v>
      </c>
      <c r="M1105" s="32">
        <f t="shared" si="466"/>
        <v>124.2967</v>
      </c>
      <c r="N1105" s="34">
        <f t="shared" si="456"/>
        <v>1</v>
      </c>
      <c r="O1105" s="32">
        <f t="shared" si="467"/>
        <v>124.2967</v>
      </c>
      <c r="P1105" s="32">
        <f t="shared" si="468"/>
        <v>1</v>
      </c>
      <c r="Q1105" s="32">
        <f t="shared" si="469"/>
        <v>124.2967</v>
      </c>
      <c r="R1105" s="32">
        <f t="shared" si="470"/>
        <v>1988.7472</v>
      </c>
      <c r="S1105" s="32">
        <f t="shared" si="471"/>
        <v>248.5934</v>
      </c>
      <c r="T1105" s="32">
        <f t="shared" si="472"/>
        <v>1740.1538</v>
      </c>
      <c r="U1105" s="32"/>
      <c r="V1105" s="32"/>
      <c r="W1105" s="32"/>
      <c r="X1105" s="32">
        <f t="shared" si="459"/>
        <v>1.1749513242219838</v>
      </c>
      <c r="Y1105" s="32">
        <f t="shared" si="460"/>
        <v>1.1052852781706011</v>
      </c>
      <c r="Z1105" s="32">
        <f t="shared" si="461"/>
        <v>1.1932092252268356</v>
      </c>
      <c r="AA1105" s="32">
        <f t="shared" si="473"/>
        <v>146.04257226142266</v>
      </c>
      <c r="AB1105" s="35">
        <f t="shared" si="474"/>
        <v>137.38331263518776</v>
      </c>
      <c r="AC1105" s="35">
        <f t="shared" si="475"/>
        <v>148.31196910525242</v>
      </c>
      <c r="AD1105" s="36">
        <v>322.60090000000002</v>
      </c>
      <c r="AE1105" s="36">
        <v>185.62180000000001</v>
      </c>
      <c r="AF1105" s="32">
        <f t="shared" si="476"/>
        <v>2336.6811561827626</v>
      </c>
      <c r="AG1105" s="32">
        <f t="shared" si="477"/>
        <v>274.76662527037553</v>
      </c>
      <c r="AH1105" s="32">
        <f t="shared" si="478"/>
        <v>2076.3675674735337</v>
      </c>
      <c r="AI1105" s="32"/>
      <c r="AJ1105" s="32"/>
      <c r="AK1105" s="32"/>
      <c r="AL1105" s="37">
        <v>6</v>
      </c>
      <c r="AM1105" s="37">
        <v>6</v>
      </c>
      <c r="AN1105" s="37">
        <v>6</v>
      </c>
      <c r="AO1105" s="37">
        <v>0</v>
      </c>
      <c r="AP1105" s="37">
        <v>0</v>
      </c>
      <c r="AQ1105" s="37">
        <v>0</v>
      </c>
      <c r="AR1105" s="37">
        <v>0</v>
      </c>
      <c r="AS1105" s="37">
        <v>0</v>
      </c>
      <c r="AT1105" s="37">
        <v>0</v>
      </c>
      <c r="AU1105" s="37">
        <v>0</v>
      </c>
      <c r="AV1105" s="37">
        <v>0</v>
      </c>
      <c r="AW1105" s="37">
        <v>6</v>
      </c>
      <c r="AX1105" s="37">
        <v>0</v>
      </c>
      <c r="AY1105" s="37">
        <v>16</v>
      </c>
      <c r="AZ1105" s="37">
        <v>15</v>
      </c>
      <c r="BA1105" s="37">
        <v>13</v>
      </c>
      <c r="BB1105" s="37">
        <v>16</v>
      </c>
      <c r="BC1105" s="37">
        <v>15</v>
      </c>
      <c r="BD1105" s="37">
        <v>14</v>
      </c>
      <c r="BE1105">
        <f t="shared" si="479"/>
        <v>1</v>
      </c>
      <c r="BF1105">
        <f t="shared" si="480"/>
        <v>2</v>
      </c>
    </row>
    <row r="1106" spans="1:58" x14ac:dyDescent="0.25">
      <c r="A1106" t="s">
        <v>2181</v>
      </c>
      <c r="B1106" s="32" t="s">
        <v>1166</v>
      </c>
      <c r="C1106" s="33">
        <v>32823</v>
      </c>
      <c r="D1106" s="32">
        <v>47</v>
      </c>
      <c r="E1106" s="39">
        <v>44</v>
      </c>
      <c r="F1106" s="32">
        <v>6</v>
      </c>
      <c r="G1106" s="32">
        <v>44</v>
      </c>
      <c r="H1106" s="32">
        <f t="shared" si="462"/>
        <v>6.3E-2</v>
      </c>
      <c r="I1106" s="32">
        <f t="shared" si="463"/>
        <v>0.12770000000000001</v>
      </c>
      <c r="J1106" s="32">
        <f t="shared" si="464"/>
        <v>8.0000000000000002E-3</v>
      </c>
      <c r="K1106" s="32">
        <f t="shared" si="465"/>
        <v>15.872999999999999</v>
      </c>
      <c r="L1106" s="32">
        <f t="shared" si="465"/>
        <v>7.8308999999999997</v>
      </c>
      <c r="M1106" s="32">
        <f t="shared" si="466"/>
        <v>124.29989999999999</v>
      </c>
      <c r="N1106" s="34">
        <f t="shared" si="456"/>
        <v>1</v>
      </c>
      <c r="O1106" s="32">
        <f t="shared" si="467"/>
        <v>124.29989999999999</v>
      </c>
      <c r="P1106" s="32">
        <f t="shared" si="468"/>
        <v>1</v>
      </c>
      <c r="Q1106" s="32">
        <f t="shared" si="469"/>
        <v>124.29989999999999</v>
      </c>
      <c r="R1106" s="32">
        <f t="shared" si="470"/>
        <v>2361.6981000000001</v>
      </c>
      <c r="S1106" s="32">
        <f t="shared" si="471"/>
        <v>870.09929999999997</v>
      </c>
      <c r="T1106" s="32">
        <f t="shared" si="472"/>
        <v>1491.5988</v>
      </c>
      <c r="U1106" s="32"/>
      <c r="V1106" s="32"/>
      <c r="W1106" s="32"/>
      <c r="X1106" s="32">
        <f t="shared" si="459"/>
        <v>1.1749513242219838</v>
      </c>
      <c r="Y1106" s="32">
        <f t="shared" si="460"/>
        <v>1.1052852781706011</v>
      </c>
      <c r="Z1106" s="32">
        <f t="shared" si="461"/>
        <v>1.1932092252268356</v>
      </c>
      <c r="AA1106" s="32">
        <f t="shared" si="473"/>
        <v>146.04633210566016</v>
      </c>
      <c r="AB1106" s="35">
        <f t="shared" si="474"/>
        <v>137.38684954807789</v>
      </c>
      <c r="AC1106" s="35">
        <f t="shared" si="475"/>
        <v>148.31578737477312</v>
      </c>
      <c r="AD1106" s="36">
        <v>250.52549999999999</v>
      </c>
      <c r="AE1106" s="36">
        <v>144.15020000000001</v>
      </c>
      <c r="AF1106" s="32">
        <f t="shared" si="476"/>
        <v>2774.8803100075429</v>
      </c>
      <c r="AG1106" s="32">
        <f t="shared" si="477"/>
        <v>961.70794683654526</v>
      </c>
      <c r="AH1106" s="32">
        <f t="shared" si="478"/>
        <v>1779.7894484972776</v>
      </c>
      <c r="AI1106" s="32"/>
      <c r="AJ1106" s="32"/>
      <c r="AK1106" s="32"/>
      <c r="AL1106" s="37">
        <v>6</v>
      </c>
      <c r="AM1106" s="37">
        <v>4</v>
      </c>
      <c r="AN1106" s="37">
        <v>4</v>
      </c>
      <c r="AO1106" s="37">
        <v>0</v>
      </c>
      <c r="AP1106" s="37">
        <v>0</v>
      </c>
      <c r="AQ1106" s="37">
        <v>0</v>
      </c>
      <c r="AR1106" s="37">
        <v>2</v>
      </c>
      <c r="AS1106" s="37">
        <v>0</v>
      </c>
      <c r="AT1106" s="37">
        <v>0</v>
      </c>
      <c r="AU1106" s="37">
        <v>1</v>
      </c>
      <c r="AV1106" s="37">
        <v>1</v>
      </c>
      <c r="AW1106" s="37">
        <v>4</v>
      </c>
      <c r="AX1106" s="37">
        <v>0</v>
      </c>
      <c r="AY1106" s="37">
        <v>11</v>
      </c>
      <c r="AZ1106" s="37">
        <v>9</v>
      </c>
      <c r="BA1106" s="37">
        <v>8</v>
      </c>
      <c r="BB1106" s="37">
        <v>19</v>
      </c>
      <c r="BC1106" s="37">
        <v>15</v>
      </c>
      <c r="BD1106" s="37">
        <v>12</v>
      </c>
      <c r="BE1106">
        <f t="shared" si="479"/>
        <v>4</v>
      </c>
      <c r="BF1106">
        <f t="shared" si="480"/>
        <v>7</v>
      </c>
    </row>
    <row r="1107" spans="1:58" x14ac:dyDescent="0.25">
      <c r="A1107" t="s">
        <v>2181</v>
      </c>
      <c r="B1107" s="32" t="s">
        <v>1167</v>
      </c>
      <c r="C1107" s="33">
        <v>32823</v>
      </c>
      <c r="D1107" s="32">
        <v>56</v>
      </c>
      <c r="E1107" s="39">
        <v>44</v>
      </c>
      <c r="F1107" s="32">
        <v>6</v>
      </c>
      <c r="G1107" s="32">
        <v>44</v>
      </c>
      <c r="H1107" s="32">
        <f t="shared" si="462"/>
        <v>7.51E-2</v>
      </c>
      <c r="I1107" s="32">
        <f t="shared" si="463"/>
        <v>0.1071</v>
      </c>
      <c r="J1107" s="32">
        <f t="shared" si="464"/>
        <v>8.0000000000000002E-3</v>
      </c>
      <c r="K1107" s="32">
        <f t="shared" si="465"/>
        <v>13.3156</v>
      </c>
      <c r="L1107" s="32">
        <f t="shared" si="465"/>
        <v>9.3370999999999995</v>
      </c>
      <c r="M1107" s="32">
        <f t="shared" si="466"/>
        <v>124.3291</v>
      </c>
      <c r="N1107" s="34">
        <f t="shared" si="456"/>
        <v>1</v>
      </c>
      <c r="O1107" s="32">
        <f t="shared" si="467"/>
        <v>124.3291</v>
      </c>
      <c r="P1107" s="32">
        <f t="shared" si="468"/>
        <v>1</v>
      </c>
      <c r="Q1107" s="32">
        <f t="shared" si="469"/>
        <v>124.3291</v>
      </c>
      <c r="R1107" s="32">
        <f t="shared" si="470"/>
        <v>1740.6073999999999</v>
      </c>
      <c r="S1107" s="32">
        <f t="shared" si="471"/>
        <v>124.3291</v>
      </c>
      <c r="T1107" s="32">
        <f t="shared" si="472"/>
        <v>1616.2782999999999</v>
      </c>
      <c r="U1107" s="32"/>
      <c r="V1107" s="32"/>
      <c r="W1107" s="32"/>
      <c r="X1107" s="32">
        <f t="shared" si="459"/>
        <v>1.1749513242219838</v>
      </c>
      <c r="Y1107" s="32">
        <f t="shared" si="460"/>
        <v>1.1052852781706011</v>
      </c>
      <c r="Z1107" s="32">
        <f t="shared" si="461"/>
        <v>1.1932092252268356</v>
      </c>
      <c r="AA1107" s="32">
        <f t="shared" si="473"/>
        <v>146.08064068432745</v>
      </c>
      <c r="AB1107" s="35">
        <f t="shared" si="474"/>
        <v>137.41912387820048</v>
      </c>
      <c r="AC1107" s="35">
        <f t="shared" si="475"/>
        <v>148.35062908414977</v>
      </c>
      <c r="AD1107" s="36">
        <v>255.85589999999999</v>
      </c>
      <c r="AE1107" s="36">
        <v>147.21729999999999</v>
      </c>
      <c r="AF1107" s="32">
        <f t="shared" si="476"/>
        <v>2045.1289695805842</v>
      </c>
      <c r="AG1107" s="32">
        <f t="shared" si="477"/>
        <v>137.41912387820048</v>
      </c>
      <c r="AH1107" s="32">
        <f t="shared" si="478"/>
        <v>1928.5581780939469</v>
      </c>
      <c r="AI1107" s="32"/>
      <c r="AJ1107" s="32"/>
      <c r="AK1107" s="32"/>
      <c r="AL1107" s="37">
        <v>6</v>
      </c>
      <c r="AM1107" s="37">
        <v>6</v>
      </c>
      <c r="AN1107" s="37">
        <v>6</v>
      </c>
      <c r="AO1107" s="37">
        <v>0</v>
      </c>
      <c r="AP1107" s="37">
        <v>0</v>
      </c>
      <c r="AQ1107" s="37">
        <v>0</v>
      </c>
      <c r="AR1107" s="37">
        <v>0</v>
      </c>
      <c r="AS1107" s="37">
        <v>0</v>
      </c>
      <c r="AT1107" s="37">
        <v>0</v>
      </c>
      <c r="AU1107" s="37">
        <v>0</v>
      </c>
      <c r="AV1107" s="37">
        <v>0</v>
      </c>
      <c r="AW1107" s="37">
        <v>6</v>
      </c>
      <c r="AX1107" s="37">
        <v>0</v>
      </c>
      <c r="AY1107" s="37">
        <v>14</v>
      </c>
      <c r="AZ1107" s="37">
        <v>14</v>
      </c>
      <c r="BA1107" s="37">
        <v>13</v>
      </c>
      <c r="BB1107" s="37">
        <v>14</v>
      </c>
      <c r="BC1107" s="37">
        <v>13</v>
      </c>
      <c r="BD1107" s="37">
        <v>13</v>
      </c>
      <c r="BE1107">
        <f t="shared" si="479"/>
        <v>1</v>
      </c>
      <c r="BF1107">
        <f t="shared" si="480"/>
        <v>1</v>
      </c>
    </row>
    <row r="1108" spans="1:58" x14ac:dyDescent="0.25">
      <c r="A1108" t="s">
        <v>2181</v>
      </c>
      <c r="B1108" s="32" t="s">
        <v>1168</v>
      </c>
      <c r="C1108" s="33">
        <v>32823</v>
      </c>
      <c r="D1108" s="32">
        <v>41</v>
      </c>
      <c r="E1108" s="39">
        <v>44</v>
      </c>
      <c r="F1108" s="32">
        <v>6</v>
      </c>
      <c r="G1108" s="32">
        <v>44</v>
      </c>
      <c r="H1108" s="32">
        <f t="shared" si="462"/>
        <v>5.5E-2</v>
      </c>
      <c r="I1108" s="32">
        <f t="shared" si="463"/>
        <v>0.14630000000000001</v>
      </c>
      <c r="J1108" s="32">
        <f t="shared" si="464"/>
        <v>8.0000000000000002E-3</v>
      </c>
      <c r="K1108" s="32">
        <f t="shared" si="465"/>
        <v>18.181799999999999</v>
      </c>
      <c r="L1108" s="32">
        <f t="shared" si="465"/>
        <v>6.8353000000000002</v>
      </c>
      <c r="M1108" s="32">
        <f t="shared" si="466"/>
        <v>124.27809999999999</v>
      </c>
      <c r="N1108" s="34">
        <f t="shared" si="456"/>
        <v>1</v>
      </c>
      <c r="O1108" s="32">
        <f t="shared" si="467"/>
        <v>124.27809999999999</v>
      </c>
      <c r="P1108" s="32">
        <f t="shared" si="468"/>
        <v>1</v>
      </c>
      <c r="Q1108" s="32">
        <f t="shared" si="469"/>
        <v>124.27809999999999</v>
      </c>
      <c r="R1108" s="32">
        <f t="shared" si="470"/>
        <v>3479.7867999999999</v>
      </c>
      <c r="S1108" s="32">
        <f t="shared" si="471"/>
        <v>1367.0590999999999</v>
      </c>
      <c r="T1108" s="32">
        <f t="shared" si="472"/>
        <v>2112.7276999999999</v>
      </c>
      <c r="U1108" s="32"/>
      <c r="V1108" s="32"/>
      <c r="W1108" s="32"/>
      <c r="X1108" s="32">
        <f t="shared" si="459"/>
        <v>1.1749513242219838</v>
      </c>
      <c r="Y1108" s="32">
        <f t="shared" si="460"/>
        <v>1.1052852781706011</v>
      </c>
      <c r="Z1108" s="32">
        <f t="shared" si="461"/>
        <v>1.1932092252268356</v>
      </c>
      <c r="AA1108" s="32">
        <f t="shared" si="473"/>
        <v>146.02071816679211</v>
      </c>
      <c r="AB1108" s="35">
        <f t="shared" si="474"/>
        <v>137.36275432901377</v>
      </c>
      <c r="AC1108" s="35">
        <f t="shared" si="475"/>
        <v>148.28977541366319</v>
      </c>
      <c r="AD1108" s="36">
        <v>218.33029999999999</v>
      </c>
      <c r="AE1108" s="36">
        <v>125.6254</v>
      </c>
      <c r="AF1108" s="32">
        <f t="shared" si="476"/>
        <v>4088.580108670179</v>
      </c>
      <c r="AG1108" s="32">
        <f t="shared" si="477"/>
        <v>1510.9902976191515</v>
      </c>
      <c r="AH1108" s="32">
        <f t="shared" si="478"/>
        <v>2520.9261820322745</v>
      </c>
      <c r="AI1108" s="32"/>
      <c r="AJ1108" s="32"/>
      <c r="AK1108" s="32"/>
      <c r="AL1108" s="37">
        <v>6</v>
      </c>
      <c r="AM1108" s="37">
        <v>6</v>
      </c>
      <c r="AN1108" s="37">
        <v>6</v>
      </c>
      <c r="AO1108" s="37">
        <v>0</v>
      </c>
      <c r="AP1108" s="37">
        <v>0</v>
      </c>
      <c r="AQ1108" s="37">
        <v>0</v>
      </c>
      <c r="AR1108" s="37">
        <v>0</v>
      </c>
      <c r="AS1108" s="37">
        <v>0</v>
      </c>
      <c r="AT1108" s="37">
        <v>0</v>
      </c>
      <c r="AU1108" s="37">
        <v>0</v>
      </c>
      <c r="AV1108" s="37">
        <v>0</v>
      </c>
      <c r="AW1108" s="37">
        <v>6</v>
      </c>
      <c r="AX1108" s="37">
        <v>0</v>
      </c>
      <c r="AY1108" s="37">
        <v>25</v>
      </c>
      <c r="AZ1108" s="37">
        <v>19</v>
      </c>
      <c r="BA1108" s="37">
        <v>17</v>
      </c>
      <c r="BB1108" s="37">
        <v>28</v>
      </c>
      <c r="BC1108" s="37">
        <v>22</v>
      </c>
      <c r="BD1108" s="37">
        <v>17</v>
      </c>
      <c r="BE1108">
        <f t="shared" si="479"/>
        <v>6</v>
      </c>
      <c r="BF1108">
        <f t="shared" si="480"/>
        <v>11</v>
      </c>
    </row>
    <row r="1109" spans="1:58" x14ac:dyDescent="0.25">
      <c r="A1109" t="s">
        <v>2181</v>
      </c>
      <c r="B1109" s="32" t="s">
        <v>1169</v>
      </c>
      <c r="C1109" s="33">
        <v>32823</v>
      </c>
      <c r="D1109" s="32">
        <v>37</v>
      </c>
      <c r="E1109" s="39">
        <v>44</v>
      </c>
      <c r="F1109" s="32">
        <v>6</v>
      </c>
      <c r="G1109" s="32">
        <v>44</v>
      </c>
      <c r="H1109" s="32">
        <f t="shared" si="462"/>
        <v>4.9599999999999998E-2</v>
      </c>
      <c r="I1109" s="32">
        <f t="shared" si="463"/>
        <v>0.16220000000000001</v>
      </c>
      <c r="J1109" s="32">
        <f t="shared" si="464"/>
        <v>8.0000000000000002E-3</v>
      </c>
      <c r="K1109" s="32">
        <f t="shared" si="465"/>
        <v>20.161300000000001</v>
      </c>
      <c r="L1109" s="32">
        <f t="shared" si="465"/>
        <v>6.1651999999999996</v>
      </c>
      <c r="M1109" s="32">
        <f t="shared" si="466"/>
        <v>124.2984</v>
      </c>
      <c r="N1109" s="34">
        <f t="shared" si="456"/>
        <v>1</v>
      </c>
      <c r="O1109" s="32">
        <f t="shared" si="467"/>
        <v>124.2984</v>
      </c>
      <c r="P1109" s="32">
        <f t="shared" si="468"/>
        <v>1</v>
      </c>
      <c r="Q1109" s="32">
        <f t="shared" si="469"/>
        <v>124.2984</v>
      </c>
      <c r="R1109" s="32">
        <f t="shared" si="470"/>
        <v>870.08879999999999</v>
      </c>
      <c r="S1109" s="32">
        <f t="shared" si="471"/>
        <v>124.2984</v>
      </c>
      <c r="T1109" s="32">
        <f t="shared" si="472"/>
        <v>745.79039999999998</v>
      </c>
      <c r="U1109" s="32"/>
      <c r="V1109" s="32"/>
      <c r="W1109" s="32"/>
      <c r="X1109" s="32">
        <f t="shared" si="459"/>
        <v>1.1749513242219838</v>
      </c>
      <c r="Y1109" s="32">
        <f t="shared" si="460"/>
        <v>1.1052852781706011</v>
      </c>
      <c r="Z1109" s="32">
        <f t="shared" si="461"/>
        <v>1.1932092252268356</v>
      </c>
      <c r="AA1109" s="32">
        <f t="shared" si="473"/>
        <v>146.04456967867384</v>
      </c>
      <c r="AB1109" s="35">
        <f t="shared" si="474"/>
        <v>137.38519162016064</v>
      </c>
      <c r="AC1109" s="35">
        <f t="shared" si="475"/>
        <v>148.31399756093529</v>
      </c>
      <c r="AD1109" s="36">
        <v>205.68799999999999</v>
      </c>
      <c r="AE1109" s="36">
        <v>118.3511</v>
      </c>
      <c r="AF1109" s="32">
        <f t="shared" si="476"/>
        <v>1022.3119877507169</v>
      </c>
      <c r="AG1109" s="32">
        <f t="shared" si="477"/>
        <v>137.38519162016064</v>
      </c>
      <c r="AH1109" s="32">
        <f t="shared" si="478"/>
        <v>889.88398536561181</v>
      </c>
      <c r="AI1109" s="32"/>
      <c r="AJ1109" s="32"/>
      <c r="AK1109" s="32"/>
      <c r="AL1109" s="37">
        <v>6</v>
      </c>
      <c r="AM1109" s="37">
        <v>4</v>
      </c>
      <c r="AN1109" s="37">
        <v>4</v>
      </c>
      <c r="AO1109" s="37">
        <v>0</v>
      </c>
      <c r="AP1109" s="37">
        <v>0</v>
      </c>
      <c r="AQ1109" s="37">
        <v>0</v>
      </c>
      <c r="AR1109" s="37">
        <v>2</v>
      </c>
      <c r="AS1109" s="37">
        <v>0</v>
      </c>
      <c r="AT1109" s="37">
        <v>0</v>
      </c>
      <c r="AU1109" s="37">
        <v>0</v>
      </c>
      <c r="AV1109" s="37">
        <v>2</v>
      </c>
      <c r="AW1109" s="37">
        <v>4</v>
      </c>
      <c r="AX1109" s="37">
        <v>0</v>
      </c>
      <c r="AY1109" s="37">
        <v>7</v>
      </c>
      <c r="AZ1109" s="37">
        <v>7</v>
      </c>
      <c r="BA1109" s="37">
        <v>6</v>
      </c>
      <c r="BB1109" s="37">
        <v>7</v>
      </c>
      <c r="BC1109" s="37">
        <v>7</v>
      </c>
      <c r="BD1109" s="37">
        <v>6</v>
      </c>
      <c r="BE1109">
        <f t="shared" si="479"/>
        <v>0</v>
      </c>
      <c r="BF1109">
        <f t="shared" si="480"/>
        <v>1</v>
      </c>
    </row>
    <row r="1110" spans="1:58" x14ac:dyDescent="0.25">
      <c r="A1110" t="s">
        <v>2181</v>
      </c>
      <c r="B1110" s="32" t="s">
        <v>1170</v>
      </c>
      <c r="C1110" s="33">
        <v>32823</v>
      </c>
      <c r="D1110" s="32">
        <v>48</v>
      </c>
      <c r="E1110" s="39">
        <v>44</v>
      </c>
      <c r="F1110" s="32">
        <v>6</v>
      </c>
      <c r="G1110" s="32">
        <v>44</v>
      </c>
      <c r="H1110" s="32">
        <f t="shared" si="462"/>
        <v>6.4299999999999996E-2</v>
      </c>
      <c r="I1110" s="32">
        <f t="shared" si="463"/>
        <v>0.125</v>
      </c>
      <c r="J1110" s="32">
        <f t="shared" si="464"/>
        <v>8.0000000000000002E-3</v>
      </c>
      <c r="K1110" s="32">
        <f t="shared" si="465"/>
        <v>15.552099999999999</v>
      </c>
      <c r="L1110" s="32">
        <f t="shared" si="465"/>
        <v>8</v>
      </c>
      <c r="M1110" s="32">
        <f t="shared" si="466"/>
        <v>124.41679999999999</v>
      </c>
      <c r="N1110" s="34">
        <f t="shared" si="456"/>
        <v>1</v>
      </c>
      <c r="O1110" s="32">
        <f t="shared" si="467"/>
        <v>124.41679999999999</v>
      </c>
      <c r="P1110" s="32">
        <f t="shared" si="468"/>
        <v>1</v>
      </c>
      <c r="Q1110" s="32">
        <f t="shared" si="469"/>
        <v>124.41679999999999</v>
      </c>
      <c r="R1110" s="32">
        <f t="shared" si="470"/>
        <v>1244.1679999999999</v>
      </c>
      <c r="S1110" s="32">
        <f t="shared" si="471"/>
        <v>124.41679999999999</v>
      </c>
      <c r="T1110" s="32">
        <f t="shared" si="472"/>
        <v>1119.7511999999999</v>
      </c>
      <c r="U1110" s="32"/>
      <c r="V1110" s="32"/>
      <c r="W1110" s="32"/>
      <c r="X1110" s="32">
        <f t="shared" si="459"/>
        <v>1.1749513242219838</v>
      </c>
      <c r="Y1110" s="32">
        <f t="shared" si="460"/>
        <v>1.1052852781706011</v>
      </c>
      <c r="Z1110" s="32">
        <f t="shared" si="461"/>
        <v>1.1932092252268356</v>
      </c>
      <c r="AA1110" s="32">
        <f t="shared" si="473"/>
        <v>146.1836839154617</v>
      </c>
      <c r="AB1110" s="35">
        <f t="shared" si="474"/>
        <v>137.51605739709603</v>
      </c>
      <c r="AC1110" s="35">
        <f t="shared" si="475"/>
        <v>148.45527353320216</v>
      </c>
      <c r="AD1110" s="36">
        <v>277.6309</v>
      </c>
      <c r="AE1110" s="36">
        <v>159.74639999999999</v>
      </c>
      <c r="AF1110" s="32">
        <f t="shared" si="476"/>
        <v>1461.8368391546169</v>
      </c>
      <c r="AG1110" s="32">
        <f t="shared" si="477"/>
        <v>137.51605739709603</v>
      </c>
      <c r="AH1110" s="32">
        <f t="shared" si="478"/>
        <v>1336.0974617988195</v>
      </c>
      <c r="AI1110" s="32"/>
      <c r="AJ1110" s="32"/>
      <c r="AK1110" s="32"/>
      <c r="AL1110" s="37">
        <v>6</v>
      </c>
      <c r="AM1110" s="37">
        <v>6</v>
      </c>
      <c r="AN1110" s="37">
        <v>6</v>
      </c>
      <c r="AO1110" s="37">
        <v>0</v>
      </c>
      <c r="AP1110" s="37">
        <v>0</v>
      </c>
      <c r="AQ1110" s="37">
        <v>0</v>
      </c>
      <c r="AR1110" s="37">
        <v>0</v>
      </c>
      <c r="AS1110" s="37">
        <v>0</v>
      </c>
      <c r="AT1110" s="37">
        <v>0</v>
      </c>
      <c r="AU1110" s="37">
        <v>0</v>
      </c>
      <c r="AV1110" s="37">
        <v>0</v>
      </c>
      <c r="AW1110" s="37">
        <v>6</v>
      </c>
      <c r="AX1110" s="37">
        <v>0</v>
      </c>
      <c r="AY1110" s="37">
        <v>11</v>
      </c>
      <c r="AZ1110" s="37">
        <v>11</v>
      </c>
      <c r="BA1110" s="37">
        <v>11</v>
      </c>
      <c r="BB1110" s="37">
        <v>10</v>
      </c>
      <c r="BC1110" s="37">
        <v>9</v>
      </c>
      <c r="BD1110" s="37">
        <v>9</v>
      </c>
      <c r="BE1110">
        <f t="shared" si="479"/>
        <v>1</v>
      </c>
      <c r="BF1110">
        <f t="shared" si="480"/>
        <v>1</v>
      </c>
    </row>
    <row r="1111" spans="1:58" x14ac:dyDescent="0.25">
      <c r="A1111" t="s">
        <v>2181</v>
      </c>
      <c r="B1111" s="32" t="s">
        <v>1171</v>
      </c>
      <c r="C1111" s="33">
        <v>32823</v>
      </c>
      <c r="D1111" s="32">
        <v>47</v>
      </c>
      <c r="E1111" s="39">
        <v>44</v>
      </c>
      <c r="F1111" s="32">
        <v>6</v>
      </c>
      <c r="G1111" s="32">
        <v>44</v>
      </c>
      <c r="H1111" s="32">
        <f t="shared" si="462"/>
        <v>6.3E-2</v>
      </c>
      <c r="I1111" s="32">
        <f t="shared" si="463"/>
        <v>0.12770000000000001</v>
      </c>
      <c r="J1111" s="32">
        <f t="shared" si="464"/>
        <v>8.0000000000000002E-3</v>
      </c>
      <c r="K1111" s="32">
        <f t="shared" si="465"/>
        <v>15.872999999999999</v>
      </c>
      <c r="L1111" s="32">
        <f t="shared" si="465"/>
        <v>7.8308999999999997</v>
      </c>
      <c r="M1111" s="32">
        <f t="shared" si="466"/>
        <v>124.29989999999999</v>
      </c>
      <c r="N1111" s="34">
        <f t="shared" si="456"/>
        <v>1</v>
      </c>
      <c r="O1111" s="32">
        <f t="shared" si="467"/>
        <v>124.29989999999999</v>
      </c>
      <c r="P1111" s="32">
        <f t="shared" si="468"/>
        <v>1</v>
      </c>
      <c r="Q1111" s="32">
        <f t="shared" si="469"/>
        <v>124.29989999999999</v>
      </c>
      <c r="R1111" s="32">
        <f t="shared" si="470"/>
        <v>2734.5978</v>
      </c>
      <c r="S1111" s="32">
        <f t="shared" si="471"/>
        <v>621.49950000000001</v>
      </c>
      <c r="T1111" s="32">
        <f t="shared" si="472"/>
        <v>2113.0983000000001</v>
      </c>
      <c r="U1111" s="32"/>
      <c r="V1111" s="32"/>
      <c r="W1111" s="32"/>
      <c r="X1111" s="32">
        <f t="shared" si="459"/>
        <v>1.1749513242219838</v>
      </c>
      <c r="Y1111" s="32">
        <f t="shared" si="460"/>
        <v>1.1052852781706011</v>
      </c>
      <c r="Z1111" s="32">
        <f t="shared" si="461"/>
        <v>1.1932092252268356</v>
      </c>
      <c r="AA1111" s="32">
        <f t="shared" si="473"/>
        <v>146.04633210566016</v>
      </c>
      <c r="AB1111" s="35">
        <f t="shared" si="474"/>
        <v>137.38684954807789</v>
      </c>
      <c r="AC1111" s="35">
        <f t="shared" si="475"/>
        <v>148.31578737477312</v>
      </c>
      <c r="AD1111" s="36">
        <v>245.4128</v>
      </c>
      <c r="AE1111" s="36">
        <v>141.20840000000001</v>
      </c>
      <c r="AF1111" s="32">
        <f t="shared" si="476"/>
        <v>3213.0193063245233</v>
      </c>
      <c r="AG1111" s="32">
        <f t="shared" si="477"/>
        <v>686.93424774038942</v>
      </c>
      <c r="AH1111" s="32">
        <f t="shared" si="478"/>
        <v>2521.3683853711432</v>
      </c>
      <c r="AI1111" s="32"/>
      <c r="AJ1111" s="32"/>
      <c r="AK1111" s="32"/>
      <c r="AL1111" s="37">
        <v>6</v>
      </c>
      <c r="AM1111" s="37">
        <v>5</v>
      </c>
      <c r="AN1111" s="37">
        <v>5</v>
      </c>
      <c r="AO1111" s="37">
        <v>0</v>
      </c>
      <c r="AP1111" s="37">
        <v>0</v>
      </c>
      <c r="AQ1111" s="37">
        <v>0</v>
      </c>
      <c r="AR1111" s="37">
        <v>1</v>
      </c>
      <c r="AS1111" s="37">
        <v>1</v>
      </c>
      <c r="AT1111" s="37">
        <v>0</v>
      </c>
      <c r="AU1111" s="37">
        <v>0</v>
      </c>
      <c r="AV1111" s="37">
        <v>0</v>
      </c>
      <c r="AW1111" s="37">
        <v>5</v>
      </c>
      <c r="AX1111" s="37">
        <v>0</v>
      </c>
      <c r="AY1111" s="37">
        <v>21</v>
      </c>
      <c r="AZ1111" s="37">
        <v>18</v>
      </c>
      <c r="BA1111" s="37">
        <v>16</v>
      </c>
      <c r="BB1111" s="37">
        <v>22</v>
      </c>
      <c r="BC1111" s="37">
        <v>18</v>
      </c>
      <c r="BD1111" s="37">
        <v>17</v>
      </c>
      <c r="BE1111">
        <f t="shared" si="479"/>
        <v>4</v>
      </c>
      <c r="BF1111">
        <f t="shared" si="480"/>
        <v>5</v>
      </c>
    </row>
    <row r="1112" spans="1:58" x14ac:dyDescent="0.25">
      <c r="A1112" t="s">
        <v>2181</v>
      </c>
      <c r="B1112" s="32" t="s">
        <v>1172</v>
      </c>
      <c r="C1112" s="33">
        <v>32823</v>
      </c>
      <c r="D1112" s="32">
        <v>50</v>
      </c>
      <c r="E1112" s="39">
        <v>44</v>
      </c>
      <c r="F1112" s="32">
        <v>6</v>
      </c>
      <c r="G1112" s="32">
        <v>44</v>
      </c>
      <c r="H1112" s="32">
        <f t="shared" si="462"/>
        <v>6.7000000000000004E-2</v>
      </c>
      <c r="I1112" s="32">
        <f t="shared" si="463"/>
        <v>0.12</v>
      </c>
      <c r="J1112" s="32">
        <f t="shared" si="464"/>
        <v>8.0000000000000002E-3</v>
      </c>
      <c r="K1112" s="32">
        <f t="shared" si="465"/>
        <v>14.9254</v>
      </c>
      <c r="L1112" s="32">
        <f t="shared" si="465"/>
        <v>8.3332999999999995</v>
      </c>
      <c r="M1112" s="32">
        <f t="shared" si="466"/>
        <v>124.37779999999999</v>
      </c>
      <c r="N1112" s="34">
        <f t="shared" si="456"/>
        <v>1</v>
      </c>
      <c r="O1112" s="32">
        <f t="shared" si="467"/>
        <v>124.37779999999999</v>
      </c>
      <c r="P1112" s="32">
        <f t="shared" si="468"/>
        <v>1</v>
      </c>
      <c r="Q1112" s="32">
        <f t="shared" si="469"/>
        <v>124.37779999999999</v>
      </c>
      <c r="R1112" s="32">
        <f t="shared" si="470"/>
        <v>2487.556</v>
      </c>
      <c r="S1112" s="32">
        <f t="shared" si="471"/>
        <v>621.88900000000001</v>
      </c>
      <c r="T1112" s="32">
        <f t="shared" si="472"/>
        <v>1865.6669999999999</v>
      </c>
      <c r="U1112" s="32"/>
      <c r="V1112" s="32"/>
      <c r="W1112" s="32"/>
      <c r="X1112" s="32">
        <f t="shared" si="459"/>
        <v>1.1749513242219838</v>
      </c>
      <c r="Y1112" s="32">
        <f t="shared" si="460"/>
        <v>1.1052852781706011</v>
      </c>
      <c r="Z1112" s="32">
        <f t="shared" si="461"/>
        <v>1.1932092252268356</v>
      </c>
      <c r="AA1112" s="32">
        <f t="shared" si="473"/>
        <v>146.13786081381704</v>
      </c>
      <c r="AB1112" s="35">
        <f t="shared" si="474"/>
        <v>137.47295127124738</v>
      </c>
      <c r="AC1112" s="35">
        <f t="shared" si="475"/>
        <v>148.40873837341832</v>
      </c>
      <c r="AD1112" s="36">
        <v>277.17720000000003</v>
      </c>
      <c r="AE1112" s="36">
        <v>159.4854</v>
      </c>
      <c r="AF1112" s="32">
        <f t="shared" si="476"/>
        <v>2922.7572162763408</v>
      </c>
      <c r="AG1112" s="32">
        <f t="shared" si="477"/>
        <v>687.36475635623697</v>
      </c>
      <c r="AH1112" s="32">
        <f t="shared" si="478"/>
        <v>2226.1310756012749</v>
      </c>
      <c r="AI1112" s="32"/>
      <c r="AJ1112" s="32"/>
      <c r="AK1112" s="32"/>
      <c r="AL1112" s="37">
        <v>6</v>
      </c>
      <c r="AM1112" s="37">
        <v>6</v>
      </c>
      <c r="AN1112" s="37">
        <v>6</v>
      </c>
      <c r="AO1112" s="37">
        <v>0</v>
      </c>
      <c r="AP1112" s="37">
        <v>0</v>
      </c>
      <c r="AQ1112" s="37">
        <v>0</v>
      </c>
      <c r="AR1112" s="37">
        <v>0</v>
      </c>
      <c r="AS1112" s="37">
        <v>0</v>
      </c>
      <c r="AT1112" s="37">
        <v>0</v>
      </c>
      <c r="AU1112" s="37">
        <v>0</v>
      </c>
      <c r="AV1112" s="37">
        <v>0</v>
      </c>
      <c r="AW1112" s="37">
        <v>6</v>
      </c>
      <c r="AX1112" s="37">
        <v>0</v>
      </c>
      <c r="AY1112" s="37">
        <v>7</v>
      </c>
      <c r="AZ1112" s="37">
        <v>7</v>
      </c>
      <c r="BA1112" s="37">
        <v>7</v>
      </c>
      <c r="BB1112" s="37">
        <v>20</v>
      </c>
      <c r="BC1112" s="37">
        <v>18</v>
      </c>
      <c r="BD1112" s="37">
        <v>15</v>
      </c>
      <c r="BE1112">
        <f t="shared" si="479"/>
        <v>2</v>
      </c>
      <c r="BF1112">
        <f t="shared" si="480"/>
        <v>5</v>
      </c>
    </row>
    <row r="1113" spans="1:58" x14ac:dyDescent="0.25">
      <c r="A1113" t="s">
        <v>2181</v>
      </c>
      <c r="B1113" s="32" t="s">
        <v>1173</v>
      </c>
      <c r="C1113" s="33">
        <v>32823</v>
      </c>
      <c r="D1113" s="32">
        <v>38</v>
      </c>
      <c r="E1113" s="39">
        <v>44</v>
      </c>
      <c r="F1113" s="32">
        <v>6</v>
      </c>
      <c r="G1113" s="32">
        <v>44</v>
      </c>
      <c r="H1113" s="32">
        <f t="shared" si="462"/>
        <v>5.0900000000000001E-2</v>
      </c>
      <c r="I1113" s="32">
        <f t="shared" si="463"/>
        <v>0.15790000000000001</v>
      </c>
      <c r="J1113" s="32">
        <f t="shared" si="464"/>
        <v>8.0000000000000002E-3</v>
      </c>
      <c r="K1113" s="32">
        <f t="shared" si="465"/>
        <v>19.6464</v>
      </c>
      <c r="L1113" s="32">
        <f t="shared" si="465"/>
        <v>6.3331</v>
      </c>
      <c r="M1113" s="32">
        <f t="shared" si="466"/>
        <v>124.4226</v>
      </c>
      <c r="N1113" s="34">
        <f t="shared" si="456"/>
        <v>1</v>
      </c>
      <c r="O1113" s="32">
        <f t="shared" si="467"/>
        <v>124.4226</v>
      </c>
      <c r="P1113" s="32">
        <f t="shared" si="468"/>
        <v>1</v>
      </c>
      <c r="Q1113" s="32">
        <f t="shared" si="469"/>
        <v>124.4226</v>
      </c>
      <c r="R1113" s="32">
        <f t="shared" si="470"/>
        <v>1244.2260000000001</v>
      </c>
      <c r="S1113" s="32">
        <f t="shared" si="471"/>
        <v>124.4226</v>
      </c>
      <c r="T1113" s="32">
        <f t="shared" si="472"/>
        <v>1119.8034</v>
      </c>
      <c r="U1113" s="32"/>
      <c r="V1113" s="32"/>
      <c r="W1113" s="32"/>
      <c r="X1113" s="32">
        <f t="shared" si="459"/>
        <v>1.1749513242219838</v>
      </c>
      <c r="Y1113" s="32">
        <f t="shared" si="460"/>
        <v>1.1052852781706011</v>
      </c>
      <c r="Z1113" s="32">
        <f t="shared" si="461"/>
        <v>1.1932092252268356</v>
      </c>
      <c r="AA1113" s="32">
        <f t="shared" si="473"/>
        <v>146.1904986331422</v>
      </c>
      <c r="AB1113" s="35">
        <f t="shared" si="474"/>
        <v>137.52246805170944</v>
      </c>
      <c r="AC1113" s="35">
        <f t="shared" si="475"/>
        <v>148.46219414670847</v>
      </c>
      <c r="AD1113" s="36">
        <v>270.61680000000001</v>
      </c>
      <c r="AE1113" s="36">
        <v>155.7106</v>
      </c>
      <c r="AF1113" s="32">
        <f t="shared" si="476"/>
        <v>1461.9049863314219</v>
      </c>
      <c r="AG1113" s="32">
        <f t="shared" si="477"/>
        <v>137.52246805170944</v>
      </c>
      <c r="AH1113" s="32">
        <f t="shared" si="478"/>
        <v>1336.1597473203763</v>
      </c>
      <c r="AI1113" s="32"/>
      <c r="AJ1113" s="32"/>
      <c r="AK1113" s="32"/>
      <c r="AL1113" s="37">
        <v>6</v>
      </c>
      <c r="AM1113" s="37">
        <v>4</v>
      </c>
      <c r="AN1113" s="37">
        <v>4</v>
      </c>
      <c r="AO1113" s="37">
        <v>0</v>
      </c>
      <c r="AP1113" s="37">
        <v>0</v>
      </c>
      <c r="AQ1113" s="37">
        <v>0</v>
      </c>
      <c r="AR1113" s="37">
        <v>2</v>
      </c>
      <c r="AS1113" s="37">
        <v>1</v>
      </c>
      <c r="AT1113" s="37">
        <v>0</v>
      </c>
      <c r="AU1113" s="37">
        <v>0</v>
      </c>
      <c r="AV1113" s="37">
        <v>1</v>
      </c>
      <c r="AW1113" s="37">
        <v>4</v>
      </c>
      <c r="AX1113" s="37">
        <v>0</v>
      </c>
      <c r="AY1113" s="37">
        <v>9</v>
      </c>
      <c r="AZ1113" s="37">
        <v>8</v>
      </c>
      <c r="BA1113" s="37">
        <v>7</v>
      </c>
      <c r="BB1113" s="37">
        <v>10</v>
      </c>
      <c r="BC1113" s="37">
        <v>10</v>
      </c>
      <c r="BD1113" s="37">
        <v>9</v>
      </c>
      <c r="BE1113">
        <f t="shared" si="479"/>
        <v>0</v>
      </c>
      <c r="BF1113">
        <f t="shared" si="480"/>
        <v>1</v>
      </c>
    </row>
    <row r="1114" spans="1:58" x14ac:dyDescent="0.25">
      <c r="A1114" t="s">
        <v>2181</v>
      </c>
      <c r="B1114" s="32" t="s">
        <v>1174</v>
      </c>
      <c r="C1114" s="33">
        <v>32823</v>
      </c>
      <c r="D1114" s="32">
        <v>54</v>
      </c>
      <c r="E1114" s="39">
        <v>44</v>
      </c>
      <c r="F1114" s="32">
        <v>6</v>
      </c>
      <c r="G1114" s="32">
        <v>44</v>
      </c>
      <c r="H1114" s="32">
        <f t="shared" si="462"/>
        <v>7.2400000000000006E-2</v>
      </c>
      <c r="I1114" s="32">
        <f t="shared" si="463"/>
        <v>0.1111</v>
      </c>
      <c r="J1114" s="32">
        <f t="shared" si="464"/>
        <v>8.0000000000000002E-3</v>
      </c>
      <c r="K1114" s="32">
        <f t="shared" si="465"/>
        <v>13.812200000000001</v>
      </c>
      <c r="L1114" s="32">
        <f t="shared" si="465"/>
        <v>9.0008999999999997</v>
      </c>
      <c r="M1114" s="32">
        <f t="shared" si="466"/>
        <v>124.3222</v>
      </c>
      <c r="N1114" s="34">
        <f t="shared" si="456"/>
        <v>1</v>
      </c>
      <c r="O1114" s="32">
        <f t="shared" si="467"/>
        <v>124.3222</v>
      </c>
      <c r="P1114" s="32">
        <f t="shared" si="468"/>
        <v>1</v>
      </c>
      <c r="Q1114" s="32">
        <f t="shared" si="469"/>
        <v>124.3222</v>
      </c>
      <c r="R1114" s="32">
        <f t="shared" si="470"/>
        <v>1118.8997999999999</v>
      </c>
      <c r="S1114" s="32">
        <f t="shared" si="471"/>
        <v>248.64439999999999</v>
      </c>
      <c r="T1114" s="32">
        <f t="shared" si="472"/>
        <v>870.25540000000001</v>
      </c>
      <c r="U1114" s="32"/>
      <c r="V1114" s="32"/>
      <c r="W1114" s="32"/>
      <c r="X1114" s="32">
        <f t="shared" si="459"/>
        <v>1.1749513242219838</v>
      </c>
      <c r="Y1114" s="32">
        <f t="shared" si="460"/>
        <v>1.1052852781706011</v>
      </c>
      <c r="Z1114" s="32">
        <f t="shared" si="461"/>
        <v>1.1932092252268356</v>
      </c>
      <c r="AA1114" s="32">
        <f t="shared" si="473"/>
        <v>146.07253352019032</v>
      </c>
      <c r="AB1114" s="35">
        <f t="shared" si="474"/>
        <v>137.41149740978111</v>
      </c>
      <c r="AC1114" s="35">
        <f t="shared" si="475"/>
        <v>148.34239594049569</v>
      </c>
      <c r="AD1114" s="36">
        <v>136.45679999999999</v>
      </c>
      <c r="AE1114" s="36">
        <v>160.7296</v>
      </c>
      <c r="AF1114" s="32">
        <f t="shared" si="476"/>
        <v>1314.6528016817128</v>
      </c>
      <c r="AG1114" s="32">
        <f t="shared" si="477"/>
        <v>274.82299481956221</v>
      </c>
      <c r="AH1114" s="32">
        <f t="shared" si="478"/>
        <v>1038.3967715834699</v>
      </c>
      <c r="AI1114" s="32"/>
      <c r="AJ1114" s="32"/>
      <c r="AK1114" s="32"/>
      <c r="AL1114" s="37">
        <v>6</v>
      </c>
      <c r="AM1114" s="37">
        <v>3</v>
      </c>
      <c r="AN1114" s="37">
        <v>3</v>
      </c>
      <c r="AO1114" s="37">
        <v>0</v>
      </c>
      <c r="AP1114" s="37">
        <v>0</v>
      </c>
      <c r="AQ1114" s="37">
        <v>0</v>
      </c>
      <c r="AR1114" s="37">
        <v>3</v>
      </c>
      <c r="AS1114" s="37">
        <v>0</v>
      </c>
      <c r="AT1114" s="37">
        <v>0</v>
      </c>
      <c r="AU1114" s="37">
        <v>0</v>
      </c>
      <c r="AV1114" s="37">
        <v>3</v>
      </c>
      <c r="AW1114" s="37">
        <v>3</v>
      </c>
      <c r="AX1114" s="37">
        <v>0</v>
      </c>
      <c r="AY1114" s="37">
        <v>6</v>
      </c>
      <c r="AZ1114" s="37">
        <v>5</v>
      </c>
      <c r="BA1114" s="37">
        <v>5</v>
      </c>
      <c r="BB1114" s="37">
        <v>9</v>
      </c>
      <c r="BC1114" s="37">
        <v>8</v>
      </c>
      <c r="BD1114" s="37">
        <v>7</v>
      </c>
      <c r="BE1114">
        <f t="shared" si="479"/>
        <v>1</v>
      </c>
      <c r="BF1114">
        <f t="shared" si="480"/>
        <v>2</v>
      </c>
    </row>
    <row r="1115" spans="1:58" x14ac:dyDescent="0.25">
      <c r="A1115" t="s">
        <v>2181</v>
      </c>
      <c r="B1115" s="32" t="s">
        <v>1175</v>
      </c>
      <c r="C1115" s="33">
        <v>32823</v>
      </c>
      <c r="D1115" s="32">
        <v>46</v>
      </c>
      <c r="E1115" s="39">
        <v>44</v>
      </c>
      <c r="F1115" s="32">
        <v>6</v>
      </c>
      <c r="G1115" s="32">
        <v>44</v>
      </c>
      <c r="H1115" s="32">
        <f t="shared" si="462"/>
        <v>6.1699999999999998E-2</v>
      </c>
      <c r="I1115" s="32">
        <f t="shared" si="463"/>
        <v>0.13039999999999999</v>
      </c>
      <c r="J1115" s="32">
        <f t="shared" si="464"/>
        <v>8.0000000000000002E-3</v>
      </c>
      <c r="K1115" s="32">
        <f t="shared" si="465"/>
        <v>16.2075</v>
      </c>
      <c r="L1115" s="32">
        <f t="shared" si="465"/>
        <v>7.6687000000000003</v>
      </c>
      <c r="M1115" s="32">
        <f t="shared" si="466"/>
        <v>124.29049999999999</v>
      </c>
      <c r="N1115" s="34">
        <f t="shared" si="456"/>
        <v>1</v>
      </c>
      <c r="O1115" s="32">
        <f t="shared" si="467"/>
        <v>124.29049999999999</v>
      </c>
      <c r="P1115" s="32">
        <f t="shared" si="468"/>
        <v>1</v>
      </c>
      <c r="Q1115" s="32">
        <f t="shared" si="469"/>
        <v>124.29049999999999</v>
      </c>
      <c r="R1115" s="32">
        <f t="shared" si="470"/>
        <v>1615.7764999999999</v>
      </c>
      <c r="S1115" s="32">
        <f t="shared" si="471"/>
        <v>248.58099999999999</v>
      </c>
      <c r="T1115" s="32">
        <f t="shared" si="472"/>
        <v>1367.1955</v>
      </c>
      <c r="U1115" s="32"/>
      <c r="V1115" s="32"/>
      <c r="W1115" s="32"/>
      <c r="X1115" s="32">
        <f t="shared" si="459"/>
        <v>1.1749513242219838</v>
      </c>
      <c r="Y1115" s="32">
        <f t="shared" si="460"/>
        <v>1.1052852781706011</v>
      </c>
      <c r="Z1115" s="32">
        <f t="shared" si="461"/>
        <v>1.1932092252268356</v>
      </c>
      <c r="AA1115" s="32">
        <f t="shared" si="473"/>
        <v>146.03528756321248</v>
      </c>
      <c r="AB1115" s="35">
        <f t="shared" si="474"/>
        <v>137.37645986646308</v>
      </c>
      <c r="AC1115" s="35">
        <f t="shared" si="475"/>
        <v>148.30457120805599</v>
      </c>
      <c r="AD1115" s="36">
        <v>115.4468</v>
      </c>
      <c r="AE1115" s="36">
        <v>135.98230000000001</v>
      </c>
      <c r="AF1115" s="32">
        <f t="shared" si="476"/>
        <v>1898.4587383217622</v>
      </c>
      <c r="AG1115" s="32">
        <f t="shared" si="477"/>
        <v>274.75291973292616</v>
      </c>
      <c r="AH1115" s="32">
        <f t="shared" si="478"/>
        <v>1631.3502832886159</v>
      </c>
      <c r="AI1115" s="32"/>
      <c r="AJ1115" s="32"/>
      <c r="AK1115" s="32"/>
      <c r="AL1115" s="37">
        <v>6</v>
      </c>
      <c r="AM1115" s="37">
        <v>4</v>
      </c>
      <c r="AN1115" s="37">
        <v>4</v>
      </c>
      <c r="AO1115" s="37">
        <v>0</v>
      </c>
      <c r="AP1115" s="37">
        <v>0</v>
      </c>
      <c r="AQ1115" s="37">
        <v>0</v>
      </c>
      <c r="AR1115" s="37">
        <v>2</v>
      </c>
      <c r="AS1115" s="37">
        <v>0</v>
      </c>
      <c r="AT1115" s="37">
        <v>0</v>
      </c>
      <c r="AU1115" s="37">
        <v>0</v>
      </c>
      <c r="AV1115" s="37">
        <v>2</v>
      </c>
      <c r="AW1115" s="37">
        <v>4</v>
      </c>
      <c r="AX1115" s="37">
        <v>0</v>
      </c>
      <c r="AY1115" s="37">
        <v>4</v>
      </c>
      <c r="AZ1115" s="37">
        <v>4</v>
      </c>
      <c r="BA1115" s="37">
        <v>4</v>
      </c>
      <c r="BB1115" s="37">
        <v>13</v>
      </c>
      <c r="BC1115" s="37">
        <v>12</v>
      </c>
      <c r="BD1115" s="37">
        <v>11</v>
      </c>
      <c r="BE1115">
        <f t="shared" si="479"/>
        <v>1</v>
      </c>
      <c r="BF1115">
        <f t="shared" si="480"/>
        <v>2</v>
      </c>
    </row>
    <row r="1116" spans="1:58" x14ac:dyDescent="0.25">
      <c r="A1116" t="s">
        <v>2181</v>
      </c>
      <c r="B1116" s="32" t="s">
        <v>1176</v>
      </c>
      <c r="C1116" s="33">
        <v>32823</v>
      </c>
      <c r="D1116" s="32">
        <v>48</v>
      </c>
      <c r="E1116" s="39">
        <v>44</v>
      </c>
      <c r="F1116" s="32">
        <v>6</v>
      </c>
      <c r="G1116" s="32">
        <v>44</v>
      </c>
      <c r="H1116" s="32">
        <f t="shared" si="462"/>
        <v>6.4299999999999996E-2</v>
      </c>
      <c r="I1116" s="32">
        <f t="shared" si="463"/>
        <v>0.125</v>
      </c>
      <c r="J1116" s="32">
        <f t="shared" si="464"/>
        <v>8.0000000000000002E-3</v>
      </c>
      <c r="K1116" s="32">
        <f t="shared" si="465"/>
        <v>15.552099999999999</v>
      </c>
      <c r="L1116" s="32">
        <f t="shared" si="465"/>
        <v>8</v>
      </c>
      <c r="M1116" s="32">
        <f t="shared" si="466"/>
        <v>124.41679999999999</v>
      </c>
      <c r="N1116" s="34">
        <f t="shared" si="456"/>
        <v>1</v>
      </c>
      <c r="O1116" s="32">
        <f t="shared" si="467"/>
        <v>124.41679999999999</v>
      </c>
      <c r="P1116" s="32">
        <f t="shared" si="468"/>
        <v>1</v>
      </c>
      <c r="Q1116" s="32">
        <f t="shared" si="469"/>
        <v>124.41679999999999</v>
      </c>
      <c r="R1116" s="32">
        <f t="shared" si="470"/>
        <v>3856.9207999999999</v>
      </c>
      <c r="S1116" s="32">
        <f t="shared" si="471"/>
        <v>1990.6687999999999</v>
      </c>
      <c r="T1116" s="32">
        <f t="shared" si="472"/>
        <v>1866.252</v>
      </c>
      <c r="U1116" s="32"/>
      <c r="V1116" s="32"/>
      <c r="W1116" s="32"/>
      <c r="X1116" s="32">
        <f t="shared" si="459"/>
        <v>1.1749513242219838</v>
      </c>
      <c r="Y1116" s="32">
        <f t="shared" si="460"/>
        <v>1.1052852781706011</v>
      </c>
      <c r="Z1116" s="32">
        <f t="shared" si="461"/>
        <v>1.1932092252268356</v>
      </c>
      <c r="AA1116" s="32">
        <f t="shared" si="473"/>
        <v>146.1836839154617</v>
      </c>
      <c r="AB1116" s="35">
        <f t="shared" si="474"/>
        <v>137.51605739709603</v>
      </c>
      <c r="AC1116" s="35">
        <f t="shared" si="475"/>
        <v>148.45527353320216</v>
      </c>
      <c r="AD1116" s="36">
        <v>119.0368</v>
      </c>
      <c r="AE1116" s="36">
        <v>140.21090000000001</v>
      </c>
      <c r="AF1116" s="32">
        <f t="shared" si="476"/>
        <v>4531.6942013793123</v>
      </c>
      <c r="AG1116" s="32">
        <f t="shared" si="477"/>
        <v>2200.2569183535365</v>
      </c>
      <c r="AH1116" s="32">
        <f t="shared" si="478"/>
        <v>2226.8291029980323</v>
      </c>
      <c r="AI1116" s="32"/>
      <c r="AJ1116" s="32"/>
      <c r="AK1116" s="32"/>
      <c r="AL1116" s="37">
        <v>6</v>
      </c>
      <c r="AM1116" s="37">
        <v>5</v>
      </c>
      <c r="AN1116" s="37">
        <v>5</v>
      </c>
      <c r="AO1116" s="37">
        <v>0</v>
      </c>
      <c r="AP1116" s="37">
        <v>0</v>
      </c>
      <c r="AQ1116" s="37">
        <v>0</v>
      </c>
      <c r="AR1116" s="37">
        <v>1</v>
      </c>
      <c r="AS1116" s="37">
        <v>1</v>
      </c>
      <c r="AT1116" s="37">
        <v>0</v>
      </c>
      <c r="AU1116" s="37">
        <v>0</v>
      </c>
      <c r="AV1116" s="37">
        <v>0</v>
      </c>
      <c r="AW1116" s="37">
        <v>5</v>
      </c>
      <c r="AX1116" s="37">
        <v>0</v>
      </c>
      <c r="AY1116" s="37">
        <v>25</v>
      </c>
      <c r="AZ1116" s="37">
        <v>16</v>
      </c>
      <c r="BA1116" s="37">
        <v>12</v>
      </c>
      <c r="BB1116" s="37">
        <v>31</v>
      </c>
      <c r="BC1116" s="37">
        <v>23</v>
      </c>
      <c r="BD1116" s="37">
        <v>15</v>
      </c>
      <c r="BE1116">
        <f t="shared" si="479"/>
        <v>8</v>
      </c>
      <c r="BF1116">
        <f t="shared" si="480"/>
        <v>16</v>
      </c>
    </row>
    <row r="1117" spans="1:58" x14ac:dyDescent="0.25">
      <c r="A1117" t="s">
        <v>2181</v>
      </c>
      <c r="B1117" s="32" t="s">
        <v>1177</v>
      </c>
      <c r="C1117" s="33">
        <v>32823</v>
      </c>
      <c r="D1117" s="32">
        <v>52</v>
      </c>
      <c r="E1117" s="39">
        <v>44</v>
      </c>
      <c r="F1117" s="32">
        <v>6</v>
      </c>
      <c r="G1117" s="32">
        <v>44</v>
      </c>
      <c r="H1117" s="32">
        <f t="shared" si="462"/>
        <v>6.9699999999999998E-2</v>
      </c>
      <c r="I1117" s="32">
        <f t="shared" si="463"/>
        <v>0.1154</v>
      </c>
      <c r="J1117" s="32">
        <f t="shared" si="464"/>
        <v>8.0000000000000002E-3</v>
      </c>
      <c r="K1117" s="32">
        <f t="shared" si="465"/>
        <v>14.347200000000001</v>
      </c>
      <c r="L1117" s="32">
        <f t="shared" si="465"/>
        <v>8.6654999999999998</v>
      </c>
      <c r="M1117" s="32">
        <f t="shared" si="466"/>
        <v>124.3257</v>
      </c>
      <c r="N1117" s="34">
        <f t="shared" si="456"/>
        <v>1</v>
      </c>
      <c r="O1117" s="32">
        <f t="shared" si="467"/>
        <v>124.3257</v>
      </c>
      <c r="P1117" s="32">
        <f t="shared" si="468"/>
        <v>1</v>
      </c>
      <c r="Q1117" s="32">
        <f t="shared" si="469"/>
        <v>124.3257</v>
      </c>
      <c r="R1117" s="32">
        <f t="shared" si="470"/>
        <v>1864.8854999999999</v>
      </c>
      <c r="S1117" s="32">
        <f t="shared" si="471"/>
        <v>372.97710000000001</v>
      </c>
      <c r="T1117" s="32">
        <f t="shared" si="472"/>
        <v>1491.9084</v>
      </c>
      <c r="U1117" s="32"/>
      <c r="V1117" s="32"/>
      <c r="W1117" s="32"/>
      <c r="X1117" s="32">
        <f t="shared" si="459"/>
        <v>1.1749513242219838</v>
      </c>
      <c r="Y1117" s="32">
        <f t="shared" si="460"/>
        <v>1.1052852781706011</v>
      </c>
      <c r="Z1117" s="32">
        <f t="shared" si="461"/>
        <v>1.1932092252268356</v>
      </c>
      <c r="AA1117" s="32">
        <f t="shared" si="473"/>
        <v>146.0766458498251</v>
      </c>
      <c r="AB1117" s="35">
        <f t="shared" si="474"/>
        <v>137.4153659082547</v>
      </c>
      <c r="AC1117" s="35">
        <f t="shared" si="475"/>
        <v>148.34657217278399</v>
      </c>
      <c r="AD1117" s="36">
        <v>144.30850000000001</v>
      </c>
      <c r="AE1117" s="36">
        <v>169.97790000000001</v>
      </c>
      <c r="AF1117" s="32">
        <f t="shared" si="476"/>
        <v>2191.1496877473764</v>
      </c>
      <c r="AG1117" s="32">
        <f t="shared" si="477"/>
        <v>412.24609772476413</v>
      </c>
      <c r="AH1117" s="32">
        <f t="shared" si="478"/>
        <v>1780.1588660734078</v>
      </c>
      <c r="AI1117" s="32"/>
      <c r="AJ1117" s="32"/>
      <c r="AK1117" s="32"/>
      <c r="AL1117" s="37">
        <v>6</v>
      </c>
      <c r="AM1117" s="37">
        <v>6</v>
      </c>
      <c r="AN1117" s="37">
        <v>6</v>
      </c>
      <c r="AO1117" s="37">
        <v>0</v>
      </c>
      <c r="AP1117" s="37">
        <v>0</v>
      </c>
      <c r="AQ1117" s="37">
        <v>0</v>
      </c>
      <c r="AR1117" s="37">
        <v>0</v>
      </c>
      <c r="AS1117" s="37">
        <v>0</v>
      </c>
      <c r="AT1117" s="37">
        <v>0</v>
      </c>
      <c r="AU1117" s="37">
        <v>0</v>
      </c>
      <c r="AV1117" s="37">
        <v>0</v>
      </c>
      <c r="AW1117" s="37">
        <v>6</v>
      </c>
      <c r="AX1117" s="37">
        <v>0</v>
      </c>
      <c r="AY1117" s="37">
        <v>18</v>
      </c>
      <c r="AZ1117" s="37">
        <v>14</v>
      </c>
      <c r="BA1117" s="37">
        <v>11</v>
      </c>
      <c r="BB1117" s="37">
        <v>15</v>
      </c>
      <c r="BC1117" s="37">
        <v>15</v>
      </c>
      <c r="BD1117" s="37">
        <v>12</v>
      </c>
      <c r="BE1117">
        <f t="shared" si="479"/>
        <v>0</v>
      </c>
      <c r="BF1117">
        <f t="shared" si="480"/>
        <v>3</v>
      </c>
    </row>
    <row r="1118" spans="1:58" x14ac:dyDescent="0.25">
      <c r="A1118" t="s">
        <v>2181</v>
      </c>
      <c r="B1118" s="32" t="s">
        <v>1178</v>
      </c>
      <c r="C1118" s="33">
        <v>32823</v>
      </c>
      <c r="D1118" s="32">
        <v>75</v>
      </c>
      <c r="E1118" s="39">
        <v>44</v>
      </c>
      <c r="F1118" s="32">
        <v>6</v>
      </c>
      <c r="G1118" s="32">
        <v>44</v>
      </c>
      <c r="H1118" s="32">
        <f t="shared" si="462"/>
        <v>0.10050000000000001</v>
      </c>
      <c r="I1118" s="32">
        <f t="shared" si="463"/>
        <v>0.08</v>
      </c>
      <c r="J1118" s="32">
        <f t="shared" si="464"/>
        <v>8.0000000000000002E-3</v>
      </c>
      <c r="K1118" s="32">
        <f t="shared" si="465"/>
        <v>9.9502000000000006</v>
      </c>
      <c r="L1118" s="32">
        <f t="shared" si="465"/>
        <v>12.5</v>
      </c>
      <c r="M1118" s="32">
        <f t="shared" si="466"/>
        <v>124.3775</v>
      </c>
      <c r="N1118" s="34">
        <f t="shared" si="456"/>
        <v>1</v>
      </c>
      <c r="O1118" s="32">
        <f t="shared" si="467"/>
        <v>124.3775</v>
      </c>
      <c r="P1118" s="32">
        <f t="shared" si="468"/>
        <v>1</v>
      </c>
      <c r="Q1118" s="32">
        <f t="shared" si="469"/>
        <v>124.3775</v>
      </c>
      <c r="R1118" s="32">
        <f t="shared" si="470"/>
        <v>621.88750000000005</v>
      </c>
      <c r="S1118" s="32">
        <f t="shared" si="471"/>
        <v>248.755</v>
      </c>
      <c r="T1118" s="32">
        <f t="shared" si="472"/>
        <v>373.13249999999999</v>
      </c>
      <c r="U1118" s="32"/>
      <c r="V1118" s="32"/>
      <c r="W1118" s="32"/>
      <c r="X1118" s="32">
        <f t="shared" si="459"/>
        <v>1.1749513242219838</v>
      </c>
      <c r="Y1118" s="32">
        <f t="shared" si="460"/>
        <v>1.1052852781706011</v>
      </c>
      <c r="Z1118" s="32">
        <f t="shared" si="461"/>
        <v>1.1932092252268356</v>
      </c>
      <c r="AA1118" s="32">
        <f t="shared" si="473"/>
        <v>146.13750832841978</v>
      </c>
      <c r="AB1118" s="35">
        <f t="shared" si="474"/>
        <v>137.47261968566394</v>
      </c>
      <c r="AC1118" s="35">
        <f t="shared" si="475"/>
        <v>148.40838041065075</v>
      </c>
      <c r="AD1118" s="36">
        <v>115.2302</v>
      </c>
      <c r="AE1118" s="36">
        <v>135.72720000000001</v>
      </c>
      <c r="AF1118" s="32">
        <f t="shared" si="476"/>
        <v>730.68754164209895</v>
      </c>
      <c r="AG1118" s="32">
        <f t="shared" si="477"/>
        <v>274.94523937132789</v>
      </c>
      <c r="AH1118" s="32">
        <f t="shared" si="478"/>
        <v>445.22514123195225</v>
      </c>
      <c r="AI1118" s="32"/>
      <c r="AJ1118" s="32"/>
      <c r="AK1118" s="32"/>
      <c r="AL1118" s="37">
        <v>6</v>
      </c>
      <c r="AM1118" s="37">
        <v>2</v>
      </c>
      <c r="AN1118" s="37">
        <v>2</v>
      </c>
      <c r="AO1118" s="37">
        <v>0</v>
      </c>
      <c r="AP1118" s="37">
        <v>0</v>
      </c>
      <c r="AQ1118" s="37">
        <v>0</v>
      </c>
      <c r="AR1118" s="37">
        <v>4</v>
      </c>
      <c r="AS1118" s="37">
        <v>4</v>
      </c>
      <c r="AT1118" s="37">
        <v>0</v>
      </c>
      <c r="AU1118" s="37">
        <v>0</v>
      </c>
      <c r="AV1118" s="37">
        <v>0</v>
      </c>
      <c r="AW1118" s="37">
        <v>2</v>
      </c>
      <c r="AX1118" s="37">
        <v>0</v>
      </c>
      <c r="AY1118" s="37">
        <v>3</v>
      </c>
      <c r="AZ1118" s="37">
        <v>3</v>
      </c>
      <c r="BA1118" s="37">
        <v>3</v>
      </c>
      <c r="BB1118" s="37">
        <v>5</v>
      </c>
      <c r="BC1118" s="37">
        <v>4</v>
      </c>
      <c r="BD1118" s="37">
        <v>3</v>
      </c>
      <c r="BE1118">
        <f t="shared" si="479"/>
        <v>1</v>
      </c>
      <c r="BF1118">
        <f t="shared" si="480"/>
        <v>2</v>
      </c>
    </row>
    <row r="1119" spans="1:58" x14ac:dyDescent="0.25">
      <c r="A1119" t="s">
        <v>2181</v>
      </c>
      <c r="B1119" s="32" t="s">
        <v>1179</v>
      </c>
      <c r="C1119" s="33">
        <v>32823</v>
      </c>
      <c r="D1119" s="32">
        <v>51</v>
      </c>
      <c r="E1119" s="39">
        <v>44</v>
      </c>
      <c r="F1119" s="32">
        <v>6</v>
      </c>
      <c r="G1119" s="32">
        <v>44</v>
      </c>
      <c r="H1119" s="32">
        <f t="shared" si="462"/>
        <v>6.8400000000000002E-2</v>
      </c>
      <c r="I1119" s="32">
        <f t="shared" si="463"/>
        <v>0.1176</v>
      </c>
      <c r="J1119" s="32">
        <f t="shared" si="464"/>
        <v>8.0000000000000002E-3</v>
      </c>
      <c r="K1119" s="32">
        <f t="shared" si="465"/>
        <v>14.619899999999999</v>
      </c>
      <c r="L1119" s="32">
        <f t="shared" si="465"/>
        <v>8.5033999999999992</v>
      </c>
      <c r="M1119" s="32">
        <f t="shared" si="466"/>
        <v>124.3189</v>
      </c>
      <c r="N1119" s="34">
        <f t="shared" si="456"/>
        <v>1</v>
      </c>
      <c r="O1119" s="32">
        <f t="shared" si="467"/>
        <v>124.3189</v>
      </c>
      <c r="P1119" s="32">
        <f t="shared" si="468"/>
        <v>1</v>
      </c>
      <c r="Q1119" s="32">
        <f t="shared" si="469"/>
        <v>124.3189</v>
      </c>
      <c r="R1119" s="32">
        <f t="shared" si="470"/>
        <v>2983.6536000000001</v>
      </c>
      <c r="S1119" s="32">
        <f t="shared" si="471"/>
        <v>745.91340000000002</v>
      </c>
      <c r="T1119" s="32">
        <f t="shared" si="472"/>
        <v>2237.7402000000002</v>
      </c>
      <c r="U1119" s="32"/>
      <c r="V1119" s="32"/>
      <c r="W1119" s="32"/>
      <c r="X1119" s="32">
        <f t="shared" si="459"/>
        <v>1.1749513242219838</v>
      </c>
      <c r="Y1119" s="32">
        <f t="shared" si="460"/>
        <v>1.1052852781706011</v>
      </c>
      <c r="Z1119" s="32">
        <f t="shared" si="461"/>
        <v>1.1932092252268356</v>
      </c>
      <c r="AA1119" s="32">
        <f t="shared" si="473"/>
        <v>146.06865618082037</v>
      </c>
      <c r="AB1119" s="35">
        <f t="shared" si="474"/>
        <v>137.40784996836314</v>
      </c>
      <c r="AC1119" s="35">
        <f t="shared" si="475"/>
        <v>148.33845835005246</v>
      </c>
      <c r="AD1119" s="36">
        <v>171.37010000000001</v>
      </c>
      <c r="AE1119" s="36">
        <v>201.85319999999999</v>
      </c>
      <c r="AF1119" s="32">
        <f t="shared" si="476"/>
        <v>3505.6477483396889</v>
      </c>
      <c r="AG1119" s="32">
        <f t="shared" si="477"/>
        <v>824.44709981017877</v>
      </c>
      <c r="AH1119" s="32">
        <f t="shared" si="478"/>
        <v>2670.0922503009442</v>
      </c>
      <c r="AI1119" s="32"/>
      <c r="AJ1119" s="32"/>
      <c r="AK1119" s="32"/>
      <c r="AL1119" s="37">
        <v>6</v>
      </c>
      <c r="AM1119" s="37">
        <v>6</v>
      </c>
      <c r="AN1119" s="37">
        <v>6</v>
      </c>
      <c r="AO1119" s="37">
        <v>0</v>
      </c>
      <c r="AP1119" s="37">
        <v>0</v>
      </c>
      <c r="AQ1119" s="37">
        <v>0</v>
      </c>
      <c r="AR1119" s="37">
        <v>0</v>
      </c>
      <c r="AS1119" s="37">
        <v>0</v>
      </c>
      <c r="AT1119" s="37">
        <v>0</v>
      </c>
      <c r="AU1119" s="37">
        <v>0</v>
      </c>
      <c r="AV1119" s="37">
        <v>0</v>
      </c>
      <c r="AW1119" s="37">
        <v>6</v>
      </c>
      <c r="AX1119" s="37">
        <v>0</v>
      </c>
      <c r="AY1119" s="37">
        <v>18</v>
      </c>
      <c r="AZ1119" s="37">
        <v>17</v>
      </c>
      <c r="BA1119" s="37">
        <v>14</v>
      </c>
      <c r="BB1119" s="37">
        <v>24</v>
      </c>
      <c r="BC1119" s="37">
        <v>19</v>
      </c>
      <c r="BD1119" s="37">
        <v>18</v>
      </c>
      <c r="BE1119">
        <f t="shared" si="479"/>
        <v>5</v>
      </c>
      <c r="BF1119">
        <f t="shared" si="480"/>
        <v>6</v>
      </c>
    </row>
    <row r="1120" spans="1:58" x14ac:dyDescent="0.25">
      <c r="A1120" t="s">
        <v>2181</v>
      </c>
      <c r="B1120" s="32" t="s">
        <v>1180</v>
      </c>
      <c r="C1120" s="33">
        <v>32823</v>
      </c>
      <c r="D1120" s="32">
        <v>47</v>
      </c>
      <c r="E1120" s="39">
        <v>44</v>
      </c>
      <c r="F1120" s="32">
        <v>6</v>
      </c>
      <c r="G1120" s="32">
        <v>44</v>
      </c>
      <c r="H1120" s="32">
        <f t="shared" si="462"/>
        <v>6.3E-2</v>
      </c>
      <c r="I1120" s="32">
        <f t="shared" si="463"/>
        <v>0.12770000000000001</v>
      </c>
      <c r="J1120" s="32">
        <f t="shared" si="464"/>
        <v>8.0000000000000002E-3</v>
      </c>
      <c r="K1120" s="32">
        <f t="shared" si="465"/>
        <v>15.872999999999999</v>
      </c>
      <c r="L1120" s="32">
        <f t="shared" si="465"/>
        <v>7.8308999999999997</v>
      </c>
      <c r="M1120" s="32">
        <f t="shared" si="466"/>
        <v>124.29989999999999</v>
      </c>
      <c r="N1120" s="34">
        <f t="shared" si="456"/>
        <v>1</v>
      </c>
      <c r="O1120" s="32">
        <f t="shared" si="467"/>
        <v>124.29989999999999</v>
      </c>
      <c r="P1120" s="32">
        <f t="shared" si="468"/>
        <v>1</v>
      </c>
      <c r="Q1120" s="32">
        <f t="shared" si="469"/>
        <v>124.29989999999999</v>
      </c>
      <c r="R1120" s="32">
        <f t="shared" si="470"/>
        <v>870.09929999999997</v>
      </c>
      <c r="S1120" s="32">
        <f t="shared" si="471"/>
        <v>248.59979999999999</v>
      </c>
      <c r="T1120" s="32">
        <f t="shared" si="472"/>
        <v>621.49950000000001</v>
      </c>
      <c r="U1120" s="32"/>
      <c r="V1120" s="32"/>
      <c r="W1120" s="32"/>
      <c r="X1120" s="32">
        <f t="shared" si="459"/>
        <v>1.1749513242219838</v>
      </c>
      <c r="Y1120" s="32">
        <f t="shared" si="460"/>
        <v>1.1052852781706011</v>
      </c>
      <c r="Z1120" s="32">
        <f t="shared" si="461"/>
        <v>1.1932092252268356</v>
      </c>
      <c r="AA1120" s="32">
        <f t="shared" si="473"/>
        <v>146.04633210566016</v>
      </c>
      <c r="AB1120" s="35">
        <f t="shared" si="474"/>
        <v>137.38684954807789</v>
      </c>
      <c r="AC1120" s="35">
        <f t="shared" si="475"/>
        <v>148.31578737477312</v>
      </c>
      <c r="AD1120" s="36">
        <v>147.6387</v>
      </c>
      <c r="AE1120" s="36">
        <v>173.90049999999999</v>
      </c>
      <c r="AF1120" s="32">
        <f t="shared" si="476"/>
        <v>1022.324324739621</v>
      </c>
      <c r="AG1120" s="32">
        <f t="shared" si="477"/>
        <v>274.77369909615578</v>
      </c>
      <c r="AH1120" s="32">
        <f t="shared" si="478"/>
        <v>741.57893687386559</v>
      </c>
      <c r="AI1120" s="32"/>
      <c r="AJ1120" s="32"/>
      <c r="AK1120" s="32"/>
      <c r="AL1120" s="37">
        <v>6</v>
      </c>
      <c r="AM1120" s="37">
        <v>3</v>
      </c>
      <c r="AN1120" s="37">
        <v>3</v>
      </c>
      <c r="AO1120" s="37">
        <v>0</v>
      </c>
      <c r="AP1120" s="37">
        <v>0</v>
      </c>
      <c r="AQ1120" s="37">
        <v>0</v>
      </c>
      <c r="AR1120" s="37">
        <v>3</v>
      </c>
      <c r="AS1120" s="37">
        <v>1</v>
      </c>
      <c r="AT1120" s="37">
        <v>0</v>
      </c>
      <c r="AU1120" s="37">
        <v>0</v>
      </c>
      <c r="AV1120" s="37">
        <v>2</v>
      </c>
      <c r="AW1120" s="37">
        <v>3</v>
      </c>
      <c r="AX1120" s="37">
        <v>0</v>
      </c>
      <c r="AY1120" s="37">
        <v>7</v>
      </c>
      <c r="AZ1120" s="37">
        <v>5</v>
      </c>
      <c r="BA1120" s="37">
        <v>5</v>
      </c>
      <c r="BB1120" s="37">
        <v>7</v>
      </c>
      <c r="BC1120" s="37">
        <v>6</v>
      </c>
      <c r="BD1120" s="37">
        <v>5</v>
      </c>
      <c r="BE1120">
        <f t="shared" si="479"/>
        <v>1</v>
      </c>
      <c r="BF1120">
        <f t="shared" si="480"/>
        <v>2</v>
      </c>
    </row>
    <row r="1121" spans="1:58" x14ac:dyDescent="0.25">
      <c r="A1121" t="s">
        <v>2181</v>
      </c>
      <c r="B1121" s="32" t="s">
        <v>1181</v>
      </c>
      <c r="C1121" s="33">
        <v>32823</v>
      </c>
      <c r="D1121" s="32">
        <v>49</v>
      </c>
      <c r="E1121" s="39">
        <v>44</v>
      </c>
      <c r="F1121" s="32">
        <v>6</v>
      </c>
      <c r="G1121" s="32">
        <v>44</v>
      </c>
      <c r="H1121" s="32">
        <f t="shared" si="462"/>
        <v>6.5699999999999995E-2</v>
      </c>
      <c r="I1121" s="32">
        <f t="shared" si="463"/>
        <v>0.12239999999999999</v>
      </c>
      <c r="J1121" s="32">
        <f t="shared" si="464"/>
        <v>8.0000000000000002E-3</v>
      </c>
      <c r="K1121" s="32">
        <f t="shared" si="465"/>
        <v>15.220700000000001</v>
      </c>
      <c r="L1121" s="32">
        <f t="shared" si="465"/>
        <v>8.1699000000000002</v>
      </c>
      <c r="M1121" s="32">
        <f t="shared" si="466"/>
        <v>124.3516</v>
      </c>
      <c r="N1121" s="34">
        <f t="shared" si="456"/>
        <v>1</v>
      </c>
      <c r="O1121" s="32">
        <f t="shared" si="467"/>
        <v>124.3516</v>
      </c>
      <c r="P1121" s="32">
        <f t="shared" si="468"/>
        <v>1</v>
      </c>
      <c r="Q1121" s="32">
        <f t="shared" si="469"/>
        <v>124.3516</v>
      </c>
      <c r="R1121" s="32">
        <f t="shared" si="470"/>
        <v>1740.9224000000002</v>
      </c>
      <c r="S1121" s="32">
        <f t="shared" si="471"/>
        <v>248.70320000000001</v>
      </c>
      <c r="T1121" s="32">
        <f t="shared" si="472"/>
        <v>1492.2192</v>
      </c>
      <c r="U1121" s="32"/>
      <c r="V1121" s="32"/>
      <c r="W1121" s="32"/>
      <c r="X1121" s="32">
        <f t="shared" si="459"/>
        <v>1.1749513242219838</v>
      </c>
      <c r="Y1121" s="32">
        <f t="shared" si="460"/>
        <v>1.1052852781706011</v>
      </c>
      <c r="Z1121" s="32">
        <f t="shared" si="461"/>
        <v>1.1932092252268356</v>
      </c>
      <c r="AA1121" s="32">
        <f t="shared" si="473"/>
        <v>146.10707708912244</v>
      </c>
      <c r="AB1121" s="35">
        <f t="shared" si="474"/>
        <v>137.44399279695932</v>
      </c>
      <c r="AC1121" s="35">
        <f t="shared" si="475"/>
        <v>148.37747629171739</v>
      </c>
      <c r="AD1121" s="36">
        <v>145.48949999999999</v>
      </c>
      <c r="AE1121" s="36">
        <v>171.3689</v>
      </c>
      <c r="AF1121" s="32">
        <f t="shared" si="476"/>
        <v>2045.4990792477142</v>
      </c>
      <c r="AG1121" s="32">
        <f t="shared" si="477"/>
        <v>274.88798559391864</v>
      </c>
      <c r="AH1121" s="32">
        <f t="shared" si="478"/>
        <v>1780.5297155006087</v>
      </c>
      <c r="AI1121" s="32"/>
      <c r="AJ1121" s="32"/>
      <c r="AK1121" s="32"/>
      <c r="AL1121" s="37">
        <v>6</v>
      </c>
      <c r="AM1121" s="37">
        <v>4</v>
      </c>
      <c r="AN1121" s="37">
        <v>4</v>
      </c>
      <c r="AO1121" s="37">
        <v>0</v>
      </c>
      <c r="AP1121" s="37">
        <v>0</v>
      </c>
      <c r="AQ1121" s="37">
        <v>0</v>
      </c>
      <c r="AR1121" s="37">
        <v>2</v>
      </c>
      <c r="AS1121" s="37">
        <v>1</v>
      </c>
      <c r="AT1121" s="37">
        <v>0</v>
      </c>
      <c r="AU1121" s="37">
        <v>1</v>
      </c>
      <c r="AV1121" s="37">
        <v>0</v>
      </c>
      <c r="AW1121" s="37">
        <v>4</v>
      </c>
      <c r="AX1121" s="37">
        <v>0</v>
      </c>
      <c r="AY1121" s="37">
        <v>23</v>
      </c>
      <c r="AZ1121" s="37">
        <v>21</v>
      </c>
      <c r="BA1121" s="37">
        <v>18</v>
      </c>
      <c r="BB1121" s="37">
        <v>14</v>
      </c>
      <c r="BC1121" s="37">
        <v>14</v>
      </c>
      <c r="BD1121" s="37">
        <v>12</v>
      </c>
      <c r="BE1121">
        <f t="shared" si="479"/>
        <v>0</v>
      </c>
      <c r="BF1121">
        <f t="shared" si="480"/>
        <v>2</v>
      </c>
    </row>
    <row r="1122" spans="1:58" x14ac:dyDescent="0.25">
      <c r="A1122" t="s">
        <v>2181</v>
      </c>
      <c r="B1122" s="32" t="s">
        <v>1182</v>
      </c>
      <c r="C1122" s="33">
        <v>32823</v>
      </c>
      <c r="D1122" s="32">
        <v>36</v>
      </c>
      <c r="E1122" s="39">
        <v>44</v>
      </c>
      <c r="F1122" s="32">
        <v>6</v>
      </c>
      <c r="G1122" s="32">
        <v>44</v>
      </c>
      <c r="H1122" s="32">
        <f t="shared" si="462"/>
        <v>4.8300000000000003E-2</v>
      </c>
      <c r="I1122" s="32">
        <f t="shared" si="463"/>
        <v>0.16669999999999999</v>
      </c>
      <c r="J1122" s="32">
        <f t="shared" si="464"/>
        <v>8.0999999999999996E-3</v>
      </c>
      <c r="K1122" s="32">
        <f t="shared" si="465"/>
        <v>20.703900000000001</v>
      </c>
      <c r="L1122" s="32">
        <f t="shared" si="465"/>
        <v>5.9988000000000001</v>
      </c>
      <c r="M1122" s="32">
        <f t="shared" si="466"/>
        <v>124.1986</v>
      </c>
      <c r="N1122" s="34">
        <f t="shared" si="456"/>
        <v>1</v>
      </c>
      <c r="O1122" s="32">
        <f t="shared" si="467"/>
        <v>124.1986</v>
      </c>
      <c r="P1122" s="32">
        <f t="shared" si="468"/>
        <v>1</v>
      </c>
      <c r="Q1122" s="32">
        <f t="shared" si="469"/>
        <v>124.1986</v>
      </c>
      <c r="R1122" s="32">
        <f t="shared" si="470"/>
        <v>1490.3832</v>
      </c>
      <c r="S1122" s="32">
        <f t="shared" si="471"/>
        <v>124.1986</v>
      </c>
      <c r="T1122" s="32">
        <f t="shared" si="472"/>
        <v>1366.1846</v>
      </c>
      <c r="U1122" s="32"/>
      <c r="V1122" s="32"/>
      <c r="W1122" s="32"/>
      <c r="X1122" s="32">
        <f t="shared" si="459"/>
        <v>1.1749513242219838</v>
      </c>
      <c r="Y1122" s="32">
        <f t="shared" si="460"/>
        <v>1.1052852781706011</v>
      </c>
      <c r="Z1122" s="32">
        <f t="shared" si="461"/>
        <v>1.1932092252268356</v>
      </c>
      <c r="AA1122" s="32">
        <f t="shared" si="473"/>
        <v>145.92730953651647</v>
      </c>
      <c r="AB1122" s="35">
        <f t="shared" si="474"/>
        <v>137.27488414939921</v>
      </c>
      <c r="AC1122" s="35">
        <f t="shared" si="475"/>
        <v>148.19491528025767</v>
      </c>
      <c r="AD1122" s="36">
        <v>116.8677</v>
      </c>
      <c r="AE1122" s="36">
        <v>137.6559</v>
      </c>
      <c r="AF1122" s="32">
        <f t="shared" si="476"/>
        <v>1751.1277144381977</v>
      </c>
      <c r="AG1122" s="32">
        <f t="shared" si="477"/>
        <v>137.27488414939921</v>
      </c>
      <c r="AH1122" s="32">
        <f t="shared" si="478"/>
        <v>1630.1440680828343</v>
      </c>
      <c r="AI1122" s="32"/>
      <c r="AJ1122" s="32"/>
      <c r="AK1122" s="32"/>
      <c r="AL1122" s="37">
        <v>6</v>
      </c>
      <c r="AM1122" s="37">
        <v>5</v>
      </c>
      <c r="AN1122" s="37">
        <v>5</v>
      </c>
      <c r="AO1122" s="37">
        <v>0</v>
      </c>
      <c r="AP1122" s="37">
        <v>0</v>
      </c>
      <c r="AQ1122" s="37">
        <v>0</v>
      </c>
      <c r="AR1122" s="37">
        <v>1</v>
      </c>
      <c r="AS1122" s="37">
        <v>0</v>
      </c>
      <c r="AT1122" s="37">
        <v>0</v>
      </c>
      <c r="AU1122" s="37">
        <v>0</v>
      </c>
      <c r="AV1122" s="37">
        <v>1</v>
      </c>
      <c r="AW1122" s="37">
        <v>5</v>
      </c>
      <c r="AX1122" s="37">
        <v>0</v>
      </c>
      <c r="AY1122" s="37">
        <v>12</v>
      </c>
      <c r="AZ1122" s="37">
        <v>11</v>
      </c>
      <c r="BA1122" s="37">
        <v>11</v>
      </c>
      <c r="BB1122" s="37">
        <v>12</v>
      </c>
      <c r="BC1122" s="37">
        <v>11</v>
      </c>
      <c r="BD1122" s="37">
        <v>11</v>
      </c>
      <c r="BE1122">
        <f t="shared" si="479"/>
        <v>1</v>
      </c>
      <c r="BF1122">
        <f t="shared" si="480"/>
        <v>1</v>
      </c>
    </row>
    <row r="1123" spans="1:58" x14ac:dyDescent="0.25">
      <c r="A1123" t="s">
        <v>2181</v>
      </c>
      <c r="B1123" s="32" t="s">
        <v>1183</v>
      </c>
      <c r="C1123" s="33">
        <v>32823</v>
      </c>
      <c r="D1123" s="32">
        <v>52</v>
      </c>
      <c r="E1123" s="39">
        <v>44</v>
      </c>
      <c r="F1123" s="32">
        <v>6</v>
      </c>
      <c r="G1123" s="32">
        <v>44</v>
      </c>
      <c r="H1123" s="32">
        <f t="shared" si="462"/>
        <v>6.9699999999999998E-2</v>
      </c>
      <c r="I1123" s="32">
        <f t="shared" si="463"/>
        <v>0.1154</v>
      </c>
      <c r="J1123" s="32">
        <f t="shared" si="464"/>
        <v>8.0000000000000002E-3</v>
      </c>
      <c r="K1123" s="32">
        <f t="shared" si="465"/>
        <v>14.347200000000001</v>
      </c>
      <c r="L1123" s="32">
        <f t="shared" si="465"/>
        <v>8.6654999999999998</v>
      </c>
      <c r="M1123" s="32">
        <f t="shared" si="466"/>
        <v>124.3257</v>
      </c>
      <c r="N1123" s="34">
        <f t="shared" si="456"/>
        <v>1</v>
      </c>
      <c r="O1123" s="32">
        <f t="shared" si="467"/>
        <v>124.3257</v>
      </c>
      <c r="P1123" s="32">
        <f t="shared" si="468"/>
        <v>1</v>
      </c>
      <c r="Q1123" s="32">
        <f t="shared" si="469"/>
        <v>124.3257</v>
      </c>
      <c r="R1123" s="32">
        <f t="shared" si="470"/>
        <v>1367.5826999999999</v>
      </c>
      <c r="S1123" s="32">
        <f t="shared" si="471"/>
        <v>124.3257</v>
      </c>
      <c r="T1123" s="32">
        <f t="shared" si="472"/>
        <v>1243.2570000000001</v>
      </c>
      <c r="U1123" s="38">
        <v>474172</v>
      </c>
      <c r="V1123" s="38">
        <v>82641</v>
      </c>
      <c r="W1123" s="38">
        <v>391531</v>
      </c>
      <c r="X1123" s="32">
        <f t="shared" si="459"/>
        <v>1.1749513242219838</v>
      </c>
      <c r="Y1123" s="32">
        <f t="shared" si="460"/>
        <v>1.1052852781706011</v>
      </c>
      <c r="Z1123" s="32">
        <f t="shared" si="461"/>
        <v>1.1932092252268356</v>
      </c>
      <c r="AA1123" s="32">
        <f t="shared" si="473"/>
        <v>146.0766458498251</v>
      </c>
      <c r="AB1123" s="35">
        <f t="shared" si="474"/>
        <v>137.4153659082547</v>
      </c>
      <c r="AC1123" s="35">
        <f t="shared" si="475"/>
        <v>148.34657217278399</v>
      </c>
      <c r="AD1123" s="36">
        <v>130.87090000000001</v>
      </c>
      <c r="AE1123" s="36">
        <v>154.15</v>
      </c>
      <c r="AF1123" s="32">
        <f t="shared" si="476"/>
        <v>1606.8431043480762</v>
      </c>
      <c r="AG1123" s="32">
        <f t="shared" si="477"/>
        <v>137.4153659082547</v>
      </c>
      <c r="AH1123" s="32">
        <f t="shared" si="478"/>
        <v>1483.46572172784</v>
      </c>
      <c r="AI1123" s="32"/>
      <c r="AJ1123" s="32"/>
      <c r="AK1123" s="32"/>
      <c r="AL1123" s="37">
        <v>6</v>
      </c>
      <c r="AM1123" s="37">
        <v>5</v>
      </c>
      <c r="AN1123" s="37">
        <v>5</v>
      </c>
      <c r="AO1123" s="37">
        <v>0</v>
      </c>
      <c r="AP1123" s="37">
        <v>0</v>
      </c>
      <c r="AQ1123" s="37">
        <v>0</v>
      </c>
      <c r="AR1123" s="37">
        <v>1</v>
      </c>
      <c r="AS1123" s="37">
        <v>0</v>
      </c>
      <c r="AT1123" s="37">
        <v>0</v>
      </c>
      <c r="AU1123" s="37">
        <v>1</v>
      </c>
      <c r="AV1123" s="37">
        <v>0</v>
      </c>
      <c r="AW1123" s="37">
        <v>5</v>
      </c>
      <c r="AX1123" s="37">
        <v>0</v>
      </c>
      <c r="AY1123" s="37">
        <v>21</v>
      </c>
      <c r="AZ1123" s="37">
        <v>14</v>
      </c>
      <c r="BA1123" s="37">
        <v>12</v>
      </c>
      <c r="BB1123" s="37">
        <v>11</v>
      </c>
      <c r="BC1123" s="37">
        <v>11</v>
      </c>
      <c r="BD1123" s="37">
        <v>10</v>
      </c>
      <c r="BE1123">
        <f t="shared" si="479"/>
        <v>0</v>
      </c>
      <c r="BF1123">
        <f t="shared" si="480"/>
        <v>1</v>
      </c>
    </row>
    <row r="1124" spans="1:58" x14ac:dyDescent="0.25">
      <c r="A1124" t="s">
        <v>2180</v>
      </c>
      <c r="B1124" s="32" t="s">
        <v>1184</v>
      </c>
      <c r="C1124" s="33">
        <v>158146</v>
      </c>
      <c r="D1124" s="32">
        <v>58</v>
      </c>
      <c r="E1124" s="39">
        <v>262</v>
      </c>
      <c r="F1124" s="32">
        <v>6</v>
      </c>
      <c r="G1124" s="32">
        <v>252</v>
      </c>
      <c r="H1124" s="32">
        <f t="shared" si="462"/>
        <v>9.6100000000000005E-2</v>
      </c>
      <c r="I1124" s="32">
        <f t="shared" si="463"/>
        <v>0.10340000000000001</v>
      </c>
      <c r="J1124" s="32">
        <f t="shared" si="464"/>
        <v>9.9000000000000008E-3</v>
      </c>
      <c r="K1124" s="32">
        <f t="shared" si="465"/>
        <v>10.405799999999999</v>
      </c>
      <c r="L1124" s="32">
        <f t="shared" si="465"/>
        <v>9.6712000000000007</v>
      </c>
      <c r="M1124" s="32">
        <f t="shared" si="466"/>
        <v>100.6366</v>
      </c>
      <c r="N1124" s="34">
        <f>262/252</f>
        <v>1.0396825396825398</v>
      </c>
      <c r="O1124" s="32">
        <f t="shared" si="467"/>
        <v>104.6301</v>
      </c>
      <c r="P1124" s="32">
        <f t="shared" si="468"/>
        <v>1</v>
      </c>
      <c r="Q1124" s="32">
        <f t="shared" si="469"/>
        <v>104.6301</v>
      </c>
      <c r="R1124" s="32">
        <f t="shared" si="470"/>
        <v>418.5204</v>
      </c>
      <c r="S1124" s="32">
        <f t="shared" si="471"/>
        <v>0</v>
      </c>
      <c r="T1124" s="32">
        <f t="shared" si="472"/>
        <v>418.5204</v>
      </c>
      <c r="U1124" s="32">
        <f>SUM(R1124:R1385)</f>
        <v>372947.38209999976</v>
      </c>
      <c r="V1124" s="32">
        <f t="shared" ref="V1124:W1124" si="481">SUM(S1124:S1385)</f>
        <v>67235.333699999974</v>
      </c>
      <c r="W1124" s="32">
        <f t="shared" si="481"/>
        <v>305712.04839999985</v>
      </c>
      <c r="X1124" s="32">
        <f>$U$1123/$U$1124</f>
        <v>1.2714179607054019</v>
      </c>
      <c r="Y1124" s="32">
        <f>$V$1123/$V$1124</f>
        <v>1.2291305099895717</v>
      </c>
      <c r="Z1124" s="32">
        <f>$W$1123/$W$1124</f>
        <v>1.280718251207793</v>
      </c>
      <c r="AA1124" s="32">
        <f t="shared" si="473"/>
        <v>133.02858837040228</v>
      </c>
      <c r="AB1124" s="35">
        <f t="shared" si="474"/>
        <v>128.60404817325988</v>
      </c>
      <c r="AC1124" s="35">
        <f t="shared" si="475"/>
        <v>134.00167869569651</v>
      </c>
      <c r="AD1124" s="36">
        <v>111.8369</v>
      </c>
      <c r="AE1124" s="36">
        <v>114.5895</v>
      </c>
      <c r="AF1124" s="32">
        <f t="shared" si="476"/>
        <v>532.1143534816091</v>
      </c>
      <c r="AG1124" s="32">
        <f t="shared" si="477"/>
        <v>0</v>
      </c>
      <c r="AH1124" s="32">
        <f t="shared" si="478"/>
        <v>536.00671478278605</v>
      </c>
      <c r="AI1124" s="35">
        <f>SUM(AF1124:AF1385)</f>
        <v>474172.0000000007</v>
      </c>
      <c r="AJ1124" s="35">
        <f t="shared" ref="AJ1124:AK1124" si="482">SUM(AG1124:AG1385)</f>
        <v>82641.000000000044</v>
      </c>
      <c r="AK1124" s="35">
        <f t="shared" si="482"/>
        <v>391531</v>
      </c>
      <c r="AL1124" s="37">
        <v>6</v>
      </c>
      <c r="AM1124" s="37">
        <v>3</v>
      </c>
      <c r="AN1124" s="37">
        <v>3</v>
      </c>
      <c r="AO1124" s="37">
        <v>0</v>
      </c>
      <c r="AP1124" s="37">
        <v>0</v>
      </c>
      <c r="AQ1124" s="37">
        <v>0</v>
      </c>
      <c r="AR1124" s="37">
        <v>3</v>
      </c>
      <c r="AS1124" s="37">
        <v>3</v>
      </c>
      <c r="AT1124" s="37">
        <v>0</v>
      </c>
      <c r="AU1124" s="37">
        <v>0</v>
      </c>
      <c r="AV1124" s="37">
        <v>0</v>
      </c>
      <c r="AW1124" s="37">
        <v>3</v>
      </c>
      <c r="AX1124" s="37">
        <v>0</v>
      </c>
      <c r="AY1124" s="37">
        <v>4</v>
      </c>
      <c r="AZ1124" s="37">
        <v>2</v>
      </c>
      <c r="BA1124" s="37">
        <v>2</v>
      </c>
      <c r="BB1124" s="37">
        <v>4</v>
      </c>
      <c r="BC1124" s="37">
        <v>4</v>
      </c>
      <c r="BD1124" s="37">
        <v>4</v>
      </c>
      <c r="BE1124">
        <f t="shared" si="479"/>
        <v>0</v>
      </c>
      <c r="BF1124">
        <f t="shared" si="480"/>
        <v>0</v>
      </c>
    </row>
    <row r="1125" spans="1:58" x14ac:dyDescent="0.25">
      <c r="A1125" t="s">
        <v>2180</v>
      </c>
      <c r="B1125" s="32" t="s">
        <v>1185</v>
      </c>
      <c r="C1125" s="33">
        <v>158146</v>
      </c>
      <c r="D1125" s="32">
        <v>47</v>
      </c>
      <c r="E1125" s="39">
        <v>262</v>
      </c>
      <c r="F1125" s="32">
        <v>6</v>
      </c>
      <c r="G1125" s="32">
        <v>252</v>
      </c>
      <c r="H1125" s="32">
        <f t="shared" si="462"/>
        <v>7.7899999999999997E-2</v>
      </c>
      <c r="I1125" s="32">
        <f t="shared" si="463"/>
        <v>0.12770000000000001</v>
      </c>
      <c r="J1125" s="32">
        <f t="shared" si="464"/>
        <v>9.9000000000000008E-3</v>
      </c>
      <c r="K1125" s="32">
        <f t="shared" si="465"/>
        <v>12.837</v>
      </c>
      <c r="L1125" s="32">
        <f t="shared" si="465"/>
        <v>7.8308999999999997</v>
      </c>
      <c r="M1125" s="32">
        <f t="shared" si="466"/>
        <v>100.5253</v>
      </c>
      <c r="N1125" s="34">
        <f t="shared" ref="N1125:N1188" si="483">262/252</f>
        <v>1.0396825396825398</v>
      </c>
      <c r="O1125" s="32">
        <f t="shared" si="467"/>
        <v>104.51439999999999</v>
      </c>
      <c r="P1125" s="32">
        <f t="shared" si="468"/>
        <v>1</v>
      </c>
      <c r="Q1125" s="32">
        <f t="shared" si="469"/>
        <v>104.51439999999999</v>
      </c>
      <c r="R1125" s="32">
        <f t="shared" si="470"/>
        <v>522.572</v>
      </c>
      <c r="S1125" s="32">
        <f t="shared" si="471"/>
        <v>104.51439999999999</v>
      </c>
      <c r="T1125" s="32">
        <f t="shared" si="472"/>
        <v>418.05759999999998</v>
      </c>
      <c r="U1125" s="32"/>
      <c r="V1125" s="32"/>
      <c r="W1125" s="32"/>
      <c r="X1125" s="32">
        <f t="shared" ref="X1125:X1188" si="484">$U$1123/$U$1124</f>
        <v>1.2714179607054019</v>
      </c>
      <c r="Y1125" s="32">
        <f t="shared" ref="Y1125:Y1188" si="485">$V$1123/$V$1124</f>
        <v>1.2291305099895717</v>
      </c>
      <c r="Z1125" s="32">
        <f t="shared" ref="Z1125:Z1188" si="486">$W$1123/$W$1124</f>
        <v>1.280718251207793</v>
      </c>
      <c r="AA1125" s="32">
        <f t="shared" si="473"/>
        <v>132.88148531234864</v>
      </c>
      <c r="AB1125" s="35">
        <f t="shared" si="474"/>
        <v>128.4618377732541</v>
      </c>
      <c r="AC1125" s="35">
        <f t="shared" si="475"/>
        <v>133.85349959403175</v>
      </c>
      <c r="AD1125" s="36">
        <v>133.98699999999999</v>
      </c>
      <c r="AE1125" s="36">
        <v>132.2508</v>
      </c>
      <c r="AF1125" s="32">
        <f t="shared" si="476"/>
        <v>664.40742656174325</v>
      </c>
      <c r="AG1125" s="32">
        <f t="shared" si="477"/>
        <v>128.4618377732541</v>
      </c>
      <c r="AH1125" s="32">
        <f t="shared" si="478"/>
        <v>535.41399837612698</v>
      </c>
      <c r="AI1125" s="32"/>
      <c r="AJ1125" s="32"/>
      <c r="AK1125" s="32"/>
      <c r="AL1125" s="37">
        <v>6</v>
      </c>
      <c r="AM1125" s="37">
        <v>2</v>
      </c>
      <c r="AN1125" s="37">
        <v>2</v>
      </c>
      <c r="AO1125" s="37">
        <v>0</v>
      </c>
      <c r="AP1125" s="37">
        <v>0</v>
      </c>
      <c r="AQ1125" s="37">
        <v>0</v>
      </c>
      <c r="AR1125" s="37">
        <v>4</v>
      </c>
      <c r="AS1125" s="37">
        <v>3</v>
      </c>
      <c r="AT1125" s="37">
        <v>0</v>
      </c>
      <c r="AU1125" s="37">
        <v>0</v>
      </c>
      <c r="AV1125" s="37">
        <v>1</v>
      </c>
      <c r="AW1125" s="37">
        <v>2</v>
      </c>
      <c r="AX1125" s="37">
        <v>0</v>
      </c>
      <c r="AY1125" s="37">
        <v>8</v>
      </c>
      <c r="AZ1125" s="37">
        <v>8</v>
      </c>
      <c r="BA1125" s="37">
        <v>8</v>
      </c>
      <c r="BB1125" s="37">
        <v>5</v>
      </c>
      <c r="BC1125" s="37">
        <v>4</v>
      </c>
      <c r="BD1125" s="37">
        <v>4</v>
      </c>
      <c r="BE1125">
        <f t="shared" si="479"/>
        <v>1</v>
      </c>
      <c r="BF1125">
        <f t="shared" si="480"/>
        <v>1</v>
      </c>
    </row>
    <row r="1126" spans="1:58" x14ac:dyDescent="0.25">
      <c r="A1126" t="s">
        <v>2180</v>
      </c>
      <c r="B1126" s="32" t="s">
        <v>1186</v>
      </c>
      <c r="C1126" s="33">
        <v>158146</v>
      </c>
      <c r="D1126" s="32">
        <v>40</v>
      </c>
      <c r="E1126" s="39">
        <v>262</v>
      </c>
      <c r="F1126" s="32">
        <v>6</v>
      </c>
      <c r="G1126" s="32">
        <v>252</v>
      </c>
      <c r="H1126" s="32">
        <f t="shared" si="462"/>
        <v>6.6299999999999998E-2</v>
      </c>
      <c r="I1126" s="32">
        <f t="shared" si="463"/>
        <v>0.15</v>
      </c>
      <c r="J1126" s="32">
        <f t="shared" si="464"/>
        <v>9.9000000000000008E-3</v>
      </c>
      <c r="K1126" s="32">
        <f t="shared" si="465"/>
        <v>15.083</v>
      </c>
      <c r="L1126" s="32">
        <f t="shared" si="465"/>
        <v>6.6666999999999996</v>
      </c>
      <c r="M1126" s="32">
        <f t="shared" si="466"/>
        <v>100.5538</v>
      </c>
      <c r="N1126" s="34">
        <f t="shared" si="483"/>
        <v>1.0396825396825398</v>
      </c>
      <c r="O1126" s="32">
        <f t="shared" si="467"/>
        <v>104.544</v>
      </c>
      <c r="P1126" s="32">
        <f t="shared" si="468"/>
        <v>1</v>
      </c>
      <c r="Q1126" s="32">
        <f t="shared" si="469"/>
        <v>104.544</v>
      </c>
      <c r="R1126" s="32">
        <f t="shared" si="470"/>
        <v>3240.864</v>
      </c>
      <c r="S1126" s="32">
        <f t="shared" si="471"/>
        <v>1568.1599999999999</v>
      </c>
      <c r="T1126" s="32">
        <f t="shared" si="472"/>
        <v>1672.704</v>
      </c>
      <c r="U1126" s="32"/>
      <c r="V1126" s="32"/>
      <c r="W1126" s="32"/>
      <c r="X1126" s="32">
        <f t="shared" si="484"/>
        <v>1.2714179607054019</v>
      </c>
      <c r="Y1126" s="32">
        <f t="shared" si="485"/>
        <v>1.2291305099895717</v>
      </c>
      <c r="Z1126" s="32">
        <f t="shared" si="486"/>
        <v>1.280718251207793</v>
      </c>
      <c r="AA1126" s="32">
        <f t="shared" si="473"/>
        <v>132.91911928398554</v>
      </c>
      <c r="AB1126" s="35">
        <f t="shared" si="474"/>
        <v>128.49822003634978</v>
      </c>
      <c r="AC1126" s="35">
        <f t="shared" si="475"/>
        <v>133.89140885426752</v>
      </c>
      <c r="AD1126" s="36">
        <v>136.7261</v>
      </c>
      <c r="AE1126" s="36">
        <v>142.1696</v>
      </c>
      <c r="AF1126" s="32">
        <f t="shared" si="476"/>
        <v>4120.4926978035519</v>
      </c>
      <c r="AG1126" s="32">
        <f t="shared" si="477"/>
        <v>1927.4733005452467</v>
      </c>
      <c r="AH1126" s="32">
        <f t="shared" si="478"/>
        <v>2142.2625416682804</v>
      </c>
      <c r="AI1126" s="32"/>
      <c r="AJ1126" s="32"/>
      <c r="AK1126" s="32"/>
      <c r="AL1126" s="37">
        <v>6</v>
      </c>
      <c r="AM1126" s="37">
        <v>5</v>
      </c>
      <c r="AN1126" s="37">
        <v>5</v>
      </c>
      <c r="AO1126" s="37">
        <v>0</v>
      </c>
      <c r="AP1126" s="37">
        <v>0</v>
      </c>
      <c r="AQ1126" s="37">
        <v>0</v>
      </c>
      <c r="AR1126" s="37">
        <v>1</v>
      </c>
      <c r="AS1126" s="37">
        <v>1</v>
      </c>
      <c r="AT1126" s="37">
        <v>0</v>
      </c>
      <c r="AU1126" s="37">
        <v>0</v>
      </c>
      <c r="AV1126" s="37">
        <v>0</v>
      </c>
      <c r="AW1126" s="37">
        <v>5</v>
      </c>
      <c r="AX1126" s="37">
        <v>0</v>
      </c>
      <c r="AY1126" s="37">
        <v>5</v>
      </c>
      <c r="AZ1126" s="37">
        <v>5</v>
      </c>
      <c r="BA1126" s="37">
        <v>4</v>
      </c>
      <c r="BB1126" s="37">
        <v>31</v>
      </c>
      <c r="BC1126" s="37">
        <v>20</v>
      </c>
      <c r="BD1126" s="37">
        <v>16</v>
      </c>
      <c r="BE1126">
        <f t="shared" si="479"/>
        <v>11</v>
      </c>
      <c r="BF1126">
        <f t="shared" si="480"/>
        <v>15</v>
      </c>
    </row>
    <row r="1127" spans="1:58" x14ac:dyDescent="0.25">
      <c r="A1127" t="s">
        <v>2180</v>
      </c>
      <c r="B1127" s="32" t="s">
        <v>1187</v>
      </c>
      <c r="C1127" s="33">
        <v>158146</v>
      </c>
      <c r="D1127" s="32">
        <v>48</v>
      </c>
      <c r="E1127" s="39">
        <v>262</v>
      </c>
      <c r="F1127" s="32">
        <v>6</v>
      </c>
      <c r="G1127" s="32">
        <v>252</v>
      </c>
      <c r="H1127" s="32">
        <f t="shared" si="462"/>
        <v>7.9500000000000001E-2</v>
      </c>
      <c r="I1127" s="32">
        <f t="shared" si="463"/>
        <v>0.125</v>
      </c>
      <c r="J1127" s="32">
        <f t="shared" si="464"/>
        <v>9.9000000000000008E-3</v>
      </c>
      <c r="K1127" s="32">
        <f t="shared" si="465"/>
        <v>12.5786</v>
      </c>
      <c r="L1127" s="32">
        <f t="shared" si="465"/>
        <v>8</v>
      </c>
      <c r="M1127" s="32">
        <f t="shared" si="466"/>
        <v>100.6288</v>
      </c>
      <c r="N1127" s="34">
        <f t="shared" si="483"/>
        <v>1.0396825396825398</v>
      </c>
      <c r="O1127" s="32">
        <f t="shared" si="467"/>
        <v>104.622</v>
      </c>
      <c r="P1127" s="32">
        <f t="shared" si="468"/>
        <v>1.6667000000000001</v>
      </c>
      <c r="Q1127" s="32">
        <f t="shared" si="469"/>
        <v>174.37350000000001</v>
      </c>
      <c r="R1127" s="32">
        <f t="shared" si="470"/>
        <v>2092.482</v>
      </c>
      <c r="S1127" s="32">
        <f t="shared" si="471"/>
        <v>1046.241</v>
      </c>
      <c r="T1127" s="32">
        <f t="shared" si="472"/>
        <v>1046.241</v>
      </c>
      <c r="U1127" s="32"/>
      <c r="V1127" s="32"/>
      <c r="W1127" s="32"/>
      <c r="X1127" s="32">
        <f t="shared" si="484"/>
        <v>1.2714179607054019</v>
      </c>
      <c r="Y1127" s="32">
        <f t="shared" si="485"/>
        <v>1.2291305099895717</v>
      </c>
      <c r="Z1127" s="32">
        <f t="shared" si="486"/>
        <v>1.280718251207793</v>
      </c>
      <c r="AA1127" s="32">
        <f t="shared" si="473"/>
        <v>221.7015997710634</v>
      </c>
      <c r="AB1127" s="35">
        <f t="shared" si="474"/>
        <v>214.32778898366661</v>
      </c>
      <c r="AC1127" s="35">
        <f t="shared" si="475"/>
        <v>223.3233239769821</v>
      </c>
      <c r="AD1127" s="36">
        <v>211.97839999999999</v>
      </c>
      <c r="AE1127" s="36">
        <v>220.41800000000001</v>
      </c>
      <c r="AF1127" s="32">
        <f t="shared" si="476"/>
        <v>2660.4191972527606</v>
      </c>
      <c r="AG1127" s="32">
        <f t="shared" si="477"/>
        <v>1285.9667339019998</v>
      </c>
      <c r="AH1127" s="32">
        <f t="shared" si="478"/>
        <v>1339.9399438618925</v>
      </c>
      <c r="AI1127" s="32"/>
      <c r="AJ1127" s="32"/>
      <c r="AK1127" s="32"/>
      <c r="AL1127" s="37">
        <v>6</v>
      </c>
      <c r="AM1127" s="37">
        <v>5</v>
      </c>
      <c r="AN1127" s="37">
        <v>3</v>
      </c>
      <c r="AO1127" s="37">
        <v>2</v>
      </c>
      <c r="AP1127" s="37">
        <v>2</v>
      </c>
      <c r="AQ1127" s="37">
        <v>0</v>
      </c>
      <c r="AR1127" s="37">
        <v>1</v>
      </c>
      <c r="AS1127" s="37">
        <v>1</v>
      </c>
      <c r="AT1127" s="37">
        <v>0</v>
      </c>
      <c r="AU1127" s="37">
        <v>0</v>
      </c>
      <c r="AV1127" s="37">
        <v>0</v>
      </c>
      <c r="AW1127" s="37">
        <v>3</v>
      </c>
      <c r="AX1127" s="37">
        <v>0</v>
      </c>
      <c r="AY1127" s="37">
        <v>25</v>
      </c>
      <c r="AZ1127" s="37">
        <v>20</v>
      </c>
      <c r="BA1127" s="37">
        <v>17</v>
      </c>
      <c r="BB1127" s="37">
        <v>12</v>
      </c>
      <c r="BC1127" s="37">
        <v>8</v>
      </c>
      <c r="BD1127" s="37">
        <v>6</v>
      </c>
      <c r="BE1127">
        <f t="shared" si="479"/>
        <v>4</v>
      </c>
      <c r="BF1127">
        <f t="shared" si="480"/>
        <v>6</v>
      </c>
    </row>
    <row r="1128" spans="1:58" x14ac:dyDescent="0.25">
      <c r="A1128" t="s">
        <v>2180</v>
      </c>
      <c r="B1128" s="32" t="s">
        <v>1188</v>
      </c>
      <c r="C1128" s="33">
        <v>158146</v>
      </c>
      <c r="D1128" s="32">
        <v>56</v>
      </c>
      <c r="E1128" s="39">
        <v>262</v>
      </c>
      <c r="F1128" s="32">
        <v>6</v>
      </c>
      <c r="G1128" s="32">
        <v>252</v>
      </c>
      <c r="H1128" s="32">
        <f t="shared" si="462"/>
        <v>9.2799999999999994E-2</v>
      </c>
      <c r="I1128" s="32">
        <f t="shared" si="463"/>
        <v>0.1071</v>
      </c>
      <c r="J1128" s="32">
        <f t="shared" si="464"/>
        <v>9.9000000000000008E-3</v>
      </c>
      <c r="K1128" s="32">
        <f t="shared" si="465"/>
        <v>10.7759</v>
      </c>
      <c r="L1128" s="32">
        <f t="shared" si="465"/>
        <v>9.3370999999999995</v>
      </c>
      <c r="M1128" s="32">
        <f t="shared" si="466"/>
        <v>100.6157</v>
      </c>
      <c r="N1128" s="34">
        <f t="shared" si="483"/>
        <v>1.0396825396825398</v>
      </c>
      <c r="O1128" s="32">
        <f t="shared" si="467"/>
        <v>104.6084</v>
      </c>
      <c r="P1128" s="32">
        <f t="shared" si="468"/>
        <v>1</v>
      </c>
      <c r="Q1128" s="32">
        <f t="shared" si="469"/>
        <v>104.6084</v>
      </c>
      <c r="R1128" s="32">
        <f t="shared" si="470"/>
        <v>1673.7344000000001</v>
      </c>
      <c r="S1128" s="32">
        <f t="shared" si="471"/>
        <v>418.43360000000001</v>
      </c>
      <c r="T1128" s="32">
        <f t="shared" si="472"/>
        <v>1255.3008</v>
      </c>
      <c r="U1128" s="32"/>
      <c r="V1128" s="32"/>
      <c r="W1128" s="32"/>
      <c r="X1128" s="32">
        <f t="shared" si="484"/>
        <v>1.2714179607054019</v>
      </c>
      <c r="Y1128" s="32">
        <f t="shared" si="485"/>
        <v>1.2291305099895717</v>
      </c>
      <c r="Z1128" s="32">
        <f t="shared" si="486"/>
        <v>1.280718251207793</v>
      </c>
      <c r="AA1128" s="32">
        <f t="shared" si="473"/>
        <v>133.00099860065498</v>
      </c>
      <c r="AB1128" s="35">
        <f t="shared" si="474"/>
        <v>128.57737604119313</v>
      </c>
      <c r="AC1128" s="35">
        <f t="shared" si="475"/>
        <v>133.97388710964529</v>
      </c>
      <c r="AD1128" s="36">
        <v>106.7462</v>
      </c>
      <c r="AE1128" s="36">
        <v>110.9962</v>
      </c>
      <c r="AF1128" s="32">
        <f t="shared" si="476"/>
        <v>2128.0159776104797</v>
      </c>
      <c r="AG1128" s="32">
        <f t="shared" si="477"/>
        <v>514.30950416477253</v>
      </c>
      <c r="AH1128" s="32">
        <f t="shared" si="478"/>
        <v>1607.6866453157436</v>
      </c>
      <c r="AI1128" s="32"/>
      <c r="AJ1128" s="32"/>
      <c r="AK1128" s="32"/>
      <c r="AL1128" s="37">
        <v>6</v>
      </c>
      <c r="AM1128" s="37">
        <v>6</v>
      </c>
      <c r="AN1128" s="37">
        <v>6</v>
      </c>
      <c r="AO1128" s="37">
        <v>0</v>
      </c>
      <c r="AP1128" s="37">
        <v>0</v>
      </c>
      <c r="AQ1128" s="37">
        <v>0</v>
      </c>
      <c r="AR1128" s="37">
        <v>0</v>
      </c>
      <c r="AS1128" s="37">
        <v>0</v>
      </c>
      <c r="AT1128" s="37">
        <v>0</v>
      </c>
      <c r="AU1128" s="37">
        <v>0</v>
      </c>
      <c r="AV1128" s="37">
        <v>0</v>
      </c>
      <c r="AW1128" s="37">
        <v>6</v>
      </c>
      <c r="AX1128" s="37">
        <v>0</v>
      </c>
      <c r="AY1128" s="37">
        <v>11</v>
      </c>
      <c r="AZ1128" s="37">
        <v>10</v>
      </c>
      <c r="BA1128" s="37">
        <v>9</v>
      </c>
      <c r="BB1128" s="37">
        <v>16</v>
      </c>
      <c r="BC1128" s="37">
        <v>13</v>
      </c>
      <c r="BD1128" s="37">
        <v>12</v>
      </c>
      <c r="BE1128">
        <f t="shared" si="479"/>
        <v>3</v>
      </c>
      <c r="BF1128">
        <f t="shared" si="480"/>
        <v>4</v>
      </c>
    </row>
    <row r="1129" spans="1:58" x14ac:dyDescent="0.25">
      <c r="A1129" t="s">
        <v>2180</v>
      </c>
      <c r="B1129" s="32" t="s">
        <v>1189</v>
      </c>
      <c r="C1129" s="33">
        <v>158146</v>
      </c>
      <c r="D1129" s="32">
        <v>49</v>
      </c>
      <c r="E1129" s="39">
        <v>262</v>
      </c>
      <c r="F1129" s="32">
        <v>6</v>
      </c>
      <c r="G1129" s="32">
        <v>252</v>
      </c>
      <c r="H1129" s="32">
        <f t="shared" si="462"/>
        <v>8.1199999999999994E-2</v>
      </c>
      <c r="I1129" s="32">
        <f t="shared" si="463"/>
        <v>0.12239999999999999</v>
      </c>
      <c r="J1129" s="32">
        <f t="shared" si="464"/>
        <v>9.9000000000000008E-3</v>
      </c>
      <c r="K1129" s="32">
        <f t="shared" si="465"/>
        <v>12.315300000000001</v>
      </c>
      <c r="L1129" s="32">
        <f t="shared" si="465"/>
        <v>8.1699000000000002</v>
      </c>
      <c r="M1129" s="32">
        <f t="shared" si="466"/>
        <v>100.6148</v>
      </c>
      <c r="N1129" s="34">
        <f t="shared" si="483"/>
        <v>1.0396825396825398</v>
      </c>
      <c r="O1129" s="32">
        <f t="shared" si="467"/>
        <v>104.6075</v>
      </c>
      <c r="P1129" s="32">
        <f t="shared" si="468"/>
        <v>1</v>
      </c>
      <c r="Q1129" s="32">
        <f t="shared" si="469"/>
        <v>104.6075</v>
      </c>
      <c r="R1129" s="32">
        <f t="shared" si="470"/>
        <v>1882.9349999999999</v>
      </c>
      <c r="S1129" s="32">
        <f t="shared" si="471"/>
        <v>418.43</v>
      </c>
      <c r="T1129" s="32">
        <f t="shared" si="472"/>
        <v>1464.5050000000001</v>
      </c>
      <c r="U1129" s="32"/>
      <c r="V1129" s="32"/>
      <c r="W1129" s="32"/>
      <c r="X1129" s="32">
        <f t="shared" si="484"/>
        <v>1.2714179607054019</v>
      </c>
      <c r="Y1129" s="32">
        <f t="shared" si="485"/>
        <v>1.2291305099895717</v>
      </c>
      <c r="Z1129" s="32">
        <f t="shared" si="486"/>
        <v>1.280718251207793</v>
      </c>
      <c r="AA1129" s="32">
        <f t="shared" si="473"/>
        <v>132.99985432449034</v>
      </c>
      <c r="AB1129" s="35">
        <f t="shared" si="474"/>
        <v>128.57626982373412</v>
      </c>
      <c r="AC1129" s="35">
        <f t="shared" si="475"/>
        <v>133.97273446321921</v>
      </c>
      <c r="AD1129" s="36">
        <v>134.97399999999999</v>
      </c>
      <c r="AE1129" s="36">
        <v>140.34780000000001</v>
      </c>
      <c r="AF1129" s="32">
        <f t="shared" si="476"/>
        <v>2393.9973778408262</v>
      </c>
      <c r="AG1129" s="32">
        <f t="shared" si="477"/>
        <v>514.30507929493649</v>
      </c>
      <c r="AH1129" s="32">
        <f t="shared" si="478"/>
        <v>1875.6182824850689</v>
      </c>
      <c r="AI1129" s="32"/>
      <c r="AJ1129" s="32"/>
      <c r="AK1129" s="32"/>
      <c r="AL1129" s="37">
        <v>6</v>
      </c>
      <c r="AM1129" s="37">
        <v>6</v>
      </c>
      <c r="AN1129" s="37">
        <v>6</v>
      </c>
      <c r="AO1129" s="37">
        <v>0</v>
      </c>
      <c r="AP1129" s="37">
        <v>0</v>
      </c>
      <c r="AQ1129" s="37">
        <v>0</v>
      </c>
      <c r="AR1129" s="37">
        <v>0</v>
      </c>
      <c r="AS1129" s="37">
        <v>0</v>
      </c>
      <c r="AT1129" s="37">
        <v>0</v>
      </c>
      <c r="AU1129" s="37">
        <v>0</v>
      </c>
      <c r="AV1129" s="37">
        <v>0</v>
      </c>
      <c r="AW1129" s="37">
        <v>6</v>
      </c>
      <c r="AX1129" s="37">
        <v>0</v>
      </c>
      <c r="AY1129" s="37">
        <v>32</v>
      </c>
      <c r="AZ1129" s="37">
        <v>26</v>
      </c>
      <c r="BA1129" s="37">
        <v>21</v>
      </c>
      <c r="BB1129" s="37">
        <v>18</v>
      </c>
      <c r="BC1129" s="37">
        <v>15</v>
      </c>
      <c r="BD1129" s="37">
        <v>14</v>
      </c>
      <c r="BE1129">
        <f t="shared" si="479"/>
        <v>3</v>
      </c>
      <c r="BF1129">
        <f t="shared" si="480"/>
        <v>4</v>
      </c>
    </row>
    <row r="1130" spans="1:58" x14ac:dyDescent="0.25">
      <c r="A1130" t="s">
        <v>2180</v>
      </c>
      <c r="B1130" s="32" t="s">
        <v>1190</v>
      </c>
      <c r="C1130" s="33">
        <v>158146</v>
      </c>
      <c r="D1130" s="32">
        <v>37</v>
      </c>
      <c r="E1130" s="39">
        <v>262</v>
      </c>
      <c r="F1130" s="32">
        <v>6</v>
      </c>
      <c r="G1130" s="32">
        <v>252</v>
      </c>
      <c r="H1130" s="32">
        <f t="shared" si="462"/>
        <v>6.13E-2</v>
      </c>
      <c r="I1130" s="32">
        <f t="shared" si="463"/>
        <v>0.16220000000000001</v>
      </c>
      <c r="J1130" s="32">
        <f t="shared" si="464"/>
        <v>9.9000000000000008E-3</v>
      </c>
      <c r="K1130" s="32">
        <f t="shared" si="465"/>
        <v>16.313199999999998</v>
      </c>
      <c r="L1130" s="32">
        <f t="shared" si="465"/>
        <v>6.1651999999999996</v>
      </c>
      <c r="M1130" s="32">
        <f t="shared" si="466"/>
        <v>100.5741</v>
      </c>
      <c r="N1130" s="34">
        <f t="shared" si="483"/>
        <v>1.0396825396825398</v>
      </c>
      <c r="O1130" s="32">
        <f t="shared" si="467"/>
        <v>104.5651</v>
      </c>
      <c r="P1130" s="32">
        <f t="shared" si="468"/>
        <v>1</v>
      </c>
      <c r="Q1130" s="32">
        <f t="shared" si="469"/>
        <v>104.5651</v>
      </c>
      <c r="R1130" s="32">
        <f t="shared" si="470"/>
        <v>1359.3462999999999</v>
      </c>
      <c r="S1130" s="32">
        <f t="shared" si="471"/>
        <v>313.69529999999997</v>
      </c>
      <c r="T1130" s="32">
        <f t="shared" si="472"/>
        <v>1045.6510000000001</v>
      </c>
      <c r="U1130" s="32"/>
      <c r="V1130" s="32"/>
      <c r="W1130" s="32"/>
      <c r="X1130" s="32">
        <f t="shared" si="484"/>
        <v>1.2714179607054019</v>
      </c>
      <c r="Y1130" s="32">
        <f t="shared" si="485"/>
        <v>1.2291305099895717</v>
      </c>
      <c r="Z1130" s="32">
        <f t="shared" si="486"/>
        <v>1.280718251207793</v>
      </c>
      <c r="AA1130" s="32">
        <f t="shared" si="473"/>
        <v>132.94594620295643</v>
      </c>
      <c r="AB1130" s="35">
        <f t="shared" si="474"/>
        <v>128.52415469011058</v>
      </c>
      <c r="AC1130" s="35">
        <f t="shared" si="475"/>
        <v>133.91843200936799</v>
      </c>
      <c r="AD1130" s="36">
        <v>137.49950000000001</v>
      </c>
      <c r="AE1130" s="36">
        <v>142.97380000000001</v>
      </c>
      <c r="AF1130" s="32">
        <f t="shared" si="476"/>
        <v>1728.2973006384336</v>
      </c>
      <c r="AG1130" s="32">
        <f t="shared" si="477"/>
        <v>385.57246407033176</v>
      </c>
      <c r="AH1130" s="32">
        <f t="shared" si="478"/>
        <v>1339.1843200936798</v>
      </c>
      <c r="AI1130" s="32"/>
      <c r="AJ1130" s="32"/>
      <c r="AK1130" s="32"/>
      <c r="AL1130" s="37">
        <v>6</v>
      </c>
      <c r="AM1130" s="37">
        <v>5</v>
      </c>
      <c r="AN1130" s="37">
        <v>5</v>
      </c>
      <c r="AO1130" s="37">
        <v>0</v>
      </c>
      <c r="AP1130" s="37">
        <v>0</v>
      </c>
      <c r="AQ1130" s="37">
        <v>0</v>
      </c>
      <c r="AR1130" s="37">
        <v>1</v>
      </c>
      <c r="AS1130" s="37">
        <v>1</v>
      </c>
      <c r="AT1130" s="37">
        <v>0</v>
      </c>
      <c r="AU1130" s="37">
        <v>0</v>
      </c>
      <c r="AV1130" s="37">
        <v>0</v>
      </c>
      <c r="AW1130" s="37">
        <v>5</v>
      </c>
      <c r="AX1130" s="37">
        <v>0</v>
      </c>
      <c r="AY1130" s="37">
        <v>16</v>
      </c>
      <c r="AZ1130" s="37">
        <v>15</v>
      </c>
      <c r="BA1130" s="37">
        <v>15</v>
      </c>
      <c r="BB1130" s="37">
        <v>13</v>
      </c>
      <c r="BC1130" s="37">
        <v>10</v>
      </c>
      <c r="BD1130" s="37">
        <v>10</v>
      </c>
      <c r="BE1130">
        <f t="shared" si="479"/>
        <v>3</v>
      </c>
      <c r="BF1130">
        <f t="shared" si="480"/>
        <v>3</v>
      </c>
    </row>
    <row r="1131" spans="1:58" x14ac:dyDescent="0.25">
      <c r="A1131" t="s">
        <v>2180</v>
      </c>
      <c r="B1131" s="32" t="s">
        <v>1191</v>
      </c>
      <c r="C1131" s="33">
        <v>158146</v>
      </c>
      <c r="D1131" s="32">
        <v>43</v>
      </c>
      <c r="E1131" s="39">
        <v>262</v>
      </c>
      <c r="F1131" s="32">
        <v>6</v>
      </c>
      <c r="G1131" s="32">
        <v>252</v>
      </c>
      <c r="H1131" s="32">
        <f t="shared" si="462"/>
        <v>7.1199999999999999E-2</v>
      </c>
      <c r="I1131" s="32">
        <f t="shared" si="463"/>
        <v>0.13950000000000001</v>
      </c>
      <c r="J1131" s="32">
        <f t="shared" si="464"/>
        <v>9.9000000000000008E-3</v>
      </c>
      <c r="K1131" s="32">
        <f t="shared" si="465"/>
        <v>14.0449</v>
      </c>
      <c r="L1131" s="32">
        <f t="shared" si="465"/>
        <v>7.1684999999999999</v>
      </c>
      <c r="M1131" s="32">
        <f t="shared" si="466"/>
        <v>100.68089999999999</v>
      </c>
      <c r="N1131" s="34">
        <f t="shared" si="483"/>
        <v>1.0396825396825398</v>
      </c>
      <c r="O1131" s="32">
        <f t="shared" si="467"/>
        <v>104.67619999999999</v>
      </c>
      <c r="P1131" s="32">
        <f t="shared" si="468"/>
        <v>1</v>
      </c>
      <c r="Q1131" s="32">
        <f t="shared" si="469"/>
        <v>104.67619999999999</v>
      </c>
      <c r="R1131" s="32">
        <f t="shared" si="470"/>
        <v>1465.4667999999999</v>
      </c>
      <c r="S1131" s="32">
        <f t="shared" si="471"/>
        <v>209.35239999999999</v>
      </c>
      <c r="T1131" s="32">
        <f t="shared" si="472"/>
        <v>1256.1143999999999</v>
      </c>
      <c r="U1131" s="32"/>
      <c r="V1131" s="32"/>
      <c r="W1131" s="32"/>
      <c r="X1131" s="32">
        <f t="shared" si="484"/>
        <v>1.2714179607054019</v>
      </c>
      <c r="Y1131" s="32">
        <f t="shared" si="485"/>
        <v>1.2291305099895717</v>
      </c>
      <c r="Z1131" s="32">
        <f t="shared" si="486"/>
        <v>1.280718251207793</v>
      </c>
      <c r="AA1131" s="32">
        <f t="shared" si="473"/>
        <v>133.08720073839078</v>
      </c>
      <c r="AB1131" s="35">
        <f t="shared" si="474"/>
        <v>128.66071108977042</v>
      </c>
      <c r="AC1131" s="35">
        <f t="shared" si="475"/>
        <v>134.06071980707719</v>
      </c>
      <c r="AD1131" s="36">
        <v>127.187</v>
      </c>
      <c r="AE1131" s="36">
        <v>132.2508</v>
      </c>
      <c r="AF1131" s="32">
        <f t="shared" si="476"/>
        <v>1863.220810337471</v>
      </c>
      <c r="AG1131" s="32">
        <f t="shared" si="477"/>
        <v>257.32142217954083</v>
      </c>
      <c r="AH1131" s="32">
        <f t="shared" si="478"/>
        <v>1608.7286376849263</v>
      </c>
      <c r="AI1131" s="32"/>
      <c r="AJ1131" s="32"/>
      <c r="AK1131" s="32"/>
      <c r="AL1131" s="37">
        <v>6</v>
      </c>
      <c r="AM1131" s="37">
        <v>6</v>
      </c>
      <c r="AN1131" s="37">
        <v>6</v>
      </c>
      <c r="AO1131" s="37">
        <v>0</v>
      </c>
      <c r="AP1131" s="37">
        <v>0</v>
      </c>
      <c r="AQ1131" s="37">
        <v>0</v>
      </c>
      <c r="AR1131" s="37">
        <v>0</v>
      </c>
      <c r="AS1131" s="37">
        <v>0</v>
      </c>
      <c r="AT1131" s="37">
        <v>0</v>
      </c>
      <c r="AU1131" s="37">
        <v>0</v>
      </c>
      <c r="AV1131" s="37">
        <v>0</v>
      </c>
      <c r="AW1131" s="37">
        <v>6</v>
      </c>
      <c r="AX1131" s="37">
        <v>0</v>
      </c>
      <c r="AY1131" s="37">
        <v>18</v>
      </c>
      <c r="AZ1131" s="37">
        <v>15</v>
      </c>
      <c r="BA1131" s="37">
        <v>13</v>
      </c>
      <c r="BB1131" s="37">
        <v>14</v>
      </c>
      <c r="BC1131" s="37">
        <v>12</v>
      </c>
      <c r="BD1131" s="37">
        <v>12</v>
      </c>
      <c r="BE1131">
        <f t="shared" si="479"/>
        <v>2</v>
      </c>
      <c r="BF1131">
        <f t="shared" si="480"/>
        <v>2</v>
      </c>
    </row>
    <row r="1132" spans="1:58" x14ac:dyDescent="0.25">
      <c r="A1132" t="s">
        <v>2180</v>
      </c>
      <c r="B1132" s="32" t="s">
        <v>1192</v>
      </c>
      <c r="C1132" s="33">
        <v>158146</v>
      </c>
      <c r="D1132" s="32">
        <v>57</v>
      </c>
      <c r="E1132" s="39">
        <v>262</v>
      </c>
      <c r="F1132" s="32">
        <v>6</v>
      </c>
      <c r="G1132" s="32">
        <v>252</v>
      </c>
      <c r="H1132" s="32">
        <f t="shared" si="462"/>
        <v>9.4399999999999998E-2</v>
      </c>
      <c r="I1132" s="32">
        <f t="shared" si="463"/>
        <v>0.1053</v>
      </c>
      <c r="J1132" s="32">
        <f t="shared" si="464"/>
        <v>9.9000000000000008E-3</v>
      </c>
      <c r="K1132" s="32">
        <f t="shared" si="465"/>
        <v>10.5932</v>
      </c>
      <c r="L1132" s="32">
        <f t="shared" si="465"/>
        <v>9.4967000000000006</v>
      </c>
      <c r="M1132" s="32">
        <f t="shared" si="466"/>
        <v>100.60039999999999</v>
      </c>
      <c r="N1132" s="34">
        <f t="shared" si="483"/>
        <v>1.0396825396825398</v>
      </c>
      <c r="O1132" s="32">
        <f t="shared" si="467"/>
        <v>104.5925</v>
      </c>
      <c r="P1132" s="32">
        <f t="shared" si="468"/>
        <v>1.5</v>
      </c>
      <c r="Q1132" s="32">
        <f t="shared" si="469"/>
        <v>156.8888</v>
      </c>
      <c r="R1132" s="32">
        <f t="shared" si="470"/>
        <v>2039.5544</v>
      </c>
      <c r="S1132" s="32">
        <f t="shared" si="471"/>
        <v>627.55520000000001</v>
      </c>
      <c r="T1132" s="32">
        <f t="shared" si="472"/>
        <v>1411.9992</v>
      </c>
      <c r="U1132" s="32"/>
      <c r="V1132" s="32"/>
      <c r="W1132" s="32"/>
      <c r="X1132" s="32">
        <f t="shared" si="484"/>
        <v>1.2714179607054019</v>
      </c>
      <c r="Y1132" s="32">
        <f t="shared" si="485"/>
        <v>1.2291305099895717</v>
      </c>
      <c r="Z1132" s="32">
        <f t="shared" si="486"/>
        <v>1.280718251207793</v>
      </c>
      <c r="AA1132" s="32">
        <f t="shared" si="473"/>
        <v>199.47123815351767</v>
      </c>
      <c r="AB1132" s="35">
        <f t="shared" si="474"/>
        <v>192.83681075565192</v>
      </c>
      <c r="AC1132" s="35">
        <f t="shared" si="475"/>
        <v>200.93034957008919</v>
      </c>
      <c r="AD1132" s="36">
        <v>184.0865</v>
      </c>
      <c r="AE1132" s="36">
        <v>191.41569999999999</v>
      </c>
      <c r="AF1132" s="32">
        <f t="shared" si="476"/>
        <v>2593.1260959957299</v>
      </c>
      <c r="AG1132" s="32">
        <f t="shared" si="477"/>
        <v>771.3472430226077</v>
      </c>
      <c r="AH1132" s="32">
        <f t="shared" si="478"/>
        <v>1808.3731461308028</v>
      </c>
      <c r="AI1132" s="32"/>
      <c r="AJ1132" s="32"/>
      <c r="AK1132" s="32"/>
      <c r="AL1132" s="37">
        <v>6</v>
      </c>
      <c r="AM1132" s="37">
        <v>6</v>
      </c>
      <c r="AN1132" s="37">
        <v>4</v>
      </c>
      <c r="AO1132" s="37">
        <v>2</v>
      </c>
      <c r="AP1132" s="37">
        <v>0</v>
      </c>
      <c r="AQ1132" s="37">
        <v>2</v>
      </c>
      <c r="AR1132" s="37">
        <v>0</v>
      </c>
      <c r="AS1132" s="37">
        <v>0</v>
      </c>
      <c r="AT1132" s="37">
        <v>0</v>
      </c>
      <c r="AU1132" s="37">
        <v>0</v>
      </c>
      <c r="AV1132" s="37">
        <v>0</v>
      </c>
      <c r="AW1132" s="37">
        <v>4</v>
      </c>
      <c r="AX1132" s="37">
        <v>0</v>
      </c>
      <c r="AY1132" s="37">
        <v>23</v>
      </c>
      <c r="AZ1132" s="37">
        <v>20</v>
      </c>
      <c r="BA1132" s="37">
        <v>16</v>
      </c>
      <c r="BB1132" s="37">
        <v>13</v>
      </c>
      <c r="BC1132" s="37">
        <v>9</v>
      </c>
      <c r="BD1132" s="37">
        <v>9</v>
      </c>
      <c r="BE1132">
        <f t="shared" si="479"/>
        <v>4</v>
      </c>
      <c r="BF1132">
        <f t="shared" si="480"/>
        <v>4</v>
      </c>
    </row>
    <row r="1133" spans="1:58" x14ac:dyDescent="0.25">
      <c r="A1133" t="s">
        <v>2180</v>
      </c>
      <c r="B1133" s="32" t="s">
        <v>1193</v>
      </c>
      <c r="C1133" s="33">
        <v>158146</v>
      </c>
      <c r="D1133" s="32">
        <v>51</v>
      </c>
      <c r="E1133" s="39">
        <v>262</v>
      </c>
      <c r="F1133" s="32">
        <v>6</v>
      </c>
      <c r="G1133" s="32">
        <v>252</v>
      </c>
      <c r="H1133" s="32">
        <f t="shared" si="462"/>
        <v>8.4500000000000006E-2</v>
      </c>
      <c r="I1133" s="32">
        <f t="shared" si="463"/>
        <v>0.1176</v>
      </c>
      <c r="J1133" s="32">
        <f t="shared" si="464"/>
        <v>9.9000000000000008E-3</v>
      </c>
      <c r="K1133" s="32">
        <f t="shared" si="465"/>
        <v>11.834300000000001</v>
      </c>
      <c r="L1133" s="32">
        <f t="shared" si="465"/>
        <v>8.5033999999999992</v>
      </c>
      <c r="M1133" s="32">
        <f t="shared" si="466"/>
        <v>100.6318</v>
      </c>
      <c r="N1133" s="34">
        <f t="shared" si="483"/>
        <v>1.0396825396825398</v>
      </c>
      <c r="O1133" s="32">
        <f t="shared" si="467"/>
        <v>104.6251</v>
      </c>
      <c r="P1133" s="32">
        <f t="shared" si="468"/>
        <v>1</v>
      </c>
      <c r="Q1133" s="32">
        <f t="shared" si="469"/>
        <v>104.6251</v>
      </c>
      <c r="R1133" s="32">
        <f t="shared" si="470"/>
        <v>1883.2518</v>
      </c>
      <c r="S1133" s="32">
        <f t="shared" si="471"/>
        <v>1046.251</v>
      </c>
      <c r="T1133" s="32">
        <f t="shared" si="472"/>
        <v>837.00080000000003</v>
      </c>
      <c r="U1133" s="32"/>
      <c r="V1133" s="32"/>
      <c r="W1133" s="32"/>
      <c r="X1133" s="32">
        <f t="shared" si="484"/>
        <v>1.2714179607054019</v>
      </c>
      <c r="Y1133" s="32">
        <f t="shared" si="485"/>
        <v>1.2291305099895717</v>
      </c>
      <c r="Z1133" s="32">
        <f t="shared" si="486"/>
        <v>1.280718251207793</v>
      </c>
      <c r="AA1133" s="32">
        <f t="shared" si="473"/>
        <v>133.02223128059876</v>
      </c>
      <c r="AB1133" s="35">
        <f t="shared" si="474"/>
        <v>128.59790252070994</v>
      </c>
      <c r="AC1133" s="35">
        <f t="shared" si="475"/>
        <v>133.99527510444048</v>
      </c>
      <c r="AD1133" s="36">
        <v>119.7054</v>
      </c>
      <c r="AE1133" s="36">
        <v>124.4713</v>
      </c>
      <c r="AF1133" s="32">
        <f t="shared" si="476"/>
        <v>2394.4001630507778</v>
      </c>
      <c r="AG1133" s="32">
        <f t="shared" si="477"/>
        <v>1285.9790252070993</v>
      </c>
      <c r="AH1133" s="32">
        <f t="shared" si="478"/>
        <v>1071.9622008355238</v>
      </c>
      <c r="AI1133" s="32"/>
      <c r="AJ1133" s="32"/>
      <c r="AK1133" s="32"/>
      <c r="AL1133" s="37">
        <v>6</v>
      </c>
      <c r="AM1133" s="37">
        <v>4</v>
      </c>
      <c r="AN1133" s="37">
        <v>4</v>
      </c>
      <c r="AO1133" s="37">
        <v>0</v>
      </c>
      <c r="AP1133" s="37">
        <v>0</v>
      </c>
      <c r="AQ1133" s="37">
        <v>0</v>
      </c>
      <c r="AR1133" s="37">
        <v>2</v>
      </c>
      <c r="AS1133" s="37">
        <v>1</v>
      </c>
      <c r="AT1133" s="37">
        <v>0</v>
      </c>
      <c r="AU1133" s="37">
        <v>0</v>
      </c>
      <c r="AV1133" s="37">
        <v>1</v>
      </c>
      <c r="AW1133" s="37">
        <v>4</v>
      </c>
      <c r="AX1133" s="37">
        <v>0</v>
      </c>
      <c r="AY1133" s="37">
        <v>11</v>
      </c>
      <c r="AZ1133" s="37">
        <v>10</v>
      </c>
      <c r="BA1133" s="37">
        <v>10</v>
      </c>
      <c r="BB1133" s="37">
        <v>18</v>
      </c>
      <c r="BC1133" s="37">
        <v>11</v>
      </c>
      <c r="BD1133" s="37">
        <v>8</v>
      </c>
      <c r="BE1133">
        <f t="shared" si="479"/>
        <v>7</v>
      </c>
      <c r="BF1133">
        <f t="shared" si="480"/>
        <v>10</v>
      </c>
    </row>
    <row r="1134" spans="1:58" x14ac:dyDescent="0.25">
      <c r="A1134" t="s">
        <v>2180</v>
      </c>
      <c r="B1134" s="32" t="s">
        <v>1194</v>
      </c>
      <c r="C1134" s="33">
        <v>158146</v>
      </c>
      <c r="D1134" s="32">
        <v>43</v>
      </c>
      <c r="E1134" s="39">
        <v>262</v>
      </c>
      <c r="F1134" s="32">
        <v>6</v>
      </c>
      <c r="G1134" s="32">
        <v>252</v>
      </c>
      <c r="H1134" s="32">
        <f t="shared" si="462"/>
        <v>7.1199999999999999E-2</v>
      </c>
      <c r="I1134" s="32">
        <f t="shared" si="463"/>
        <v>0.13950000000000001</v>
      </c>
      <c r="J1134" s="32">
        <f t="shared" si="464"/>
        <v>9.9000000000000008E-3</v>
      </c>
      <c r="K1134" s="32">
        <f t="shared" si="465"/>
        <v>14.0449</v>
      </c>
      <c r="L1134" s="32">
        <f t="shared" si="465"/>
        <v>7.1684999999999999</v>
      </c>
      <c r="M1134" s="32">
        <f t="shared" si="466"/>
        <v>100.68089999999999</v>
      </c>
      <c r="N1134" s="34">
        <f t="shared" si="483"/>
        <v>1.0396825396825398</v>
      </c>
      <c r="O1134" s="32">
        <f t="shared" si="467"/>
        <v>104.67619999999999</v>
      </c>
      <c r="P1134" s="32">
        <f t="shared" si="468"/>
        <v>1</v>
      </c>
      <c r="Q1134" s="32">
        <f t="shared" si="469"/>
        <v>104.67619999999999</v>
      </c>
      <c r="R1134" s="32">
        <f t="shared" si="470"/>
        <v>1779.4953999999998</v>
      </c>
      <c r="S1134" s="32">
        <f t="shared" si="471"/>
        <v>0</v>
      </c>
      <c r="T1134" s="32">
        <f t="shared" si="472"/>
        <v>1779.4953999999998</v>
      </c>
      <c r="U1134" s="32"/>
      <c r="V1134" s="32"/>
      <c r="W1134" s="32"/>
      <c r="X1134" s="32">
        <f t="shared" si="484"/>
        <v>1.2714179607054019</v>
      </c>
      <c r="Y1134" s="32">
        <f t="shared" si="485"/>
        <v>1.2291305099895717</v>
      </c>
      <c r="Z1134" s="32">
        <f t="shared" si="486"/>
        <v>1.280718251207793</v>
      </c>
      <c r="AA1134" s="32">
        <f t="shared" si="473"/>
        <v>133.08720073839078</v>
      </c>
      <c r="AB1134" s="35">
        <f t="shared" si="474"/>
        <v>128.66071108977042</v>
      </c>
      <c r="AC1134" s="35">
        <f t="shared" si="475"/>
        <v>134.06071980707719</v>
      </c>
      <c r="AD1134" s="36">
        <v>147.89189999999999</v>
      </c>
      <c r="AE1134" s="36">
        <v>153.78</v>
      </c>
      <c r="AF1134" s="32">
        <f t="shared" si="476"/>
        <v>2262.4824125526434</v>
      </c>
      <c r="AG1134" s="32">
        <f t="shared" si="477"/>
        <v>0</v>
      </c>
      <c r="AH1134" s="32">
        <f t="shared" si="478"/>
        <v>2279.0322367203121</v>
      </c>
      <c r="AI1134" s="32"/>
      <c r="AJ1134" s="32"/>
      <c r="AK1134" s="32"/>
      <c r="AL1134" s="37">
        <v>6</v>
      </c>
      <c r="AM1134" s="37">
        <v>6</v>
      </c>
      <c r="AN1134" s="37">
        <v>6</v>
      </c>
      <c r="AO1134" s="37">
        <v>0</v>
      </c>
      <c r="AP1134" s="37">
        <v>0</v>
      </c>
      <c r="AQ1134" s="37">
        <v>0</v>
      </c>
      <c r="AR1134" s="37">
        <v>0</v>
      </c>
      <c r="AS1134" s="37">
        <v>0</v>
      </c>
      <c r="AT1134" s="37">
        <v>0</v>
      </c>
      <c r="AU1134" s="37">
        <v>0</v>
      </c>
      <c r="AV1134" s="37">
        <v>0</v>
      </c>
      <c r="AW1134" s="37">
        <v>6</v>
      </c>
      <c r="AX1134" s="37">
        <v>0</v>
      </c>
      <c r="AY1134" s="37">
        <v>4</v>
      </c>
      <c r="AZ1134" s="37">
        <v>3</v>
      </c>
      <c r="BA1134" s="37">
        <v>3</v>
      </c>
      <c r="BB1134" s="37">
        <v>17</v>
      </c>
      <c r="BC1134" s="37">
        <v>17</v>
      </c>
      <c r="BD1134" s="37">
        <v>17</v>
      </c>
      <c r="BE1134">
        <f t="shared" si="479"/>
        <v>0</v>
      </c>
      <c r="BF1134">
        <f t="shared" si="480"/>
        <v>0</v>
      </c>
    </row>
    <row r="1135" spans="1:58" x14ac:dyDescent="0.25">
      <c r="A1135" t="s">
        <v>2180</v>
      </c>
      <c r="B1135" s="32" t="s">
        <v>1195</v>
      </c>
      <c r="C1135" s="33">
        <v>158146</v>
      </c>
      <c r="D1135" s="32">
        <v>49</v>
      </c>
      <c r="E1135" s="39">
        <v>262</v>
      </c>
      <c r="F1135" s="32">
        <v>6</v>
      </c>
      <c r="G1135" s="32">
        <v>252</v>
      </c>
      <c r="H1135" s="32">
        <f t="shared" si="462"/>
        <v>8.1199999999999994E-2</v>
      </c>
      <c r="I1135" s="32">
        <f t="shared" si="463"/>
        <v>0.12239999999999999</v>
      </c>
      <c r="J1135" s="32">
        <f t="shared" si="464"/>
        <v>9.9000000000000008E-3</v>
      </c>
      <c r="K1135" s="32">
        <f t="shared" si="465"/>
        <v>12.315300000000001</v>
      </c>
      <c r="L1135" s="32">
        <f t="shared" si="465"/>
        <v>8.1699000000000002</v>
      </c>
      <c r="M1135" s="32">
        <f t="shared" si="466"/>
        <v>100.6148</v>
      </c>
      <c r="N1135" s="34">
        <f t="shared" si="483"/>
        <v>1.0396825396825398</v>
      </c>
      <c r="O1135" s="32">
        <f t="shared" si="467"/>
        <v>104.6075</v>
      </c>
      <c r="P1135" s="32">
        <f t="shared" si="468"/>
        <v>1</v>
      </c>
      <c r="Q1135" s="32">
        <f t="shared" si="469"/>
        <v>104.6075</v>
      </c>
      <c r="R1135" s="32">
        <f t="shared" si="470"/>
        <v>2092.15</v>
      </c>
      <c r="S1135" s="32">
        <f t="shared" si="471"/>
        <v>732.25250000000005</v>
      </c>
      <c r="T1135" s="32">
        <f t="shared" si="472"/>
        <v>1359.8975</v>
      </c>
      <c r="U1135" s="32"/>
      <c r="V1135" s="32"/>
      <c r="W1135" s="32"/>
      <c r="X1135" s="32">
        <f t="shared" si="484"/>
        <v>1.2714179607054019</v>
      </c>
      <c r="Y1135" s="32">
        <f t="shared" si="485"/>
        <v>1.2291305099895717</v>
      </c>
      <c r="Z1135" s="32">
        <f t="shared" si="486"/>
        <v>1.280718251207793</v>
      </c>
      <c r="AA1135" s="32">
        <f t="shared" si="473"/>
        <v>132.99985432449034</v>
      </c>
      <c r="AB1135" s="35">
        <f t="shared" si="474"/>
        <v>128.57626982373412</v>
      </c>
      <c r="AC1135" s="35">
        <f t="shared" si="475"/>
        <v>133.97273446321921</v>
      </c>
      <c r="AD1135" s="36">
        <v>127.187</v>
      </c>
      <c r="AE1135" s="36">
        <v>132.2508</v>
      </c>
      <c r="AF1135" s="32">
        <f t="shared" si="476"/>
        <v>2659.9970864898069</v>
      </c>
      <c r="AG1135" s="32">
        <f t="shared" si="477"/>
        <v>900.03388876613883</v>
      </c>
      <c r="AH1135" s="32">
        <f t="shared" si="478"/>
        <v>1741.6455480218497</v>
      </c>
      <c r="AI1135" s="32"/>
      <c r="AJ1135" s="32"/>
      <c r="AK1135" s="32"/>
      <c r="AL1135" s="37">
        <v>6</v>
      </c>
      <c r="AM1135" s="37">
        <v>6</v>
      </c>
      <c r="AN1135" s="37">
        <v>6</v>
      </c>
      <c r="AO1135" s="37">
        <v>0</v>
      </c>
      <c r="AP1135" s="37">
        <v>0</v>
      </c>
      <c r="AQ1135" s="37">
        <v>0</v>
      </c>
      <c r="AR1135" s="37">
        <v>0</v>
      </c>
      <c r="AS1135" s="37">
        <v>0</v>
      </c>
      <c r="AT1135" s="37">
        <v>0</v>
      </c>
      <c r="AU1135" s="37">
        <v>0</v>
      </c>
      <c r="AV1135" s="37">
        <v>0</v>
      </c>
      <c r="AW1135" s="37">
        <v>6</v>
      </c>
      <c r="AX1135" s="37">
        <v>0</v>
      </c>
      <c r="AY1135" s="37">
        <v>12</v>
      </c>
      <c r="AZ1135" s="37">
        <v>9</v>
      </c>
      <c r="BA1135" s="37">
        <v>9</v>
      </c>
      <c r="BB1135" s="37">
        <v>20</v>
      </c>
      <c r="BC1135" s="37">
        <v>14</v>
      </c>
      <c r="BD1135" s="37">
        <v>13</v>
      </c>
      <c r="BE1135">
        <f t="shared" si="479"/>
        <v>6</v>
      </c>
      <c r="BF1135">
        <f t="shared" si="480"/>
        <v>7</v>
      </c>
    </row>
    <row r="1136" spans="1:58" x14ac:dyDescent="0.25">
      <c r="A1136" t="s">
        <v>2180</v>
      </c>
      <c r="B1136" s="32" t="s">
        <v>1196</v>
      </c>
      <c r="C1136" s="33">
        <v>158146</v>
      </c>
      <c r="D1136" s="32">
        <v>47</v>
      </c>
      <c r="E1136" s="39">
        <v>262</v>
      </c>
      <c r="F1136" s="32">
        <v>6</v>
      </c>
      <c r="G1136" s="32">
        <v>252</v>
      </c>
      <c r="H1136" s="32">
        <f t="shared" si="462"/>
        <v>7.7899999999999997E-2</v>
      </c>
      <c r="I1136" s="32">
        <f t="shared" si="463"/>
        <v>0.12770000000000001</v>
      </c>
      <c r="J1136" s="32">
        <f t="shared" si="464"/>
        <v>9.9000000000000008E-3</v>
      </c>
      <c r="K1136" s="32">
        <f t="shared" si="465"/>
        <v>12.837</v>
      </c>
      <c r="L1136" s="32">
        <f t="shared" si="465"/>
        <v>7.8308999999999997</v>
      </c>
      <c r="M1136" s="32">
        <f t="shared" si="466"/>
        <v>100.5253</v>
      </c>
      <c r="N1136" s="34">
        <f t="shared" si="483"/>
        <v>1.0396825396825398</v>
      </c>
      <c r="O1136" s="32">
        <f t="shared" si="467"/>
        <v>104.51439999999999</v>
      </c>
      <c r="P1136" s="32">
        <f t="shared" si="468"/>
        <v>1</v>
      </c>
      <c r="Q1136" s="32">
        <f t="shared" si="469"/>
        <v>104.51439999999999</v>
      </c>
      <c r="R1136" s="32">
        <f t="shared" si="470"/>
        <v>522.572</v>
      </c>
      <c r="S1136" s="32">
        <f t="shared" si="471"/>
        <v>104.51439999999999</v>
      </c>
      <c r="T1136" s="32">
        <f t="shared" si="472"/>
        <v>418.05759999999998</v>
      </c>
      <c r="U1136" s="32"/>
      <c r="V1136" s="32"/>
      <c r="W1136" s="32"/>
      <c r="X1136" s="32">
        <f t="shared" si="484"/>
        <v>1.2714179607054019</v>
      </c>
      <c r="Y1136" s="32">
        <f t="shared" si="485"/>
        <v>1.2291305099895717</v>
      </c>
      <c r="Z1136" s="32">
        <f t="shared" si="486"/>
        <v>1.280718251207793</v>
      </c>
      <c r="AA1136" s="32">
        <f t="shared" si="473"/>
        <v>132.88148531234864</v>
      </c>
      <c r="AB1136" s="35">
        <f t="shared" si="474"/>
        <v>128.4618377732541</v>
      </c>
      <c r="AC1136" s="35">
        <f t="shared" si="475"/>
        <v>133.85349959403175</v>
      </c>
      <c r="AD1136" s="36">
        <v>119.06870000000001</v>
      </c>
      <c r="AE1136" s="36">
        <v>123.80929999999999</v>
      </c>
      <c r="AF1136" s="32">
        <f t="shared" si="476"/>
        <v>664.40742656174325</v>
      </c>
      <c r="AG1136" s="32">
        <f t="shared" si="477"/>
        <v>128.4618377732541</v>
      </c>
      <c r="AH1136" s="32">
        <f t="shared" si="478"/>
        <v>535.41399837612698</v>
      </c>
      <c r="AI1136" s="32"/>
      <c r="AJ1136" s="32"/>
      <c r="AK1136" s="32"/>
      <c r="AL1136" s="37">
        <v>6</v>
      </c>
      <c r="AM1136" s="37">
        <v>3</v>
      </c>
      <c r="AN1136" s="37">
        <v>3</v>
      </c>
      <c r="AO1136" s="37">
        <v>0</v>
      </c>
      <c r="AP1136" s="37">
        <v>0</v>
      </c>
      <c r="AQ1136" s="37">
        <v>0</v>
      </c>
      <c r="AR1136" s="37">
        <v>3</v>
      </c>
      <c r="AS1136" s="37">
        <v>2</v>
      </c>
      <c r="AT1136" s="37">
        <v>0</v>
      </c>
      <c r="AU1136" s="37">
        <v>1</v>
      </c>
      <c r="AV1136" s="37">
        <v>0</v>
      </c>
      <c r="AW1136" s="37">
        <v>3</v>
      </c>
      <c r="AX1136" s="37">
        <v>0</v>
      </c>
      <c r="AY1136" s="37">
        <v>8</v>
      </c>
      <c r="AZ1136" s="37">
        <v>7</v>
      </c>
      <c r="BA1136" s="37">
        <v>5</v>
      </c>
      <c r="BB1136" s="37">
        <v>5</v>
      </c>
      <c r="BC1136" s="37">
        <v>5</v>
      </c>
      <c r="BD1136" s="37">
        <v>4</v>
      </c>
      <c r="BE1136">
        <f t="shared" si="479"/>
        <v>0</v>
      </c>
      <c r="BF1136">
        <f t="shared" si="480"/>
        <v>1</v>
      </c>
    </row>
    <row r="1137" spans="1:58" x14ac:dyDescent="0.25">
      <c r="A1137" t="s">
        <v>2180</v>
      </c>
      <c r="B1137" s="32" t="s">
        <v>1197</v>
      </c>
      <c r="C1137" s="33">
        <v>158146</v>
      </c>
      <c r="D1137" s="32">
        <v>45</v>
      </c>
      <c r="E1137" s="39">
        <v>262</v>
      </c>
      <c r="F1137" s="32">
        <v>6</v>
      </c>
      <c r="G1137" s="32">
        <v>252</v>
      </c>
      <c r="H1137" s="32">
        <f t="shared" si="462"/>
        <v>7.46E-2</v>
      </c>
      <c r="I1137" s="32">
        <f t="shared" si="463"/>
        <v>0.1333</v>
      </c>
      <c r="J1137" s="32">
        <f t="shared" si="464"/>
        <v>9.9000000000000008E-3</v>
      </c>
      <c r="K1137" s="32">
        <f t="shared" si="465"/>
        <v>13.4048</v>
      </c>
      <c r="L1137" s="32">
        <f t="shared" si="465"/>
        <v>7.5019</v>
      </c>
      <c r="M1137" s="32">
        <f t="shared" si="466"/>
        <v>100.5615</v>
      </c>
      <c r="N1137" s="34">
        <f t="shared" si="483"/>
        <v>1.0396825396825398</v>
      </c>
      <c r="O1137" s="32">
        <f t="shared" si="467"/>
        <v>104.55200000000001</v>
      </c>
      <c r="P1137" s="32">
        <f t="shared" si="468"/>
        <v>1</v>
      </c>
      <c r="Q1137" s="32">
        <f t="shared" si="469"/>
        <v>104.55200000000001</v>
      </c>
      <c r="R1137" s="32">
        <f t="shared" si="470"/>
        <v>2300.1440000000002</v>
      </c>
      <c r="S1137" s="32">
        <f t="shared" si="471"/>
        <v>522.76</v>
      </c>
      <c r="T1137" s="32">
        <f t="shared" si="472"/>
        <v>1777.384</v>
      </c>
      <c r="U1137" s="32"/>
      <c r="V1137" s="32"/>
      <c r="W1137" s="32"/>
      <c r="X1137" s="32">
        <f t="shared" si="484"/>
        <v>1.2714179607054019</v>
      </c>
      <c r="Y1137" s="32">
        <f t="shared" si="485"/>
        <v>1.2291305099895717</v>
      </c>
      <c r="Z1137" s="32">
        <f t="shared" si="486"/>
        <v>1.280718251207793</v>
      </c>
      <c r="AA1137" s="32">
        <f t="shared" si="473"/>
        <v>132.92929062767118</v>
      </c>
      <c r="AB1137" s="35">
        <f t="shared" si="474"/>
        <v>128.5080530804297</v>
      </c>
      <c r="AC1137" s="35">
        <f t="shared" si="475"/>
        <v>133.9016546002772</v>
      </c>
      <c r="AD1137" s="36">
        <v>149.79810000000001</v>
      </c>
      <c r="AE1137" s="36">
        <v>155.7621</v>
      </c>
      <c r="AF1137" s="32">
        <f t="shared" si="476"/>
        <v>2924.4443938087661</v>
      </c>
      <c r="AG1137" s="32">
        <f t="shared" si="477"/>
        <v>642.54026540214852</v>
      </c>
      <c r="AH1137" s="32">
        <f t="shared" si="478"/>
        <v>2276.3281282047124</v>
      </c>
      <c r="AI1137" s="32"/>
      <c r="AJ1137" s="32"/>
      <c r="AK1137" s="32"/>
      <c r="AL1137" s="37">
        <v>6</v>
      </c>
      <c r="AM1137" s="37">
        <v>6</v>
      </c>
      <c r="AN1137" s="37">
        <v>6</v>
      </c>
      <c r="AO1137" s="37">
        <v>0</v>
      </c>
      <c r="AP1137" s="37">
        <v>0</v>
      </c>
      <c r="AQ1137" s="37">
        <v>0</v>
      </c>
      <c r="AR1137" s="37">
        <v>0</v>
      </c>
      <c r="AS1137" s="37">
        <v>0</v>
      </c>
      <c r="AT1137" s="37">
        <v>0</v>
      </c>
      <c r="AU1137" s="37">
        <v>0</v>
      </c>
      <c r="AV1137" s="37">
        <v>0</v>
      </c>
      <c r="AW1137" s="37">
        <v>6</v>
      </c>
      <c r="AX1137" s="37">
        <v>0</v>
      </c>
      <c r="AY1137" s="37">
        <v>18</v>
      </c>
      <c r="AZ1137" s="37">
        <v>13</v>
      </c>
      <c r="BA1137" s="37">
        <v>12</v>
      </c>
      <c r="BB1137" s="37">
        <v>22</v>
      </c>
      <c r="BC1137" s="37">
        <v>18</v>
      </c>
      <c r="BD1137" s="37">
        <v>17</v>
      </c>
      <c r="BE1137">
        <f t="shared" si="479"/>
        <v>4</v>
      </c>
      <c r="BF1137">
        <f t="shared" si="480"/>
        <v>5</v>
      </c>
    </row>
    <row r="1138" spans="1:58" x14ac:dyDescent="0.25">
      <c r="A1138" t="s">
        <v>2180</v>
      </c>
      <c r="B1138" s="32" t="s">
        <v>1198</v>
      </c>
      <c r="C1138" s="33">
        <v>158146</v>
      </c>
      <c r="D1138" s="32">
        <v>62</v>
      </c>
      <c r="E1138" s="39">
        <v>262</v>
      </c>
      <c r="F1138" s="32">
        <v>6</v>
      </c>
      <c r="G1138" s="32">
        <v>252</v>
      </c>
      <c r="H1138" s="32">
        <f t="shared" si="462"/>
        <v>0.1027</v>
      </c>
      <c r="I1138" s="32">
        <f t="shared" si="463"/>
        <v>9.6799999999999997E-2</v>
      </c>
      <c r="J1138" s="32">
        <f t="shared" si="464"/>
        <v>9.9000000000000008E-3</v>
      </c>
      <c r="K1138" s="32">
        <f t="shared" si="465"/>
        <v>9.7370999999999999</v>
      </c>
      <c r="L1138" s="32">
        <f t="shared" si="465"/>
        <v>10.3306</v>
      </c>
      <c r="M1138" s="32">
        <f t="shared" si="466"/>
        <v>100.59010000000001</v>
      </c>
      <c r="N1138" s="34">
        <f t="shared" si="483"/>
        <v>1.0396825396825398</v>
      </c>
      <c r="O1138" s="32">
        <f t="shared" si="467"/>
        <v>104.5818</v>
      </c>
      <c r="P1138" s="32">
        <f t="shared" si="468"/>
        <v>1</v>
      </c>
      <c r="Q1138" s="32">
        <f t="shared" si="469"/>
        <v>104.5818</v>
      </c>
      <c r="R1138" s="32">
        <f t="shared" si="470"/>
        <v>3137.4540000000002</v>
      </c>
      <c r="S1138" s="32">
        <f t="shared" si="471"/>
        <v>1150.3997999999999</v>
      </c>
      <c r="T1138" s="32">
        <f t="shared" si="472"/>
        <v>1987.0542</v>
      </c>
      <c r="U1138" s="32"/>
      <c r="V1138" s="32"/>
      <c r="W1138" s="32"/>
      <c r="X1138" s="32">
        <f t="shared" si="484"/>
        <v>1.2714179607054019</v>
      </c>
      <c r="Y1138" s="32">
        <f t="shared" si="485"/>
        <v>1.2291305099895717</v>
      </c>
      <c r="Z1138" s="32">
        <f t="shared" si="486"/>
        <v>1.280718251207793</v>
      </c>
      <c r="AA1138" s="32">
        <f t="shared" si="473"/>
        <v>132.96717888290021</v>
      </c>
      <c r="AB1138" s="35">
        <f t="shared" si="474"/>
        <v>128.54468116962738</v>
      </c>
      <c r="AC1138" s="35">
        <f t="shared" si="475"/>
        <v>133.93982000416318</v>
      </c>
      <c r="AD1138" s="36">
        <v>96.415999999999997</v>
      </c>
      <c r="AE1138" s="36">
        <v>100.2546</v>
      </c>
      <c r="AF1138" s="32">
        <f t="shared" si="476"/>
        <v>3989.0153664870063</v>
      </c>
      <c r="AG1138" s="32">
        <f t="shared" si="477"/>
        <v>1413.9914928659011</v>
      </c>
      <c r="AH1138" s="32">
        <f t="shared" si="478"/>
        <v>2544.8565800791002</v>
      </c>
      <c r="AI1138" s="32"/>
      <c r="AJ1138" s="32"/>
      <c r="AK1138" s="32"/>
      <c r="AL1138" s="37">
        <v>6</v>
      </c>
      <c r="AM1138" s="37">
        <v>5</v>
      </c>
      <c r="AN1138" s="37">
        <v>5</v>
      </c>
      <c r="AO1138" s="37">
        <v>0</v>
      </c>
      <c r="AP1138" s="37">
        <v>0</v>
      </c>
      <c r="AQ1138" s="37">
        <v>0</v>
      </c>
      <c r="AR1138" s="37">
        <v>1</v>
      </c>
      <c r="AS1138" s="37">
        <v>1</v>
      </c>
      <c r="AT1138" s="37">
        <v>0</v>
      </c>
      <c r="AU1138" s="37">
        <v>0</v>
      </c>
      <c r="AV1138" s="37">
        <v>0</v>
      </c>
      <c r="AW1138" s="37">
        <v>5</v>
      </c>
      <c r="AX1138" s="37">
        <v>0</v>
      </c>
      <c r="AY1138" s="37">
        <v>29</v>
      </c>
      <c r="AZ1138" s="37">
        <v>22</v>
      </c>
      <c r="BA1138" s="37">
        <v>19</v>
      </c>
      <c r="BB1138" s="37">
        <v>30</v>
      </c>
      <c r="BC1138" s="37">
        <v>23</v>
      </c>
      <c r="BD1138" s="37">
        <v>19</v>
      </c>
      <c r="BE1138">
        <f t="shared" si="479"/>
        <v>7</v>
      </c>
      <c r="BF1138">
        <f t="shared" si="480"/>
        <v>11</v>
      </c>
    </row>
    <row r="1139" spans="1:58" x14ac:dyDescent="0.25">
      <c r="A1139" t="s">
        <v>2180</v>
      </c>
      <c r="B1139" s="32" t="s">
        <v>1199</v>
      </c>
      <c r="C1139" s="33">
        <v>158146</v>
      </c>
      <c r="D1139" s="32">
        <v>64</v>
      </c>
      <c r="E1139" s="39">
        <v>262</v>
      </c>
      <c r="F1139" s="32">
        <v>6</v>
      </c>
      <c r="G1139" s="32">
        <v>252</v>
      </c>
      <c r="H1139" s="32">
        <f t="shared" si="462"/>
        <v>0.106</v>
      </c>
      <c r="I1139" s="32">
        <f t="shared" si="463"/>
        <v>9.3799999999999994E-2</v>
      </c>
      <c r="J1139" s="32">
        <f t="shared" si="464"/>
        <v>9.9000000000000008E-3</v>
      </c>
      <c r="K1139" s="32">
        <f t="shared" si="465"/>
        <v>9.4339999999999993</v>
      </c>
      <c r="L1139" s="32">
        <f t="shared" si="465"/>
        <v>10.661</v>
      </c>
      <c r="M1139" s="32">
        <f t="shared" si="466"/>
        <v>100.5759</v>
      </c>
      <c r="N1139" s="34">
        <f t="shared" si="483"/>
        <v>1.0396825396825398</v>
      </c>
      <c r="O1139" s="32">
        <f t="shared" si="467"/>
        <v>104.56699999999999</v>
      </c>
      <c r="P1139" s="32">
        <f t="shared" si="468"/>
        <v>1.3332999999999999</v>
      </c>
      <c r="Q1139" s="32">
        <f t="shared" si="469"/>
        <v>139.41919999999999</v>
      </c>
      <c r="R1139" s="32">
        <f t="shared" si="470"/>
        <v>697.096</v>
      </c>
      <c r="S1139" s="32">
        <f t="shared" si="471"/>
        <v>0</v>
      </c>
      <c r="T1139" s="32">
        <f t="shared" si="472"/>
        <v>697.096</v>
      </c>
      <c r="U1139" s="32"/>
      <c r="V1139" s="32"/>
      <c r="W1139" s="32"/>
      <c r="X1139" s="32">
        <f t="shared" si="484"/>
        <v>1.2714179607054019</v>
      </c>
      <c r="Y1139" s="32">
        <f t="shared" si="485"/>
        <v>1.2291305099895717</v>
      </c>
      <c r="Z1139" s="32">
        <f t="shared" si="486"/>
        <v>1.280718251207793</v>
      </c>
      <c r="AA1139" s="32">
        <f t="shared" si="473"/>
        <v>177.26007494717857</v>
      </c>
      <c r="AB1139" s="35">
        <f t="shared" si="474"/>
        <v>171.36439239833808</v>
      </c>
      <c r="AC1139" s="35">
        <f t="shared" si="475"/>
        <v>178.55671400878953</v>
      </c>
      <c r="AD1139" s="36">
        <v>129.68090000000001</v>
      </c>
      <c r="AE1139" s="36">
        <v>134.84399999999999</v>
      </c>
      <c r="AF1139" s="32">
        <f t="shared" si="476"/>
        <v>886.30037473589277</v>
      </c>
      <c r="AG1139" s="32">
        <f t="shared" si="477"/>
        <v>0</v>
      </c>
      <c r="AH1139" s="32">
        <f t="shared" si="478"/>
        <v>892.78357004394763</v>
      </c>
      <c r="AI1139" s="32"/>
      <c r="AJ1139" s="32"/>
      <c r="AK1139" s="32"/>
      <c r="AL1139" s="37">
        <v>6</v>
      </c>
      <c r="AM1139" s="37">
        <v>4</v>
      </c>
      <c r="AN1139" s="37">
        <v>3</v>
      </c>
      <c r="AO1139" s="37">
        <v>1</v>
      </c>
      <c r="AP1139" s="37">
        <v>0</v>
      </c>
      <c r="AQ1139" s="37">
        <v>1</v>
      </c>
      <c r="AR1139" s="37">
        <v>2</v>
      </c>
      <c r="AS1139" s="37">
        <v>1</v>
      </c>
      <c r="AT1139" s="37">
        <v>0</v>
      </c>
      <c r="AU1139" s="37">
        <v>0</v>
      </c>
      <c r="AV1139" s="37">
        <v>1</v>
      </c>
      <c r="AW1139" s="37">
        <v>3</v>
      </c>
      <c r="AX1139" s="37">
        <v>0</v>
      </c>
      <c r="AY1139" s="37">
        <v>6</v>
      </c>
      <c r="AZ1139" s="37">
        <v>5</v>
      </c>
      <c r="BA1139" s="37">
        <v>4</v>
      </c>
      <c r="BB1139" s="37">
        <v>5</v>
      </c>
      <c r="BC1139" s="37">
        <v>5</v>
      </c>
      <c r="BD1139" s="37">
        <v>5</v>
      </c>
      <c r="BE1139">
        <f t="shared" si="479"/>
        <v>0</v>
      </c>
      <c r="BF1139">
        <f t="shared" si="480"/>
        <v>0</v>
      </c>
    </row>
    <row r="1140" spans="1:58" x14ac:dyDescent="0.25">
      <c r="A1140" t="s">
        <v>2180</v>
      </c>
      <c r="B1140" s="32" t="s">
        <v>1200</v>
      </c>
      <c r="C1140" s="33">
        <v>158146</v>
      </c>
      <c r="D1140" s="32">
        <v>40</v>
      </c>
      <c r="E1140" s="39">
        <v>262</v>
      </c>
      <c r="F1140" s="32">
        <v>6</v>
      </c>
      <c r="G1140" s="32">
        <v>252</v>
      </c>
      <c r="H1140" s="32">
        <f t="shared" si="462"/>
        <v>6.6299999999999998E-2</v>
      </c>
      <c r="I1140" s="32">
        <f t="shared" si="463"/>
        <v>0.15</v>
      </c>
      <c r="J1140" s="32">
        <f t="shared" si="464"/>
        <v>9.9000000000000008E-3</v>
      </c>
      <c r="K1140" s="32">
        <f t="shared" si="465"/>
        <v>15.083</v>
      </c>
      <c r="L1140" s="32">
        <f t="shared" si="465"/>
        <v>6.6666999999999996</v>
      </c>
      <c r="M1140" s="32">
        <f t="shared" si="466"/>
        <v>100.5538</v>
      </c>
      <c r="N1140" s="34">
        <f t="shared" si="483"/>
        <v>1.0396825396825398</v>
      </c>
      <c r="O1140" s="32">
        <f t="shared" si="467"/>
        <v>104.544</v>
      </c>
      <c r="P1140" s="32">
        <f t="shared" si="468"/>
        <v>1.5</v>
      </c>
      <c r="Q1140" s="32">
        <f t="shared" si="469"/>
        <v>156.816</v>
      </c>
      <c r="R1140" s="32">
        <f t="shared" si="470"/>
        <v>1097.712</v>
      </c>
      <c r="S1140" s="32">
        <f t="shared" si="471"/>
        <v>0</v>
      </c>
      <c r="T1140" s="32">
        <f t="shared" si="472"/>
        <v>1097.712</v>
      </c>
      <c r="U1140" s="32"/>
      <c r="V1140" s="32"/>
      <c r="W1140" s="32"/>
      <c r="X1140" s="32">
        <f t="shared" si="484"/>
        <v>1.2714179607054019</v>
      </c>
      <c r="Y1140" s="32">
        <f t="shared" si="485"/>
        <v>1.2291305099895717</v>
      </c>
      <c r="Z1140" s="32">
        <f t="shared" si="486"/>
        <v>1.280718251207793</v>
      </c>
      <c r="AA1140" s="32">
        <f t="shared" si="473"/>
        <v>199.37867892597831</v>
      </c>
      <c r="AB1140" s="35">
        <f t="shared" si="474"/>
        <v>192.7473300545247</v>
      </c>
      <c r="AC1140" s="35">
        <f t="shared" si="475"/>
        <v>200.83711328140129</v>
      </c>
      <c r="AD1140" s="36">
        <v>190.78059999999999</v>
      </c>
      <c r="AE1140" s="36">
        <v>198.37620000000001</v>
      </c>
      <c r="AF1140" s="32">
        <f t="shared" si="476"/>
        <v>1395.650752481848</v>
      </c>
      <c r="AG1140" s="32">
        <f t="shared" si="477"/>
        <v>0</v>
      </c>
      <c r="AH1140" s="32">
        <f t="shared" si="478"/>
        <v>1405.859792969809</v>
      </c>
      <c r="AI1140" s="32"/>
      <c r="AJ1140" s="32"/>
      <c r="AK1140" s="32"/>
      <c r="AL1140" s="37">
        <v>6</v>
      </c>
      <c r="AM1140" s="37">
        <v>6</v>
      </c>
      <c r="AN1140" s="37">
        <v>4</v>
      </c>
      <c r="AO1140" s="37">
        <v>2</v>
      </c>
      <c r="AP1140" s="37">
        <v>0</v>
      </c>
      <c r="AQ1140" s="37">
        <v>2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37">
        <v>5</v>
      </c>
      <c r="AX1140" s="37">
        <v>1</v>
      </c>
      <c r="AY1140" s="37">
        <v>10</v>
      </c>
      <c r="AZ1140" s="37">
        <v>8</v>
      </c>
      <c r="BA1140" s="37">
        <v>8</v>
      </c>
      <c r="BB1140" s="37">
        <v>7</v>
      </c>
      <c r="BC1140" s="37">
        <v>7</v>
      </c>
      <c r="BD1140" s="37">
        <v>7</v>
      </c>
      <c r="BE1140">
        <f t="shared" si="479"/>
        <v>0</v>
      </c>
      <c r="BF1140">
        <f t="shared" si="480"/>
        <v>0</v>
      </c>
    </row>
    <row r="1141" spans="1:58" x14ac:dyDescent="0.25">
      <c r="A1141" t="s">
        <v>2180</v>
      </c>
      <c r="B1141" s="32" t="s">
        <v>1201</v>
      </c>
      <c r="C1141" s="33">
        <v>158146</v>
      </c>
      <c r="D1141" s="32">
        <v>61</v>
      </c>
      <c r="E1141" s="39">
        <v>262</v>
      </c>
      <c r="F1141" s="32">
        <v>6</v>
      </c>
      <c r="G1141" s="32">
        <v>252</v>
      </c>
      <c r="H1141" s="32">
        <f t="shared" si="462"/>
        <v>0.1011</v>
      </c>
      <c r="I1141" s="32">
        <f t="shared" si="463"/>
        <v>9.8400000000000001E-2</v>
      </c>
      <c r="J1141" s="32">
        <f t="shared" si="464"/>
        <v>9.9000000000000008E-3</v>
      </c>
      <c r="K1141" s="32">
        <f t="shared" si="465"/>
        <v>9.8911999999999995</v>
      </c>
      <c r="L1141" s="32">
        <f t="shared" si="465"/>
        <v>10.162599999999999</v>
      </c>
      <c r="M1141" s="32">
        <f t="shared" si="466"/>
        <v>100.52030000000001</v>
      </c>
      <c r="N1141" s="34">
        <f t="shared" si="483"/>
        <v>1.0396825396825398</v>
      </c>
      <c r="O1141" s="32">
        <f t="shared" si="467"/>
        <v>104.50920000000001</v>
      </c>
      <c r="P1141" s="32">
        <f t="shared" si="468"/>
        <v>1.25</v>
      </c>
      <c r="Q1141" s="32">
        <f t="shared" si="469"/>
        <v>130.63650000000001</v>
      </c>
      <c r="R1141" s="32">
        <f t="shared" si="470"/>
        <v>1045.0920000000001</v>
      </c>
      <c r="S1141" s="32">
        <f t="shared" si="471"/>
        <v>0</v>
      </c>
      <c r="T1141" s="32">
        <f t="shared" si="472"/>
        <v>1045.0920000000001</v>
      </c>
      <c r="U1141" s="32"/>
      <c r="V1141" s="32"/>
      <c r="W1141" s="32"/>
      <c r="X1141" s="32">
        <f t="shared" si="484"/>
        <v>1.2714179607054019</v>
      </c>
      <c r="Y1141" s="32">
        <f t="shared" si="485"/>
        <v>1.2291305099895717</v>
      </c>
      <c r="Z1141" s="32">
        <f t="shared" si="486"/>
        <v>1.280718251207793</v>
      </c>
      <c r="AA1141" s="32">
        <f t="shared" si="473"/>
        <v>166.09359242369126</v>
      </c>
      <c r="AB1141" s="35">
        <f t="shared" si="474"/>
        <v>160.56930786825271</v>
      </c>
      <c r="AC1141" s="35">
        <f t="shared" si="475"/>
        <v>167.30854982390687</v>
      </c>
      <c r="AD1141" s="36">
        <v>130.31460000000001</v>
      </c>
      <c r="AE1141" s="36">
        <v>135.50290000000001</v>
      </c>
      <c r="AF1141" s="32">
        <f t="shared" si="476"/>
        <v>1328.7487393895301</v>
      </c>
      <c r="AG1141" s="32">
        <f t="shared" si="477"/>
        <v>0</v>
      </c>
      <c r="AH1141" s="32">
        <f t="shared" si="478"/>
        <v>1338.468398591255</v>
      </c>
      <c r="AI1141" s="32"/>
      <c r="AJ1141" s="32"/>
      <c r="AK1141" s="32"/>
      <c r="AL1141" s="37">
        <v>6</v>
      </c>
      <c r="AM1141" s="37">
        <v>5</v>
      </c>
      <c r="AN1141" s="37">
        <v>4</v>
      </c>
      <c r="AO1141" s="37">
        <v>1</v>
      </c>
      <c r="AP1141" s="37">
        <v>0</v>
      </c>
      <c r="AQ1141" s="37">
        <v>1</v>
      </c>
      <c r="AR1141" s="37">
        <v>1</v>
      </c>
      <c r="AS1141" s="37">
        <v>1</v>
      </c>
      <c r="AT1141" s="37">
        <v>0</v>
      </c>
      <c r="AU1141" s="37">
        <v>0</v>
      </c>
      <c r="AV1141" s="37">
        <v>0</v>
      </c>
      <c r="AW1141" s="37">
        <v>4</v>
      </c>
      <c r="AX1141" s="37">
        <v>0</v>
      </c>
      <c r="AY1141" s="37">
        <v>15</v>
      </c>
      <c r="AZ1141" s="37">
        <v>13</v>
      </c>
      <c r="BA1141" s="37">
        <v>12</v>
      </c>
      <c r="BB1141" s="37">
        <v>8</v>
      </c>
      <c r="BC1141" s="37">
        <v>8</v>
      </c>
      <c r="BD1141" s="37">
        <v>8</v>
      </c>
      <c r="BE1141">
        <f t="shared" si="479"/>
        <v>0</v>
      </c>
      <c r="BF1141">
        <f t="shared" si="480"/>
        <v>0</v>
      </c>
    </row>
    <row r="1142" spans="1:58" x14ac:dyDescent="0.25">
      <c r="A1142" t="s">
        <v>2180</v>
      </c>
      <c r="B1142" s="32" t="s">
        <v>1202</v>
      </c>
      <c r="C1142" s="33">
        <v>158146</v>
      </c>
      <c r="D1142" s="32">
        <v>41</v>
      </c>
      <c r="E1142" s="39">
        <v>262</v>
      </c>
      <c r="F1142" s="32">
        <v>6</v>
      </c>
      <c r="G1142" s="32">
        <v>252</v>
      </c>
      <c r="H1142" s="32">
        <f t="shared" si="462"/>
        <v>6.7900000000000002E-2</v>
      </c>
      <c r="I1142" s="32">
        <f t="shared" si="463"/>
        <v>0.14630000000000001</v>
      </c>
      <c r="J1142" s="32">
        <f t="shared" si="464"/>
        <v>9.9000000000000008E-3</v>
      </c>
      <c r="K1142" s="32">
        <f t="shared" si="465"/>
        <v>14.727499999999999</v>
      </c>
      <c r="L1142" s="32">
        <f t="shared" si="465"/>
        <v>6.8353000000000002</v>
      </c>
      <c r="M1142" s="32">
        <f t="shared" si="466"/>
        <v>100.6669</v>
      </c>
      <c r="N1142" s="34">
        <f t="shared" si="483"/>
        <v>1.0396825396825398</v>
      </c>
      <c r="O1142" s="32">
        <f t="shared" si="467"/>
        <v>104.66160000000001</v>
      </c>
      <c r="P1142" s="32">
        <f t="shared" si="468"/>
        <v>2</v>
      </c>
      <c r="Q1142" s="32">
        <f t="shared" si="469"/>
        <v>209.32320000000001</v>
      </c>
      <c r="R1142" s="32">
        <f t="shared" si="470"/>
        <v>1465.2624000000001</v>
      </c>
      <c r="S1142" s="32">
        <f t="shared" si="471"/>
        <v>837.29280000000006</v>
      </c>
      <c r="T1142" s="32">
        <f t="shared" si="472"/>
        <v>627.96960000000001</v>
      </c>
      <c r="U1142" s="32"/>
      <c r="V1142" s="32"/>
      <c r="W1142" s="32"/>
      <c r="X1142" s="32">
        <f t="shared" si="484"/>
        <v>1.2714179607054019</v>
      </c>
      <c r="Y1142" s="32">
        <f t="shared" si="485"/>
        <v>1.2291305099895717</v>
      </c>
      <c r="Z1142" s="32">
        <f t="shared" si="486"/>
        <v>1.280718251207793</v>
      </c>
      <c r="AA1142" s="32">
        <f t="shared" si="473"/>
        <v>266.13727607232903</v>
      </c>
      <c r="AB1142" s="35">
        <f t="shared" si="474"/>
        <v>257.28553156864916</v>
      </c>
      <c r="AC1142" s="35">
        <f t="shared" si="475"/>
        <v>268.08404264121913</v>
      </c>
      <c r="AD1142" s="36">
        <v>254.3741</v>
      </c>
      <c r="AE1142" s="36">
        <v>264.50170000000003</v>
      </c>
      <c r="AF1142" s="32">
        <f t="shared" si="476"/>
        <v>1862.9609325063032</v>
      </c>
      <c r="AG1142" s="32">
        <f t="shared" si="477"/>
        <v>1029.1421262745966</v>
      </c>
      <c r="AH1142" s="32">
        <f t="shared" si="478"/>
        <v>804.25212792365733</v>
      </c>
      <c r="AI1142" s="32"/>
      <c r="AJ1142" s="32"/>
      <c r="AK1142" s="32"/>
      <c r="AL1142" s="37">
        <v>6</v>
      </c>
      <c r="AM1142" s="37">
        <v>2</v>
      </c>
      <c r="AN1142" s="37">
        <v>1</v>
      </c>
      <c r="AO1142" s="37">
        <v>1</v>
      </c>
      <c r="AP1142" s="37">
        <v>1</v>
      </c>
      <c r="AQ1142" s="37">
        <v>0</v>
      </c>
      <c r="AR1142" s="37">
        <v>4</v>
      </c>
      <c r="AS1142" s="37">
        <v>4</v>
      </c>
      <c r="AT1142" s="37">
        <v>0</v>
      </c>
      <c r="AU1142" s="37">
        <v>0</v>
      </c>
      <c r="AV1142" s="37">
        <v>0</v>
      </c>
      <c r="AW1142" s="37">
        <v>1</v>
      </c>
      <c r="AX1142" s="37">
        <v>0</v>
      </c>
      <c r="AY1142" s="37">
        <v>10</v>
      </c>
      <c r="AZ1142" s="37">
        <v>10</v>
      </c>
      <c r="BA1142" s="37">
        <v>10</v>
      </c>
      <c r="BB1142" s="37">
        <v>7</v>
      </c>
      <c r="BC1142" s="37">
        <v>5</v>
      </c>
      <c r="BD1142" s="37">
        <v>3</v>
      </c>
      <c r="BE1142">
        <f t="shared" si="479"/>
        <v>2</v>
      </c>
      <c r="BF1142">
        <f t="shared" si="480"/>
        <v>4</v>
      </c>
    </row>
    <row r="1143" spans="1:58" x14ac:dyDescent="0.25">
      <c r="A1143" t="s">
        <v>2180</v>
      </c>
      <c r="B1143" s="32" t="s">
        <v>1203</v>
      </c>
      <c r="C1143" s="33">
        <v>158146</v>
      </c>
      <c r="D1143" s="32">
        <v>44</v>
      </c>
      <c r="E1143" s="39">
        <v>262</v>
      </c>
      <c r="F1143" s="32">
        <v>6</v>
      </c>
      <c r="G1143" s="32">
        <v>252</v>
      </c>
      <c r="H1143" s="32">
        <f t="shared" si="462"/>
        <v>7.2900000000000006E-2</v>
      </c>
      <c r="I1143" s="32">
        <f t="shared" si="463"/>
        <v>0.13639999999999999</v>
      </c>
      <c r="J1143" s="32">
        <f t="shared" si="464"/>
        <v>9.9000000000000008E-3</v>
      </c>
      <c r="K1143" s="32">
        <f t="shared" si="465"/>
        <v>13.7174</v>
      </c>
      <c r="L1143" s="32">
        <f t="shared" si="465"/>
        <v>7.3314000000000004</v>
      </c>
      <c r="M1143" s="32">
        <f t="shared" si="466"/>
        <v>100.5677</v>
      </c>
      <c r="N1143" s="34">
        <f t="shared" si="483"/>
        <v>1.0396825396825398</v>
      </c>
      <c r="O1143" s="32">
        <f t="shared" si="467"/>
        <v>104.5585</v>
      </c>
      <c r="P1143" s="32">
        <f t="shared" si="468"/>
        <v>1.25</v>
      </c>
      <c r="Q1143" s="32">
        <f t="shared" si="469"/>
        <v>130.69810000000001</v>
      </c>
      <c r="R1143" s="32">
        <f t="shared" si="470"/>
        <v>1960.4715000000001</v>
      </c>
      <c r="S1143" s="32">
        <f t="shared" si="471"/>
        <v>392.09430000000003</v>
      </c>
      <c r="T1143" s="32">
        <f t="shared" si="472"/>
        <v>1568.3772000000001</v>
      </c>
      <c r="U1143" s="32"/>
      <c r="V1143" s="32"/>
      <c r="W1143" s="32"/>
      <c r="X1143" s="32">
        <f t="shared" si="484"/>
        <v>1.2714179607054019</v>
      </c>
      <c r="Y1143" s="32">
        <f t="shared" si="485"/>
        <v>1.2291305099895717</v>
      </c>
      <c r="Z1143" s="32">
        <f t="shared" si="486"/>
        <v>1.280718251207793</v>
      </c>
      <c r="AA1143" s="32">
        <f t="shared" si="473"/>
        <v>166.17191177007069</v>
      </c>
      <c r="AB1143" s="35">
        <f t="shared" si="474"/>
        <v>160.64502230766806</v>
      </c>
      <c r="AC1143" s="35">
        <f t="shared" si="475"/>
        <v>167.38744206818126</v>
      </c>
      <c r="AD1143" s="36">
        <v>122.29519999999999</v>
      </c>
      <c r="AE1143" s="36">
        <v>127.16419999999999</v>
      </c>
      <c r="AF1143" s="32">
        <f t="shared" si="476"/>
        <v>2492.5786765510602</v>
      </c>
      <c r="AG1143" s="32">
        <f t="shared" si="477"/>
        <v>481.93506692300417</v>
      </c>
      <c r="AH1143" s="32">
        <f t="shared" si="478"/>
        <v>2008.6493048181751</v>
      </c>
      <c r="AI1143" s="32"/>
      <c r="AJ1143" s="32"/>
      <c r="AK1143" s="32"/>
      <c r="AL1143" s="37">
        <v>6</v>
      </c>
      <c r="AM1143" s="37">
        <v>5</v>
      </c>
      <c r="AN1143" s="37">
        <v>4</v>
      </c>
      <c r="AO1143" s="37">
        <v>1</v>
      </c>
      <c r="AP1143" s="37">
        <v>1</v>
      </c>
      <c r="AQ1143" s="37">
        <v>0</v>
      </c>
      <c r="AR1143" s="37">
        <v>1</v>
      </c>
      <c r="AS1143" s="37">
        <v>1</v>
      </c>
      <c r="AT1143" s="37">
        <v>0</v>
      </c>
      <c r="AU1143" s="37">
        <v>0</v>
      </c>
      <c r="AV1143" s="37">
        <v>0</v>
      </c>
      <c r="AW1143" s="37">
        <v>4</v>
      </c>
      <c r="AX1143" s="37">
        <v>0</v>
      </c>
      <c r="AY1143" s="37">
        <v>13</v>
      </c>
      <c r="AZ1143" s="37">
        <v>10</v>
      </c>
      <c r="BA1143" s="37">
        <v>10</v>
      </c>
      <c r="BB1143" s="37">
        <v>15</v>
      </c>
      <c r="BC1143" s="37">
        <v>13</v>
      </c>
      <c r="BD1143" s="37">
        <v>12</v>
      </c>
      <c r="BE1143">
        <f t="shared" si="479"/>
        <v>2</v>
      </c>
      <c r="BF1143">
        <f t="shared" si="480"/>
        <v>3</v>
      </c>
    </row>
    <row r="1144" spans="1:58" x14ac:dyDescent="0.25">
      <c r="A1144" t="s">
        <v>2180</v>
      </c>
      <c r="B1144" s="32" t="s">
        <v>1204</v>
      </c>
      <c r="C1144" s="33">
        <v>158146</v>
      </c>
      <c r="D1144" s="32">
        <v>60</v>
      </c>
      <c r="E1144" s="39">
        <v>262</v>
      </c>
      <c r="F1144" s="32">
        <v>6</v>
      </c>
      <c r="G1144" s="32">
        <v>252</v>
      </c>
      <c r="H1144" s="32">
        <f t="shared" si="462"/>
        <v>9.9400000000000002E-2</v>
      </c>
      <c r="I1144" s="32">
        <f t="shared" si="463"/>
        <v>0.1</v>
      </c>
      <c r="J1144" s="32">
        <f t="shared" si="464"/>
        <v>9.9000000000000008E-3</v>
      </c>
      <c r="K1144" s="32">
        <f t="shared" si="465"/>
        <v>10.0604</v>
      </c>
      <c r="L1144" s="32">
        <f t="shared" si="465"/>
        <v>10</v>
      </c>
      <c r="M1144" s="32">
        <f t="shared" si="466"/>
        <v>100.604</v>
      </c>
      <c r="N1144" s="34">
        <f t="shared" si="483"/>
        <v>1.0396825396825398</v>
      </c>
      <c r="O1144" s="32">
        <f t="shared" si="467"/>
        <v>104.5962</v>
      </c>
      <c r="P1144" s="32">
        <f t="shared" si="468"/>
        <v>1</v>
      </c>
      <c r="Q1144" s="32">
        <f t="shared" si="469"/>
        <v>104.5962</v>
      </c>
      <c r="R1144" s="32">
        <f t="shared" si="470"/>
        <v>1255.1543999999999</v>
      </c>
      <c r="S1144" s="32">
        <f t="shared" si="471"/>
        <v>0</v>
      </c>
      <c r="T1144" s="32">
        <f t="shared" si="472"/>
        <v>1255.1543999999999</v>
      </c>
      <c r="U1144" s="32"/>
      <c r="V1144" s="32"/>
      <c r="W1144" s="32"/>
      <c r="X1144" s="32">
        <f t="shared" si="484"/>
        <v>1.2714179607054019</v>
      </c>
      <c r="Y1144" s="32">
        <f t="shared" si="485"/>
        <v>1.2291305099895717</v>
      </c>
      <c r="Z1144" s="32">
        <f t="shared" si="486"/>
        <v>1.280718251207793</v>
      </c>
      <c r="AA1144" s="32">
        <f t="shared" si="473"/>
        <v>132.98548730153436</v>
      </c>
      <c r="AB1144" s="35">
        <f t="shared" si="474"/>
        <v>128.56238064897124</v>
      </c>
      <c r="AC1144" s="35">
        <f t="shared" si="475"/>
        <v>133.95826234698055</v>
      </c>
      <c r="AD1144" s="36">
        <v>120.82769999999999</v>
      </c>
      <c r="AE1144" s="36">
        <v>125.6383</v>
      </c>
      <c r="AF1144" s="32">
        <f t="shared" si="476"/>
        <v>1595.8258476184124</v>
      </c>
      <c r="AG1144" s="32">
        <f t="shared" si="477"/>
        <v>0</v>
      </c>
      <c r="AH1144" s="32">
        <f t="shared" si="478"/>
        <v>1607.4991481637667</v>
      </c>
      <c r="AI1144" s="32"/>
      <c r="AJ1144" s="32"/>
      <c r="AK1144" s="32"/>
      <c r="AL1144" s="37">
        <v>6</v>
      </c>
      <c r="AM1144" s="37">
        <v>4</v>
      </c>
      <c r="AN1144" s="37">
        <v>4</v>
      </c>
      <c r="AO1144" s="37">
        <v>0</v>
      </c>
      <c r="AP1144" s="37">
        <v>0</v>
      </c>
      <c r="AQ1144" s="37">
        <v>0</v>
      </c>
      <c r="AR1144" s="37">
        <v>2</v>
      </c>
      <c r="AS1144" s="37">
        <v>1</v>
      </c>
      <c r="AT1144" s="37">
        <v>0</v>
      </c>
      <c r="AU1144" s="37">
        <v>0</v>
      </c>
      <c r="AV1144" s="37">
        <v>1</v>
      </c>
      <c r="AW1144" s="37">
        <v>4</v>
      </c>
      <c r="AX1144" s="37">
        <v>0</v>
      </c>
      <c r="AY1144" s="37">
        <v>16</v>
      </c>
      <c r="AZ1144" s="37">
        <v>16</v>
      </c>
      <c r="BA1144" s="37">
        <v>15</v>
      </c>
      <c r="BB1144" s="37">
        <v>12</v>
      </c>
      <c r="BC1144" s="37">
        <v>12</v>
      </c>
      <c r="BD1144" s="37">
        <v>12</v>
      </c>
      <c r="BE1144">
        <f t="shared" si="479"/>
        <v>0</v>
      </c>
      <c r="BF1144">
        <f t="shared" si="480"/>
        <v>0</v>
      </c>
    </row>
    <row r="1145" spans="1:58" x14ac:dyDescent="0.25">
      <c r="A1145" t="s">
        <v>2180</v>
      </c>
      <c r="B1145" s="32" t="s">
        <v>1205</v>
      </c>
      <c r="C1145" s="33">
        <v>158146</v>
      </c>
      <c r="D1145" s="32">
        <v>49</v>
      </c>
      <c r="E1145" s="39">
        <v>262</v>
      </c>
      <c r="F1145" s="32">
        <v>6</v>
      </c>
      <c r="G1145" s="32">
        <v>252</v>
      </c>
      <c r="H1145" s="32">
        <f t="shared" si="462"/>
        <v>8.1199999999999994E-2</v>
      </c>
      <c r="I1145" s="32">
        <f t="shared" si="463"/>
        <v>0.12239999999999999</v>
      </c>
      <c r="J1145" s="32">
        <f t="shared" si="464"/>
        <v>9.9000000000000008E-3</v>
      </c>
      <c r="K1145" s="32">
        <f t="shared" si="465"/>
        <v>12.315300000000001</v>
      </c>
      <c r="L1145" s="32">
        <f t="shared" si="465"/>
        <v>8.1699000000000002</v>
      </c>
      <c r="M1145" s="32">
        <f t="shared" si="466"/>
        <v>100.6148</v>
      </c>
      <c r="N1145" s="34">
        <f t="shared" si="483"/>
        <v>1.0396825396825398</v>
      </c>
      <c r="O1145" s="32">
        <f t="shared" si="467"/>
        <v>104.6075</v>
      </c>
      <c r="P1145" s="32">
        <f t="shared" si="468"/>
        <v>1</v>
      </c>
      <c r="Q1145" s="32">
        <f t="shared" si="469"/>
        <v>104.6075</v>
      </c>
      <c r="R1145" s="32">
        <f t="shared" si="470"/>
        <v>1464.5050000000001</v>
      </c>
      <c r="S1145" s="32">
        <f t="shared" si="471"/>
        <v>313.82249999999999</v>
      </c>
      <c r="T1145" s="32">
        <f t="shared" si="472"/>
        <v>1150.6825000000001</v>
      </c>
      <c r="U1145" s="32"/>
      <c r="V1145" s="32"/>
      <c r="W1145" s="32"/>
      <c r="X1145" s="32">
        <f t="shared" si="484"/>
        <v>1.2714179607054019</v>
      </c>
      <c r="Y1145" s="32">
        <f t="shared" si="485"/>
        <v>1.2291305099895717</v>
      </c>
      <c r="Z1145" s="32">
        <f t="shared" si="486"/>
        <v>1.280718251207793</v>
      </c>
      <c r="AA1145" s="32">
        <f t="shared" si="473"/>
        <v>132.99985432449034</v>
      </c>
      <c r="AB1145" s="35">
        <f t="shared" si="474"/>
        <v>128.57626982373412</v>
      </c>
      <c r="AC1145" s="35">
        <f t="shared" si="475"/>
        <v>133.97273446321921</v>
      </c>
      <c r="AD1145" s="36">
        <v>124.59139999999999</v>
      </c>
      <c r="AE1145" s="36">
        <v>129.55179999999999</v>
      </c>
      <c r="AF1145" s="32">
        <f t="shared" si="476"/>
        <v>1861.9979605428648</v>
      </c>
      <c r="AG1145" s="32">
        <f t="shared" si="477"/>
        <v>385.72880947120234</v>
      </c>
      <c r="AH1145" s="32">
        <f t="shared" si="478"/>
        <v>1473.7000790954114</v>
      </c>
      <c r="AI1145" s="32"/>
      <c r="AJ1145" s="32"/>
      <c r="AK1145" s="32"/>
      <c r="AL1145" s="37">
        <v>6</v>
      </c>
      <c r="AM1145" s="37">
        <v>6</v>
      </c>
      <c r="AN1145" s="37">
        <v>6</v>
      </c>
      <c r="AO1145" s="37">
        <v>0</v>
      </c>
      <c r="AP1145" s="37">
        <v>0</v>
      </c>
      <c r="AQ1145" s="37">
        <v>0</v>
      </c>
      <c r="AR1145" s="37">
        <v>0</v>
      </c>
      <c r="AS1145" s="37">
        <v>0</v>
      </c>
      <c r="AT1145" s="37">
        <v>0</v>
      </c>
      <c r="AU1145" s="37">
        <v>0</v>
      </c>
      <c r="AV1145" s="37">
        <v>0</v>
      </c>
      <c r="AW1145" s="37">
        <v>6</v>
      </c>
      <c r="AX1145" s="37">
        <v>0</v>
      </c>
      <c r="AY1145" s="37">
        <v>14</v>
      </c>
      <c r="AZ1145" s="37">
        <v>13</v>
      </c>
      <c r="BA1145" s="37">
        <v>13</v>
      </c>
      <c r="BB1145" s="37">
        <v>14</v>
      </c>
      <c r="BC1145" s="37">
        <v>12</v>
      </c>
      <c r="BD1145" s="37">
        <v>11</v>
      </c>
      <c r="BE1145">
        <f t="shared" si="479"/>
        <v>2</v>
      </c>
      <c r="BF1145">
        <f t="shared" si="480"/>
        <v>3</v>
      </c>
    </row>
    <row r="1146" spans="1:58" x14ac:dyDescent="0.25">
      <c r="A1146" t="s">
        <v>2180</v>
      </c>
      <c r="B1146" s="32" t="s">
        <v>1206</v>
      </c>
      <c r="C1146" s="33">
        <v>158146</v>
      </c>
      <c r="D1146" s="32">
        <v>54</v>
      </c>
      <c r="E1146" s="39">
        <v>262</v>
      </c>
      <c r="F1146" s="32">
        <v>6</v>
      </c>
      <c r="G1146" s="32">
        <v>252</v>
      </c>
      <c r="H1146" s="32">
        <f t="shared" si="462"/>
        <v>8.9499999999999996E-2</v>
      </c>
      <c r="I1146" s="32">
        <f t="shared" si="463"/>
        <v>0.1111</v>
      </c>
      <c r="J1146" s="32">
        <f t="shared" si="464"/>
        <v>9.9000000000000008E-3</v>
      </c>
      <c r="K1146" s="32">
        <f t="shared" si="465"/>
        <v>11.1732</v>
      </c>
      <c r="L1146" s="32">
        <f t="shared" si="465"/>
        <v>9.0008999999999997</v>
      </c>
      <c r="M1146" s="32">
        <f t="shared" si="466"/>
        <v>100.5689</v>
      </c>
      <c r="N1146" s="34">
        <f t="shared" si="483"/>
        <v>1.0396825396825398</v>
      </c>
      <c r="O1146" s="32">
        <f t="shared" si="467"/>
        <v>104.55970000000001</v>
      </c>
      <c r="P1146" s="32">
        <f t="shared" si="468"/>
        <v>1</v>
      </c>
      <c r="Q1146" s="32">
        <f t="shared" si="469"/>
        <v>104.55970000000001</v>
      </c>
      <c r="R1146" s="32">
        <f t="shared" si="470"/>
        <v>1150.1567</v>
      </c>
      <c r="S1146" s="32">
        <f t="shared" si="471"/>
        <v>104.55970000000001</v>
      </c>
      <c r="T1146" s="32">
        <f t="shared" si="472"/>
        <v>1045.597</v>
      </c>
      <c r="U1146" s="32"/>
      <c r="V1146" s="32"/>
      <c r="W1146" s="32"/>
      <c r="X1146" s="32">
        <f t="shared" si="484"/>
        <v>1.2714179607054019</v>
      </c>
      <c r="Y1146" s="32">
        <f t="shared" si="485"/>
        <v>1.2291305099895717</v>
      </c>
      <c r="Z1146" s="32">
        <f t="shared" si="486"/>
        <v>1.280718251207793</v>
      </c>
      <c r="AA1146" s="32">
        <f t="shared" si="473"/>
        <v>132.93908054596861</v>
      </c>
      <c r="AB1146" s="35">
        <f t="shared" si="474"/>
        <v>128.51751738535663</v>
      </c>
      <c r="AC1146" s="35">
        <f t="shared" si="475"/>
        <v>133.91151613081149</v>
      </c>
      <c r="AD1146" s="36">
        <v>122.4764</v>
      </c>
      <c r="AE1146" s="36">
        <v>127.3526</v>
      </c>
      <c r="AF1146" s="32">
        <f t="shared" si="476"/>
        <v>1462.3298860056548</v>
      </c>
      <c r="AG1146" s="32">
        <f t="shared" si="477"/>
        <v>128.51751738535663</v>
      </c>
      <c r="AH1146" s="32">
        <f t="shared" si="478"/>
        <v>1339.1151613081149</v>
      </c>
      <c r="AI1146" s="32"/>
      <c r="AJ1146" s="32"/>
      <c r="AK1146" s="32"/>
      <c r="AL1146" s="37">
        <v>6</v>
      </c>
      <c r="AM1146" s="37">
        <v>5</v>
      </c>
      <c r="AN1146" s="37">
        <v>5</v>
      </c>
      <c r="AO1146" s="37">
        <v>0</v>
      </c>
      <c r="AP1146" s="37">
        <v>0</v>
      </c>
      <c r="AQ1146" s="37">
        <v>0</v>
      </c>
      <c r="AR1146" s="37">
        <v>1</v>
      </c>
      <c r="AS1146" s="37">
        <v>1</v>
      </c>
      <c r="AT1146" s="37">
        <v>0</v>
      </c>
      <c r="AU1146" s="37">
        <v>0</v>
      </c>
      <c r="AV1146" s="37">
        <v>0</v>
      </c>
      <c r="AW1146" s="37">
        <v>5</v>
      </c>
      <c r="AX1146" s="37">
        <v>0</v>
      </c>
      <c r="AY1146" s="37">
        <v>11</v>
      </c>
      <c r="AZ1146" s="37">
        <v>10</v>
      </c>
      <c r="BA1146" s="37">
        <v>10</v>
      </c>
      <c r="BB1146" s="37">
        <v>11</v>
      </c>
      <c r="BC1146" s="37">
        <v>10</v>
      </c>
      <c r="BD1146" s="37">
        <v>10</v>
      </c>
      <c r="BE1146">
        <f t="shared" si="479"/>
        <v>1</v>
      </c>
      <c r="BF1146">
        <f t="shared" si="480"/>
        <v>1</v>
      </c>
    </row>
    <row r="1147" spans="1:58" x14ac:dyDescent="0.25">
      <c r="A1147" t="s">
        <v>2180</v>
      </c>
      <c r="B1147" s="32" t="s">
        <v>1207</v>
      </c>
      <c r="C1147" s="33">
        <v>158146</v>
      </c>
      <c r="D1147" s="32">
        <v>58</v>
      </c>
      <c r="E1147" s="39">
        <v>262</v>
      </c>
      <c r="F1147" s="32">
        <v>6</v>
      </c>
      <c r="G1147" s="32">
        <v>252</v>
      </c>
      <c r="H1147" s="32">
        <f t="shared" si="462"/>
        <v>9.6100000000000005E-2</v>
      </c>
      <c r="I1147" s="32">
        <f t="shared" si="463"/>
        <v>0.10340000000000001</v>
      </c>
      <c r="J1147" s="32">
        <f t="shared" si="464"/>
        <v>9.9000000000000008E-3</v>
      </c>
      <c r="K1147" s="32">
        <f t="shared" si="465"/>
        <v>10.405799999999999</v>
      </c>
      <c r="L1147" s="32">
        <f t="shared" si="465"/>
        <v>9.6712000000000007</v>
      </c>
      <c r="M1147" s="32">
        <f t="shared" si="466"/>
        <v>100.6366</v>
      </c>
      <c r="N1147" s="34">
        <f t="shared" si="483"/>
        <v>1.0396825396825398</v>
      </c>
      <c r="O1147" s="32">
        <f t="shared" si="467"/>
        <v>104.6301</v>
      </c>
      <c r="P1147" s="32">
        <f t="shared" si="468"/>
        <v>1.2</v>
      </c>
      <c r="Q1147" s="32">
        <f t="shared" si="469"/>
        <v>125.5561</v>
      </c>
      <c r="R1147" s="32">
        <f t="shared" si="470"/>
        <v>1632.2293</v>
      </c>
      <c r="S1147" s="32">
        <f t="shared" si="471"/>
        <v>251.1122</v>
      </c>
      <c r="T1147" s="32">
        <f t="shared" si="472"/>
        <v>1381.1170999999999</v>
      </c>
      <c r="U1147" s="32"/>
      <c r="V1147" s="32"/>
      <c r="W1147" s="32"/>
      <c r="X1147" s="32">
        <f t="shared" si="484"/>
        <v>1.2714179607054019</v>
      </c>
      <c r="Y1147" s="32">
        <f t="shared" si="485"/>
        <v>1.2291305099895717</v>
      </c>
      <c r="Z1147" s="32">
        <f t="shared" si="486"/>
        <v>1.280718251207793</v>
      </c>
      <c r="AA1147" s="32">
        <f t="shared" si="473"/>
        <v>159.6342806161235</v>
      </c>
      <c r="AB1147" s="35">
        <f t="shared" si="474"/>
        <v>154.32483322530166</v>
      </c>
      <c r="AC1147" s="35">
        <f t="shared" si="475"/>
        <v>160.8019888204708</v>
      </c>
      <c r="AD1147" s="36">
        <v>147.36150000000001</v>
      </c>
      <c r="AE1147" s="36">
        <v>153.2285</v>
      </c>
      <c r="AF1147" s="32">
        <f t="shared" si="476"/>
        <v>2075.2456480096057</v>
      </c>
      <c r="AG1147" s="32">
        <f t="shared" si="477"/>
        <v>308.64966645060332</v>
      </c>
      <c r="AH1147" s="32">
        <f t="shared" si="478"/>
        <v>1768.8218770251788</v>
      </c>
      <c r="AI1147" s="32"/>
      <c r="AJ1147" s="32"/>
      <c r="AK1147" s="32"/>
      <c r="AL1147" s="37">
        <v>6</v>
      </c>
      <c r="AM1147" s="37">
        <v>6</v>
      </c>
      <c r="AN1147" s="37">
        <v>5</v>
      </c>
      <c r="AO1147" s="37">
        <v>1</v>
      </c>
      <c r="AP1147" s="37">
        <v>1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37">
        <v>5</v>
      </c>
      <c r="AX1147" s="37">
        <v>0</v>
      </c>
      <c r="AY1147" s="37">
        <v>17</v>
      </c>
      <c r="AZ1147" s="37">
        <v>12</v>
      </c>
      <c r="BA1147" s="37">
        <v>8</v>
      </c>
      <c r="BB1147" s="37">
        <v>13</v>
      </c>
      <c r="BC1147" s="37">
        <v>11</v>
      </c>
      <c r="BD1147" s="37">
        <v>11</v>
      </c>
      <c r="BE1147">
        <f t="shared" si="479"/>
        <v>2</v>
      </c>
      <c r="BF1147">
        <f t="shared" si="480"/>
        <v>2</v>
      </c>
    </row>
    <row r="1148" spans="1:58" x14ac:dyDescent="0.25">
      <c r="A1148" t="s">
        <v>2180</v>
      </c>
      <c r="B1148" s="32" t="s">
        <v>1208</v>
      </c>
      <c r="C1148" s="33">
        <v>158146</v>
      </c>
      <c r="D1148" s="32">
        <v>56</v>
      </c>
      <c r="E1148" s="39">
        <v>262</v>
      </c>
      <c r="F1148" s="32">
        <v>6</v>
      </c>
      <c r="G1148" s="32">
        <v>252</v>
      </c>
      <c r="H1148" s="32">
        <f t="shared" si="462"/>
        <v>9.2799999999999994E-2</v>
      </c>
      <c r="I1148" s="32">
        <f t="shared" si="463"/>
        <v>0.1071</v>
      </c>
      <c r="J1148" s="32">
        <f t="shared" si="464"/>
        <v>9.9000000000000008E-3</v>
      </c>
      <c r="K1148" s="32">
        <f t="shared" si="465"/>
        <v>10.7759</v>
      </c>
      <c r="L1148" s="32">
        <f t="shared" si="465"/>
        <v>9.3370999999999995</v>
      </c>
      <c r="M1148" s="32">
        <f t="shared" si="466"/>
        <v>100.6157</v>
      </c>
      <c r="N1148" s="34">
        <f t="shared" si="483"/>
        <v>1.0396825396825398</v>
      </c>
      <c r="O1148" s="32">
        <f t="shared" si="467"/>
        <v>104.6084</v>
      </c>
      <c r="P1148" s="32">
        <f t="shared" si="468"/>
        <v>2</v>
      </c>
      <c r="Q1148" s="32">
        <f t="shared" si="469"/>
        <v>209.21680000000001</v>
      </c>
      <c r="R1148" s="32">
        <f t="shared" si="470"/>
        <v>1882.9512</v>
      </c>
      <c r="S1148" s="32">
        <f t="shared" si="471"/>
        <v>836.86720000000003</v>
      </c>
      <c r="T1148" s="32">
        <f t="shared" si="472"/>
        <v>1046.0840000000001</v>
      </c>
      <c r="U1148" s="32"/>
      <c r="V1148" s="32"/>
      <c r="W1148" s="32"/>
      <c r="X1148" s="32">
        <f t="shared" si="484"/>
        <v>1.2714179607054019</v>
      </c>
      <c r="Y1148" s="32">
        <f t="shared" si="485"/>
        <v>1.2291305099895717</v>
      </c>
      <c r="Z1148" s="32">
        <f t="shared" si="486"/>
        <v>1.280718251207793</v>
      </c>
      <c r="AA1148" s="32">
        <f t="shared" si="473"/>
        <v>266.00199720130996</v>
      </c>
      <c r="AB1148" s="35">
        <f t="shared" si="474"/>
        <v>257.15475208238627</v>
      </c>
      <c r="AC1148" s="35">
        <f t="shared" si="475"/>
        <v>267.94777421929058</v>
      </c>
      <c r="AD1148" s="36">
        <v>240.74690000000001</v>
      </c>
      <c r="AE1148" s="36">
        <v>250.33189999999999</v>
      </c>
      <c r="AF1148" s="32">
        <f t="shared" si="476"/>
        <v>2394.0179748117898</v>
      </c>
      <c r="AG1148" s="32">
        <f t="shared" si="477"/>
        <v>1028.6190083295451</v>
      </c>
      <c r="AH1148" s="32">
        <f t="shared" si="478"/>
        <v>1339.7388710964528</v>
      </c>
      <c r="AI1148" s="32"/>
      <c r="AJ1148" s="32"/>
      <c r="AK1148" s="32"/>
      <c r="AL1148" s="37">
        <v>6</v>
      </c>
      <c r="AM1148" s="37">
        <v>4</v>
      </c>
      <c r="AN1148" s="37">
        <v>2</v>
      </c>
      <c r="AO1148" s="37">
        <v>2</v>
      </c>
      <c r="AP1148" s="37">
        <v>0</v>
      </c>
      <c r="AQ1148" s="37">
        <v>2</v>
      </c>
      <c r="AR1148" s="37">
        <v>2</v>
      </c>
      <c r="AS1148" s="37">
        <v>2</v>
      </c>
      <c r="AT1148" s="37">
        <v>0</v>
      </c>
      <c r="AU1148" s="37">
        <v>0</v>
      </c>
      <c r="AV1148" s="37">
        <v>0</v>
      </c>
      <c r="AW1148" s="37">
        <v>2</v>
      </c>
      <c r="AX1148" s="37">
        <v>0</v>
      </c>
      <c r="AY1148" s="37">
        <v>13</v>
      </c>
      <c r="AZ1148" s="37">
        <v>8</v>
      </c>
      <c r="BA1148" s="37">
        <v>7</v>
      </c>
      <c r="BB1148" s="37">
        <v>9</v>
      </c>
      <c r="BC1148" s="37">
        <v>5</v>
      </c>
      <c r="BD1148" s="37">
        <v>5</v>
      </c>
      <c r="BE1148">
        <f t="shared" si="479"/>
        <v>4</v>
      </c>
      <c r="BF1148">
        <f t="shared" si="480"/>
        <v>4</v>
      </c>
    </row>
    <row r="1149" spans="1:58" x14ac:dyDescent="0.25">
      <c r="A1149" t="s">
        <v>2180</v>
      </c>
      <c r="B1149" s="32" t="s">
        <v>1209</v>
      </c>
      <c r="C1149" s="33">
        <v>158146</v>
      </c>
      <c r="D1149" s="32">
        <v>36</v>
      </c>
      <c r="E1149" s="39">
        <v>262</v>
      </c>
      <c r="F1149" s="32">
        <v>6</v>
      </c>
      <c r="G1149" s="32">
        <v>252</v>
      </c>
      <c r="H1149" s="32">
        <f t="shared" si="462"/>
        <v>5.96E-2</v>
      </c>
      <c r="I1149" s="32">
        <f t="shared" si="463"/>
        <v>0.16669999999999999</v>
      </c>
      <c r="J1149" s="32">
        <f t="shared" si="464"/>
        <v>9.9000000000000008E-3</v>
      </c>
      <c r="K1149" s="32">
        <f t="shared" si="465"/>
        <v>16.778500000000001</v>
      </c>
      <c r="L1149" s="32">
        <f t="shared" si="465"/>
        <v>5.9988000000000001</v>
      </c>
      <c r="M1149" s="32">
        <f t="shared" si="466"/>
        <v>100.65089999999999</v>
      </c>
      <c r="N1149" s="34">
        <f t="shared" si="483"/>
        <v>1.0396825396825398</v>
      </c>
      <c r="O1149" s="32">
        <f t="shared" si="467"/>
        <v>104.645</v>
      </c>
      <c r="P1149" s="32">
        <f t="shared" si="468"/>
        <v>1.25</v>
      </c>
      <c r="Q1149" s="32">
        <f t="shared" si="469"/>
        <v>130.80629999999999</v>
      </c>
      <c r="R1149" s="32">
        <f t="shared" si="470"/>
        <v>1308.0629999999999</v>
      </c>
      <c r="S1149" s="32">
        <f t="shared" si="471"/>
        <v>261.61259999999999</v>
      </c>
      <c r="T1149" s="32">
        <f t="shared" si="472"/>
        <v>1046.4503999999999</v>
      </c>
      <c r="U1149" s="32"/>
      <c r="V1149" s="32"/>
      <c r="W1149" s="32"/>
      <c r="X1149" s="32">
        <f t="shared" si="484"/>
        <v>1.2714179607054019</v>
      </c>
      <c r="Y1149" s="32">
        <f t="shared" si="485"/>
        <v>1.2291305099895717</v>
      </c>
      <c r="Z1149" s="32">
        <f t="shared" si="486"/>
        <v>1.280718251207793</v>
      </c>
      <c r="AA1149" s="32">
        <f t="shared" si="473"/>
        <v>166.30947919341901</v>
      </c>
      <c r="AB1149" s="35">
        <f t="shared" si="474"/>
        <v>160.77801422884892</v>
      </c>
      <c r="AC1149" s="35">
        <f t="shared" si="475"/>
        <v>167.52601578296193</v>
      </c>
      <c r="AD1149" s="36">
        <v>167.81620000000001</v>
      </c>
      <c r="AE1149" s="36">
        <v>174.49760000000001</v>
      </c>
      <c r="AF1149" s="32">
        <f t="shared" si="476"/>
        <v>1663.0947919341902</v>
      </c>
      <c r="AG1149" s="32">
        <f t="shared" si="477"/>
        <v>321.55602845769783</v>
      </c>
      <c r="AH1149" s="32">
        <f t="shared" si="478"/>
        <v>1340.2081262636955</v>
      </c>
      <c r="AI1149" s="32"/>
      <c r="AJ1149" s="32"/>
      <c r="AK1149" s="32"/>
      <c r="AL1149" s="37">
        <v>6</v>
      </c>
      <c r="AM1149" s="37">
        <v>5</v>
      </c>
      <c r="AN1149" s="37">
        <v>4</v>
      </c>
      <c r="AO1149" s="37">
        <v>1</v>
      </c>
      <c r="AP1149" s="37">
        <v>0</v>
      </c>
      <c r="AQ1149" s="37">
        <v>1</v>
      </c>
      <c r="AR1149" s="37">
        <v>1</v>
      </c>
      <c r="AS1149" s="37">
        <v>0</v>
      </c>
      <c r="AT1149" s="37">
        <v>0</v>
      </c>
      <c r="AU1149" s="37">
        <v>0</v>
      </c>
      <c r="AV1149" s="37">
        <v>1</v>
      </c>
      <c r="AW1149" s="37">
        <v>4</v>
      </c>
      <c r="AX1149" s="37">
        <v>0</v>
      </c>
      <c r="AY1149" s="37">
        <v>6</v>
      </c>
      <c r="AZ1149" s="37">
        <v>6</v>
      </c>
      <c r="BA1149" s="37">
        <v>6</v>
      </c>
      <c r="BB1149" s="37">
        <v>10</v>
      </c>
      <c r="BC1149" s="37">
        <v>9</v>
      </c>
      <c r="BD1149" s="37">
        <v>8</v>
      </c>
      <c r="BE1149">
        <f t="shared" si="479"/>
        <v>1</v>
      </c>
      <c r="BF1149">
        <f t="shared" si="480"/>
        <v>2</v>
      </c>
    </row>
    <row r="1150" spans="1:58" x14ac:dyDescent="0.25">
      <c r="A1150" t="s">
        <v>2180</v>
      </c>
      <c r="B1150" s="32" t="s">
        <v>1210</v>
      </c>
      <c r="C1150" s="33">
        <v>158146</v>
      </c>
      <c r="D1150" s="32">
        <v>58</v>
      </c>
      <c r="E1150" s="39">
        <v>262</v>
      </c>
      <c r="F1150" s="32">
        <v>6</v>
      </c>
      <c r="G1150" s="32">
        <v>252</v>
      </c>
      <c r="H1150" s="32">
        <f t="shared" si="462"/>
        <v>9.6100000000000005E-2</v>
      </c>
      <c r="I1150" s="32">
        <f t="shared" si="463"/>
        <v>0.10340000000000001</v>
      </c>
      <c r="J1150" s="32">
        <f t="shared" si="464"/>
        <v>9.9000000000000008E-3</v>
      </c>
      <c r="K1150" s="32">
        <f t="shared" si="465"/>
        <v>10.405799999999999</v>
      </c>
      <c r="L1150" s="32">
        <f t="shared" si="465"/>
        <v>9.6712000000000007</v>
      </c>
      <c r="M1150" s="32">
        <f t="shared" si="466"/>
        <v>100.6366</v>
      </c>
      <c r="N1150" s="34">
        <f t="shared" si="483"/>
        <v>1.0396825396825398</v>
      </c>
      <c r="O1150" s="32">
        <f t="shared" si="467"/>
        <v>104.6301</v>
      </c>
      <c r="P1150" s="32">
        <f t="shared" si="468"/>
        <v>1.6667000000000001</v>
      </c>
      <c r="Q1150" s="32">
        <f t="shared" si="469"/>
        <v>174.387</v>
      </c>
      <c r="R1150" s="32">
        <f t="shared" si="470"/>
        <v>1220.7090000000001</v>
      </c>
      <c r="S1150" s="32">
        <f t="shared" si="471"/>
        <v>0</v>
      </c>
      <c r="T1150" s="32">
        <f t="shared" si="472"/>
        <v>1220.7090000000001</v>
      </c>
      <c r="U1150" s="32"/>
      <c r="V1150" s="32"/>
      <c r="W1150" s="32"/>
      <c r="X1150" s="32">
        <f t="shared" si="484"/>
        <v>1.2714179607054019</v>
      </c>
      <c r="Y1150" s="32">
        <f t="shared" si="485"/>
        <v>1.2291305099895717</v>
      </c>
      <c r="Z1150" s="32">
        <f t="shared" si="486"/>
        <v>1.280718251207793</v>
      </c>
      <c r="AA1150" s="32">
        <f t="shared" si="473"/>
        <v>221.71876391353291</v>
      </c>
      <c r="AB1150" s="35">
        <f t="shared" si="474"/>
        <v>214.34438224555146</v>
      </c>
      <c r="AC1150" s="35">
        <f t="shared" si="475"/>
        <v>223.34061367337341</v>
      </c>
      <c r="AD1150" s="36">
        <v>190.0496</v>
      </c>
      <c r="AE1150" s="36">
        <v>197.61619999999999</v>
      </c>
      <c r="AF1150" s="32">
        <f t="shared" si="476"/>
        <v>1552.0313473947303</v>
      </c>
      <c r="AG1150" s="32">
        <f t="shared" si="477"/>
        <v>0</v>
      </c>
      <c r="AH1150" s="32">
        <f t="shared" si="478"/>
        <v>1563.3842957136139</v>
      </c>
      <c r="AI1150" s="32"/>
      <c r="AJ1150" s="32"/>
      <c r="AK1150" s="32"/>
      <c r="AL1150" s="37">
        <v>6</v>
      </c>
      <c r="AM1150" s="37">
        <v>5</v>
      </c>
      <c r="AN1150" s="37">
        <v>3</v>
      </c>
      <c r="AO1150" s="37">
        <v>2</v>
      </c>
      <c r="AP1150" s="37">
        <v>1</v>
      </c>
      <c r="AQ1150" s="37">
        <v>1</v>
      </c>
      <c r="AR1150" s="37">
        <v>1</v>
      </c>
      <c r="AS1150" s="37">
        <v>1</v>
      </c>
      <c r="AT1150" s="37">
        <v>0</v>
      </c>
      <c r="AU1150" s="37">
        <v>0</v>
      </c>
      <c r="AV1150" s="37">
        <v>0</v>
      </c>
      <c r="AW1150" s="37">
        <v>3</v>
      </c>
      <c r="AX1150" s="37">
        <v>0</v>
      </c>
      <c r="AY1150" s="37">
        <v>10</v>
      </c>
      <c r="AZ1150" s="37">
        <v>10</v>
      </c>
      <c r="BA1150" s="37">
        <v>10</v>
      </c>
      <c r="BB1150" s="37">
        <v>7</v>
      </c>
      <c r="BC1150" s="37">
        <v>7</v>
      </c>
      <c r="BD1150" s="37">
        <v>7</v>
      </c>
      <c r="BE1150">
        <f t="shared" si="479"/>
        <v>0</v>
      </c>
      <c r="BF1150">
        <f t="shared" si="480"/>
        <v>0</v>
      </c>
    </row>
    <row r="1151" spans="1:58" x14ac:dyDescent="0.25">
      <c r="A1151" t="s">
        <v>2180</v>
      </c>
      <c r="B1151" s="32" t="s">
        <v>1211</v>
      </c>
      <c r="C1151" s="33">
        <v>158146</v>
      </c>
      <c r="D1151" s="32">
        <v>63</v>
      </c>
      <c r="E1151" s="39">
        <v>262</v>
      </c>
      <c r="F1151" s="32">
        <v>6</v>
      </c>
      <c r="G1151" s="32">
        <v>252</v>
      </c>
      <c r="H1151" s="32">
        <f t="shared" si="462"/>
        <v>0.10440000000000001</v>
      </c>
      <c r="I1151" s="32">
        <f t="shared" si="463"/>
        <v>9.5200000000000007E-2</v>
      </c>
      <c r="J1151" s="32">
        <f t="shared" si="464"/>
        <v>9.9000000000000008E-3</v>
      </c>
      <c r="K1151" s="32">
        <f t="shared" si="465"/>
        <v>9.5785</v>
      </c>
      <c r="L1151" s="32">
        <f t="shared" si="465"/>
        <v>10.504200000000001</v>
      </c>
      <c r="M1151" s="32">
        <f t="shared" si="466"/>
        <v>100.61450000000001</v>
      </c>
      <c r="N1151" s="34">
        <f t="shared" si="483"/>
        <v>1.0396825396825398</v>
      </c>
      <c r="O1151" s="32">
        <f t="shared" si="467"/>
        <v>104.6071</v>
      </c>
      <c r="P1151" s="32">
        <f t="shared" si="468"/>
        <v>2</v>
      </c>
      <c r="Q1151" s="32">
        <f t="shared" si="469"/>
        <v>209.21420000000001</v>
      </c>
      <c r="R1151" s="32">
        <f t="shared" si="470"/>
        <v>836.85680000000002</v>
      </c>
      <c r="S1151" s="32">
        <f t="shared" si="471"/>
        <v>0</v>
      </c>
      <c r="T1151" s="32">
        <f t="shared" si="472"/>
        <v>836.85680000000002</v>
      </c>
      <c r="U1151" s="32"/>
      <c r="V1151" s="32"/>
      <c r="W1151" s="32"/>
      <c r="X1151" s="32">
        <f t="shared" si="484"/>
        <v>1.2714179607054019</v>
      </c>
      <c r="Y1151" s="32">
        <f t="shared" si="485"/>
        <v>1.2291305099895717</v>
      </c>
      <c r="Z1151" s="32">
        <f t="shared" si="486"/>
        <v>1.280718251207793</v>
      </c>
      <c r="AA1151" s="32">
        <f t="shared" si="473"/>
        <v>265.99869151461212</v>
      </c>
      <c r="AB1151" s="35">
        <f t="shared" si="474"/>
        <v>257.15155634306029</v>
      </c>
      <c r="AC1151" s="35">
        <f t="shared" si="475"/>
        <v>267.94444435183743</v>
      </c>
      <c r="AD1151" s="36">
        <v>197.84649999999999</v>
      </c>
      <c r="AE1151" s="36">
        <v>205.7235</v>
      </c>
      <c r="AF1151" s="32">
        <f t="shared" si="476"/>
        <v>1063.9947660584485</v>
      </c>
      <c r="AG1151" s="32">
        <f t="shared" si="477"/>
        <v>0</v>
      </c>
      <c r="AH1151" s="32">
        <f t="shared" si="478"/>
        <v>1071.7777774073497</v>
      </c>
      <c r="AI1151" s="32"/>
      <c r="AJ1151" s="32"/>
      <c r="AK1151" s="32"/>
      <c r="AL1151" s="37">
        <v>6</v>
      </c>
      <c r="AM1151" s="37">
        <v>2</v>
      </c>
      <c r="AN1151" s="37">
        <v>1</v>
      </c>
      <c r="AO1151" s="37">
        <v>1</v>
      </c>
      <c r="AP1151" s="37">
        <v>0</v>
      </c>
      <c r="AQ1151" s="37">
        <v>1</v>
      </c>
      <c r="AR1151" s="37">
        <v>4</v>
      </c>
      <c r="AS1151" s="37">
        <v>4</v>
      </c>
      <c r="AT1151" s="37">
        <v>0</v>
      </c>
      <c r="AU1151" s="37">
        <v>0</v>
      </c>
      <c r="AV1151" s="37">
        <v>0</v>
      </c>
      <c r="AW1151" s="37">
        <v>1</v>
      </c>
      <c r="AX1151" s="37">
        <v>0</v>
      </c>
      <c r="AY1151" s="37">
        <v>4</v>
      </c>
      <c r="AZ1151" s="37">
        <v>3</v>
      </c>
      <c r="BA1151" s="37">
        <v>2</v>
      </c>
      <c r="BB1151" s="37">
        <v>4</v>
      </c>
      <c r="BC1151" s="37">
        <v>4</v>
      </c>
      <c r="BD1151" s="37">
        <v>4</v>
      </c>
      <c r="BE1151">
        <f t="shared" si="479"/>
        <v>0</v>
      </c>
      <c r="BF1151">
        <f t="shared" si="480"/>
        <v>0</v>
      </c>
    </row>
    <row r="1152" spans="1:58" x14ac:dyDescent="0.25">
      <c r="A1152" t="s">
        <v>2180</v>
      </c>
      <c r="B1152" s="32" t="s">
        <v>1212</v>
      </c>
      <c r="C1152" s="33">
        <v>158146</v>
      </c>
      <c r="D1152" s="32">
        <v>40</v>
      </c>
      <c r="E1152" s="39">
        <v>262</v>
      </c>
      <c r="F1152" s="32">
        <v>6</v>
      </c>
      <c r="G1152" s="32">
        <v>252</v>
      </c>
      <c r="H1152" s="32">
        <f t="shared" si="462"/>
        <v>6.6299999999999998E-2</v>
      </c>
      <c r="I1152" s="32">
        <f t="shared" si="463"/>
        <v>0.15</v>
      </c>
      <c r="J1152" s="32">
        <f t="shared" si="464"/>
        <v>9.9000000000000008E-3</v>
      </c>
      <c r="K1152" s="32">
        <f t="shared" si="465"/>
        <v>15.083</v>
      </c>
      <c r="L1152" s="32">
        <f t="shared" si="465"/>
        <v>6.6666999999999996</v>
      </c>
      <c r="M1152" s="32">
        <f t="shared" si="466"/>
        <v>100.5538</v>
      </c>
      <c r="N1152" s="34">
        <f t="shared" si="483"/>
        <v>1.0396825396825398</v>
      </c>
      <c r="O1152" s="32">
        <f t="shared" si="467"/>
        <v>104.544</v>
      </c>
      <c r="P1152" s="32">
        <f t="shared" si="468"/>
        <v>1</v>
      </c>
      <c r="Q1152" s="32">
        <f t="shared" si="469"/>
        <v>104.544</v>
      </c>
      <c r="R1152" s="32">
        <f t="shared" si="470"/>
        <v>1045.44</v>
      </c>
      <c r="S1152" s="32">
        <f t="shared" si="471"/>
        <v>209.08799999999999</v>
      </c>
      <c r="T1152" s="32">
        <f t="shared" si="472"/>
        <v>836.35199999999998</v>
      </c>
      <c r="U1152" s="32"/>
      <c r="V1152" s="32"/>
      <c r="W1152" s="32"/>
      <c r="X1152" s="32">
        <f t="shared" si="484"/>
        <v>1.2714179607054019</v>
      </c>
      <c r="Y1152" s="32">
        <f t="shared" si="485"/>
        <v>1.2291305099895717</v>
      </c>
      <c r="Z1152" s="32">
        <f t="shared" si="486"/>
        <v>1.280718251207793</v>
      </c>
      <c r="AA1152" s="32">
        <f t="shared" si="473"/>
        <v>132.91911928398554</v>
      </c>
      <c r="AB1152" s="35">
        <f t="shared" si="474"/>
        <v>128.49822003634978</v>
      </c>
      <c r="AC1152" s="35">
        <f t="shared" si="475"/>
        <v>133.89140885426752</v>
      </c>
      <c r="AD1152" s="36">
        <v>104.9293</v>
      </c>
      <c r="AE1152" s="36">
        <v>109.1069</v>
      </c>
      <c r="AF1152" s="32">
        <f t="shared" si="476"/>
        <v>1329.1911928398554</v>
      </c>
      <c r="AG1152" s="32">
        <f t="shared" si="477"/>
        <v>256.99644007269956</v>
      </c>
      <c r="AH1152" s="32">
        <f t="shared" si="478"/>
        <v>1071.1312708341402</v>
      </c>
      <c r="AI1152" s="32"/>
      <c r="AJ1152" s="32"/>
      <c r="AK1152" s="32"/>
      <c r="AL1152" s="37">
        <v>6</v>
      </c>
      <c r="AM1152" s="37">
        <v>5</v>
      </c>
      <c r="AN1152" s="37">
        <v>5</v>
      </c>
      <c r="AO1152" s="37">
        <v>0</v>
      </c>
      <c r="AP1152" s="37">
        <v>0</v>
      </c>
      <c r="AQ1152" s="37">
        <v>0</v>
      </c>
      <c r="AR1152" s="37">
        <v>1</v>
      </c>
      <c r="AS1152" s="37">
        <v>1</v>
      </c>
      <c r="AT1152" s="37">
        <v>0</v>
      </c>
      <c r="AU1152" s="37">
        <v>0</v>
      </c>
      <c r="AV1152" s="37">
        <v>0</v>
      </c>
      <c r="AW1152" s="37">
        <v>5</v>
      </c>
      <c r="AX1152" s="37">
        <v>0</v>
      </c>
      <c r="AY1152" s="37">
        <v>7</v>
      </c>
      <c r="AZ1152" s="37">
        <v>7</v>
      </c>
      <c r="BA1152" s="37">
        <v>7</v>
      </c>
      <c r="BB1152" s="37">
        <v>10</v>
      </c>
      <c r="BC1152" s="37">
        <v>9</v>
      </c>
      <c r="BD1152" s="37">
        <v>8</v>
      </c>
      <c r="BE1152">
        <f t="shared" si="479"/>
        <v>1</v>
      </c>
      <c r="BF1152">
        <f t="shared" si="480"/>
        <v>2</v>
      </c>
    </row>
    <row r="1153" spans="1:58" x14ac:dyDescent="0.25">
      <c r="A1153" t="s">
        <v>2180</v>
      </c>
      <c r="B1153" s="32" t="s">
        <v>1213</v>
      </c>
      <c r="C1153" s="33">
        <v>158146</v>
      </c>
      <c r="D1153" s="32">
        <v>49</v>
      </c>
      <c r="E1153" s="39">
        <v>262</v>
      </c>
      <c r="F1153" s="32">
        <v>6</v>
      </c>
      <c r="G1153" s="32">
        <v>252</v>
      </c>
      <c r="H1153" s="32">
        <f t="shared" si="462"/>
        <v>8.1199999999999994E-2</v>
      </c>
      <c r="I1153" s="32">
        <f t="shared" si="463"/>
        <v>0.12239999999999999</v>
      </c>
      <c r="J1153" s="32">
        <f t="shared" si="464"/>
        <v>9.9000000000000008E-3</v>
      </c>
      <c r="K1153" s="32">
        <f t="shared" si="465"/>
        <v>12.315300000000001</v>
      </c>
      <c r="L1153" s="32">
        <f t="shared" si="465"/>
        <v>8.1699000000000002</v>
      </c>
      <c r="M1153" s="32">
        <f t="shared" si="466"/>
        <v>100.6148</v>
      </c>
      <c r="N1153" s="34">
        <f t="shared" si="483"/>
        <v>1.0396825396825398</v>
      </c>
      <c r="O1153" s="32">
        <f t="shared" si="467"/>
        <v>104.6075</v>
      </c>
      <c r="P1153" s="32">
        <f t="shared" si="468"/>
        <v>1</v>
      </c>
      <c r="Q1153" s="32">
        <f t="shared" si="469"/>
        <v>104.6075</v>
      </c>
      <c r="R1153" s="32">
        <f t="shared" si="470"/>
        <v>2092.15</v>
      </c>
      <c r="S1153" s="32">
        <f t="shared" si="471"/>
        <v>418.43</v>
      </c>
      <c r="T1153" s="32">
        <f t="shared" si="472"/>
        <v>1673.72</v>
      </c>
      <c r="U1153" s="32"/>
      <c r="V1153" s="32"/>
      <c r="W1153" s="32"/>
      <c r="X1153" s="32">
        <f t="shared" si="484"/>
        <v>1.2714179607054019</v>
      </c>
      <c r="Y1153" s="32">
        <f t="shared" si="485"/>
        <v>1.2291305099895717</v>
      </c>
      <c r="Z1153" s="32">
        <f t="shared" si="486"/>
        <v>1.280718251207793</v>
      </c>
      <c r="AA1153" s="32">
        <f t="shared" si="473"/>
        <v>132.99985432449034</v>
      </c>
      <c r="AB1153" s="35">
        <f t="shared" si="474"/>
        <v>128.57626982373412</v>
      </c>
      <c r="AC1153" s="35">
        <f t="shared" si="475"/>
        <v>133.97273446321921</v>
      </c>
      <c r="AD1153" s="36">
        <v>127.187</v>
      </c>
      <c r="AE1153" s="36">
        <v>132.2508</v>
      </c>
      <c r="AF1153" s="32">
        <f t="shared" si="476"/>
        <v>2659.9970864898069</v>
      </c>
      <c r="AG1153" s="32">
        <f t="shared" si="477"/>
        <v>514.30507929493649</v>
      </c>
      <c r="AH1153" s="32">
        <f t="shared" si="478"/>
        <v>2143.5637514115074</v>
      </c>
      <c r="AI1153" s="32"/>
      <c r="AJ1153" s="32"/>
      <c r="AK1153" s="32"/>
      <c r="AL1153" s="37">
        <v>6</v>
      </c>
      <c r="AM1153" s="37">
        <v>6</v>
      </c>
      <c r="AN1153" s="37">
        <v>6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37">
        <v>6</v>
      </c>
      <c r="AX1153" s="37">
        <v>0</v>
      </c>
      <c r="AY1153" s="37">
        <v>19</v>
      </c>
      <c r="AZ1153" s="37">
        <v>16</v>
      </c>
      <c r="BA1153" s="37">
        <v>12</v>
      </c>
      <c r="BB1153" s="37">
        <v>20</v>
      </c>
      <c r="BC1153" s="37">
        <v>17</v>
      </c>
      <c r="BD1153" s="37">
        <v>16</v>
      </c>
      <c r="BE1153">
        <f t="shared" si="479"/>
        <v>3</v>
      </c>
      <c r="BF1153">
        <f t="shared" si="480"/>
        <v>4</v>
      </c>
    </row>
    <row r="1154" spans="1:58" x14ac:dyDescent="0.25">
      <c r="A1154" t="s">
        <v>2180</v>
      </c>
      <c r="B1154" s="32" t="s">
        <v>1214</v>
      </c>
      <c r="C1154" s="33">
        <v>158146</v>
      </c>
      <c r="D1154" s="32">
        <v>59</v>
      </c>
      <c r="E1154" s="39">
        <v>262</v>
      </c>
      <c r="F1154" s="32">
        <v>6</v>
      </c>
      <c r="G1154" s="32">
        <v>252</v>
      </c>
      <c r="H1154" s="32">
        <f t="shared" si="462"/>
        <v>9.7699999999999995E-2</v>
      </c>
      <c r="I1154" s="32">
        <f t="shared" si="463"/>
        <v>0.1017</v>
      </c>
      <c r="J1154" s="32">
        <f t="shared" si="464"/>
        <v>9.9000000000000008E-3</v>
      </c>
      <c r="K1154" s="32">
        <f t="shared" si="465"/>
        <v>10.2354</v>
      </c>
      <c r="L1154" s="32">
        <f t="shared" si="465"/>
        <v>9.8328000000000007</v>
      </c>
      <c r="M1154" s="32">
        <f t="shared" si="466"/>
        <v>100.6426</v>
      </c>
      <c r="N1154" s="34">
        <f t="shared" si="483"/>
        <v>1.0396825396825398</v>
      </c>
      <c r="O1154" s="32">
        <f t="shared" si="467"/>
        <v>104.63639999999999</v>
      </c>
      <c r="P1154" s="32">
        <f t="shared" si="468"/>
        <v>1</v>
      </c>
      <c r="Q1154" s="32">
        <f t="shared" si="469"/>
        <v>104.63639999999999</v>
      </c>
      <c r="R1154" s="32">
        <f t="shared" si="470"/>
        <v>837.09119999999996</v>
      </c>
      <c r="S1154" s="32">
        <f t="shared" si="471"/>
        <v>313.9092</v>
      </c>
      <c r="T1154" s="32">
        <f t="shared" si="472"/>
        <v>523.18200000000002</v>
      </c>
      <c r="U1154" s="32"/>
      <c r="V1154" s="32"/>
      <c r="W1154" s="32"/>
      <c r="X1154" s="32">
        <f t="shared" si="484"/>
        <v>1.2714179607054019</v>
      </c>
      <c r="Y1154" s="32">
        <f t="shared" si="485"/>
        <v>1.2291305099895717</v>
      </c>
      <c r="Z1154" s="32">
        <f t="shared" si="486"/>
        <v>1.280718251207793</v>
      </c>
      <c r="AA1154" s="32">
        <f t="shared" si="473"/>
        <v>133.03659830355471</v>
      </c>
      <c r="AB1154" s="35">
        <f t="shared" si="474"/>
        <v>128.61179169547282</v>
      </c>
      <c r="AC1154" s="35">
        <f t="shared" si="475"/>
        <v>134.00974722067912</v>
      </c>
      <c r="AD1154" s="36">
        <v>118.5642</v>
      </c>
      <c r="AE1154" s="36">
        <v>123.2846</v>
      </c>
      <c r="AF1154" s="32">
        <f t="shared" si="476"/>
        <v>1064.2927864284377</v>
      </c>
      <c r="AG1154" s="32">
        <f t="shared" si="477"/>
        <v>385.83537508641848</v>
      </c>
      <c r="AH1154" s="32">
        <f t="shared" si="478"/>
        <v>670.04873610339564</v>
      </c>
      <c r="AI1154" s="32"/>
      <c r="AJ1154" s="32"/>
      <c r="AK1154" s="32"/>
      <c r="AL1154" s="37">
        <v>6</v>
      </c>
      <c r="AM1154" s="37">
        <v>3</v>
      </c>
      <c r="AN1154" s="37">
        <v>3</v>
      </c>
      <c r="AO1154" s="37">
        <v>0</v>
      </c>
      <c r="AP1154" s="37">
        <v>0</v>
      </c>
      <c r="AQ1154" s="37">
        <v>0</v>
      </c>
      <c r="AR1154" s="37">
        <v>3</v>
      </c>
      <c r="AS1154" s="37">
        <v>0</v>
      </c>
      <c r="AT1154" s="37">
        <v>0</v>
      </c>
      <c r="AU1154" s="37">
        <v>2</v>
      </c>
      <c r="AV1154" s="37">
        <v>1</v>
      </c>
      <c r="AW1154" s="37">
        <v>3</v>
      </c>
      <c r="AX1154" s="37">
        <v>0</v>
      </c>
      <c r="AY1154" s="37">
        <v>13</v>
      </c>
      <c r="AZ1154" s="37">
        <v>9</v>
      </c>
      <c r="BA1154" s="37">
        <v>9</v>
      </c>
      <c r="BB1154" s="37">
        <v>8</v>
      </c>
      <c r="BC1154" s="37">
        <v>6</v>
      </c>
      <c r="BD1154" s="37">
        <v>5</v>
      </c>
      <c r="BE1154">
        <f t="shared" si="479"/>
        <v>2</v>
      </c>
      <c r="BF1154">
        <f t="shared" si="480"/>
        <v>3</v>
      </c>
    </row>
    <row r="1155" spans="1:58" x14ac:dyDescent="0.25">
      <c r="A1155" t="s">
        <v>2180</v>
      </c>
      <c r="B1155" s="32" t="s">
        <v>1215</v>
      </c>
      <c r="C1155" s="33">
        <v>158146</v>
      </c>
      <c r="D1155" s="32">
        <v>48</v>
      </c>
      <c r="E1155" s="39">
        <v>262</v>
      </c>
      <c r="F1155" s="32">
        <v>6</v>
      </c>
      <c r="G1155" s="32">
        <v>252</v>
      </c>
      <c r="H1155" s="32">
        <f t="shared" si="462"/>
        <v>7.9500000000000001E-2</v>
      </c>
      <c r="I1155" s="32">
        <f t="shared" si="463"/>
        <v>0.125</v>
      </c>
      <c r="J1155" s="32">
        <f t="shared" si="464"/>
        <v>9.9000000000000008E-3</v>
      </c>
      <c r="K1155" s="32">
        <f t="shared" si="465"/>
        <v>12.5786</v>
      </c>
      <c r="L1155" s="32">
        <f t="shared" si="465"/>
        <v>8</v>
      </c>
      <c r="M1155" s="32">
        <f t="shared" si="466"/>
        <v>100.6288</v>
      </c>
      <c r="N1155" s="34">
        <f t="shared" si="483"/>
        <v>1.0396825396825398</v>
      </c>
      <c r="O1155" s="32">
        <f t="shared" si="467"/>
        <v>104.622</v>
      </c>
      <c r="P1155" s="32">
        <f t="shared" si="468"/>
        <v>1</v>
      </c>
      <c r="Q1155" s="32">
        <f t="shared" si="469"/>
        <v>104.622</v>
      </c>
      <c r="R1155" s="32">
        <f t="shared" si="470"/>
        <v>1778.5740000000001</v>
      </c>
      <c r="S1155" s="32">
        <f t="shared" si="471"/>
        <v>523.11</v>
      </c>
      <c r="T1155" s="32">
        <f t="shared" si="472"/>
        <v>1255.4639999999999</v>
      </c>
      <c r="U1155" s="32"/>
      <c r="V1155" s="32"/>
      <c r="W1155" s="32"/>
      <c r="X1155" s="32">
        <f t="shared" si="484"/>
        <v>1.2714179607054019</v>
      </c>
      <c r="Y1155" s="32">
        <f t="shared" si="485"/>
        <v>1.2291305099895717</v>
      </c>
      <c r="Z1155" s="32">
        <f t="shared" si="486"/>
        <v>1.280718251207793</v>
      </c>
      <c r="AA1155" s="32">
        <f t="shared" si="473"/>
        <v>133.01828988492056</v>
      </c>
      <c r="AB1155" s="35">
        <f t="shared" si="474"/>
        <v>128.59409221612898</v>
      </c>
      <c r="AC1155" s="35">
        <f t="shared" si="475"/>
        <v>133.99130487786172</v>
      </c>
      <c r="AD1155" s="36">
        <v>119.23779999999999</v>
      </c>
      <c r="AE1155" s="36">
        <v>123.9851</v>
      </c>
      <c r="AF1155" s="32">
        <f t="shared" si="476"/>
        <v>2261.3109280436497</v>
      </c>
      <c r="AG1155" s="32">
        <f t="shared" si="477"/>
        <v>642.9704610806449</v>
      </c>
      <c r="AH1155" s="32">
        <f t="shared" si="478"/>
        <v>1607.8956585343408</v>
      </c>
      <c r="AI1155" s="32"/>
      <c r="AJ1155" s="32"/>
      <c r="AK1155" s="32"/>
      <c r="AL1155" s="37">
        <v>6</v>
      </c>
      <c r="AM1155" s="37">
        <v>6</v>
      </c>
      <c r="AN1155" s="37">
        <v>6</v>
      </c>
      <c r="AO1155" s="37">
        <v>0</v>
      </c>
      <c r="AP1155" s="37">
        <v>0</v>
      </c>
      <c r="AQ1155" s="37">
        <v>0</v>
      </c>
      <c r="AR1155" s="37">
        <v>0</v>
      </c>
      <c r="AS1155" s="37">
        <v>0</v>
      </c>
      <c r="AT1155" s="37">
        <v>0</v>
      </c>
      <c r="AU1155" s="37">
        <v>0</v>
      </c>
      <c r="AV1155" s="37">
        <v>0</v>
      </c>
      <c r="AW1155" s="37">
        <v>6</v>
      </c>
      <c r="AX1155" s="37">
        <v>0</v>
      </c>
      <c r="AY1155" s="37">
        <v>13</v>
      </c>
      <c r="AZ1155" s="37">
        <v>12</v>
      </c>
      <c r="BA1155" s="37">
        <v>12</v>
      </c>
      <c r="BB1155" s="37">
        <v>17</v>
      </c>
      <c r="BC1155" s="37">
        <v>13</v>
      </c>
      <c r="BD1155" s="37">
        <v>12</v>
      </c>
      <c r="BE1155">
        <f t="shared" si="479"/>
        <v>4</v>
      </c>
      <c r="BF1155">
        <f t="shared" si="480"/>
        <v>5</v>
      </c>
    </row>
    <row r="1156" spans="1:58" x14ac:dyDescent="0.25">
      <c r="A1156" t="s">
        <v>2180</v>
      </c>
      <c r="B1156" s="32" t="s">
        <v>1216</v>
      </c>
      <c r="C1156" s="33">
        <v>158146</v>
      </c>
      <c r="D1156" s="32">
        <v>56</v>
      </c>
      <c r="E1156" s="39">
        <v>262</v>
      </c>
      <c r="F1156" s="32">
        <v>6</v>
      </c>
      <c r="G1156" s="32">
        <v>252</v>
      </c>
      <c r="H1156" s="32">
        <f t="shared" si="462"/>
        <v>9.2799999999999994E-2</v>
      </c>
      <c r="I1156" s="32">
        <f t="shared" si="463"/>
        <v>0.1071</v>
      </c>
      <c r="J1156" s="32">
        <f t="shared" si="464"/>
        <v>9.9000000000000008E-3</v>
      </c>
      <c r="K1156" s="32">
        <f t="shared" si="465"/>
        <v>10.7759</v>
      </c>
      <c r="L1156" s="32">
        <f t="shared" si="465"/>
        <v>9.3370999999999995</v>
      </c>
      <c r="M1156" s="32">
        <f t="shared" si="466"/>
        <v>100.6157</v>
      </c>
      <c r="N1156" s="34">
        <f t="shared" si="483"/>
        <v>1.0396825396825398</v>
      </c>
      <c r="O1156" s="32">
        <f t="shared" si="467"/>
        <v>104.6084</v>
      </c>
      <c r="P1156" s="32">
        <f t="shared" si="468"/>
        <v>1</v>
      </c>
      <c r="Q1156" s="32">
        <f t="shared" si="469"/>
        <v>104.6084</v>
      </c>
      <c r="R1156" s="32">
        <f t="shared" si="470"/>
        <v>1778.3428000000001</v>
      </c>
      <c r="S1156" s="32">
        <f t="shared" si="471"/>
        <v>313.8252</v>
      </c>
      <c r="T1156" s="32">
        <f t="shared" si="472"/>
        <v>1464.5176000000001</v>
      </c>
      <c r="U1156" s="32"/>
      <c r="V1156" s="32"/>
      <c r="W1156" s="32"/>
      <c r="X1156" s="32">
        <f t="shared" si="484"/>
        <v>1.2714179607054019</v>
      </c>
      <c r="Y1156" s="32">
        <f t="shared" si="485"/>
        <v>1.2291305099895717</v>
      </c>
      <c r="Z1156" s="32">
        <f t="shared" si="486"/>
        <v>1.280718251207793</v>
      </c>
      <c r="AA1156" s="32">
        <f t="shared" si="473"/>
        <v>133.00099860065498</v>
      </c>
      <c r="AB1156" s="35">
        <f t="shared" si="474"/>
        <v>128.57737604119313</v>
      </c>
      <c r="AC1156" s="35">
        <f t="shared" si="475"/>
        <v>133.97388710964529</v>
      </c>
      <c r="AD1156" s="36">
        <v>124.9158</v>
      </c>
      <c r="AE1156" s="36">
        <v>129.88919999999999</v>
      </c>
      <c r="AF1156" s="32">
        <f t="shared" si="476"/>
        <v>2261.0169762111345</v>
      </c>
      <c r="AG1156" s="32">
        <f t="shared" si="477"/>
        <v>385.7321281235794</v>
      </c>
      <c r="AH1156" s="32">
        <f t="shared" si="478"/>
        <v>1875.6344195350341</v>
      </c>
      <c r="AI1156" s="32"/>
      <c r="AJ1156" s="32"/>
      <c r="AK1156" s="32"/>
      <c r="AL1156" s="37">
        <v>6</v>
      </c>
      <c r="AM1156" s="37">
        <v>6</v>
      </c>
      <c r="AN1156" s="37">
        <v>6</v>
      </c>
      <c r="AO1156" s="37">
        <v>0</v>
      </c>
      <c r="AP1156" s="37">
        <v>0</v>
      </c>
      <c r="AQ1156" s="37">
        <v>0</v>
      </c>
      <c r="AR1156" s="37">
        <v>0</v>
      </c>
      <c r="AS1156" s="37">
        <v>0</v>
      </c>
      <c r="AT1156" s="37">
        <v>0</v>
      </c>
      <c r="AU1156" s="37">
        <v>0</v>
      </c>
      <c r="AV1156" s="37">
        <v>0</v>
      </c>
      <c r="AW1156" s="37">
        <v>6</v>
      </c>
      <c r="AX1156" s="37">
        <v>0</v>
      </c>
      <c r="AY1156" s="37">
        <v>21</v>
      </c>
      <c r="AZ1156" s="37">
        <v>19</v>
      </c>
      <c r="BA1156" s="37">
        <v>17</v>
      </c>
      <c r="BB1156" s="37">
        <v>17</v>
      </c>
      <c r="BC1156" s="37">
        <v>15</v>
      </c>
      <c r="BD1156" s="37">
        <v>14</v>
      </c>
      <c r="BE1156">
        <f t="shared" si="479"/>
        <v>2</v>
      </c>
      <c r="BF1156">
        <f t="shared" si="480"/>
        <v>3</v>
      </c>
    </row>
    <row r="1157" spans="1:58" x14ac:dyDescent="0.25">
      <c r="A1157" t="s">
        <v>2180</v>
      </c>
      <c r="B1157" s="32" t="s">
        <v>1217</v>
      </c>
      <c r="C1157" s="33">
        <v>158146</v>
      </c>
      <c r="D1157" s="32">
        <v>50</v>
      </c>
      <c r="E1157" s="39">
        <v>262</v>
      </c>
      <c r="F1157" s="32">
        <v>6</v>
      </c>
      <c r="G1157" s="32">
        <v>252</v>
      </c>
      <c r="H1157" s="32">
        <f t="shared" si="462"/>
        <v>8.2799999999999999E-2</v>
      </c>
      <c r="I1157" s="32">
        <f t="shared" si="463"/>
        <v>0.12</v>
      </c>
      <c r="J1157" s="32">
        <f t="shared" si="464"/>
        <v>9.9000000000000008E-3</v>
      </c>
      <c r="K1157" s="32">
        <f t="shared" si="465"/>
        <v>12.077299999999999</v>
      </c>
      <c r="L1157" s="32">
        <f t="shared" si="465"/>
        <v>8.3332999999999995</v>
      </c>
      <c r="M1157" s="32">
        <f t="shared" si="466"/>
        <v>100.6438</v>
      </c>
      <c r="N1157" s="34">
        <f t="shared" si="483"/>
        <v>1.0396825396825398</v>
      </c>
      <c r="O1157" s="32">
        <f t="shared" si="467"/>
        <v>104.63760000000001</v>
      </c>
      <c r="P1157" s="32">
        <f t="shared" si="468"/>
        <v>1</v>
      </c>
      <c r="Q1157" s="32">
        <f t="shared" si="469"/>
        <v>104.63760000000001</v>
      </c>
      <c r="R1157" s="32">
        <f t="shared" si="470"/>
        <v>837.10080000000005</v>
      </c>
      <c r="S1157" s="32">
        <f t="shared" si="471"/>
        <v>0</v>
      </c>
      <c r="T1157" s="32">
        <f t="shared" si="472"/>
        <v>837.10080000000005</v>
      </c>
      <c r="U1157" s="32"/>
      <c r="V1157" s="32"/>
      <c r="W1157" s="32"/>
      <c r="X1157" s="32">
        <f t="shared" si="484"/>
        <v>1.2714179607054019</v>
      </c>
      <c r="Y1157" s="32">
        <f t="shared" si="485"/>
        <v>1.2291305099895717</v>
      </c>
      <c r="Z1157" s="32">
        <f t="shared" si="486"/>
        <v>1.280718251207793</v>
      </c>
      <c r="AA1157" s="32">
        <f t="shared" si="473"/>
        <v>133.03812400510756</v>
      </c>
      <c r="AB1157" s="35">
        <f t="shared" si="474"/>
        <v>128.61326665208483</v>
      </c>
      <c r="AC1157" s="35">
        <f t="shared" si="475"/>
        <v>134.01128408258057</v>
      </c>
      <c r="AD1157" s="36">
        <v>119.5558</v>
      </c>
      <c r="AE1157" s="36">
        <v>124.3158</v>
      </c>
      <c r="AF1157" s="32">
        <f t="shared" si="476"/>
        <v>1064.3049920408605</v>
      </c>
      <c r="AG1157" s="32">
        <f t="shared" si="477"/>
        <v>0</v>
      </c>
      <c r="AH1157" s="32">
        <f t="shared" si="478"/>
        <v>1072.0902726606446</v>
      </c>
      <c r="AI1157" s="32"/>
      <c r="AJ1157" s="32"/>
      <c r="AK1157" s="32"/>
      <c r="AL1157" s="37">
        <v>6</v>
      </c>
      <c r="AM1157" s="37">
        <v>3</v>
      </c>
      <c r="AN1157" s="37">
        <v>3</v>
      </c>
      <c r="AO1157" s="37">
        <v>0</v>
      </c>
      <c r="AP1157" s="37">
        <v>0</v>
      </c>
      <c r="AQ1157" s="37">
        <v>0</v>
      </c>
      <c r="AR1157" s="37">
        <v>3</v>
      </c>
      <c r="AS1157" s="37">
        <v>2</v>
      </c>
      <c r="AT1157" s="37">
        <v>0</v>
      </c>
      <c r="AU1157" s="37">
        <v>0</v>
      </c>
      <c r="AV1157" s="37">
        <v>1</v>
      </c>
      <c r="AW1157" s="37">
        <v>3</v>
      </c>
      <c r="AX1157" s="37">
        <v>0</v>
      </c>
      <c r="AY1157" s="37">
        <v>15</v>
      </c>
      <c r="AZ1157" s="37">
        <v>12</v>
      </c>
      <c r="BA1157" s="37">
        <v>11</v>
      </c>
      <c r="BB1157" s="37">
        <v>8</v>
      </c>
      <c r="BC1157" s="37">
        <v>8</v>
      </c>
      <c r="BD1157" s="37">
        <v>8</v>
      </c>
      <c r="BE1157">
        <f t="shared" si="479"/>
        <v>0</v>
      </c>
      <c r="BF1157">
        <f t="shared" si="480"/>
        <v>0</v>
      </c>
    </row>
    <row r="1158" spans="1:58" x14ac:dyDescent="0.25">
      <c r="A1158" t="s">
        <v>2180</v>
      </c>
      <c r="B1158" s="32" t="s">
        <v>1218</v>
      </c>
      <c r="C1158" s="33">
        <v>158146</v>
      </c>
      <c r="D1158" s="32">
        <v>34</v>
      </c>
      <c r="E1158" s="39">
        <v>262</v>
      </c>
      <c r="F1158" s="32">
        <v>6</v>
      </c>
      <c r="G1158" s="32">
        <v>252</v>
      </c>
      <c r="H1158" s="32">
        <f t="shared" si="462"/>
        <v>5.6300000000000003E-2</v>
      </c>
      <c r="I1158" s="32">
        <f t="shared" si="463"/>
        <v>0.17649999999999999</v>
      </c>
      <c r="J1158" s="32">
        <f t="shared" si="464"/>
        <v>9.9000000000000008E-3</v>
      </c>
      <c r="K1158" s="32">
        <f t="shared" si="465"/>
        <v>17.762</v>
      </c>
      <c r="L1158" s="32">
        <f t="shared" si="465"/>
        <v>5.6657000000000002</v>
      </c>
      <c r="M1158" s="32">
        <f t="shared" si="466"/>
        <v>100.63420000000001</v>
      </c>
      <c r="N1158" s="34">
        <f t="shared" si="483"/>
        <v>1.0396825396825398</v>
      </c>
      <c r="O1158" s="32">
        <f t="shared" si="467"/>
        <v>104.6276</v>
      </c>
      <c r="P1158" s="32">
        <f t="shared" si="468"/>
        <v>1</v>
      </c>
      <c r="Q1158" s="32">
        <f t="shared" si="469"/>
        <v>104.6276</v>
      </c>
      <c r="R1158" s="32">
        <f t="shared" si="470"/>
        <v>1674.0416</v>
      </c>
      <c r="S1158" s="32">
        <f t="shared" si="471"/>
        <v>313.88279999999997</v>
      </c>
      <c r="T1158" s="32">
        <f t="shared" si="472"/>
        <v>1360.1587999999999</v>
      </c>
      <c r="U1158" s="32"/>
      <c r="V1158" s="32"/>
      <c r="W1158" s="32"/>
      <c r="X1158" s="32">
        <f t="shared" si="484"/>
        <v>1.2714179607054019</v>
      </c>
      <c r="Y1158" s="32">
        <f t="shared" si="485"/>
        <v>1.2291305099895717</v>
      </c>
      <c r="Z1158" s="32">
        <f t="shared" si="486"/>
        <v>1.280718251207793</v>
      </c>
      <c r="AA1158" s="32">
        <f t="shared" si="473"/>
        <v>133.0254098255005</v>
      </c>
      <c r="AB1158" s="35">
        <f t="shared" si="474"/>
        <v>128.60097534698491</v>
      </c>
      <c r="AC1158" s="35">
        <f t="shared" si="475"/>
        <v>133.99847690006848</v>
      </c>
      <c r="AD1158" s="36">
        <v>160.85419999999999</v>
      </c>
      <c r="AE1158" s="36">
        <v>167.25839999999999</v>
      </c>
      <c r="AF1158" s="32">
        <f t="shared" si="476"/>
        <v>2128.4065572080081</v>
      </c>
      <c r="AG1158" s="32">
        <f t="shared" si="477"/>
        <v>385.80292604095473</v>
      </c>
      <c r="AH1158" s="32">
        <f t="shared" si="478"/>
        <v>1741.9801997008904</v>
      </c>
      <c r="AI1158" s="32"/>
      <c r="AJ1158" s="32"/>
      <c r="AK1158" s="32"/>
      <c r="AL1158" s="37">
        <v>6</v>
      </c>
      <c r="AM1158" s="37">
        <v>5</v>
      </c>
      <c r="AN1158" s="37">
        <v>5</v>
      </c>
      <c r="AO1158" s="37">
        <v>0</v>
      </c>
      <c r="AP1158" s="37">
        <v>0</v>
      </c>
      <c r="AQ1158" s="37">
        <v>0</v>
      </c>
      <c r="AR1158" s="37">
        <v>1</v>
      </c>
      <c r="AS1158" s="37">
        <v>1</v>
      </c>
      <c r="AT1158" s="37">
        <v>0</v>
      </c>
      <c r="AU1158" s="37">
        <v>0</v>
      </c>
      <c r="AV1158" s="37">
        <v>0</v>
      </c>
      <c r="AW1158" s="37">
        <v>5</v>
      </c>
      <c r="AX1158" s="37">
        <v>0</v>
      </c>
      <c r="AY1158" s="37">
        <v>14</v>
      </c>
      <c r="AZ1158" s="37">
        <v>13</v>
      </c>
      <c r="BA1158" s="37">
        <v>13</v>
      </c>
      <c r="BB1158" s="37">
        <v>16</v>
      </c>
      <c r="BC1158" s="37">
        <v>14</v>
      </c>
      <c r="BD1158" s="37">
        <v>13</v>
      </c>
      <c r="BE1158">
        <f t="shared" si="479"/>
        <v>2</v>
      </c>
      <c r="BF1158">
        <f t="shared" si="480"/>
        <v>3</v>
      </c>
    </row>
    <row r="1159" spans="1:58" x14ac:dyDescent="0.25">
      <c r="A1159" t="s">
        <v>2180</v>
      </c>
      <c r="B1159" s="32" t="s">
        <v>1219</v>
      </c>
      <c r="C1159" s="33">
        <v>158146</v>
      </c>
      <c r="D1159" s="32">
        <v>74</v>
      </c>
      <c r="E1159" s="39">
        <v>262</v>
      </c>
      <c r="F1159" s="32">
        <v>6</v>
      </c>
      <c r="G1159" s="32">
        <v>252</v>
      </c>
      <c r="H1159" s="32">
        <f t="shared" si="462"/>
        <v>0.1226</v>
      </c>
      <c r="I1159" s="32">
        <f t="shared" si="463"/>
        <v>8.1100000000000005E-2</v>
      </c>
      <c r="J1159" s="32">
        <f t="shared" si="464"/>
        <v>9.9000000000000008E-3</v>
      </c>
      <c r="K1159" s="32">
        <f t="shared" si="465"/>
        <v>8.1565999999999992</v>
      </c>
      <c r="L1159" s="32">
        <f t="shared" si="465"/>
        <v>12.330500000000001</v>
      </c>
      <c r="M1159" s="32">
        <f t="shared" si="466"/>
        <v>100.575</v>
      </c>
      <c r="N1159" s="34">
        <f t="shared" si="483"/>
        <v>1.0396825396825398</v>
      </c>
      <c r="O1159" s="32">
        <f t="shared" si="467"/>
        <v>104.56610000000001</v>
      </c>
      <c r="P1159" s="32">
        <f t="shared" si="468"/>
        <v>1.5</v>
      </c>
      <c r="Q1159" s="32">
        <f t="shared" si="469"/>
        <v>156.8492</v>
      </c>
      <c r="R1159" s="32">
        <f t="shared" si="470"/>
        <v>941.09519999999998</v>
      </c>
      <c r="S1159" s="32">
        <f t="shared" si="471"/>
        <v>0</v>
      </c>
      <c r="T1159" s="32">
        <f t="shared" si="472"/>
        <v>941.09519999999998</v>
      </c>
      <c r="U1159" s="32"/>
      <c r="V1159" s="32"/>
      <c r="W1159" s="32"/>
      <c r="X1159" s="32">
        <f t="shared" si="484"/>
        <v>1.2714179607054019</v>
      </c>
      <c r="Y1159" s="32">
        <f t="shared" si="485"/>
        <v>1.2291305099895717</v>
      </c>
      <c r="Z1159" s="32">
        <f t="shared" si="486"/>
        <v>1.280718251207793</v>
      </c>
      <c r="AA1159" s="32">
        <f t="shared" si="473"/>
        <v>199.42089000227372</v>
      </c>
      <c r="AB1159" s="35">
        <f t="shared" si="474"/>
        <v>192.78813718745633</v>
      </c>
      <c r="AC1159" s="35">
        <f t="shared" si="475"/>
        <v>200.87963312734138</v>
      </c>
      <c r="AD1159" s="36">
        <v>103.1246</v>
      </c>
      <c r="AE1159" s="36">
        <v>107.2304</v>
      </c>
      <c r="AF1159" s="32">
        <f t="shared" si="476"/>
        <v>1196.5253400136423</v>
      </c>
      <c r="AG1159" s="32">
        <f t="shared" si="477"/>
        <v>0</v>
      </c>
      <c r="AH1159" s="32">
        <f t="shared" si="478"/>
        <v>1205.2777987640484</v>
      </c>
      <c r="AI1159" s="32"/>
      <c r="AJ1159" s="32"/>
      <c r="AK1159" s="32"/>
      <c r="AL1159" s="37">
        <v>6</v>
      </c>
      <c r="AM1159" s="37">
        <v>6</v>
      </c>
      <c r="AN1159" s="37">
        <v>4</v>
      </c>
      <c r="AO1159" s="37">
        <v>2</v>
      </c>
      <c r="AP1159" s="37">
        <v>2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37">
        <v>4</v>
      </c>
      <c r="AX1159" s="37">
        <v>0</v>
      </c>
      <c r="AY1159" s="37">
        <v>10</v>
      </c>
      <c r="AZ1159" s="37">
        <v>7</v>
      </c>
      <c r="BA1159" s="37">
        <v>7</v>
      </c>
      <c r="BB1159" s="37">
        <v>6</v>
      </c>
      <c r="BC1159" s="37">
        <v>6</v>
      </c>
      <c r="BD1159" s="37">
        <v>6</v>
      </c>
      <c r="BE1159">
        <f t="shared" si="479"/>
        <v>0</v>
      </c>
      <c r="BF1159">
        <f t="shared" si="480"/>
        <v>0</v>
      </c>
    </row>
    <row r="1160" spans="1:58" x14ac:dyDescent="0.25">
      <c r="A1160" t="s">
        <v>2180</v>
      </c>
      <c r="B1160" s="32" t="s">
        <v>1220</v>
      </c>
      <c r="C1160" s="33">
        <v>158146</v>
      </c>
      <c r="D1160" s="32">
        <v>46</v>
      </c>
      <c r="E1160" s="39">
        <v>262</v>
      </c>
      <c r="F1160" s="32">
        <v>6</v>
      </c>
      <c r="G1160" s="32">
        <v>252</v>
      </c>
      <c r="H1160" s="32">
        <f t="shared" si="462"/>
        <v>7.6200000000000004E-2</v>
      </c>
      <c r="I1160" s="32">
        <f t="shared" si="463"/>
        <v>0.13039999999999999</v>
      </c>
      <c r="J1160" s="32">
        <f t="shared" si="464"/>
        <v>9.9000000000000008E-3</v>
      </c>
      <c r="K1160" s="32">
        <f t="shared" si="465"/>
        <v>13.1234</v>
      </c>
      <c r="L1160" s="32">
        <f t="shared" si="465"/>
        <v>7.6687000000000003</v>
      </c>
      <c r="M1160" s="32">
        <f t="shared" si="466"/>
        <v>100.63939999999999</v>
      </c>
      <c r="N1160" s="34">
        <f t="shared" si="483"/>
        <v>1.0396825396825398</v>
      </c>
      <c r="O1160" s="32">
        <f t="shared" si="467"/>
        <v>104.633</v>
      </c>
      <c r="P1160" s="32">
        <f t="shared" si="468"/>
        <v>1.6667000000000001</v>
      </c>
      <c r="Q1160" s="32">
        <f t="shared" si="469"/>
        <v>174.39179999999999</v>
      </c>
      <c r="R1160" s="32">
        <f t="shared" si="470"/>
        <v>871.95899999999995</v>
      </c>
      <c r="S1160" s="32">
        <f t="shared" si="471"/>
        <v>0</v>
      </c>
      <c r="T1160" s="32">
        <f t="shared" si="472"/>
        <v>871.95899999999995</v>
      </c>
      <c r="U1160" s="32"/>
      <c r="V1160" s="32"/>
      <c r="W1160" s="32"/>
      <c r="X1160" s="32">
        <f t="shared" si="484"/>
        <v>1.2714179607054019</v>
      </c>
      <c r="Y1160" s="32">
        <f t="shared" si="485"/>
        <v>1.2291305099895717</v>
      </c>
      <c r="Z1160" s="32">
        <f t="shared" si="486"/>
        <v>1.280718251207793</v>
      </c>
      <c r="AA1160" s="32">
        <f t="shared" si="473"/>
        <v>221.72486671974428</v>
      </c>
      <c r="AB1160" s="35">
        <f t="shared" si="474"/>
        <v>214.35028207199937</v>
      </c>
      <c r="AC1160" s="35">
        <f t="shared" si="475"/>
        <v>223.34676112097918</v>
      </c>
      <c r="AD1160" s="36">
        <v>235.01949999999999</v>
      </c>
      <c r="AE1160" s="36">
        <v>244.37649999999999</v>
      </c>
      <c r="AF1160" s="32">
        <f t="shared" si="476"/>
        <v>1108.6243335987215</v>
      </c>
      <c r="AG1160" s="32">
        <f t="shared" si="477"/>
        <v>0</v>
      </c>
      <c r="AH1160" s="32">
        <f t="shared" si="478"/>
        <v>1116.7338056048959</v>
      </c>
      <c r="AI1160" s="32"/>
      <c r="AJ1160" s="32"/>
      <c r="AK1160" s="32"/>
      <c r="AL1160" s="37">
        <v>6</v>
      </c>
      <c r="AM1160" s="37">
        <v>5</v>
      </c>
      <c r="AN1160" s="37">
        <v>3</v>
      </c>
      <c r="AO1160" s="37">
        <v>2</v>
      </c>
      <c r="AP1160" s="37">
        <v>2</v>
      </c>
      <c r="AQ1160" s="37">
        <v>0</v>
      </c>
      <c r="AR1160" s="37">
        <v>1</v>
      </c>
      <c r="AS1160" s="37">
        <v>1</v>
      </c>
      <c r="AT1160" s="37">
        <v>0</v>
      </c>
      <c r="AU1160" s="37">
        <v>0</v>
      </c>
      <c r="AV1160" s="37">
        <v>0</v>
      </c>
      <c r="AW1160" s="37">
        <v>3</v>
      </c>
      <c r="AX1160" s="37">
        <v>0</v>
      </c>
      <c r="AY1160" s="37">
        <v>0</v>
      </c>
      <c r="AZ1160" s="37">
        <v>0</v>
      </c>
      <c r="BA1160" s="37">
        <v>0</v>
      </c>
      <c r="BB1160" s="37">
        <v>5</v>
      </c>
      <c r="BC1160" s="37">
        <v>5</v>
      </c>
      <c r="BD1160" s="37">
        <v>5</v>
      </c>
      <c r="BE1160">
        <f t="shared" si="479"/>
        <v>0</v>
      </c>
      <c r="BF1160">
        <f t="shared" si="480"/>
        <v>0</v>
      </c>
    </row>
    <row r="1161" spans="1:58" x14ac:dyDescent="0.25">
      <c r="A1161" t="s">
        <v>2180</v>
      </c>
      <c r="B1161" s="32" t="s">
        <v>1221</v>
      </c>
      <c r="C1161" s="33">
        <v>158146</v>
      </c>
      <c r="D1161" s="32">
        <v>49</v>
      </c>
      <c r="E1161" s="39">
        <v>262</v>
      </c>
      <c r="F1161" s="32">
        <v>6</v>
      </c>
      <c r="G1161" s="32">
        <v>252</v>
      </c>
      <c r="H1161" s="32">
        <f t="shared" si="462"/>
        <v>8.1199999999999994E-2</v>
      </c>
      <c r="I1161" s="32">
        <f t="shared" si="463"/>
        <v>0.12239999999999999</v>
      </c>
      <c r="J1161" s="32">
        <f t="shared" si="464"/>
        <v>9.9000000000000008E-3</v>
      </c>
      <c r="K1161" s="32">
        <f t="shared" si="465"/>
        <v>12.315300000000001</v>
      </c>
      <c r="L1161" s="32">
        <f t="shared" si="465"/>
        <v>8.1699000000000002</v>
      </c>
      <c r="M1161" s="32">
        <f t="shared" si="466"/>
        <v>100.6148</v>
      </c>
      <c r="N1161" s="34">
        <f t="shared" si="483"/>
        <v>1.0396825396825398</v>
      </c>
      <c r="O1161" s="32">
        <f t="shared" si="467"/>
        <v>104.6075</v>
      </c>
      <c r="P1161" s="32">
        <f t="shared" si="468"/>
        <v>1.25</v>
      </c>
      <c r="Q1161" s="32">
        <f t="shared" si="469"/>
        <v>130.7594</v>
      </c>
      <c r="R1161" s="32">
        <f t="shared" si="470"/>
        <v>1438.3534</v>
      </c>
      <c r="S1161" s="32">
        <f t="shared" si="471"/>
        <v>130.7594</v>
      </c>
      <c r="T1161" s="32">
        <f t="shared" si="472"/>
        <v>1307.5940000000001</v>
      </c>
      <c r="U1161" s="32"/>
      <c r="V1161" s="32"/>
      <c r="W1161" s="32"/>
      <c r="X1161" s="32">
        <f t="shared" si="484"/>
        <v>1.2714179607054019</v>
      </c>
      <c r="Y1161" s="32">
        <f t="shared" si="485"/>
        <v>1.2291305099895717</v>
      </c>
      <c r="Z1161" s="32">
        <f t="shared" si="486"/>
        <v>1.280718251207793</v>
      </c>
      <c r="AA1161" s="32">
        <f t="shared" si="473"/>
        <v>166.24984969106194</v>
      </c>
      <c r="AB1161" s="35">
        <f t="shared" si="474"/>
        <v>160.7203680079304</v>
      </c>
      <c r="AC1161" s="35">
        <f t="shared" si="475"/>
        <v>167.46595009698029</v>
      </c>
      <c r="AD1161" s="36">
        <v>142.76089999999999</v>
      </c>
      <c r="AE1161" s="36">
        <v>148.44479999999999</v>
      </c>
      <c r="AF1161" s="32">
        <f t="shared" si="476"/>
        <v>1828.7483466016813</v>
      </c>
      <c r="AG1161" s="32">
        <f t="shared" si="477"/>
        <v>160.7203680079304</v>
      </c>
      <c r="AH1161" s="32">
        <f t="shared" si="478"/>
        <v>1674.659500969803</v>
      </c>
      <c r="AI1161" s="32"/>
      <c r="AJ1161" s="32"/>
      <c r="AK1161" s="32"/>
      <c r="AL1161" s="37">
        <v>6</v>
      </c>
      <c r="AM1161" s="37">
        <v>5</v>
      </c>
      <c r="AN1161" s="37">
        <v>4</v>
      </c>
      <c r="AO1161" s="37">
        <v>1</v>
      </c>
      <c r="AP1161" s="37">
        <v>1</v>
      </c>
      <c r="AQ1161" s="37">
        <v>0</v>
      </c>
      <c r="AR1161" s="37">
        <v>1</v>
      </c>
      <c r="AS1161" s="37">
        <v>0</v>
      </c>
      <c r="AT1161" s="37">
        <v>0</v>
      </c>
      <c r="AU1161" s="37">
        <v>0</v>
      </c>
      <c r="AV1161" s="37">
        <v>1</v>
      </c>
      <c r="AW1161" s="37">
        <v>4</v>
      </c>
      <c r="AX1161" s="37">
        <v>0</v>
      </c>
      <c r="AY1161" s="37">
        <v>3</v>
      </c>
      <c r="AZ1161" s="37">
        <v>3</v>
      </c>
      <c r="BA1161" s="37">
        <v>3</v>
      </c>
      <c r="BB1161" s="37">
        <v>11</v>
      </c>
      <c r="BC1161" s="37">
        <v>10</v>
      </c>
      <c r="BD1161" s="37">
        <v>10</v>
      </c>
      <c r="BE1161">
        <f t="shared" si="479"/>
        <v>1</v>
      </c>
      <c r="BF1161">
        <f t="shared" si="480"/>
        <v>1</v>
      </c>
    </row>
    <row r="1162" spans="1:58" x14ac:dyDescent="0.25">
      <c r="A1162" t="s">
        <v>2180</v>
      </c>
      <c r="B1162" s="32" t="s">
        <v>1222</v>
      </c>
      <c r="C1162" s="33">
        <v>158146</v>
      </c>
      <c r="D1162" s="32">
        <v>60</v>
      </c>
      <c r="E1162" s="39">
        <v>262</v>
      </c>
      <c r="F1162" s="32">
        <v>6</v>
      </c>
      <c r="G1162" s="32">
        <v>252</v>
      </c>
      <c r="H1162" s="32">
        <f t="shared" si="462"/>
        <v>9.9400000000000002E-2</v>
      </c>
      <c r="I1162" s="32">
        <f t="shared" si="463"/>
        <v>0.1</v>
      </c>
      <c r="J1162" s="32">
        <f t="shared" si="464"/>
        <v>9.9000000000000008E-3</v>
      </c>
      <c r="K1162" s="32">
        <f t="shared" si="465"/>
        <v>10.0604</v>
      </c>
      <c r="L1162" s="32">
        <f t="shared" si="465"/>
        <v>10</v>
      </c>
      <c r="M1162" s="32">
        <f t="shared" si="466"/>
        <v>100.604</v>
      </c>
      <c r="N1162" s="34">
        <f t="shared" si="483"/>
        <v>1.0396825396825398</v>
      </c>
      <c r="O1162" s="32">
        <f t="shared" si="467"/>
        <v>104.5962</v>
      </c>
      <c r="P1162" s="32">
        <v>0</v>
      </c>
      <c r="Q1162" s="32">
        <f t="shared" si="469"/>
        <v>0</v>
      </c>
      <c r="R1162" s="32">
        <f t="shared" si="470"/>
        <v>0</v>
      </c>
      <c r="S1162" s="32">
        <f t="shared" si="471"/>
        <v>0</v>
      </c>
      <c r="T1162" s="32">
        <f t="shared" si="472"/>
        <v>0</v>
      </c>
      <c r="U1162" s="32"/>
      <c r="V1162" s="32"/>
      <c r="W1162" s="32"/>
      <c r="X1162" s="32">
        <f t="shared" si="484"/>
        <v>1.2714179607054019</v>
      </c>
      <c r="Y1162" s="32">
        <f t="shared" si="485"/>
        <v>1.2291305099895717</v>
      </c>
      <c r="Z1162" s="32">
        <f t="shared" si="486"/>
        <v>1.280718251207793</v>
      </c>
      <c r="AA1162" s="32">
        <f t="shared" si="473"/>
        <v>0</v>
      </c>
      <c r="AB1162" s="35">
        <f t="shared" si="474"/>
        <v>0</v>
      </c>
      <c r="AC1162" s="35">
        <f t="shared" si="475"/>
        <v>0</v>
      </c>
      <c r="AD1162" s="36">
        <v>0</v>
      </c>
      <c r="AE1162" s="36">
        <v>0</v>
      </c>
      <c r="AF1162" s="32">
        <f t="shared" si="476"/>
        <v>0</v>
      </c>
      <c r="AG1162" s="32">
        <f t="shared" si="477"/>
        <v>0</v>
      </c>
      <c r="AH1162" s="32">
        <f t="shared" si="478"/>
        <v>0</v>
      </c>
      <c r="AI1162" s="32"/>
      <c r="AJ1162" s="32"/>
      <c r="AK1162" s="32"/>
      <c r="AL1162" s="37">
        <v>6</v>
      </c>
      <c r="AM1162" s="37">
        <v>3</v>
      </c>
      <c r="AN1162" s="37">
        <v>0</v>
      </c>
      <c r="AO1162" s="37">
        <v>3</v>
      </c>
      <c r="AP1162" s="37">
        <v>2</v>
      </c>
      <c r="AQ1162" s="37">
        <v>1</v>
      </c>
      <c r="AR1162" s="37">
        <v>3</v>
      </c>
      <c r="AS1162" s="37">
        <v>1</v>
      </c>
      <c r="AT1162" s="37">
        <v>0</v>
      </c>
      <c r="AU1162" s="37">
        <v>0</v>
      </c>
      <c r="AV1162" s="37">
        <v>2</v>
      </c>
      <c r="AW1162" s="37">
        <v>0</v>
      </c>
      <c r="AX1162" s="37">
        <v>0</v>
      </c>
      <c r="AY1162" s="37">
        <v>4</v>
      </c>
      <c r="AZ1162" s="37">
        <v>2</v>
      </c>
      <c r="BA1162" s="37">
        <v>2</v>
      </c>
      <c r="BB1162" s="37">
        <v>0</v>
      </c>
      <c r="BC1162" s="37">
        <v>0</v>
      </c>
      <c r="BD1162" s="37">
        <v>0</v>
      </c>
      <c r="BE1162">
        <f t="shared" si="479"/>
        <v>0</v>
      </c>
      <c r="BF1162">
        <f t="shared" si="480"/>
        <v>0</v>
      </c>
    </row>
    <row r="1163" spans="1:58" x14ac:dyDescent="0.25">
      <c r="A1163" t="s">
        <v>2180</v>
      </c>
      <c r="B1163" s="32" t="s">
        <v>1223</v>
      </c>
      <c r="C1163" s="33">
        <v>158146</v>
      </c>
      <c r="D1163" s="32">
        <v>47</v>
      </c>
      <c r="E1163" s="39">
        <v>262</v>
      </c>
      <c r="F1163" s="32">
        <v>6</v>
      </c>
      <c r="G1163" s="32">
        <v>252</v>
      </c>
      <c r="H1163" s="32">
        <f t="shared" si="462"/>
        <v>7.7899999999999997E-2</v>
      </c>
      <c r="I1163" s="32">
        <f t="shared" si="463"/>
        <v>0.12770000000000001</v>
      </c>
      <c r="J1163" s="32">
        <f t="shared" si="464"/>
        <v>9.9000000000000008E-3</v>
      </c>
      <c r="K1163" s="32">
        <f t="shared" si="465"/>
        <v>12.837</v>
      </c>
      <c r="L1163" s="32">
        <f t="shared" si="465"/>
        <v>7.8308999999999997</v>
      </c>
      <c r="M1163" s="32">
        <f t="shared" si="466"/>
        <v>100.5253</v>
      </c>
      <c r="N1163" s="34">
        <f t="shared" si="483"/>
        <v>1.0396825396825398</v>
      </c>
      <c r="O1163" s="32">
        <f t="shared" si="467"/>
        <v>104.51439999999999</v>
      </c>
      <c r="P1163" s="32">
        <f t="shared" si="468"/>
        <v>1</v>
      </c>
      <c r="Q1163" s="32">
        <f t="shared" si="469"/>
        <v>104.51439999999999</v>
      </c>
      <c r="R1163" s="32">
        <f t="shared" si="470"/>
        <v>1985.7736</v>
      </c>
      <c r="S1163" s="32">
        <f t="shared" si="471"/>
        <v>836.11519999999996</v>
      </c>
      <c r="T1163" s="32">
        <f t="shared" si="472"/>
        <v>1149.6584</v>
      </c>
      <c r="U1163" s="32"/>
      <c r="V1163" s="32"/>
      <c r="W1163" s="32"/>
      <c r="X1163" s="32">
        <f t="shared" si="484"/>
        <v>1.2714179607054019</v>
      </c>
      <c r="Y1163" s="32">
        <f t="shared" si="485"/>
        <v>1.2291305099895717</v>
      </c>
      <c r="Z1163" s="32">
        <f t="shared" si="486"/>
        <v>1.280718251207793</v>
      </c>
      <c r="AA1163" s="32">
        <f t="shared" si="473"/>
        <v>132.88148531234864</v>
      </c>
      <c r="AB1163" s="35">
        <f t="shared" si="474"/>
        <v>128.4618377732541</v>
      </c>
      <c r="AC1163" s="35">
        <f t="shared" si="475"/>
        <v>133.85349959403175</v>
      </c>
      <c r="AD1163" s="36">
        <v>156.95419999999999</v>
      </c>
      <c r="AE1163" s="36">
        <v>163.20310000000001</v>
      </c>
      <c r="AF1163" s="32">
        <f t="shared" si="476"/>
        <v>2524.7482209346244</v>
      </c>
      <c r="AG1163" s="32">
        <f t="shared" si="477"/>
        <v>1027.6947021860328</v>
      </c>
      <c r="AH1163" s="32">
        <f t="shared" si="478"/>
        <v>1472.3884955343492</v>
      </c>
      <c r="AI1163" s="32"/>
      <c r="AJ1163" s="32"/>
      <c r="AK1163" s="32"/>
      <c r="AL1163" s="37">
        <v>6</v>
      </c>
      <c r="AM1163" s="37">
        <v>4</v>
      </c>
      <c r="AN1163" s="37">
        <v>4</v>
      </c>
      <c r="AO1163" s="37">
        <v>0</v>
      </c>
      <c r="AP1163" s="37">
        <v>0</v>
      </c>
      <c r="AQ1163" s="37">
        <v>0</v>
      </c>
      <c r="AR1163" s="37">
        <v>2</v>
      </c>
      <c r="AS1163" s="37">
        <v>2</v>
      </c>
      <c r="AT1163" s="37">
        <v>0</v>
      </c>
      <c r="AU1163" s="37">
        <v>0</v>
      </c>
      <c r="AV1163" s="37">
        <v>0</v>
      </c>
      <c r="AW1163" s="37">
        <v>4</v>
      </c>
      <c r="AX1163" s="37">
        <v>0</v>
      </c>
      <c r="AY1163" s="37">
        <v>20</v>
      </c>
      <c r="AZ1163" s="37">
        <v>17</v>
      </c>
      <c r="BA1163" s="37">
        <v>15</v>
      </c>
      <c r="BB1163" s="37">
        <v>19</v>
      </c>
      <c r="BC1163" s="37">
        <v>14</v>
      </c>
      <c r="BD1163" s="37">
        <v>11</v>
      </c>
      <c r="BE1163">
        <f t="shared" si="479"/>
        <v>5</v>
      </c>
      <c r="BF1163">
        <f t="shared" si="480"/>
        <v>8</v>
      </c>
    </row>
    <row r="1164" spans="1:58" x14ac:dyDescent="0.25">
      <c r="A1164" t="s">
        <v>2180</v>
      </c>
      <c r="B1164" s="32" t="s">
        <v>1224</v>
      </c>
      <c r="C1164" s="33">
        <v>158146</v>
      </c>
      <c r="D1164" s="32">
        <v>57</v>
      </c>
      <c r="E1164" s="39">
        <v>262</v>
      </c>
      <c r="F1164" s="32">
        <v>6</v>
      </c>
      <c r="G1164" s="32">
        <v>252</v>
      </c>
      <c r="H1164" s="32">
        <f t="shared" si="462"/>
        <v>9.4399999999999998E-2</v>
      </c>
      <c r="I1164" s="32">
        <f t="shared" si="463"/>
        <v>0.1053</v>
      </c>
      <c r="J1164" s="32">
        <f t="shared" si="464"/>
        <v>9.9000000000000008E-3</v>
      </c>
      <c r="K1164" s="32">
        <f t="shared" si="465"/>
        <v>10.5932</v>
      </c>
      <c r="L1164" s="32">
        <f t="shared" si="465"/>
        <v>9.4967000000000006</v>
      </c>
      <c r="M1164" s="32">
        <f t="shared" si="466"/>
        <v>100.60039999999999</v>
      </c>
      <c r="N1164" s="34">
        <f t="shared" si="483"/>
        <v>1.0396825396825398</v>
      </c>
      <c r="O1164" s="32">
        <f t="shared" si="467"/>
        <v>104.5925</v>
      </c>
      <c r="P1164" s="32">
        <f t="shared" si="468"/>
        <v>1</v>
      </c>
      <c r="Q1164" s="32">
        <f t="shared" si="469"/>
        <v>104.5925</v>
      </c>
      <c r="R1164" s="32">
        <f t="shared" si="470"/>
        <v>1255.1100000000001</v>
      </c>
      <c r="S1164" s="32">
        <f t="shared" si="471"/>
        <v>209.185</v>
      </c>
      <c r="T1164" s="32">
        <f t="shared" si="472"/>
        <v>1045.925</v>
      </c>
      <c r="U1164" s="32"/>
      <c r="V1164" s="32"/>
      <c r="W1164" s="32"/>
      <c r="X1164" s="32">
        <f t="shared" si="484"/>
        <v>1.2714179607054019</v>
      </c>
      <c r="Y1164" s="32">
        <f t="shared" si="485"/>
        <v>1.2291305099895717</v>
      </c>
      <c r="Z1164" s="32">
        <f t="shared" si="486"/>
        <v>1.280718251207793</v>
      </c>
      <c r="AA1164" s="32">
        <f t="shared" si="473"/>
        <v>132.98078305507974</v>
      </c>
      <c r="AB1164" s="35">
        <f t="shared" si="474"/>
        <v>128.55783286608428</v>
      </c>
      <c r="AC1164" s="35">
        <f t="shared" si="475"/>
        <v>133.95352368945109</v>
      </c>
      <c r="AD1164" s="36">
        <v>127.187</v>
      </c>
      <c r="AE1164" s="36">
        <v>132.2508</v>
      </c>
      <c r="AF1164" s="32">
        <f t="shared" si="476"/>
        <v>1595.7693966609568</v>
      </c>
      <c r="AG1164" s="32">
        <f t="shared" si="477"/>
        <v>257.11566573216857</v>
      </c>
      <c r="AH1164" s="32">
        <f t="shared" si="478"/>
        <v>1339.5352368945109</v>
      </c>
      <c r="AI1164" s="32"/>
      <c r="AJ1164" s="32"/>
      <c r="AK1164" s="32"/>
      <c r="AL1164" s="37">
        <v>6</v>
      </c>
      <c r="AM1164" s="37">
        <v>6</v>
      </c>
      <c r="AN1164" s="37">
        <v>6</v>
      </c>
      <c r="AO1164" s="37">
        <v>0</v>
      </c>
      <c r="AP1164" s="37">
        <v>0</v>
      </c>
      <c r="AQ1164" s="37">
        <v>0</v>
      </c>
      <c r="AR1164" s="37">
        <v>0</v>
      </c>
      <c r="AS1164" s="37">
        <v>0</v>
      </c>
      <c r="AT1164" s="37">
        <v>0</v>
      </c>
      <c r="AU1164" s="37">
        <v>0</v>
      </c>
      <c r="AV1164" s="37">
        <v>0</v>
      </c>
      <c r="AW1164" s="37">
        <v>6</v>
      </c>
      <c r="AX1164" s="37">
        <v>0</v>
      </c>
      <c r="AY1164" s="37">
        <v>9</v>
      </c>
      <c r="AZ1164" s="37">
        <v>8</v>
      </c>
      <c r="BA1164" s="37">
        <v>8</v>
      </c>
      <c r="BB1164" s="37">
        <v>12</v>
      </c>
      <c r="BC1164" s="37">
        <v>11</v>
      </c>
      <c r="BD1164" s="37">
        <v>10</v>
      </c>
      <c r="BE1164">
        <f t="shared" si="479"/>
        <v>1</v>
      </c>
      <c r="BF1164">
        <f t="shared" si="480"/>
        <v>2</v>
      </c>
    </row>
    <row r="1165" spans="1:58" x14ac:dyDescent="0.25">
      <c r="A1165" t="s">
        <v>2180</v>
      </c>
      <c r="B1165" s="32" t="s">
        <v>1225</v>
      </c>
      <c r="C1165" s="33">
        <v>158146</v>
      </c>
      <c r="D1165" s="32">
        <v>50</v>
      </c>
      <c r="E1165" s="39">
        <v>262</v>
      </c>
      <c r="F1165" s="32">
        <v>6</v>
      </c>
      <c r="G1165" s="32">
        <v>252</v>
      </c>
      <c r="H1165" s="32">
        <f t="shared" si="462"/>
        <v>8.2799999999999999E-2</v>
      </c>
      <c r="I1165" s="32">
        <f t="shared" si="463"/>
        <v>0.12</v>
      </c>
      <c r="J1165" s="32">
        <f t="shared" si="464"/>
        <v>9.9000000000000008E-3</v>
      </c>
      <c r="K1165" s="32">
        <f t="shared" si="465"/>
        <v>12.077299999999999</v>
      </c>
      <c r="L1165" s="32">
        <f t="shared" si="465"/>
        <v>8.3332999999999995</v>
      </c>
      <c r="M1165" s="32">
        <f t="shared" si="466"/>
        <v>100.6438</v>
      </c>
      <c r="N1165" s="34">
        <f t="shared" si="483"/>
        <v>1.0396825396825398</v>
      </c>
      <c r="O1165" s="32">
        <f t="shared" si="467"/>
        <v>104.63760000000001</v>
      </c>
      <c r="P1165" s="32">
        <f t="shared" si="468"/>
        <v>1</v>
      </c>
      <c r="Q1165" s="32">
        <f t="shared" si="469"/>
        <v>104.63760000000001</v>
      </c>
      <c r="R1165" s="32">
        <f t="shared" si="470"/>
        <v>1674.2016000000001</v>
      </c>
      <c r="S1165" s="32">
        <f t="shared" si="471"/>
        <v>523.18799999999999</v>
      </c>
      <c r="T1165" s="32">
        <f t="shared" si="472"/>
        <v>1151.0136</v>
      </c>
      <c r="U1165" s="32"/>
      <c r="V1165" s="32"/>
      <c r="W1165" s="32"/>
      <c r="X1165" s="32">
        <f t="shared" si="484"/>
        <v>1.2714179607054019</v>
      </c>
      <c r="Y1165" s="32">
        <f t="shared" si="485"/>
        <v>1.2291305099895717</v>
      </c>
      <c r="Z1165" s="32">
        <f t="shared" si="486"/>
        <v>1.280718251207793</v>
      </c>
      <c r="AA1165" s="32">
        <f t="shared" si="473"/>
        <v>133.03812400510756</v>
      </c>
      <c r="AB1165" s="35">
        <f t="shared" si="474"/>
        <v>128.61326665208483</v>
      </c>
      <c r="AC1165" s="35">
        <f t="shared" si="475"/>
        <v>134.01128408258057</v>
      </c>
      <c r="AD1165" s="36">
        <v>206.04300000000001</v>
      </c>
      <c r="AE1165" s="36">
        <v>214.24629999999999</v>
      </c>
      <c r="AF1165" s="32">
        <f t="shared" si="476"/>
        <v>2128.609984081721</v>
      </c>
      <c r="AG1165" s="32">
        <f t="shared" si="477"/>
        <v>643.06633326042413</v>
      </c>
      <c r="AH1165" s="32">
        <f t="shared" si="478"/>
        <v>1474.1241249083864</v>
      </c>
      <c r="AI1165" s="32"/>
      <c r="AJ1165" s="32"/>
      <c r="AK1165" s="32"/>
      <c r="AL1165" s="37">
        <v>6</v>
      </c>
      <c r="AM1165" s="37">
        <v>5</v>
      </c>
      <c r="AN1165" s="37">
        <v>5</v>
      </c>
      <c r="AO1165" s="37">
        <v>0</v>
      </c>
      <c r="AP1165" s="37">
        <v>0</v>
      </c>
      <c r="AQ1165" s="37">
        <v>0</v>
      </c>
      <c r="AR1165" s="37">
        <v>1</v>
      </c>
      <c r="AS1165" s="37">
        <v>1</v>
      </c>
      <c r="AT1165" s="37">
        <v>0</v>
      </c>
      <c r="AU1165" s="37">
        <v>0</v>
      </c>
      <c r="AV1165" s="37">
        <v>0</v>
      </c>
      <c r="AW1165" s="37">
        <v>5</v>
      </c>
      <c r="AX1165" s="37">
        <v>0</v>
      </c>
      <c r="AY1165" s="37">
        <v>23</v>
      </c>
      <c r="AZ1165" s="37">
        <v>16</v>
      </c>
      <c r="BA1165" s="37">
        <v>14</v>
      </c>
      <c r="BB1165" s="37">
        <v>16</v>
      </c>
      <c r="BC1165" s="37">
        <v>12</v>
      </c>
      <c r="BD1165" s="37">
        <v>11</v>
      </c>
      <c r="BE1165">
        <f t="shared" si="479"/>
        <v>4</v>
      </c>
      <c r="BF1165">
        <f t="shared" si="480"/>
        <v>5</v>
      </c>
    </row>
    <row r="1166" spans="1:58" x14ac:dyDescent="0.25">
      <c r="A1166" t="s">
        <v>2180</v>
      </c>
      <c r="B1166" s="32" t="s">
        <v>1226</v>
      </c>
      <c r="C1166" s="33">
        <v>158146</v>
      </c>
      <c r="D1166" s="32">
        <v>53</v>
      </c>
      <c r="E1166" s="39">
        <v>262</v>
      </c>
      <c r="F1166" s="32">
        <v>6</v>
      </c>
      <c r="G1166" s="32">
        <v>252</v>
      </c>
      <c r="H1166" s="32">
        <f t="shared" si="462"/>
        <v>8.7800000000000003E-2</v>
      </c>
      <c r="I1166" s="32">
        <f t="shared" si="463"/>
        <v>0.1132</v>
      </c>
      <c r="J1166" s="32">
        <f t="shared" si="464"/>
        <v>9.9000000000000008E-3</v>
      </c>
      <c r="K1166" s="32">
        <f t="shared" si="465"/>
        <v>11.3895</v>
      </c>
      <c r="L1166" s="32">
        <f t="shared" si="465"/>
        <v>8.8338999999999999</v>
      </c>
      <c r="M1166" s="32">
        <f t="shared" si="466"/>
        <v>100.61369999999999</v>
      </c>
      <c r="N1166" s="34">
        <f t="shared" si="483"/>
        <v>1.0396825396825398</v>
      </c>
      <c r="O1166" s="32">
        <f t="shared" si="467"/>
        <v>104.6063</v>
      </c>
      <c r="P1166" s="32">
        <f t="shared" si="468"/>
        <v>1</v>
      </c>
      <c r="Q1166" s="32">
        <f t="shared" si="469"/>
        <v>104.6063</v>
      </c>
      <c r="R1166" s="32">
        <f t="shared" si="470"/>
        <v>1359.8819000000001</v>
      </c>
      <c r="S1166" s="32">
        <f t="shared" si="471"/>
        <v>209.21260000000001</v>
      </c>
      <c r="T1166" s="32">
        <f t="shared" si="472"/>
        <v>1150.6693</v>
      </c>
      <c r="U1166" s="32"/>
      <c r="V1166" s="32"/>
      <c r="W1166" s="32"/>
      <c r="X1166" s="32">
        <f t="shared" si="484"/>
        <v>1.2714179607054019</v>
      </c>
      <c r="Y1166" s="32">
        <f t="shared" si="485"/>
        <v>1.2291305099895717</v>
      </c>
      <c r="Z1166" s="32">
        <f t="shared" si="486"/>
        <v>1.280718251207793</v>
      </c>
      <c r="AA1166" s="32">
        <f t="shared" si="473"/>
        <v>132.99832862293749</v>
      </c>
      <c r="AB1166" s="35">
        <f t="shared" si="474"/>
        <v>128.57479486712214</v>
      </c>
      <c r="AC1166" s="35">
        <f t="shared" si="475"/>
        <v>133.97119760131775</v>
      </c>
      <c r="AD1166" s="36">
        <v>103.1895</v>
      </c>
      <c r="AE1166" s="36">
        <v>107.2978</v>
      </c>
      <c r="AF1166" s="32">
        <f t="shared" si="476"/>
        <v>1728.9782720981875</v>
      </c>
      <c r="AG1166" s="32">
        <f t="shared" si="477"/>
        <v>257.14958973424427</v>
      </c>
      <c r="AH1166" s="32">
        <f t="shared" si="478"/>
        <v>1473.6831736144952</v>
      </c>
      <c r="AI1166" s="32"/>
      <c r="AJ1166" s="32"/>
      <c r="AK1166" s="32"/>
      <c r="AL1166" s="37">
        <v>6</v>
      </c>
      <c r="AM1166" s="37">
        <v>5</v>
      </c>
      <c r="AN1166" s="37">
        <v>5</v>
      </c>
      <c r="AO1166" s="37">
        <v>0</v>
      </c>
      <c r="AP1166" s="37">
        <v>0</v>
      </c>
      <c r="AQ1166" s="37">
        <v>0</v>
      </c>
      <c r="AR1166" s="37">
        <v>1</v>
      </c>
      <c r="AS1166" s="37">
        <v>0</v>
      </c>
      <c r="AT1166" s="37">
        <v>0</v>
      </c>
      <c r="AU1166" s="37">
        <v>1</v>
      </c>
      <c r="AV1166" s="37">
        <v>0</v>
      </c>
      <c r="AW1166" s="37">
        <v>5</v>
      </c>
      <c r="AX1166" s="37">
        <v>0</v>
      </c>
      <c r="AY1166" s="37">
        <v>16</v>
      </c>
      <c r="AZ1166" s="37">
        <v>15</v>
      </c>
      <c r="BA1166" s="37">
        <v>15</v>
      </c>
      <c r="BB1166" s="37">
        <v>13</v>
      </c>
      <c r="BC1166" s="37">
        <v>11</v>
      </c>
      <c r="BD1166" s="37">
        <v>11</v>
      </c>
      <c r="BE1166">
        <f t="shared" si="479"/>
        <v>2</v>
      </c>
      <c r="BF1166">
        <f t="shared" si="480"/>
        <v>2</v>
      </c>
    </row>
    <row r="1167" spans="1:58" x14ac:dyDescent="0.25">
      <c r="A1167" t="s">
        <v>2180</v>
      </c>
      <c r="B1167" s="32" t="s">
        <v>1227</v>
      </c>
      <c r="C1167" s="33">
        <v>158146</v>
      </c>
      <c r="D1167" s="32">
        <v>66</v>
      </c>
      <c r="E1167" s="39">
        <v>262</v>
      </c>
      <c r="F1167" s="32">
        <v>6</v>
      </c>
      <c r="G1167" s="32">
        <v>252</v>
      </c>
      <c r="H1167" s="32">
        <f t="shared" ref="H1167:H1230" si="487">ROUND(E1167*(D1167/C1167),4)</f>
        <v>0.10929999999999999</v>
      </c>
      <c r="I1167" s="32">
        <f t="shared" ref="I1167:I1230" si="488">ROUND(F1167/D1167,4)</f>
        <v>9.0899999999999995E-2</v>
      </c>
      <c r="J1167" s="32">
        <f t="shared" si="464"/>
        <v>9.9000000000000008E-3</v>
      </c>
      <c r="K1167" s="32">
        <f t="shared" si="465"/>
        <v>9.1491000000000007</v>
      </c>
      <c r="L1167" s="32">
        <f t="shared" si="465"/>
        <v>11.001099999999999</v>
      </c>
      <c r="M1167" s="32">
        <f t="shared" si="466"/>
        <v>100.6502</v>
      </c>
      <c r="N1167" s="34">
        <f t="shared" si="483"/>
        <v>1.0396825396825398</v>
      </c>
      <c r="O1167" s="32">
        <f t="shared" si="467"/>
        <v>104.6443</v>
      </c>
      <c r="P1167" s="32">
        <f t="shared" si="468"/>
        <v>1.3332999999999999</v>
      </c>
      <c r="Q1167" s="32">
        <f t="shared" si="469"/>
        <v>139.5222</v>
      </c>
      <c r="R1167" s="32">
        <f t="shared" si="470"/>
        <v>1395.222</v>
      </c>
      <c r="S1167" s="32">
        <f t="shared" si="471"/>
        <v>558.08879999999999</v>
      </c>
      <c r="T1167" s="32">
        <f t="shared" si="472"/>
        <v>837.13319999999999</v>
      </c>
      <c r="U1167" s="32"/>
      <c r="V1167" s="32"/>
      <c r="W1167" s="32"/>
      <c r="X1167" s="32">
        <f t="shared" si="484"/>
        <v>1.2714179607054019</v>
      </c>
      <c r="Y1167" s="32">
        <f t="shared" si="485"/>
        <v>1.2291305099895717</v>
      </c>
      <c r="Z1167" s="32">
        <f t="shared" si="486"/>
        <v>1.280718251207793</v>
      </c>
      <c r="AA1167" s="32">
        <f t="shared" si="473"/>
        <v>177.39103099713122</v>
      </c>
      <c r="AB1167" s="35">
        <f t="shared" si="474"/>
        <v>171.49099284086702</v>
      </c>
      <c r="AC1167" s="35">
        <f t="shared" si="475"/>
        <v>178.68862798866394</v>
      </c>
      <c r="AD1167" s="36">
        <v>154.1661</v>
      </c>
      <c r="AE1167" s="36">
        <v>160.304</v>
      </c>
      <c r="AF1167" s="32">
        <f t="shared" si="476"/>
        <v>1773.9103099713122</v>
      </c>
      <c r="AG1167" s="32">
        <f t="shared" si="477"/>
        <v>685.96397136346809</v>
      </c>
      <c r="AH1167" s="32">
        <f t="shared" si="478"/>
        <v>1072.1317679319836</v>
      </c>
      <c r="AI1167" s="32"/>
      <c r="AJ1167" s="32"/>
      <c r="AK1167" s="32"/>
      <c r="AL1167" s="37">
        <v>6</v>
      </c>
      <c r="AM1167" s="37">
        <v>4</v>
      </c>
      <c r="AN1167" s="37">
        <v>3</v>
      </c>
      <c r="AO1167" s="37">
        <v>1</v>
      </c>
      <c r="AP1167" s="37">
        <v>1</v>
      </c>
      <c r="AQ1167" s="37">
        <v>0</v>
      </c>
      <c r="AR1167" s="37">
        <v>2</v>
      </c>
      <c r="AS1167" s="37">
        <v>2</v>
      </c>
      <c r="AT1167" s="37">
        <v>0</v>
      </c>
      <c r="AU1167" s="37">
        <v>0</v>
      </c>
      <c r="AV1167" s="37">
        <v>0</v>
      </c>
      <c r="AW1167" s="37">
        <v>3</v>
      </c>
      <c r="AX1167" s="37">
        <v>0</v>
      </c>
      <c r="AY1167" s="37">
        <v>18</v>
      </c>
      <c r="AZ1167" s="37">
        <v>13</v>
      </c>
      <c r="BA1167" s="37">
        <v>11</v>
      </c>
      <c r="BB1167" s="37">
        <v>10</v>
      </c>
      <c r="BC1167" s="37">
        <v>7</v>
      </c>
      <c r="BD1167" s="37">
        <v>6</v>
      </c>
      <c r="BE1167">
        <f t="shared" si="479"/>
        <v>3</v>
      </c>
      <c r="BF1167">
        <f t="shared" si="480"/>
        <v>4</v>
      </c>
    </row>
    <row r="1168" spans="1:58" x14ac:dyDescent="0.25">
      <c r="A1168" t="s">
        <v>2180</v>
      </c>
      <c r="B1168" s="32" t="s">
        <v>1228</v>
      </c>
      <c r="C1168" s="33">
        <v>158146</v>
      </c>
      <c r="D1168" s="32">
        <v>54</v>
      </c>
      <c r="E1168" s="39">
        <v>262</v>
      </c>
      <c r="F1168" s="32">
        <v>6</v>
      </c>
      <c r="G1168" s="32">
        <v>252</v>
      </c>
      <c r="H1168" s="32">
        <f t="shared" si="487"/>
        <v>8.9499999999999996E-2</v>
      </c>
      <c r="I1168" s="32">
        <f t="shared" si="488"/>
        <v>0.1111</v>
      </c>
      <c r="J1168" s="32">
        <f t="shared" ref="J1168:J1231" si="489">ROUND(H1168*I1168,4)</f>
        <v>9.9000000000000008E-3</v>
      </c>
      <c r="K1168" s="32">
        <f t="shared" ref="K1168:L1231" si="490">ROUND(1/H1168,4)</f>
        <v>11.1732</v>
      </c>
      <c r="L1168" s="32">
        <f t="shared" si="490"/>
        <v>9.0008999999999997</v>
      </c>
      <c r="M1168" s="32">
        <f t="shared" ref="M1168:M1231" si="491">ROUND(K1168*L1168,4)</f>
        <v>100.5689</v>
      </c>
      <c r="N1168" s="34">
        <f t="shared" si="483"/>
        <v>1.0396825396825398</v>
      </c>
      <c r="O1168" s="32">
        <f t="shared" ref="O1168:O1231" si="492">ROUND(M1168*N1168,4)</f>
        <v>104.55970000000001</v>
      </c>
      <c r="P1168" s="32">
        <f t="shared" ref="P1168:P1231" si="493">ROUND(AM1168/AN1168,4)</f>
        <v>1</v>
      </c>
      <c r="Q1168" s="32">
        <f t="shared" ref="Q1168:Q1231" si="494">ROUND(O1168*P1168,4)</f>
        <v>104.55970000000001</v>
      </c>
      <c r="R1168" s="32">
        <f t="shared" ref="R1168:R1231" si="495">Q1168*BB1168</f>
        <v>1359.2761</v>
      </c>
      <c r="S1168" s="32">
        <f t="shared" ref="S1168:S1231" si="496">Q1168*BF1168</f>
        <v>313.67910000000001</v>
      </c>
      <c r="T1168" s="32">
        <f t="shared" ref="T1168:T1231" si="497">Q1168*BD1168</f>
        <v>1045.597</v>
      </c>
      <c r="U1168" s="32"/>
      <c r="V1168" s="32"/>
      <c r="W1168" s="32"/>
      <c r="X1168" s="32">
        <f t="shared" si="484"/>
        <v>1.2714179607054019</v>
      </c>
      <c r="Y1168" s="32">
        <f t="shared" si="485"/>
        <v>1.2291305099895717</v>
      </c>
      <c r="Z1168" s="32">
        <f t="shared" si="486"/>
        <v>1.280718251207793</v>
      </c>
      <c r="AA1168" s="32">
        <f t="shared" ref="AA1168:AA1231" si="498">Q1168*X1168</f>
        <v>132.93908054596861</v>
      </c>
      <c r="AB1168" s="35">
        <f t="shared" ref="AB1168:AB1231" si="499">Q1168*Y1168</f>
        <v>128.51751738535663</v>
      </c>
      <c r="AC1168" s="35">
        <f t="shared" ref="AC1168:AC1231" si="500">Q1168*Z1168</f>
        <v>133.91151613081149</v>
      </c>
      <c r="AD1168" s="36">
        <v>120.1211</v>
      </c>
      <c r="AE1168" s="36">
        <v>124.90349999999999</v>
      </c>
      <c r="AF1168" s="32">
        <f t="shared" ref="AF1168:AF1231" si="501">AA1168*BB1168</f>
        <v>1728.2080470975918</v>
      </c>
      <c r="AG1168" s="32">
        <f t="shared" ref="AG1168:AG1231" si="502">AB1168*BF1168</f>
        <v>385.55255215606985</v>
      </c>
      <c r="AH1168" s="32">
        <f t="shared" ref="AH1168:AH1231" si="503">AC1168*BD1168</f>
        <v>1339.1151613081149</v>
      </c>
      <c r="AI1168" s="32"/>
      <c r="AJ1168" s="32"/>
      <c r="AK1168" s="32"/>
      <c r="AL1168" s="37">
        <v>6</v>
      </c>
      <c r="AM1168" s="37">
        <v>5</v>
      </c>
      <c r="AN1168" s="37">
        <v>5</v>
      </c>
      <c r="AO1168" s="37">
        <v>0</v>
      </c>
      <c r="AP1168" s="37">
        <v>0</v>
      </c>
      <c r="AQ1168" s="37">
        <v>0</v>
      </c>
      <c r="AR1168" s="37">
        <v>1</v>
      </c>
      <c r="AS1168" s="37">
        <v>0</v>
      </c>
      <c r="AT1168" s="37">
        <v>0</v>
      </c>
      <c r="AU1168" s="37">
        <v>0</v>
      </c>
      <c r="AV1168" s="37">
        <v>1</v>
      </c>
      <c r="AW1168" s="37">
        <v>5</v>
      </c>
      <c r="AX1168" s="37">
        <v>0</v>
      </c>
      <c r="AY1168" s="37">
        <v>14</v>
      </c>
      <c r="AZ1168" s="37">
        <v>11</v>
      </c>
      <c r="BA1168" s="37">
        <v>11</v>
      </c>
      <c r="BB1168" s="37">
        <v>13</v>
      </c>
      <c r="BC1168" s="37">
        <v>11</v>
      </c>
      <c r="BD1168" s="37">
        <v>10</v>
      </c>
      <c r="BE1168">
        <f t="shared" ref="BE1168:BE1231" si="504">BB1168-BC1168</f>
        <v>2</v>
      </c>
      <c r="BF1168">
        <f t="shared" ref="BF1168:BF1231" si="505">BB1168-BD1168</f>
        <v>3</v>
      </c>
    </row>
    <row r="1169" spans="1:58" x14ac:dyDescent="0.25">
      <c r="A1169" t="s">
        <v>2180</v>
      </c>
      <c r="B1169" s="32" t="s">
        <v>1229</v>
      </c>
      <c r="C1169" s="33">
        <v>158146</v>
      </c>
      <c r="D1169" s="32">
        <v>55</v>
      </c>
      <c r="E1169" s="39">
        <v>262</v>
      </c>
      <c r="F1169" s="32">
        <v>6</v>
      </c>
      <c r="G1169" s="32">
        <v>252</v>
      </c>
      <c r="H1169" s="32">
        <f t="shared" si="487"/>
        <v>9.11E-2</v>
      </c>
      <c r="I1169" s="32">
        <f t="shared" si="488"/>
        <v>0.1091</v>
      </c>
      <c r="J1169" s="32">
        <f t="shared" si="489"/>
        <v>9.9000000000000008E-3</v>
      </c>
      <c r="K1169" s="32">
        <f t="shared" si="490"/>
        <v>10.976900000000001</v>
      </c>
      <c r="L1169" s="32">
        <f t="shared" si="490"/>
        <v>9.1659000000000006</v>
      </c>
      <c r="M1169" s="32">
        <f t="shared" si="491"/>
        <v>100.61320000000001</v>
      </c>
      <c r="N1169" s="34">
        <f t="shared" si="483"/>
        <v>1.0396825396825398</v>
      </c>
      <c r="O1169" s="32">
        <f t="shared" si="492"/>
        <v>104.6058</v>
      </c>
      <c r="P1169" s="32">
        <f t="shared" si="493"/>
        <v>1</v>
      </c>
      <c r="Q1169" s="32">
        <f t="shared" si="494"/>
        <v>104.6058</v>
      </c>
      <c r="R1169" s="32">
        <f t="shared" si="495"/>
        <v>2092.116</v>
      </c>
      <c r="S1169" s="32">
        <f t="shared" si="496"/>
        <v>1046.058</v>
      </c>
      <c r="T1169" s="32">
        <f t="shared" si="497"/>
        <v>1046.058</v>
      </c>
      <c r="U1169" s="32"/>
      <c r="V1169" s="32"/>
      <c r="W1169" s="32"/>
      <c r="X1169" s="32">
        <f t="shared" si="484"/>
        <v>1.2714179607054019</v>
      </c>
      <c r="Y1169" s="32">
        <f t="shared" si="485"/>
        <v>1.2291305099895717</v>
      </c>
      <c r="Z1169" s="32">
        <f t="shared" si="486"/>
        <v>1.280718251207793</v>
      </c>
      <c r="AA1169" s="32">
        <f t="shared" si="498"/>
        <v>132.99769291395714</v>
      </c>
      <c r="AB1169" s="35">
        <f t="shared" si="499"/>
        <v>128.57418030186716</v>
      </c>
      <c r="AC1169" s="35">
        <f t="shared" si="500"/>
        <v>133.97055724219217</v>
      </c>
      <c r="AD1169" s="36">
        <v>110.9996</v>
      </c>
      <c r="AE1169" s="36">
        <v>115.41889999999999</v>
      </c>
      <c r="AF1169" s="32">
        <f t="shared" si="501"/>
        <v>2659.9538582791429</v>
      </c>
      <c r="AG1169" s="32">
        <f t="shared" si="502"/>
        <v>1285.7418030186716</v>
      </c>
      <c r="AH1169" s="32">
        <f t="shared" si="503"/>
        <v>1339.7055724219217</v>
      </c>
      <c r="AI1169" s="32"/>
      <c r="AJ1169" s="32"/>
      <c r="AK1169" s="32"/>
      <c r="AL1169" s="37">
        <v>6</v>
      </c>
      <c r="AM1169" s="37">
        <v>5</v>
      </c>
      <c r="AN1169" s="37">
        <v>5</v>
      </c>
      <c r="AO1169" s="37">
        <v>0</v>
      </c>
      <c r="AP1169" s="37">
        <v>0</v>
      </c>
      <c r="AQ1169" s="37">
        <v>0</v>
      </c>
      <c r="AR1169" s="37">
        <v>1</v>
      </c>
      <c r="AS1169" s="37">
        <v>1</v>
      </c>
      <c r="AT1169" s="37">
        <v>0</v>
      </c>
      <c r="AU1169" s="37">
        <v>0</v>
      </c>
      <c r="AV1169" s="37">
        <v>0</v>
      </c>
      <c r="AW1169" s="37">
        <v>5</v>
      </c>
      <c r="AX1169" s="37">
        <v>0</v>
      </c>
      <c r="AY1169" s="37">
        <v>24</v>
      </c>
      <c r="AZ1169" s="37">
        <v>15</v>
      </c>
      <c r="BA1169" s="37">
        <v>13</v>
      </c>
      <c r="BB1169" s="37">
        <v>20</v>
      </c>
      <c r="BC1169" s="37">
        <v>13</v>
      </c>
      <c r="BD1169" s="37">
        <v>10</v>
      </c>
      <c r="BE1169">
        <f t="shared" si="504"/>
        <v>7</v>
      </c>
      <c r="BF1169">
        <f t="shared" si="505"/>
        <v>10</v>
      </c>
    </row>
    <row r="1170" spans="1:58" x14ac:dyDescent="0.25">
      <c r="A1170" t="s">
        <v>2180</v>
      </c>
      <c r="B1170" s="32" t="s">
        <v>1230</v>
      </c>
      <c r="C1170" s="33">
        <v>158146</v>
      </c>
      <c r="D1170" s="32">
        <v>53</v>
      </c>
      <c r="E1170" s="39">
        <v>262</v>
      </c>
      <c r="F1170" s="32">
        <v>6</v>
      </c>
      <c r="G1170" s="32">
        <v>252</v>
      </c>
      <c r="H1170" s="32">
        <f t="shared" si="487"/>
        <v>8.7800000000000003E-2</v>
      </c>
      <c r="I1170" s="32">
        <f t="shared" si="488"/>
        <v>0.1132</v>
      </c>
      <c r="J1170" s="32">
        <f t="shared" si="489"/>
        <v>9.9000000000000008E-3</v>
      </c>
      <c r="K1170" s="32">
        <f t="shared" si="490"/>
        <v>11.3895</v>
      </c>
      <c r="L1170" s="32">
        <f t="shared" si="490"/>
        <v>8.8338999999999999</v>
      </c>
      <c r="M1170" s="32">
        <f t="shared" si="491"/>
        <v>100.61369999999999</v>
      </c>
      <c r="N1170" s="34">
        <f t="shared" si="483"/>
        <v>1.0396825396825398</v>
      </c>
      <c r="O1170" s="32">
        <f t="shared" si="492"/>
        <v>104.6063</v>
      </c>
      <c r="P1170" s="32">
        <f t="shared" si="493"/>
        <v>1</v>
      </c>
      <c r="Q1170" s="32">
        <f t="shared" si="494"/>
        <v>104.6063</v>
      </c>
      <c r="R1170" s="32">
        <f t="shared" si="495"/>
        <v>732.2441</v>
      </c>
      <c r="S1170" s="32">
        <f t="shared" si="496"/>
        <v>209.21260000000001</v>
      </c>
      <c r="T1170" s="32">
        <f t="shared" si="497"/>
        <v>523.03150000000005</v>
      </c>
      <c r="U1170" s="32"/>
      <c r="V1170" s="32"/>
      <c r="W1170" s="32"/>
      <c r="X1170" s="32">
        <f t="shared" si="484"/>
        <v>1.2714179607054019</v>
      </c>
      <c r="Y1170" s="32">
        <f t="shared" si="485"/>
        <v>1.2291305099895717</v>
      </c>
      <c r="Z1170" s="32">
        <f t="shared" si="486"/>
        <v>1.280718251207793</v>
      </c>
      <c r="AA1170" s="32">
        <f t="shared" si="498"/>
        <v>132.99832862293749</v>
      </c>
      <c r="AB1170" s="35">
        <f t="shared" si="499"/>
        <v>128.57479486712214</v>
      </c>
      <c r="AC1170" s="35">
        <f t="shared" si="500"/>
        <v>133.97119760131775</v>
      </c>
      <c r="AD1170" s="36">
        <v>139.1858</v>
      </c>
      <c r="AE1170" s="36">
        <v>144.72730000000001</v>
      </c>
      <c r="AF1170" s="32">
        <f t="shared" si="501"/>
        <v>930.98830036056245</v>
      </c>
      <c r="AG1170" s="32">
        <f t="shared" si="502"/>
        <v>257.14958973424427</v>
      </c>
      <c r="AH1170" s="32">
        <f t="shared" si="503"/>
        <v>669.85598800658875</v>
      </c>
      <c r="AI1170" s="32"/>
      <c r="AJ1170" s="32"/>
      <c r="AK1170" s="32"/>
      <c r="AL1170" s="37">
        <v>6</v>
      </c>
      <c r="AM1170" s="37">
        <v>2</v>
      </c>
      <c r="AN1170" s="37">
        <v>2</v>
      </c>
      <c r="AO1170" s="37">
        <v>0</v>
      </c>
      <c r="AP1170" s="37">
        <v>0</v>
      </c>
      <c r="AQ1170" s="37">
        <v>0</v>
      </c>
      <c r="AR1170" s="37">
        <v>4</v>
      </c>
      <c r="AS1170" s="37">
        <v>0</v>
      </c>
      <c r="AT1170" s="37">
        <v>0</v>
      </c>
      <c r="AU1170" s="37">
        <v>4</v>
      </c>
      <c r="AV1170" s="37">
        <v>0</v>
      </c>
      <c r="AW1170" s="37">
        <v>2</v>
      </c>
      <c r="AX1170" s="37">
        <v>0</v>
      </c>
      <c r="AY1170" s="37">
        <v>7</v>
      </c>
      <c r="AZ1170" s="37">
        <v>6</v>
      </c>
      <c r="BA1170" s="37">
        <v>5</v>
      </c>
      <c r="BB1170" s="37">
        <v>7</v>
      </c>
      <c r="BC1170" s="37">
        <v>6</v>
      </c>
      <c r="BD1170" s="37">
        <v>5</v>
      </c>
      <c r="BE1170">
        <f t="shared" si="504"/>
        <v>1</v>
      </c>
      <c r="BF1170">
        <f t="shared" si="505"/>
        <v>2</v>
      </c>
    </row>
    <row r="1171" spans="1:58" x14ac:dyDescent="0.25">
      <c r="A1171" t="s">
        <v>2180</v>
      </c>
      <c r="B1171" s="32" t="s">
        <v>1231</v>
      </c>
      <c r="C1171" s="33">
        <v>158146</v>
      </c>
      <c r="D1171" s="32">
        <v>64</v>
      </c>
      <c r="E1171" s="39">
        <v>262</v>
      </c>
      <c r="F1171" s="32">
        <v>6</v>
      </c>
      <c r="G1171" s="32">
        <v>252</v>
      </c>
      <c r="H1171" s="32">
        <f t="shared" si="487"/>
        <v>0.106</v>
      </c>
      <c r="I1171" s="32">
        <f t="shared" si="488"/>
        <v>9.3799999999999994E-2</v>
      </c>
      <c r="J1171" s="32">
        <f t="shared" si="489"/>
        <v>9.9000000000000008E-3</v>
      </c>
      <c r="K1171" s="32">
        <f t="shared" si="490"/>
        <v>9.4339999999999993</v>
      </c>
      <c r="L1171" s="32">
        <f t="shared" si="490"/>
        <v>10.661</v>
      </c>
      <c r="M1171" s="32">
        <f t="shared" si="491"/>
        <v>100.5759</v>
      </c>
      <c r="N1171" s="34">
        <f t="shared" si="483"/>
        <v>1.0396825396825398</v>
      </c>
      <c r="O1171" s="32">
        <f t="shared" si="492"/>
        <v>104.56699999999999</v>
      </c>
      <c r="P1171" s="32">
        <f t="shared" si="493"/>
        <v>1</v>
      </c>
      <c r="Q1171" s="32">
        <f t="shared" si="494"/>
        <v>104.56699999999999</v>
      </c>
      <c r="R1171" s="32">
        <f t="shared" si="495"/>
        <v>1150.2369999999999</v>
      </c>
      <c r="S1171" s="32">
        <f t="shared" si="496"/>
        <v>209.13399999999999</v>
      </c>
      <c r="T1171" s="32">
        <f t="shared" si="497"/>
        <v>941.10299999999995</v>
      </c>
      <c r="U1171" s="32"/>
      <c r="V1171" s="32"/>
      <c r="W1171" s="32"/>
      <c r="X1171" s="32">
        <f t="shared" si="484"/>
        <v>1.2714179607054019</v>
      </c>
      <c r="Y1171" s="32">
        <f t="shared" si="485"/>
        <v>1.2291305099895717</v>
      </c>
      <c r="Z1171" s="32">
        <f t="shared" si="486"/>
        <v>1.280718251207793</v>
      </c>
      <c r="AA1171" s="32">
        <f t="shared" si="498"/>
        <v>132.94836189708175</v>
      </c>
      <c r="AB1171" s="35">
        <f t="shared" si="499"/>
        <v>128.52649003807954</v>
      </c>
      <c r="AC1171" s="35">
        <f t="shared" si="500"/>
        <v>133.92086537404529</v>
      </c>
      <c r="AD1171" s="36">
        <v>123.2124</v>
      </c>
      <c r="AE1171" s="36">
        <v>128.11799999999999</v>
      </c>
      <c r="AF1171" s="32">
        <f t="shared" si="501"/>
        <v>1462.4319808678993</v>
      </c>
      <c r="AG1171" s="32">
        <f t="shared" si="502"/>
        <v>257.05298007615909</v>
      </c>
      <c r="AH1171" s="32">
        <f t="shared" si="503"/>
        <v>1205.2877883664075</v>
      </c>
      <c r="AI1171" s="32"/>
      <c r="AJ1171" s="32"/>
      <c r="AK1171" s="32"/>
      <c r="AL1171" s="37">
        <v>6</v>
      </c>
      <c r="AM1171" s="37">
        <v>4</v>
      </c>
      <c r="AN1171" s="37">
        <v>4</v>
      </c>
      <c r="AO1171" s="37">
        <v>0</v>
      </c>
      <c r="AP1171" s="37">
        <v>0</v>
      </c>
      <c r="AQ1171" s="37">
        <v>0</v>
      </c>
      <c r="AR1171" s="37">
        <v>2</v>
      </c>
      <c r="AS1171" s="37">
        <v>2</v>
      </c>
      <c r="AT1171" s="37">
        <v>0</v>
      </c>
      <c r="AU1171" s="37">
        <v>0</v>
      </c>
      <c r="AV1171" s="37">
        <v>0</v>
      </c>
      <c r="AW1171" s="37">
        <v>4</v>
      </c>
      <c r="AX1171" s="37">
        <v>0</v>
      </c>
      <c r="AY1171" s="37">
        <v>9</v>
      </c>
      <c r="AZ1171" s="37">
        <v>9</v>
      </c>
      <c r="BA1171" s="37">
        <v>9</v>
      </c>
      <c r="BB1171" s="37">
        <v>11</v>
      </c>
      <c r="BC1171" s="37">
        <v>9</v>
      </c>
      <c r="BD1171" s="37">
        <v>9</v>
      </c>
      <c r="BE1171">
        <f t="shared" si="504"/>
        <v>2</v>
      </c>
      <c r="BF1171">
        <f t="shared" si="505"/>
        <v>2</v>
      </c>
    </row>
    <row r="1172" spans="1:58" x14ac:dyDescent="0.25">
      <c r="A1172" t="s">
        <v>2180</v>
      </c>
      <c r="B1172" s="32" t="s">
        <v>1232</v>
      </c>
      <c r="C1172" s="33">
        <v>158146</v>
      </c>
      <c r="D1172" s="32">
        <v>50</v>
      </c>
      <c r="E1172" s="39">
        <v>262</v>
      </c>
      <c r="F1172" s="32">
        <v>6</v>
      </c>
      <c r="G1172" s="32">
        <v>252</v>
      </c>
      <c r="H1172" s="32">
        <f t="shared" si="487"/>
        <v>8.2799999999999999E-2</v>
      </c>
      <c r="I1172" s="32">
        <f t="shared" si="488"/>
        <v>0.12</v>
      </c>
      <c r="J1172" s="32">
        <f t="shared" si="489"/>
        <v>9.9000000000000008E-3</v>
      </c>
      <c r="K1172" s="32">
        <f t="shared" si="490"/>
        <v>12.077299999999999</v>
      </c>
      <c r="L1172" s="32">
        <f t="shared" si="490"/>
        <v>8.3332999999999995</v>
      </c>
      <c r="M1172" s="32">
        <f t="shared" si="491"/>
        <v>100.6438</v>
      </c>
      <c r="N1172" s="34">
        <f t="shared" si="483"/>
        <v>1.0396825396825398</v>
      </c>
      <c r="O1172" s="32">
        <f t="shared" si="492"/>
        <v>104.63760000000001</v>
      </c>
      <c r="P1172" s="32">
        <f t="shared" si="493"/>
        <v>1</v>
      </c>
      <c r="Q1172" s="32">
        <f t="shared" si="494"/>
        <v>104.63760000000001</v>
      </c>
      <c r="R1172" s="32">
        <f t="shared" si="495"/>
        <v>2092.752</v>
      </c>
      <c r="S1172" s="32">
        <f t="shared" si="496"/>
        <v>209.27520000000001</v>
      </c>
      <c r="T1172" s="32">
        <f t="shared" si="497"/>
        <v>1883.4768000000001</v>
      </c>
      <c r="U1172" s="32"/>
      <c r="V1172" s="32"/>
      <c r="W1172" s="32"/>
      <c r="X1172" s="32">
        <f t="shared" si="484"/>
        <v>1.2714179607054019</v>
      </c>
      <c r="Y1172" s="32">
        <f t="shared" si="485"/>
        <v>1.2291305099895717</v>
      </c>
      <c r="Z1172" s="32">
        <f t="shared" si="486"/>
        <v>1.280718251207793</v>
      </c>
      <c r="AA1172" s="32">
        <f t="shared" si="498"/>
        <v>133.03812400510756</v>
      </c>
      <c r="AB1172" s="35">
        <f t="shared" si="499"/>
        <v>128.61326665208483</v>
      </c>
      <c r="AC1172" s="35">
        <f t="shared" si="500"/>
        <v>134.01128408258057</v>
      </c>
      <c r="AD1172" s="36">
        <v>183.14930000000001</v>
      </c>
      <c r="AE1172" s="36">
        <v>190.44120000000001</v>
      </c>
      <c r="AF1172" s="32">
        <f t="shared" si="501"/>
        <v>2660.7624801021511</v>
      </c>
      <c r="AG1172" s="32">
        <f t="shared" si="502"/>
        <v>257.22653330416966</v>
      </c>
      <c r="AH1172" s="32">
        <f t="shared" si="503"/>
        <v>2412.2031134864501</v>
      </c>
      <c r="AI1172" s="32"/>
      <c r="AJ1172" s="32"/>
      <c r="AK1172" s="32"/>
      <c r="AL1172" s="37">
        <v>6</v>
      </c>
      <c r="AM1172" s="37">
        <v>5</v>
      </c>
      <c r="AN1172" s="37">
        <v>5</v>
      </c>
      <c r="AO1172" s="37">
        <v>0</v>
      </c>
      <c r="AP1172" s="37">
        <v>0</v>
      </c>
      <c r="AQ1172" s="37">
        <v>0</v>
      </c>
      <c r="AR1172" s="37">
        <v>1</v>
      </c>
      <c r="AS1172" s="37">
        <v>0</v>
      </c>
      <c r="AT1172" s="37">
        <v>0</v>
      </c>
      <c r="AU1172" s="37">
        <v>1</v>
      </c>
      <c r="AV1172" s="37">
        <v>0</v>
      </c>
      <c r="AW1172" s="37">
        <v>5</v>
      </c>
      <c r="AX1172" s="37">
        <v>0</v>
      </c>
      <c r="AY1172" s="37">
        <v>6</v>
      </c>
      <c r="AZ1172" s="37">
        <v>6</v>
      </c>
      <c r="BA1172" s="37">
        <v>6</v>
      </c>
      <c r="BB1172" s="37">
        <v>20</v>
      </c>
      <c r="BC1172" s="37">
        <v>19</v>
      </c>
      <c r="BD1172" s="37">
        <v>18</v>
      </c>
      <c r="BE1172">
        <f t="shared" si="504"/>
        <v>1</v>
      </c>
      <c r="BF1172">
        <f t="shared" si="505"/>
        <v>2</v>
      </c>
    </row>
    <row r="1173" spans="1:58" x14ac:dyDescent="0.25">
      <c r="A1173" t="s">
        <v>2180</v>
      </c>
      <c r="B1173" s="32" t="s">
        <v>1233</v>
      </c>
      <c r="C1173" s="33">
        <v>158146</v>
      </c>
      <c r="D1173" s="32">
        <v>59</v>
      </c>
      <c r="E1173" s="39">
        <v>262</v>
      </c>
      <c r="F1173" s="32">
        <v>6</v>
      </c>
      <c r="G1173" s="32">
        <v>252</v>
      </c>
      <c r="H1173" s="32">
        <f t="shared" si="487"/>
        <v>9.7699999999999995E-2</v>
      </c>
      <c r="I1173" s="32">
        <f t="shared" si="488"/>
        <v>0.1017</v>
      </c>
      <c r="J1173" s="32">
        <f t="shared" si="489"/>
        <v>9.9000000000000008E-3</v>
      </c>
      <c r="K1173" s="32">
        <f t="shared" si="490"/>
        <v>10.2354</v>
      </c>
      <c r="L1173" s="32">
        <f t="shared" si="490"/>
        <v>9.8328000000000007</v>
      </c>
      <c r="M1173" s="32">
        <f t="shared" si="491"/>
        <v>100.6426</v>
      </c>
      <c r="N1173" s="34">
        <f t="shared" si="483"/>
        <v>1.0396825396825398</v>
      </c>
      <c r="O1173" s="32">
        <f t="shared" si="492"/>
        <v>104.63639999999999</v>
      </c>
      <c r="P1173" s="32">
        <f t="shared" si="493"/>
        <v>1</v>
      </c>
      <c r="Q1173" s="32">
        <f t="shared" si="494"/>
        <v>104.63639999999999</v>
      </c>
      <c r="R1173" s="32">
        <f t="shared" si="495"/>
        <v>1360.2731999999999</v>
      </c>
      <c r="S1173" s="32">
        <f t="shared" si="496"/>
        <v>104.63639999999999</v>
      </c>
      <c r="T1173" s="32">
        <f t="shared" si="497"/>
        <v>1255.6368</v>
      </c>
      <c r="U1173" s="32"/>
      <c r="V1173" s="32"/>
      <c r="W1173" s="32"/>
      <c r="X1173" s="32">
        <f t="shared" si="484"/>
        <v>1.2714179607054019</v>
      </c>
      <c r="Y1173" s="32">
        <f t="shared" si="485"/>
        <v>1.2291305099895717</v>
      </c>
      <c r="Z1173" s="32">
        <f t="shared" si="486"/>
        <v>1.280718251207793</v>
      </c>
      <c r="AA1173" s="32">
        <f t="shared" si="498"/>
        <v>133.03659830355471</v>
      </c>
      <c r="AB1173" s="35">
        <f t="shared" si="499"/>
        <v>128.61179169547282</v>
      </c>
      <c r="AC1173" s="35">
        <f t="shared" si="500"/>
        <v>134.00974722067912</v>
      </c>
      <c r="AD1173" s="36">
        <v>127.187</v>
      </c>
      <c r="AE1173" s="36">
        <v>132.2508</v>
      </c>
      <c r="AF1173" s="32">
        <f t="shared" si="501"/>
        <v>1729.4757779462113</v>
      </c>
      <c r="AG1173" s="32">
        <f t="shared" si="502"/>
        <v>128.61179169547282</v>
      </c>
      <c r="AH1173" s="32">
        <f t="shared" si="503"/>
        <v>1608.1169666481494</v>
      </c>
      <c r="AI1173" s="32"/>
      <c r="AJ1173" s="32"/>
      <c r="AK1173" s="32"/>
      <c r="AL1173" s="37">
        <v>6</v>
      </c>
      <c r="AM1173" s="37">
        <v>4</v>
      </c>
      <c r="AN1173" s="37">
        <v>4</v>
      </c>
      <c r="AO1173" s="37">
        <v>0</v>
      </c>
      <c r="AP1173" s="37">
        <v>0</v>
      </c>
      <c r="AQ1173" s="37">
        <v>0</v>
      </c>
      <c r="AR1173" s="37">
        <v>2</v>
      </c>
      <c r="AS1173" s="37">
        <v>1</v>
      </c>
      <c r="AT1173" s="37">
        <v>0</v>
      </c>
      <c r="AU1173" s="37">
        <v>0</v>
      </c>
      <c r="AV1173" s="37">
        <v>1</v>
      </c>
      <c r="AW1173" s="37">
        <v>4</v>
      </c>
      <c r="AX1173" s="37">
        <v>0</v>
      </c>
      <c r="AY1173" s="37">
        <v>14</v>
      </c>
      <c r="AZ1173" s="37">
        <v>11</v>
      </c>
      <c r="BA1173" s="37">
        <v>11</v>
      </c>
      <c r="BB1173" s="37">
        <v>13</v>
      </c>
      <c r="BC1173" s="37">
        <v>13</v>
      </c>
      <c r="BD1173" s="37">
        <v>12</v>
      </c>
      <c r="BE1173">
        <f t="shared" si="504"/>
        <v>0</v>
      </c>
      <c r="BF1173">
        <f t="shared" si="505"/>
        <v>1</v>
      </c>
    </row>
    <row r="1174" spans="1:58" x14ac:dyDescent="0.25">
      <c r="A1174" t="s">
        <v>2180</v>
      </c>
      <c r="B1174" s="32" t="s">
        <v>1234</v>
      </c>
      <c r="C1174" s="33">
        <v>158146</v>
      </c>
      <c r="D1174" s="32">
        <v>56</v>
      </c>
      <c r="E1174" s="39">
        <v>262</v>
      </c>
      <c r="F1174" s="32">
        <v>6</v>
      </c>
      <c r="G1174" s="32">
        <v>252</v>
      </c>
      <c r="H1174" s="32">
        <f t="shared" si="487"/>
        <v>9.2799999999999994E-2</v>
      </c>
      <c r="I1174" s="32">
        <f t="shared" si="488"/>
        <v>0.1071</v>
      </c>
      <c r="J1174" s="32">
        <f t="shared" si="489"/>
        <v>9.9000000000000008E-3</v>
      </c>
      <c r="K1174" s="32">
        <f t="shared" si="490"/>
        <v>10.7759</v>
      </c>
      <c r="L1174" s="32">
        <f t="shared" si="490"/>
        <v>9.3370999999999995</v>
      </c>
      <c r="M1174" s="32">
        <f t="shared" si="491"/>
        <v>100.6157</v>
      </c>
      <c r="N1174" s="34">
        <f t="shared" si="483"/>
        <v>1.0396825396825398</v>
      </c>
      <c r="O1174" s="32">
        <f t="shared" si="492"/>
        <v>104.6084</v>
      </c>
      <c r="P1174" s="32">
        <f t="shared" si="493"/>
        <v>1.25</v>
      </c>
      <c r="Q1174" s="32">
        <f t="shared" si="494"/>
        <v>130.76050000000001</v>
      </c>
      <c r="R1174" s="32">
        <f t="shared" si="495"/>
        <v>1046.0840000000001</v>
      </c>
      <c r="S1174" s="32">
        <f t="shared" si="496"/>
        <v>0</v>
      </c>
      <c r="T1174" s="32">
        <f t="shared" si="497"/>
        <v>1046.0840000000001</v>
      </c>
      <c r="U1174" s="32"/>
      <c r="V1174" s="32"/>
      <c r="W1174" s="32"/>
      <c r="X1174" s="32">
        <f t="shared" si="484"/>
        <v>1.2714179607054019</v>
      </c>
      <c r="Y1174" s="32">
        <f t="shared" si="485"/>
        <v>1.2291305099895717</v>
      </c>
      <c r="Z1174" s="32">
        <f t="shared" si="486"/>
        <v>1.280718251207793</v>
      </c>
      <c r="AA1174" s="32">
        <f t="shared" si="498"/>
        <v>166.25124825081872</v>
      </c>
      <c r="AB1174" s="35">
        <f t="shared" si="499"/>
        <v>160.72172005149142</v>
      </c>
      <c r="AC1174" s="35">
        <f t="shared" si="500"/>
        <v>167.46735888705663</v>
      </c>
      <c r="AD1174" s="36">
        <v>136.27180000000001</v>
      </c>
      <c r="AE1174" s="36">
        <v>141.69730000000001</v>
      </c>
      <c r="AF1174" s="32">
        <f t="shared" si="501"/>
        <v>1330.0099860065498</v>
      </c>
      <c r="AG1174" s="32">
        <f t="shared" si="502"/>
        <v>0</v>
      </c>
      <c r="AH1174" s="32">
        <f t="shared" si="503"/>
        <v>1339.7388710964531</v>
      </c>
      <c r="AI1174" s="32"/>
      <c r="AJ1174" s="32"/>
      <c r="AK1174" s="32"/>
      <c r="AL1174" s="37">
        <v>6</v>
      </c>
      <c r="AM1174" s="37">
        <v>5</v>
      </c>
      <c r="AN1174" s="37">
        <v>4</v>
      </c>
      <c r="AO1174" s="37">
        <v>1</v>
      </c>
      <c r="AP1174" s="37">
        <v>1</v>
      </c>
      <c r="AQ1174" s="37">
        <v>0</v>
      </c>
      <c r="AR1174" s="37">
        <v>1</v>
      </c>
      <c r="AS1174" s="37">
        <v>0</v>
      </c>
      <c r="AT1174" s="37">
        <v>0</v>
      </c>
      <c r="AU1174" s="37">
        <v>0</v>
      </c>
      <c r="AV1174" s="37">
        <v>1</v>
      </c>
      <c r="AW1174" s="37">
        <v>4</v>
      </c>
      <c r="AX1174" s="37">
        <v>0</v>
      </c>
      <c r="AY1174" s="37">
        <v>15</v>
      </c>
      <c r="AZ1174" s="37">
        <v>15</v>
      </c>
      <c r="BA1174" s="37">
        <v>14</v>
      </c>
      <c r="BB1174" s="37">
        <v>8</v>
      </c>
      <c r="BC1174" s="37">
        <v>8</v>
      </c>
      <c r="BD1174" s="37">
        <v>8</v>
      </c>
      <c r="BE1174">
        <f t="shared" si="504"/>
        <v>0</v>
      </c>
      <c r="BF1174">
        <f t="shared" si="505"/>
        <v>0</v>
      </c>
    </row>
    <row r="1175" spans="1:58" x14ac:dyDescent="0.25">
      <c r="A1175" t="s">
        <v>2180</v>
      </c>
      <c r="B1175" s="32" t="s">
        <v>1235</v>
      </c>
      <c r="C1175" s="33">
        <v>158146</v>
      </c>
      <c r="D1175" s="32">
        <v>44</v>
      </c>
      <c r="E1175" s="39">
        <v>262</v>
      </c>
      <c r="F1175" s="32">
        <v>6</v>
      </c>
      <c r="G1175" s="32">
        <v>252</v>
      </c>
      <c r="H1175" s="32">
        <f t="shared" si="487"/>
        <v>7.2900000000000006E-2</v>
      </c>
      <c r="I1175" s="32">
        <f t="shared" si="488"/>
        <v>0.13639999999999999</v>
      </c>
      <c r="J1175" s="32">
        <f t="shared" si="489"/>
        <v>9.9000000000000008E-3</v>
      </c>
      <c r="K1175" s="32">
        <f t="shared" si="490"/>
        <v>13.7174</v>
      </c>
      <c r="L1175" s="32">
        <f t="shared" si="490"/>
        <v>7.3314000000000004</v>
      </c>
      <c r="M1175" s="32">
        <f t="shared" si="491"/>
        <v>100.5677</v>
      </c>
      <c r="N1175" s="34">
        <f t="shared" si="483"/>
        <v>1.0396825396825398</v>
      </c>
      <c r="O1175" s="32">
        <f t="shared" si="492"/>
        <v>104.5585</v>
      </c>
      <c r="P1175" s="32">
        <f t="shared" si="493"/>
        <v>1.2</v>
      </c>
      <c r="Q1175" s="32">
        <f t="shared" si="494"/>
        <v>125.47020000000001</v>
      </c>
      <c r="R1175" s="32">
        <f t="shared" si="495"/>
        <v>1505.6424000000002</v>
      </c>
      <c r="S1175" s="32">
        <f t="shared" si="496"/>
        <v>376.41060000000004</v>
      </c>
      <c r="T1175" s="32">
        <f t="shared" si="497"/>
        <v>1129.2318</v>
      </c>
      <c r="U1175" s="32"/>
      <c r="V1175" s="32"/>
      <c r="W1175" s="32"/>
      <c r="X1175" s="32">
        <f t="shared" si="484"/>
        <v>1.2714179607054019</v>
      </c>
      <c r="Y1175" s="32">
        <f t="shared" si="485"/>
        <v>1.2291305099895717</v>
      </c>
      <c r="Z1175" s="32">
        <f t="shared" si="486"/>
        <v>1.280718251207793</v>
      </c>
      <c r="AA1175" s="32">
        <f t="shared" si="498"/>
        <v>159.52506581329894</v>
      </c>
      <c r="AB1175" s="35">
        <f t="shared" si="499"/>
        <v>154.21925091449356</v>
      </c>
      <c r="AC1175" s="35">
        <f t="shared" si="500"/>
        <v>160.69197512269204</v>
      </c>
      <c r="AD1175" s="36">
        <v>152.62440000000001</v>
      </c>
      <c r="AE1175" s="36">
        <v>158.70099999999999</v>
      </c>
      <c r="AF1175" s="32">
        <f t="shared" si="501"/>
        <v>1914.3007897595871</v>
      </c>
      <c r="AG1175" s="32">
        <f t="shared" si="502"/>
        <v>462.65775274348067</v>
      </c>
      <c r="AH1175" s="32">
        <f t="shared" si="503"/>
        <v>1446.2277761042283</v>
      </c>
      <c r="AI1175" s="32"/>
      <c r="AJ1175" s="32"/>
      <c r="AK1175" s="32"/>
      <c r="AL1175" s="37">
        <v>6</v>
      </c>
      <c r="AM1175" s="37">
        <v>6</v>
      </c>
      <c r="AN1175" s="37">
        <v>5</v>
      </c>
      <c r="AO1175" s="37">
        <v>1</v>
      </c>
      <c r="AP1175" s="37">
        <v>1</v>
      </c>
      <c r="AQ1175" s="37">
        <v>0</v>
      </c>
      <c r="AR1175" s="37">
        <v>0</v>
      </c>
      <c r="AS1175" s="37">
        <v>0</v>
      </c>
      <c r="AT1175" s="37">
        <v>0</v>
      </c>
      <c r="AU1175" s="37">
        <v>0</v>
      </c>
      <c r="AV1175" s="37">
        <v>0</v>
      </c>
      <c r="AW1175" s="37">
        <v>5</v>
      </c>
      <c r="AX1175" s="37">
        <v>0</v>
      </c>
      <c r="AY1175" s="37">
        <v>13</v>
      </c>
      <c r="AZ1175" s="37">
        <v>12</v>
      </c>
      <c r="BA1175" s="37">
        <v>11</v>
      </c>
      <c r="BB1175" s="37">
        <v>12</v>
      </c>
      <c r="BC1175" s="37">
        <v>9</v>
      </c>
      <c r="BD1175" s="37">
        <v>9</v>
      </c>
      <c r="BE1175">
        <f t="shared" si="504"/>
        <v>3</v>
      </c>
      <c r="BF1175">
        <f t="shared" si="505"/>
        <v>3</v>
      </c>
    </row>
    <row r="1176" spans="1:58" x14ac:dyDescent="0.25">
      <c r="A1176" t="s">
        <v>2180</v>
      </c>
      <c r="B1176" s="32" t="s">
        <v>1236</v>
      </c>
      <c r="C1176" s="33">
        <v>158146</v>
      </c>
      <c r="D1176" s="32">
        <v>57</v>
      </c>
      <c r="E1176" s="39">
        <v>262</v>
      </c>
      <c r="F1176" s="32">
        <v>6</v>
      </c>
      <c r="G1176" s="32">
        <v>252</v>
      </c>
      <c r="H1176" s="32">
        <f t="shared" si="487"/>
        <v>9.4399999999999998E-2</v>
      </c>
      <c r="I1176" s="32">
        <f t="shared" si="488"/>
        <v>0.1053</v>
      </c>
      <c r="J1176" s="32">
        <f t="shared" si="489"/>
        <v>9.9000000000000008E-3</v>
      </c>
      <c r="K1176" s="32">
        <f t="shared" si="490"/>
        <v>10.5932</v>
      </c>
      <c r="L1176" s="32">
        <f t="shared" si="490"/>
        <v>9.4967000000000006</v>
      </c>
      <c r="M1176" s="32">
        <f t="shared" si="491"/>
        <v>100.60039999999999</v>
      </c>
      <c r="N1176" s="34">
        <f t="shared" si="483"/>
        <v>1.0396825396825398</v>
      </c>
      <c r="O1176" s="32">
        <f t="shared" si="492"/>
        <v>104.5925</v>
      </c>
      <c r="P1176" s="32">
        <f t="shared" si="493"/>
        <v>1.3332999999999999</v>
      </c>
      <c r="Q1176" s="32">
        <f t="shared" si="494"/>
        <v>139.45320000000001</v>
      </c>
      <c r="R1176" s="32">
        <f t="shared" si="495"/>
        <v>697.26600000000008</v>
      </c>
      <c r="S1176" s="32">
        <f t="shared" si="496"/>
        <v>0</v>
      </c>
      <c r="T1176" s="32">
        <f t="shared" si="497"/>
        <v>697.26600000000008</v>
      </c>
      <c r="U1176" s="32"/>
      <c r="V1176" s="32"/>
      <c r="W1176" s="32"/>
      <c r="X1176" s="32">
        <f t="shared" si="484"/>
        <v>1.2714179607054019</v>
      </c>
      <c r="Y1176" s="32">
        <f t="shared" si="485"/>
        <v>1.2291305099895717</v>
      </c>
      <c r="Z1176" s="32">
        <f t="shared" si="486"/>
        <v>1.280718251207793</v>
      </c>
      <c r="AA1176" s="32">
        <f t="shared" si="498"/>
        <v>177.30330315784258</v>
      </c>
      <c r="AB1176" s="35">
        <f t="shared" si="499"/>
        <v>171.40618283567775</v>
      </c>
      <c r="AC1176" s="35">
        <f t="shared" si="500"/>
        <v>178.60025842933061</v>
      </c>
      <c r="AD1176" s="36">
        <v>145.7816</v>
      </c>
      <c r="AE1176" s="36">
        <v>151.5857</v>
      </c>
      <c r="AF1176" s="32">
        <f t="shared" si="501"/>
        <v>886.51651578921292</v>
      </c>
      <c r="AG1176" s="32">
        <f t="shared" si="502"/>
        <v>0</v>
      </c>
      <c r="AH1176" s="32">
        <f t="shared" si="503"/>
        <v>893.00129214665299</v>
      </c>
      <c r="AI1176" s="32"/>
      <c r="AJ1176" s="32"/>
      <c r="AK1176" s="32"/>
      <c r="AL1176" s="37">
        <v>6</v>
      </c>
      <c r="AM1176" s="37">
        <v>4</v>
      </c>
      <c r="AN1176" s="37">
        <v>3</v>
      </c>
      <c r="AO1176" s="37">
        <v>1</v>
      </c>
      <c r="AP1176" s="37">
        <v>0</v>
      </c>
      <c r="AQ1176" s="37">
        <v>1</v>
      </c>
      <c r="AR1176" s="37">
        <v>2</v>
      </c>
      <c r="AS1176" s="37">
        <v>2</v>
      </c>
      <c r="AT1176" s="37">
        <v>0</v>
      </c>
      <c r="AU1176" s="37">
        <v>0</v>
      </c>
      <c r="AV1176" s="37">
        <v>0</v>
      </c>
      <c r="AW1176" s="37">
        <v>3</v>
      </c>
      <c r="AX1176" s="37">
        <v>0</v>
      </c>
      <c r="AY1176" s="37">
        <v>6</v>
      </c>
      <c r="AZ1176" s="37">
        <v>6</v>
      </c>
      <c r="BA1176" s="37">
        <v>6</v>
      </c>
      <c r="BB1176" s="37">
        <v>5</v>
      </c>
      <c r="BC1176" s="37">
        <v>5</v>
      </c>
      <c r="BD1176" s="37">
        <v>5</v>
      </c>
      <c r="BE1176">
        <f t="shared" si="504"/>
        <v>0</v>
      </c>
      <c r="BF1176">
        <f t="shared" si="505"/>
        <v>0</v>
      </c>
    </row>
    <row r="1177" spans="1:58" x14ac:dyDescent="0.25">
      <c r="A1177" t="s">
        <v>2180</v>
      </c>
      <c r="B1177" s="32" t="s">
        <v>1237</v>
      </c>
      <c r="C1177" s="33">
        <v>158146</v>
      </c>
      <c r="D1177" s="32">
        <v>52</v>
      </c>
      <c r="E1177" s="39">
        <v>262</v>
      </c>
      <c r="F1177" s="32">
        <v>6</v>
      </c>
      <c r="G1177" s="32">
        <v>252</v>
      </c>
      <c r="H1177" s="32">
        <f t="shared" si="487"/>
        <v>8.6099999999999996E-2</v>
      </c>
      <c r="I1177" s="32">
        <f t="shared" si="488"/>
        <v>0.1154</v>
      </c>
      <c r="J1177" s="32">
        <f t="shared" si="489"/>
        <v>9.9000000000000008E-3</v>
      </c>
      <c r="K1177" s="32">
        <f t="shared" si="490"/>
        <v>11.6144</v>
      </c>
      <c r="L1177" s="32">
        <f t="shared" si="490"/>
        <v>8.6654999999999998</v>
      </c>
      <c r="M1177" s="32">
        <f t="shared" si="491"/>
        <v>100.6446</v>
      </c>
      <c r="N1177" s="34">
        <f t="shared" si="483"/>
        <v>1.0396825396825398</v>
      </c>
      <c r="O1177" s="32">
        <f t="shared" si="492"/>
        <v>104.6384</v>
      </c>
      <c r="P1177" s="32">
        <v>0</v>
      </c>
      <c r="Q1177" s="32">
        <f t="shared" si="494"/>
        <v>0</v>
      </c>
      <c r="R1177" s="32">
        <f t="shared" si="495"/>
        <v>0</v>
      </c>
      <c r="S1177" s="32">
        <f t="shared" si="496"/>
        <v>0</v>
      </c>
      <c r="T1177" s="32">
        <f t="shared" si="497"/>
        <v>0</v>
      </c>
      <c r="U1177" s="32"/>
      <c r="V1177" s="32"/>
      <c r="W1177" s="32"/>
      <c r="X1177" s="32">
        <f t="shared" si="484"/>
        <v>1.2714179607054019</v>
      </c>
      <c r="Y1177" s="32">
        <f t="shared" si="485"/>
        <v>1.2291305099895717</v>
      </c>
      <c r="Z1177" s="32">
        <f t="shared" si="486"/>
        <v>1.280718251207793</v>
      </c>
      <c r="AA1177" s="32">
        <f t="shared" si="498"/>
        <v>0</v>
      </c>
      <c r="AB1177" s="35">
        <f t="shared" si="499"/>
        <v>0</v>
      </c>
      <c r="AC1177" s="35">
        <f t="shared" si="500"/>
        <v>0</v>
      </c>
      <c r="AD1177" s="36">
        <v>0</v>
      </c>
      <c r="AE1177" s="36">
        <v>0</v>
      </c>
      <c r="AF1177" s="32">
        <f t="shared" si="501"/>
        <v>0</v>
      </c>
      <c r="AG1177" s="32">
        <f t="shared" si="502"/>
        <v>0</v>
      </c>
      <c r="AH1177" s="32">
        <f t="shared" si="503"/>
        <v>0</v>
      </c>
      <c r="AI1177" s="32"/>
      <c r="AJ1177" s="32"/>
      <c r="AK1177" s="32"/>
      <c r="AL1177" s="37">
        <v>6</v>
      </c>
      <c r="AM1177" s="37">
        <v>2</v>
      </c>
      <c r="AN1177" s="37">
        <v>0</v>
      </c>
      <c r="AO1177" s="37">
        <v>2</v>
      </c>
      <c r="AP1177" s="37">
        <v>2</v>
      </c>
      <c r="AQ1177" s="37">
        <v>0</v>
      </c>
      <c r="AR1177" s="37">
        <v>4</v>
      </c>
      <c r="AS1177" s="37">
        <v>2</v>
      </c>
      <c r="AT1177" s="37">
        <v>0</v>
      </c>
      <c r="AU1177" s="37">
        <v>2</v>
      </c>
      <c r="AV1177" s="37">
        <v>0</v>
      </c>
      <c r="AW1177" s="37">
        <v>0</v>
      </c>
      <c r="AX1177" s="37">
        <v>0</v>
      </c>
      <c r="AY1177" s="37">
        <v>8</v>
      </c>
      <c r="AZ1177" s="37">
        <v>8</v>
      </c>
      <c r="BA1177" s="37">
        <v>7</v>
      </c>
      <c r="BB1177" s="37">
        <v>0</v>
      </c>
      <c r="BC1177" s="37">
        <v>0</v>
      </c>
      <c r="BD1177" s="37">
        <v>0</v>
      </c>
      <c r="BE1177">
        <f t="shared" si="504"/>
        <v>0</v>
      </c>
      <c r="BF1177">
        <f t="shared" si="505"/>
        <v>0</v>
      </c>
    </row>
    <row r="1178" spans="1:58" x14ac:dyDescent="0.25">
      <c r="A1178" t="s">
        <v>2180</v>
      </c>
      <c r="B1178" s="32" t="s">
        <v>1238</v>
      </c>
      <c r="C1178" s="33">
        <v>158146</v>
      </c>
      <c r="D1178" s="32">
        <v>53</v>
      </c>
      <c r="E1178" s="39">
        <v>262</v>
      </c>
      <c r="F1178" s="32">
        <v>6</v>
      </c>
      <c r="G1178" s="32">
        <v>252</v>
      </c>
      <c r="H1178" s="32">
        <f t="shared" si="487"/>
        <v>8.7800000000000003E-2</v>
      </c>
      <c r="I1178" s="32">
        <f t="shared" si="488"/>
        <v>0.1132</v>
      </c>
      <c r="J1178" s="32">
        <f t="shared" si="489"/>
        <v>9.9000000000000008E-3</v>
      </c>
      <c r="K1178" s="32">
        <f t="shared" si="490"/>
        <v>11.3895</v>
      </c>
      <c r="L1178" s="32">
        <f t="shared" si="490"/>
        <v>8.8338999999999999</v>
      </c>
      <c r="M1178" s="32">
        <f t="shared" si="491"/>
        <v>100.61369999999999</v>
      </c>
      <c r="N1178" s="34">
        <f t="shared" si="483"/>
        <v>1.0396825396825398</v>
      </c>
      <c r="O1178" s="32">
        <f t="shared" si="492"/>
        <v>104.6063</v>
      </c>
      <c r="P1178" s="32">
        <f t="shared" si="493"/>
        <v>1</v>
      </c>
      <c r="Q1178" s="32">
        <f t="shared" si="494"/>
        <v>104.6063</v>
      </c>
      <c r="R1178" s="32">
        <f t="shared" si="495"/>
        <v>418.42520000000002</v>
      </c>
      <c r="S1178" s="32">
        <f t="shared" si="496"/>
        <v>104.6063</v>
      </c>
      <c r="T1178" s="32">
        <f t="shared" si="497"/>
        <v>313.81889999999999</v>
      </c>
      <c r="U1178" s="32"/>
      <c r="V1178" s="32"/>
      <c r="W1178" s="32"/>
      <c r="X1178" s="32">
        <f t="shared" si="484"/>
        <v>1.2714179607054019</v>
      </c>
      <c r="Y1178" s="32">
        <f t="shared" si="485"/>
        <v>1.2291305099895717</v>
      </c>
      <c r="Z1178" s="32">
        <f t="shared" si="486"/>
        <v>1.280718251207793</v>
      </c>
      <c r="AA1178" s="32">
        <f t="shared" si="498"/>
        <v>132.99832862293749</v>
      </c>
      <c r="AB1178" s="35">
        <f t="shared" si="499"/>
        <v>128.57479486712214</v>
      </c>
      <c r="AC1178" s="35">
        <f t="shared" si="500"/>
        <v>133.97119760131775</v>
      </c>
      <c r="AD1178" s="36">
        <v>129.58680000000001</v>
      </c>
      <c r="AE1178" s="36">
        <v>134.74610000000001</v>
      </c>
      <c r="AF1178" s="32">
        <f t="shared" si="501"/>
        <v>531.99331449174997</v>
      </c>
      <c r="AG1178" s="32">
        <f t="shared" si="502"/>
        <v>128.57479486712214</v>
      </c>
      <c r="AH1178" s="32">
        <f t="shared" si="503"/>
        <v>401.91359280395329</v>
      </c>
      <c r="AI1178" s="32"/>
      <c r="AJ1178" s="32"/>
      <c r="AK1178" s="32"/>
      <c r="AL1178" s="37">
        <v>6</v>
      </c>
      <c r="AM1178" s="37">
        <v>2</v>
      </c>
      <c r="AN1178" s="37">
        <v>2</v>
      </c>
      <c r="AO1178" s="37">
        <v>0</v>
      </c>
      <c r="AP1178" s="37">
        <v>0</v>
      </c>
      <c r="AQ1178" s="37">
        <v>0</v>
      </c>
      <c r="AR1178" s="37">
        <v>4</v>
      </c>
      <c r="AS1178" s="37">
        <v>4</v>
      </c>
      <c r="AT1178" s="37">
        <v>0</v>
      </c>
      <c r="AU1178" s="37">
        <v>0</v>
      </c>
      <c r="AV1178" s="37">
        <v>0</v>
      </c>
      <c r="AW1178" s="37">
        <v>2</v>
      </c>
      <c r="AX1178" s="37">
        <v>0</v>
      </c>
      <c r="AY1178" s="37">
        <v>2</v>
      </c>
      <c r="AZ1178" s="37">
        <v>2</v>
      </c>
      <c r="BA1178" s="37">
        <v>2</v>
      </c>
      <c r="BB1178" s="37">
        <v>4</v>
      </c>
      <c r="BC1178" s="37">
        <v>3</v>
      </c>
      <c r="BD1178" s="37">
        <v>3</v>
      </c>
      <c r="BE1178">
        <f t="shared" si="504"/>
        <v>1</v>
      </c>
      <c r="BF1178">
        <f t="shared" si="505"/>
        <v>1</v>
      </c>
    </row>
    <row r="1179" spans="1:58" x14ac:dyDescent="0.25">
      <c r="A1179" t="s">
        <v>2180</v>
      </c>
      <c r="B1179" s="32" t="s">
        <v>1239</v>
      </c>
      <c r="C1179" s="33">
        <v>158146</v>
      </c>
      <c r="D1179" s="32">
        <v>56</v>
      </c>
      <c r="E1179" s="39">
        <v>262</v>
      </c>
      <c r="F1179" s="32">
        <v>6</v>
      </c>
      <c r="G1179" s="32">
        <v>252</v>
      </c>
      <c r="H1179" s="32">
        <f t="shared" si="487"/>
        <v>9.2799999999999994E-2</v>
      </c>
      <c r="I1179" s="32">
        <f t="shared" si="488"/>
        <v>0.1071</v>
      </c>
      <c r="J1179" s="32">
        <f t="shared" si="489"/>
        <v>9.9000000000000008E-3</v>
      </c>
      <c r="K1179" s="32">
        <f t="shared" si="490"/>
        <v>10.7759</v>
      </c>
      <c r="L1179" s="32">
        <f t="shared" si="490"/>
        <v>9.3370999999999995</v>
      </c>
      <c r="M1179" s="32">
        <f t="shared" si="491"/>
        <v>100.6157</v>
      </c>
      <c r="N1179" s="34">
        <f t="shared" si="483"/>
        <v>1.0396825396825398</v>
      </c>
      <c r="O1179" s="32">
        <f t="shared" si="492"/>
        <v>104.6084</v>
      </c>
      <c r="P1179" s="32">
        <f t="shared" si="493"/>
        <v>1</v>
      </c>
      <c r="Q1179" s="32">
        <f t="shared" si="494"/>
        <v>104.6084</v>
      </c>
      <c r="R1179" s="32">
        <f t="shared" si="495"/>
        <v>1569.126</v>
      </c>
      <c r="S1179" s="32">
        <f t="shared" si="496"/>
        <v>0</v>
      </c>
      <c r="T1179" s="32">
        <f t="shared" si="497"/>
        <v>1569.126</v>
      </c>
      <c r="U1179" s="32"/>
      <c r="V1179" s="32"/>
      <c r="W1179" s="32"/>
      <c r="X1179" s="32">
        <f t="shared" si="484"/>
        <v>1.2714179607054019</v>
      </c>
      <c r="Y1179" s="32">
        <f t="shared" si="485"/>
        <v>1.2291305099895717</v>
      </c>
      <c r="Z1179" s="32">
        <f t="shared" si="486"/>
        <v>1.280718251207793</v>
      </c>
      <c r="AA1179" s="32">
        <f t="shared" si="498"/>
        <v>133.00099860065498</v>
      </c>
      <c r="AB1179" s="35">
        <f t="shared" si="499"/>
        <v>128.57737604119313</v>
      </c>
      <c r="AC1179" s="35">
        <f t="shared" si="500"/>
        <v>133.97388710964529</v>
      </c>
      <c r="AD1179" s="36">
        <v>124.9158</v>
      </c>
      <c r="AE1179" s="36">
        <v>129.88919999999999</v>
      </c>
      <c r="AF1179" s="32">
        <f t="shared" si="501"/>
        <v>1995.0149790098246</v>
      </c>
      <c r="AG1179" s="32">
        <f t="shared" si="502"/>
        <v>0</v>
      </c>
      <c r="AH1179" s="32">
        <f t="shared" si="503"/>
        <v>2009.6083066446793</v>
      </c>
      <c r="AI1179" s="32"/>
      <c r="AJ1179" s="32"/>
      <c r="AK1179" s="32"/>
      <c r="AL1179" s="37">
        <v>6</v>
      </c>
      <c r="AM1179" s="37">
        <v>6</v>
      </c>
      <c r="AN1179" s="37">
        <v>6</v>
      </c>
      <c r="AO1179" s="37">
        <v>0</v>
      </c>
      <c r="AP1179" s="37">
        <v>0</v>
      </c>
      <c r="AQ1179" s="37">
        <v>0</v>
      </c>
      <c r="AR1179" s="37">
        <v>0</v>
      </c>
      <c r="AS1179" s="37">
        <v>0</v>
      </c>
      <c r="AT1179" s="37">
        <v>0</v>
      </c>
      <c r="AU1179" s="37">
        <v>0</v>
      </c>
      <c r="AV1179" s="37">
        <v>0</v>
      </c>
      <c r="AW1179" s="37">
        <v>6</v>
      </c>
      <c r="AX1179" s="37">
        <v>0</v>
      </c>
      <c r="AY1179" s="37">
        <v>21</v>
      </c>
      <c r="AZ1179" s="37">
        <v>18</v>
      </c>
      <c r="BA1179" s="37">
        <v>18</v>
      </c>
      <c r="BB1179" s="37">
        <v>15</v>
      </c>
      <c r="BC1179" s="37">
        <v>15</v>
      </c>
      <c r="BD1179" s="37">
        <v>15</v>
      </c>
      <c r="BE1179">
        <f t="shared" si="504"/>
        <v>0</v>
      </c>
      <c r="BF1179">
        <f t="shared" si="505"/>
        <v>0</v>
      </c>
    </row>
    <row r="1180" spans="1:58" x14ac:dyDescent="0.25">
      <c r="A1180" t="s">
        <v>2180</v>
      </c>
      <c r="B1180" s="32" t="s">
        <v>1240</v>
      </c>
      <c r="C1180" s="33">
        <v>158146</v>
      </c>
      <c r="D1180" s="32">
        <v>43</v>
      </c>
      <c r="E1180" s="39">
        <v>262</v>
      </c>
      <c r="F1180" s="32">
        <v>6</v>
      </c>
      <c r="G1180" s="32">
        <v>252</v>
      </c>
      <c r="H1180" s="32">
        <f t="shared" si="487"/>
        <v>7.1199999999999999E-2</v>
      </c>
      <c r="I1180" s="32">
        <f t="shared" si="488"/>
        <v>0.13950000000000001</v>
      </c>
      <c r="J1180" s="32">
        <f t="shared" si="489"/>
        <v>9.9000000000000008E-3</v>
      </c>
      <c r="K1180" s="32">
        <f t="shared" si="490"/>
        <v>14.0449</v>
      </c>
      <c r="L1180" s="32">
        <f t="shared" si="490"/>
        <v>7.1684999999999999</v>
      </c>
      <c r="M1180" s="32">
        <f t="shared" si="491"/>
        <v>100.68089999999999</v>
      </c>
      <c r="N1180" s="34">
        <f t="shared" si="483"/>
        <v>1.0396825396825398</v>
      </c>
      <c r="O1180" s="32">
        <f t="shared" si="492"/>
        <v>104.67619999999999</v>
      </c>
      <c r="P1180" s="32">
        <f t="shared" si="493"/>
        <v>1.25</v>
      </c>
      <c r="Q1180" s="32">
        <f t="shared" si="494"/>
        <v>130.84530000000001</v>
      </c>
      <c r="R1180" s="32">
        <f t="shared" si="495"/>
        <v>1700.9889000000001</v>
      </c>
      <c r="S1180" s="32">
        <f t="shared" si="496"/>
        <v>130.84530000000001</v>
      </c>
      <c r="T1180" s="32">
        <f t="shared" si="497"/>
        <v>1570.1436000000001</v>
      </c>
      <c r="U1180" s="32"/>
      <c r="V1180" s="32"/>
      <c r="W1180" s="32"/>
      <c r="X1180" s="32">
        <f t="shared" si="484"/>
        <v>1.2714179607054019</v>
      </c>
      <c r="Y1180" s="32">
        <f t="shared" si="485"/>
        <v>1.2291305099895717</v>
      </c>
      <c r="Z1180" s="32">
        <f t="shared" si="486"/>
        <v>1.280718251207793</v>
      </c>
      <c r="AA1180" s="32">
        <f t="shared" si="498"/>
        <v>166.35906449388654</v>
      </c>
      <c r="AB1180" s="35">
        <f t="shared" si="499"/>
        <v>160.82595031873853</v>
      </c>
      <c r="AC1180" s="35">
        <f t="shared" si="500"/>
        <v>167.57596379475905</v>
      </c>
      <c r="AD1180" s="36">
        <v>170.07570000000001</v>
      </c>
      <c r="AE1180" s="36">
        <v>176.84700000000001</v>
      </c>
      <c r="AF1180" s="32">
        <f t="shared" si="501"/>
        <v>2162.6678384205252</v>
      </c>
      <c r="AG1180" s="32">
        <f t="shared" si="502"/>
        <v>160.82595031873853</v>
      </c>
      <c r="AH1180" s="32">
        <f t="shared" si="503"/>
        <v>2010.9115655371086</v>
      </c>
      <c r="AI1180" s="32"/>
      <c r="AJ1180" s="32"/>
      <c r="AK1180" s="32"/>
      <c r="AL1180" s="37">
        <v>6</v>
      </c>
      <c r="AM1180" s="37">
        <v>5</v>
      </c>
      <c r="AN1180" s="37">
        <v>4</v>
      </c>
      <c r="AO1180" s="37">
        <v>1</v>
      </c>
      <c r="AP1180" s="37">
        <v>0</v>
      </c>
      <c r="AQ1180" s="37">
        <v>1</v>
      </c>
      <c r="AR1180" s="37">
        <v>1</v>
      </c>
      <c r="AS1180" s="37">
        <v>0</v>
      </c>
      <c r="AT1180" s="37">
        <v>0</v>
      </c>
      <c r="AU1180" s="37">
        <v>0</v>
      </c>
      <c r="AV1180" s="37">
        <v>1</v>
      </c>
      <c r="AW1180" s="37">
        <v>4</v>
      </c>
      <c r="AX1180" s="37">
        <v>0</v>
      </c>
      <c r="AY1180" s="37">
        <v>11</v>
      </c>
      <c r="AZ1180" s="37">
        <v>10</v>
      </c>
      <c r="BA1180" s="37">
        <v>9</v>
      </c>
      <c r="BB1180" s="37">
        <v>13</v>
      </c>
      <c r="BC1180" s="37">
        <v>13</v>
      </c>
      <c r="BD1180" s="37">
        <v>12</v>
      </c>
      <c r="BE1180">
        <f t="shared" si="504"/>
        <v>0</v>
      </c>
      <c r="BF1180">
        <f t="shared" si="505"/>
        <v>1</v>
      </c>
    </row>
    <row r="1181" spans="1:58" x14ac:dyDescent="0.25">
      <c r="A1181" t="s">
        <v>2180</v>
      </c>
      <c r="B1181" s="32" t="s">
        <v>1241</v>
      </c>
      <c r="C1181" s="33">
        <v>158146</v>
      </c>
      <c r="D1181" s="32">
        <v>47</v>
      </c>
      <c r="E1181" s="39">
        <v>262</v>
      </c>
      <c r="F1181" s="32">
        <v>6</v>
      </c>
      <c r="G1181" s="32">
        <v>252</v>
      </c>
      <c r="H1181" s="32">
        <f t="shared" si="487"/>
        <v>7.7899999999999997E-2</v>
      </c>
      <c r="I1181" s="32">
        <f t="shared" si="488"/>
        <v>0.12770000000000001</v>
      </c>
      <c r="J1181" s="32">
        <f t="shared" si="489"/>
        <v>9.9000000000000008E-3</v>
      </c>
      <c r="K1181" s="32">
        <f t="shared" si="490"/>
        <v>12.837</v>
      </c>
      <c r="L1181" s="32">
        <f t="shared" si="490"/>
        <v>7.8308999999999997</v>
      </c>
      <c r="M1181" s="32">
        <f t="shared" si="491"/>
        <v>100.5253</v>
      </c>
      <c r="N1181" s="34">
        <f t="shared" si="483"/>
        <v>1.0396825396825398</v>
      </c>
      <c r="O1181" s="32">
        <f t="shared" si="492"/>
        <v>104.51439999999999</v>
      </c>
      <c r="P1181" s="32">
        <f t="shared" si="493"/>
        <v>1.5</v>
      </c>
      <c r="Q1181" s="32">
        <f t="shared" si="494"/>
        <v>156.77160000000001</v>
      </c>
      <c r="R1181" s="32">
        <f t="shared" si="495"/>
        <v>2038.0308</v>
      </c>
      <c r="S1181" s="32">
        <f t="shared" si="496"/>
        <v>783.85800000000006</v>
      </c>
      <c r="T1181" s="32">
        <f t="shared" si="497"/>
        <v>1254.1728000000001</v>
      </c>
      <c r="U1181" s="32"/>
      <c r="V1181" s="32"/>
      <c r="W1181" s="32"/>
      <c r="X1181" s="32">
        <f t="shared" si="484"/>
        <v>1.2714179607054019</v>
      </c>
      <c r="Y1181" s="32">
        <f t="shared" si="485"/>
        <v>1.2291305099895717</v>
      </c>
      <c r="Z1181" s="32">
        <f t="shared" si="486"/>
        <v>1.280718251207793</v>
      </c>
      <c r="AA1181" s="32">
        <f t="shared" si="498"/>
        <v>199.32222796852301</v>
      </c>
      <c r="AB1181" s="35">
        <f t="shared" si="499"/>
        <v>192.69275665988116</v>
      </c>
      <c r="AC1181" s="35">
        <f t="shared" si="500"/>
        <v>200.78024939104765</v>
      </c>
      <c r="AD1181" s="36">
        <v>178.60310000000001</v>
      </c>
      <c r="AE1181" s="36">
        <v>185.7139</v>
      </c>
      <c r="AF1181" s="32">
        <f t="shared" si="501"/>
        <v>2591.1889635907992</v>
      </c>
      <c r="AG1181" s="32">
        <f t="shared" si="502"/>
        <v>963.4637832994058</v>
      </c>
      <c r="AH1181" s="32">
        <f t="shared" si="503"/>
        <v>1606.2419951283812</v>
      </c>
      <c r="AI1181" s="32"/>
      <c r="AJ1181" s="32"/>
      <c r="AK1181" s="32"/>
      <c r="AL1181" s="37">
        <v>6</v>
      </c>
      <c r="AM1181" s="37">
        <v>6</v>
      </c>
      <c r="AN1181" s="37">
        <v>4</v>
      </c>
      <c r="AO1181" s="37">
        <v>2</v>
      </c>
      <c r="AP1181" s="37">
        <v>0</v>
      </c>
      <c r="AQ1181" s="37">
        <v>2</v>
      </c>
      <c r="AR1181" s="37">
        <v>0</v>
      </c>
      <c r="AS1181" s="37">
        <v>0</v>
      </c>
      <c r="AT1181" s="37">
        <v>0</v>
      </c>
      <c r="AU1181" s="37">
        <v>0</v>
      </c>
      <c r="AV1181" s="37">
        <v>0</v>
      </c>
      <c r="AW1181" s="37">
        <v>4</v>
      </c>
      <c r="AX1181" s="37">
        <v>0</v>
      </c>
      <c r="AY1181" s="37">
        <v>11</v>
      </c>
      <c r="AZ1181" s="37">
        <v>10</v>
      </c>
      <c r="BA1181" s="37">
        <v>7</v>
      </c>
      <c r="BB1181" s="37">
        <v>13</v>
      </c>
      <c r="BC1181" s="37">
        <v>10</v>
      </c>
      <c r="BD1181" s="37">
        <v>8</v>
      </c>
      <c r="BE1181">
        <f t="shared" si="504"/>
        <v>3</v>
      </c>
      <c r="BF1181">
        <f t="shared" si="505"/>
        <v>5</v>
      </c>
    </row>
    <row r="1182" spans="1:58" x14ac:dyDescent="0.25">
      <c r="A1182" t="s">
        <v>2180</v>
      </c>
      <c r="B1182" s="32" t="s">
        <v>1242</v>
      </c>
      <c r="C1182" s="33">
        <v>158146</v>
      </c>
      <c r="D1182" s="32">
        <v>53</v>
      </c>
      <c r="E1182" s="39">
        <v>262</v>
      </c>
      <c r="F1182" s="32">
        <v>6</v>
      </c>
      <c r="G1182" s="32">
        <v>252</v>
      </c>
      <c r="H1182" s="32">
        <f t="shared" si="487"/>
        <v>8.7800000000000003E-2</v>
      </c>
      <c r="I1182" s="32">
        <f t="shared" si="488"/>
        <v>0.1132</v>
      </c>
      <c r="J1182" s="32">
        <f t="shared" si="489"/>
        <v>9.9000000000000008E-3</v>
      </c>
      <c r="K1182" s="32">
        <f t="shared" si="490"/>
        <v>11.3895</v>
      </c>
      <c r="L1182" s="32">
        <f t="shared" si="490"/>
        <v>8.8338999999999999</v>
      </c>
      <c r="M1182" s="32">
        <f t="shared" si="491"/>
        <v>100.61369999999999</v>
      </c>
      <c r="N1182" s="34">
        <f t="shared" si="483"/>
        <v>1.0396825396825398</v>
      </c>
      <c r="O1182" s="32">
        <f t="shared" si="492"/>
        <v>104.6063</v>
      </c>
      <c r="P1182" s="32">
        <f t="shared" si="493"/>
        <v>5</v>
      </c>
      <c r="Q1182" s="32">
        <f t="shared" si="494"/>
        <v>523.03150000000005</v>
      </c>
      <c r="R1182" s="32">
        <f t="shared" si="495"/>
        <v>1046.0630000000001</v>
      </c>
      <c r="S1182" s="32">
        <f t="shared" si="496"/>
        <v>0</v>
      </c>
      <c r="T1182" s="32">
        <f t="shared" si="497"/>
        <v>1046.0630000000001</v>
      </c>
      <c r="U1182" s="32"/>
      <c r="V1182" s="32"/>
      <c r="W1182" s="32"/>
      <c r="X1182" s="32">
        <f t="shared" si="484"/>
        <v>1.2714179607054019</v>
      </c>
      <c r="Y1182" s="32">
        <f t="shared" si="485"/>
        <v>1.2291305099895717</v>
      </c>
      <c r="Z1182" s="32">
        <f t="shared" si="486"/>
        <v>1.280718251207793</v>
      </c>
      <c r="AA1182" s="32">
        <f t="shared" si="498"/>
        <v>664.99164311468746</v>
      </c>
      <c r="AB1182" s="35">
        <f t="shared" si="499"/>
        <v>642.8739743356108</v>
      </c>
      <c r="AC1182" s="35">
        <f t="shared" si="500"/>
        <v>669.85598800658886</v>
      </c>
      <c r="AD1182" s="36">
        <v>395.9597</v>
      </c>
      <c r="AE1182" s="36">
        <v>411.72430000000003</v>
      </c>
      <c r="AF1182" s="32">
        <f t="shared" si="501"/>
        <v>1329.9832862293749</v>
      </c>
      <c r="AG1182" s="32">
        <f t="shared" si="502"/>
        <v>0</v>
      </c>
      <c r="AH1182" s="32">
        <f t="shared" si="503"/>
        <v>1339.7119760131777</v>
      </c>
      <c r="AI1182" s="32"/>
      <c r="AJ1182" s="32"/>
      <c r="AK1182" s="32"/>
      <c r="AL1182" s="37">
        <v>6</v>
      </c>
      <c r="AM1182" s="37">
        <v>5</v>
      </c>
      <c r="AN1182" s="37">
        <v>1</v>
      </c>
      <c r="AO1182" s="37">
        <v>4</v>
      </c>
      <c r="AP1182" s="37">
        <v>4</v>
      </c>
      <c r="AQ1182" s="37">
        <v>0</v>
      </c>
      <c r="AR1182" s="37">
        <v>1</v>
      </c>
      <c r="AS1182" s="37">
        <v>1</v>
      </c>
      <c r="AT1182" s="37">
        <v>0</v>
      </c>
      <c r="AU1182" s="37">
        <v>0</v>
      </c>
      <c r="AV1182" s="37">
        <v>0</v>
      </c>
      <c r="AW1182" s="37">
        <v>1</v>
      </c>
      <c r="AX1182" s="37">
        <v>0</v>
      </c>
      <c r="AY1182" s="37">
        <v>2</v>
      </c>
      <c r="AZ1182" s="37">
        <v>2</v>
      </c>
      <c r="BA1182" s="37">
        <v>2</v>
      </c>
      <c r="BB1182" s="37">
        <v>2</v>
      </c>
      <c r="BC1182" s="37">
        <v>2</v>
      </c>
      <c r="BD1182" s="37">
        <v>2</v>
      </c>
      <c r="BE1182">
        <f t="shared" si="504"/>
        <v>0</v>
      </c>
      <c r="BF1182">
        <f t="shared" si="505"/>
        <v>0</v>
      </c>
    </row>
    <row r="1183" spans="1:58" x14ac:dyDescent="0.25">
      <c r="A1183" t="s">
        <v>2180</v>
      </c>
      <c r="B1183" s="32" t="s">
        <v>1243</v>
      </c>
      <c r="C1183" s="33">
        <v>158146</v>
      </c>
      <c r="D1183" s="32">
        <v>65</v>
      </c>
      <c r="E1183" s="39">
        <v>262</v>
      </c>
      <c r="F1183" s="32">
        <v>6</v>
      </c>
      <c r="G1183" s="32">
        <v>252</v>
      </c>
      <c r="H1183" s="32">
        <f t="shared" si="487"/>
        <v>0.1077</v>
      </c>
      <c r="I1183" s="32">
        <f t="shared" si="488"/>
        <v>9.2299999999999993E-2</v>
      </c>
      <c r="J1183" s="32">
        <f t="shared" si="489"/>
        <v>9.9000000000000008E-3</v>
      </c>
      <c r="K1183" s="32">
        <f t="shared" si="490"/>
        <v>9.2850999999999999</v>
      </c>
      <c r="L1183" s="32">
        <f t="shared" si="490"/>
        <v>10.834199999999999</v>
      </c>
      <c r="M1183" s="32">
        <f t="shared" si="491"/>
        <v>100.5966</v>
      </c>
      <c r="N1183" s="34">
        <f t="shared" si="483"/>
        <v>1.0396825396825398</v>
      </c>
      <c r="O1183" s="32">
        <f t="shared" si="492"/>
        <v>104.5885</v>
      </c>
      <c r="P1183" s="32">
        <f t="shared" si="493"/>
        <v>1.3332999999999999</v>
      </c>
      <c r="Q1183" s="32">
        <f t="shared" si="494"/>
        <v>139.4478</v>
      </c>
      <c r="R1183" s="32">
        <f t="shared" si="495"/>
        <v>557.7912</v>
      </c>
      <c r="S1183" s="32">
        <f t="shared" si="496"/>
        <v>0</v>
      </c>
      <c r="T1183" s="32">
        <f t="shared" si="497"/>
        <v>557.7912</v>
      </c>
      <c r="U1183" s="32"/>
      <c r="V1183" s="32"/>
      <c r="W1183" s="32"/>
      <c r="X1183" s="32">
        <f t="shared" si="484"/>
        <v>1.2714179607054019</v>
      </c>
      <c r="Y1183" s="32">
        <f t="shared" si="485"/>
        <v>1.2291305099895717</v>
      </c>
      <c r="Z1183" s="32">
        <f t="shared" si="486"/>
        <v>1.280718251207793</v>
      </c>
      <c r="AA1183" s="32">
        <f t="shared" si="498"/>
        <v>177.29643750085475</v>
      </c>
      <c r="AB1183" s="35">
        <f t="shared" si="499"/>
        <v>171.3995455309238</v>
      </c>
      <c r="AC1183" s="35">
        <f t="shared" si="500"/>
        <v>178.59334255077408</v>
      </c>
      <c r="AD1183" s="36">
        <v>253.06960000000001</v>
      </c>
      <c r="AE1183" s="36">
        <v>263.14519999999999</v>
      </c>
      <c r="AF1183" s="32">
        <f t="shared" si="501"/>
        <v>709.185750003419</v>
      </c>
      <c r="AG1183" s="32">
        <f t="shared" si="502"/>
        <v>0</v>
      </c>
      <c r="AH1183" s="32">
        <f t="shared" si="503"/>
        <v>714.37337020309633</v>
      </c>
      <c r="AI1183" s="32"/>
      <c r="AJ1183" s="32"/>
      <c r="AK1183" s="32"/>
      <c r="AL1183" s="37">
        <v>6</v>
      </c>
      <c r="AM1183" s="37">
        <v>4</v>
      </c>
      <c r="AN1183" s="37">
        <v>3</v>
      </c>
      <c r="AO1183" s="37">
        <v>1</v>
      </c>
      <c r="AP1183" s="37">
        <v>1</v>
      </c>
      <c r="AQ1183" s="37">
        <v>0</v>
      </c>
      <c r="AR1183" s="37">
        <v>2</v>
      </c>
      <c r="AS1183" s="37">
        <v>1</v>
      </c>
      <c r="AT1183" s="37">
        <v>0</v>
      </c>
      <c r="AU1183" s="37">
        <v>0</v>
      </c>
      <c r="AV1183" s="37">
        <v>1</v>
      </c>
      <c r="AW1183" s="37">
        <v>3</v>
      </c>
      <c r="AX1183" s="37">
        <v>0</v>
      </c>
      <c r="AY1183" s="37">
        <v>5</v>
      </c>
      <c r="AZ1183" s="37">
        <v>5</v>
      </c>
      <c r="BA1183" s="37">
        <v>5</v>
      </c>
      <c r="BB1183" s="37">
        <v>4</v>
      </c>
      <c r="BC1183" s="37">
        <v>4</v>
      </c>
      <c r="BD1183" s="37">
        <v>4</v>
      </c>
      <c r="BE1183">
        <f t="shared" si="504"/>
        <v>0</v>
      </c>
      <c r="BF1183">
        <f t="shared" si="505"/>
        <v>0</v>
      </c>
    </row>
    <row r="1184" spans="1:58" x14ac:dyDescent="0.25">
      <c r="A1184" t="s">
        <v>2180</v>
      </c>
      <c r="B1184" s="32" t="s">
        <v>1244</v>
      </c>
      <c r="C1184" s="33">
        <v>158146</v>
      </c>
      <c r="D1184" s="32">
        <v>51</v>
      </c>
      <c r="E1184" s="39">
        <v>262</v>
      </c>
      <c r="F1184" s="32">
        <v>6</v>
      </c>
      <c r="G1184" s="32">
        <v>252</v>
      </c>
      <c r="H1184" s="32">
        <f t="shared" si="487"/>
        <v>8.4500000000000006E-2</v>
      </c>
      <c r="I1184" s="32">
        <f t="shared" si="488"/>
        <v>0.1176</v>
      </c>
      <c r="J1184" s="32">
        <f t="shared" si="489"/>
        <v>9.9000000000000008E-3</v>
      </c>
      <c r="K1184" s="32">
        <f t="shared" si="490"/>
        <v>11.834300000000001</v>
      </c>
      <c r="L1184" s="32">
        <f t="shared" si="490"/>
        <v>8.5033999999999992</v>
      </c>
      <c r="M1184" s="32">
        <f t="shared" si="491"/>
        <v>100.6318</v>
      </c>
      <c r="N1184" s="34">
        <f t="shared" si="483"/>
        <v>1.0396825396825398</v>
      </c>
      <c r="O1184" s="32">
        <f t="shared" si="492"/>
        <v>104.6251</v>
      </c>
      <c r="P1184" s="32">
        <f t="shared" si="493"/>
        <v>1.3332999999999999</v>
      </c>
      <c r="Q1184" s="32">
        <f t="shared" si="494"/>
        <v>139.4966</v>
      </c>
      <c r="R1184" s="32">
        <f t="shared" si="495"/>
        <v>976.47620000000006</v>
      </c>
      <c r="S1184" s="32">
        <f t="shared" si="496"/>
        <v>0</v>
      </c>
      <c r="T1184" s="32">
        <f t="shared" si="497"/>
        <v>976.47620000000006</v>
      </c>
      <c r="U1184" s="32"/>
      <c r="V1184" s="32"/>
      <c r="W1184" s="32"/>
      <c r="X1184" s="32">
        <f t="shared" si="484"/>
        <v>1.2714179607054019</v>
      </c>
      <c r="Y1184" s="32">
        <f t="shared" si="485"/>
        <v>1.2291305099895717</v>
      </c>
      <c r="Z1184" s="32">
        <f t="shared" si="486"/>
        <v>1.280718251207793</v>
      </c>
      <c r="AA1184" s="32">
        <f t="shared" si="498"/>
        <v>177.35848269733717</v>
      </c>
      <c r="AB1184" s="35">
        <f t="shared" si="499"/>
        <v>171.45952709981128</v>
      </c>
      <c r="AC1184" s="35">
        <f t="shared" si="500"/>
        <v>178.65584160143302</v>
      </c>
      <c r="AD1184" s="36">
        <v>189.53360000000001</v>
      </c>
      <c r="AE1184" s="36">
        <v>197.0797</v>
      </c>
      <c r="AF1184" s="32">
        <f t="shared" si="501"/>
        <v>1241.5093788813601</v>
      </c>
      <c r="AG1184" s="32">
        <f t="shared" si="502"/>
        <v>0</v>
      </c>
      <c r="AH1184" s="32">
        <f t="shared" si="503"/>
        <v>1250.5908912100313</v>
      </c>
      <c r="AI1184" s="32"/>
      <c r="AJ1184" s="32"/>
      <c r="AK1184" s="32"/>
      <c r="AL1184" s="37">
        <v>6</v>
      </c>
      <c r="AM1184" s="37">
        <v>4</v>
      </c>
      <c r="AN1184" s="37">
        <v>3</v>
      </c>
      <c r="AO1184" s="37">
        <v>1</v>
      </c>
      <c r="AP1184" s="37">
        <v>0</v>
      </c>
      <c r="AQ1184" s="37">
        <v>1</v>
      </c>
      <c r="AR1184" s="37">
        <v>2</v>
      </c>
      <c r="AS1184" s="37">
        <v>2</v>
      </c>
      <c r="AT1184" s="37">
        <v>0</v>
      </c>
      <c r="AU1184" s="37">
        <v>0</v>
      </c>
      <c r="AV1184" s="37">
        <v>0</v>
      </c>
      <c r="AW1184" s="37">
        <v>3</v>
      </c>
      <c r="AX1184" s="37">
        <v>0</v>
      </c>
      <c r="AY1184" s="37">
        <v>5</v>
      </c>
      <c r="AZ1184" s="37">
        <v>5</v>
      </c>
      <c r="BA1184" s="37">
        <v>5</v>
      </c>
      <c r="BB1184" s="37">
        <v>7</v>
      </c>
      <c r="BC1184" s="37">
        <v>7</v>
      </c>
      <c r="BD1184" s="37">
        <v>7</v>
      </c>
      <c r="BE1184">
        <f t="shared" si="504"/>
        <v>0</v>
      </c>
      <c r="BF1184">
        <f t="shared" si="505"/>
        <v>0</v>
      </c>
    </row>
    <row r="1185" spans="1:58" x14ac:dyDescent="0.25">
      <c r="A1185" t="s">
        <v>2180</v>
      </c>
      <c r="B1185" s="32" t="s">
        <v>1245</v>
      </c>
      <c r="C1185" s="33">
        <v>158146</v>
      </c>
      <c r="D1185" s="32">
        <v>57</v>
      </c>
      <c r="E1185" s="39">
        <v>262</v>
      </c>
      <c r="F1185" s="32">
        <v>6</v>
      </c>
      <c r="G1185" s="32">
        <v>252</v>
      </c>
      <c r="H1185" s="32">
        <f t="shared" si="487"/>
        <v>9.4399999999999998E-2</v>
      </c>
      <c r="I1185" s="32">
        <f t="shared" si="488"/>
        <v>0.1053</v>
      </c>
      <c r="J1185" s="32">
        <f t="shared" si="489"/>
        <v>9.9000000000000008E-3</v>
      </c>
      <c r="K1185" s="32">
        <f t="shared" si="490"/>
        <v>10.5932</v>
      </c>
      <c r="L1185" s="32">
        <f t="shared" si="490"/>
        <v>9.4967000000000006</v>
      </c>
      <c r="M1185" s="32">
        <f t="shared" si="491"/>
        <v>100.60039999999999</v>
      </c>
      <c r="N1185" s="34">
        <f t="shared" si="483"/>
        <v>1.0396825396825398</v>
      </c>
      <c r="O1185" s="32">
        <f t="shared" si="492"/>
        <v>104.5925</v>
      </c>
      <c r="P1185" s="32">
        <f t="shared" si="493"/>
        <v>1</v>
      </c>
      <c r="Q1185" s="32">
        <f t="shared" si="494"/>
        <v>104.5925</v>
      </c>
      <c r="R1185" s="32">
        <f t="shared" si="495"/>
        <v>1255.1100000000001</v>
      </c>
      <c r="S1185" s="32">
        <f t="shared" si="496"/>
        <v>104.5925</v>
      </c>
      <c r="T1185" s="32">
        <f t="shared" si="497"/>
        <v>1150.5174999999999</v>
      </c>
      <c r="U1185" s="32"/>
      <c r="V1185" s="32"/>
      <c r="W1185" s="32"/>
      <c r="X1185" s="32">
        <f t="shared" si="484"/>
        <v>1.2714179607054019</v>
      </c>
      <c r="Y1185" s="32">
        <f t="shared" si="485"/>
        <v>1.2291305099895717</v>
      </c>
      <c r="Z1185" s="32">
        <f t="shared" si="486"/>
        <v>1.280718251207793</v>
      </c>
      <c r="AA1185" s="32">
        <f t="shared" si="498"/>
        <v>132.98078305507974</v>
      </c>
      <c r="AB1185" s="35">
        <f t="shared" si="499"/>
        <v>128.55783286608428</v>
      </c>
      <c r="AC1185" s="35">
        <f t="shared" si="500"/>
        <v>133.95352368945109</v>
      </c>
      <c r="AD1185" s="36">
        <v>165.12</v>
      </c>
      <c r="AE1185" s="36">
        <v>171.69399999999999</v>
      </c>
      <c r="AF1185" s="32">
        <f t="shared" si="501"/>
        <v>1595.7693966609568</v>
      </c>
      <c r="AG1185" s="32">
        <f t="shared" si="502"/>
        <v>128.55783286608428</v>
      </c>
      <c r="AH1185" s="32">
        <f t="shared" si="503"/>
        <v>1473.4887605839619</v>
      </c>
      <c r="AI1185" s="32"/>
      <c r="AJ1185" s="32"/>
      <c r="AK1185" s="32"/>
      <c r="AL1185" s="37">
        <v>6</v>
      </c>
      <c r="AM1185" s="37">
        <v>4</v>
      </c>
      <c r="AN1185" s="37">
        <v>4</v>
      </c>
      <c r="AO1185" s="37">
        <v>0</v>
      </c>
      <c r="AP1185" s="37">
        <v>0</v>
      </c>
      <c r="AQ1185" s="37">
        <v>0</v>
      </c>
      <c r="AR1185" s="37">
        <v>2</v>
      </c>
      <c r="AS1185" s="37">
        <v>2</v>
      </c>
      <c r="AT1185" s="37">
        <v>0</v>
      </c>
      <c r="AU1185" s="37">
        <v>0</v>
      </c>
      <c r="AV1185" s="37">
        <v>0</v>
      </c>
      <c r="AW1185" s="37">
        <v>4</v>
      </c>
      <c r="AX1185" s="37">
        <v>0</v>
      </c>
      <c r="AY1185" s="37">
        <v>6</v>
      </c>
      <c r="AZ1185" s="37">
        <v>6</v>
      </c>
      <c r="BA1185" s="37">
        <v>6</v>
      </c>
      <c r="BB1185" s="37">
        <v>12</v>
      </c>
      <c r="BC1185" s="37">
        <v>11</v>
      </c>
      <c r="BD1185" s="37">
        <v>11</v>
      </c>
      <c r="BE1185">
        <f t="shared" si="504"/>
        <v>1</v>
      </c>
      <c r="BF1185">
        <f t="shared" si="505"/>
        <v>1</v>
      </c>
    </row>
    <row r="1186" spans="1:58" x14ac:dyDescent="0.25">
      <c r="A1186" t="s">
        <v>2180</v>
      </c>
      <c r="B1186" s="32" t="s">
        <v>1246</v>
      </c>
      <c r="C1186" s="33">
        <v>158146</v>
      </c>
      <c r="D1186" s="32">
        <v>63</v>
      </c>
      <c r="E1186" s="39">
        <v>262</v>
      </c>
      <c r="F1186" s="32">
        <v>6</v>
      </c>
      <c r="G1186" s="32">
        <v>252</v>
      </c>
      <c r="H1186" s="32">
        <f t="shared" si="487"/>
        <v>0.10440000000000001</v>
      </c>
      <c r="I1186" s="32">
        <f t="shared" si="488"/>
        <v>9.5200000000000007E-2</v>
      </c>
      <c r="J1186" s="32">
        <f t="shared" si="489"/>
        <v>9.9000000000000008E-3</v>
      </c>
      <c r="K1186" s="32">
        <f t="shared" si="490"/>
        <v>9.5785</v>
      </c>
      <c r="L1186" s="32">
        <f t="shared" si="490"/>
        <v>10.504200000000001</v>
      </c>
      <c r="M1186" s="32">
        <f t="shared" si="491"/>
        <v>100.61450000000001</v>
      </c>
      <c r="N1186" s="34">
        <f t="shared" si="483"/>
        <v>1.0396825396825398</v>
      </c>
      <c r="O1186" s="32">
        <f t="shared" si="492"/>
        <v>104.6071</v>
      </c>
      <c r="P1186" s="32">
        <v>0</v>
      </c>
      <c r="Q1186" s="32">
        <f t="shared" si="494"/>
        <v>0</v>
      </c>
      <c r="R1186" s="32">
        <f t="shared" si="495"/>
        <v>0</v>
      </c>
      <c r="S1186" s="32">
        <f t="shared" si="496"/>
        <v>0</v>
      </c>
      <c r="T1186" s="32">
        <f t="shared" si="497"/>
        <v>0</v>
      </c>
      <c r="U1186" s="32"/>
      <c r="V1186" s="32"/>
      <c r="W1186" s="32"/>
      <c r="X1186" s="32">
        <f t="shared" si="484"/>
        <v>1.2714179607054019</v>
      </c>
      <c r="Y1186" s="32">
        <f t="shared" si="485"/>
        <v>1.2291305099895717</v>
      </c>
      <c r="Z1186" s="32">
        <f t="shared" si="486"/>
        <v>1.280718251207793</v>
      </c>
      <c r="AA1186" s="32">
        <f t="shared" si="498"/>
        <v>0</v>
      </c>
      <c r="AB1186" s="35">
        <f t="shared" si="499"/>
        <v>0</v>
      </c>
      <c r="AC1186" s="35">
        <f t="shared" si="500"/>
        <v>0</v>
      </c>
      <c r="AD1186" s="36">
        <v>0</v>
      </c>
      <c r="AE1186" s="36">
        <v>0</v>
      </c>
      <c r="AF1186" s="32">
        <f t="shared" si="501"/>
        <v>0</v>
      </c>
      <c r="AG1186" s="32">
        <f t="shared" si="502"/>
        <v>0</v>
      </c>
      <c r="AH1186" s="32">
        <f t="shared" si="503"/>
        <v>0</v>
      </c>
      <c r="AI1186" s="32"/>
      <c r="AJ1186" s="32"/>
      <c r="AK1186" s="32"/>
      <c r="AL1186" s="37">
        <v>6</v>
      </c>
      <c r="AM1186" s="37">
        <v>5</v>
      </c>
      <c r="AN1186" s="37">
        <v>0</v>
      </c>
      <c r="AO1186" s="37">
        <v>5</v>
      </c>
      <c r="AP1186" s="37">
        <v>5</v>
      </c>
      <c r="AQ1186" s="37">
        <v>0</v>
      </c>
      <c r="AR1186" s="37">
        <v>1</v>
      </c>
      <c r="AS1186" s="37">
        <v>1</v>
      </c>
      <c r="AT1186" s="37">
        <v>0</v>
      </c>
      <c r="AU1186" s="37">
        <v>0</v>
      </c>
      <c r="AV1186" s="37">
        <v>0</v>
      </c>
      <c r="AW1186" s="37">
        <v>0</v>
      </c>
      <c r="AX1186" s="37">
        <v>0</v>
      </c>
      <c r="AY1186" s="37">
        <v>3</v>
      </c>
      <c r="AZ1186" s="37">
        <v>3</v>
      </c>
      <c r="BA1186" s="37">
        <v>3</v>
      </c>
      <c r="BB1186" s="37">
        <v>0</v>
      </c>
      <c r="BC1186" s="37">
        <v>0</v>
      </c>
      <c r="BD1186" s="37">
        <v>0</v>
      </c>
      <c r="BE1186">
        <f t="shared" si="504"/>
        <v>0</v>
      </c>
      <c r="BF1186">
        <f t="shared" si="505"/>
        <v>0</v>
      </c>
    </row>
    <row r="1187" spans="1:58" x14ac:dyDescent="0.25">
      <c r="A1187" t="s">
        <v>2180</v>
      </c>
      <c r="B1187" s="32" t="s">
        <v>1247</v>
      </c>
      <c r="C1187" s="33">
        <v>158146</v>
      </c>
      <c r="D1187" s="32">
        <v>57</v>
      </c>
      <c r="E1187" s="39">
        <v>262</v>
      </c>
      <c r="F1187" s="32">
        <v>6</v>
      </c>
      <c r="G1187" s="32">
        <v>252</v>
      </c>
      <c r="H1187" s="32">
        <f t="shared" si="487"/>
        <v>9.4399999999999998E-2</v>
      </c>
      <c r="I1187" s="32">
        <f t="shared" si="488"/>
        <v>0.1053</v>
      </c>
      <c r="J1187" s="32">
        <f t="shared" si="489"/>
        <v>9.9000000000000008E-3</v>
      </c>
      <c r="K1187" s="32">
        <f t="shared" si="490"/>
        <v>10.5932</v>
      </c>
      <c r="L1187" s="32">
        <f t="shared" si="490"/>
        <v>9.4967000000000006</v>
      </c>
      <c r="M1187" s="32">
        <f t="shared" si="491"/>
        <v>100.60039999999999</v>
      </c>
      <c r="N1187" s="34">
        <f t="shared" si="483"/>
        <v>1.0396825396825398</v>
      </c>
      <c r="O1187" s="32">
        <f t="shared" si="492"/>
        <v>104.5925</v>
      </c>
      <c r="P1187" s="32">
        <f t="shared" si="493"/>
        <v>1</v>
      </c>
      <c r="Q1187" s="32">
        <f t="shared" si="494"/>
        <v>104.5925</v>
      </c>
      <c r="R1187" s="32">
        <f t="shared" si="495"/>
        <v>1568.8875</v>
      </c>
      <c r="S1187" s="32">
        <f t="shared" si="496"/>
        <v>313.77750000000003</v>
      </c>
      <c r="T1187" s="32">
        <f t="shared" si="497"/>
        <v>1255.1100000000001</v>
      </c>
      <c r="U1187" s="32"/>
      <c r="V1187" s="32"/>
      <c r="W1187" s="32"/>
      <c r="X1187" s="32">
        <f t="shared" si="484"/>
        <v>1.2714179607054019</v>
      </c>
      <c r="Y1187" s="32">
        <f t="shared" si="485"/>
        <v>1.2291305099895717</v>
      </c>
      <c r="Z1187" s="32">
        <f t="shared" si="486"/>
        <v>1.280718251207793</v>
      </c>
      <c r="AA1187" s="32">
        <f t="shared" si="498"/>
        <v>132.98078305507974</v>
      </c>
      <c r="AB1187" s="35">
        <f t="shared" si="499"/>
        <v>128.55783286608428</v>
      </c>
      <c r="AC1187" s="35">
        <f t="shared" si="500"/>
        <v>133.95352368945109</v>
      </c>
      <c r="AD1187" s="36">
        <v>116.0303</v>
      </c>
      <c r="AE1187" s="36">
        <v>120.6499</v>
      </c>
      <c r="AF1187" s="32">
        <f t="shared" si="501"/>
        <v>1994.7117458261962</v>
      </c>
      <c r="AG1187" s="32">
        <f t="shared" si="502"/>
        <v>385.67349859825288</v>
      </c>
      <c r="AH1187" s="32">
        <f t="shared" si="503"/>
        <v>1607.442284273413</v>
      </c>
      <c r="AI1187" s="32"/>
      <c r="AJ1187" s="32"/>
      <c r="AK1187" s="32"/>
      <c r="AL1187" s="37">
        <v>6</v>
      </c>
      <c r="AM1187" s="37">
        <v>6</v>
      </c>
      <c r="AN1187" s="37">
        <v>6</v>
      </c>
      <c r="AO1187" s="37">
        <v>0</v>
      </c>
      <c r="AP1187" s="37">
        <v>0</v>
      </c>
      <c r="AQ1187" s="37">
        <v>0</v>
      </c>
      <c r="AR1187" s="37">
        <v>0</v>
      </c>
      <c r="AS1187" s="37">
        <v>0</v>
      </c>
      <c r="AT1187" s="37">
        <v>0</v>
      </c>
      <c r="AU1187" s="37">
        <v>0</v>
      </c>
      <c r="AV1187" s="37">
        <v>0</v>
      </c>
      <c r="AW1187" s="37">
        <v>6</v>
      </c>
      <c r="AX1187" s="37">
        <v>0</v>
      </c>
      <c r="AY1187" s="37">
        <v>15</v>
      </c>
      <c r="AZ1187" s="37">
        <v>14</v>
      </c>
      <c r="BA1187" s="37">
        <v>11</v>
      </c>
      <c r="BB1187" s="37">
        <v>15</v>
      </c>
      <c r="BC1187" s="37">
        <v>13</v>
      </c>
      <c r="BD1187" s="37">
        <v>12</v>
      </c>
      <c r="BE1187">
        <f t="shared" si="504"/>
        <v>2</v>
      </c>
      <c r="BF1187">
        <f t="shared" si="505"/>
        <v>3</v>
      </c>
    </row>
    <row r="1188" spans="1:58" x14ac:dyDescent="0.25">
      <c r="A1188" t="s">
        <v>2180</v>
      </c>
      <c r="B1188" s="32" t="s">
        <v>1248</v>
      </c>
      <c r="C1188" s="33">
        <v>158146</v>
      </c>
      <c r="D1188" s="32">
        <v>53</v>
      </c>
      <c r="E1188" s="39">
        <v>262</v>
      </c>
      <c r="F1188" s="32">
        <v>6</v>
      </c>
      <c r="G1188" s="32">
        <v>252</v>
      </c>
      <c r="H1188" s="32">
        <f t="shared" si="487"/>
        <v>8.7800000000000003E-2</v>
      </c>
      <c r="I1188" s="32">
        <f t="shared" si="488"/>
        <v>0.1132</v>
      </c>
      <c r="J1188" s="32">
        <f t="shared" si="489"/>
        <v>9.9000000000000008E-3</v>
      </c>
      <c r="K1188" s="32">
        <f t="shared" si="490"/>
        <v>11.3895</v>
      </c>
      <c r="L1188" s="32">
        <f t="shared" si="490"/>
        <v>8.8338999999999999</v>
      </c>
      <c r="M1188" s="32">
        <f t="shared" si="491"/>
        <v>100.61369999999999</v>
      </c>
      <c r="N1188" s="34">
        <f t="shared" si="483"/>
        <v>1.0396825396825398</v>
      </c>
      <c r="O1188" s="32">
        <f t="shared" si="492"/>
        <v>104.6063</v>
      </c>
      <c r="P1188" s="32">
        <f t="shared" si="493"/>
        <v>1</v>
      </c>
      <c r="Q1188" s="32">
        <f t="shared" si="494"/>
        <v>104.6063</v>
      </c>
      <c r="R1188" s="32">
        <f t="shared" si="495"/>
        <v>1359.8819000000001</v>
      </c>
      <c r="S1188" s="32">
        <f t="shared" si="496"/>
        <v>0</v>
      </c>
      <c r="T1188" s="32">
        <f t="shared" si="497"/>
        <v>1359.8819000000001</v>
      </c>
      <c r="U1188" s="32"/>
      <c r="V1188" s="32"/>
      <c r="W1188" s="32"/>
      <c r="X1188" s="32">
        <f t="shared" si="484"/>
        <v>1.2714179607054019</v>
      </c>
      <c r="Y1188" s="32">
        <f t="shared" si="485"/>
        <v>1.2291305099895717</v>
      </c>
      <c r="Z1188" s="32">
        <f t="shared" si="486"/>
        <v>1.280718251207793</v>
      </c>
      <c r="AA1188" s="32">
        <f t="shared" si="498"/>
        <v>132.99832862293749</v>
      </c>
      <c r="AB1188" s="35">
        <f t="shared" si="499"/>
        <v>128.57479486712214</v>
      </c>
      <c r="AC1188" s="35">
        <f t="shared" si="500"/>
        <v>133.97119760131775</v>
      </c>
      <c r="AD1188" s="36">
        <v>129.58680000000001</v>
      </c>
      <c r="AE1188" s="36">
        <v>134.74610000000001</v>
      </c>
      <c r="AF1188" s="32">
        <f t="shared" si="501"/>
        <v>1728.9782720981875</v>
      </c>
      <c r="AG1188" s="32">
        <f t="shared" si="502"/>
        <v>0</v>
      </c>
      <c r="AH1188" s="32">
        <f t="shared" si="503"/>
        <v>1741.6255688171309</v>
      </c>
      <c r="AI1188" s="32"/>
      <c r="AJ1188" s="32"/>
      <c r="AK1188" s="32"/>
      <c r="AL1188" s="37">
        <v>6</v>
      </c>
      <c r="AM1188" s="37">
        <v>6</v>
      </c>
      <c r="AN1188" s="37">
        <v>6</v>
      </c>
      <c r="AO1188" s="37">
        <v>0</v>
      </c>
      <c r="AP1188" s="37">
        <v>0</v>
      </c>
      <c r="AQ1188" s="37">
        <v>0</v>
      </c>
      <c r="AR1188" s="37">
        <v>0</v>
      </c>
      <c r="AS1188" s="37">
        <v>0</v>
      </c>
      <c r="AT1188" s="37">
        <v>0</v>
      </c>
      <c r="AU1188" s="37">
        <v>0</v>
      </c>
      <c r="AV1188" s="37">
        <v>0</v>
      </c>
      <c r="AW1188" s="37">
        <v>6</v>
      </c>
      <c r="AX1188" s="37">
        <v>0</v>
      </c>
      <c r="AY1188" s="37">
        <v>6</v>
      </c>
      <c r="AZ1188" s="37">
        <v>6</v>
      </c>
      <c r="BA1188" s="37">
        <v>6</v>
      </c>
      <c r="BB1188" s="37">
        <v>13</v>
      </c>
      <c r="BC1188" s="37">
        <v>13</v>
      </c>
      <c r="BD1188" s="37">
        <v>13</v>
      </c>
      <c r="BE1188">
        <f t="shared" si="504"/>
        <v>0</v>
      </c>
      <c r="BF1188">
        <f t="shared" si="505"/>
        <v>0</v>
      </c>
    </row>
    <row r="1189" spans="1:58" x14ac:dyDescent="0.25">
      <c r="A1189" t="s">
        <v>2180</v>
      </c>
      <c r="B1189" s="32" t="s">
        <v>1249</v>
      </c>
      <c r="C1189" s="33">
        <v>158146</v>
      </c>
      <c r="D1189" s="32">
        <v>64</v>
      </c>
      <c r="E1189" s="39">
        <v>262</v>
      </c>
      <c r="F1189" s="32">
        <v>6</v>
      </c>
      <c r="G1189" s="32">
        <v>252</v>
      </c>
      <c r="H1189" s="32">
        <f t="shared" si="487"/>
        <v>0.106</v>
      </c>
      <c r="I1189" s="32">
        <f t="shared" si="488"/>
        <v>9.3799999999999994E-2</v>
      </c>
      <c r="J1189" s="32">
        <f t="shared" si="489"/>
        <v>9.9000000000000008E-3</v>
      </c>
      <c r="K1189" s="32">
        <f t="shared" si="490"/>
        <v>9.4339999999999993</v>
      </c>
      <c r="L1189" s="32">
        <f t="shared" si="490"/>
        <v>10.661</v>
      </c>
      <c r="M1189" s="32">
        <f t="shared" si="491"/>
        <v>100.5759</v>
      </c>
      <c r="N1189" s="34">
        <f t="shared" ref="N1189:N1252" si="506">262/252</f>
        <v>1.0396825396825398</v>
      </c>
      <c r="O1189" s="32">
        <f t="shared" si="492"/>
        <v>104.56699999999999</v>
      </c>
      <c r="P1189" s="32">
        <f t="shared" si="493"/>
        <v>1</v>
      </c>
      <c r="Q1189" s="32">
        <f t="shared" si="494"/>
        <v>104.56699999999999</v>
      </c>
      <c r="R1189" s="32">
        <f t="shared" si="495"/>
        <v>1986.7729999999999</v>
      </c>
      <c r="S1189" s="32">
        <f t="shared" si="496"/>
        <v>313.70099999999996</v>
      </c>
      <c r="T1189" s="32">
        <f t="shared" si="497"/>
        <v>1673.0719999999999</v>
      </c>
      <c r="U1189" s="32"/>
      <c r="V1189" s="32"/>
      <c r="W1189" s="32"/>
      <c r="X1189" s="32">
        <f t="shared" ref="X1189:X1252" si="507">$U$1123/$U$1124</f>
        <v>1.2714179607054019</v>
      </c>
      <c r="Y1189" s="32">
        <f t="shared" ref="Y1189:Y1252" si="508">$V$1123/$V$1124</f>
        <v>1.2291305099895717</v>
      </c>
      <c r="Z1189" s="32">
        <f t="shared" ref="Z1189:Z1252" si="509">$W$1123/$W$1124</f>
        <v>1.280718251207793</v>
      </c>
      <c r="AA1189" s="32">
        <f t="shared" si="498"/>
        <v>132.94836189708175</v>
      </c>
      <c r="AB1189" s="35">
        <f t="shared" si="499"/>
        <v>128.52649003807954</v>
      </c>
      <c r="AC1189" s="35">
        <f t="shared" si="500"/>
        <v>133.92086537404529</v>
      </c>
      <c r="AD1189" s="36">
        <v>122.4764</v>
      </c>
      <c r="AE1189" s="36">
        <v>127.3526</v>
      </c>
      <c r="AF1189" s="32">
        <f t="shared" si="501"/>
        <v>2526.0188760445535</v>
      </c>
      <c r="AG1189" s="32">
        <f t="shared" si="502"/>
        <v>385.57947011423863</v>
      </c>
      <c r="AH1189" s="32">
        <f t="shared" si="503"/>
        <v>2142.7338459847247</v>
      </c>
      <c r="AI1189" s="32"/>
      <c r="AJ1189" s="32"/>
      <c r="AK1189" s="32"/>
      <c r="AL1189" s="37">
        <v>6</v>
      </c>
      <c r="AM1189" s="37">
        <v>6</v>
      </c>
      <c r="AN1189" s="37">
        <v>6</v>
      </c>
      <c r="AO1189" s="37">
        <v>0</v>
      </c>
      <c r="AP1189" s="37">
        <v>0</v>
      </c>
      <c r="AQ1189" s="37">
        <v>0</v>
      </c>
      <c r="AR1189" s="37">
        <v>0</v>
      </c>
      <c r="AS1189" s="37">
        <v>0</v>
      </c>
      <c r="AT1189" s="37">
        <v>0</v>
      </c>
      <c r="AU1189" s="37">
        <v>0</v>
      </c>
      <c r="AV1189" s="37">
        <v>0</v>
      </c>
      <c r="AW1189" s="37">
        <v>7</v>
      </c>
      <c r="AX1189" s="37">
        <v>1</v>
      </c>
      <c r="AY1189" s="37">
        <v>19</v>
      </c>
      <c r="AZ1189" s="37">
        <v>17</v>
      </c>
      <c r="BA1189" s="37">
        <v>17</v>
      </c>
      <c r="BB1189" s="37">
        <v>19</v>
      </c>
      <c r="BC1189" s="37">
        <v>16</v>
      </c>
      <c r="BD1189" s="37">
        <v>16</v>
      </c>
      <c r="BE1189">
        <f t="shared" si="504"/>
        <v>3</v>
      </c>
      <c r="BF1189">
        <f t="shared" si="505"/>
        <v>3</v>
      </c>
    </row>
    <row r="1190" spans="1:58" x14ac:dyDescent="0.25">
      <c r="A1190" t="s">
        <v>2180</v>
      </c>
      <c r="B1190" s="32" t="s">
        <v>1250</v>
      </c>
      <c r="C1190" s="33">
        <v>158146</v>
      </c>
      <c r="D1190" s="32">
        <v>39</v>
      </c>
      <c r="E1190" s="39">
        <v>262</v>
      </c>
      <c r="F1190" s="32">
        <v>6</v>
      </c>
      <c r="G1190" s="32">
        <v>252</v>
      </c>
      <c r="H1190" s="32">
        <f t="shared" si="487"/>
        <v>6.4600000000000005E-2</v>
      </c>
      <c r="I1190" s="32">
        <f t="shared" si="488"/>
        <v>0.15379999999999999</v>
      </c>
      <c r="J1190" s="32">
        <f t="shared" si="489"/>
        <v>9.9000000000000008E-3</v>
      </c>
      <c r="K1190" s="32">
        <f t="shared" si="490"/>
        <v>15.479900000000001</v>
      </c>
      <c r="L1190" s="32">
        <f t="shared" si="490"/>
        <v>6.5019999999999998</v>
      </c>
      <c r="M1190" s="32">
        <f t="shared" si="491"/>
        <v>100.6503</v>
      </c>
      <c r="N1190" s="34">
        <f t="shared" si="506"/>
        <v>1.0396825396825398</v>
      </c>
      <c r="O1190" s="32">
        <f t="shared" si="492"/>
        <v>104.6444</v>
      </c>
      <c r="P1190" s="32">
        <f t="shared" si="493"/>
        <v>1</v>
      </c>
      <c r="Q1190" s="32">
        <f t="shared" si="494"/>
        <v>104.6444</v>
      </c>
      <c r="R1190" s="32">
        <f t="shared" si="495"/>
        <v>941.79960000000005</v>
      </c>
      <c r="S1190" s="32">
        <f t="shared" si="496"/>
        <v>0</v>
      </c>
      <c r="T1190" s="32">
        <f t="shared" si="497"/>
        <v>941.79960000000005</v>
      </c>
      <c r="U1190" s="32"/>
      <c r="V1190" s="32"/>
      <c r="W1190" s="32"/>
      <c r="X1190" s="32">
        <f t="shared" si="507"/>
        <v>1.2714179607054019</v>
      </c>
      <c r="Y1190" s="32">
        <f t="shared" si="508"/>
        <v>1.2291305099895717</v>
      </c>
      <c r="Z1190" s="32">
        <f t="shared" si="509"/>
        <v>1.280718251207793</v>
      </c>
      <c r="AA1190" s="32">
        <f t="shared" si="498"/>
        <v>133.04676964724035</v>
      </c>
      <c r="AB1190" s="35">
        <f t="shared" si="499"/>
        <v>128.62162473955274</v>
      </c>
      <c r="AC1190" s="35">
        <f t="shared" si="500"/>
        <v>134.01999296668879</v>
      </c>
      <c r="AD1190" s="36">
        <v>120.66459999999999</v>
      </c>
      <c r="AE1190" s="36">
        <v>125.4687</v>
      </c>
      <c r="AF1190" s="32">
        <f t="shared" si="501"/>
        <v>1197.4209268251632</v>
      </c>
      <c r="AG1190" s="32">
        <f t="shared" si="502"/>
        <v>0</v>
      </c>
      <c r="AH1190" s="32">
        <f t="shared" si="503"/>
        <v>1206.1799367001991</v>
      </c>
      <c r="AI1190" s="32"/>
      <c r="AJ1190" s="32"/>
      <c r="AK1190" s="32"/>
      <c r="AL1190" s="37">
        <v>6</v>
      </c>
      <c r="AM1190" s="37">
        <v>5</v>
      </c>
      <c r="AN1190" s="37">
        <v>5</v>
      </c>
      <c r="AO1190" s="37">
        <v>0</v>
      </c>
      <c r="AP1190" s="37">
        <v>0</v>
      </c>
      <c r="AQ1190" s="37">
        <v>0</v>
      </c>
      <c r="AR1190" s="37">
        <v>1</v>
      </c>
      <c r="AS1190" s="37">
        <v>0</v>
      </c>
      <c r="AT1190" s="37">
        <v>0</v>
      </c>
      <c r="AU1190" s="37">
        <v>1</v>
      </c>
      <c r="AV1190" s="37">
        <v>0</v>
      </c>
      <c r="AW1190" s="37">
        <v>5</v>
      </c>
      <c r="AX1190" s="37">
        <v>0</v>
      </c>
      <c r="AY1190" s="37">
        <v>9</v>
      </c>
      <c r="AZ1190" s="37">
        <v>9</v>
      </c>
      <c r="BA1190" s="37">
        <v>9</v>
      </c>
      <c r="BB1190" s="37">
        <v>9</v>
      </c>
      <c r="BC1190" s="37">
        <v>9</v>
      </c>
      <c r="BD1190" s="37">
        <v>9</v>
      </c>
      <c r="BE1190">
        <f t="shared" si="504"/>
        <v>0</v>
      </c>
      <c r="BF1190">
        <f t="shared" si="505"/>
        <v>0</v>
      </c>
    </row>
    <row r="1191" spans="1:58" x14ac:dyDescent="0.25">
      <c r="A1191" t="s">
        <v>2180</v>
      </c>
      <c r="B1191" s="32" t="s">
        <v>1251</v>
      </c>
      <c r="C1191" s="33">
        <v>158146</v>
      </c>
      <c r="D1191" s="32">
        <v>56</v>
      </c>
      <c r="E1191" s="39">
        <v>262</v>
      </c>
      <c r="F1191" s="32">
        <v>6</v>
      </c>
      <c r="G1191" s="32">
        <v>252</v>
      </c>
      <c r="H1191" s="32">
        <f t="shared" si="487"/>
        <v>9.2799999999999994E-2</v>
      </c>
      <c r="I1191" s="32">
        <f t="shared" si="488"/>
        <v>0.1071</v>
      </c>
      <c r="J1191" s="32">
        <f t="shared" si="489"/>
        <v>9.9000000000000008E-3</v>
      </c>
      <c r="K1191" s="32">
        <f t="shared" si="490"/>
        <v>10.7759</v>
      </c>
      <c r="L1191" s="32">
        <f t="shared" si="490"/>
        <v>9.3370999999999995</v>
      </c>
      <c r="M1191" s="32">
        <f t="shared" si="491"/>
        <v>100.6157</v>
      </c>
      <c r="N1191" s="34">
        <f t="shared" si="506"/>
        <v>1.0396825396825398</v>
      </c>
      <c r="O1191" s="32">
        <f t="shared" si="492"/>
        <v>104.6084</v>
      </c>
      <c r="P1191" s="32">
        <f t="shared" si="493"/>
        <v>1</v>
      </c>
      <c r="Q1191" s="32">
        <f t="shared" si="494"/>
        <v>104.6084</v>
      </c>
      <c r="R1191" s="32">
        <f t="shared" si="495"/>
        <v>2196.7764000000002</v>
      </c>
      <c r="S1191" s="32">
        <f t="shared" si="496"/>
        <v>104.6084</v>
      </c>
      <c r="T1191" s="32">
        <f t="shared" si="497"/>
        <v>2092.1680000000001</v>
      </c>
      <c r="U1191" s="32"/>
      <c r="V1191" s="32"/>
      <c r="W1191" s="32"/>
      <c r="X1191" s="32">
        <f t="shared" si="507"/>
        <v>1.2714179607054019</v>
      </c>
      <c r="Y1191" s="32">
        <f t="shared" si="508"/>
        <v>1.2291305099895717</v>
      </c>
      <c r="Z1191" s="32">
        <f t="shared" si="509"/>
        <v>1.280718251207793</v>
      </c>
      <c r="AA1191" s="32">
        <f t="shared" si="498"/>
        <v>133.00099860065498</v>
      </c>
      <c r="AB1191" s="35">
        <f t="shared" si="499"/>
        <v>128.57737604119313</v>
      </c>
      <c r="AC1191" s="35">
        <f t="shared" si="500"/>
        <v>133.97388710964529</v>
      </c>
      <c r="AD1191" s="36">
        <v>134.00059999999999</v>
      </c>
      <c r="AE1191" s="36">
        <v>139.3357</v>
      </c>
      <c r="AF1191" s="32">
        <f t="shared" si="501"/>
        <v>2793.0209706137548</v>
      </c>
      <c r="AG1191" s="32">
        <f t="shared" si="502"/>
        <v>128.57737604119313</v>
      </c>
      <c r="AH1191" s="32">
        <f t="shared" si="503"/>
        <v>2679.4777421929057</v>
      </c>
      <c r="AI1191" s="32"/>
      <c r="AJ1191" s="32"/>
      <c r="AK1191" s="32"/>
      <c r="AL1191" s="37">
        <v>6</v>
      </c>
      <c r="AM1191" s="37">
        <v>6</v>
      </c>
      <c r="AN1191" s="37">
        <v>6</v>
      </c>
      <c r="AO1191" s="37">
        <v>0</v>
      </c>
      <c r="AP1191" s="37">
        <v>0</v>
      </c>
      <c r="AQ1191" s="37">
        <v>0</v>
      </c>
      <c r="AR1191" s="37">
        <v>0</v>
      </c>
      <c r="AS1191" s="37">
        <v>0</v>
      </c>
      <c r="AT1191" s="37">
        <v>0</v>
      </c>
      <c r="AU1191" s="37">
        <v>0</v>
      </c>
      <c r="AV1191" s="37">
        <v>0</v>
      </c>
      <c r="AW1191" s="37">
        <v>6</v>
      </c>
      <c r="AX1191" s="37">
        <v>0</v>
      </c>
      <c r="AY1191" s="37">
        <v>6</v>
      </c>
      <c r="AZ1191" s="37">
        <v>6</v>
      </c>
      <c r="BA1191" s="37">
        <v>5</v>
      </c>
      <c r="BB1191" s="37">
        <v>21</v>
      </c>
      <c r="BC1191" s="37">
        <v>21</v>
      </c>
      <c r="BD1191" s="37">
        <v>20</v>
      </c>
      <c r="BE1191">
        <f t="shared" si="504"/>
        <v>0</v>
      </c>
      <c r="BF1191">
        <f t="shared" si="505"/>
        <v>1</v>
      </c>
    </row>
    <row r="1192" spans="1:58" x14ac:dyDescent="0.25">
      <c r="A1192" t="s">
        <v>2180</v>
      </c>
      <c r="B1192" s="32" t="s">
        <v>1252</v>
      </c>
      <c r="C1192" s="33">
        <v>158146</v>
      </c>
      <c r="D1192" s="32">
        <v>57</v>
      </c>
      <c r="E1192" s="39">
        <v>262</v>
      </c>
      <c r="F1192" s="32">
        <v>6</v>
      </c>
      <c r="G1192" s="32">
        <v>252</v>
      </c>
      <c r="H1192" s="32">
        <f t="shared" si="487"/>
        <v>9.4399999999999998E-2</v>
      </c>
      <c r="I1192" s="32">
        <f t="shared" si="488"/>
        <v>0.1053</v>
      </c>
      <c r="J1192" s="32">
        <f t="shared" si="489"/>
        <v>9.9000000000000008E-3</v>
      </c>
      <c r="K1192" s="32">
        <f t="shared" si="490"/>
        <v>10.5932</v>
      </c>
      <c r="L1192" s="32">
        <f t="shared" si="490"/>
        <v>9.4967000000000006</v>
      </c>
      <c r="M1192" s="32">
        <f t="shared" si="491"/>
        <v>100.60039999999999</v>
      </c>
      <c r="N1192" s="34">
        <f t="shared" si="506"/>
        <v>1.0396825396825398</v>
      </c>
      <c r="O1192" s="32">
        <f t="shared" si="492"/>
        <v>104.5925</v>
      </c>
      <c r="P1192" s="32">
        <f t="shared" si="493"/>
        <v>1.3332999999999999</v>
      </c>
      <c r="Q1192" s="32">
        <f t="shared" si="494"/>
        <v>139.45320000000001</v>
      </c>
      <c r="R1192" s="32">
        <f t="shared" si="495"/>
        <v>976.17240000000004</v>
      </c>
      <c r="S1192" s="32">
        <f t="shared" si="496"/>
        <v>0</v>
      </c>
      <c r="T1192" s="32">
        <f t="shared" si="497"/>
        <v>976.17240000000004</v>
      </c>
      <c r="U1192" s="32"/>
      <c r="V1192" s="32"/>
      <c r="W1192" s="32"/>
      <c r="X1192" s="32">
        <f t="shared" si="507"/>
        <v>1.2714179607054019</v>
      </c>
      <c r="Y1192" s="32">
        <f t="shared" si="508"/>
        <v>1.2291305099895717</v>
      </c>
      <c r="Z1192" s="32">
        <f t="shared" si="509"/>
        <v>1.280718251207793</v>
      </c>
      <c r="AA1192" s="32">
        <f t="shared" si="498"/>
        <v>177.30330315784258</v>
      </c>
      <c r="AB1192" s="35">
        <f t="shared" si="499"/>
        <v>171.40618283567775</v>
      </c>
      <c r="AC1192" s="35">
        <f t="shared" si="500"/>
        <v>178.60025842933061</v>
      </c>
      <c r="AD1192" s="36">
        <v>173.5265</v>
      </c>
      <c r="AE1192" s="36">
        <v>180.43520000000001</v>
      </c>
      <c r="AF1192" s="32">
        <f t="shared" si="501"/>
        <v>1241.1231221048981</v>
      </c>
      <c r="AG1192" s="32">
        <f t="shared" si="502"/>
        <v>0</v>
      </c>
      <c r="AH1192" s="32">
        <f t="shared" si="503"/>
        <v>1250.2018090053143</v>
      </c>
      <c r="AI1192" s="32"/>
      <c r="AJ1192" s="32"/>
      <c r="AK1192" s="32"/>
      <c r="AL1192" s="37">
        <v>6</v>
      </c>
      <c r="AM1192" s="37">
        <v>4</v>
      </c>
      <c r="AN1192" s="37">
        <v>3</v>
      </c>
      <c r="AO1192" s="37">
        <v>1</v>
      </c>
      <c r="AP1192" s="37">
        <v>0</v>
      </c>
      <c r="AQ1192" s="37">
        <v>1</v>
      </c>
      <c r="AR1192" s="37">
        <v>2</v>
      </c>
      <c r="AS1192" s="37">
        <v>2</v>
      </c>
      <c r="AT1192" s="37">
        <v>0</v>
      </c>
      <c r="AU1192" s="37">
        <v>0</v>
      </c>
      <c r="AV1192" s="37">
        <v>0</v>
      </c>
      <c r="AW1192" s="37">
        <v>3</v>
      </c>
      <c r="AX1192" s="37">
        <v>0</v>
      </c>
      <c r="AY1192" s="37">
        <v>15</v>
      </c>
      <c r="AZ1192" s="37">
        <v>11</v>
      </c>
      <c r="BA1192" s="37">
        <v>10</v>
      </c>
      <c r="BB1192" s="37">
        <v>7</v>
      </c>
      <c r="BC1192" s="37">
        <v>7</v>
      </c>
      <c r="BD1192" s="37">
        <v>7</v>
      </c>
      <c r="BE1192">
        <f t="shared" si="504"/>
        <v>0</v>
      </c>
      <c r="BF1192">
        <f t="shared" si="505"/>
        <v>0</v>
      </c>
    </row>
    <row r="1193" spans="1:58" x14ac:dyDescent="0.25">
      <c r="A1193" t="s">
        <v>2180</v>
      </c>
      <c r="B1193" s="32" t="s">
        <v>1253</v>
      </c>
      <c r="C1193" s="33">
        <v>158146</v>
      </c>
      <c r="D1193" s="32">
        <v>44</v>
      </c>
      <c r="E1193" s="39">
        <v>262</v>
      </c>
      <c r="F1193" s="32">
        <v>6</v>
      </c>
      <c r="G1193" s="32">
        <v>252</v>
      </c>
      <c r="H1193" s="32">
        <f t="shared" si="487"/>
        <v>7.2900000000000006E-2</v>
      </c>
      <c r="I1193" s="32">
        <f t="shared" si="488"/>
        <v>0.13639999999999999</v>
      </c>
      <c r="J1193" s="32">
        <f t="shared" si="489"/>
        <v>9.9000000000000008E-3</v>
      </c>
      <c r="K1193" s="32">
        <f t="shared" si="490"/>
        <v>13.7174</v>
      </c>
      <c r="L1193" s="32">
        <f t="shared" si="490"/>
        <v>7.3314000000000004</v>
      </c>
      <c r="M1193" s="32">
        <f t="shared" si="491"/>
        <v>100.5677</v>
      </c>
      <c r="N1193" s="34">
        <f t="shared" si="506"/>
        <v>1.0396825396825398</v>
      </c>
      <c r="O1193" s="32">
        <f t="shared" si="492"/>
        <v>104.5585</v>
      </c>
      <c r="P1193" s="32">
        <f t="shared" si="493"/>
        <v>1.25</v>
      </c>
      <c r="Q1193" s="32">
        <f t="shared" si="494"/>
        <v>130.69810000000001</v>
      </c>
      <c r="R1193" s="32">
        <f t="shared" si="495"/>
        <v>784.18860000000006</v>
      </c>
      <c r="S1193" s="32">
        <f t="shared" si="496"/>
        <v>0</v>
      </c>
      <c r="T1193" s="32">
        <f t="shared" si="497"/>
        <v>784.18860000000006</v>
      </c>
      <c r="U1193" s="32"/>
      <c r="V1193" s="32"/>
      <c r="W1193" s="32"/>
      <c r="X1193" s="32">
        <f t="shared" si="507"/>
        <v>1.2714179607054019</v>
      </c>
      <c r="Y1193" s="32">
        <f t="shared" si="508"/>
        <v>1.2291305099895717</v>
      </c>
      <c r="Z1193" s="32">
        <f t="shared" si="509"/>
        <v>1.280718251207793</v>
      </c>
      <c r="AA1193" s="32">
        <f t="shared" si="498"/>
        <v>166.17191177007069</v>
      </c>
      <c r="AB1193" s="35">
        <f t="shared" si="499"/>
        <v>160.64502230766806</v>
      </c>
      <c r="AC1193" s="35">
        <f t="shared" si="500"/>
        <v>167.38744206818126</v>
      </c>
      <c r="AD1193" s="36">
        <v>173.43690000000001</v>
      </c>
      <c r="AE1193" s="36">
        <v>180.34200000000001</v>
      </c>
      <c r="AF1193" s="32">
        <f t="shared" si="501"/>
        <v>997.03147062042422</v>
      </c>
      <c r="AG1193" s="32">
        <f t="shared" si="502"/>
        <v>0</v>
      </c>
      <c r="AH1193" s="32">
        <f t="shared" si="503"/>
        <v>1004.3246524090875</v>
      </c>
      <c r="AI1193" s="32"/>
      <c r="AJ1193" s="32"/>
      <c r="AK1193" s="32"/>
      <c r="AL1193" s="37">
        <v>6</v>
      </c>
      <c r="AM1193" s="37">
        <v>5</v>
      </c>
      <c r="AN1193" s="37">
        <v>4</v>
      </c>
      <c r="AO1193" s="37">
        <v>1</v>
      </c>
      <c r="AP1193" s="37">
        <v>0</v>
      </c>
      <c r="AQ1193" s="37">
        <v>1</v>
      </c>
      <c r="AR1193" s="37">
        <v>1</v>
      </c>
      <c r="AS1193" s="37">
        <v>1</v>
      </c>
      <c r="AT1193" s="37">
        <v>0</v>
      </c>
      <c r="AU1193" s="37">
        <v>0</v>
      </c>
      <c r="AV1193" s="37">
        <v>0</v>
      </c>
      <c r="AW1193" s="37">
        <v>4</v>
      </c>
      <c r="AX1193" s="37">
        <v>0</v>
      </c>
      <c r="AY1193" s="37">
        <v>10</v>
      </c>
      <c r="AZ1193" s="37">
        <v>10</v>
      </c>
      <c r="BA1193" s="37">
        <v>9</v>
      </c>
      <c r="BB1193" s="37">
        <v>6</v>
      </c>
      <c r="BC1193" s="37">
        <v>6</v>
      </c>
      <c r="BD1193" s="37">
        <v>6</v>
      </c>
      <c r="BE1193">
        <f t="shared" si="504"/>
        <v>0</v>
      </c>
      <c r="BF1193">
        <f t="shared" si="505"/>
        <v>0</v>
      </c>
    </row>
    <row r="1194" spans="1:58" x14ac:dyDescent="0.25">
      <c r="A1194" t="s">
        <v>2180</v>
      </c>
      <c r="B1194" s="32" t="s">
        <v>1254</v>
      </c>
      <c r="C1194" s="33">
        <v>158146</v>
      </c>
      <c r="D1194" s="32">
        <v>47</v>
      </c>
      <c r="E1194" s="39">
        <v>262</v>
      </c>
      <c r="F1194" s="32">
        <v>6</v>
      </c>
      <c r="G1194" s="32">
        <v>252</v>
      </c>
      <c r="H1194" s="32">
        <f t="shared" si="487"/>
        <v>7.7899999999999997E-2</v>
      </c>
      <c r="I1194" s="32">
        <f t="shared" si="488"/>
        <v>0.12770000000000001</v>
      </c>
      <c r="J1194" s="32">
        <f t="shared" si="489"/>
        <v>9.9000000000000008E-3</v>
      </c>
      <c r="K1194" s="32">
        <f t="shared" si="490"/>
        <v>12.837</v>
      </c>
      <c r="L1194" s="32">
        <f t="shared" si="490"/>
        <v>7.8308999999999997</v>
      </c>
      <c r="M1194" s="32">
        <f t="shared" si="491"/>
        <v>100.5253</v>
      </c>
      <c r="N1194" s="34">
        <f t="shared" si="506"/>
        <v>1.0396825396825398</v>
      </c>
      <c r="O1194" s="32">
        <f t="shared" si="492"/>
        <v>104.51439999999999</v>
      </c>
      <c r="P1194" s="32">
        <f t="shared" si="493"/>
        <v>1.5</v>
      </c>
      <c r="Q1194" s="32">
        <f t="shared" si="494"/>
        <v>156.77160000000001</v>
      </c>
      <c r="R1194" s="32">
        <f t="shared" si="495"/>
        <v>627.08640000000003</v>
      </c>
      <c r="S1194" s="32">
        <f t="shared" si="496"/>
        <v>0</v>
      </c>
      <c r="T1194" s="32">
        <f t="shared" si="497"/>
        <v>627.08640000000003</v>
      </c>
      <c r="U1194" s="32"/>
      <c r="V1194" s="32"/>
      <c r="W1194" s="32"/>
      <c r="X1194" s="32">
        <f t="shared" si="507"/>
        <v>1.2714179607054019</v>
      </c>
      <c r="Y1194" s="32">
        <f t="shared" si="508"/>
        <v>1.2291305099895717</v>
      </c>
      <c r="Z1194" s="32">
        <f t="shared" si="509"/>
        <v>1.280718251207793</v>
      </c>
      <c r="AA1194" s="32">
        <f t="shared" si="498"/>
        <v>199.32222796852301</v>
      </c>
      <c r="AB1194" s="35">
        <f t="shared" si="499"/>
        <v>192.69275665988116</v>
      </c>
      <c r="AC1194" s="35">
        <f t="shared" si="500"/>
        <v>200.78024939104765</v>
      </c>
      <c r="AD1194" s="36">
        <v>219.19470000000001</v>
      </c>
      <c r="AE1194" s="36">
        <v>227.92160000000001</v>
      </c>
      <c r="AF1194" s="32">
        <f t="shared" si="501"/>
        <v>797.28891187409204</v>
      </c>
      <c r="AG1194" s="32">
        <f t="shared" si="502"/>
        <v>0</v>
      </c>
      <c r="AH1194" s="32">
        <f t="shared" si="503"/>
        <v>803.12099756419059</v>
      </c>
      <c r="AI1194" s="32"/>
      <c r="AJ1194" s="32"/>
      <c r="AK1194" s="32"/>
      <c r="AL1194" s="37">
        <v>6</v>
      </c>
      <c r="AM1194" s="37">
        <v>3</v>
      </c>
      <c r="AN1194" s="37">
        <v>2</v>
      </c>
      <c r="AO1194" s="37">
        <v>1</v>
      </c>
      <c r="AP1194" s="37">
        <v>0</v>
      </c>
      <c r="AQ1194" s="37">
        <v>1</v>
      </c>
      <c r="AR1194" s="37">
        <v>3</v>
      </c>
      <c r="AS1194" s="37">
        <v>1</v>
      </c>
      <c r="AT1194" s="37">
        <v>0</v>
      </c>
      <c r="AU1194" s="37">
        <v>2</v>
      </c>
      <c r="AV1194" s="37">
        <v>0</v>
      </c>
      <c r="AW1194" s="37">
        <v>2</v>
      </c>
      <c r="AX1194" s="37">
        <v>0</v>
      </c>
      <c r="AY1194" s="37">
        <v>11</v>
      </c>
      <c r="AZ1194" s="37">
        <v>10</v>
      </c>
      <c r="BA1194" s="37">
        <v>10</v>
      </c>
      <c r="BB1194" s="37">
        <v>4</v>
      </c>
      <c r="BC1194" s="37">
        <v>4</v>
      </c>
      <c r="BD1194" s="37">
        <v>4</v>
      </c>
      <c r="BE1194">
        <f t="shared" si="504"/>
        <v>0</v>
      </c>
      <c r="BF1194">
        <f t="shared" si="505"/>
        <v>0</v>
      </c>
    </row>
    <row r="1195" spans="1:58" x14ac:dyDescent="0.25">
      <c r="A1195" t="s">
        <v>2180</v>
      </c>
      <c r="B1195" s="32" t="s">
        <v>1255</v>
      </c>
      <c r="C1195" s="33">
        <v>158146</v>
      </c>
      <c r="D1195" s="32">
        <v>37</v>
      </c>
      <c r="E1195" s="39">
        <v>262</v>
      </c>
      <c r="F1195" s="32">
        <v>6</v>
      </c>
      <c r="G1195" s="32">
        <v>252</v>
      </c>
      <c r="H1195" s="32">
        <f t="shared" si="487"/>
        <v>6.13E-2</v>
      </c>
      <c r="I1195" s="32">
        <f t="shared" si="488"/>
        <v>0.16220000000000001</v>
      </c>
      <c r="J1195" s="32">
        <f t="shared" si="489"/>
        <v>9.9000000000000008E-3</v>
      </c>
      <c r="K1195" s="32">
        <f t="shared" si="490"/>
        <v>16.313199999999998</v>
      </c>
      <c r="L1195" s="32">
        <f t="shared" si="490"/>
        <v>6.1651999999999996</v>
      </c>
      <c r="M1195" s="32">
        <f t="shared" si="491"/>
        <v>100.5741</v>
      </c>
      <c r="N1195" s="34">
        <f t="shared" si="506"/>
        <v>1.0396825396825398</v>
      </c>
      <c r="O1195" s="32">
        <f t="shared" si="492"/>
        <v>104.5651</v>
      </c>
      <c r="P1195" s="32">
        <f t="shared" si="493"/>
        <v>1</v>
      </c>
      <c r="Q1195" s="32">
        <f t="shared" si="494"/>
        <v>104.5651</v>
      </c>
      <c r="R1195" s="32">
        <f t="shared" si="495"/>
        <v>2091.3020000000001</v>
      </c>
      <c r="S1195" s="32">
        <f t="shared" si="496"/>
        <v>418.2604</v>
      </c>
      <c r="T1195" s="32">
        <f t="shared" si="497"/>
        <v>1673.0416</v>
      </c>
      <c r="U1195" s="32"/>
      <c r="V1195" s="32"/>
      <c r="W1195" s="32"/>
      <c r="X1195" s="32">
        <f t="shared" si="507"/>
        <v>1.2714179607054019</v>
      </c>
      <c r="Y1195" s="32">
        <f t="shared" si="508"/>
        <v>1.2291305099895717</v>
      </c>
      <c r="Z1195" s="32">
        <f t="shared" si="509"/>
        <v>1.280718251207793</v>
      </c>
      <c r="AA1195" s="32">
        <f t="shared" si="498"/>
        <v>132.94594620295643</v>
      </c>
      <c r="AB1195" s="35">
        <f t="shared" si="499"/>
        <v>128.52415469011058</v>
      </c>
      <c r="AC1195" s="35">
        <f t="shared" si="500"/>
        <v>133.91843200936799</v>
      </c>
      <c r="AD1195" s="36">
        <v>123.7495</v>
      </c>
      <c r="AE1195" s="36">
        <v>128.6765</v>
      </c>
      <c r="AF1195" s="32">
        <f t="shared" si="501"/>
        <v>2658.9189240591286</v>
      </c>
      <c r="AG1195" s="32">
        <f t="shared" si="502"/>
        <v>514.09661876044231</v>
      </c>
      <c r="AH1195" s="32">
        <f t="shared" si="503"/>
        <v>2142.6949121498878</v>
      </c>
      <c r="AI1195" s="32"/>
      <c r="AJ1195" s="32"/>
      <c r="AK1195" s="32"/>
      <c r="AL1195" s="37">
        <v>6</v>
      </c>
      <c r="AM1195" s="37">
        <v>6</v>
      </c>
      <c r="AN1195" s="37">
        <v>6</v>
      </c>
      <c r="AO1195" s="37">
        <v>0</v>
      </c>
      <c r="AP1195" s="37">
        <v>0</v>
      </c>
      <c r="AQ1195" s="37">
        <v>0</v>
      </c>
      <c r="AR1195" s="37">
        <v>0</v>
      </c>
      <c r="AS1195" s="37">
        <v>0</v>
      </c>
      <c r="AT1195" s="37">
        <v>0</v>
      </c>
      <c r="AU1195" s="37">
        <v>0</v>
      </c>
      <c r="AV1195" s="37">
        <v>0</v>
      </c>
      <c r="AW1195" s="37">
        <v>6</v>
      </c>
      <c r="AX1195" s="37">
        <v>0</v>
      </c>
      <c r="AY1195" s="37">
        <v>17</v>
      </c>
      <c r="AZ1195" s="37">
        <v>15</v>
      </c>
      <c r="BA1195" s="37">
        <v>13</v>
      </c>
      <c r="BB1195" s="37">
        <v>20</v>
      </c>
      <c r="BC1195" s="37">
        <v>18</v>
      </c>
      <c r="BD1195" s="37">
        <v>16</v>
      </c>
      <c r="BE1195">
        <f t="shared" si="504"/>
        <v>2</v>
      </c>
      <c r="BF1195">
        <f t="shared" si="505"/>
        <v>4</v>
      </c>
    </row>
    <row r="1196" spans="1:58" x14ac:dyDescent="0.25">
      <c r="A1196" t="s">
        <v>2180</v>
      </c>
      <c r="B1196" s="32" t="s">
        <v>1256</v>
      </c>
      <c r="C1196" s="33">
        <v>158146</v>
      </c>
      <c r="D1196" s="32">
        <v>59</v>
      </c>
      <c r="E1196" s="39">
        <v>262</v>
      </c>
      <c r="F1196" s="32">
        <v>6</v>
      </c>
      <c r="G1196" s="32">
        <v>252</v>
      </c>
      <c r="H1196" s="32">
        <f t="shared" si="487"/>
        <v>9.7699999999999995E-2</v>
      </c>
      <c r="I1196" s="32">
        <f t="shared" si="488"/>
        <v>0.1017</v>
      </c>
      <c r="J1196" s="32">
        <f t="shared" si="489"/>
        <v>9.9000000000000008E-3</v>
      </c>
      <c r="K1196" s="32">
        <f t="shared" si="490"/>
        <v>10.2354</v>
      </c>
      <c r="L1196" s="32">
        <f t="shared" si="490"/>
        <v>9.8328000000000007</v>
      </c>
      <c r="M1196" s="32">
        <f t="shared" si="491"/>
        <v>100.6426</v>
      </c>
      <c r="N1196" s="34">
        <f t="shared" si="506"/>
        <v>1.0396825396825398</v>
      </c>
      <c r="O1196" s="32">
        <f t="shared" si="492"/>
        <v>104.63639999999999</v>
      </c>
      <c r="P1196" s="32">
        <f t="shared" si="493"/>
        <v>1.3332999999999999</v>
      </c>
      <c r="Q1196" s="32">
        <f t="shared" si="494"/>
        <v>139.51169999999999</v>
      </c>
      <c r="R1196" s="32">
        <f t="shared" si="495"/>
        <v>1116.0935999999999</v>
      </c>
      <c r="S1196" s="32">
        <f t="shared" si="496"/>
        <v>279.02339999999998</v>
      </c>
      <c r="T1196" s="32">
        <f t="shared" si="497"/>
        <v>837.07019999999989</v>
      </c>
      <c r="U1196" s="32"/>
      <c r="V1196" s="32"/>
      <c r="W1196" s="32"/>
      <c r="X1196" s="32">
        <f t="shared" si="507"/>
        <v>1.2714179607054019</v>
      </c>
      <c r="Y1196" s="32">
        <f t="shared" si="508"/>
        <v>1.2291305099895717</v>
      </c>
      <c r="Z1196" s="32">
        <f t="shared" si="509"/>
        <v>1.280718251207793</v>
      </c>
      <c r="AA1196" s="32">
        <f t="shared" si="498"/>
        <v>177.37768110854381</v>
      </c>
      <c r="AB1196" s="35">
        <f t="shared" si="499"/>
        <v>171.47808697051212</v>
      </c>
      <c r="AC1196" s="35">
        <f t="shared" si="500"/>
        <v>178.67518044702624</v>
      </c>
      <c r="AD1196" s="36">
        <v>163.93</v>
      </c>
      <c r="AE1196" s="36">
        <v>170.45660000000001</v>
      </c>
      <c r="AF1196" s="32">
        <f t="shared" si="501"/>
        <v>1419.0214488683505</v>
      </c>
      <c r="AG1196" s="32">
        <f t="shared" si="502"/>
        <v>342.95617394102425</v>
      </c>
      <c r="AH1196" s="32">
        <f t="shared" si="503"/>
        <v>1072.0510826821574</v>
      </c>
      <c r="AI1196" s="32"/>
      <c r="AJ1196" s="32"/>
      <c r="AK1196" s="32"/>
      <c r="AL1196" s="37">
        <v>6</v>
      </c>
      <c r="AM1196" s="37">
        <v>4</v>
      </c>
      <c r="AN1196" s="37">
        <v>3</v>
      </c>
      <c r="AO1196" s="37">
        <v>1</v>
      </c>
      <c r="AP1196" s="37">
        <v>1</v>
      </c>
      <c r="AQ1196" s="37">
        <v>0</v>
      </c>
      <c r="AR1196" s="37">
        <v>2</v>
      </c>
      <c r="AS1196" s="37">
        <v>2</v>
      </c>
      <c r="AT1196" s="37">
        <v>0</v>
      </c>
      <c r="AU1196" s="37">
        <v>0</v>
      </c>
      <c r="AV1196" s="37">
        <v>0</v>
      </c>
      <c r="AW1196" s="37">
        <v>3</v>
      </c>
      <c r="AX1196" s="37">
        <v>0</v>
      </c>
      <c r="AY1196" s="37">
        <v>14</v>
      </c>
      <c r="AZ1196" s="37">
        <v>12</v>
      </c>
      <c r="BA1196" s="37">
        <v>12</v>
      </c>
      <c r="BB1196" s="37">
        <v>8</v>
      </c>
      <c r="BC1196" s="37">
        <v>7</v>
      </c>
      <c r="BD1196" s="37">
        <v>6</v>
      </c>
      <c r="BE1196">
        <f t="shared" si="504"/>
        <v>1</v>
      </c>
      <c r="BF1196">
        <f t="shared" si="505"/>
        <v>2</v>
      </c>
    </row>
    <row r="1197" spans="1:58" x14ac:dyDescent="0.25">
      <c r="A1197" t="s">
        <v>2180</v>
      </c>
      <c r="B1197" s="32" t="s">
        <v>1257</v>
      </c>
      <c r="C1197" s="33">
        <v>158146</v>
      </c>
      <c r="D1197" s="32">
        <v>59</v>
      </c>
      <c r="E1197" s="39">
        <v>262</v>
      </c>
      <c r="F1197" s="32">
        <v>6</v>
      </c>
      <c r="G1197" s="32">
        <v>252</v>
      </c>
      <c r="H1197" s="32">
        <f t="shared" si="487"/>
        <v>9.7699999999999995E-2</v>
      </c>
      <c r="I1197" s="32">
        <f t="shared" si="488"/>
        <v>0.1017</v>
      </c>
      <c r="J1197" s="32">
        <f t="shared" si="489"/>
        <v>9.9000000000000008E-3</v>
      </c>
      <c r="K1197" s="32">
        <f t="shared" si="490"/>
        <v>10.2354</v>
      </c>
      <c r="L1197" s="32">
        <f t="shared" si="490"/>
        <v>9.8328000000000007</v>
      </c>
      <c r="M1197" s="32">
        <f t="shared" si="491"/>
        <v>100.6426</v>
      </c>
      <c r="N1197" s="34">
        <f t="shared" si="506"/>
        <v>1.0396825396825398</v>
      </c>
      <c r="O1197" s="32">
        <f t="shared" si="492"/>
        <v>104.63639999999999</v>
      </c>
      <c r="P1197" s="32">
        <f t="shared" si="493"/>
        <v>1.2</v>
      </c>
      <c r="Q1197" s="32">
        <f t="shared" si="494"/>
        <v>125.5637</v>
      </c>
      <c r="R1197" s="32">
        <f t="shared" si="495"/>
        <v>1381.2006999999999</v>
      </c>
      <c r="S1197" s="32">
        <f t="shared" si="496"/>
        <v>0</v>
      </c>
      <c r="T1197" s="32">
        <f t="shared" si="497"/>
        <v>1381.2006999999999</v>
      </c>
      <c r="U1197" s="32"/>
      <c r="V1197" s="32"/>
      <c r="W1197" s="32"/>
      <c r="X1197" s="32">
        <f t="shared" si="507"/>
        <v>1.2714179607054019</v>
      </c>
      <c r="Y1197" s="32">
        <f t="shared" si="508"/>
        <v>1.2291305099895717</v>
      </c>
      <c r="Z1197" s="32">
        <f t="shared" si="509"/>
        <v>1.280718251207793</v>
      </c>
      <c r="AA1197" s="32">
        <f t="shared" si="498"/>
        <v>159.64394339262486</v>
      </c>
      <c r="AB1197" s="35">
        <f t="shared" si="499"/>
        <v>154.33417461717758</v>
      </c>
      <c r="AC1197" s="35">
        <f t="shared" si="500"/>
        <v>160.81172227917995</v>
      </c>
      <c r="AD1197" s="36">
        <v>144.8639</v>
      </c>
      <c r="AE1197" s="36">
        <v>150.63140000000001</v>
      </c>
      <c r="AF1197" s="32">
        <f t="shared" si="501"/>
        <v>1756.0833773188735</v>
      </c>
      <c r="AG1197" s="32">
        <f t="shared" si="502"/>
        <v>0</v>
      </c>
      <c r="AH1197" s="32">
        <f t="shared" si="503"/>
        <v>1768.9289450709794</v>
      </c>
      <c r="AI1197" s="32"/>
      <c r="AJ1197" s="32"/>
      <c r="AK1197" s="32"/>
      <c r="AL1197" s="37">
        <v>6</v>
      </c>
      <c r="AM1197" s="37">
        <v>6</v>
      </c>
      <c r="AN1197" s="37">
        <v>5</v>
      </c>
      <c r="AO1197" s="37">
        <v>1</v>
      </c>
      <c r="AP1197" s="37">
        <v>1</v>
      </c>
      <c r="AQ1197" s="37">
        <v>0</v>
      </c>
      <c r="AR1197" s="37">
        <v>0</v>
      </c>
      <c r="AS1197" s="37">
        <v>0</v>
      </c>
      <c r="AT1197" s="37">
        <v>0</v>
      </c>
      <c r="AU1197" s="37">
        <v>0</v>
      </c>
      <c r="AV1197" s="37">
        <v>0</v>
      </c>
      <c r="AW1197" s="37">
        <v>5</v>
      </c>
      <c r="AX1197" s="37">
        <v>0</v>
      </c>
      <c r="AY1197" s="37">
        <v>17</v>
      </c>
      <c r="AZ1197" s="37">
        <v>15</v>
      </c>
      <c r="BA1197" s="37">
        <v>14</v>
      </c>
      <c r="BB1197" s="37">
        <v>11</v>
      </c>
      <c r="BC1197" s="37">
        <v>11</v>
      </c>
      <c r="BD1197" s="37">
        <v>11</v>
      </c>
      <c r="BE1197">
        <f t="shared" si="504"/>
        <v>0</v>
      </c>
      <c r="BF1197">
        <f t="shared" si="505"/>
        <v>0</v>
      </c>
    </row>
    <row r="1198" spans="1:58" x14ac:dyDescent="0.25">
      <c r="A1198" t="s">
        <v>2180</v>
      </c>
      <c r="B1198" s="32" t="s">
        <v>1258</v>
      </c>
      <c r="C1198" s="33">
        <v>158146</v>
      </c>
      <c r="D1198" s="32">
        <v>49</v>
      </c>
      <c r="E1198" s="39">
        <v>262</v>
      </c>
      <c r="F1198" s="32">
        <v>6</v>
      </c>
      <c r="G1198" s="32">
        <v>252</v>
      </c>
      <c r="H1198" s="32">
        <f t="shared" si="487"/>
        <v>8.1199999999999994E-2</v>
      </c>
      <c r="I1198" s="32">
        <f t="shared" si="488"/>
        <v>0.12239999999999999</v>
      </c>
      <c r="J1198" s="32">
        <f t="shared" si="489"/>
        <v>9.9000000000000008E-3</v>
      </c>
      <c r="K1198" s="32">
        <f t="shared" si="490"/>
        <v>12.315300000000001</v>
      </c>
      <c r="L1198" s="32">
        <f t="shared" si="490"/>
        <v>8.1699000000000002</v>
      </c>
      <c r="M1198" s="32">
        <f t="shared" si="491"/>
        <v>100.6148</v>
      </c>
      <c r="N1198" s="34">
        <f t="shared" si="506"/>
        <v>1.0396825396825398</v>
      </c>
      <c r="O1198" s="32">
        <f t="shared" si="492"/>
        <v>104.6075</v>
      </c>
      <c r="P1198" s="32">
        <f t="shared" si="493"/>
        <v>3</v>
      </c>
      <c r="Q1198" s="32">
        <f t="shared" si="494"/>
        <v>313.82249999999999</v>
      </c>
      <c r="R1198" s="32">
        <f t="shared" si="495"/>
        <v>941.46749999999997</v>
      </c>
      <c r="S1198" s="32">
        <f t="shared" si="496"/>
        <v>0</v>
      </c>
      <c r="T1198" s="32">
        <f t="shared" si="497"/>
        <v>941.46749999999997</v>
      </c>
      <c r="U1198" s="32"/>
      <c r="V1198" s="32"/>
      <c r="W1198" s="32"/>
      <c r="X1198" s="32">
        <f t="shared" si="507"/>
        <v>1.2714179607054019</v>
      </c>
      <c r="Y1198" s="32">
        <f t="shared" si="508"/>
        <v>1.2291305099895717</v>
      </c>
      <c r="Z1198" s="32">
        <f t="shared" si="509"/>
        <v>1.280718251207793</v>
      </c>
      <c r="AA1198" s="32">
        <f t="shared" si="498"/>
        <v>398.99956297347097</v>
      </c>
      <c r="AB1198" s="35">
        <f t="shared" si="499"/>
        <v>385.72880947120234</v>
      </c>
      <c r="AC1198" s="35">
        <f t="shared" si="500"/>
        <v>401.91820338965761</v>
      </c>
      <c r="AD1198" s="36">
        <v>1051.24</v>
      </c>
      <c r="AE1198" s="36">
        <v>1093.0938000000001</v>
      </c>
      <c r="AF1198" s="32">
        <f t="shared" si="501"/>
        <v>1196.9986889204129</v>
      </c>
      <c r="AG1198" s="32">
        <f t="shared" si="502"/>
        <v>0</v>
      </c>
      <c r="AH1198" s="32">
        <f t="shared" si="503"/>
        <v>1205.7546101689727</v>
      </c>
      <c r="AI1198" s="32"/>
      <c r="AJ1198" s="32"/>
      <c r="AK1198" s="32"/>
      <c r="AL1198" s="37">
        <v>6</v>
      </c>
      <c r="AM1198" s="37">
        <v>6</v>
      </c>
      <c r="AN1198" s="37">
        <v>2</v>
      </c>
      <c r="AO1198" s="37">
        <v>4</v>
      </c>
      <c r="AP1198" s="37">
        <v>4</v>
      </c>
      <c r="AQ1198" s="37">
        <v>0</v>
      </c>
      <c r="AR1198" s="37">
        <v>0</v>
      </c>
      <c r="AS1198" s="37">
        <v>0</v>
      </c>
      <c r="AT1198" s="37">
        <v>0</v>
      </c>
      <c r="AU1198" s="37">
        <v>0</v>
      </c>
      <c r="AV1198" s="37">
        <v>0</v>
      </c>
      <c r="AW1198" s="37">
        <v>2</v>
      </c>
      <c r="AX1198" s="37">
        <v>0</v>
      </c>
      <c r="AY1198" s="37">
        <v>12</v>
      </c>
      <c r="AZ1198" s="37">
        <v>10</v>
      </c>
      <c r="BA1198" s="37">
        <v>8</v>
      </c>
      <c r="BB1198" s="37">
        <v>3</v>
      </c>
      <c r="BC1198" s="37">
        <v>3</v>
      </c>
      <c r="BD1198" s="37">
        <v>3</v>
      </c>
      <c r="BE1198">
        <f t="shared" si="504"/>
        <v>0</v>
      </c>
      <c r="BF1198">
        <f t="shared" si="505"/>
        <v>0</v>
      </c>
    </row>
    <row r="1199" spans="1:58" x14ac:dyDescent="0.25">
      <c r="A1199" t="s">
        <v>2180</v>
      </c>
      <c r="B1199" s="32" t="s">
        <v>1259</v>
      </c>
      <c r="C1199" s="33">
        <v>158146</v>
      </c>
      <c r="D1199" s="32">
        <v>33</v>
      </c>
      <c r="E1199" s="39">
        <v>262</v>
      </c>
      <c r="F1199" s="32">
        <v>6</v>
      </c>
      <c r="G1199" s="32">
        <v>252</v>
      </c>
      <c r="H1199" s="32">
        <f t="shared" si="487"/>
        <v>5.4699999999999999E-2</v>
      </c>
      <c r="I1199" s="32">
        <f t="shared" si="488"/>
        <v>0.18179999999999999</v>
      </c>
      <c r="J1199" s="32">
        <f t="shared" si="489"/>
        <v>9.9000000000000008E-3</v>
      </c>
      <c r="K1199" s="32">
        <f t="shared" si="490"/>
        <v>18.281500000000001</v>
      </c>
      <c r="L1199" s="32">
        <f t="shared" si="490"/>
        <v>5.5006000000000004</v>
      </c>
      <c r="M1199" s="32">
        <f t="shared" si="491"/>
        <v>100.5592</v>
      </c>
      <c r="N1199" s="34">
        <f t="shared" si="506"/>
        <v>1.0396825396825398</v>
      </c>
      <c r="O1199" s="32">
        <f t="shared" si="492"/>
        <v>104.5496</v>
      </c>
      <c r="P1199" s="32">
        <f t="shared" si="493"/>
        <v>1</v>
      </c>
      <c r="Q1199" s="32">
        <f t="shared" si="494"/>
        <v>104.5496</v>
      </c>
      <c r="R1199" s="32">
        <f t="shared" si="495"/>
        <v>209.0992</v>
      </c>
      <c r="S1199" s="32">
        <f t="shared" si="496"/>
        <v>0</v>
      </c>
      <c r="T1199" s="32">
        <f t="shared" si="497"/>
        <v>209.0992</v>
      </c>
      <c r="U1199" s="32"/>
      <c r="V1199" s="32"/>
      <c r="W1199" s="32"/>
      <c r="X1199" s="32">
        <f t="shared" si="507"/>
        <v>1.2714179607054019</v>
      </c>
      <c r="Y1199" s="32">
        <f t="shared" si="508"/>
        <v>1.2291305099895717</v>
      </c>
      <c r="Z1199" s="32">
        <f t="shared" si="509"/>
        <v>1.280718251207793</v>
      </c>
      <c r="AA1199" s="32">
        <f t="shared" si="498"/>
        <v>132.92623922456548</v>
      </c>
      <c r="AB1199" s="35">
        <f t="shared" si="499"/>
        <v>128.50510316720573</v>
      </c>
      <c r="AC1199" s="35">
        <f t="shared" si="500"/>
        <v>133.89858087647428</v>
      </c>
      <c r="AD1199" s="36">
        <v>150.31190000000001</v>
      </c>
      <c r="AE1199" s="36">
        <v>156.29640000000001</v>
      </c>
      <c r="AF1199" s="32">
        <f t="shared" si="501"/>
        <v>265.85247844913096</v>
      </c>
      <c r="AG1199" s="32">
        <f t="shared" si="502"/>
        <v>0</v>
      </c>
      <c r="AH1199" s="32">
        <f t="shared" si="503"/>
        <v>267.79716175294857</v>
      </c>
      <c r="AI1199" s="32"/>
      <c r="AJ1199" s="32"/>
      <c r="AK1199" s="32"/>
      <c r="AL1199" s="37">
        <v>6</v>
      </c>
      <c r="AM1199" s="37">
        <v>2</v>
      </c>
      <c r="AN1199" s="37">
        <v>2</v>
      </c>
      <c r="AO1199" s="37">
        <v>0</v>
      </c>
      <c r="AP1199" s="37">
        <v>0</v>
      </c>
      <c r="AQ1199" s="37">
        <v>0</v>
      </c>
      <c r="AR1199" s="37">
        <v>4</v>
      </c>
      <c r="AS1199" s="37">
        <v>4</v>
      </c>
      <c r="AT1199" s="37">
        <v>0</v>
      </c>
      <c r="AU1199" s="37">
        <v>0</v>
      </c>
      <c r="AV1199" s="37">
        <v>0</v>
      </c>
      <c r="AW1199" s="37">
        <v>2</v>
      </c>
      <c r="AX1199" s="37">
        <v>0</v>
      </c>
      <c r="AY1199" s="37">
        <v>6</v>
      </c>
      <c r="AZ1199" s="37">
        <v>6</v>
      </c>
      <c r="BA1199" s="37">
        <v>6</v>
      </c>
      <c r="BB1199" s="37">
        <v>2</v>
      </c>
      <c r="BC1199" s="37">
        <v>2</v>
      </c>
      <c r="BD1199" s="37">
        <v>2</v>
      </c>
      <c r="BE1199">
        <f t="shared" si="504"/>
        <v>0</v>
      </c>
      <c r="BF1199">
        <f t="shared" si="505"/>
        <v>0</v>
      </c>
    </row>
    <row r="1200" spans="1:58" x14ac:dyDescent="0.25">
      <c r="A1200" t="s">
        <v>2180</v>
      </c>
      <c r="B1200" s="32" t="s">
        <v>1260</v>
      </c>
      <c r="C1200" s="33">
        <v>158146</v>
      </c>
      <c r="D1200" s="32">
        <v>57</v>
      </c>
      <c r="E1200" s="39">
        <v>262</v>
      </c>
      <c r="F1200" s="32">
        <v>6</v>
      </c>
      <c r="G1200" s="32">
        <v>252</v>
      </c>
      <c r="H1200" s="32">
        <f t="shared" si="487"/>
        <v>9.4399999999999998E-2</v>
      </c>
      <c r="I1200" s="32">
        <f t="shared" si="488"/>
        <v>0.1053</v>
      </c>
      <c r="J1200" s="32">
        <f t="shared" si="489"/>
        <v>9.9000000000000008E-3</v>
      </c>
      <c r="K1200" s="32">
        <f t="shared" si="490"/>
        <v>10.5932</v>
      </c>
      <c r="L1200" s="32">
        <f t="shared" si="490"/>
        <v>9.4967000000000006</v>
      </c>
      <c r="M1200" s="32">
        <f t="shared" si="491"/>
        <v>100.60039999999999</v>
      </c>
      <c r="N1200" s="34">
        <f t="shared" si="506"/>
        <v>1.0396825396825398</v>
      </c>
      <c r="O1200" s="32">
        <f t="shared" si="492"/>
        <v>104.5925</v>
      </c>
      <c r="P1200" s="32">
        <f t="shared" si="493"/>
        <v>3</v>
      </c>
      <c r="Q1200" s="32">
        <f t="shared" si="494"/>
        <v>313.77749999999997</v>
      </c>
      <c r="R1200" s="32">
        <f t="shared" si="495"/>
        <v>3137.7749999999996</v>
      </c>
      <c r="S1200" s="32">
        <f t="shared" si="496"/>
        <v>1568.8874999999998</v>
      </c>
      <c r="T1200" s="32">
        <f t="shared" si="497"/>
        <v>1568.8874999999998</v>
      </c>
      <c r="U1200" s="32"/>
      <c r="V1200" s="32"/>
      <c r="W1200" s="32"/>
      <c r="X1200" s="32">
        <f t="shared" si="507"/>
        <v>1.2714179607054019</v>
      </c>
      <c r="Y1200" s="32">
        <f t="shared" si="508"/>
        <v>1.2291305099895717</v>
      </c>
      <c r="Z1200" s="32">
        <f t="shared" si="509"/>
        <v>1.280718251207793</v>
      </c>
      <c r="AA1200" s="32">
        <f t="shared" si="498"/>
        <v>398.94234916523919</v>
      </c>
      <c r="AB1200" s="35">
        <f t="shared" si="499"/>
        <v>385.67349859825282</v>
      </c>
      <c r="AC1200" s="35">
        <f t="shared" si="500"/>
        <v>401.86057106835324</v>
      </c>
      <c r="AD1200" s="36">
        <v>368.17309999999998</v>
      </c>
      <c r="AE1200" s="36">
        <v>382.83139999999997</v>
      </c>
      <c r="AF1200" s="32">
        <f t="shared" si="501"/>
        <v>3989.4234916523919</v>
      </c>
      <c r="AG1200" s="32">
        <f t="shared" si="502"/>
        <v>1928.367492991264</v>
      </c>
      <c r="AH1200" s="32">
        <f t="shared" si="503"/>
        <v>2009.3028553417662</v>
      </c>
      <c r="AI1200" s="32"/>
      <c r="AJ1200" s="32"/>
      <c r="AK1200" s="32"/>
      <c r="AL1200" s="37">
        <v>6</v>
      </c>
      <c r="AM1200" s="37">
        <v>6</v>
      </c>
      <c r="AN1200" s="37">
        <v>2</v>
      </c>
      <c r="AO1200" s="37">
        <v>4</v>
      </c>
      <c r="AP1200" s="37">
        <v>4</v>
      </c>
      <c r="AQ1200" s="37">
        <v>0</v>
      </c>
      <c r="AR1200" s="37">
        <v>0</v>
      </c>
      <c r="AS1200" s="37">
        <v>0</v>
      </c>
      <c r="AT1200" s="37">
        <v>0</v>
      </c>
      <c r="AU1200" s="37">
        <v>0</v>
      </c>
      <c r="AV1200" s="37">
        <v>0</v>
      </c>
      <c r="AW1200" s="37">
        <v>2</v>
      </c>
      <c r="AX1200" s="37">
        <v>0</v>
      </c>
      <c r="AY1200" s="37">
        <v>10</v>
      </c>
      <c r="AZ1200" s="37">
        <v>10</v>
      </c>
      <c r="BA1200" s="37">
        <v>10</v>
      </c>
      <c r="BB1200" s="37">
        <v>10</v>
      </c>
      <c r="BC1200" s="37">
        <v>7</v>
      </c>
      <c r="BD1200" s="37">
        <v>5</v>
      </c>
      <c r="BE1200">
        <f t="shared" si="504"/>
        <v>3</v>
      </c>
      <c r="BF1200">
        <f t="shared" si="505"/>
        <v>5</v>
      </c>
    </row>
    <row r="1201" spans="1:58" x14ac:dyDescent="0.25">
      <c r="A1201" t="s">
        <v>2180</v>
      </c>
      <c r="B1201" s="32" t="s">
        <v>1261</v>
      </c>
      <c r="C1201" s="33">
        <v>158146</v>
      </c>
      <c r="D1201" s="32">
        <v>38</v>
      </c>
      <c r="E1201" s="39">
        <v>262</v>
      </c>
      <c r="F1201" s="32">
        <v>6</v>
      </c>
      <c r="G1201" s="32">
        <v>252</v>
      </c>
      <c r="H1201" s="32">
        <f t="shared" si="487"/>
        <v>6.3E-2</v>
      </c>
      <c r="I1201" s="32">
        <f t="shared" si="488"/>
        <v>0.15790000000000001</v>
      </c>
      <c r="J1201" s="32">
        <f t="shared" si="489"/>
        <v>9.9000000000000008E-3</v>
      </c>
      <c r="K1201" s="32">
        <f t="shared" si="490"/>
        <v>15.872999999999999</v>
      </c>
      <c r="L1201" s="32">
        <f t="shared" si="490"/>
        <v>6.3331</v>
      </c>
      <c r="M1201" s="32">
        <f t="shared" si="491"/>
        <v>100.5253</v>
      </c>
      <c r="N1201" s="34">
        <f t="shared" si="506"/>
        <v>1.0396825396825398</v>
      </c>
      <c r="O1201" s="32">
        <f t="shared" si="492"/>
        <v>104.51439999999999</v>
      </c>
      <c r="P1201" s="32">
        <f t="shared" si="493"/>
        <v>2.5</v>
      </c>
      <c r="Q1201" s="32">
        <f t="shared" si="494"/>
        <v>261.286</v>
      </c>
      <c r="R1201" s="32">
        <f t="shared" si="495"/>
        <v>783.85799999999995</v>
      </c>
      <c r="S1201" s="32">
        <f t="shared" si="496"/>
        <v>0</v>
      </c>
      <c r="T1201" s="32">
        <f t="shared" si="497"/>
        <v>783.85799999999995</v>
      </c>
      <c r="U1201" s="32"/>
      <c r="V1201" s="32"/>
      <c r="W1201" s="32"/>
      <c r="X1201" s="32">
        <f t="shared" si="507"/>
        <v>1.2714179607054019</v>
      </c>
      <c r="Y1201" s="32">
        <f t="shared" si="508"/>
        <v>1.2291305099895717</v>
      </c>
      <c r="Z1201" s="32">
        <f t="shared" si="509"/>
        <v>1.280718251207793</v>
      </c>
      <c r="AA1201" s="32">
        <f t="shared" si="498"/>
        <v>332.20371328087163</v>
      </c>
      <c r="AB1201" s="35">
        <f t="shared" si="499"/>
        <v>321.15459443313523</v>
      </c>
      <c r="AC1201" s="35">
        <f t="shared" si="500"/>
        <v>334.63374898507942</v>
      </c>
      <c r="AD1201" s="36">
        <v>242.65950000000001</v>
      </c>
      <c r="AE1201" s="36">
        <v>252.32069999999999</v>
      </c>
      <c r="AF1201" s="32">
        <f t="shared" si="501"/>
        <v>996.61113984261488</v>
      </c>
      <c r="AG1201" s="32">
        <f t="shared" si="502"/>
        <v>0</v>
      </c>
      <c r="AH1201" s="32">
        <f t="shared" si="503"/>
        <v>1003.9012469552383</v>
      </c>
      <c r="AI1201" s="32"/>
      <c r="AJ1201" s="32"/>
      <c r="AK1201" s="32"/>
      <c r="AL1201" s="37">
        <v>6</v>
      </c>
      <c r="AM1201" s="37">
        <v>5</v>
      </c>
      <c r="AN1201" s="37">
        <v>2</v>
      </c>
      <c r="AO1201" s="37">
        <v>3</v>
      </c>
      <c r="AP1201" s="37">
        <v>3</v>
      </c>
      <c r="AQ1201" s="37">
        <v>0</v>
      </c>
      <c r="AR1201" s="37">
        <v>1</v>
      </c>
      <c r="AS1201" s="37">
        <v>1</v>
      </c>
      <c r="AT1201" s="37">
        <v>0</v>
      </c>
      <c r="AU1201" s="37">
        <v>0</v>
      </c>
      <c r="AV1201" s="37">
        <v>0</v>
      </c>
      <c r="AW1201" s="37">
        <v>2</v>
      </c>
      <c r="AX1201" s="37">
        <v>0</v>
      </c>
      <c r="AY1201" s="37">
        <v>1</v>
      </c>
      <c r="AZ1201" s="37">
        <v>1</v>
      </c>
      <c r="BA1201" s="37">
        <v>1</v>
      </c>
      <c r="BB1201" s="37">
        <v>3</v>
      </c>
      <c r="BC1201" s="37">
        <v>3</v>
      </c>
      <c r="BD1201" s="37">
        <v>3</v>
      </c>
      <c r="BE1201">
        <f t="shared" si="504"/>
        <v>0</v>
      </c>
      <c r="BF1201">
        <f t="shared" si="505"/>
        <v>0</v>
      </c>
    </row>
    <row r="1202" spans="1:58" x14ac:dyDescent="0.25">
      <c r="A1202" t="s">
        <v>2180</v>
      </c>
      <c r="B1202" s="32" t="s">
        <v>1262</v>
      </c>
      <c r="C1202" s="33">
        <v>158146</v>
      </c>
      <c r="D1202" s="32">
        <v>58</v>
      </c>
      <c r="E1202" s="39">
        <v>262</v>
      </c>
      <c r="F1202" s="32">
        <v>6</v>
      </c>
      <c r="G1202" s="32">
        <v>252</v>
      </c>
      <c r="H1202" s="32">
        <f t="shared" si="487"/>
        <v>9.6100000000000005E-2</v>
      </c>
      <c r="I1202" s="32">
        <f t="shared" si="488"/>
        <v>0.10340000000000001</v>
      </c>
      <c r="J1202" s="32">
        <f t="shared" si="489"/>
        <v>9.9000000000000008E-3</v>
      </c>
      <c r="K1202" s="32">
        <f t="shared" si="490"/>
        <v>10.405799999999999</v>
      </c>
      <c r="L1202" s="32">
        <f t="shared" si="490"/>
        <v>9.6712000000000007</v>
      </c>
      <c r="M1202" s="32">
        <f t="shared" si="491"/>
        <v>100.6366</v>
      </c>
      <c r="N1202" s="34">
        <f t="shared" si="506"/>
        <v>1.0396825396825398</v>
      </c>
      <c r="O1202" s="32">
        <f t="shared" si="492"/>
        <v>104.6301</v>
      </c>
      <c r="P1202" s="32">
        <f t="shared" si="493"/>
        <v>1.5</v>
      </c>
      <c r="Q1202" s="32">
        <f t="shared" si="494"/>
        <v>156.9452</v>
      </c>
      <c r="R1202" s="32">
        <f t="shared" si="495"/>
        <v>1255.5616</v>
      </c>
      <c r="S1202" s="32">
        <f t="shared" si="496"/>
        <v>156.9452</v>
      </c>
      <c r="T1202" s="32">
        <f t="shared" si="497"/>
        <v>1098.6163999999999</v>
      </c>
      <c r="U1202" s="32"/>
      <c r="V1202" s="32"/>
      <c r="W1202" s="32"/>
      <c r="X1202" s="32">
        <f t="shared" si="507"/>
        <v>1.2714179607054019</v>
      </c>
      <c r="Y1202" s="32">
        <f t="shared" si="508"/>
        <v>1.2291305099895717</v>
      </c>
      <c r="Z1202" s="32">
        <f t="shared" si="509"/>
        <v>1.280718251207793</v>
      </c>
      <c r="AA1202" s="32">
        <f t="shared" si="498"/>
        <v>199.54294612650145</v>
      </c>
      <c r="AB1202" s="35">
        <f t="shared" si="499"/>
        <v>192.90613371641533</v>
      </c>
      <c r="AC1202" s="35">
        <f t="shared" si="500"/>
        <v>201.00258207945731</v>
      </c>
      <c r="AD1202" s="36">
        <v>184.20189999999999</v>
      </c>
      <c r="AE1202" s="36">
        <v>191.53569999999999</v>
      </c>
      <c r="AF1202" s="32">
        <f t="shared" si="501"/>
        <v>1596.3435690120116</v>
      </c>
      <c r="AG1202" s="32">
        <f t="shared" si="502"/>
        <v>192.90613371641533</v>
      </c>
      <c r="AH1202" s="32">
        <f t="shared" si="503"/>
        <v>1407.0180745562011</v>
      </c>
      <c r="AI1202" s="32"/>
      <c r="AJ1202" s="32"/>
      <c r="AK1202" s="32"/>
      <c r="AL1202" s="37">
        <v>6</v>
      </c>
      <c r="AM1202" s="37">
        <v>6</v>
      </c>
      <c r="AN1202" s="37">
        <v>4</v>
      </c>
      <c r="AO1202" s="37">
        <v>2</v>
      </c>
      <c r="AP1202" s="37">
        <v>2</v>
      </c>
      <c r="AQ1202" s="37">
        <v>0</v>
      </c>
      <c r="AR1202" s="37">
        <v>0</v>
      </c>
      <c r="AS1202" s="37">
        <v>0</v>
      </c>
      <c r="AT1202" s="37">
        <v>0</v>
      </c>
      <c r="AU1202" s="37">
        <v>0</v>
      </c>
      <c r="AV1202" s="37">
        <v>0</v>
      </c>
      <c r="AW1202" s="37">
        <v>4</v>
      </c>
      <c r="AX1202" s="37">
        <v>0</v>
      </c>
      <c r="AY1202" s="37">
        <v>11</v>
      </c>
      <c r="AZ1202" s="37">
        <v>10</v>
      </c>
      <c r="BA1202" s="37">
        <v>10</v>
      </c>
      <c r="BB1202" s="37">
        <v>8</v>
      </c>
      <c r="BC1202" s="37">
        <v>7</v>
      </c>
      <c r="BD1202" s="37">
        <v>7</v>
      </c>
      <c r="BE1202">
        <f t="shared" si="504"/>
        <v>1</v>
      </c>
      <c r="BF1202">
        <f t="shared" si="505"/>
        <v>1</v>
      </c>
    </row>
    <row r="1203" spans="1:58" x14ac:dyDescent="0.25">
      <c r="A1203" t="s">
        <v>2180</v>
      </c>
      <c r="B1203" s="32" t="s">
        <v>1263</v>
      </c>
      <c r="C1203" s="33">
        <v>158146</v>
      </c>
      <c r="D1203" s="32">
        <v>49</v>
      </c>
      <c r="E1203" s="39">
        <v>262</v>
      </c>
      <c r="F1203" s="32">
        <v>6</v>
      </c>
      <c r="G1203" s="32">
        <v>252</v>
      </c>
      <c r="H1203" s="32">
        <f t="shared" si="487"/>
        <v>8.1199999999999994E-2</v>
      </c>
      <c r="I1203" s="32">
        <f t="shared" si="488"/>
        <v>0.12239999999999999</v>
      </c>
      <c r="J1203" s="32">
        <f t="shared" si="489"/>
        <v>9.9000000000000008E-3</v>
      </c>
      <c r="K1203" s="32">
        <f t="shared" si="490"/>
        <v>12.315300000000001</v>
      </c>
      <c r="L1203" s="32">
        <f t="shared" si="490"/>
        <v>8.1699000000000002</v>
      </c>
      <c r="M1203" s="32">
        <f t="shared" si="491"/>
        <v>100.6148</v>
      </c>
      <c r="N1203" s="34">
        <f t="shared" si="506"/>
        <v>1.0396825396825398</v>
      </c>
      <c r="O1203" s="32">
        <f t="shared" si="492"/>
        <v>104.6075</v>
      </c>
      <c r="P1203" s="32">
        <f t="shared" si="493"/>
        <v>2</v>
      </c>
      <c r="Q1203" s="32">
        <f t="shared" si="494"/>
        <v>209.215</v>
      </c>
      <c r="R1203" s="32">
        <f t="shared" si="495"/>
        <v>836.86</v>
      </c>
      <c r="S1203" s="32">
        <f t="shared" si="496"/>
        <v>0</v>
      </c>
      <c r="T1203" s="32">
        <f t="shared" si="497"/>
        <v>836.86</v>
      </c>
      <c r="U1203" s="32"/>
      <c r="V1203" s="32"/>
      <c r="W1203" s="32"/>
      <c r="X1203" s="32">
        <f t="shared" si="507"/>
        <v>1.2714179607054019</v>
      </c>
      <c r="Y1203" s="32">
        <f t="shared" si="508"/>
        <v>1.2291305099895717</v>
      </c>
      <c r="Z1203" s="32">
        <f t="shared" si="509"/>
        <v>1.280718251207793</v>
      </c>
      <c r="AA1203" s="32">
        <f t="shared" si="498"/>
        <v>265.99970864898069</v>
      </c>
      <c r="AB1203" s="35">
        <f t="shared" si="499"/>
        <v>257.15253964746825</v>
      </c>
      <c r="AC1203" s="35">
        <f t="shared" si="500"/>
        <v>267.94546892643842</v>
      </c>
      <c r="AD1203" s="36">
        <v>207.6523</v>
      </c>
      <c r="AE1203" s="36">
        <v>215.91970000000001</v>
      </c>
      <c r="AF1203" s="32">
        <f t="shared" si="501"/>
        <v>1063.9988345959227</v>
      </c>
      <c r="AG1203" s="32">
        <f t="shared" si="502"/>
        <v>0</v>
      </c>
      <c r="AH1203" s="32">
        <f t="shared" si="503"/>
        <v>1071.7818757057537</v>
      </c>
      <c r="AI1203" s="32"/>
      <c r="AJ1203" s="32"/>
      <c r="AK1203" s="32"/>
      <c r="AL1203" s="37">
        <v>6</v>
      </c>
      <c r="AM1203" s="37">
        <v>4</v>
      </c>
      <c r="AN1203" s="37">
        <v>2</v>
      </c>
      <c r="AO1203" s="37">
        <v>2</v>
      </c>
      <c r="AP1203" s="37">
        <v>2</v>
      </c>
      <c r="AQ1203" s="37">
        <v>0</v>
      </c>
      <c r="AR1203" s="37">
        <v>2</v>
      </c>
      <c r="AS1203" s="37">
        <v>0</v>
      </c>
      <c r="AT1203" s="37">
        <v>0</v>
      </c>
      <c r="AU1203" s="37">
        <v>0</v>
      </c>
      <c r="AV1203" s="37">
        <v>2</v>
      </c>
      <c r="AW1203" s="37">
        <v>2</v>
      </c>
      <c r="AX1203" s="37">
        <v>0</v>
      </c>
      <c r="AY1203" s="37">
        <v>3</v>
      </c>
      <c r="AZ1203" s="37">
        <v>3</v>
      </c>
      <c r="BA1203" s="37">
        <v>3</v>
      </c>
      <c r="BB1203" s="37">
        <v>4</v>
      </c>
      <c r="BC1203" s="37">
        <v>4</v>
      </c>
      <c r="BD1203" s="37">
        <v>4</v>
      </c>
      <c r="BE1203">
        <f t="shared" si="504"/>
        <v>0</v>
      </c>
      <c r="BF1203">
        <f t="shared" si="505"/>
        <v>0</v>
      </c>
    </row>
    <row r="1204" spans="1:58" x14ac:dyDescent="0.25">
      <c r="A1204" t="s">
        <v>2180</v>
      </c>
      <c r="B1204" s="32" t="s">
        <v>1264</v>
      </c>
      <c r="C1204" s="33">
        <v>158146</v>
      </c>
      <c r="D1204" s="32">
        <v>67</v>
      </c>
      <c r="E1204" s="39">
        <v>262</v>
      </c>
      <c r="F1204" s="32">
        <v>6</v>
      </c>
      <c r="G1204" s="32">
        <v>252</v>
      </c>
      <c r="H1204" s="32">
        <f t="shared" si="487"/>
        <v>0.111</v>
      </c>
      <c r="I1204" s="32">
        <f t="shared" si="488"/>
        <v>8.9599999999999999E-2</v>
      </c>
      <c r="J1204" s="32">
        <f t="shared" si="489"/>
        <v>9.9000000000000008E-3</v>
      </c>
      <c r="K1204" s="32">
        <f t="shared" si="490"/>
        <v>9.0090000000000003</v>
      </c>
      <c r="L1204" s="32">
        <f t="shared" si="490"/>
        <v>11.1607</v>
      </c>
      <c r="M1204" s="32">
        <f t="shared" si="491"/>
        <v>100.5467</v>
      </c>
      <c r="N1204" s="34">
        <f t="shared" si="506"/>
        <v>1.0396825396825398</v>
      </c>
      <c r="O1204" s="32">
        <f t="shared" si="492"/>
        <v>104.53660000000001</v>
      </c>
      <c r="P1204" s="32">
        <f t="shared" si="493"/>
        <v>2</v>
      </c>
      <c r="Q1204" s="32">
        <f t="shared" si="494"/>
        <v>209.07320000000001</v>
      </c>
      <c r="R1204" s="32">
        <f t="shared" si="495"/>
        <v>627.21960000000001</v>
      </c>
      <c r="S1204" s="32">
        <f t="shared" si="496"/>
        <v>0</v>
      </c>
      <c r="T1204" s="32">
        <f t="shared" si="497"/>
        <v>627.21960000000001</v>
      </c>
      <c r="U1204" s="32"/>
      <c r="V1204" s="32"/>
      <c r="W1204" s="32"/>
      <c r="X1204" s="32">
        <f t="shared" si="507"/>
        <v>1.2714179607054019</v>
      </c>
      <c r="Y1204" s="32">
        <f t="shared" si="508"/>
        <v>1.2291305099895717</v>
      </c>
      <c r="Z1204" s="32">
        <f t="shared" si="509"/>
        <v>1.280718251207793</v>
      </c>
      <c r="AA1204" s="32">
        <f t="shared" si="498"/>
        <v>265.81942158215264</v>
      </c>
      <c r="AB1204" s="35">
        <f t="shared" si="499"/>
        <v>256.97824894115178</v>
      </c>
      <c r="AC1204" s="35">
        <f t="shared" si="500"/>
        <v>267.76386307841716</v>
      </c>
      <c r="AD1204" s="36">
        <v>284.74709999999999</v>
      </c>
      <c r="AE1204" s="36">
        <v>296.084</v>
      </c>
      <c r="AF1204" s="32">
        <f t="shared" si="501"/>
        <v>797.45826474645787</v>
      </c>
      <c r="AG1204" s="32">
        <f t="shared" si="502"/>
        <v>0</v>
      </c>
      <c r="AH1204" s="32">
        <f t="shared" si="503"/>
        <v>803.29158923525142</v>
      </c>
      <c r="AI1204" s="32"/>
      <c r="AJ1204" s="32"/>
      <c r="AK1204" s="32"/>
      <c r="AL1204" s="37">
        <v>6</v>
      </c>
      <c r="AM1204" s="37">
        <v>4</v>
      </c>
      <c r="AN1204" s="37">
        <v>2</v>
      </c>
      <c r="AO1204" s="37">
        <v>2</v>
      </c>
      <c r="AP1204" s="37">
        <v>2</v>
      </c>
      <c r="AQ1204" s="37">
        <v>0</v>
      </c>
      <c r="AR1204" s="37">
        <v>2</v>
      </c>
      <c r="AS1204" s="37">
        <v>0</v>
      </c>
      <c r="AT1204" s="37">
        <v>0</v>
      </c>
      <c r="AU1204" s="37">
        <v>0</v>
      </c>
      <c r="AV1204" s="37">
        <v>2</v>
      </c>
      <c r="AW1204" s="37">
        <v>2</v>
      </c>
      <c r="AX1204" s="37">
        <v>0</v>
      </c>
      <c r="AY1204" s="37">
        <v>3</v>
      </c>
      <c r="AZ1204" s="37">
        <v>3</v>
      </c>
      <c r="BA1204" s="37">
        <v>3</v>
      </c>
      <c r="BB1204" s="37">
        <v>3</v>
      </c>
      <c r="BC1204" s="37">
        <v>3</v>
      </c>
      <c r="BD1204" s="37">
        <v>3</v>
      </c>
      <c r="BE1204">
        <f t="shared" si="504"/>
        <v>0</v>
      </c>
      <c r="BF1204">
        <f t="shared" si="505"/>
        <v>0</v>
      </c>
    </row>
    <row r="1205" spans="1:58" x14ac:dyDescent="0.25">
      <c r="A1205" t="s">
        <v>2180</v>
      </c>
      <c r="B1205" s="32" t="s">
        <v>1265</v>
      </c>
      <c r="C1205" s="33">
        <v>158146</v>
      </c>
      <c r="D1205" s="32">
        <v>60</v>
      </c>
      <c r="E1205" s="39">
        <v>262</v>
      </c>
      <c r="F1205" s="32">
        <v>6</v>
      </c>
      <c r="G1205" s="32">
        <v>252</v>
      </c>
      <c r="H1205" s="32">
        <f t="shared" si="487"/>
        <v>9.9400000000000002E-2</v>
      </c>
      <c r="I1205" s="32">
        <f t="shared" si="488"/>
        <v>0.1</v>
      </c>
      <c r="J1205" s="32">
        <f t="shared" si="489"/>
        <v>9.9000000000000008E-3</v>
      </c>
      <c r="K1205" s="32">
        <f t="shared" si="490"/>
        <v>10.0604</v>
      </c>
      <c r="L1205" s="32">
        <f t="shared" si="490"/>
        <v>10</v>
      </c>
      <c r="M1205" s="32">
        <f t="shared" si="491"/>
        <v>100.604</v>
      </c>
      <c r="N1205" s="34">
        <f t="shared" si="506"/>
        <v>1.0396825396825398</v>
      </c>
      <c r="O1205" s="32">
        <f t="shared" si="492"/>
        <v>104.5962</v>
      </c>
      <c r="P1205" s="32">
        <f t="shared" si="493"/>
        <v>2</v>
      </c>
      <c r="Q1205" s="32">
        <f t="shared" si="494"/>
        <v>209.19239999999999</v>
      </c>
      <c r="R1205" s="32">
        <f t="shared" si="495"/>
        <v>627.57719999999995</v>
      </c>
      <c r="S1205" s="32">
        <f t="shared" si="496"/>
        <v>0</v>
      </c>
      <c r="T1205" s="32">
        <f t="shared" si="497"/>
        <v>627.57719999999995</v>
      </c>
      <c r="U1205" s="32"/>
      <c r="V1205" s="32"/>
      <c r="W1205" s="32"/>
      <c r="X1205" s="32">
        <f t="shared" si="507"/>
        <v>1.2714179607054019</v>
      </c>
      <c r="Y1205" s="32">
        <f t="shared" si="508"/>
        <v>1.2291305099895717</v>
      </c>
      <c r="Z1205" s="32">
        <f t="shared" si="509"/>
        <v>1.280718251207793</v>
      </c>
      <c r="AA1205" s="32">
        <f t="shared" si="498"/>
        <v>265.97097460306873</v>
      </c>
      <c r="AB1205" s="35">
        <f t="shared" si="499"/>
        <v>257.12476129794248</v>
      </c>
      <c r="AC1205" s="35">
        <f t="shared" si="500"/>
        <v>267.91652469396109</v>
      </c>
      <c r="AD1205" s="36">
        <v>267.09280000000001</v>
      </c>
      <c r="AE1205" s="36">
        <v>277.72669999999999</v>
      </c>
      <c r="AF1205" s="32">
        <f t="shared" si="501"/>
        <v>797.91292380920618</v>
      </c>
      <c r="AG1205" s="32">
        <f t="shared" si="502"/>
        <v>0</v>
      </c>
      <c r="AH1205" s="32">
        <f t="shared" si="503"/>
        <v>803.74957408188334</v>
      </c>
      <c r="AI1205" s="32"/>
      <c r="AJ1205" s="32"/>
      <c r="AK1205" s="32"/>
      <c r="AL1205" s="37">
        <v>6</v>
      </c>
      <c r="AM1205" s="37">
        <v>4</v>
      </c>
      <c r="AN1205" s="37">
        <v>2</v>
      </c>
      <c r="AO1205" s="37">
        <v>2</v>
      </c>
      <c r="AP1205" s="37">
        <v>2</v>
      </c>
      <c r="AQ1205" s="37">
        <v>0</v>
      </c>
      <c r="AR1205" s="37">
        <v>2</v>
      </c>
      <c r="AS1205" s="37">
        <v>2</v>
      </c>
      <c r="AT1205" s="37">
        <v>0</v>
      </c>
      <c r="AU1205" s="37">
        <v>0</v>
      </c>
      <c r="AV1205" s="37">
        <v>0</v>
      </c>
      <c r="AW1205" s="37">
        <v>3</v>
      </c>
      <c r="AX1205" s="37">
        <v>1</v>
      </c>
      <c r="AY1205" s="37">
        <v>10</v>
      </c>
      <c r="AZ1205" s="37">
        <v>10</v>
      </c>
      <c r="BA1205" s="37">
        <v>9</v>
      </c>
      <c r="BB1205" s="37">
        <v>3</v>
      </c>
      <c r="BC1205" s="37">
        <v>3</v>
      </c>
      <c r="BD1205" s="37">
        <v>3</v>
      </c>
      <c r="BE1205">
        <f t="shared" si="504"/>
        <v>0</v>
      </c>
      <c r="BF1205">
        <f t="shared" si="505"/>
        <v>0</v>
      </c>
    </row>
    <row r="1206" spans="1:58" x14ac:dyDescent="0.25">
      <c r="A1206" t="s">
        <v>2180</v>
      </c>
      <c r="B1206" s="32" t="s">
        <v>1266</v>
      </c>
      <c r="C1206" s="33">
        <v>158146</v>
      </c>
      <c r="D1206" s="32">
        <v>46</v>
      </c>
      <c r="E1206" s="39">
        <v>262</v>
      </c>
      <c r="F1206" s="32">
        <v>6</v>
      </c>
      <c r="G1206" s="32">
        <v>252</v>
      </c>
      <c r="H1206" s="32">
        <f t="shared" si="487"/>
        <v>7.6200000000000004E-2</v>
      </c>
      <c r="I1206" s="32">
        <f t="shared" si="488"/>
        <v>0.13039999999999999</v>
      </c>
      <c r="J1206" s="32">
        <f t="shared" si="489"/>
        <v>9.9000000000000008E-3</v>
      </c>
      <c r="K1206" s="32">
        <f t="shared" si="490"/>
        <v>13.1234</v>
      </c>
      <c r="L1206" s="32">
        <f t="shared" si="490"/>
        <v>7.6687000000000003</v>
      </c>
      <c r="M1206" s="32">
        <f t="shared" si="491"/>
        <v>100.63939999999999</v>
      </c>
      <c r="N1206" s="34">
        <f t="shared" si="506"/>
        <v>1.0396825396825398</v>
      </c>
      <c r="O1206" s="32">
        <f t="shared" si="492"/>
        <v>104.633</v>
      </c>
      <c r="P1206" s="32">
        <f t="shared" si="493"/>
        <v>5</v>
      </c>
      <c r="Q1206" s="32">
        <f t="shared" si="494"/>
        <v>523.16499999999996</v>
      </c>
      <c r="R1206" s="32">
        <f t="shared" si="495"/>
        <v>2615.8249999999998</v>
      </c>
      <c r="S1206" s="32">
        <f t="shared" si="496"/>
        <v>0</v>
      </c>
      <c r="T1206" s="32">
        <f t="shared" si="497"/>
        <v>2615.8249999999998</v>
      </c>
      <c r="U1206" s="32"/>
      <c r="V1206" s="32"/>
      <c r="W1206" s="32"/>
      <c r="X1206" s="32">
        <f t="shared" si="507"/>
        <v>1.2714179607054019</v>
      </c>
      <c r="Y1206" s="32">
        <f t="shared" si="508"/>
        <v>1.2291305099895717</v>
      </c>
      <c r="Z1206" s="32">
        <f t="shared" si="509"/>
        <v>1.280718251207793</v>
      </c>
      <c r="AA1206" s="32">
        <f t="shared" si="498"/>
        <v>665.16137741244154</v>
      </c>
      <c r="AB1206" s="35">
        <f t="shared" si="499"/>
        <v>643.03806325869425</v>
      </c>
      <c r="AC1206" s="35">
        <f t="shared" si="500"/>
        <v>670.02696389312496</v>
      </c>
      <c r="AD1206" s="36">
        <v>663.5847</v>
      </c>
      <c r="AE1206" s="36">
        <v>690.00440000000003</v>
      </c>
      <c r="AF1206" s="32">
        <f t="shared" si="501"/>
        <v>3325.8068870622078</v>
      </c>
      <c r="AG1206" s="32">
        <f t="shared" si="502"/>
        <v>0</v>
      </c>
      <c r="AH1206" s="32">
        <f t="shared" si="503"/>
        <v>3350.1348194656248</v>
      </c>
      <c r="AI1206" s="32"/>
      <c r="AJ1206" s="32"/>
      <c r="AK1206" s="32"/>
      <c r="AL1206" s="37">
        <v>6</v>
      </c>
      <c r="AM1206" s="37">
        <v>5</v>
      </c>
      <c r="AN1206" s="37">
        <v>1</v>
      </c>
      <c r="AO1206" s="37">
        <v>4</v>
      </c>
      <c r="AP1206" s="37">
        <v>0</v>
      </c>
      <c r="AQ1206" s="37">
        <v>4</v>
      </c>
      <c r="AR1206" s="37">
        <v>1</v>
      </c>
      <c r="AS1206" s="37">
        <v>1</v>
      </c>
      <c r="AT1206" s="37">
        <v>0</v>
      </c>
      <c r="AU1206" s="37">
        <v>0</v>
      </c>
      <c r="AV1206" s="37">
        <v>0</v>
      </c>
      <c r="AW1206" s="37">
        <v>1</v>
      </c>
      <c r="AX1206" s="37">
        <v>0</v>
      </c>
      <c r="AY1206" s="37">
        <v>6</v>
      </c>
      <c r="AZ1206" s="37">
        <v>6</v>
      </c>
      <c r="BA1206" s="37">
        <v>6</v>
      </c>
      <c r="BB1206" s="37">
        <v>5</v>
      </c>
      <c r="BC1206" s="37">
        <v>5</v>
      </c>
      <c r="BD1206" s="37">
        <v>5</v>
      </c>
      <c r="BE1206">
        <f t="shared" si="504"/>
        <v>0</v>
      </c>
      <c r="BF1206">
        <f t="shared" si="505"/>
        <v>0</v>
      </c>
    </row>
    <row r="1207" spans="1:58" x14ac:dyDescent="0.25">
      <c r="A1207" t="s">
        <v>2180</v>
      </c>
      <c r="B1207" s="32" t="s">
        <v>1267</v>
      </c>
      <c r="C1207" s="33">
        <v>158146</v>
      </c>
      <c r="D1207" s="32">
        <v>43</v>
      </c>
      <c r="E1207" s="39">
        <v>262</v>
      </c>
      <c r="F1207" s="32">
        <v>6</v>
      </c>
      <c r="G1207" s="32">
        <v>252</v>
      </c>
      <c r="H1207" s="32">
        <f t="shared" si="487"/>
        <v>7.1199999999999999E-2</v>
      </c>
      <c r="I1207" s="32">
        <f t="shared" si="488"/>
        <v>0.13950000000000001</v>
      </c>
      <c r="J1207" s="32">
        <f t="shared" si="489"/>
        <v>9.9000000000000008E-3</v>
      </c>
      <c r="K1207" s="32">
        <f t="shared" si="490"/>
        <v>14.0449</v>
      </c>
      <c r="L1207" s="32">
        <f t="shared" si="490"/>
        <v>7.1684999999999999</v>
      </c>
      <c r="M1207" s="32">
        <f t="shared" si="491"/>
        <v>100.68089999999999</v>
      </c>
      <c r="N1207" s="34">
        <f t="shared" si="506"/>
        <v>1.0396825396825398</v>
      </c>
      <c r="O1207" s="32">
        <f t="shared" si="492"/>
        <v>104.67619999999999</v>
      </c>
      <c r="P1207" s="32">
        <v>0</v>
      </c>
      <c r="Q1207" s="32">
        <f t="shared" si="494"/>
        <v>0</v>
      </c>
      <c r="R1207" s="32">
        <f t="shared" si="495"/>
        <v>0</v>
      </c>
      <c r="S1207" s="32">
        <f t="shared" si="496"/>
        <v>0</v>
      </c>
      <c r="T1207" s="32">
        <f t="shared" si="497"/>
        <v>0</v>
      </c>
      <c r="U1207" s="32"/>
      <c r="V1207" s="32"/>
      <c r="W1207" s="32"/>
      <c r="X1207" s="32">
        <f t="shared" si="507"/>
        <v>1.2714179607054019</v>
      </c>
      <c r="Y1207" s="32">
        <f t="shared" si="508"/>
        <v>1.2291305099895717</v>
      </c>
      <c r="Z1207" s="32">
        <f t="shared" si="509"/>
        <v>1.280718251207793</v>
      </c>
      <c r="AA1207" s="32">
        <f t="shared" si="498"/>
        <v>0</v>
      </c>
      <c r="AB1207" s="35">
        <f t="shared" si="499"/>
        <v>0</v>
      </c>
      <c r="AC1207" s="35">
        <f t="shared" si="500"/>
        <v>0</v>
      </c>
      <c r="AD1207" s="36">
        <v>0</v>
      </c>
      <c r="AE1207" s="36">
        <v>0</v>
      </c>
      <c r="AF1207" s="32">
        <f t="shared" si="501"/>
        <v>0</v>
      </c>
      <c r="AG1207" s="32">
        <f t="shared" si="502"/>
        <v>0</v>
      </c>
      <c r="AH1207" s="32">
        <f t="shared" si="503"/>
        <v>0</v>
      </c>
      <c r="AI1207" s="32"/>
      <c r="AJ1207" s="32"/>
      <c r="AK1207" s="32"/>
      <c r="AL1207" s="37">
        <v>6</v>
      </c>
      <c r="AM1207" s="37">
        <v>4</v>
      </c>
      <c r="AN1207" s="37">
        <v>0</v>
      </c>
      <c r="AO1207" s="37">
        <v>4</v>
      </c>
      <c r="AP1207" s="37">
        <v>4</v>
      </c>
      <c r="AQ1207" s="37">
        <v>0</v>
      </c>
      <c r="AR1207" s="37">
        <v>2</v>
      </c>
      <c r="AS1207" s="37">
        <v>2</v>
      </c>
      <c r="AT1207" s="37">
        <v>0</v>
      </c>
      <c r="AU1207" s="37">
        <v>0</v>
      </c>
      <c r="AV1207" s="37">
        <v>0</v>
      </c>
      <c r="AW1207" s="37">
        <v>0</v>
      </c>
      <c r="AX1207" s="37">
        <v>0</v>
      </c>
      <c r="AY1207" s="37">
        <v>8</v>
      </c>
      <c r="AZ1207" s="37">
        <v>7</v>
      </c>
      <c r="BA1207" s="37">
        <v>6</v>
      </c>
      <c r="BB1207" s="37">
        <v>0</v>
      </c>
      <c r="BC1207" s="37">
        <v>0</v>
      </c>
      <c r="BD1207" s="37">
        <v>0</v>
      </c>
      <c r="BE1207">
        <f t="shared" si="504"/>
        <v>0</v>
      </c>
      <c r="BF1207">
        <f t="shared" si="505"/>
        <v>0</v>
      </c>
    </row>
    <row r="1208" spans="1:58" x14ac:dyDescent="0.25">
      <c r="A1208" t="s">
        <v>2180</v>
      </c>
      <c r="B1208" s="32" t="s">
        <v>1268</v>
      </c>
      <c r="C1208" s="33">
        <v>158146</v>
      </c>
      <c r="D1208" s="32">
        <v>52</v>
      </c>
      <c r="E1208" s="39">
        <v>262</v>
      </c>
      <c r="F1208" s="32">
        <v>6</v>
      </c>
      <c r="G1208" s="32">
        <v>252</v>
      </c>
      <c r="H1208" s="32">
        <f t="shared" si="487"/>
        <v>8.6099999999999996E-2</v>
      </c>
      <c r="I1208" s="32">
        <f t="shared" si="488"/>
        <v>0.1154</v>
      </c>
      <c r="J1208" s="32">
        <f t="shared" si="489"/>
        <v>9.9000000000000008E-3</v>
      </c>
      <c r="K1208" s="32">
        <f t="shared" si="490"/>
        <v>11.6144</v>
      </c>
      <c r="L1208" s="32">
        <f t="shared" si="490"/>
        <v>8.6654999999999998</v>
      </c>
      <c r="M1208" s="32">
        <f t="shared" si="491"/>
        <v>100.6446</v>
      </c>
      <c r="N1208" s="34">
        <f t="shared" si="506"/>
        <v>1.0396825396825398</v>
      </c>
      <c r="O1208" s="32">
        <f t="shared" si="492"/>
        <v>104.6384</v>
      </c>
      <c r="P1208" s="32">
        <f t="shared" si="493"/>
        <v>2</v>
      </c>
      <c r="Q1208" s="32">
        <f t="shared" si="494"/>
        <v>209.27680000000001</v>
      </c>
      <c r="R1208" s="32">
        <f t="shared" si="495"/>
        <v>1255.6608000000001</v>
      </c>
      <c r="S1208" s="32">
        <f t="shared" si="496"/>
        <v>418.55360000000002</v>
      </c>
      <c r="T1208" s="32">
        <f t="shared" si="497"/>
        <v>837.10720000000003</v>
      </c>
      <c r="U1208" s="32"/>
      <c r="V1208" s="32"/>
      <c r="W1208" s="32"/>
      <c r="X1208" s="32">
        <f t="shared" si="507"/>
        <v>1.2714179607054019</v>
      </c>
      <c r="Y1208" s="32">
        <f t="shared" si="508"/>
        <v>1.2291305099895717</v>
      </c>
      <c r="Z1208" s="32">
        <f t="shared" si="509"/>
        <v>1.280718251207793</v>
      </c>
      <c r="AA1208" s="32">
        <f t="shared" si="498"/>
        <v>266.07828227895226</v>
      </c>
      <c r="AB1208" s="35">
        <f t="shared" si="499"/>
        <v>257.22849991298563</v>
      </c>
      <c r="AC1208" s="35">
        <f t="shared" si="500"/>
        <v>268.02461731436307</v>
      </c>
      <c r="AD1208" s="36">
        <v>288.61680000000001</v>
      </c>
      <c r="AE1208" s="36">
        <v>300.10770000000002</v>
      </c>
      <c r="AF1208" s="32">
        <f t="shared" si="501"/>
        <v>1596.4696936737137</v>
      </c>
      <c r="AG1208" s="32">
        <f t="shared" si="502"/>
        <v>514.45699982597125</v>
      </c>
      <c r="AH1208" s="32">
        <f t="shared" si="503"/>
        <v>1072.0984692574523</v>
      </c>
      <c r="AI1208" s="32"/>
      <c r="AJ1208" s="32"/>
      <c r="AK1208" s="32"/>
      <c r="AL1208" s="37">
        <v>6</v>
      </c>
      <c r="AM1208" s="37">
        <v>4</v>
      </c>
      <c r="AN1208" s="37">
        <v>2</v>
      </c>
      <c r="AO1208" s="37">
        <v>2</v>
      </c>
      <c r="AP1208" s="37">
        <v>2</v>
      </c>
      <c r="AQ1208" s="37">
        <v>0</v>
      </c>
      <c r="AR1208" s="37">
        <v>2</v>
      </c>
      <c r="AS1208" s="37">
        <v>2</v>
      </c>
      <c r="AT1208" s="37">
        <v>0</v>
      </c>
      <c r="AU1208" s="37">
        <v>0</v>
      </c>
      <c r="AV1208" s="37">
        <v>0</v>
      </c>
      <c r="AW1208" s="37">
        <v>2</v>
      </c>
      <c r="AX1208" s="37">
        <v>0</v>
      </c>
      <c r="AY1208" s="37">
        <v>9</v>
      </c>
      <c r="AZ1208" s="37">
        <v>9</v>
      </c>
      <c r="BA1208" s="37">
        <v>7</v>
      </c>
      <c r="BB1208" s="37">
        <v>6</v>
      </c>
      <c r="BC1208" s="37">
        <v>6</v>
      </c>
      <c r="BD1208" s="37">
        <v>4</v>
      </c>
      <c r="BE1208">
        <f t="shared" si="504"/>
        <v>0</v>
      </c>
      <c r="BF1208">
        <f t="shared" si="505"/>
        <v>2</v>
      </c>
    </row>
    <row r="1209" spans="1:58" x14ac:dyDescent="0.25">
      <c r="A1209" t="s">
        <v>2180</v>
      </c>
      <c r="B1209" s="32" t="s">
        <v>1269</v>
      </c>
      <c r="C1209" s="33">
        <v>158146</v>
      </c>
      <c r="D1209" s="32">
        <v>44</v>
      </c>
      <c r="E1209" s="39">
        <v>262</v>
      </c>
      <c r="F1209" s="32">
        <v>6</v>
      </c>
      <c r="G1209" s="32">
        <v>252</v>
      </c>
      <c r="H1209" s="32">
        <f t="shared" si="487"/>
        <v>7.2900000000000006E-2</v>
      </c>
      <c r="I1209" s="32">
        <f t="shared" si="488"/>
        <v>0.13639999999999999</v>
      </c>
      <c r="J1209" s="32">
        <f t="shared" si="489"/>
        <v>9.9000000000000008E-3</v>
      </c>
      <c r="K1209" s="32">
        <f t="shared" si="490"/>
        <v>13.7174</v>
      </c>
      <c r="L1209" s="32">
        <f t="shared" si="490"/>
        <v>7.3314000000000004</v>
      </c>
      <c r="M1209" s="32">
        <f t="shared" si="491"/>
        <v>100.5677</v>
      </c>
      <c r="N1209" s="34">
        <f t="shared" si="506"/>
        <v>1.0396825396825398</v>
      </c>
      <c r="O1209" s="32">
        <f t="shared" si="492"/>
        <v>104.5585</v>
      </c>
      <c r="P1209" s="32">
        <f t="shared" si="493"/>
        <v>3</v>
      </c>
      <c r="Q1209" s="32">
        <f t="shared" si="494"/>
        <v>313.6755</v>
      </c>
      <c r="R1209" s="32">
        <f t="shared" si="495"/>
        <v>627.351</v>
      </c>
      <c r="S1209" s="32">
        <f t="shared" si="496"/>
        <v>0</v>
      </c>
      <c r="T1209" s="32">
        <f t="shared" si="497"/>
        <v>627.351</v>
      </c>
      <c r="U1209" s="32"/>
      <c r="V1209" s="32"/>
      <c r="W1209" s="32"/>
      <c r="X1209" s="32">
        <f t="shared" si="507"/>
        <v>1.2714179607054019</v>
      </c>
      <c r="Y1209" s="32">
        <f t="shared" si="508"/>
        <v>1.2291305099895717</v>
      </c>
      <c r="Z1209" s="32">
        <f t="shared" si="509"/>
        <v>1.280718251207793</v>
      </c>
      <c r="AA1209" s="32">
        <f t="shared" si="498"/>
        <v>398.8126645332473</v>
      </c>
      <c r="AB1209" s="35">
        <f t="shared" si="499"/>
        <v>385.54812728623392</v>
      </c>
      <c r="AC1209" s="35">
        <f t="shared" si="500"/>
        <v>401.72993780673011</v>
      </c>
      <c r="AD1209" s="36">
        <v>390.233</v>
      </c>
      <c r="AE1209" s="36">
        <v>405.76960000000003</v>
      </c>
      <c r="AF1209" s="32">
        <f t="shared" si="501"/>
        <v>797.6253290664946</v>
      </c>
      <c r="AG1209" s="32">
        <f t="shared" si="502"/>
        <v>0</v>
      </c>
      <c r="AH1209" s="32">
        <f t="shared" si="503"/>
        <v>803.45987561346021</v>
      </c>
      <c r="AI1209" s="32"/>
      <c r="AJ1209" s="32"/>
      <c r="AK1209" s="32"/>
      <c r="AL1209" s="37">
        <v>6</v>
      </c>
      <c r="AM1209" s="37">
        <v>3</v>
      </c>
      <c r="AN1209" s="37">
        <v>1</v>
      </c>
      <c r="AO1209" s="37">
        <v>2</v>
      </c>
      <c r="AP1209" s="37">
        <v>2</v>
      </c>
      <c r="AQ1209" s="37">
        <v>0</v>
      </c>
      <c r="AR1209" s="37">
        <v>3</v>
      </c>
      <c r="AS1209" s="37">
        <v>2</v>
      </c>
      <c r="AT1209" s="37">
        <v>0</v>
      </c>
      <c r="AU1209" s="37">
        <v>0</v>
      </c>
      <c r="AV1209" s="37">
        <v>1</v>
      </c>
      <c r="AW1209" s="37">
        <v>1</v>
      </c>
      <c r="AX1209" s="37">
        <v>0</v>
      </c>
      <c r="AY1209" s="37">
        <v>12</v>
      </c>
      <c r="AZ1209" s="37">
        <v>9</v>
      </c>
      <c r="BA1209" s="37">
        <v>9</v>
      </c>
      <c r="BB1209" s="37">
        <v>2</v>
      </c>
      <c r="BC1209" s="37">
        <v>2</v>
      </c>
      <c r="BD1209" s="37">
        <v>2</v>
      </c>
      <c r="BE1209">
        <f t="shared" si="504"/>
        <v>0</v>
      </c>
      <c r="BF1209">
        <f t="shared" si="505"/>
        <v>0</v>
      </c>
    </row>
    <row r="1210" spans="1:58" x14ac:dyDescent="0.25">
      <c r="A1210" t="s">
        <v>2180</v>
      </c>
      <c r="B1210" s="32" t="s">
        <v>1270</v>
      </c>
      <c r="C1210" s="33">
        <v>158146</v>
      </c>
      <c r="D1210" s="32">
        <v>43</v>
      </c>
      <c r="E1210" s="39">
        <v>262</v>
      </c>
      <c r="F1210" s="32">
        <v>6</v>
      </c>
      <c r="G1210" s="32">
        <v>252</v>
      </c>
      <c r="H1210" s="32">
        <f t="shared" si="487"/>
        <v>7.1199999999999999E-2</v>
      </c>
      <c r="I1210" s="32">
        <f t="shared" si="488"/>
        <v>0.13950000000000001</v>
      </c>
      <c r="J1210" s="32">
        <f t="shared" si="489"/>
        <v>9.9000000000000008E-3</v>
      </c>
      <c r="K1210" s="32">
        <f t="shared" si="490"/>
        <v>14.0449</v>
      </c>
      <c r="L1210" s="32">
        <f t="shared" si="490"/>
        <v>7.1684999999999999</v>
      </c>
      <c r="M1210" s="32">
        <f t="shared" si="491"/>
        <v>100.68089999999999</v>
      </c>
      <c r="N1210" s="34">
        <f t="shared" si="506"/>
        <v>1.0396825396825398</v>
      </c>
      <c r="O1210" s="32">
        <f t="shared" si="492"/>
        <v>104.67619999999999</v>
      </c>
      <c r="P1210" s="32">
        <f t="shared" si="493"/>
        <v>3</v>
      </c>
      <c r="Q1210" s="32">
        <f t="shared" si="494"/>
        <v>314.02859999999998</v>
      </c>
      <c r="R1210" s="32">
        <f t="shared" si="495"/>
        <v>1570.143</v>
      </c>
      <c r="S1210" s="32">
        <f t="shared" si="496"/>
        <v>0</v>
      </c>
      <c r="T1210" s="32">
        <f t="shared" si="497"/>
        <v>1570.143</v>
      </c>
      <c r="U1210" s="32"/>
      <c r="V1210" s="32"/>
      <c r="W1210" s="32"/>
      <c r="X1210" s="32">
        <f t="shared" si="507"/>
        <v>1.2714179607054019</v>
      </c>
      <c r="Y1210" s="32">
        <f t="shared" si="508"/>
        <v>1.2291305099895717</v>
      </c>
      <c r="Z1210" s="32">
        <f t="shared" si="509"/>
        <v>1.280718251207793</v>
      </c>
      <c r="AA1210" s="32">
        <f t="shared" si="498"/>
        <v>399.26160221517233</v>
      </c>
      <c r="AB1210" s="35">
        <f t="shared" si="499"/>
        <v>385.98213326931119</v>
      </c>
      <c r="AC1210" s="35">
        <f t="shared" si="500"/>
        <v>402.18215942123152</v>
      </c>
      <c r="AD1210" s="36">
        <v>399.3082</v>
      </c>
      <c r="AE1210" s="36">
        <v>415.20609999999999</v>
      </c>
      <c r="AF1210" s="32">
        <f t="shared" si="501"/>
        <v>1996.3080110758617</v>
      </c>
      <c r="AG1210" s="32">
        <f t="shared" si="502"/>
        <v>0</v>
      </c>
      <c r="AH1210" s="32">
        <f t="shared" si="503"/>
        <v>2010.9107971061576</v>
      </c>
      <c r="AI1210" s="32"/>
      <c r="AJ1210" s="32"/>
      <c r="AK1210" s="32"/>
      <c r="AL1210" s="37">
        <v>6</v>
      </c>
      <c r="AM1210" s="37">
        <v>6</v>
      </c>
      <c r="AN1210" s="37">
        <v>2</v>
      </c>
      <c r="AO1210" s="37">
        <v>4</v>
      </c>
      <c r="AP1210" s="37">
        <v>4</v>
      </c>
      <c r="AQ1210" s="37">
        <v>0</v>
      </c>
      <c r="AR1210" s="37">
        <v>0</v>
      </c>
      <c r="AS1210" s="37">
        <v>0</v>
      </c>
      <c r="AT1210" s="37">
        <v>0</v>
      </c>
      <c r="AU1210" s="37">
        <v>0</v>
      </c>
      <c r="AV1210" s="37">
        <v>0</v>
      </c>
      <c r="AW1210" s="37">
        <v>2</v>
      </c>
      <c r="AX1210" s="37">
        <v>0</v>
      </c>
      <c r="AY1210" s="37">
        <v>2</v>
      </c>
      <c r="AZ1210" s="37">
        <v>2</v>
      </c>
      <c r="BA1210" s="37">
        <v>2</v>
      </c>
      <c r="BB1210" s="37">
        <v>5</v>
      </c>
      <c r="BC1210" s="37">
        <v>5</v>
      </c>
      <c r="BD1210" s="37">
        <v>5</v>
      </c>
      <c r="BE1210">
        <f t="shared" si="504"/>
        <v>0</v>
      </c>
      <c r="BF1210">
        <f t="shared" si="505"/>
        <v>0</v>
      </c>
    </row>
    <row r="1211" spans="1:58" x14ac:dyDescent="0.25">
      <c r="A1211" t="s">
        <v>2180</v>
      </c>
      <c r="B1211" s="32" t="s">
        <v>1271</v>
      </c>
      <c r="C1211" s="33">
        <v>158146</v>
      </c>
      <c r="D1211" s="32">
        <v>49</v>
      </c>
      <c r="E1211" s="39">
        <v>262</v>
      </c>
      <c r="F1211" s="32">
        <v>6</v>
      </c>
      <c r="G1211" s="32">
        <v>252</v>
      </c>
      <c r="H1211" s="32">
        <f t="shared" si="487"/>
        <v>8.1199999999999994E-2</v>
      </c>
      <c r="I1211" s="32">
        <f t="shared" si="488"/>
        <v>0.12239999999999999</v>
      </c>
      <c r="J1211" s="32">
        <f t="shared" si="489"/>
        <v>9.9000000000000008E-3</v>
      </c>
      <c r="K1211" s="32">
        <f t="shared" si="490"/>
        <v>12.315300000000001</v>
      </c>
      <c r="L1211" s="32">
        <f t="shared" si="490"/>
        <v>8.1699000000000002</v>
      </c>
      <c r="M1211" s="32">
        <f t="shared" si="491"/>
        <v>100.6148</v>
      </c>
      <c r="N1211" s="34">
        <f t="shared" si="506"/>
        <v>1.0396825396825398</v>
      </c>
      <c r="O1211" s="32">
        <f t="shared" si="492"/>
        <v>104.6075</v>
      </c>
      <c r="P1211" s="32">
        <f t="shared" si="493"/>
        <v>2.5</v>
      </c>
      <c r="Q1211" s="32">
        <f t="shared" si="494"/>
        <v>261.5188</v>
      </c>
      <c r="R1211" s="32">
        <f t="shared" si="495"/>
        <v>1569.1127999999999</v>
      </c>
      <c r="S1211" s="32">
        <f t="shared" si="496"/>
        <v>0</v>
      </c>
      <c r="T1211" s="32">
        <f t="shared" si="497"/>
        <v>1569.1127999999999</v>
      </c>
      <c r="U1211" s="32"/>
      <c r="V1211" s="32"/>
      <c r="W1211" s="32"/>
      <c r="X1211" s="32">
        <f t="shared" si="507"/>
        <v>1.2714179607054019</v>
      </c>
      <c r="Y1211" s="32">
        <f t="shared" si="508"/>
        <v>1.2291305099895717</v>
      </c>
      <c r="Z1211" s="32">
        <f t="shared" si="509"/>
        <v>1.280718251207793</v>
      </c>
      <c r="AA1211" s="32">
        <f t="shared" si="498"/>
        <v>332.49969938212388</v>
      </c>
      <c r="AB1211" s="35">
        <f t="shared" si="499"/>
        <v>321.44073601586081</v>
      </c>
      <c r="AC1211" s="35">
        <f t="shared" si="500"/>
        <v>334.93190019396059</v>
      </c>
      <c r="AD1211" s="36">
        <v>304.98939999999999</v>
      </c>
      <c r="AE1211" s="36">
        <v>317.13209999999998</v>
      </c>
      <c r="AF1211" s="32">
        <f t="shared" si="501"/>
        <v>1994.9981962927432</v>
      </c>
      <c r="AG1211" s="32">
        <f t="shared" si="502"/>
        <v>0</v>
      </c>
      <c r="AH1211" s="32">
        <f t="shared" si="503"/>
        <v>2009.5914011637635</v>
      </c>
      <c r="AI1211" s="32"/>
      <c r="AJ1211" s="32"/>
      <c r="AK1211" s="32"/>
      <c r="AL1211" s="37">
        <v>6</v>
      </c>
      <c r="AM1211" s="37">
        <v>5</v>
      </c>
      <c r="AN1211" s="37">
        <v>2</v>
      </c>
      <c r="AO1211" s="37">
        <v>3</v>
      </c>
      <c r="AP1211" s="37">
        <v>2</v>
      </c>
      <c r="AQ1211" s="37">
        <v>1</v>
      </c>
      <c r="AR1211" s="37">
        <v>1</v>
      </c>
      <c r="AS1211" s="37">
        <v>0</v>
      </c>
      <c r="AT1211" s="37">
        <v>0</v>
      </c>
      <c r="AU1211" s="37">
        <v>0</v>
      </c>
      <c r="AV1211" s="37">
        <v>1</v>
      </c>
      <c r="AW1211" s="37">
        <v>2</v>
      </c>
      <c r="AX1211" s="37">
        <v>0</v>
      </c>
      <c r="AY1211" s="37">
        <v>1</v>
      </c>
      <c r="AZ1211" s="37">
        <v>1</v>
      </c>
      <c r="BA1211" s="37">
        <v>1</v>
      </c>
      <c r="BB1211" s="37">
        <v>6</v>
      </c>
      <c r="BC1211" s="37">
        <v>6</v>
      </c>
      <c r="BD1211" s="37">
        <v>6</v>
      </c>
      <c r="BE1211">
        <f t="shared" si="504"/>
        <v>0</v>
      </c>
      <c r="BF1211">
        <f t="shared" si="505"/>
        <v>0</v>
      </c>
    </row>
    <row r="1212" spans="1:58" x14ac:dyDescent="0.25">
      <c r="A1212" t="s">
        <v>2180</v>
      </c>
      <c r="B1212" s="32" t="s">
        <v>1272</v>
      </c>
      <c r="C1212" s="33">
        <v>158146</v>
      </c>
      <c r="D1212" s="32">
        <v>38</v>
      </c>
      <c r="E1212" s="39">
        <v>262</v>
      </c>
      <c r="F1212" s="32">
        <v>6</v>
      </c>
      <c r="G1212" s="32">
        <v>252</v>
      </c>
      <c r="H1212" s="32">
        <f t="shared" si="487"/>
        <v>6.3E-2</v>
      </c>
      <c r="I1212" s="32">
        <f t="shared" si="488"/>
        <v>0.15790000000000001</v>
      </c>
      <c r="J1212" s="32">
        <f t="shared" si="489"/>
        <v>9.9000000000000008E-3</v>
      </c>
      <c r="K1212" s="32">
        <f t="shared" si="490"/>
        <v>15.872999999999999</v>
      </c>
      <c r="L1212" s="32">
        <f t="shared" si="490"/>
        <v>6.3331</v>
      </c>
      <c r="M1212" s="32">
        <f t="shared" si="491"/>
        <v>100.5253</v>
      </c>
      <c r="N1212" s="34">
        <f t="shared" si="506"/>
        <v>1.0396825396825398</v>
      </c>
      <c r="O1212" s="32">
        <f t="shared" si="492"/>
        <v>104.51439999999999</v>
      </c>
      <c r="P1212" s="32">
        <f t="shared" si="493"/>
        <v>1.6667000000000001</v>
      </c>
      <c r="Q1212" s="32">
        <f t="shared" si="494"/>
        <v>174.1942</v>
      </c>
      <c r="R1212" s="32">
        <f t="shared" si="495"/>
        <v>1219.3594000000001</v>
      </c>
      <c r="S1212" s="32">
        <f t="shared" si="496"/>
        <v>0</v>
      </c>
      <c r="T1212" s="32">
        <f t="shared" si="497"/>
        <v>1219.3594000000001</v>
      </c>
      <c r="U1212" s="32"/>
      <c r="V1212" s="32"/>
      <c r="W1212" s="32"/>
      <c r="X1212" s="32">
        <f t="shared" si="507"/>
        <v>1.2714179607054019</v>
      </c>
      <c r="Y1212" s="32">
        <f t="shared" si="508"/>
        <v>1.2291305099895717</v>
      </c>
      <c r="Z1212" s="32">
        <f t="shared" si="509"/>
        <v>1.280718251207793</v>
      </c>
      <c r="AA1212" s="32">
        <f t="shared" si="498"/>
        <v>221.47363453070892</v>
      </c>
      <c r="AB1212" s="35">
        <f t="shared" si="499"/>
        <v>214.10740588322545</v>
      </c>
      <c r="AC1212" s="35">
        <f t="shared" si="500"/>
        <v>223.09369119454053</v>
      </c>
      <c r="AD1212" s="36">
        <v>223.1352</v>
      </c>
      <c r="AE1212" s="36">
        <v>232.01900000000001</v>
      </c>
      <c r="AF1212" s="32">
        <f t="shared" si="501"/>
        <v>1550.3154417149624</v>
      </c>
      <c r="AG1212" s="32">
        <f t="shared" si="502"/>
        <v>0</v>
      </c>
      <c r="AH1212" s="32">
        <f t="shared" si="503"/>
        <v>1561.6558383617837</v>
      </c>
      <c r="AI1212" s="32"/>
      <c r="AJ1212" s="32"/>
      <c r="AK1212" s="32"/>
      <c r="AL1212" s="37">
        <v>6</v>
      </c>
      <c r="AM1212" s="37">
        <v>5</v>
      </c>
      <c r="AN1212" s="37">
        <v>3</v>
      </c>
      <c r="AO1212" s="37">
        <v>2</v>
      </c>
      <c r="AP1212" s="37">
        <v>1</v>
      </c>
      <c r="AQ1212" s="37">
        <v>1</v>
      </c>
      <c r="AR1212" s="37">
        <v>1</v>
      </c>
      <c r="AS1212" s="37">
        <v>1</v>
      </c>
      <c r="AT1212" s="37">
        <v>0</v>
      </c>
      <c r="AU1212" s="37">
        <v>0</v>
      </c>
      <c r="AV1212" s="37">
        <v>0</v>
      </c>
      <c r="AW1212" s="37">
        <v>3</v>
      </c>
      <c r="AX1212" s="37">
        <v>0</v>
      </c>
      <c r="AY1212" s="37">
        <v>15</v>
      </c>
      <c r="AZ1212" s="37">
        <v>15</v>
      </c>
      <c r="BA1212" s="37">
        <v>15</v>
      </c>
      <c r="BB1212" s="37">
        <v>7</v>
      </c>
      <c r="BC1212" s="37">
        <v>7</v>
      </c>
      <c r="BD1212" s="37">
        <v>7</v>
      </c>
      <c r="BE1212">
        <f t="shared" si="504"/>
        <v>0</v>
      </c>
      <c r="BF1212">
        <f t="shared" si="505"/>
        <v>0</v>
      </c>
    </row>
    <row r="1213" spans="1:58" x14ac:dyDescent="0.25">
      <c r="A1213" t="s">
        <v>2180</v>
      </c>
      <c r="B1213" s="32" t="s">
        <v>1273</v>
      </c>
      <c r="C1213" s="33">
        <v>158146</v>
      </c>
      <c r="D1213" s="32">
        <v>63</v>
      </c>
      <c r="E1213" s="39">
        <v>262</v>
      </c>
      <c r="F1213" s="32">
        <v>6</v>
      </c>
      <c r="G1213" s="32">
        <v>252</v>
      </c>
      <c r="H1213" s="32">
        <f t="shared" si="487"/>
        <v>0.10440000000000001</v>
      </c>
      <c r="I1213" s="32">
        <f t="shared" si="488"/>
        <v>9.5200000000000007E-2</v>
      </c>
      <c r="J1213" s="32">
        <f t="shared" si="489"/>
        <v>9.9000000000000008E-3</v>
      </c>
      <c r="K1213" s="32">
        <f t="shared" si="490"/>
        <v>9.5785</v>
      </c>
      <c r="L1213" s="32">
        <f t="shared" si="490"/>
        <v>10.504200000000001</v>
      </c>
      <c r="M1213" s="32">
        <f t="shared" si="491"/>
        <v>100.61450000000001</v>
      </c>
      <c r="N1213" s="34">
        <f t="shared" si="506"/>
        <v>1.0396825396825398</v>
      </c>
      <c r="O1213" s="32">
        <f t="shared" si="492"/>
        <v>104.6071</v>
      </c>
      <c r="P1213" s="32">
        <f t="shared" si="493"/>
        <v>1.25</v>
      </c>
      <c r="Q1213" s="32">
        <f t="shared" si="494"/>
        <v>130.75890000000001</v>
      </c>
      <c r="R1213" s="32">
        <f t="shared" si="495"/>
        <v>1307.5890000000002</v>
      </c>
      <c r="S1213" s="32">
        <f t="shared" si="496"/>
        <v>0</v>
      </c>
      <c r="T1213" s="32">
        <f t="shared" si="497"/>
        <v>1307.5890000000002</v>
      </c>
      <c r="U1213" s="32"/>
      <c r="V1213" s="32"/>
      <c r="W1213" s="32"/>
      <c r="X1213" s="32">
        <f t="shared" si="507"/>
        <v>1.2714179607054019</v>
      </c>
      <c r="Y1213" s="32">
        <f t="shared" si="508"/>
        <v>1.2291305099895717</v>
      </c>
      <c r="Z1213" s="32">
        <f t="shared" si="509"/>
        <v>1.280718251207793</v>
      </c>
      <c r="AA1213" s="32">
        <f t="shared" si="498"/>
        <v>166.24921398208159</v>
      </c>
      <c r="AB1213" s="35">
        <f t="shared" si="499"/>
        <v>160.71975344267543</v>
      </c>
      <c r="AC1213" s="35">
        <f t="shared" si="500"/>
        <v>167.46530973785471</v>
      </c>
      <c r="AD1213" s="36">
        <v>166.55439999999999</v>
      </c>
      <c r="AE1213" s="36">
        <v>173.18559999999999</v>
      </c>
      <c r="AF1213" s="32">
        <f t="shared" si="501"/>
        <v>1662.4921398208157</v>
      </c>
      <c r="AG1213" s="32">
        <f t="shared" si="502"/>
        <v>0</v>
      </c>
      <c r="AH1213" s="32">
        <f t="shared" si="503"/>
        <v>1674.653097378547</v>
      </c>
      <c r="AI1213" s="32"/>
      <c r="AJ1213" s="32"/>
      <c r="AK1213" s="32"/>
      <c r="AL1213" s="37">
        <v>6</v>
      </c>
      <c r="AM1213" s="37">
        <v>5</v>
      </c>
      <c r="AN1213" s="37">
        <v>4</v>
      </c>
      <c r="AO1213" s="37">
        <v>1</v>
      </c>
      <c r="AP1213" s="37">
        <v>1</v>
      </c>
      <c r="AQ1213" s="37">
        <v>0</v>
      </c>
      <c r="AR1213" s="37">
        <v>1</v>
      </c>
      <c r="AS1213" s="37">
        <v>1</v>
      </c>
      <c r="AT1213" s="37">
        <v>0</v>
      </c>
      <c r="AU1213" s="37">
        <v>0</v>
      </c>
      <c r="AV1213" s="37">
        <v>0</v>
      </c>
      <c r="AW1213" s="37">
        <v>6</v>
      </c>
      <c r="AX1213" s="37">
        <v>2</v>
      </c>
      <c r="AY1213" s="37">
        <v>2</v>
      </c>
      <c r="AZ1213" s="37">
        <v>2</v>
      </c>
      <c r="BA1213" s="37">
        <v>2</v>
      </c>
      <c r="BB1213" s="37">
        <v>10</v>
      </c>
      <c r="BC1213" s="37">
        <v>10</v>
      </c>
      <c r="BD1213" s="37">
        <v>10</v>
      </c>
      <c r="BE1213">
        <f t="shared" si="504"/>
        <v>0</v>
      </c>
      <c r="BF1213">
        <f t="shared" si="505"/>
        <v>0</v>
      </c>
    </row>
    <row r="1214" spans="1:58" x14ac:dyDescent="0.25">
      <c r="A1214" t="s">
        <v>2180</v>
      </c>
      <c r="B1214" s="32" t="s">
        <v>1274</v>
      </c>
      <c r="C1214" s="33">
        <v>158146</v>
      </c>
      <c r="D1214" s="32">
        <v>48</v>
      </c>
      <c r="E1214" s="39">
        <v>262</v>
      </c>
      <c r="F1214" s="32">
        <v>6</v>
      </c>
      <c r="G1214" s="32">
        <v>252</v>
      </c>
      <c r="H1214" s="32">
        <f t="shared" si="487"/>
        <v>7.9500000000000001E-2</v>
      </c>
      <c r="I1214" s="32">
        <f t="shared" si="488"/>
        <v>0.125</v>
      </c>
      <c r="J1214" s="32">
        <f t="shared" si="489"/>
        <v>9.9000000000000008E-3</v>
      </c>
      <c r="K1214" s="32">
        <f t="shared" si="490"/>
        <v>12.5786</v>
      </c>
      <c r="L1214" s="32">
        <f t="shared" si="490"/>
        <v>8</v>
      </c>
      <c r="M1214" s="32">
        <f t="shared" si="491"/>
        <v>100.6288</v>
      </c>
      <c r="N1214" s="34">
        <f t="shared" si="506"/>
        <v>1.0396825396825398</v>
      </c>
      <c r="O1214" s="32">
        <f t="shared" si="492"/>
        <v>104.622</v>
      </c>
      <c r="P1214" s="32">
        <f t="shared" si="493"/>
        <v>5</v>
      </c>
      <c r="Q1214" s="32">
        <f t="shared" si="494"/>
        <v>523.11</v>
      </c>
      <c r="R1214" s="32">
        <f t="shared" si="495"/>
        <v>1046.22</v>
      </c>
      <c r="S1214" s="32">
        <f t="shared" si="496"/>
        <v>0</v>
      </c>
      <c r="T1214" s="32">
        <f t="shared" si="497"/>
        <v>1046.22</v>
      </c>
      <c r="U1214" s="32"/>
      <c r="V1214" s="32"/>
      <c r="W1214" s="32"/>
      <c r="X1214" s="32">
        <f t="shared" si="507"/>
        <v>1.2714179607054019</v>
      </c>
      <c r="Y1214" s="32">
        <f t="shared" si="508"/>
        <v>1.2291305099895717</v>
      </c>
      <c r="Z1214" s="32">
        <f t="shared" si="509"/>
        <v>1.280718251207793</v>
      </c>
      <c r="AA1214" s="32">
        <f t="shared" si="498"/>
        <v>665.09144942460284</v>
      </c>
      <c r="AB1214" s="35">
        <f t="shared" si="499"/>
        <v>642.9704610806449</v>
      </c>
      <c r="AC1214" s="35">
        <f t="shared" si="500"/>
        <v>669.95652438930858</v>
      </c>
      <c r="AD1214" s="36">
        <v>211.97839999999999</v>
      </c>
      <c r="AE1214" s="36">
        <v>220.41800000000001</v>
      </c>
      <c r="AF1214" s="32">
        <f t="shared" si="501"/>
        <v>1330.1828988492057</v>
      </c>
      <c r="AG1214" s="32">
        <f t="shared" si="502"/>
        <v>0</v>
      </c>
      <c r="AH1214" s="32">
        <f t="shared" si="503"/>
        <v>1339.9130487786172</v>
      </c>
      <c r="AI1214" s="32"/>
      <c r="AJ1214" s="32"/>
      <c r="AK1214" s="32"/>
      <c r="AL1214" s="37">
        <v>6</v>
      </c>
      <c r="AM1214" s="37">
        <v>5</v>
      </c>
      <c r="AN1214" s="37">
        <v>1</v>
      </c>
      <c r="AO1214" s="37">
        <v>4</v>
      </c>
      <c r="AP1214" s="37">
        <v>4</v>
      </c>
      <c r="AQ1214" s="37">
        <v>0</v>
      </c>
      <c r="AR1214" s="37">
        <v>1</v>
      </c>
      <c r="AS1214" s="37">
        <v>0</v>
      </c>
      <c r="AT1214" s="37">
        <v>0</v>
      </c>
      <c r="AU1214" s="37">
        <v>0</v>
      </c>
      <c r="AV1214" s="37">
        <v>1</v>
      </c>
      <c r="AW1214" s="37">
        <v>1</v>
      </c>
      <c r="AX1214" s="37">
        <v>0</v>
      </c>
      <c r="AY1214" s="37">
        <v>3</v>
      </c>
      <c r="AZ1214" s="37">
        <v>3</v>
      </c>
      <c r="BA1214" s="37">
        <v>2</v>
      </c>
      <c r="BB1214" s="37">
        <v>2</v>
      </c>
      <c r="BC1214" s="37">
        <v>2</v>
      </c>
      <c r="BD1214" s="37">
        <v>2</v>
      </c>
      <c r="BE1214">
        <f t="shared" si="504"/>
        <v>0</v>
      </c>
      <c r="BF1214">
        <f t="shared" si="505"/>
        <v>0</v>
      </c>
    </row>
    <row r="1215" spans="1:58" x14ac:dyDescent="0.25">
      <c r="A1215" t="s">
        <v>2180</v>
      </c>
      <c r="B1215" s="32" t="s">
        <v>1275</v>
      </c>
      <c r="C1215" s="33">
        <v>158146</v>
      </c>
      <c r="D1215" s="32">
        <v>35</v>
      </c>
      <c r="E1215" s="39">
        <v>262</v>
      </c>
      <c r="F1215" s="32">
        <v>6</v>
      </c>
      <c r="G1215" s="32">
        <v>252</v>
      </c>
      <c r="H1215" s="32">
        <f t="shared" si="487"/>
        <v>5.8000000000000003E-2</v>
      </c>
      <c r="I1215" s="32">
        <f t="shared" si="488"/>
        <v>0.1714</v>
      </c>
      <c r="J1215" s="32">
        <f t="shared" si="489"/>
        <v>9.9000000000000008E-3</v>
      </c>
      <c r="K1215" s="32">
        <f t="shared" si="490"/>
        <v>17.241399999999999</v>
      </c>
      <c r="L1215" s="32">
        <f t="shared" si="490"/>
        <v>5.8342999999999998</v>
      </c>
      <c r="M1215" s="32">
        <f t="shared" si="491"/>
        <v>100.5915</v>
      </c>
      <c r="N1215" s="34">
        <f t="shared" si="506"/>
        <v>1.0396825396825398</v>
      </c>
      <c r="O1215" s="32">
        <f t="shared" si="492"/>
        <v>104.58320000000001</v>
      </c>
      <c r="P1215" s="32">
        <v>0</v>
      </c>
      <c r="Q1215" s="32">
        <f t="shared" si="494"/>
        <v>0</v>
      </c>
      <c r="R1215" s="32">
        <f t="shared" si="495"/>
        <v>0</v>
      </c>
      <c r="S1215" s="32">
        <f t="shared" si="496"/>
        <v>0</v>
      </c>
      <c r="T1215" s="32">
        <f t="shared" si="497"/>
        <v>0</v>
      </c>
      <c r="U1215" s="32"/>
      <c r="V1215" s="32"/>
      <c r="W1215" s="32"/>
      <c r="X1215" s="32">
        <f t="shared" si="507"/>
        <v>1.2714179607054019</v>
      </c>
      <c r="Y1215" s="32">
        <f t="shared" si="508"/>
        <v>1.2291305099895717</v>
      </c>
      <c r="Z1215" s="32">
        <f t="shared" si="509"/>
        <v>1.280718251207793</v>
      </c>
      <c r="AA1215" s="32">
        <f t="shared" si="498"/>
        <v>0</v>
      </c>
      <c r="AB1215" s="35">
        <f t="shared" si="499"/>
        <v>0</v>
      </c>
      <c r="AC1215" s="35">
        <f t="shared" si="500"/>
        <v>0</v>
      </c>
      <c r="AD1215" s="36">
        <v>0</v>
      </c>
      <c r="AE1215" s="36">
        <v>0</v>
      </c>
      <c r="AF1215" s="32">
        <f t="shared" si="501"/>
        <v>0</v>
      </c>
      <c r="AG1215" s="32">
        <f t="shared" si="502"/>
        <v>0</v>
      </c>
      <c r="AH1215" s="32">
        <f t="shared" si="503"/>
        <v>0</v>
      </c>
      <c r="AI1215" s="32"/>
      <c r="AJ1215" s="32"/>
      <c r="AK1215" s="32"/>
      <c r="AL1215" s="37">
        <v>6</v>
      </c>
      <c r="AM1215" s="37">
        <v>3</v>
      </c>
      <c r="AN1215" s="37">
        <v>0</v>
      </c>
      <c r="AO1215" s="37">
        <v>3</v>
      </c>
      <c r="AP1215" s="37">
        <v>3</v>
      </c>
      <c r="AQ1215" s="37">
        <v>0</v>
      </c>
      <c r="AR1215" s="37">
        <v>3</v>
      </c>
      <c r="AS1215" s="37">
        <v>1</v>
      </c>
      <c r="AT1215" s="37">
        <v>0</v>
      </c>
      <c r="AU1215" s="37">
        <v>0</v>
      </c>
      <c r="AV1215" s="37">
        <v>2</v>
      </c>
      <c r="AW1215" s="37">
        <v>0</v>
      </c>
      <c r="AX1215" s="37">
        <v>0</v>
      </c>
      <c r="AY1215" s="37">
        <v>9</v>
      </c>
      <c r="AZ1215" s="37">
        <v>6</v>
      </c>
      <c r="BA1215" s="37">
        <v>5</v>
      </c>
      <c r="BB1215" s="37">
        <v>0</v>
      </c>
      <c r="BC1215" s="37">
        <v>0</v>
      </c>
      <c r="BD1215" s="37">
        <v>0</v>
      </c>
      <c r="BE1215">
        <f t="shared" si="504"/>
        <v>0</v>
      </c>
      <c r="BF1215">
        <f t="shared" si="505"/>
        <v>0</v>
      </c>
    </row>
    <row r="1216" spans="1:58" x14ac:dyDescent="0.25">
      <c r="A1216" t="s">
        <v>2180</v>
      </c>
      <c r="B1216" s="32" t="s">
        <v>1276</v>
      </c>
      <c r="C1216" s="33">
        <v>158146</v>
      </c>
      <c r="D1216" s="32">
        <v>54</v>
      </c>
      <c r="E1216" s="39">
        <v>262</v>
      </c>
      <c r="F1216" s="32">
        <v>6</v>
      </c>
      <c r="G1216" s="32">
        <v>252</v>
      </c>
      <c r="H1216" s="32">
        <f t="shared" si="487"/>
        <v>8.9499999999999996E-2</v>
      </c>
      <c r="I1216" s="32">
        <f t="shared" si="488"/>
        <v>0.1111</v>
      </c>
      <c r="J1216" s="32">
        <f t="shared" si="489"/>
        <v>9.9000000000000008E-3</v>
      </c>
      <c r="K1216" s="32">
        <f t="shared" si="490"/>
        <v>11.1732</v>
      </c>
      <c r="L1216" s="32">
        <f t="shared" si="490"/>
        <v>9.0008999999999997</v>
      </c>
      <c r="M1216" s="32">
        <f t="shared" si="491"/>
        <v>100.5689</v>
      </c>
      <c r="N1216" s="34">
        <f t="shared" si="506"/>
        <v>1.0396825396825398</v>
      </c>
      <c r="O1216" s="32">
        <f t="shared" si="492"/>
        <v>104.55970000000001</v>
      </c>
      <c r="P1216" s="32">
        <f t="shared" si="493"/>
        <v>1.6667000000000001</v>
      </c>
      <c r="Q1216" s="32">
        <f t="shared" si="494"/>
        <v>174.2697</v>
      </c>
      <c r="R1216" s="32">
        <f t="shared" si="495"/>
        <v>2439.7757999999999</v>
      </c>
      <c r="S1216" s="32">
        <f t="shared" si="496"/>
        <v>697.0788</v>
      </c>
      <c r="T1216" s="32">
        <f t="shared" si="497"/>
        <v>1742.6970000000001</v>
      </c>
      <c r="U1216" s="32"/>
      <c r="V1216" s="32"/>
      <c r="W1216" s="32"/>
      <c r="X1216" s="32">
        <f t="shared" si="507"/>
        <v>1.2714179607054019</v>
      </c>
      <c r="Y1216" s="32">
        <f t="shared" si="508"/>
        <v>1.2291305099895717</v>
      </c>
      <c r="Z1216" s="32">
        <f t="shared" si="509"/>
        <v>1.280718251207793</v>
      </c>
      <c r="AA1216" s="32">
        <f t="shared" si="498"/>
        <v>221.56962658674217</v>
      </c>
      <c r="AB1216" s="35">
        <f t="shared" si="499"/>
        <v>214.20020523672966</v>
      </c>
      <c r="AC1216" s="35">
        <f t="shared" si="500"/>
        <v>223.19038542250672</v>
      </c>
      <c r="AD1216" s="36">
        <v>302.26549999999997</v>
      </c>
      <c r="AE1216" s="36">
        <v>314.2998</v>
      </c>
      <c r="AF1216" s="32">
        <f t="shared" si="501"/>
        <v>3101.9747722143902</v>
      </c>
      <c r="AG1216" s="32">
        <f t="shared" si="502"/>
        <v>856.80082094691863</v>
      </c>
      <c r="AH1216" s="32">
        <f t="shared" si="503"/>
        <v>2231.9038542250673</v>
      </c>
      <c r="AI1216" s="32"/>
      <c r="AJ1216" s="32"/>
      <c r="AK1216" s="32"/>
      <c r="AL1216" s="37">
        <v>6</v>
      </c>
      <c r="AM1216" s="37">
        <v>5</v>
      </c>
      <c r="AN1216" s="37">
        <v>3</v>
      </c>
      <c r="AO1216" s="37">
        <v>2</v>
      </c>
      <c r="AP1216" s="37">
        <v>2</v>
      </c>
      <c r="AQ1216" s="37">
        <v>0</v>
      </c>
      <c r="AR1216" s="37">
        <v>1</v>
      </c>
      <c r="AS1216" s="37">
        <v>0</v>
      </c>
      <c r="AT1216" s="37">
        <v>0</v>
      </c>
      <c r="AU1216" s="37">
        <v>0</v>
      </c>
      <c r="AV1216" s="37">
        <v>1</v>
      </c>
      <c r="AW1216" s="37">
        <v>3</v>
      </c>
      <c r="AX1216" s="37">
        <v>0</v>
      </c>
      <c r="AY1216" s="37">
        <v>14</v>
      </c>
      <c r="AZ1216" s="37">
        <v>11</v>
      </c>
      <c r="BA1216" s="37">
        <v>10</v>
      </c>
      <c r="BB1216" s="37">
        <v>14</v>
      </c>
      <c r="BC1216" s="37">
        <v>11</v>
      </c>
      <c r="BD1216" s="37">
        <v>10</v>
      </c>
      <c r="BE1216">
        <f t="shared" si="504"/>
        <v>3</v>
      </c>
      <c r="BF1216">
        <f t="shared" si="505"/>
        <v>4</v>
      </c>
    </row>
    <row r="1217" spans="1:58" x14ac:dyDescent="0.25">
      <c r="A1217" t="s">
        <v>2180</v>
      </c>
      <c r="B1217" s="32" t="s">
        <v>1277</v>
      </c>
      <c r="C1217" s="33">
        <v>158146</v>
      </c>
      <c r="D1217" s="32">
        <v>51</v>
      </c>
      <c r="E1217" s="39">
        <v>262</v>
      </c>
      <c r="F1217" s="32">
        <v>6</v>
      </c>
      <c r="G1217" s="32">
        <v>252</v>
      </c>
      <c r="H1217" s="32">
        <f t="shared" si="487"/>
        <v>8.4500000000000006E-2</v>
      </c>
      <c r="I1217" s="32">
        <f t="shared" si="488"/>
        <v>0.1176</v>
      </c>
      <c r="J1217" s="32">
        <f t="shared" si="489"/>
        <v>9.9000000000000008E-3</v>
      </c>
      <c r="K1217" s="32">
        <f t="shared" si="490"/>
        <v>11.834300000000001</v>
      </c>
      <c r="L1217" s="32">
        <f t="shared" si="490"/>
        <v>8.5033999999999992</v>
      </c>
      <c r="M1217" s="32">
        <f t="shared" si="491"/>
        <v>100.6318</v>
      </c>
      <c r="N1217" s="34">
        <f t="shared" si="506"/>
        <v>1.0396825396825398</v>
      </c>
      <c r="O1217" s="32">
        <f t="shared" si="492"/>
        <v>104.6251</v>
      </c>
      <c r="P1217" s="32">
        <f t="shared" si="493"/>
        <v>5</v>
      </c>
      <c r="Q1217" s="32">
        <f t="shared" si="494"/>
        <v>523.12549999999999</v>
      </c>
      <c r="R1217" s="32">
        <f t="shared" si="495"/>
        <v>2092.502</v>
      </c>
      <c r="S1217" s="32">
        <f t="shared" si="496"/>
        <v>1046.251</v>
      </c>
      <c r="T1217" s="32">
        <f t="shared" si="497"/>
        <v>1046.251</v>
      </c>
      <c r="U1217" s="32"/>
      <c r="V1217" s="32"/>
      <c r="W1217" s="32"/>
      <c r="X1217" s="32">
        <f t="shared" si="507"/>
        <v>1.2714179607054019</v>
      </c>
      <c r="Y1217" s="32">
        <f t="shared" si="508"/>
        <v>1.2291305099895717</v>
      </c>
      <c r="Z1217" s="32">
        <f t="shared" si="509"/>
        <v>1.280718251207793</v>
      </c>
      <c r="AA1217" s="32">
        <f t="shared" si="498"/>
        <v>665.11115640299374</v>
      </c>
      <c r="AB1217" s="35">
        <f t="shared" si="499"/>
        <v>642.98951260354966</v>
      </c>
      <c r="AC1217" s="35">
        <f t="shared" si="500"/>
        <v>669.97637552220237</v>
      </c>
      <c r="AD1217" s="36">
        <v>635.93529999999998</v>
      </c>
      <c r="AE1217" s="36">
        <v>661.25419999999997</v>
      </c>
      <c r="AF1217" s="32">
        <f t="shared" si="501"/>
        <v>2660.444625611975</v>
      </c>
      <c r="AG1217" s="32">
        <f t="shared" si="502"/>
        <v>1285.9790252070993</v>
      </c>
      <c r="AH1217" s="32">
        <f t="shared" si="503"/>
        <v>1339.9527510444047</v>
      </c>
      <c r="AI1217" s="32"/>
      <c r="AJ1217" s="32"/>
      <c r="AK1217" s="32"/>
      <c r="AL1217" s="37">
        <v>6</v>
      </c>
      <c r="AM1217" s="37">
        <v>5</v>
      </c>
      <c r="AN1217" s="37">
        <v>1</v>
      </c>
      <c r="AO1217" s="37">
        <v>4</v>
      </c>
      <c r="AP1217" s="37">
        <v>4</v>
      </c>
      <c r="AQ1217" s="37">
        <v>0</v>
      </c>
      <c r="AR1217" s="37">
        <v>1</v>
      </c>
      <c r="AS1217" s="37">
        <v>1</v>
      </c>
      <c r="AT1217" s="37">
        <v>0</v>
      </c>
      <c r="AU1217" s="37">
        <v>0</v>
      </c>
      <c r="AV1217" s="37">
        <v>0</v>
      </c>
      <c r="AW1217" s="37">
        <v>1</v>
      </c>
      <c r="AX1217" s="37">
        <v>0</v>
      </c>
      <c r="AY1217" s="37">
        <v>7</v>
      </c>
      <c r="AZ1217" s="37">
        <v>7</v>
      </c>
      <c r="BA1217" s="37">
        <v>6</v>
      </c>
      <c r="BB1217" s="37">
        <v>4</v>
      </c>
      <c r="BC1217" s="37">
        <v>2</v>
      </c>
      <c r="BD1217" s="37">
        <v>2</v>
      </c>
      <c r="BE1217">
        <f t="shared" si="504"/>
        <v>2</v>
      </c>
      <c r="BF1217">
        <f t="shared" si="505"/>
        <v>2</v>
      </c>
    </row>
    <row r="1218" spans="1:58" x14ac:dyDescent="0.25">
      <c r="A1218" t="s">
        <v>2180</v>
      </c>
      <c r="B1218" s="32" t="s">
        <v>1278</v>
      </c>
      <c r="C1218" s="33">
        <v>158146</v>
      </c>
      <c r="D1218" s="32">
        <v>53</v>
      </c>
      <c r="E1218" s="39">
        <v>262</v>
      </c>
      <c r="F1218" s="32">
        <v>6</v>
      </c>
      <c r="G1218" s="32">
        <v>252</v>
      </c>
      <c r="H1218" s="32">
        <f t="shared" si="487"/>
        <v>8.7800000000000003E-2</v>
      </c>
      <c r="I1218" s="32">
        <f t="shared" si="488"/>
        <v>0.1132</v>
      </c>
      <c r="J1218" s="32">
        <f t="shared" si="489"/>
        <v>9.9000000000000008E-3</v>
      </c>
      <c r="K1218" s="32">
        <f t="shared" si="490"/>
        <v>11.3895</v>
      </c>
      <c r="L1218" s="32">
        <f t="shared" si="490"/>
        <v>8.8338999999999999</v>
      </c>
      <c r="M1218" s="32">
        <f t="shared" si="491"/>
        <v>100.61369999999999</v>
      </c>
      <c r="N1218" s="34">
        <f t="shared" si="506"/>
        <v>1.0396825396825398</v>
      </c>
      <c r="O1218" s="32">
        <f t="shared" si="492"/>
        <v>104.6063</v>
      </c>
      <c r="P1218" s="32">
        <f t="shared" si="493"/>
        <v>1.5</v>
      </c>
      <c r="Q1218" s="32">
        <f t="shared" si="494"/>
        <v>156.90950000000001</v>
      </c>
      <c r="R1218" s="32">
        <f t="shared" si="495"/>
        <v>784.54750000000001</v>
      </c>
      <c r="S1218" s="32">
        <f t="shared" si="496"/>
        <v>156.90950000000001</v>
      </c>
      <c r="T1218" s="32">
        <f t="shared" si="497"/>
        <v>627.63800000000003</v>
      </c>
      <c r="U1218" s="32"/>
      <c r="V1218" s="32"/>
      <c r="W1218" s="32"/>
      <c r="X1218" s="32">
        <f t="shared" si="507"/>
        <v>1.2714179607054019</v>
      </c>
      <c r="Y1218" s="32">
        <f t="shared" si="508"/>
        <v>1.2291305099895717</v>
      </c>
      <c r="Z1218" s="32">
        <f t="shared" si="509"/>
        <v>1.280718251207793</v>
      </c>
      <c r="AA1218" s="32">
        <f t="shared" si="498"/>
        <v>199.49755650530426</v>
      </c>
      <c r="AB1218" s="35">
        <f t="shared" si="499"/>
        <v>192.86225375720872</v>
      </c>
      <c r="AC1218" s="35">
        <f t="shared" si="500"/>
        <v>200.95686043788922</v>
      </c>
      <c r="AD1218" s="36">
        <v>190.78059999999999</v>
      </c>
      <c r="AE1218" s="36">
        <v>198.37620000000001</v>
      </c>
      <c r="AF1218" s="32">
        <f t="shared" si="501"/>
        <v>997.4877825265213</v>
      </c>
      <c r="AG1218" s="32">
        <f t="shared" si="502"/>
        <v>192.86225375720872</v>
      </c>
      <c r="AH1218" s="32">
        <f t="shared" si="503"/>
        <v>803.82744175155688</v>
      </c>
      <c r="AI1218" s="32"/>
      <c r="AJ1218" s="32"/>
      <c r="AK1218" s="32"/>
      <c r="AL1218" s="37">
        <v>6</v>
      </c>
      <c r="AM1218" s="37">
        <v>3</v>
      </c>
      <c r="AN1218" s="37">
        <v>2</v>
      </c>
      <c r="AO1218" s="37">
        <v>1</v>
      </c>
      <c r="AP1218" s="37">
        <v>1</v>
      </c>
      <c r="AQ1218" s="37">
        <v>0</v>
      </c>
      <c r="AR1218" s="37">
        <v>3</v>
      </c>
      <c r="AS1218" s="37">
        <v>2</v>
      </c>
      <c r="AT1218" s="37">
        <v>0</v>
      </c>
      <c r="AU1218" s="37">
        <v>0</v>
      </c>
      <c r="AV1218" s="37">
        <v>1</v>
      </c>
      <c r="AW1218" s="37">
        <v>2</v>
      </c>
      <c r="AX1218" s="37">
        <v>0</v>
      </c>
      <c r="AY1218" s="37">
        <v>8</v>
      </c>
      <c r="AZ1218" s="37">
        <v>7</v>
      </c>
      <c r="BA1218" s="37">
        <v>7</v>
      </c>
      <c r="BB1218" s="37">
        <v>5</v>
      </c>
      <c r="BC1218" s="37">
        <v>4</v>
      </c>
      <c r="BD1218" s="37">
        <v>4</v>
      </c>
      <c r="BE1218">
        <f t="shared" si="504"/>
        <v>1</v>
      </c>
      <c r="BF1218">
        <f t="shared" si="505"/>
        <v>1</v>
      </c>
    </row>
    <row r="1219" spans="1:58" x14ac:dyDescent="0.25">
      <c r="A1219" t="s">
        <v>2180</v>
      </c>
      <c r="B1219" s="32" t="s">
        <v>1279</v>
      </c>
      <c r="C1219" s="33">
        <v>158146</v>
      </c>
      <c r="D1219" s="32">
        <v>62</v>
      </c>
      <c r="E1219" s="39">
        <v>262</v>
      </c>
      <c r="F1219" s="32">
        <v>6</v>
      </c>
      <c r="G1219" s="32">
        <v>252</v>
      </c>
      <c r="H1219" s="32">
        <f t="shared" si="487"/>
        <v>0.1027</v>
      </c>
      <c r="I1219" s="32">
        <f t="shared" si="488"/>
        <v>9.6799999999999997E-2</v>
      </c>
      <c r="J1219" s="32">
        <f t="shared" si="489"/>
        <v>9.9000000000000008E-3</v>
      </c>
      <c r="K1219" s="32">
        <f t="shared" si="490"/>
        <v>9.7370999999999999</v>
      </c>
      <c r="L1219" s="32">
        <f t="shared" si="490"/>
        <v>10.3306</v>
      </c>
      <c r="M1219" s="32">
        <f t="shared" si="491"/>
        <v>100.59010000000001</v>
      </c>
      <c r="N1219" s="34">
        <f t="shared" si="506"/>
        <v>1.0396825396825398</v>
      </c>
      <c r="O1219" s="32">
        <f t="shared" si="492"/>
        <v>104.5818</v>
      </c>
      <c r="P1219" s="32">
        <f t="shared" si="493"/>
        <v>2</v>
      </c>
      <c r="Q1219" s="32">
        <f t="shared" si="494"/>
        <v>209.1636</v>
      </c>
      <c r="R1219" s="32">
        <f t="shared" si="495"/>
        <v>836.65440000000001</v>
      </c>
      <c r="S1219" s="32">
        <f t="shared" si="496"/>
        <v>0</v>
      </c>
      <c r="T1219" s="32">
        <f t="shared" si="497"/>
        <v>836.65440000000001</v>
      </c>
      <c r="U1219" s="32"/>
      <c r="V1219" s="32"/>
      <c r="W1219" s="32"/>
      <c r="X1219" s="32">
        <f t="shared" si="507"/>
        <v>1.2714179607054019</v>
      </c>
      <c r="Y1219" s="32">
        <f t="shared" si="508"/>
        <v>1.2291305099895717</v>
      </c>
      <c r="Z1219" s="32">
        <f t="shared" si="509"/>
        <v>1.280718251207793</v>
      </c>
      <c r="AA1219" s="32">
        <f t="shared" si="498"/>
        <v>265.93435776580043</v>
      </c>
      <c r="AB1219" s="35">
        <f t="shared" si="499"/>
        <v>257.08936233925476</v>
      </c>
      <c r="AC1219" s="35">
        <f t="shared" si="500"/>
        <v>267.87964000832636</v>
      </c>
      <c r="AD1219" s="36">
        <v>283.09379999999999</v>
      </c>
      <c r="AE1219" s="36">
        <v>294.3648</v>
      </c>
      <c r="AF1219" s="32">
        <f t="shared" si="501"/>
        <v>1063.7374310632017</v>
      </c>
      <c r="AG1219" s="32">
        <f t="shared" si="502"/>
        <v>0</v>
      </c>
      <c r="AH1219" s="32">
        <f t="shared" si="503"/>
        <v>1071.5185600333054</v>
      </c>
      <c r="AI1219" s="32"/>
      <c r="AJ1219" s="32"/>
      <c r="AK1219" s="32"/>
      <c r="AL1219" s="37">
        <v>6</v>
      </c>
      <c r="AM1219" s="37">
        <v>4</v>
      </c>
      <c r="AN1219" s="37">
        <v>2</v>
      </c>
      <c r="AO1219" s="37">
        <v>2</v>
      </c>
      <c r="AP1219" s="37">
        <v>2</v>
      </c>
      <c r="AQ1219" s="37">
        <v>0</v>
      </c>
      <c r="AR1219" s="37">
        <v>2</v>
      </c>
      <c r="AS1219" s="37">
        <v>2</v>
      </c>
      <c r="AT1219" s="37">
        <v>0</v>
      </c>
      <c r="AU1219" s="37">
        <v>0</v>
      </c>
      <c r="AV1219" s="37">
        <v>0</v>
      </c>
      <c r="AW1219" s="37">
        <v>2</v>
      </c>
      <c r="AX1219" s="37">
        <v>0</v>
      </c>
      <c r="AY1219" s="37">
        <v>3</v>
      </c>
      <c r="AZ1219" s="37">
        <v>3</v>
      </c>
      <c r="BA1219" s="37">
        <v>3</v>
      </c>
      <c r="BB1219" s="37">
        <v>4</v>
      </c>
      <c r="BC1219" s="37">
        <v>4</v>
      </c>
      <c r="BD1219" s="37">
        <v>4</v>
      </c>
      <c r="BE1219">
        <f t="shared" si="504"/>
        <v>0</v>
      </c>
      <c r="BF1219">
        <f t="shared" si="505"/>
        <v>0</v>
      </c>
    </row>
    <row r="1220" spans="1:58" x14ac:dyDescent="0.25">
      <c r="A1220" t="s">
        <v>2180</v>
      </c>
      <c r="B1220" s="32" t="s">
        <v>1280</v>
      </c>
      <c r="C1220" s="33">
        <v>158146</v>
      </c>
      <c r="D1220" s="32">
        <v>41</v>
      </c>
      <c r="E1220" s="39">
        <v>262</v>
      </c>
      <c r="F1220" s="32">
        <v>6</v>
      </c>
      <c r="G1220" s="32">
        <v>252</v>
      </c>
      <c r="H1220" s="32">
        <f t="shared" si="487"/>
        <v>6.7900000000000002E-2</v>
      </c>
      <c r="I1220" s="32">
        <f t="shared" si="488"/>
        <v>0.14630000000000001</v>
      </c>
      <c r="J1220" s="32">
        <f t="shared" si="489"/>
        <v>9.9000000000000008E-3</v>
      </c>
      <c r="K1220" s="32">
        <f t="shared" si="490"/>
        <v>14.727499999999999</v>
      </c>
      <c r="L1220" s="32">
        <f t="shared" si="490"/>
        <v>6.8353000000000002</v>
      </c>
      <c r="M1220" s="32">
        <f t="shared" si="491"/>
        <v>100.6669</v>
      </c>
      <c r="N1220" s="34">
        <f t="shared" si="506"/>
        <v>1.0396825396825398</v>
      </c>
      <c r="O1220" s="32">
        <f t="shared" si="492"/>
        <v>104.66160000000001</v>
      </c>
      <c r="P1220" s="32">
        <f t="shared" si="493"/>
        <v>1</v>
      </c>
      <c r="Q1220" s="32">
        <f t="shared" si="494"/>
        <v>104.66160000000001</v>
      </c>
      <c r="R1220" s="32">
        <f t="shared" si="495"/>
        <v>1255.9392</v>
      </c>
      <c r="S1220" s="32">
        <f t="shared" si="496"/>
        <v>209.32320000000001</v>
      </c>
      <c r="T1220" s="32">
        <f t="shared" si="497"/>
        <v>1046.616</v>
      </c>
      <c r="U1220" s="32"/>
      <c r="V1220" s="32"/>
      <c r="W1220" s="32"/>
      <c r="X1220" s="32">
        <f t="shared" si="507"/>
        <v>1.2714179607054019</v>
      </c>
      <c r="Y1220" s="32">
        <f t="shared" si="508"/>
        <v>1.2291305099895717</v>
      </c>
      <c r="Z1220" s="32">
        <f t="shared" si="509"/>
        <v>1.280718251207793</v>
      </c>
      <c r="AA1220" s="32">
        <f t="shared" si="498"/>
        <v>133.06863803616451</v>
      </c>
      <c r="AB1220" s="35">
        <f t="shared" si="499"/>
        <v>128.64276578432458</v>
      </c>
      <c r="AC1220" s="35">
        <f t="shared" si="500"/>
        <v>134.04202132060956</v>
      </c>
      <c r="AD1220" s="36">
        <v>114.77849999999999</v>
      </c>
      <c r="AE1220" s="36">
        <v>119.34829999999999</v>
      </c>
      <c r="AF1220" s="32">
        <f t="shared" si="501"/>
        <v>1596.8236564339741</v>
      </c>
      <c r="AG1220" s="32">
        <f t="shared" si="502"/>
        <v>257.28553156864916</v>
      </c>
      <c r="AH1220" s="32">
        <f t="shared" si="503"/>
        <v>1340.4202132060957</v>
      </c>
      <c r="AI1220" s="32"/>
      <c r="AJ1220" s="32"/>
      <c r="AK1220" s="32"/>
      <c r="AL1220" s="37">
        <v>6</v>
      </c>
      <c r="AM1220" s="37">
        <v>5</v>
      </c>
      <c r="AN1220" s="37">
        <v>5</v>
      </c>
      <c r="AO1220" s="37">
        <v>0</v>
      </c>
      <c r="AP1220" s="37">
        <v>0</v>
      </c>
      <c r="AQ1220" s="37">
        <v>0</v>
      </c>
      <c r="AR1220" s="37">
        <v>1</v>
      </c>
      <c r="AS1220" s="37">
        <v>1</v>
      </c>
      <c r="AT1220" s="37">
        <v>0</v>
      </c>
      <c r="AU1220" s="37">
        <v>0</v>
      </c>
      <c r="AV1220" s="37">
        <v>0</v>
      </c>
      <c r="AW1220" s="37">
        <v>5</v>
      </c>
      <c r="AX1220" s="37">
        <v>0</v>
      </c>
      <c r="AY1220" s="37">
        <v>12</v>
      </c>
      <c r="AZ1220" s="37">
        <v>10</v>
      </c>
      <c r="BA1220" s="37">
        <v>8</v>
      </c>
      <c r="BB1220" s="37">
        <v>12</v>
      </c>
      <c r="BC1220" s="37">
        <v>11</v>
      </c>
      <c r="BD1220" s="37">
        <v>10</v>
      </c>
      <c r="BE1220">
        <f t="shared" si="504"/>
        <v>1</v>
      </c>
      <c r="BF1220">
        <f t="shared" si="505"/>
        <v>2</v>
      </c>
    </row>
    <row r="1221" spans="1:58" x14ac:dyDescent="0.25">
      <c r="A1221" t="s">
        <v>2180</v>
      </c>
      <c r="B1221" s="32" t="s">
        <v>1281</v>
      </c>
      <c r="C1221" s="33">
        <v>158146</v>
      </c>
      <c r="D1221" s="32">
        <v>50</v>
      </c>
      <c r="E1221" s="39">
        <v>262</v>
      </c>
      <c r="F1221" s="32">
        <v>6</v>
      </c>
      <c r="G1221" s="32">
        <v>252</v>
      </c>
      <c r="H1221" s="32">
        <f t="shared" si="487"/>
        <v>8.2799999999999999E-2</v>
      </c>
      <c r="I1221" s="32">
        <f t="shared" si="488"/>
        <v>0.12</v>
      </c>
      <c r="J1221" s="32">
        <f t="shared" si="489"/>
        <v>9.9000000000000008E-3</v>
      </c>
      <c r="K1221" s="32">
        <f t="shared" si="490"/>
        <v>12.077299999999999</v>
      </c>
      <c r="L1221" s="32">
        <f t="shared" si="490"/>
        <v>8.3332999999999995</v>
      </c>
      <c r="M1221" s="32">
        <f t="shared" si="491"/>
        <v>100.6438</v>
      </c>
      <c r="N1221" s="34">
        <f t="shared" si="506"/>
        <v>1.0396825396825398</v>
      </c>
      <c r="O1221" s="32">
        <f t="shared" si="492"/>
        <v>104.63760000000001</v>
      </c>
      <c r="P1221" s="32">
        <f t="shared" si="493"/>
        <v>1</v>
      </c>
      <c r="Q1221" s="32">
        <f t="shared" si="494"/>
        <v>104.63760000000001</v>
      </c>
      <c r="R1221" s="32">
        <f t="shared" si="495"/>
        <v>523.18799999999999</v>
      </c>
      <c r="S1221" s="32">
        <f t="shared" si="496"/>
        <v>209.27520000000001</v>
      </c>
      <c r="T1221" s="32">
        <f t="shared" si="497"/>
        <v>313.9128</v>
      </c>
      <c r="U1221" s="32"/>
      <c r="V1221" s="32"/>
      <c r="W1221" s="32"/>
      <c r="X1221" s="32">
        <f t="shared" si="507"/>
        <v>1.2714179607054019</v>
      </c>
      <c r="Y1221" s="32">
        <f t="shared" si="508"/>
        <v>1.2291305099895717</v>
      </c>
      <c r="Z1221" s="32">
        <f t="shared" si="509"/>
        <v>1.280718251207793</v>
      </c>
      <c r="AA1221" s="32">
        <f t="shared" si="498"/>
        <v>133.03812400510756</v>
      </c>
      <c r="AB1221" s="35">
        <f t="shared" si="499"/>
        <v>128.61326665208483</v>
      </c>
      <c r="AC1221" s="35">
        <f t="shared" si="500"/>
        <v>134.01128408258057</v>
      </c>
      <c r="AD1221" s="36">
        <v>234.02420000000001</v>
      </c>
      <c r="AE1221" s="36">
        <v>243.3415</v>
      </c>
      <c r="AF1221" s="32">
        <f t="shared" si="501"/>
        <v>665.19062002553778</v>
      </c>
      <c r="AG1221" s="32">
        <f t="shared" si="502"/>
        <v>257.22653330416966</v>
      </c>
      <c r="AH1221" s="32">
        <f t="shared" si="503"/>
        <v>402.03385224774172</v>
      </c>
      <c r="AI1221" s="32"/>
      <c r="AJ1221" s="32"/>
      <c r="AK1221" s="32"/>
      <c r="AL1221" s="37">
        <v>6</v>
      </c>
      <c r="AM1221" s="37">
        <v>2</v>
      </c>
      <c r="AN1221" s="37">
        <v>2</v>
      </c>
      <c r="AO1221" s="37">
        <v>0</v>
      </c>
      <c r="AP1221" s="37">
        <v>0</v>
      </c>
      <c r="AQ1221" s="37">
        <v>0</v>
      </c>
      <c r="AR1221" s="37">
        <v>4</v>
      </c>
      <c r="AS1221" s="37">
        <v>3</v>
      </c>
      <c r="AT1221" s="37">
        <v>0</v>
      </c>
      <c r="AU1221" s="37">
        <v>0</v>
      </c>
      <c r="AV1221" s="37">
        <v>1</v>
      </c>
      <c r="AW1221" s="37">
        <v>2</v>
      </c>
      <c r="AX1221" s="37">
        <v>0</v>
      </c>
      <c r="AY1221" s="37">
        <v>7</v>
      </c>
      <c r="AZ1221" s="37">
        <v>6</v>
      </c>
      <c r="BA1221" s="37">
        <v>6</v>
      </c>
      <c r="BB1221" s="37">
        <v>5</v>
      </c>
      <c r="BC1221" s="37">
        <v>3</v>
      </c>
      <c r="BD1221" s="37">
        <v>3</v>
      </c>
      <c r="BE1221">
        <f t="shared" si="504"/>
        <v>2</v>
      </c>
      <c r="BF1221">
        <f t="shared" si="505"/>
        <v>2</v>
      </c>
    </row>
    <row r="1222" spans="1:58" x14ac:dyDescent="0.25">
      <c r="A1222" t="s">
        <v>2180</v>
      </c>
      <c r="B1222" s="32" t="s">
        <v>1282</v>
      </c>
      <c r="C1222" s="33">
        <v>158146</v>
      </c>
      <c r="D1222" s="32">
        <v>54</v>
      </c>
      <c r="E1222" s="39">
        <v>262</v>
      </c>
      <c r="F1222" s="32">
        <v>6</v>
      </c>
      <c r="G1222" s="32">
        <v>252</v>
      </c>
      <c r="H1222" s="32">
        <f t="shared" si="487"/>
        <v>8.9499999999999996E-2</v>
      </c>
      <c r="I1222" s="32">
        <f t="shared" si="488"/>
        <v>0.1111</v>
      </c>
      <c r="J1222" s="32">
        <f t="shared" si="489"/>
        <v>9.9000000000000008E-3</v>
      </c>
      <c r="K1222" s="32">
        <f t="shared" si="490"/>
        <v>11.1732</v>
      </c>
      <c r="L1222" s="32">
        <f t="shared" si="490"/>
        <v>9.0008999999999997</v>
      </c>
      <c r="M1222" s="32">
        <f t="shared" si="491"/>
        <v>100.5689</v>
      </c>
      <c r="N1222" s="34">
        <f t="shared" si="506"/>
        <v>1.0396825396825398</v>
      </c>
      <c r="O1222" s="32">
        <f t="shared" si="492"/>
        <v>104.55970000000001</v>
      </c>
      <c r="P1222" s="32">
        <f t="shared" si="493"/>
        <v>1</v>
      </c>
      <c r="Q1222" s="32">
        <f t="shared" si="494"/>
        <v>104.55970000000001</v>
      </c>
      <c r="R1222" s="32">
        <f t="shared" si="495"/>
        <v>1986.6343000000002</v>
      </c>
      <c r="S1222" s="32">
        <f t="shared" si="496"/>
        <v>418.23880000000003</v>
      </c>
      <c r="T1222" s="32">
        <f t="shared" si="497"/>
        <v>1568.3955000000001</v>
      </c>
      <c r="U1222" s="32"/>
      <c r="V1222" s="32"/>
      <c r="W1222" s="32"/>
      <c r="X1222" s="32">
        <f t="shared" si="507"/>
        <v>1.2714179607054019</v>
      </c>
      <c r="Y1222" s="32">
        <f t="shared" si="508"/>
        <v>1.2291305099895717</v>
      </c>
      <c r="Z1222" s="32">
        <f t="shared" si="509"/>
        <v>1.280718251207793</v>
      </c>
      <c r="AA1222" s="32">
        <f t="shared" si="498"/>
        <v>132.93908054596861</v>
      </c>
      <c r="AB1222" s="35">
        <f t="shared" si="499"/>
        <v>128.51751738535663</v>
      </c>
      <c r="AC1222" s="35">
        <f t="shared" si="500"/>
        <v>133.91151613081149</v>
      </c>
      <c r="AD1222" s="36">
        <v>101.27849999999999</v>
      </c>
      <c r="AE1222" s="36">
        <v>105.3108</v>
      </c>
      <c r="AF1222" s="32">
        <f t="shared" si="501"/>
        <v>2525.8425303734034</v>
      </c>
      <c r="AG1222" s="32">
        <f t="shared" si="502"/>
        <v>514.07006954142651</v>
      </c>
      <c r="AH1222" s="32">
        <f t="shared" si="503"/>
        <v>2008.6727419621725</v>
      </c>
      <c r="AI1222" s="32"/>
      <c r="AJ1222" s="32"/>
      <c r="AK1222" s="32"/>
      <c r="AL1222" s="37">
        <v>6</v>
      </c>
      <c r="AM1222" s="37">
        <v>6</v>
      </c>
      <c r="AN1222" s="37">
        <v>6</v>
      </c>
      <c r="AO1222" s="37">
        <v>0</v>
      </c>
      <c r="AP1222" s="37">
        <v>0</v>
      </c>
      <c r="AQ1222" s="37">
        <v>0</v>
      </c>
      <c r="AR1222" s="37">
        <v>0</v>
      </c>
      <c r="AS1222" s="37">
        <v>0</v>
      </c>
      <c r="AT1222" s="37">
        <v>0</v>
      </c>
      <c r="AU1222" s="37">
        <v>0</v>
      </c>
      <c r="AV1222" s="37">
        <v>0</v>
      </c>
      <c r="AW1222" s="37">
        <v>6</v>
      </c>
      <c r="AX1222" s="37">
        <v>0</v>
      </c>
      <c r="AY1222" s="37">
        <v>22</v>
      </c>
      <c r="AZ1222" s="37">
        <v>20</v>
      </c>
      <c r="BA1222" s="37">
        <v>17</v>
      </c>
      <c r="BB1222" s="37">
        <v>19</v>
      </c>
      <c r="BC1222" s="37">
        <v>18</v>
      </c>
      <c r="BD1222" s="37">
        <v>15</v>
      </c>
      <c r="BE1222">
        <f t="shared" si="504"/>
        <v>1</v>
      </c>
      <c r="BF1222">
        <f t="shared" si="505"/>
        <v>4</v>
      </c>
    </row>
    <row r="1223" spans="1:58" x14ac:dyDescent="0.25">
      <c r="A1223" t="s">
        <v>2180</v>
      </c>
      <c r="B1223" s="32" t="s">
        <v>1283</v>
      </c>
      <c r="C1223" s="33">
        <v>158146</v>
      </c>
      <c r="D1223" s="32">
        <v>54</v>
      </c>
      <c r="E1223" s="39">
        <v>262</v>
      </c>
      <c r="F1223" s="32">
        <v>6</v>
      </c>
      <c r="G1223" s="32">
        <v>252</v>
      </c>
      <c r="H1223" s="32">
        <f t="shared" si="487"/>
        <v>8.9499999999999996E-2</v>
      </c>
      <c r="I1223" s="32">
        <f t="shared" si="488"/>
        <v>0.1111</v>
      </c>
      <c r="J1223" s="32">
        <f t="shared" si="489"/>
        <v>9.9000000000000008E-3</v>
      </c>
      <c r="K1223" s="32">
        <f t="shared" si="490"/>
        <v>11.1732</v>
      </c>
      <c r="L1223" s="32">
        <f t="shared" si="490"/>
        <v>9.0008999999999997</v>
      </c>
      <c r="M1223" s="32">
        <f t="shared" si="491"/>
        <v>100.5689</v>
      </c>
      <c r="N1223" s="34">
        <f t="shared" si="506"/>
        <v>1.0396825396825398</v>
      </c>
      <c r="O1223" s="32">
        <f t="shared" si="492"/>
        <v>104.55970000000001</v>
      </c>
      <c r="P1223" s="32">
        <f t="shared" si="493"/>
        <v>2.5</v>
      </c>
      <c r="Q1223" s="32">
        <f t="shared" si="494"/>
        <v>261.39929999999998</v>
      </c>
      <c r="R1223" s="32">
        <f t="shared" si="495"/>
        <v>1306.9965</v>
      </c>
      <c r="S1223" s="32">
        <f t="shared" si="496"/>
        <v>0</v>
      </c>
      <c r="T1223" s="32">
        <f t="shared" si="497"/>
        <v>1306.9965</v>
      </c>
      <c r="U1223" s="32"/>
      <c r="V1223" s="32"/>
      <c r="W1223" s="32"/>
      <c r="X1223" s="32">
        <f t="shared" si="507"/>
        <v>1.2714179607054019</v>
      </c>
      <c r="Y1223" s="32">
        <f t="shared" si="508"/>
        <v>1.2291305099895717</v>
      </c>
      <c r="Z1223" s="32">
        <f t="shared" si="509"/>
        <v>1.280718251207793</v>
      </c>
      <c r="AA1223" s="32">
        <f t="shared" si="498"/>
        <v>332.34776493581955</v>
      </c>
      <c r="AB1223" s="35">
        <f t="shared" si="499"/>
        <v>321.29385491991707</v>
      </c>
      <c r="AC1223" s="35">
        <f t="shared" si="500"/>
        <v>334.77885436294122</v>
      </c>
      <c r="AD1223" s="36">
        <v>317.9676</v>
      </c>
      <c r="AE1223" s="36">
        <v>330.62709999999998</v>
      </c>
      <c r="AF1223" s="32">
        <f t="shared" si="501"/>
        <v>1661.7388246790979</v>
      </c>
      <c r="AG1223" s="32">
        <f t="shared" si="502"/>
        <v>0</v>
      </c>
      <c r="AH1223" s="32">
        <f t="shared" si="503"/>
        <v>1673.8942718147061</v>
      </c>
      <c r="AI1223" s="32"/>
      <c r="AJ1223" s="32"/>
      <c r="AK1223" s="32"/>
      <c r="AL1223" s="37">
        <v>6</v>
      </c>
      <c r="AM1223" s="37">
        <v>5</v>
      </c>
      <c r="AN1223" s="37">
        <v>2</v>
      </c>
      <c r="AO1223" s="37">
        <v>3</v>
      </c>
      <c r="AP1223" s="37">
        <v>1</v>
      </c>
      <c r="AQ1223" s="37">
        <v>2</v>
      </c>
      <c r="AR1223" s="37">
        <v>1</v>
      </c>
      <c r="AS1223" s="37">
        <v>1</v>
      </c>
      <c r="AT1223" s="37">
        <v>0</v>
      </c>
      <c r="AU1223" s="37">
        <v>0</v>
      </c>
      <c r="AV1223" s="37">
        <v>0</v>
      </c>
      <c r="AW1223" s="37">
        <v>2</v>
      </c>
      <c r="AX1223" s="37">
        <v>0</v>
      </c>
      <c r="AY1223" s="37">
        <v>16</v>
      </c>
      <c r="AZ1223" s="37">
        <v>15</v>
      </c>
      <c r="BA1223" s="37">
        <v>14</v>
      </c>
      <c r="BB1223" s="37">
        <v>5</v>
      </c>
      <c r="BC1223" s="37">
        <v>5</v>
      </c>
      <c r="BD1223" s="37">
        <v>5</v>
      </c>
      <c r="BE1223">
        <f t="shared" si="504"/>
        <v>0</v>
      </c>
      <c r="BF1223">
        <f t="shared" si="505"/>
        <v>0</v>
      </c>
    </row>
    <row r="1224" spans="1:58" x14ac:dyDescent="0.25">
      <c r="A1224" t="s">
        <v>2180</v>
      </c>
      <c r="B1224" s="32" t="s">
        <v>1284</v>
      </c>
      <c r="C1224" s="33">
        <v>158146</v>
      </c>
      <c r="D1224" s="32">
        <v>61</v>
      </c>
      <c r="E1224" s="39">
        <v>262</v>
      </c>
      <c r="F1224" s="32">
        <v>6</v>
      </c>
      <c r="G1224" s="32">
        <v>252</v>
      </c>
      <c r="H1224" s="32">
        <f t="shared" si="487"/>
        <v>0.1011</v>
      </c>
      <c r="I1224" s="32">
        <f t="shared" si="488"/>
        <v>9.8400000000000001E-2</v>
      </c>
      <c r="J1224" s="32">
        <f t="shared" si="489"/>
        <v>9.9000000000000008E-3</v>
      </c>
      <c r="K1224" s="32">
        <f t="shared" si="490"/>
        <v>9.8911999999999995</v>
      </c>
      <c r="L1224" s="32">
        <f t="shared" si="490"/>
        <v>10.162599999999999</v>
      </c>
      <c r="M1224" s="32">
        <f t="shared" si="491"/>
        <v>100.52030000000001</v>
      </c>
      <c r="N1224" s="34">
        <f t="shared" si="506"/>
        <v>1.0396825396825398</v>
      </c>
      <c r="O1224" s="32">
        <f t="shared" si="492"/>
        <v>104.50920000000001</v>
      </c>
      <c r="P1224" s="32">
        <f t="shared" si="493"/>
        <v>1</v>
      </c>
      <c r="Q1224" s="32">
        <f t="shared" si="494"/>
        <v>104.50920000000001</v>
      </c>
      <c r="R1224" s="32">
        <f t="shared" si="495"/>
        <v>940.58280000000002</v>
      </c>
      <c r="S1224" s="32">
        <f t="shared" si="496"/>
        <v>104.50920000000001</v>
      </c>
      <c r="T1224" s="32">
        <f t="shared" si="497"/>
        <v>836.07360000000006</v>
      </c>
      <c r="U1224" s="32"/>
      <c r="V1224" s="32"/>
      <c r="W1224" s="32"/>
      <c r="X1224" s="32">
        <f t="shared" si="507"/>
        <v>1.2714179607054019</v>
      </c>
      <c r="Y1224" s="32">
        <f t="shared" si="508"/>
        <v>1.2291305099895717</v>
      </c>
      <c r="Z1224" s="32">
        <f t="shared" si="509"/>
        <v>1.280718251207793</v>
      </c>
      <c r="AA1224" s="32">
        <f t="shared" si="498"/>
        <v>132.87487393895299</v>
      </c>
      <c r="AB1224" s="35">
        <f t="shared" si="499"/>
        <v>128.45544629460215</v>
      </c>
      <c r="AC1224" s="35">
        <f t="shared" si="500"/>
        <v>133.84683985912548</v>
      </c>
      <c r="AD1224" s="36">
        <v>108.4217</v>
      </c>
      <c r="AE1224" s="36">
        <v>112.7384</v>
      </c>
      <c r="AF1224" s="32">
        <f t="shared" si="501"/>
        <v>1195.8738654505769</v>
      </c>
      <c r="AG1224" s="32">
        <f t="shared" si="502"/>
        <v>128.45544629460215</v>
      </c>
      <c r="AH1224" s="32">
        <f t="shared" si="503"/>
        <v>1070.7747188730038</v>
      </c>
      <c r="AI1224" s="32"/>
      <c r="AJ1224" s="32"/>
      <c r="AK1224" s="32"/>
      <c r="AL1224" s="37">
        <v>6</v>
      </c>
      <c r="AM1224" s="37">
        <v>4</v>
      </c>
      <c r="AN1224" s="37">
        <v>4</v>
      </c>
      <c r="AO1224" s="37">
        <v>0</v>
      </c>
      <c r="AP1224" s="37">
        <v>0</v>
      </c>
      <c r="AQ1224" s="37">
        <v>0</v>
      </c>
      <c r="AR1224" s="37">
        <v>2</v>
      </c>
      <c r="AS1224" s="37">
        <v>2</v>
      </c>
      <c r="AT1224" s="37">
        <v>0</v>
      </c>
      <c r="AU1224" s="37">
        <v>0</v>
      </c>
      <c r="AV1224" s="37">
        <v>0</v>
      </c>
      <c r="AW1224" s="37">
        <v>4</v>
      </c>
      <c r="AX1224" s="37">
        <v>0</v>
      </c>
      <c r="AY1224" s="37">
        <v>10</v>
      </c>
      <c r="AZ1224" s="37">
        <v>9</v>
      </c>
      <c r="BA1224" s="37">
        <v>9</v>
      </c>
      <c r="BB1224" s="37">
        <v>9</v>
      </c>
      <c r="BC1224" s="37">
        <v>9</v>
      </c>
      <c r="BD1224" s="37">
        <v>8</v>
      </c>
      <c r="BE1224">
        <f t="shared" si="504"/>
        <v>0</v>
      </c>
      <c r="BF1224">
        <f t="shared" si="505"/>
        <v>1</v>
      </c>
    </row>
    <row r="1225" spans="1:58" x14ac:dyDescent="0.25">
      <c r="A1225" t="s">
        <v>2180</v>
      </c>
      <c r="B1225" s="32" t="s">
        <v>1285</v>
      </c>
      <c r="C1225" s="33">
        <v>158146</v>
      </c>
      <c r="D1225" s="32">
        <v>57</v>
      </c>
      <c r="E1225" s="39">
        <v>262</v>
      </c>
      <c r="F1225" s="32">
        <v>6</v>
      </c>
      <c r="G1225" s="32">
        <v>252</v>
      </c>
      <c r="H1225" s="32">
        <f t="shared" si="487"/>
        <v>9.4399999999999998E-2</v>
      </c>
      <c r="I1225" s="32">
        <f t="shared" si="488"/>
        <v>0.1053</v>
      </c>
      <c r="J1225" s="32">
        <f t="shared" si="489"/>
        <v>9.9000000000000008E-3</v>
      </c>
      <c r="K1225" s="32">
        <f t="shared" si="490"/>
        <v>10.5932</v>
      </c>
      <c r="L1225" s="32">
        <f t="shared" si="490"/>
        <v>9.4967000000000006</v>
      </c>
      <c r="M1225" s="32">
        <f t="shared" si="491"/>
        <v>100.60039999999999</v>
      </c>
      <c r="N1225" s="34">
        <f t="shared" si="506"/>
        <v>1.0396825396825398</v>
      </c>
      <c r="O1225" s="32">
        <f t="shared" si="492"/>
        <v>104.5925</v>
      </c>
      <c r="P1225" s="32">
        <f t="shared" si="493"/>
        <v>1</v>
      </c>
      <c r="Q1225" s="32">
        <f t="shared" si="494"/>
        <v>104.5925</v>
      </c>
      <c r="R1225" s="32">
        <f t="shared" si="495"/>
        <v>836.74</v>
      </c>
      <c r="S1225" s="32">
        <f t="shared" si="496"/>
        <v>0</v>
      </c>
      <c r="T1225" s="32">
        <f t="shared" si="497"/>
        <v>836.74</v>
      </c>
      <c r="U1225" s="32"/>
      <c r="V1225" s="32"/>
      <c r="W1225" s="32"/>
      <c r="X1225" s="32">
        <f t="shared" si="507"/>
        <v>1.2714179607054019</v>
      </c>
      <c r="Y1225" s="32">
        <f t="shared" si="508"/>
        <v>1.2291305099895717</v>
      </c>
      <c r="Z1225" s="32">
        <f t="shared" si="509"/>
        <v>1.280718251207793</v>
      </c>
      <c r="AA1225" s="32">
        <f t="shared" si="498"/>
        <v>132.98078305507974</v>
      </c>
      <c r="AB1225" s="35">
        <f t="shared" si="499"/>
        <v>128.55783286608428</v>
      </c>
      <c r="AC1225" s="35">
        <f t="shared" si="500"/>
        <v>133.95352368945109</v>
      </c>
      <c r="AD1225" s="36">
        <v>145.0378</v>
      </c>
      <c r="AE1225" s="36">
        <v>150.81229999999999</v>
      </c>
      <c r="AF1225" s="32">
        <f t="shared" si="501"/>
        <v>1063.8462644406379</v>
      </c>
      <c r="AG1225" s="32">
        <f t="shared" si="502"/>
        <v>0</v>
      </c>
      <c r="AH1225" s="32">
        <f t="shared" si="503"/>
        <v>1071.6281895156087</v>
      </c>
      <c r="AI1225" s="32"/>
      <c r="AJ1225" s="32"/>
      <c r="AK1225" s="32"/>
      <c r="AL1225" s="37">
        <v>6</v>
      </c>
      <c r="AM1225" s="37">
        <v>6</v>
      </c>
      <c r="AN1225" s="37">
        <v>6</v>
      </c>
      <c r="AO1225" s="37">
        <v>0</v>
      </c>
      <c r="AP1225" s="37">
        <v>0</v>
      </c>
      <c r="AQ1225" s="37">
        <v>0</v>
      </c>
      <c r="AR1225" s="37">
        <v>0</v>
      </c>
      <c r="AS1225" s="37">
        <v>0</v>
      </c>
      <c r="AT1225" s="37">
        <v>0</v>
      </c>
      <c r="AU1225" s="37">
        <v>0</v>
      </c>
      <c r="AV1225" s="37">
        <v>0</v>
      </c>
      <c r="AW1225" s="37">
        <v>6</v>
      </c>
      <c r="AX1225" s="37">
        <v>0</v>
      </c>
      <c r="AY1225" s="37">
        <v>7</v>
      </c>
      <c r="AZ1225" s="37">
        <v>7</v>
      </c>
      <c r="BA1225" s="37">
        <v>7</v>
      </c>
      <c r="BB1225" s="37">
        <v>8</v>
      </c>
      <c r="BC1225" s="37">
        <v>8</v>
      </c>
      <c r="BD1225" s="37">
        <v>8</v>
      </c>
      <c r="BE1225">
        <f t="shared" si="504"/>
        <v>0</v>
      </c>
      <c r="BF1225">
        <f t="shared" si="505"/>
        <v>0</v>
      </c>
    </row>
    <row r="1226" spans="1:58" x14ac:dyDescent="0.25">
      <c r="A1226" t="s">
        <v>2180</v>
      </c>
      <c r="B1226" s="32" t="s">
        <v>1286</v>
      </c>
      <c r="C1226" s="33">
        <v>158146</v>
      </c>
      <c r="D1226" s="32">
        <v>40</v>
      </c>
      <c r="E1226" s="39">
        <v>262</v>
      </c>
      <c r="F1226" s="32">
        <v>6</v>
      </c>
      <c r="G1226" s="32">
        <v>252</v>
      </c>
      <c r="H1226" s="32">
        <f t="shared" si="487"/>
        <v>6.6299999999999998E-2</v>
      </c>
      <c r="I1226" s="32">
        <f t="shared" si="488"/>
        <v>0.15</v>
      </c>
      <c r="J1226" s="32">
        <f t="shared" si="489"/>
        <v>9.9000000000000008E-3</v>
      </c>
      <c r="K1226" s="32">
        <f t="shared" si="490"/>
        <v>15.083</v>
      </c>
      <c r="L1226" s="32">
        <f t="shared" si="490"/>
        <v>6.6666999999999996</v>
      </c>
      <c r="M1226" s="32">
        <f t="shared" si="491"/>
        <v>100.5538</v>
      </c>
      <c r="N1226" s="34">
        <f t="shared" si="506"/>
        <v>1.0396825396825398</v>
      </c>
      <c r="O1226" s="32">
        <f t="shared" si="492"/>
        <v>104.544</v>
      </c>
      <c r="P1226" s="32">
        <f t="shared" si="493"/>
        <v>1</v>
      </c>
      <c r="Q1226" s="32">
        <f t="shared" si="494"/>
        <v>104.544</v>
      </c>
      <c r="R1226" s="32">
        <f t="shared" si="495"/>
        <v>2299.9679999999998</v>
      </c>
      <c r="S1226" s="32">
        <f t="shared" si="496"/>
        <v>209.08799999999999</v>
      </c>
      <c r="T1226" s="32">
        <f t="shared" si="497"/>
        <v>2090.88</v>
      </c>
      <c r="U1226" s="32"/>
      <c r="V1226" s="32"/>
      <c r="W1226" s="32"/>
      <c r="X1226" s="32">
        <f t="shared" si="507"/>
        <v>1.2714179607054019</v>
      </c>
      <c r="Y1226" s="32">
        <f t="shared" si="508"/>
        <v>1.2291305099895717</v>
      </c>
      <c r="Z1226" s="32">
        <f t="shared" si="509"/>
        <v>1.280718251207793</v>
      </c>
      <c r="AA1226" s="32">
        <f t="shared" si="498"/>
        <v>132.91911928398554</v>
      </c>
      <c r="AB1226" s="35">
        <f t="shared" si="499"/>
        <v>128.49822003634978</v>
      </c>
      <c r="AC1226" s="35">
        <f t="shared" si="500"/>
        <v>133.89140885426752</v>
      </c>
      <c r="AD1226" s="36">
        <v>108.10899999999999</v>
      </c>
      <c r="AE1226" s="36">
        <v>112.4132</v>
      </c>
      <c r="AF1226" s="32">
        <f t="shared" si="501"/>
        <v>2924.2206242476818</v>
      </c>
      <c r="AG1226" s="32">
        <f t="shared" si="502"/>
        <v>256.99644007269956</v>
      </c>
      <c r="AH1226" s="32">
        <f t="shared" si="503"/>
        <v>2677.8281770853505</v>
      </c>
      <c r="AI1226" s="32"/>
      <c r="AJ1226" s="32"/>
      <c r="AK1226" s="32"/>
      <c r="AL1226" s="37">
        <v>6</v>
      </c>
      <c r="AM1226" s="37">
        <v>6</v>
      </c>
      <c r="AN1226" s="37">
        <v>6</v>
      </c>
      <c r="AO1226" s="37">
        <v>0</v>
      </c>
      <c r="AP1226" s="37">
        <v>0</v>
      </c>
      <c r="AQ1226" s="37">
        <v>0</v>
      </c>
      <c r="AR1226" s="37">
        <v>0</v>
      </c>
      <c r="AS1226" s="37">
        <v>0</v>
      </c>
      <c r="AT1226" s="37">
        <v>0</v>
      </c>
      <c r="AU1226" s="37">
        <v>0</v>
      </c>
      <c r="AV1226" s="37">
        <v>0</v>
      </c>
      <c r="AW1226" s="37">
        <v>6</v>
      </c>
      <c r="AX1226" s="37">
        <v>0</v>
      </c>
      <c r="AY1226" s="37">
        <v>20</v>
      </c>
      <c r="AZ1226" s="37">
        <v>19</v>
      </c>
      <c r="BA1226" s="37">
        <v>19</v>
      </c>
      <c r="BB1226" s="37">
        <v>22</v>
      </c>
      <c r="BC1226" s="37">
        <v>20</v>
      </c>
      <c r="BD1226" s="37">
        <v>20</v>
      </c>
      <c r="BE1226">
        <f t="shared" si="504"/>
        <v>2</v>
      </c>
      <c r="BF1226">
        <f t="shared" si="505"/>
        <v>2</v>
      </c>
    </row>
    <row r="1227" spans="1:58" x14ac:dyDescent="0.25">
      <c r="A1227" t="s">
        <v>2180</v>
      </c>
      <c r="B1227" s="32" t="s">
        <v>1287</v>
      </c>
      <c r="C1227" s="33">
        <v>158146</v>
      </c>
      <c r="D1227" s="32">
        <v>61</v>
      </c>
      <c r="E1227" s="39">
        <v>262</v>
      </c>
      <c r="F1227" s="32">
        <v>6</v>
      </c>
      <c r="G1227" s="32">
        <v>252</v>
      </c>
      <c r="H1227" s="32">
        <f t="shared" si="487"/>
        <v>0.1011</v>
      </c>
      <c r="I1227" s="32">
        <f t="shared" si="488"/>
        <v>9.8400000000000001E-2</v>
      </c>
      <c r="J1227" s="32">
        <f t="shared" si="489"/>
        <v>9.9000000000000008E-3</v>
      </c>
      <c r="K1227" s="32">
        <f t="shared" si="490"/>
        <v>9.8911999999999995</v>
      </c>
      <c r="L1227" s="32">
        <f t="shared" si="490"/>
        <v>10.162599999999999</v>
      </c>
      <c r="M1227" s="32">
        <f t="shared" si="491"/>
        <v>100.52030000000001</v>
      </c>
      <c r="N1227" s="34">
        <f t="shared" si="506"/>
        <v>1.0396825396825398</v>
      </c>
      <c r="O1227" s="32">
        <f t="shared" si="492"/>
        <v>104.50920000000001</v>
      </c>
      <c r="P1227" s="32">
        <f t="shared" si="493"/>
        <v>2</v>
      </c>
      <c r="Q1227" s="32">
        <f t="shared" si="494"/>
        <v>209.01840000000001</v>
      </c>
      <c r="R1227" s="32">
        <f t="shared" si="495"/>
        <v>627.05520000000001</v>
      </c>
      <c r="S1227" s="32">
        <f t="shared" si="496"/>
        <v>0</v>
      </c>
      <c r="T1227" s="32">
        <f t="shared" si="497"/>
        <v>627.05520000000001</v>
      </c>
      <c r="U1227" s="32"/>
      <c r="V1227" s="32"/>
      <c r="W1227" s="32"/>
      <c r="X1227" s="32">
        <f t="shared" si="507"/>
        <v>1.2714179607054019</v>
      </c>
      <c r="Y1227" s="32">
        <f t="shared" si="508"/>
        <v>1.2291305099895717</v>
      </c>
      <c r="Z1227" s="32">
        <f t="shared" si="509"/>
        <v>1.280718251207793</v>
      </c>
      <c r="AA1227" s="32">
        <f t="shared" si="498"/>
        <v>265.74974787790597</v>
      </c>
      <c r="AB1227" s="35">
        <f t="shared" si="499"/>
        <v>256.91089258920431</v>
      </c>
      <c r="AC1227" s="35">
        <f t="shared" si="500"/>
        <v>267.69367971825096</v>
      </c>
      <c r="AD1227" s="36">
        <v>237.69380000000001</v>
      </c>
      <c r="AE1227" s="36">
        <v>247.15729999999999</v>
      </c>
      <c r="AF1227" s="32">
        <f t="shared" si="501"/>
        <v>797.24924363371792</v>
      </c>
      <c r="AG1227" s="32">
        <f t="shared" si="502"/>
        <v>0</v>
      </c>
      <c r="AH1227" s="32">
        <f t="shared" si="503"/>
        <v>803.08103915475294</v>
      </c>
      <c r="AI1227" s="32"/>
      <c r="AJ1227" s="32"/>
      <c r="AK1227" s="32"/>
      <c r="AL1227" s="37">
        <v>6</v>
      </c>
      <c r="AM1227" s="37">
        <v>4</v>
      </c>
      <c r="AN1227" s="37">
        <v>2</v>
      </c>
      <c r="AO1227" s="37">
        <v>2</v>
      </c>
      <c r="AP1227" s="37">
        <v>1</v>
      </c>
      <c r="AQ1227" s="37">
        <v>1</v>
      </c>
      <c r="AR1227" s="37">
        <v>2</v>
      </c>
      <c r="AS1227" s="37">
        <v>1</v>
      </c>
      <c r="AT1227" s="37">
        <v>0</v>
      </c>
      <c r="AU1227" s="37">
        <v>0</v>
      </c>
      <c r="AV1227" s="37">
        <v>1</v>
      </c>
      <c r="AW1227" s="37">
        <v>2</v>
      </c>
      <c r="AX1227" s="37">
        <v>0</v>
      </c>
      <c r="AY1227" s="37">
        <v>4</v>
      </c>
      <c r="AZ1227" s="37">
        <v>4</v>
      </c>
      <c r="BA1227" s="37">
        <v>4</v>
      </c>
      <c r="BB1227" s="37">
        <v>3</v>
      </c>
      <c r="BC1227" s="37">
        <v>3</v>
      </c>
      <c r="BD1227" s="37">
        <v>3</v>
      </c>
      <c r="BE1227">
        <f t="shared" si="504"/>
        <v>0</v>
      </c>
      <c r="BF1227">
        <f t="shared" si="505"/>
        <v>0</v>
      </c>
    </row>
    <row r="1228" spans="1:58" x14ac:dyDescent="0.25">
      <c r="A1228" t="s">
        <v>2180</v>
      </c>
      <c r="B1228" s="32" t="s">
        <v>1288</v>
      </c>
      <c r="C1228" s="33">
        <v>158146</v>
      </c>
      <c r="D1228" s="32">
        <v>37</v>
      </c>
      <c r="E1228" s="39">
        <v>262</v>
      </c>
      <c r="F1228" s="32">
        <v>6</v>
      </c>
      <c r="G1228" s="32">
        <v>252</v>
      </c>
      <c r="H1228" s="32">
        <f t="shared" si="487"/>
        <v>6.13E-2</v>
      </c>
      <c r="I1228" s="32">
        <f t="shared" si="488"/>
        <v>0.16220000000000001</v>
      </c>
      <c r="J1228" s="32">
        <f t="shared" si="489"/>
        <v>9.9000000000000008E-3</v>
      </c>
      <c r="K1228" s="32">
        <f t="shared" si="490"/>
        <v>16.313199999999998</v>
      </c>
      <c r="L1228" s="32">
        <f t="shared" si="490"/>
        <v>6.1651999999999996</v>
      </c>
      <c r="M1228" s="32">
        <f t="shared" si="491"/>
        <v>100.5741</v>
      </c>
      <c r="N1228" s="34">
        <f t="shared" si="506"/>
        <v>1.0396825396825398</v>
      </c>
      <c r="O1228" s="32">
        <f t="shared" si="492"/>
        <v>104.5651</v>
      </c>
      <c r="P1228" s="32">
        <f t="shared" si="493"/>
        <v>1.6667000000000001</v>
      </c>
      <c r="Q1228" s="32">
        <f t="shared" si="494"/>
        <v>174.27869999999999</v>
      </c>
      <c r="R1228" s="32">
        <f t="shared" si="495"/>
        <v>1917.0656999999999</v>
      </c>
      <c r="S1228" s="32">
        <f t="shared" si="496"/>
        <v>174.27869999999999</v>
      </c>
      <c r="T1228" s="32">
        <f t="shared" si="497"/>
        <v>1742.7869999999998</v>
      </c>
      <c r="U1228" s="32"/>
      <c r="V1228" s="32"/>
      <c r="W1228" s="32"/>
      <c r="X1228" s="32">
        <f t="shared" si="507"/>
        <v>1.2714179607054019</v>
      </c>
      <c r="Y1228" s="32">
        <f t="shared" si="508"/>
        <v>1.2291305099895717</v>
      </c>
      <c r="Z1228" s="32">
        <f t="shared" si="509"/>
        <v>1.280718251207793</v>
      </c>
      <c r="AA1228" s="32">
        <f t="shared" si="498"/>
        <v>221.58106934838852</v>
      </c>
      <c r="AB1228" s="35">
        <f t="shared" si="499"/>
        <v>214.21126741131957</v>
      </c>
      <c r="AC1228" s="35">
        <f t="shared" si="500"/>
        <v>223.20191188676759</v>
      </c>
      <c r="AD1228" s="36">
        <v>211.97839999999999</v>
      </c>
      <c r="AE1228" s="36">
        <v>220.41800000000001</v>
      </c>
      <c r="AF1228" s="32">
        <f t="shared" si="501"/>
        <v>2437.3917628322738</v>
      </c>
      <c r="AG1228" s="32">
        <f t="shared" si="502"/>
        <v>214.21126741131957</v>
      </c>
      <c r="AH1228" s="32">
        <f t="shared" si="503"/>
        <v>2232.0191188676758</v>
      </c>
      <c r="AI1228" s="32"/>
      <c r="AJ1228" s="32"/>
      <c r="AK1228" s="32"/>
      <c r="AL1228" s="37">
        <v>6</v>
      </c>
      <c r="AM1228" s="37">
        <v>5</v>
      </c>
      <c r="AN1228" s="37">
        <v>3</v>
      </c>
      <c r="AO1228" s="37">
        <v>2</v>
      </c>
      <c r="AP1228" s="37">
        <v>2</v>
      </c>
      <c r="AQ1228" s="37">
        <v>0</v>
      </c>
      <c r="AR1228" s="37">
        <v>1</v>
      </c>
      <c r="AS1228" s="37">
        <v>1</v>
      </c>
      <c r="AT1228" s="37">
        <v>0</v>
      </c>
      <c r="AU1228" s="37">
        <v>0</v>
      </c>
      <c r="AV1228" s="37">
        <v>0</v>
      </c>
      <c r="AW1228" s="37">
        <v>3</v>
      </c>
      <c r="AX1228" s="37">
        <v>0</v>
      </c>
      <c r="AY1228" s="37">
        <v>5</v>
      </c>
      <c r="AZ1228" s="37">
        <v>5</v>
      </c>
      <c r="BA1228" s="37">
        <v>5</v>
      </c>
      <c r="BB1228" s="37">
        <v>11</v>
      </c>
      <c r="BC1228" s="37">
        <v>11</v>
      </c>
      <c r="BD1228" s="37">
        <v>10</v>
      </c>
      <c r="BE1228">
        <f t="shared" si="504"/>
        <v>0</v>
      </c>
      <c r="BF1228">
        <f t="shared" si="505"/>
        <v>1</v>
      </c>
    </row>
    <row r="1229" spans="1:58" x14ac:dyDescent="0.25">
      <c r="A1229" t="s">
        <v>2180</v>
      </c>
      <c r="B1229" s="32" t="s">
        <v>1289</v>
      </c>
      <c r="C1229" s="33">
        <v>158146</v>
      </c>
      <c r="D1229" s="32">
        <v>49</v>
      </c>
      <c r="E1229" s="39">
        <v>262</v>
      </c>
      <c r="F1229" s="32">
        <v>6</v>
      </c>
      <c r="G1229" s="32">
        <v>252</v>
      </c>
      <c r="H1229" s="32">
        <f t="shared" si="487"/>
        <v>8.1199999999999994E-2</v>
      </c>
      <c r="I1229" s="32">
        <f t="shared" si="488"/>
        <v>0.12239999999999999</v>
      </c>
      <c r="J1229" s="32">
        <f t="shared" si="489"/>
        <v>9.9000000000000008E-3</v>
      </c>
      <c r="K1229" s="32">
        <f t="shared" si="490"/>
        <v>12.315300000000001</v>
      </c>
      <c r="L1229" s="32">
        <f t="shared" si="490"/>
        <v>8.1699000000000002</v>
      </c>
      <c r="M1229" s="32">
        <f t="shared" si="491"/>
        <v>100.6148</v>
      </c>
      <c r="N1229" s="34">
        <f t="shared" si="506"/>
        <v>1.0396825396825398</v>
      </c>
      <c r="O1229" s="32">
        <f t="shared" si="492"/>
        <v>104.6075</v>
      </c>
      <c r="P1229" s="32">
        <f t="shared" si="493"/>
        <v>1</v>
      </c>
      <c r="Q1229" s="32">
        <f t="shared" si="494"/>
        <v>104.6075</v>
      </c>
      <c r="R1229" s="32">
        <f t="shared" si="495"/>
        <v>1046.075</v>
      </c>
      <c r="S1229" s="32">
        <f t="shared" si="496"/>
        <v>209.215</v>
      </c>
      <c r="T1229" s="32">
        <f t="shared" si="497"/>
        <v>836.86</v>
      </c>
      <c r="U1229" s="32"/>
      <c r="V1229" s="32"/>
      <c r="W1229" s="32"/>
      <c r="X1229" s="32">
        <f t="shared" si="507"/>
        <v>1.2714179607054019</v>
      </c>
      <c r="Y1229" s="32">
        <f t="shared" si="508"/>
        <v>1.2291305099895717</v>
      </c>
      <c r="Z1229" s="32">
        <f t="shared" si="509"/>
        <v>1.280718251207793</v>
      </c>
      <c r="AA1229" s="32">
        <f t="shared" si="498"/>
        <v>132.99985432449034</v>
      </c>
      <c r="AB1229" s="35">
        <f t="shared" si="499"/>
        <v>128.57626982373412</v>
      </c>
      <c r="AC1229" s="35">
        <f t="shared" si="500"/>
        <v>133.97273446321921</v>
      </c>
      <c r="AD1229" s="36">
        <v>127.187</v>
      </c>
      <c r="AE1229" s="36">
        <v>132.2508</v>
      </c>
      <c r="AF1229" s="32">
        <f t="shared" si="501"/>
        <v>1329.9985432449034</v>
      </c>
      <c r="AG1229" s="32">
        <f t="shared" si="502"/>
        <v>257.15253964746825</v>
      </c>
      <c r="AH1229" s="32">
        <f t="shared" si="503"/>
        <v>1071.7818757057537</v>
      </c>
      <c r="AI1229" s="32"/>
      <c r="AJ1229" s="32"/>
      <c r="AK1229" s="32"/>
      <c r="AL1229" s="37">
        <v>6</v>
      </c>
      <c r="AM1229" s="37">
        <v>4</v>
      </c>
      <c r="AN1229" s="37">
        <v>4</v>
      </c>
      <c r="AO1229" s="37">
        <v>0</v>
      </c>
      <c r="AP1229" s="37">
        <v>0</v>
      </c>
      <c r="AQ1229" s="37">
        <v>0</v>
      </c>
      <c r="AR1229" s="37">
        <v>2</v>
      </c>
      <c r="AS1229" s="37">
        <v>2</v>
      </c>
      <c r="AT1229" s="37">
        <v>0</v>
      </c>
      <c r="AU1229" s="37">
        <v>0</v>
      </c>
      <c r="AV1229" s="37">
        <v>0</v>
      </c>
      <c r="AW1229" s="37">
        <v>4</v>
      </c>
      <c r="AX1229" s="37">
        <v>0</v>
      </c>
      <c r="AY1229" s="37">
        <v>14</v>
      </c>
      <c r="AZ1229" s="37">
        <v>11</v>
      </c>
      <c r="BA1229" s="37">
        <v>11</v>
      </c>
      <c r="BB1229" s="37">
        <v>10</v>
      </c>
      <c r="BC1229" s="37">
        <v>9</v>
      </c>
      <c r="BD1229" s="37">
        <v>8</v>
      </c>
      <c r="BE1229">
        <f t="shared" si="504"/>
        <v>1</v>
      </c>
      <c r="BF1229">
        <f t="shared" si="505"/>
        <v>2</v>
      </c>
    </row>
    <row r="1230" spans="1:58" x14ac:dyDescent="0.25">
      <c r="A1230" t="s">
        <v>2180</v>
      </c>
      <c r="B1230" s="32" t="s">
        <v>1290</v>
      </c>
      <c r="C1230" s="33">
        <v>158146</v>
      </c>
      <c r="D1230" s="32">
        <v>43</v>
      </c>
      <c r="E1230" s="39">
        <v>262</v>
      </c>
      <c r="F1230" s="32">
        <v>6</v>
      </c>
      <c r="G1230" s="32">
        <v>252</v>
      </c>
      <c r="H1230" s="32">
        <f t="shared" si="487"/>
        <v>7.1199999999999999E-2</v>
      </c>
      <c r="I1230" s="32">
        <f t="shared" si="488"/>
        <v>0.13950000000000001</v>
      </c>
      <c r="J1230" s="32">
        <f t="shared" si="489"/>
        <v>9.9000000000000008E-3</v>
      </c>
      <c r="K1230" s="32">
        <f t="shared" si="490"/>
        <v>14.0449</v>
      </c>
      <c r="L1230" s="32">
        <f t="shared" si="490"/>
        <v>7.1684999999999999</v>
      </c>
      <c r="M1230" s="32">
        <f t="shared" si="491"/>
        <v>100.68089999999999</v>
      </c>
      <c r="N1230" s="34">
        <f t="shared" si="506"/>
        <v>1.0396825396825398</v>
      </c>
      <c r="O1230" s="32">
        <f t="shared" si="492"/>
        <v>104.67619999999999</v>
      </c>
      <c r="P1230" s="32">
        <f t="shared" si="493"/>
        <v>1.5</v>
      </c>
      <c r="Q1230" s="32">
        <f t="shared" si="494"/>
        <v>157.01429999999999</v>
      </c>
      <c r="R1230" s="32">
        <f t="shared" si="495"/>
        <v>1413.1287</v>
      </c>
      <c r="S1230" s="32">
        <f t="shared" si="496"/>
        <v>0</v>
      </c>
      <c r="T1230" s="32">
        <f t="shared" si="497"/>
        <v>1413.1287</v>
      </c>
      <c r="U1230" s="32"/>
      <c r="V1230" s="32"/>
      <c r="W1230" s="32"/>
      <c r="X1230" s="32">
        <f t="shared" si="507"/>
        <v>1.2714179607054019</v>
      </c>
      <c r="Y1230" s="32">
        <f t="shared" si="508"/>
        <v>1.2291305099895717</v>
      </c>
      <c r="Z1230" s="32">
        <f t="shared" si="509"/>
        <v>1.280718251207793</v>
      </c>
      <c r="AA1230" s="32">
        <f t="shared" si="498"/>
        <v>199.63080110758617</v>
      </c>
      <c r="AB1230" s="35">
        <f t="shared" si="499"/>
        <v>192.9910666346556</v>
      </c>
      <c r="AC1230" s="35">
        <f t="shared" si="500"/>
        <v>201.09107971061576</v>
      </c>
      <c r="AD1230" s="36">
        <v>181.90700000000001</v>
      </c>
      <c r="AE1230" s="36">
        <v>189.14940000000001</v>
      </c>
      <c r="AF1230" s="32">
        <f t="shared" si="501"/>
        <v>1796.6772099682755</v>
      </c>
      <c r="AG1230" s="32">
        <f t="shared" si="502"/>
        <v>0</v>
      </c>
      <c r="AH1230" s="32">
        <f t="shared" si="503"/>
        <v>1809.8197173955418</v>
      </c>
      <c r="AI1230" s="32"/>
      <c r="AJ1230" s="32"/>
      <c r="AK1230" s="32"/>
      <c r="AL1230" s="37">
        <v>6</v>
      </c>
      <c r="AM1230" s="37">
        <v>6</v>
      </c>
      <c r="AN1230" s="37">
        <v>4</v>
      </c>
      <c r="AO1230" s="37">
        <v>2</v>
      </c>
      <c r="AP1230" s="37">
        <v>2</v>
      </c>
      <c r="AQ1230" s="37">
        <v>0</v>
      </c>
      <c r="AR1230" s="37">
        <v>0</v>
      </c>
      <c r="AS1230" s="37">
        <v>0</v>
      </c>
      <c r="AT1230" s="37">
        <v>0</v>
      </c>
      <c r="AU1230" s="37">
        <v>0</v>
      </c>
      <c r="AV1230" s="37">
        <v>0</v>
      </c>
      <c r="AW1230" s="37">
        <v>4</v>
      </c>
      <c r="AX1230" s="37">
        <v>0</v>
      </c>
      <c r="AY1230" s="37">
        <v>14</v>
      </c>
      <c r="AZ1230" s="37">
        <v>13</v>
      </c>
      <c r="BA1230" s="37">
        <v>13</v>
      </c>
      <c r="BB1230" s="37">
        <v>9</v>
      </c>
      <c r="BC1230" s="37">
        <v>9</v>
      </c>
      <c r="BD1230" s="37">
        <v>9</v>
      </c>
      <c r="BE1230">
        <f t="shared" si="504"/>
        <v>0</v>
      </c>
      <c r="BF1230">
        <f t="shared" si="505"/>
        <v>0</v>
      </c>
    </row>
    <row r="1231" spans="1:58" x14ac:dyDescent="0.25">
      <c r="A1231" t="s">
        <v>2180</v>
      </c>
      <c r="B1231" s="32" t="s">
        <v>1291</v>
      </c>
      <c r="C1231" s="33">
        <v>158146</v>
      </c>
      <c r="D1231" s="32">
        <v>47</v>
      </c>
      <c r="E1231" s="39">
        <v>262</v>
      </c>
      <c r="F1231" s="32">
        <v>6</v>
      </c>
      <c r="G1231" s="32">
        <v>252</v>
      </c>
      <c r="H1231" s="32">
        <f t="shared" ref="H1231:H1294" si="510">ROUND(E1231*(D1231/C1231),4)</f>
        <v>7.7899999999999997E-2</v>
      </c>
      <c r="I1231" s="32">
        <f t="shared" ref="I1231:I1294" si="511">ROUND(F1231/D1231,4)</f>
        <v>0.12770000000000001</v>
      </c>
      <c r="J1231" s="32">
        <f t="shared" si="489"/>
        <v>9.9000000000000008E-3</v>
      </c>
      <c r="K1231" s="32">
        <f t="shared" si="490"/>
        <v>12.837</v>
      </c>
      <c r="L1231" s="32">
        <f t="shared" si="490"/>
        <v>7.8308999999999997</v>
      </c>
      <c r="M1231" s="32">
        <f t="shared" si="491"/>
        <v>100.5253</v>
      </c>
      <c r="N1231" s="34">
        <f t="shared" si="506"/>
        <v>1.0396825396825398</v>
      </c>
      <c r="O1231" s="32">
        <f t="shared" si="492"/>
        <v>104.51439999999999</v>
      </c>
      <c r="P1231" s="32">
        <f t="shared" si="493"/>
        <v>1.6667000000000001</v>
      </c>
      <c r="Q1231" s="32">
        <f t="shared" si="494"/>
        <v>174.1942</v>
      </c>
      <c r="R1231" s="32">
        <f t="shared" si="495"/>
        <v>1567.7477999999999</v>
      </c>
      <c r="S1231" s="32">
        <f t="shared" si="496"/>
        <v>0</v>
      </c>
      <c r="T1231" s="32">
        <f t="shared" si="497"/>
        <v>1567.7477999999999</v>
      </c>
      <c r="U1231" s="32"/>
      <c r="V1231" s="32"/>
      <c r="W1231" s="32"/>
      <c r="X1231" s="32">
        <f t="shared" si="507"/>
        <v>1.2714179607054019</v>
      </c>
      <c r="Y1231" s="32">
        <f t="shared" si="508"/>
        <v>1.2291305099895717</v>
      </c>
      <c r="Z1231" s="32">
        <f t="shared" si="509"/>
        <v>1.280718251207793</v>
      </c>
      <c r="AA1231" s="32">
        <f t="shared" si="498"/>
        <v>221.47363453070892</v>
      </c>
      <c r="AB1231" s="35">
        <f t="shared" si="499"/>
        <v>214.10740588322545</v>
      </c>
      <c r="AC1231" s="35">
        <f t="shared" si="500"/>
        <v>223.09369119454053</v>
      </c>
      <c r="AD1231" s="36">
        <v>211.97839999999999</v>
      </c>
      <c r="AE1231" s="36">
        <v>220.41800000000001</v>
      </c>
      <c r="AF1231" s="32">
        <f t="shared" si="501"/>
        <v>1993.2627107763803</v>
      </c>
      <c r="AG1231" s="32">
        <f t="shared" si="502"/>
        <v>0</v>
      </c>
      <c r="AH1231" s="32">
        <f t="shared" si="503"/>
        <v>2007.8432207508647</v>
      </c>
      <c r="AI1231" s="32"/>
      <c r="AJ1231" s="32"/>
      <c r="AK1231" s="32"/>
      <c r="AL1231" s="37">
        <v>6</v>
      </c>
      <c r="AM1231" s="37">
        <v>5</v>
      </c>
      <c r="AN1231" s="37">
        <v>3</v>
      </c>
      <c r="AO1231" s="37">
        <v>2</v>
      </c>
      <c r="AP1231" s="37">
        <v>1</v>
      </c>
      <c r="AQ1231" s="37">
        <v>1</v>
      </c>
      <c r="AR1231" s="37">
        <v>1</v>
      </c>
      <c r="AS1231" s="37">
        <v>0</v>
      </c>
      <c r="AT1231" s="37">
        <v>0</v>
      </c>
      <c r="AU1231" s="37">
        <v>0</v>
      </c>
      <c r="AV1231" s="37">
        <v>1</v>
      </c>
      <c r="AW1231" s="37">
        <v>3</v>
      </c>
      <c r="AX1231" s="37">
        <v>0</v>
      </c>
      <c r="AY1231" s="37">
        <v>5</v>
      </c>
      <c r="AZ1231" s="37">
        <v>5</v>
      </c>
      <c r="BA1231" s="37">
        <v>5</v>
      </c>
      <c r="BB1231" s="37">
        <v>9</v>
      </c>
      <c r="BC1231" s="37">
        <v>9</v>
      </c>
      <c r="BD1231" s="37">
        <v>9</v>
      </c>
      <c r="BE1231">
        <f t="shared" si="504"/>
        <v>0</v>
      </c>
      <c r="BF1231">
        <f t="shared" si="505"/>
        <v>0</v>
      </c>
    </row>
    <row r="1232" spans="1:58" x14ac:dyDescent="0.25">
      <c r="A1232" t="s">
        <v>2180</v>
      </c>
      <c r="B1232" s="32" t="s">
        <v>1292</v>
      </c>
      <c r="C1232" s="33">
        <v>158146</v>
      </c>
      <c r="D1232" s="32">
        <v>49</v>
      </c>
      <c r="E1232" s="39">
        <v>262</v>
      </c>
      <c r="F1232" s="32">
        <v>6</v>
      </c>
      <c r="G1232" s="32">
        <v>252</v>
      </c>
      <c r="H1232" s="32">
        <f t="shared" si="510"/>
        <v>8.1199999999999994E-2</v>
      </c>
      <c r="I1232" s="32">
        <f t="shared" si="511"/>
        <v>0.12239999999999999</v>
      </c>
      <c r="J1232" s="32">
        <f t="shared" ref="J1232:J1295" si="512">ROUND(H1232*I1232,4)</f>
        <v>9.9000000000000008E-3</v>
      </c>
      <c r="K1232" s="32">
        <f t="shared" ref="K1232:L1295" si="513">ROUND(1/H1232,4)</f>
        <v>12.315300000000001</v>
      </c>
      <c r="L1232" s="32">
        <f t="shared" si="513"/>
        <v>8.1699000000000002</v>
      </c>
      <c r="M1232" s="32">
        <f t="shared" ref="M1232:M1295" si="514">ROUND(K1232*L1232,4)</f>
        <v>100.6148</v>
      </c>
      <c r="N1232" s="34">
        <f t="shared" si="506"/>
        <v>1.0396825396825398</v>
      </c>
      <c r="O1232" s="32">
        <f t="shared" ref="O1232:O1295" si="515">ROUND(M1232*N1232,4)</f>
        <v>104.6075</v>
      </c>
      <c r="P1232" s="32">
        <f t="shared" ref="P1232:P1295" si="516">ROUND(AM1232/AN1232,4)</f>
        <v>2</v>
      </c>
      <c r="Q1232" s="32">
        <f t="shared" ref="Q1232:Q1295" si="517">ROUND(O1232*P1232,4)</f>
        <v>209.215</v>
      </c>
      <c r="R1232" s="32">
        <f t="shared" ref="R1232:R1295" si="518">Q1232*BB1232</f>
        <v>1255.29</v>
      </c>
      <c r="S1232" s="32">
        <f t="shared" ref="S1232:S1295" si="519">Q1232*BF1232</f>
        <v>209.215</v>
      </c>
      <c r="T1232" s="32">
        <f t="shared" ref="T1232:T1295" si="520">Q1232*BD1232</f>
        <v>1046.075</v>
      </c>
      <c r="U1232" s="32"/>
      <c r="V1232" s="32"/>
      <c r="W1232" s="32"/>
      <c r="X1232" s="32">
        <f t="shared" si="507"/>
        <v>1.2714179607054019</v>
      </c>
      <c r="Y1232" s="32">
        <f t="shared" si="508"/>
        <v>1.2291305099895717</v>
      </c>
      <c r="Z1232" s="32">
        <f t="shared" si="509"/>
        <v>1.280718251207793</v>
      </c>
      <c r="AA1232" s="32">
        <f t="shared" ref="AA1232:AA1295" si="521">Q1232*X1232</f>
        <v>265.99970864898069</v>
      </c>
      <c r="AB1232" s="35">
        <f t="shared" ref="AB1232:AB1295" si="522">Q1232*Y1232</f>
        <v>257.15253964746825</v>
      </c>
      <c r="AC1232" s="35">
        <f t="shared" ref="AC1232:AC1295" si="523">Q1232*Z1232</f>
        <v>267.94546892643842</v>
      </c>
      <c r="AD1232" s="36">
        <v>238.80019999999999</v>
      </c>
      <c r="AE1232" s="36">
        <v>248.30770000000001</v>
      </c>
      <c r="AF1232" s="32">
        <f t="shared" ref="AF1232:AF1295" si="524">AA1232*BB1232</f>
        <v>1595.9982518938841</v>
      </c>
      <c r="AG1232" s="32">
        <f t="shared" ref="AG1232:AG1295" si="525">AB1232*BF1232</f>
        <v>257.15253964746825</v>
      </c>
      <c r="AH1232" s="32">
        <f t="shared" ref="AH1232:AH1295" si="526">AC1232*BD1232</f>
        <v>1339.7273446321922</v>
      </c>
      <c r="AI1232" s="32"/>
      <c r="AJ1232" s="32"/>
      <c r="AK1232" s="32"/>
      <c r="AL1232" s="37">
        <v>6</v>
      </c>
      <c r="AM1232" s="37">
        <v>4</v>
      </c>
      <c r="AN1232" s="37">
        <v>2</v>
      </c>
      <c r="AO1232" s="37">
        <v>2</v>
      </c>
      <c r="AP1232" s="37">
        <v>2</v>
      </c>
      <c r="AQ1232" s="37">
        <v>0</v>
      </c>
      <c r="AR1232" s="37">
        <v>2</v>
      </c>
      <c r="AS1232" s="37">
        <v>1</v>
      </c>
      <c r="AT1232" s="37">
        <v>0</v>
      </c>
      <c r="AU1232" s="37">
        <v>0</v>
      </c>
      <c r="AV1232" s="37">
        <v>1</v>
      </c>
      <c r="AW1232" s="37">
        <v>2</v>
      </c>
      <c r="AX1232" s="37">
        <v>0</v>
      </c>
      <c r="AY1232" s="37">
        <v>9</v>
      </c>
      <c r="AZ1232" s="37">
        <v>8</v>
      </c>
      <c r="BA1232" s="37">
        <v>8</v>
      </c>
      <c r="BB1232" s="37">
        <v>6</v>
      </c>
      <c r="BC1232" s="37">
        <v>5</v>
      </c>
      <c r="BD1232" s="37">
        <v>5</v>
      </c>
      <c r="BE1232">
        <f t="shared" ref="BE1232:BE1295" si="527">BB1232-BC1232</f>
        <v>1</v>
      </c>
      <c r="BF1232">
        <f t="shared" ref="BF1232:BF1295" si="528">BB1232-BD1232</f>
        <v>1</v>
      </c>
    </row>
    <row r="1233" spans="1:58" x14ac:dyDescent="0.25">
      <c r="A1233" t="s">
        <v>2180</v>
      </c>
      <c r="B1233" s="32" t="s">
        <v>1293</v>
      </c>
      <c r="C1233" s="33">
        <v>158146</v>
      </c>
      <c r="D1233" s="32">
        <v>58</v>
      </c>
      <c r="E1233" s="39">
        <v>262</v>
      </c>
      <c r="F1233" s="32">
        <v>6</v>
      </c>
      <c r="G1233" s="32">
        <v>252</v>
      </c>
      <c r="H1233" s="32">
        <f t="shared" si="510"/>
        <v>9.6100000000000005E-2</v>
      </c>
      <c r="I1233" s="32">
        <f t="shared" si="511"/>
        <v>0.10340000000000001</v>
      </c>
      <c r="J1233" s="32">
        <f t="shared" si="512"/>
        <v>9.9000000000000008E-3</v>
      </c>
      <c r="K1233" s="32">
        <f t="shared" si="513"/>
        <v>10.405799999999999</v>
      </c>
      <c r="L1233" s="32">
        <f t="shared" si="513"/>
        <v>9.6712000000000007</v>
      </c>
      <c r="M1233" s="32">
        <f t="shared" si="514"/>
        <v>100.6366</v>
      </c>
      <c r="N1233" s="34">
        <f t="shared" si="506"/>
        <v>1.0396825396825398</v>
      </c>
      <c r="O1233" s="32">
        <f t="shared" si="515"/>
        <v>104.6301</v>
      </c>
      <c r="P1233" s="32">
        <f t="shared" si="516"/>
        <v>6</v>
      </c>
      <c r="Q1233" s="32">
        <f t="shared" si="517"/>
        <v>627.78060000000005</v>
      </c>
      <c r="R1233" s="32">
        <f t="shared" si="518"/>
        <v>1883.3418000000001</v>
      </c>
      <c r="S1233" s="32">
        <f t="shared" si="519"/>
        <v>0</v>
      </c>
      <c r="T1233" s="32">
        <f t="shared" si="520"/>
        <v>1883.3418000000001</v>
      </c>
      <c r="U1233" s="32"/>
      <c r="V1233" s="32"/>
      <c r="W1233" s="32"/>
      <c r="X1233" s="32">
        <f t="shared" si="507"/>
        <v>1.2714179607054019</v>
      </c>
      <c r="Y1233" s="32">
        <f t="shared" si="508"/>
        <v>1.2291305099895717</v>
      </c>
      <c r="Z1233" s="32">
        <f t="shared" si="509"/>
        <v>1.280718251207793</v>
      </c>
      <c r="AA1233" s="32">
        <f t="shared" si="521"/>
        <v>798.17153022241371</v>
      </c>
      <c r="AB1233" s="35">
        <f t="shared" si="522"/>
        <v>771.62428903955936</v>
      </c>
      <c r="AC1233" s="35">
        <f t="shared" si="523"/>
        <v>804.01007217417907</v>
      </c>
      <c r="AD1233" s="36">
        <v>736.80780000000004</v>
      </c>
      <c r="AE1233" s="36">
        <v>766.14279999999997</v>
      </c>
      <c r="AF1233" s="32">
        <f t="shared" si="524"/>
        <v>2394.514590667241</v>
      </c>
      <c r="AG1233" s="32">
        <f t="shared" si="525"/>
        <v>0</v>
      </c>
      <c r="AH1233" s="32">
        <f t="shared" si="526"/>
        <v>2412.0302165225371</v>
      </c>
      <c r="AI1233" s="32"/>
      <c r="AJ1233" s="32"/>
      <c r="AK1233" s="32"/>
      <c r="AL1233" s="37">
        <v>6</v>
      </c>
      <c r="AM1233" s="37">
        <v>6</v>
      </c>
      <c r="AN1233" s="37">
        <v>1</v>
      </c>
      <c r="AO1233" s="37">
        <v>5</v>
      </c>
      <c r="AP1233" s="37">
        <v>5</v>
      </c>
      <c r="AQ1233" s="37">
        <v>0</v>
      </c>
      <c r="AR1233" s="37">
        <v>0</v>
      </c>
      <c r="AS1233" s="37">
        <v>0</v>
      </c>
      <c r="AT1233" s="37">
        <v>0</v>
      </c>
      <c r="AU1233" s="37">
        <v>0</v>
      </c>
      <c r="AV1233" s="37">
        <v>0</v>
      </c>
      <c r="AW1233" s="37">
        <v>1</v>
      </c>
      <c r="AX1233" s="37">
        <v>0</v>
      </c>
      <c r="AY1233" s="37">
        <v>8</v>
      </c>
      <c r="AZ1233" s="37">
        <v>7</v>
      </c>
      <c r="BA1233" s="37">
        <v>6</v>
      </c>
      <c r="BB1233" s="37">
        <v>3</v>
      </c>
      <c r="BC1233" s="37">
        <v>3</v>
      </c>
      <c r="BD1233" s="37">
        <v>3</v>
      </c>
      <c r="BE1233">
        <f t="shared" si="527"/>
        <v>0</v>
      </c>
      <c r="BF1233">
        <f t="shared" si="528"/>
        <v>0</v>
      </c>
    </row>
    <row r="1234" spans="1:58" x14ac:dyDescent="0.25">
      <c r="A1234" t="s">
        <v>2180</v>
      </c>
      <c r="B1234" s="32" t="s">
        <v>1294</v>
      </c>
      <c r="C1234" s="33">
        <v>158146</v>
      </c>
      <c r="D1234" s="32">
        <v>48</v>
      </c>
      <c r="E1234" s="39">
        <v>262</v>
      </c>
      <c r="F1234" s="32">
        <v>6</v>
      </c>
      <c r="G1234" s="32">
        <v>252</v>
      </c>
      <c r="H1234" s="32">
        <f t="shared" si="510"/>
        <v>7.9500000000000001E-2</v>
      </c>
      <c r="I1234" s="32">
        <f t="shared" si="511"/>
        <v>0.125</v>
      </c>
      <c r="J1234" s="32">
        <f t="shared" si="512"/>
        <v>9.9000000000000008E-3</v>
      </c>
      <c r="K1234" s="32">
        <f t="shared" si="513"/>
        <v>12.5786</v>
      </c>
      <c r="L1234" s="32">
        <f t="shared" si="513"/>
        <v>8</v>
      </c>
      <c r="M1234" s="32">
        <f t="shared" si="514"/>
        <v>100.6288</v>
      </c>
      <c r="N1234" s="34">
        <f t="shared" si="506"/>
        <v>1.0396825396825398</v>
      </c>
      <c r="O1234" s="32">
        <f t="shared" si="515"/>
        <v>104.622</v>
      </c>
      <c r="P1234" s="32">
        <f t="shared" si="516"/>
        <v>1.6667000000000001</v>
      </c>
      <c r="Q1234" s="32">
        <f t="shared" si="517"/>
        <v>174.37350000000001</v>
      </c>
      <c r="R1234" s="32">
        <f t="shared" si="518"/>
        <v>1918.1085</v>
      </c>
      <c r="S1234" s="32">
        <f t="shared" si="519"/>
        <v>523.12049999999999</v>
      </c>
      <c r="T1234" s="32">
        <f t="shared" si="520"/>
        <v>1394.9880000000001</v>
      </c>
      <c r="U1234" s="32"/>
      <c r="V1234" s="32"/>
      <c r="W1234" s="32"/>
      <c r="X1234" s="32">
        <f t="shared" si="507"/>
        <v>1.2714179607054019</v>
      </c>
      <c r="Y1234" s="32">
        <f t="shared" si="508"/>
        <v>1.2291305099895717</v>
      </c>
      <c r="Z1234" s="32">
        <f t="shared" si="509"/>
        <v>1.280718251207793</v>
      </c>
      <c r="AA1234" s="32">
        <f t="shared" si="521"/>
        <v>221.7015997710634</v>
      </c>
      <c r="AB1234" s="35">
        <f t="shared" si="522"/>
        <v>214.32778898366661</v>
      </c>
      <c r="AC1234" s="35">
        <f t="shared" si="523"/>
        <v>223.3233239769821</v>
      </c>
      <c r="AD1234" s="36">
        <v>450.45420000000001</v>
      </c>
      <c r="AE1234" s="36">
        <v>468.38839999999999</v>
      </c>
      <c r="AF1234" s="32">
        <f t="shared" si="524"/>
        <v>2438.7175974816973</v>
      </c>
      <c r="AG1234" s="32">
        <f t="shared" si="525"/>
        <v>642.98336695099988</v>
      </c>
      <c r="AH1234" s="32">
        <f t="shared" si="526"/>
        <v>1786.5865918158568</v>
      </c>
      <c r="AI1234" s="32"/>
      <c r="AJ1234" s="32"/>
      <c r="AK1234" s="32"/>
      <c r="AL1234" s="37">
        <v>6</v>
      </c>
      <c r="AM1234" s="37">
        <v>5</v>
      </c>
      <c r="AN1234" s="37">
        <v>3</v>
      </c>
      <c r="AO1234" s="37">
        <v>2</v>
      </c>
      <c r="AP1234" s="37">
        <v>2</v>
      </c>
      <c r="AQ1234" s="37">
        <v>0</v>
      </c>
      <c r="AR1234" s="37">
        <v>1</v>
      </c>
      <c r="AS1234" s="37">
        <v>0</v>
      </c>
      <c r="AT1234" s="37">
        <v>0</v>
      </c>
      <c r="AU1234" s="37">
        <v>0</v>
      </c>
      <c r="AV1234" s="37">
        <v>1</v>
      </c>
      <c r="AW1234" s="37">
        <v>3</v>
      </c>
      <c r="AX1234" s="37">
        <v>0</v>
      </c>
      <c r="AY1234" s="37">
        <v>7</v>
      </c>
      <c r="AZ1234" s="37">
        <v>7</v>
      </c>
      <c r="BA1234" s="37">
        <v>7</v>
      </c>
      <c r="BB1234" s="37">
        <v>11</v>
      </c>
      <c r="BC1234" s="37">
        <v>8</v>
      </c>
      <c r="BD1234" s="37">
        <v>8</v>
      </c>
      <c r="BE1234">
        <f t="shared" si="527"/>
        <v>3</v>
      </c>
      <c r="BF1234">
        <f t="shared" si="528"/>
        <v>3</v>
      </c>
    </row>
    <row r="1235" spans="1:58" x14ac:dyDescent="0.25">
      <c r="A1235" t="s">
        <v>2180</v>
      </c>
      <c r="B1235" s="32" t="s">
        <v>1295</v>
      </c>
      <c r="C1235" s="33">
        <v>158146</v>
      </c>
      <c r="D1235" s="32">
        <v>60</v>
      </c>
      <c r="E1235" s="39">
        <v>262</v>
      </c>
      <c r="F1235" s="32">
        <v>6</v>
      </c>
      <c r="G1235" s="32">
        <v>252</v>
      </c>
      <c r="H1235" s="32">
        <f t="shared" si="510"/>
        <v>9.9400000000000002E-2</v>
      </c>
      <c r="I1235" s="32">
        <f t="shared" si="511"/>
        <v>0.1</v>
      </c>
      <c r="J1235" s="32">
        <f t="shared" si="512"/>
        <v>9.9000000000000008E-3</v>
      </c>
      <c r="K1235" s="32">
        <f t="shared" si="513"/>
        <v>10.0604</v>
      </c>
      <c r="L1235" s="32">
        <f t="shared" si="513"/>
        <v>10</v>
      </c>
      <c r="M1235" s="32">
        <f t="shared" si="514"/>
        <v>100.604</v>
      </c>
      <c r="N1235" s="34">
        <f t="shared" si="506"/>
        <v>1.0396825396825398</v>
      </c>
      <c r="O1235" s="32">
        <f t="shared" si="515"/>
        <v>104.5962</v>
      </c>
      <c r="P1235" s="32">
        <v>0</v>
      </c>
      <c r="Q1235" s="32">
        <f t="shared" si="517"/>
        <v>0</v>
      </c>
      <c r="R1235" s="32">
        <f t="shared" si="518"/>
        <v>0</v>
      </c>
      <c r="S1235" s="32">
        <f t="shared" si="519"/>
        <v>0</v>
      </c>
      <c r="T1235" s="32">
        <f t="shared" si="520"/>
        <v>0</v>
      </c>
      <c r="U1235" s="32"/>
      <c r="V1235" s="32"/>
      <c r="W1235" s="32"/>
      <c r="X1235" s="32">
        <f t="shared" si="507"/>
        <v>1.2714179607054019</v>
      </c>
      <c r="Y1235" s="32">
        <f t="shared" si="508"/>
        <v>1.2291305099895717</v>
      </c>
      <c r="Z1235" s="32">
        <f t="shared" si="509"/>
        <v>1.280718251207793</v>
      </c>
      <c r="AA1235" s="32">
        <f t="shared" si="521"/>
        <v>0</v>
      </c>
      <c r="AB1235" s="35">
        <f t="shared" si="522"/>
        <v>0</v>
      </c>
      <c r="AC1235" s="35">
        <f t="shared" si="523"/>
        <v>0</v>
      </c>
      <c r="AD1235" s="36">
        <v>0</v>
      </c>
      <c r="AE1235" s="36">
        <v>0</v>
      </c>
      <c r="AF1235" s="32">
        <f t="shared" si="524"/>
        <v>0</v>
      </c>
      <c r="AG1235" s="32">
        <f t="shared" si="525"/>
        <v>0</v>
      </c>
      <c r="AH1235" s="32">
        <f t="shared" si="526"/>
        <v>0</v>
      </c>
      <c r="AI1235" s="32"/>
      <c r="AJ1235" s="32"/>
      <c r="AK1235" s="32"/>
      <c r="AL1235" s="37">
        <v>6</v>
      </c>
      <c r="AM1235" s="37">
        <v>5</v>
      </c>
      <c r="AN1235" s="37">
        <v>0</v>
      </c>
      <c r="AO1235" s="37">
        <v>5</v>
      </c>
      <c r="AP1235" s="37">
        <v>5</v>
      </c>
      <c r="AQ1235" s="37">
        <v>0</v>
      </c>
      <c r="AR1235" s="37">
        <v>1</v>
      </c>
      <c r="AS1235" s="37">
        <v>1</v>
      </c>
      <c r="AT1235" s="37">
        <v>0</v>
      </c>
      <c r="AU1235" s="37">
        <v>0</v>
      </c>
      <c r="AV1235" s="37">
        <v>0</v>
      </c>
      <c r="AW1235" s="37">
        <v>0</v>
      </c>
      <c r="AX1235" s="37">
        <v>0</v>
      </c>
      <c r="AY1235" s="37">
        <v>0</v>
      </c>
      <c r="AZ1235" s="37">
        <v>0</v>
      </c>
      <c r="BA1235" s="37">
        <v>0</v>
      </c>
      <c r="BB1235" s="37">
        <v>0</v>
      </c>
      <c r="BC1235" s="37">
        <v>0</v>
      </c>
      <c r="BD1235" s="37">
        <v>0</v>
      </c>
      <c r="BE1235">
        <f t="shared" si="527"/>
        <v>0</v>
      </c>
      <c r="BF1235">
        <f t="shared" si="528"/>
        <v>0</v>
      </c>
    </row>
    <row r="1236" spans="1:58" x14ac:dyDescent="0.25">
      <c r="A1236" t="s">
        <v>2180</v>
      </c>
      <c r="B1236" s="32" t="s">
        <v>1296</v>
      </c>
      <c r="C1236" s="33">
        <v>158146</v>
      </c>
      <c r="D1236" s="32">
        <v>47</v>
      </c>
      <c r="E1236" s="39">
        <v>262</v>
      </c>
      <c r="F1236" s="32">
        <v>6</v>
      </c>
      <c r="G1236" s="32">
        <v>252</v>
      </c>
      <c r="H1236" s="32">
        <f t="shared" si="510"/>
        <v>7.7899999999999997E-2</v>
      </c>
      <c r="I1236" s="32">
        <f t="shared" si="511"/>
        <v>0.12770000000000001</v>
      </c>
      <c r="J1236" s="32">
        <f t="shared" si="512"/>
        <v>9.9000000000000008E-3</v>
      </c>
      <c r="K1236" s="32">
        <f t="shared" si="513"/>
        <v>12.837</v>
      </c>
      <c r="L1236" s="32">
        <f t="shared" si="513"/>
        <v>7.8308999999999997</v>
      </c>
      <c r="M1236" s="32">
        <f t="shared" si="514"/>
        <v>100.5253</v>
      </c>
      <c r="N1236" s="34">
        <f t="shared" si="506"/>
        <v>1.0396825396825398</v>
      </c>
      <c r="O1236" s="32">
        <f t="shared" si="515"/>
        <v>104.51439999999999</v>
      </c>
      <c r="P1236" s="32">
        <f t="shared" si="516"/>
        <v>2</v>
      </c>
      <c r="Q1236" s="32">
        <f t="shared" si="517"/>
        <v>209.02879999999999</v>
      </c>
      <c r="R1236" s="32">
        <f t="shared" si="518"/>
        <v>1672.2303999999999</v>
      </c>
      <c r="S1236" s="32">
        <f t="shared" si="519"/>
        <v>0</v>
      </c>
      <c r="T1236" s="32">
        <f t="shared" si="520"/>
        <v>1672.2303999999999</v>
      </c>
      <c r="U1236" s="32"/>
      <c r="V1236" s="32"/>
      <c r="W1236" s="32"/>
      <c r="X1236" s="32">
        <f t="shared" si="507"/>
        <v>1.2714179607054019</v>
      </c>
      <c r="Y1236" s="32">
        <f t="shared" si="508"/>
        <v>1.2291305099895717</v>
      </c>
      <c r="Z1236" s="32">
        <f t="shared" si="509"/>
        <v>1.280718251207793</v>
      </c>
      <c r="AA1236" s="32">
        <f t="shared" si="521"/>
        <v>265.76297062469729</v>
      </c>
      <c r="AB1236" s="35">
        <f t="shared" si="522"/>
        <v>256.92367554650821</v>
      </c>
      <c r="AC1236" s="35">
        <f t="shared" si="523"/>
        <v>267.70699918806349</v>
      </c>
      <c r="AD1236" s="36">
        <v>238.13740000000001</v>
      </c>
      <c r="AE1236" s="36">
        <v>247.61859999999999</v>
      </c>
      <c r="AF1236" s="32">
        <f t="shared" si="524"/>
        <v>2126.1037649975783</v>
      </c>
      <c r="AG1236" s="32">
        <f t="shared" si="525"/>
        <v>0</v>
      </c>
      <c r="AH1236" s="32">
        <f t="shared" si="526"/>
        <v>2141.6559935045079</v>
      </c>
      <c r="AI1236" s="32"/>
      <c r="AJ1236" s="32"/>
      <c r="AK1236" s="32"/>
      <c r="AL1236" s="37">
        <v>6</v>
      </c>
      <c r="AM1236" s="37">
        <v>6</v>
      </c>
      <c r="AN1236" s="37">
        <v>3</v>
      </c>
      <c r="AO1236" s="37">
        <v>3</v>
      </c>
      <c r="AP1236" s="37">
        <v>2</v>
      </c>
      <c r="AQ1236" s="37">
        <v>1</v>
      </c>
      <c r="AR1236" s="37">
        <v>0</v>
      </c>
      <c r="AS1236" s="37">
        <v>0</v>
      </c>
      <c r="AT1236" s="37">
        <v>0</v>
      </c>
      <c r="AU1236" s="37">
        <v>0</v>
      </c>
      <c r="AV1236" s="37">
        <v>0</v>
      </c>
      <c r="AW1236" s="37">
        <v>3</v>
      </c>
      <c r="AX1236" s="37">
        <v>0</v>
      </c>
      <c r="AY1236" s="37">
        <v>7</v>
      </c>
      <c r="AZ1236" s="37">
        <v>7</v>
      </c>
      <c r="BA1236" s="37">
        <v>7</v>
      </c>
      <c r="BB1236" s="37">
        <v>8</v>
      </c>
      <c r="BC1236" s="37">
        <v>8</v>
      </c>
      <c r="BD1236" s="37">
        <v>8</v>
      </c>
      <c r="BE1236">
        <f t="shared" si="527"/>
        <v>0</v>
      </c>
      <c r="BF1236">
        <f t="shared" si="528"/>
        <v>0</v>
      </c>
    </row>
    <row r="1237" spans="1:58" x14ac:dyDescent="0.25">
      <c r="A1237" t="s">
        <v>2180</v>
      </c>
      <c r="B1237" s="32" t="s">
        <v>1297</v>
      </c>
      <c r="C1237" s="33">
        <v>158146</v>
      </c>
      <c r="D1237" s="32">
        <v>59</v>
      </c>
      <c r="E1237" s="39">
        <v>262</v>
      </c>
      <c r="F1237" s="32">
        <v>6</v>
      </c>
      <c r="G1237" s="32">
        <v>252</v>
      </c>
      <c r="H1237" s="32">
        <f t="shared" si="510"/>
        <v>9.7699999999999995E-2</v>
      </c>
      <c r="I1237" s="32">
        <f t="shared" si="511"/>
        <v>0.1017</v>
      </c>
      <c r="J1237" s="32">
        <f t="shared" si="512"/>
        <v>9.9000000000000008E-3</v>
      </c>
      <c r="K1237" s="32">
        <f t="shared" si="513"/>
        <v>10.2354</v>
      </c>
      <c r="L1237" s="32">
        <f t="shared" si="513"/>
        <v>9.8328000000000007</v>
      </c>
      <c r="M1237" s="32">
        <f t="shared" si="514"/>
        <v>100.6426</v>
      </c>
      <c r="N1237" s="34">
        <f t="shared" si="506"/>
        <v>1.0396825396825398</v>
      </c>
      <c r="O1237" s="32">
        <f t="shared" si="515"/>
        <v>104.63639999999999</v>
      </c>
      <c r="P1237" s="32">
        <f t="shared" si="516"/>
        <v>1.5</v>
      </c>
      <c r="Q1237" s="32">
        <f t="shared" si="517"/>
        <v>156.9546</v>
      </c>
      <c r="R1237" s="32">
        <f t="shared" si="518"/>
        <v>313.9092</v>
      </c>
      <c r="S1237" s="32">
        <f t="shared" si="519"/>
        <v>0</v>
      </c>
      <c r="T1237" s="32">
        <f t="shared" si="520"/>
        <v>313.9092</v>
      </c>
      <c r="U1237" s="32"/>
      <c r="V1237" s="32"/>
      <c r="W1237" s="32"/>
      <c r="X1237" s="32">
        <f t="shared" si="507"/>
        <v>1.2714179607054019</v>
      </c>
      <c r="Y1237" s="32">
        <f t="shared" si="508"/>
        <v>1.2291305099895717</v>
      </c>
      <c r="Z1237" s="32">
        <f t="shared" si="509"/>
        <v>1.280718251207793</v>
      </c>
      <c r="AA1237" s="32">
        <f t="shared" si="521"/>
        <v>199.55489745533208</v>
      </c>
      <c r="AB1237" s="35">
        <f t="shared" si="522"/>
        <v>192.91768754320924</v>
      </c>
      <c r="AC1237" s="35">
        <f t="shared" si="523"/>
        <v>201.01462083101868</v>
      </c>
      <c r="AD1237" s="36">
        <v>161.67840000000001</v>
      </c>
      <c r="AE1237" s="36">
        <v>168.11539999999999</v>
      </c>
      <c r="AF1237" s="32">
        <f t="shared" si="524"/>
        <v>399.10979491066416</v>
      </c>
      <c r="AG1237" s="32">
        <f t="shared" si="525"/>
        <v>0</v>
      </c>
      <c r="AH1237" s="32">
        <f t="shared" si="526"/>
        <v>402.02924166203735</v>
      </c>
      <c r="AI1237" s="32"/>
      <c r="AJ1237" s="32"/>
      <c r="AK1237" s="32"/>
      <c r="AL1237" s="37">
        <v>6</v>
      </c>
      <c r="AM1237" s="37">
        <v>3</v>
      </c>
      <c r="AN1237" s="37">
        <v>2</v>
      </c>
      <c r="AO1237" s="37">
        <v>1</v>
      </c>
      <c r="AP1237" s="37">
        <v>1</v>
      </c>
      <c r="AQ1237" s="37">
        <v>0</v>
      </c>
      <c r="AR1237" s="37">
        <v>3</v>
      </c>
      <c r="AS1237" s="37">
        <v>1</v>
      </c>
      <c r="AT1237" s="37">
        <v>0</v>
      </c>
      <c r="AU1237" s="37">
        <v>0</v>
      </c>
      <c r="AV1237" s="37">
        <v>2</v>
      </c>
      <c r="AW1237" s="37">
        <v>2</v>
      </c>
      <c r="AX1237" s="37">
        <v>0</v>
      </c>
      <c r="AY1237" s="37">
        <v>8</v>
      </c>
      <c r="AZ1237" s="37">
        <v>8</v>
      </c>
      <c r="BA1237" s="37">
        <v>8</v>
      </c>
      <c r="BB1237" s="37">
        <v>2</v>
      </c>
      <c r="BC1237" s="37">
        <v>2</v>
      </c>
      <c r="BD1237" s="37">
        <v>2</v>
      </c>
      <c r="BE1237">
        <f t="shared" si="527"/>
        <v>0</v>
      </c>
      <c r="BF1237">
        <f t="shared" si="528"/>
        <v>0</v>
      </c>
    </row>
    <row r="1238" spans="1:58" x14ac:dyDescent="0.25">
      <c r="A1238" t="s">
        <v>2180</v>
      </c>
      <c r="B1238" s="32" t="s">
        <v>1298</v>
      </c>
      <c r="C1238" s="33">
        <v>158146</v>
      </c>
      <c r="D1238" s="32">
        <v>44</v>
      </c>
      <c r="E1238" s="39">
        <v>262</v>
      </c>
      <c r="F1238" s="32">
        <v>6</v>
      </c>
      <c r="G1238" s="32">
        <v>252</v>
      </c>
      <c r="H1238" s="32">
        <f t="shared" si="510"/>
        <v>7.2900000000000006E-2</v>
      </c>
      <c r="I1238" s="32">
        <f t="shared" si="511"/>
        <v>0.13639999999999999</v>
      </c>
      <c r="J1238" s="32">
        <f t="shared" si="512"/>
        <v>9.9000000000000008E-3</v>
      </c>
      <c r="K1238" s="32">
        <f t="shared" si="513"/>
        <v>13.7174</v>
      </c>
      <c r="L1238" s="32">
        <f t="shared" si="513"/>
        <v>7.3314000000000004</v>
      </c>
      <c r="M1238" s="32">
        <f t="shared" si="514"/>
        <v>100.5677</v>
      </c>
      <c r="N1238" s="34">
        <f t="shared" si="506"/>
        <v>1.0396825396825398</v>
      </c>
      <c r="O1238" s="32">
        <f t="shared" si="515"/>
        <v>104.5585</v>
      </c>
      <c r="P1238" s="32">
        <f t="shared" si="516"/>
        <v>2</v>
      </c>
      <c r="Q1238" s="32">
        <f t="shared" si="517"/>
        <v>209.11699999999999</v>
      </c>
      <c r="R1238" s="32">
        <f t="shared" si="518"/>
        <v>836.46799999999996</v>
      </c>
      <c r="S1238" s="32">
        <f t="shared" si="519"/>
        <v>0</v>
      </c>
      <c r="T1238" s="32">
        <f t="shared" si="520"/>
        <v>836.46799999999996</v>
      </c>
      <c r="U1238" s="32"/>
      <c r="V1238" s="32"/>
      <c r="W1238" s="32"/>
      <c r="X1238" s="32">
        <f t="shared" si="507"/>
        <v>1.2714179607054019</v>
      </c>
      <c r="Y1238" s="32">
        <f t="shared" si="508"/>
        <v>1.2291305099895717</v>
      </c>
      <c r="Z1238" s="32">
        <f t="shared" si="509"/>
        <v>1.280718251207793</v>
      </c>
      <c r="AA1238" s="32">
        <f t="shared" si="521"/>
        <v>265.87510968883151</v>
      </c>
      <c r="AB1238" s="35">
        <f t="shared" si="522"/>
        <v>257.03208485748928</v>
      </c>
      <c r="AC1238" s="35">
        <f t="shared" si="523"/>
        <v>267.81995853782007</v>
      </c>
      <c r="AD1238" s="36">
        <v>156.0932</v>
      </c>
      <c r="AE1238" s="36">
        <v>162.30779999999999</v>
      </c>
      <c r="AF1238" s="32">
        <f t="shared" si="524"/>
        <v>1063.5004387553261</v>
      </c>
      <c r="AG1238" s="32">
        <f t="shared" si="525"/>
        <v>0</v>
      </c>
      <c r="AH1238" s="32">
        <f t="shared" si="526"/>
        <v>1071.2798341512803</v>
      </c>
      <c r="AI1238" s="32"/>
      <c r="AJ1238" s="32"/>
      <c r="AK1238" s="32"/>
      <c r="AL1238" s="37">
        <v>6</v>
      </c>
      <c r="AM1238" s="37">
        <v>4</v>
      </c>
      <c r="AN1238" s="37">
        <v>2</v>
      </c>
      <c r="AO1238" s="37">
        <v>2</v>
      </c>
      <c r="AP1238" s="37">
        <v>2</v>
      </c>
      <c r="AQ1238" s="37">
        <v>0</v>
      </c>
      <c r="AR1238" s="37">
        <v>2</v>
      </c>
      <c r="AS1238" s="37">
        <v>2</v>
      </c>
      <c r="AT1238" s="37">
        <v>0</v>
      </c>
      <c r="AU1238" s="37">
        <v>0</v>
      </c>
      <c r="AV1238" s="37">
        <v>0</v>
      </c>
      <c r="AW1238" s="37">
        <v>2</v>
      </c>
      <c r="AX1238" s="37">
        <v>0</v>
      </c>
      <c r="AY1238" s="37">
        <v>2</v>
      </c>
      <c r="AZ1238" s="37">
        <v>2</v>
      </c>
      <c r="BA1238" s="37">
        <v>2</v>
      </c>
      <c r="BB1238" s="37">
        <v>4</v>
      </c>
      <c r="BC1238" s="37">
        <v>4</v>
      </c>
      <c r="BD1238" s="37">
        <v>4</v>
      </c>
      <c r="BE1238">
        <f t="shared" si="527"/>
        <v>0</v>
      </c>
      <c r="BF1238">
        <f t="shared" si="528"/>
        <v>0</v>
      </c>
    </row>
    <row r="1239" spans="1:58" x14ac:dyDescent="0.25">
      <c r="A1239" t="s">
        <v>2180</v>
      </c>
      <c r="B1239" s="32" t="s">
        <v>1299</v>
      </c>
      <c r="C1239" s="33">
        <v>158146</v>
      </c>
      <c r="D1239" s="32">
        <v>39</v>
      </c>
      <c r="E1239" s="39">
        <v>262</v>
      </c>
      <c r="F1239" s="32">
        <v>6</v>
      </c>
      <c r="G1239" s="32">
        <v>252</v>
      </c>
      <c r="H1239" s="32">
        <f t="shared" si="510"/>
        <v>6.4600000000000005E-2</v>
      </c>
      <c r="I1239" s="32">
        <f t="shared" si="511"/>
        <v>0.15379999999999999</v>
      </c>
      <c r="J1239" s="32">
        <f t="shared" si="512"/>
        <v>9.9000000000000008E-3</v>
      </c>
      <c r="K1239" s="32">
        <f t="shared" si="513"/>
        <v>15.479900000000001</v>
      </c>
      <c r="L1239" s="32">
        <f t="shared" si="513"/>
        <v>6.5019999999999998</v>
      </c>
      <c r="M1239" s="32">
        <f t="shared" si="514"/>
        <v>100.6503</v>
      </c>
      <c r="N1239" s="34">
        <f t="shared" si="506"/>
        <v>1.0396825396825398</v>
      </c>
      <c r="O1239" s="32">
        <f t="shared" si="515"/>
        <v>104.6444</v>
      </c>
      <c r="P1239" s="32">
        <f t="shared" si="516"/>
        <v>5</v>
      </c>
      <c r="Q1239" s="32">
        <f t="shared" si="517"/>
        <v>523.22199999999998</v>
      </c>
      <c r="R1239" s="32">
        <f t="shared" si="518"/>
        <v>2616.1099999999997</v>
      </c>
      <c r="S1239" s="32">
        <f t="shared" si="519"/>
        <v>1569.6659999999999</v>
      </c>
      <c r="T1239" s="32">
        <f t="shared" si="520"/>
        <v>1046.444</v>
      </c>
      <c r="U1239" s="32"/>
      <c r="V1239" s="32"/>
      <c r="W1239" s="32"/>
      <c r="X1239" s="32">
        <f t="shared" si="507"/>
        <v>1.2714179607054019</v>
      </c>
      <c r="Y1239" s="32">
        <f t="shared" si="508"/>
        <v>1.2291305099895717</v>
      </c>
      <c r="Z1239" s="32">
        <f t="shared" si="509"/>
        <v>1.280718251207793</v>
      </c>
      <c r="AA1239" s="32">
        <f t="shared" si="521"/>
        <v>665.23384823620177</v>
      </c>
      <c r="AB1239" s="35">
        <f t="shared" si="522"/>
        <v>643.10812369776363</v>
      </c>
      <c r="AC1239" s="35">
        <f t="shared" si="523"/>
        <v>670.09996483344389</v>
      </c>
      <c r="AD1239" s="36">
        <v>472.875</v>
      </c>
      <c r="AE1239" s="36">
        <v>491.70190000000002</v>
      </c>
      <c r="AF1239" s="32">
        <f t="shared" si="524"/>
        <v>3326.1692411810091</v>
      </c>
      <c r="AG1239" s="32">
        <f t="shared" si="525"/>
        <v>1929.3243710932909</v>
      </c>
      <c r="AH1239" s="32">
        <f t="shared" si="526"/>
        <v>1340.1999296668878</v>
      </c>
      <c r="AI1239" s="32"/>
      <c r="AJ1239" s="32"/>
      <c r="AK1239" s="32"/>
      <c r="AL1239" s="37">
        <v>6</v>
      </c>
      <c r="AM1239" s="37">
        <v>5</v>
      </c>
      <c r="AN1239" s="37">
        <v>1</v>
      </c>
      <c r="AO1239" s="37">
        <v>4</v>
      </c>
      <c r="AP1239" s="37">
        <v>3</v>
      </c>
      <c r="AQ1239" s="37">
        <v>1</v>
      </c>
      <c r="AR1239" s="37">
        <v>1</v>
      </c>
      <c r="AS1239" s="37">
        <v>1</v>
      </c>
      <c r="AT1239" s="37">
        <v>0</v>
      </c>
      <c r="AU1239" s="37">
        <v>0</v>
      </c>
      <c r="AV1239" s="37">
        <v>0</v>
      </c>
      <c r="AW1239" s="37">
        <v>1</v>
      </c>
      <c r="AX1239" s="37">
        <v>0</v>
      </c>
      <c r="AY1239" s="37">
        <v>12</v>
      </c>
      <c r="AZ1239" s="37">
        <v>11</v>
      </c>
      <c r="BA1239" s="37">
        <v>11</v>
      </c>
      <c r="BB1239" s="37">
        <v>5</v>
      </c>
      <c r="BC1239" s="37">
        <v>2</v>
      </c>
      <c r="BD1239" s="37">
        <v>2</v>
      </c>
      <c r="BE1239">
        <f t="shared" si="527"/>
        <v>3</v>
      </c>
      <c r="BF1239">
        <f t="shared" si="528"/>
        <v>3</v>
      </c>
    </row>
    <row r="1240" spans="1:58" x14ac:dyDescent="0.25">
      <c r="A1240" t="s">
        <v>2180</v>
      </c>
      <c r="B1240" s="32" t="s">
        <v>1300</v>
      </c>
      <c r="C1240" s="33">
        <v>158146</v>
      </c>
      <c r="D1240" s="32">
        <v>59</v>
      </c>
      <c r="E1240" s="39">
        <v>262</v>
      </c>
      <c r="F1240" s="32">
        <v>6</v>
      </c>
      <c r="G1240" s="32">
        <v>252</v>
      </c>
      <c r="H1240" s="32">
        <f t="shared" si="510"/>
        <v>9.7699999999999995E-2</v>
      </c>
      <c r="I1240" s="32">
        <f t="shared" si="511"/>
        <v>0.1017</v>
      </c>
      <c r="J1240" s="32">
        <f t="shared" si="512"/>
        <v>9.9000000000000008E-3</v>
      </c>
      <c r="K1240" s="32">
        <f t="shared" si="513"/>
        <v>10.2354</v>
      </c>
      <c r="L1240" s="32">
        <f t="shared" si="513"/>
        <v>9.8328000000000007</v>
      </c>
      <c r="M1240" s="32">
        <f t="shared" si="514"/>
        <v>100.6426</v>
      </c>
      <c r="N1240" s="34">
        <f t="shared" si="506"/>
        <v>1.0396825396825398</v>
      </c>
      <c r="O1240" s="32">
        <f t="shared" si="515"/>
        <v>104.63639999999999</v>
      </c>
      <c r="P1240" s="32">
        <f t="shared" si="516"/>
        <v>1</v>
      </c>
      <c r="Q1240" s="32">
        <f t="shared" si="517"/>
        <v>104.63639999999999</v>
      </c>
      <c r="R1240" s="32">
        <f t="shared" si="518"/>
        <v>1255.6368</v>
      </c>
      <c r="S1240" s="32">
        <f t="shared" si="519"/>
        <v>313.9092</v>
      </c>
      <c r="T1240" s="32">
        <f t="shared" si="520"/>
        <v>941.72759999999994</v>
      </c>
      <c r="U1240" s="32"/>
      <c r="V1240" s="32"/>
      <c r="W1240" s="32"/>
      <c r="X1240" s="32">
        <f t="shared" si="507"/>
        <v>1.2714179607054019</v>
      </c>
      <c r="Y1240" s="32">
        <f t="shared" si="508"/>
        <v>1.2291305099895717</v>
      </c>
      <c r="Z1240" s="32">
        <f t="shared" si="509"/>
        <v>1.280718251207793</v>
      </c>
      <c r="AA1240" s="32">
        <f t="shared" si="521"/>
        <v>133.03659830355471</v>
      </c>
      <c r="AB1240" s="35">
        <f t="shared" si="522"/>
        <v>128.61179169547282</v>
      </c>
      <c r="AC1240" s="35">
        <f t="shared" si="523"/>
        <v>134.00974722067912</v>
      </c>
      <c r="AD1240" s="36">
        <v>94.851299999999995</v>
      </c>
      <c r="AE1240" s="36">
        <v>98.627700000000004</v>
      </c>
      <c r="AF1240" s="32">
        <f t="shared" si="524"/>
        <v>1596.4391796426567</v>
      </c>
      <c r="AG1240" s="32">
        <f t="shared" si="525"/>
        <v>385.83537508641848</v>
      </c>
      <c r="AH1240" s="32">
        <f t="shared" si="526"/>
        <v>1206.0877249861121</v>
      </c>
      <c r="AI1240" s="32"/>
      <c r="AJ1240" s="32"/>
      <c r="AK1240" s="32"/>
      <c r="AL1240" s="37">
        <v>6</v>
      </c>
      <c r="AM1240" s="37">
        <v>3</v>
      </c>
      <c r="AN1240" s="37">
        <v>3</v>
      </c>
      <c r="AO1240" s="37">
        <v>0</v>
      </c>
      <c r="AP1240" s="37">
        <v>0</v>
      </c>
      <c r="AQ1240" s="37">
        <v>0</v>
      </c>
      <c r="AR1240" s="37">
        <v>3</v>
      </c>
      <c r="AS1240" s="37">
        <v>2</v>
      </c>
      <c r="AT1240" s="37">
        <v>0</v>
      </c>
      <c r="AU1240" s="37">
        <v>0</v>
      </c>
      <c r="AV1240" s="37">
        <v>1</v>
      </c>
      <c r="AW1240" s="37">
        <v>3</v>
      </c>
      <c r="AX1240" s="37">
        <v>0</v>
      </c>
      <c r="AY1240" s="37">
        <v>1</v>
      </c>
      <c r="AZ1240" s="37">
        <v>1</v>
      </c>
      <c r="BA1240" s="37">
        <v>1</v>
      </c>
      <c r="BB1240" s="37">
        <v>12</v>
      </c>
      <c r="BC1240" s="37">
        <v>11</v>
      </c>
      <c r="BD1240" s="37">
        <v>9</v>
      </c>
      <c r="BE1240">
        <f t="shared" si="527"/>
        <v>1</v>
      </c>
      <c r="BF1240">
        <f t="shared" si="528"/>
        <v>3</v>
      </c>
    </row>
    <row r="1241" spans="1:58" x14ac:dyDescent="0.25">
      <c r="A1241" t="s">
        <v>2180</v>
      </c>
      <c r="B1241" s="32" t="s">
        <v>1301</v>
      </c>
      <c r="C1241" s="33">
        <v>158146</v>
      </c>
      <c r="D1241" s="32">
        <v>54</v>
      </c>
      <c r="E1241" s="39">
        <v>262</v>
      </c>
      <c r="F1241" s="32">
        <v>6</v>
      </c>
      <c r="G1241" s="32">
        <v>252</v>
      </c>
      <c r="H1241" s="32">
        <f t="shared" si="510"/>
        <v>8.9499999999999996E-2</v>
      </c>
      <c r="I1241" s="32">
        <f t="shared" si="511"/>
        <v>0.1111</v>
      </c>
      <c r="J1241" s="32">
        <f t="shared" si="512"/>
        <v>9.9000000000000008E-3</v>
      </c>
      <c r="K1241" s="32">
        <f t="shared" si="513"/>
        <v>11.1732</v>
      </c>
      <c r="L1241" s="32">
        <f t="shared" si="513"/>
        <v>9.0008999999999997</v>
      </c>
      <c r="M1241" s="32">
        <f t="shared" si="514"/>
        <v>100.5689</v>
      </c>
      <c r="N1241" s="34">
        <f t="shared" si="506"/>
        <v>1.0396825396825398</v>
      </c>
      <c r="O1241" s="32">
        <f t="shared" si="515"/>
        <v>104.55970000000001</v>
      </c>
      <c r="P1241" s="32">
        <f t="shared" si="516"/>
        <v>2</v>
      </c>
      <c r="Q1241" s="32">
        <f t="shared" si="517"/>
        <v>209.11940000000001</v>
      </c>
      <c r="R1241" s="32">
        <f t="shared" si="518"/>
        <v>1045.597</v>
      </c>
      <c r="S1241" s="32">
        <f t="shared" si="519"/>
        <v>418.23880000000003</v>
      </c>
      <c r="T1241" s="32">
        <f t="shared" si="520"/>
        <v>627.35820000000001</v>
      </c>
      <c r="U1241" s="32"/>
      <c r="V1241" s="32"/>
      <c r="W1241" s="32"/>
      <c r="X1241" s="32">
        <f t="shared" si="507"/>
        <v>1.2714179607054019</v>
      </c>
      <c r="Y1241" s="32">
        <f t="shared" si="508"/>
        <v>1.2291305099895717</v>
      </c>
      <c r="Z1241" s="32">
        <f t="shared" si="509"/>
        <v>1.280718251207793</v>
      </c>
      <c r="AA1241" s="32">
        <f t="shared" si="521"/>
        <v>265.87816109193722</v>
      </c>
      <c r="AB1241" s="35">
        <f t="shared" si="522"/>
        <v>257.03503477071325</v>
      </c>
      <c r="AC1241" s="35">
        <f t="shared" si="523"/>
        <v>267.82303226162298</v>
      </c>
      <c r="AD1241" s="36">
        <v>254.3741</v>
      </c>
      <c r="AE1241" s="36">
        <v>264.50170000000003</v>
      </c>
      <c r="AF1241" s="32">
        <f t="shared" si="524"/>
        <v>1329.3908054596861</v>
      </c>
      <c r="AG1241" s="32">
        <f t="shared" si="525"/>
        <v>514.07006954142651</v>
      </c>
      <c r="AH1241" s="32">
        <f t="shared" si="526"/>
        <v>803.46909678486895</v>
      </c>
      <c r="AI1241" s="32"/>
      <c r="AJ1241" s="32"/>
      <c r="AK1241" s="32"/>
      <c r="AL1241" s="37">
        <v>6</v>
      </c>
      <c r="AM1241" s="37">
        <v>2</v>
      </c>
      <c r="AN1241" s="37">
        <v>1</v>
      </c>
      <c r="AO1241" s="37">
        <v>1</v>
      </c>
      <c r="AP1241" s="37">
        <v>0</v>
      </c>
      <c r="AQ1241" s="37">
        <v>1</v>
      </c>
      <c r="AR1241" s="37">
        <v>4</v>
      </c>
      <c r="AS1241" s="37">
        <v>4</v>
      </c>
      <c r="AT1241" s="37">
        <v>0</v>
      </c>
      <c r="AU1241" s="37">
        <v>0</v>
      </c>
      <c r="AV1241" s="37">
        <v>0</v>
      </c>
      <c r="AW1241" s="37">
        <v>1</v>
      </c>
      <c r="AX1241" s="37">
        <v>0</v>
      </c>
      <c r="AY1241" s="37">
        <v>0</v>
      </c>
      <c r="AZ1241" s="37">
        <v>0</v>
      </c>
      <c r="BA1241" s="37">
        <v>0</v>
      </c>
      <c r="BB1241" s="37">
        <v>5</v>
      </c>
      <c r="BC1241" s="37">
        <v>4</v>
      </c>
      <c r="BD1241" s="37">
        <v>3</v>
      </c>
      <c r="BE1241">
        <f t="shared" si="527"/>
        <v>1</v>
      </c>
      <c r="BF1241">
        <f t="shared" si="528"/>
        <v>2</v>
      </c>
    </row>
    <row r="1242" spans="1:58" x14ac:dyDescent="0.25">
      <c r="A1242" t="s">
        <v>2180</v>
      </c>
      <c r="B1242" s="32" t="s">
        <v>1302</v>
      </c>
      <c r="C1242" s="33">
        <v>158146</v>
      </c>
      <c r="D1242" s="32">
        <v>37</v>
      </c>
      <c r="E1242" s="39">
        <v>262</v>
      </c>
      <c r="F1242" s="32">
        <v>6</v>
      </c>
      <c r="G1242" s="32">
        <v>252</v>
      </c>
      <c r="H1242" s="32">
        <f t="shared" si="510"/>
        <v>6.13E-2</v>
      </c>
      <c r="I1242" s="32">
        <f t="shared" si="511"/>
        <v>0.16220000000000001</v>
      </c>
      <c r="J1242" s="32">
        <f t="shared" si="512"/>
        <v>9.9000000000000008E-3</v>
      </c>
      <c r="K1242" s="32">
        <f t="shared" si="513"/>
        <v>16.313199999999998</v>
      </c>
      <c r="L1242" s="32">
        <f t="shared" si="513"/>
        <v>6.1651999999999996</v>
      </c>
      <c r="M1242" s="32">
        <f t="shared" si="514"/>
        <v>100.5741</v>
      </c>
      <c r="N1242" s="34">
        <f t="shared" si="506"/>
        <v>1.0396825396825398</v>
      </c>
      <c r="O1242" s="32">
        <f t="shared" si="515"/>
        <v>104.5651</v>
      </c>
      <c r="P1242" s="32">
        <f t="shared" si="516"/>
        <v>2.5</v>
      </c>
      <c r="Q1242" s="32">
        <f t="shared" si="517"/>
        <v>261.4128</v>
      </c>
      <c r="R1242" s="32">
        <f t="shared" si="518"/>
        <v>1829.8896</v>
      </c>
      <c r="S1242" s="32">
        <f t="shared" si="519"/>
        <v>522.82560000000001</v>
      </c>
      <c r="T1242" s="32">
        <f t="shared" si="520"/>
        <v>1307.0640000000001</v>
      </c>
      <c r="U1242" s="32"/>
      <c r="V1242" s="32"/>
      <c r="W1242" s="32"/>
      <c r="X1242" s="32">
        <f t="shared" si="507"/>
        <v>1.2714179607054019</v>
      </c>
      <c r="Y1242" s="32">
        <f t="shared" si="508"/>
        <v>1.2291305099895717</v>
      </c>
      <c r="Z1242" s="32">
        <f t="shared" si="509"/>
        <v>1.280718251207793</v>
      </c>
      <c r="AA1242" s="32">
        <f t="shared" si="521"/>
        <v>332.36492907828909</v>
      </c>
      <c r="AB1242" s="35">
        <f t="shared" si="522"/>
        <v>321.31044818180192</v>
      </c>
      <c r="AC1242" s="35">
        <f t="shared" si="523"/>
        <v>334.79614405933256</v>
      </c>
      <c r="AD1242" s="36">
        <v>309.37389999999999</v>
      </c>
      <c r="AE1242" s="36">
        <v>321.69119999999998</v>
      </c>
      <c r="AF1242" s="32">
        <f t="shared" si="524"/>
        <v>2326.5545035480236</v>
      </c>
      <c r="AG1242" s="32">
        <f t="shared" si="525"/>
        <v>642.62089636360383</v>
      </c>
      <c r="AH1242" s="32">
        <f t="shared" si="526"/>
        <v>1673.9807202966629</v>
      </c>
      <c r="AI1242" s="32"/>
      <c r="AJ1242" s="32"/>
      <c r="AK1242" s="32"/>
      <c r="AL1242" s="37">
        <v>6</v>
      </c>
      <c r="AM1242" s="37">
        <v>5</v>
      </c>
      <c r="AN1242" s="37">
        <v>2</v>
      </c>
      <c r="AO1242" s="37">
        <v>3</v>
      </c>
      <c r="AP1242" s="37">
        <v>3</v>
      </c>
      <c r="AQ1242" s="37">
        <v>0</v>
      </c>
      <c r="AR1242" s="37">
        <v>1</v>
      </c>
      <c r="AS1242" s="37">
        <v>1</v>
      </c>
      <c r="AT1242" s="37">
        <v>0</v>
      </c>
      <c r="AU1242" s="37">
        <v>0</v>
      </c>
      <c r="AV1242" s="37">
        <v>0</v>
      </c>
      <c r="AW1242" s="37">
        <v>2</v>
      </c>
      <c r="AX1242" s="37">
        <v>0</v>
      </c>
      <c r="AY1242" s="37">
        <v>19</v>
      </c>
      <c r="AZ1242" s="37">
        <v>14</v>
      </c>
      <c r="BA1242" s="37">
        <v>14</v>
      </c>
      <c r="BB1242" s="37">
        <v>7</v>
      </c>
      <c r="BC1242" s="37">
        <v>5</v>
      </c>
      <c r="BD1242" s="37">
        <v>5</v>
      </c>
      <c r="BE1242">
        <f t="shared" si="527"/>
        <v>2</v>
      </c>
      <c r="BF1242">
        <f t="shared" si="528"/>
        <v>2</v>
      </c>
    </row>
    <row r="1243" spans="1:58" x14ac:dyDescent="0.25">
      <c r="A1243" t="s">
        <v>2180</v>
      </c>
      <c r="B1243" s="32" t="s">
        <v>1303</v>
      </c>
      <c r="C1243" s="33">
        <v>158146</v>
      </c>
      <c r="D1243" s="32">
        <v>40</v>
      </c>
      <c r="E1243" s="39">
        <v>262</v>
      </c>
      <c r="F1243" s="32">
        <v>6</v>
      </c>
      <c r="G1243" s="32">
        <v>252</v>
      </c>
      <c r="H1243" s="32">
        <f t="shared" si="510"/>
        <v>6.6299999999999998E-2</v>
      </c>
      <c r="I1243" s="32">
        <f t="shared" si="511"/>
        <v>0.15</v>
      </c>
      <c r="J1243" s="32">
        <f t="shared" si="512"/>
        <v>9.9000000000000008E-3</v>
      </c>
      <c r="K1243" s="32">
        <f t="shared" si="513"/>
        <v>15.083</v>
      </c>
      <c r="L1243" s="32">
        <f t="shared" si="513"/>
        <v>6.6666999999999996</v>
      </c>
      <c r="M1243" s="32">
        <f t="shared" si="514"/>
        <v>100.5538</v>
      </c>
      <c r="N1243" s="34">
        <f t="shared" si="506"/>
        <v>1.0396825396825398</v>
      </c>
      <c r="O1243" s="32">
        <f t="shared" si="515"/>
        <v>104.544</v>
      </c>
      <c r="P1243" s="32">
        <f t="shared" si="516"/>
        <v>4</v>
      </c>
      <c r="Q1243" s="32">
        <f t="shared" si="517"/>
        <v>418.17599999999999</v>
      </c>
      <c r="R1243" s="32">
        <f t="shared" si="518"/>
        <v>1672.704</v>
      </c>
      <c r="S1243" s="32">
        <f t="shared" si="519"/>
        <v>418.17599999999999</v>
      </c>
      <c r="T1243" s="32">
        <f t="shared" si="520"/>
        <v>1254.528</v>
      </c>
      <c r="U1243" s="32"/>
      <c r="V1243" s="32"/>
      <c r="W1243" s="32"/>
      <c r="X1243" s="32">
        <f t="shared" si="507"/>
        <v>1.2714179607054019</v>
      </c>
      <c r="Y1243" s="32">
        <f t="shared" si="508"/>
        <v>1.2291305099895717</v>
      </c>
      <c r="Z1243" s="32">
        <f t="shared" si="509"/>
        <v>1.280718251207793</v>
      </c>
      <c r="AA1243" s="32">
        <f t="shared" si="521"/>
        <v>531.67647713594215</v>
      </c>
      <c r="AB1243" s="35">
        <f t="shared" si="522"/>
        <v>513.99288014539911</v>
      </c>
      <c r="AC1243" s="35">
        <f t="shared" si="523"/>
        <v>535.5656354170701</v>
      </c>
      <c r="AD1243" s="36">
        <v>1386.3389999999999</v>
      </c>
      <c r="AE1243" s="36">
        <v>1441.5343</v>
      </c>
      <c r="AF1243" s="32">
        <f t="shared" si="524"/>
        <v>2126.7059085437686</v>
      </c>
      <c r="AG1243" s="32">
        <f t="shared" si="525"/>
        <v>513.99288014539911</v>
      </c>
      <c r="AH1243" s="32">
        <f t="shared" si="526"/>
        <v>1606.6969062512103</v>
      </c>
      <c r="AI1243" s="32"/>
      <c r="AJ1243" s="32"/>
      <c r="AK1243" s="32"/>
      <c r="AL1243" s="37">
        <v>6</v>
      </c>
      <c r="AM1243" s="37">
        <v>4</v>
      </c>
      <c r="AN1243" s="37">
        <v>1</v>
      </c>
      <c r="AO1243" s="37">
        <v>3</v>
      </c>
      <c r="AP1243" s="37">
        <v>3</v>
      </c>
      <c r="AQ1243" s="37">
        <v>0</v>
      </c>
      <c r="AR1243" s="37">
        <v>2</v>
      </c>
      <c r="AS1243" s="37">
        <v>1</v>
      </c>
      <c r="AT1243" s="37">
        <v>0</v>
      </c>
      <c r="AU1243" s="37">
        <v>0</v>
      </c>
      <c r="AV1243" s="37">
        <v>1</v>
      </c>
      <c r="AW1243" s="37">
        <v>1</v>
      </c>
      <c r="AX1243" s="37">
        <v>0</v>
      </c>
      <c r="AY1243" s="37">
        <v>0</v>
      </c>
      <c r="AZ1243" s="37">
        <v>0</v>
      </c>
      <c r="BA1243" s="37">
        <v>0</v>
      </c>
      <c r="BB1243" s="37">
        <v>4</v>
      </c>
      <c r="BC1243" s="37">
        <v>3</v>
      </c>
      <c r="BD1243" s="37">
        <v>3</v>
      </c>
      <c r="BE1243">
        <f t="shared" si="527"/>
        <v>1</v>
      </c>
      <c r="BF1243">
        <f t="shared" si="528"/>
        <v>1</v>
      </c>
    </row>
    <row r="1244" spans="1:58" x14ac:dyDescent="0.25">
      <c r="A1244" t="s">
        <v>2180</v>
      </c>
      <c r="B1244" s="32" t="s">
        <v>1304</v>
      </c>
      <c r="C1244" s="33">
        <v>158146</v>
      </c>
      <c r="D1244" s="32">
        <v>67</v>
      </c>
      <c r="E1244" s="39">
        <v>262</v>
      </c>
      <c r="F1244" s="32">
        <v>6</v>
      </c>
      <c r="G1244" s="32">
        <v>252</v>
      </c>
      <c r="H1244" s="32">
        <f t="shared" si="510"/>
        <v>0.111</v>
      </c>
      <c r="I1244" s="32">
        <f t="shared" si="511"/>
        <v>8.9599999999999999E-2</v>
      </c>
      <c r="J1244" s="32">
        <f t="shared" si="512"/>
        <v>9.9000000000000008E-3</v>
      </c>
      <c r="K1244" s="32">
        <f t="shared" si="513"/>
        <v>9.0090000000000003</v>
      </c>
      <c r="L1244" s="32">
        <f t="shared" si="513"/>
        <v>11.1607</v>
      </c>
      <c r="M1244" s="32">
        <f t="shared" si="514"/>
        <v>100.5467</v>
      </c>
      <c r="N1244" s="34">
        <f t="shared" si="506"/>
        <v>1.0396825396825398</v>
      </c>
      <c r="O1244" s="32">
        <f t="shared" si="515"/>
        <v>104.53660000000001</v>
      </c>
      <c r="P1244" s="32">
        <f t="shared" si="516"/>
        <v>1</v>
      </c>
      <c r="Q1244" s="32">
        <f t="shared" si="517"/>
        <v>104.53660000000001</v>
      </c>
      <c r="R1244" s="32">
        <f t="shared" si="518"/>
        <v>1254.4392</v>
      </c>
      <c r="S1244" s="32">
        <f t="shared" si="519"/>
        <v>209.07320000000001</v>
      </c>
      <c r="T1244" s="32">
        <f t="shared" si="520"/>
        <v>1045.366</v>
      </c>
      <c r="U1244" s="32"/>
      <c r="V1244" s="32"/>
      <c r="W1244" s="32"/>
      <c r="X1244" s="32">
        <f t="shared" si="507"/>
        <v>1.2714179607054019</v>
      </c>
      <c r="Y1244" s="32">
        <f t="shared" si="508"/>
        <v>1.2291305099895717</v>
      </c>
      <c r="Z1244" s="32">
        <f t="shared" si="509"/>
        <v>1.280718251207793</v>
      </c>
      <c r="AA1244" s="32">
        <f t="shared" si="521"/>
        <v>132.90971079107632</v>
      </c>
      <c r="AB1244" s="35">
        <f t="shared" si="522"/>
        <v>128.48912447057589</v>
      </c>
      <c r="AC1244" s="35">
        <f t="shared" si="523"/>
        <v>133.88193153920858</v>
      </c>
      <c r="AD1244" s="36">
        <v>125.28870000000001</v>
      </c>
      <c r="AE1244" s="36">
        <v>130.27690000000001</v>
      </c>
      <c r="AF1244" s="32">
        <f t="shared" si="524"/>
        <v>1594.9165294929157</v>
      </c>
      <c r="AG1244" s="32">
        <f t="shared" si="525"/>
        <v>256.97824894115178</v>
      </c>
      <c r="AH1244" s="32">
        <f t="shared" si="526"/>
        <v>1338.8193153920859</v>
      </c>
      <c r="AI1244" s="32"/>
      <c r="AJ1244" s="32"/>
      <c r="AK1244" s="32"/>
      <c r="AL1244" s="37">
        <v>6</v>
      </c>
      <c r="AM1244" s="37">
        <v>5</v>
      </c>
      <c r="AN1244" s="37">
        <v>5</v>
      </c>
      <c r="AO1244" s="37">
        <v>0</v>
      </c>
      <c r="AP1244" s="37">
        <v>0</v>
      </c>
      <c r="AQ1244" s="37">
        <v>0</v>
      </c>
      <c r="AR1244" s="37">
        <v>1</v>
      </c>
      <c r="AS1244" s="37">
        <v>1</v>
      </c>
      <c r="AT1244" s="37">
        <v>0</v>
      </c>
      <c r="AU1244" s="37">
        <v>0</v>
      </c>
      <c r="AV1244" s="37">
        <v>0</v>
      </c>
      <c r="AW1244" s="37">
        <v>5</v>
      </c>
      <c r="AX1244" s="37">
        <v>0</v>
      </c>
      <c r="AY1244" s="37">
        <v>9</v>
      </c>
      <c r="AZ1244" s="37">
        <v>9</v>
      </c>
      <c r="BA1244" s="37">
        <v>9</v>
      </c>
      <c r="BB1244" s="37">
        <v>12</v>
      </c>
      <c r="BC1244" s="37">
        <v>11</v>
      </c>
      <c r="BD1244" s="37">
        <v>10</v>
      </c>
      <c r="BE1244">
        <f t="shared" si="527"/>
        <v>1</v>
      </c>
      <c r="BF1244">
        <f t="shared" si="528"/>
        <v>2</v>
      </c>
    </row>
    <row r="1245" spans="1:58" x14ac:dyDescent="0.25">
      <c r="A1245" t="s">
        <v>2180</v>
      </c>
      <c r="B1245" s="32" t="s">
        <v>1305</v>
      </c>
      <c r="C1245" s="33">
        <v>158146</v>
      </c>
      <c r="D1245" s="32">
        <v>45</v>
      </c>
      <c r="E1245" s="39">
        <v>262</v>
      </c>
      <c r="F1245" s="32">
        <v>6</v>
      </c>
      <c r="G1245" s="32">
        <v>252</v>
      </c>
      <c r="H1245" s="32">
        <f t="shared" si="510"/>
        <v>7.46E-2</v>
      </c>
      <c r="I1245" s="32">
        <f t="shared" si="511"/>
        <v>0.1333</v>
      </c>
      <c r="J1245" s="32">
        <f t="shared" si="512"/>
        <v>9.9000000000000008E-3</v>
      </c>
      <c r="K1245" s="32">
        <f t="shared" si="513"/>
        <v>13.4048</v>
      </c>
      <c r="L1245" s="32">
        <f t="shared" si="513"/>
        <v>7.5019</v>
      </c>
      <c r="M1245" s="32">
        <f t="shared" si="514"/>
        <v>100.5615</v>
      </c>
      <c r="N1245" s="34">
        <f t="shared" si="506"/>
        <v>1.0396825396825398</v>
      </c>
      <c r="O1245" s="32">
        <f t="shared" si="515"/>
        <v>104.55200000000001</v>
      </c>
      <c r="P1245" s="32">
        <f t="shared" si="516"/>
        <v>1.5</v>
      </c>
      <c r="Q1245" s="32">
        <f t="shared" si="517"/>
        <v>156.828</v>
      </c>
      <c r="R1245" s="32">
        <f t="shared" si="518"/>
        <v>470.48400000000004</v>
      </c>
      <c r="S1245" s="32">
        <f t="shared" si="519"/>
        <v>0</v>
      </c>
      <c r="T1245" s="32">
        <f t="shared" si="520"/>
        <v>470.48400000000004</v>
      </c>
      <c r="U1245" s="32"/>
      <c r="V1245" s="32"/>
      <c r="W1245" s="32"/>
      <c r="X1245" s="32">
        <f t="shared" si="507"/>
        <v>1.2714179607054019</v>
      </c>
      <c r="Y1245" s="32">
        <f t="shared" si="508"/>
        <v>1.2291305099895717</v>
      </c>
      <c r="Z1245" s="32">
        <f t="shared" si="509"/>
        <v>1.280718251207793</v>
      </c>
      <c r="AA1245" s="32">
        <f t="shared" si="521"/>
        <v>199.39393594150678</v>
      </c>
      <c r="AB1245" s="35">
        <f t="shared" si="522"/>
        <v>192.76207962064456</v>
      </c>
      <c r="AC1245" s="35">
        <f t="shared" si="523"/>
        <v>200.85248190041577</v>
      </c>
      <c r="AD1245" s="36">
        <v>178.06190000000001</v>
      </c>
      <c r="AE1245" s="36">
        <v>185.15110000000001</v>
      </c>
      <c r="AF1245" s="32">
        <f t="shared" si="524"/>
        <v>598.18180782452032</v>
      </c>
      <c r="AG1245" s="32">
        <f t="shared" si="525"/>
        <v>0</v>
      </c>
      <c r="AH1245" s="32">
        <f t="shared" si="526"/>
        <v>602.55744570124727</v>
      </c>
      <c r="AI1245" s="32"/>
      <c r="AJ1245" s="32"/>
      <c r="AK1245" s="32"/>
      <c r="AL1245" s="37">
        <v>6</v>
      </c>
      <c r="AM1245" s="37">
        <v>3</v>
      </c>
      <c r="AN1245" s="37">
        <v>2</v>
      </c>
      <c r="AO1245" s="37">
        <v>1</v>
      </c>
      <c r="AP1245" s="37">
        <v>1</v>
      </c>
      <c r="AQ1245" s="37">
        <v>0</v>
      </c>
      <c r="AR1245" s="37">
        <v>3</v>
      </c>
      <c r="AS1245" s="37">
        <v>3</v>
      </c>
      <c r="AT1245" s="37">
        <v>0</v>
      </c>
      <c r="AU1245" s="37">
        <v>0</v>
      </c>
      <c r="AV1245" s="37">
        <v>0</v>
      </c>
      <c r="AW1245" s="37">
        <v>2</v>
      </c>
      <c r="AX1245" s="37">
        <v>0</v>
      </c>
      <c r="AY1245" s="37">
        <v>8</v>
      </c>
      <c r="AZ1245" s="37">
        <v>8</v>
      </c>
      <c r="BA1245" s="37">
        <v>8</v>
      </c>
      <c r="BB1245" s="37">
        <v>3</v>
      </c>
      <c r="BC1245" s="37">
        <v>3</v>
      </c>
      <c r="BD1245" s="37">
        <v>3</v>
      </c>
      <c r="BE1245">
        <f t="shared" si="527"/>
        <v>0</v>
      </c>
      <c r="BF1245">
        <f t="shared" si="528"/>
        <v>0</v>
      </c>
    </row>
    <row r="1246" spans="1:58" x14ac:dyDescent="0.25">
      <c r="A1246" t="s">
        <v>2180</v>
      </c>
      <c r="B1246" s="32" t="s">
        <v>1306</v>
      </c>
      <c r="C1246" s="33">
        <v>158146</v>
      </c>
      <c r="D1246" s="32">
        <v>53</v>
      </c>
      <c r="E1246" s="39">
        <v>262</v>
      </c>
      <c r="F1246" s="32">
        <v>6</v>
      </c>
      <c r="G1246" s="32">
        <v>252</v>
      </c>
      <c r="H1246" s="32">
        <f t="shared" si="510"/>
        <v>8.7800000000000003E-2</v>
      </c>
      <c r="I1246" s="32">
        <f t="shared" si="511"/>
        <v>0.1132</v>
      </c>
      <c r="J1246" s="32">
        <f t="shared" si="512"/>
        <v>9.9000000000000008E-3</v>
      </c>
      <c r="K1246" s="32">
        <f t="shared" si="513"/>
        <v>11.3895</v>
      </c>
      <c r="L1246" s="32">
        <f t="shared" si="513"/>
        <v>8.8338999999999999</v>
      </c>
      <c r="M1246" s="32">
        <f t="shared" si="514"/>
        <v>100.61369999999999</v>
      </c>
      <c r="N1246" s="34">
        <f t="shared" si="506"/>
        <v>1.0396825396825398</v>
      </c>
      <c r="O1246" s="32">
        <f t="shared" si="515"/>
        <v>104.6063</v>
      </c>
      <c r="P1246" s="32">
        <f t="shared" si="516"/>
        <v>1</v>
      </c>
      <c r="Q1246" s="32">
        <f t="shared" si="517"/>
        <v>104.6063</v>
      </c>
      <c r="R1246" s="32">
        <f t="shared" si="518"/>
        <v>836.85040000000004</v>
      </c>
      <c r="S1246" s="32">
        <f t="shared" si="519"/>
        <v>209.21260000000001</v>
      </c>
      <c r="T1246" s="32">
        <f t="shared" si="520"/>
        <v>627.63779999999997</v>
      </c>
      <c r="U1246" s="32"/>
      <c r="V1246" s="32"/>
      <c r="W1246" s="32"/>
      <c r="X1246" s="32">
        <f t="shared" si="507"/>
        <v>1.2714179607054019</v>
      </c>
      <c r="Y1246" s="32">
        <f t="shared" si="508"/>
        <v>1.2291305099895717</v>
      </c>
      <c r="Z1246" s="32">
        <f t="shared" si="509"/>
        <v>1.280718251207793</v>
      </c>
      <c r="AA1246" s="32">
        <f t="shared" si="521"/>
        <v>132.99832862293749</v>
      </c>
      <c r="AB1246" s="35">
        <f t="shared" si="522"/>
        <v>128.57479486712214</v>
      </c>
      <c r="AC1246" s="35">
        <f t="shared" si="523"/>
        <v>133.97119760131775</v>
      </c>
      <c r="AD1246" s="36">
        <v>129.58680000000001</v>
      </c>
      <c r="AE1246" s="36">
        <v>134.74610000000001</v>
      </c>
      <c r="AF1246" s="32">
        <f t="shared" si="524"/>
        <v>1063.9866289834999</v>
      </c>
      <c r="AG1246" s="32">
        <f t="shared" si="525"/>
        <v>257.14958973424427</v>
      </c>
      <c r="AH1246" s="32">
        <f t="shared" si="526"/>
        <v>803.82718560790659</v>
      </c>
      <c r="AI1246" s="32"/>
      <c r="AJ1246" s="32"/>
      <c r="AK1246" s="32"/>
      <c r="AL1246" s="37">
        <v>6</v>
      </c>
      <c r="AM1246" s="37">
        <v>3</v>
      </c>
      <c r="AN1246" s="37">
        <v>3</v>
      </c>
      <c r="AO1246" s="37">
        <v>0</v>
      </c>
      <c r="AP1246" s="37">
        <v>0</v>
      </c>
      <c r="AQ1246" s="37">
        <v>0</v>
      </c>
      <c r="AR1246" s="37">
        <v>3</v>
      </c>
      <c r="AS1246" s="37">
        <v>2</v>
      </c>
      <c r="AT1246" s="37">
        <v>0</v>
      </c>
      <c r="AU1246" s="37">
        <v>0</v>
      </c>
      <c r="AV1246" s="37">
        <v>1</v>
      </c>
      <c r="AW1246" s="37">
        <v>3</v>
      </c>
      <c r="AX1246" s="37">
        <v>0</v>
      </c>
      <c r="AY1246" s="37">
        <v>6</v>
      </c>
      <c r="AZ1246" s="37">
        <v>5</v>
      </c>
      <c r="BA1246" s="37">
        <v>4</v>
      </c>
      <c r="BB1246" s="37">
        <v>8</v>
      </c>
      <c r="BC1246" s="37">
        <v>7</v>
      </c>
      <c r="BD1246" s="37">
        <v>6</v>
      </c>
      <c r="BE1246">
        <f t="shared" si="527"/>
        <v>1</v>
      </c>
      <c r="BF1246">
        <f t="shared" si="528"/>
        <v>2</v>
      </c>
    </row>
    <row r="1247" spans="1:58" x14ac:dyDescent="0.25">
      <c r="A1247" t="s">
        <v>2180</v>
      </c>
      <c r="B1247" s="32" t="s">
        <v>1307</v>
      </c>
      <c r="C1247" s="33">
        <v>158146</v>
      </c>
      <c r="D1247" s="32">
        <v>43</v>
      </c>
      <c r="E1247" s="39">
        <v>262</v>
      </c>
      <c r="F1247" s="32">
        <v>6</v>
      </c>
      <c r="G1247" s="32">
        <v>252</v>
      </c>
      <c r="H1247" s="32">
        <f t="shared" si="510"/>
        <v>7.1199999999999999E-2</v>
      </c>
      <c r="I1247" s="32">
        <f t="shared" si="511"/>
        <v>0.13950000000000001</v>
      </c>
      <c r="J1247" s="32">
        <f t="shared" si="512"/>
        <v>9.9000000000000008E-3</v>
      </c>
      <c r="K1247" s="32">
        <f t="shared" si="513"/>
        <v>14.0449</v>
      </c>
      <c r="L1247" s="32">
        <f t="shared" si="513"/>
        <v>7.1684999999999999</v>
      </c>
      <c r="M1247" s="32">
        <f t="shared" si="514"/>
        <v>100.68089999999999</v>
      </c>
      <c r="N1247" s="34">
        <f t="shared" si="506"/>
        <v>1.0396825396825398</v>
      </c>
      <c r="O1247" s="32">
        <f t="shared" si="515"/>
        <v>104.67619999999999</v>
      </c>
      <c r="P1247" s="32">
        <f t="shared" si="516"/>
        <v>1.5</v>
      </c>
      <c r="Q1247" s="32">
        <f t="shared" si="517"/>
        <v>157.01429999999999</v>
      </c>
      <c r="R1247" s="32">
        <f t="shared" si="518"/>
        <v>1727.1572999999999</v>
      </c>
      <c r="S1247" s="32">
        <f t="shared" si="519"/>
        <v>471.04289999999997</v>
      </c>
      <c r="T1247" s="32">
        <f t="shared" si="520"/>
        <v>1256.1143999999999</v>
      </c>
      <c r="U1247" s="32"/>
      <c r="V1247" s="32"/>
      <c r="W1247" s="32"/>
      <c r="X1247" s="32">
        <f t="shared" si="507"/>
        <v>1.2714179607054019</v>
      </c>
      <c r="Y1247" s="32">
        <f t="shared" si="508"/>
        <v>1.2291305099895717</v>
      </c>
      <c r="Z1247" s="32">
        <f t="shared" si="509"/>
        <v>1.280718251207793</v>
      </c>
      <c r="AA1247" s="32">
        <f t="shared" si="521"/>
        <v>199.63080110758617</v>
      </c>
      <c r="AB1247" s="35">
        <f t="shared" si="522"/>
        <v>192.9910666346556</v>
      </c>
      <c r="AC1247" s="35">
        <f t="shared" si="523"/>
        <v>201.09107971061576</v>
      </c>
      <c r="AD1247" s="36">
        <v>181.90700000000001</v>
      </c>
      <c r="AE1247" s="36">
        <v>189.14940000000001</v>
      </c>
      <c r="AF1247" s="32">
        <f t="shared" si="524"/>
        <v>2195.9388121834477</v>
      </c>
      <c r="AG1247" s="32">
        <f t="shared" si="525"/>
        <v>578.97319990396682</v>
      </c>
      <c r="AH1247" s="32">
        <f t="shared" si="526"/>
        <v>1608.7286376849261</v>
      </c>
      <c r="AI1247" s="32"/>
      <c r="AJ1247" s="32"/>
      <c r="AK1247" s="32"/>
      <c r="AL1247" s="37">
        <v>6</v>
      </c>
      <c r="AM1247" s="37">
        <v>6</v>
      </c>
      <c r="AN1247" s="37">
        <v>4</v>
      </c>
      <c r="AO1247" s="37">
        <v>2</v>
      </c>
      <c r="AP1247" s="37">
        <v>1</v>
      </c>
      <c r="AQ1247" s="37">
        <v>1</v>
      </c>
      <c r="AR1247" s="37">
        <v>0</v>
      </c>
      <c r="AS1247" s="37">
        <v>0</v>
      </c>
      <c r="AT1247" s="37">
        <v>0</v>
      </c>
      <c r="AU1247" s="37">
        <v>0</v>
      </c>
      <c r="AV1247" s="37">
        <v>0</v>
      </c>
      <c r="AW1247" s="37">
        <v>4</v>
      </c>
      <c r="AX1247" s="37">
        <v>0</v>
      </c>
      <c r="AY1247" s="37">
        <v>5</v>
      </c>
      <c r="AZ1247" s="37">
        <v>5</v>
      </c>
      <c r="BA1247" s="37">
        <v>5</v>
      </c>
      <c r="BB1247" s="37">
        <v>11</v>
      </c>
      <c r="BC1247" s="37">
        <v>9</v>
      </c>
      <c r="BD1247" s="37">
        <v>8</v>
      </c>
      <c r="BE1247">
        <f t="shared" si="527"/>
        <v>2</v>
      </c>
      <c r="BF1247">
        <f t="shared" si="528"/>
        <v>3</v>
      </c>
    </row>
    <row r="1248" spans="1:58" x14ac:dyDescent="0.25">
      <c r="A1248" t="s">
        <v>2180</v>
      </c>
      <c r="B1248" s="32" t="s">
        <v>1308</v>
      </c>
      <c r="C1248" s="33">
        <v>158146</v>
      </c>
      <c r="D1248" s="32">
        <v>41</v>
      </c>
      <c r="E1248" s="39">
        <v>262</v>
      </c>
      <c r="F1248" s="32">
        <v>6</v>
      </c>
      <c r="G1248" s="32">
        <v>252</v>
      </c>
      <c r="H1248" s="32">
        <f t="shared" si="510"/>
        <v>6.7900000000000002E-2</v>
      </c>
      <c r="I1248" s="32">
        <f t="shared" si="511"/>
        <v>0.14630000000000001</v>
      </c>
      <c r="J1248" s="32">
        <f t="shared" si="512"/>
        <v>9.9000000000000008E-3</v>
      </c>
      <c r="K1248" s="32">
        <f t="shared" si="513"/>
        <v>14.727499999999999</v>
      </c>
      <c r="L1248" s="32">
        <f t="shared" si="513"/>
        <v>6.8353000000000002</v>
      </c>
      <c r="M1248" s="32">
        <f t="shared" si="514"/>
        <v>100.6669</v>
      </c>
      <c r="N1248" s="34">
        <f t="shared" si="506"/>
        <v>1.0396825396825398</v>
      </c>
      <c r="O1248" s="32">
        <f t="shared" si="515"/>
        <v>104.66160000000001</v>
      </c>
      <c r="P1248" s="32">
        <f t="shared" si="516"/>
        <v>1.6667000000000001</v>
      </c>
      <c r="Q1248" s="32">
        <f t="shared" si="517"/>
        <v>174.43950000000001</v>
      </c>
      <c r="R1248" s="32">
        <f t="shared" si="518"/>
        <v>1395.5160000000001</v>
      </c>
      <c r="S1248" s="32">
        <f t="shared" si="519"/>
        <v>174.43950000000001</v>
      </c>
      <c r="T1248" s="32">
        <f t="shared" si="520"/>
        <v>1221.0765000000001</v>
      </c>
      <c r="U1248" s="32"/>
      <c r="V1248" s="32"/>
      <c r="W1248" s="32"/>
      <c r="X1248" s="32">
        <f t="shared" si="507"/>
        <v>1.2714179607054019</v>
      </c>
      <c r="Y1248" s="32">
        <f t="shared" si="508"/>
        <v>1.2291305099895717</v>
      </c>
      <c r="Z1248" s="32">
        <f t="shared" si="509"/>
        <v>1.280718251207793</v>
      </c>
      <c r="AA1248" s="32">
        <f t="shared" si="521"/>
        <v>221.78551335646998</v>
      </c>
      <c r="AB1248" s="35">
        <f t="shared" si="522"/>
        <v>214.40891159732593</v>
      </c>
      <c r="AC1248" s="35">
        <f t="shared" si="523"/>
        <v>223.40785138156181</v>
      </c>
      <c r="AD1248" s="36">
        <v>165.44649999999999</v>
      </c>
      <c r="AE1248" s="36">
        <v>172.03360000000001</v>
      </c>
      <c r="AF1248" s="32">
        <f t="shared" si="524"/>
        <v>1774.2841068517598</v>
      </c>
      <c r="AG1248" s="32">
        <f t="shared" si="525"/>
        <v>214.40891159732593</v>
      </c>
      <c r="AH1248" s="32">
        <f t="shared" si="526"/>
        <v>1563.8549596709327</v>
      </c>
      <c r="AI1248" s="32"/>
      <c r="AJ1248" s="32"/>
      <c r="AK1248" s="32"/>
      <c r="AL1248" s="37">
        <v>6</v>
      </c>
      <c r="AM1248" s="37">
        <v>5</v>
      </c>
      <c r="AN1248" s="37">
        <v>3</v>
      </c>
      <c r="AO1248" s="37">
        <v>2</v>
      </c>
      <c r="AP1248" s="37">
        <v>1</v>
      </c>
      <c r="AQ1248" s="37">
        <v>1</v>
      </c>
      <c r="AR1248" s="37">
        <v>1</v>
      </c>
      <c r="AS1248" s="37">
        <v>1</v>
      </c>
      <c r="AT1248" s="37">
        <v>0</v>
      </c>
      <c r="AU1248" s="37">
        <v>0</v>
      </c>
      <c r="AV1248" s="37">
        <v>0</v>
      </c>
      <c r="AW1248" s="37">
        <v>3</v>
      </c>
      <c r="AX1248" s="37">
        <v>0</v>
      </c>
      <c r="AY1248" s="37">
        <v>4</v>
      </c>
      <c r="AZ1248" s="37">
        <v>4</v>
      </c>
      <c r="BA1248" s="37">
        <v>4</v>
      </c>
      <c r="BB1248" s="37">
        <v>8</v>
      </c>
      <c r="BC1248" s="37">
        <v>8</v>
      </c>
      <c r="BD1248" s="37">
        <v>7</v>
      </c>
      <c r="BE1248">
        <f t="shared" si="527"/>
        <v>0</v>
      </c>
      <c r="BF1248">
        <f t="shared" si="528"/>
        <v>1</v>
      </c>
    </row>
    <row r="1249" spans="1:58" x14ac:dyDescent="0.25">
      <c r="A1249" t="s">
        <v>2180</v>
      </c>
      <c r="B1249" s="32" t="s">
        <v>1309</v>
      </c>
      <c r="C1249" s="33">
        <v>158146</v>
      </c>
      <c r="D1249" s="32">
        <v>44</v>
      </c>
      <c r="E1249" s="39">
        <v>262</v>
      </c>
      <c r="F1249" s="32">
        <v>6</v>
      </c>
      <c r="G1249" s="32">
        <v>252</v>
      </c>
      <c r="H1249" s="32">
        <f t="shared" si="510"/>
        <v>7.2900000000000006E-2</v>
      </c>
      <c r="I1249" s="32">
        <f t="shared" si="511"/>
        <v>0.13639999999999999</v>
      </c>
      <c r="J1249" s="32">
        <f t="shared" si="512"/>
        <v>9.9000000000000008E-3</v>
      </c>
      <c r="K1249" s="32">
        <f t="shared" si="513"/>
        <v>13.7174</v>
      </c>
      <c r="L1249" s="32">
        <f t="shared" si="513"/>
        <v>7.3314000000000004</v>
      </c>
      <c r="M1249" s="32">
        <f t="shared" si="514"/>
        <v>100.5677</v>
      </c>
      <c r="N1249" s="34">
        <f t="shared" si="506"/>
        <v>1.0396825396825398</v>
      </c>
      <c r="O1249" s="32">
        <f t="shared" si="515"/>
        <v>104.5585</v>
      </c>
      <c r="P1249" s="32">
        <v>0</v>
      </c>
      <c r="Q1249" s="32">
        <f t="shared" si="517"/>
        <v>0</v>
      </c>
      <c r="R1249" s="32">
        <f t="shared" si="518"/>
        <v>0</v>
      </c>
      <c r="S1249" s="32">
        <f t="shared" si="519"/>
        <v>0</v>
      </c>
      <c r="T1249" s="32">
        <f t="shared" si="520"/>
        <v>0</v>
      </c>
      <c r="U1249" s="32"/>
      <c r="V1249" s="32"/>
      <c r="W1249" s="32"/>
      <c r="X1249" s="32">
        <f t="shared" si="507"/>
        <v>1.2714179607054019</v>
      </c>
      <c r="Y1249" s="32">
        <f t="shared" si="508"/>
        <v>1.2291305099895717</v>
      </c>
      <c r="Z1249" s="32">
        <f t="shared" si="509"/>
        <v>1.280718251207793</v>
      </c>
      <c r="AA1249" s="32">
        <f t="shared" si="521"/>
        <v>0</v>
      </c>
      <c r="AB1249" s="35">
        <f t="shared" si="522"/>
        <v>0</v>
      </c>
      <c r="AC1249" s="35">
        <f t="shared" si="523"/>
        <v>0</v>
      </c>
      <c r="AD1249" s="36">
        <v>0</v>
      </c>
      <c r="AE1249" s="36">
        <v>0</v>
      </c>
      <c r="AF1249" s="32">
        <f t="shared" si="524"/>
        <v>0</v>
      </c>
      <c r="AG1249" s="32">
        <f t="shared" si="525"/>
        <v>0</v>
      </c>
      <c r="AH1249" s="32">
        <f t="shared" si="526"/>
        <v>0</v>
      </c>
      <c r="AI1249" s="32"/>
      <c r="AJ1249" s="32"/>
      <c r="AK1249" s="32"/>
      <c r="AL1249" s="37">
        <v>6</v>
      </c>
      <c r="AM1249" s="37">
        <v>5</v>
      </c>
      <c r="AN1249" s="37">
        <v>0</v>
      </c>
      <c r="AO1249" s="37">
        <v>5</v>
      </c>
      <c r="AP1249" s="37">
        <v>3</v>
      </c>
      <c r="AQ1249" s="37">
        <v>2</v>
      </c>
      <c r="AR1249" s="37">
        <v>1</v>
      </c>
      <c r="AS1249" s="37">
        <v>1</v>
      </c>
      <c r="AT1249" s="37">
        <v>0</v>
      </c>
      <c r="AU1249" s="37">
        <v>0</v>
      </c>
      <c r="AV1249" s="37">
        <v>0</v>
      </c>
      <c r="AW1249" s="37">
        <v>0</v>
      </c>
      <c r="AX1249" s="37">
        <v>0</v>
      </c>
      <c r="AY1249" s="37">
        <v>8</v>
      </c>
      <c r="AZ1249" s="37">
        <v>7</v>
      </c>
      <c r="BA1249" s="37">
        <v>6</v>
      </c>
      <c r="BB1249" s="37">
        <v>0</v>
      </c>
      <c r="BC1249" s="37">
        <v>0</v>
      </c>
      <c r="BD1249" s="37">
        <v>0</v>
      </c>
      <c r="BE1249">
        <f t="shared" si="527"/>
        <v>0</v>
      </c>
      <c r="BF1249">
        <f t="shared" si="528"/>
        <v>0</v>
      </c>
    </row>
    <row r="1250" spans="1:58" x14ac:dyDescent="0.25">
      <c r="A1250" t="s">
        <v>2180</v>
      </c>
      <c r="B1250" s="32" t="s">
        <v>1310</v>
      </c>
      <c r="C1250" s="33">
        <v>158146</v>
      </c>
      <c r="D1250" s="32">
        <v>47</v>
      </c>
      <c r="E1250" s="39">
        <v>262</v>
      </c>
      <c r="F1250" s="32">
        <v>6</v>
      </c>
      <c r="G1250" s="32">
        <v>252</v>
      </c>
      <c r="H1250" s="32">
        <f t="shared" si="510"/>
        <v>7.7899999999999997E-2</v>
      </c>
      <c r="I1250" s="32">
        <f t="shared" si="511"/>
        <v>0.12770000000000001</v>
      </c>
      <c r="J1250" s="32">
        <f t="shared" si="512"/>
        <v>9.9000000000000008E-3</v>
      </c>
      <c r="K1250" s="32">
        <f t="shared" si="513"/>
        <v>12.837</v>
      </c>
      <c r="L1250" s="32">
        <f t="shared" si="513"/>
        <v>7.8308999999999997</v>
      </c>
      <c r="M1250" s="32">
        <f t="shared" si="514"/>
        <v>100.5253</v>
      </c>
      <c r="N1250" s="34">
        <f t="shared" si="506"/>
        <v>1.0396825396825398</v>
      </c>
      <c r="O1250" s="32">
        <f t="shared" si="515"/>
        <v>104.51439999999999</v>
      </c>
      <c r="P1250" s="32">
        <f t="shared" si="516"/>
        <v>1.5</v>
      </c>
      <c r="Q1250" s="32">
        <f t="shared" si="517"/>
        <v>156.77160000000001</v>
      </c>
      <c r="R1250" s="32">
        <f t="shared" si="518"/>
        <v>627.08640000000003</v>
      </c>
      <c r="S1250" s="32">
        <f t="shared" si="519"/>
        <v>0</v>
      </c>
      <c r="T1250" s="32">
        <f t="shared" si="520"/>
        <v>627.08640000000003</v>
      </c>
      <c r="U1250" s="32"/>
      <c r="V1250" s="32"/>
      <c r="W1250" s="32"/>
      <c r="X1250" s="32">
        <f t="shared" si="507"/>
        <v>1.2714179607054019</v>
      </c>
      <c r="Y1250" s="32">
        <f t="shared" si="508"/>
        <v>1.2291305099895717</v>
      </c>
      <c r="Z1250" s="32">
        <f t="shared" si="509"/>
        <v>1.280718251207793</v>
      </c>
      <c r="AA1250" s="32">
        <f t="shared" si="521"/>
        <v>199.32222796852301</v>
      </c>
      <c r="AB1250" s="35">
        <f t="shared" si="522"/>
        <v>192.69275665988116</v>
      </c>
      <c r="AC1250" s="35">
        <f t="shared" si="523"/>
        <v>200.78024939104765</v>
      </c>
      <c r="AD1250" s="36">
        <v>426.21190000000001</v>
      </c>
      <c r="AE1250" s="36">
        <v>443.18099999999998</v>
      </c>
      <c r="AF1250" s="32">
        <f t="shared" si="524"/>
        <v>797.28891187409204</v>
      </c>
      <c r="AG1250" s="32">
        <f t="shared" si="525"/>
        <v>0</v>
      </c>
      <c r="AH1250" s="32">
        <f t="shared" si="526"/>
        <v>803.12099756419059</v>
      </c>
      <c r="AI1250" s="32"/>
      <c r="AJ1250" s="32"/>
      <c r="AK1250" s="32"/>
      <c r="AL1250" s="37">
        <v>6</v>
      </c>
      <c r="AM1250" s="37">
        <v>3</v>
      </c>
      <c r="AN1250" s="37">
        <v>2</v>
      </c>
      <c r="AO1250" s="37">
        <v>1</v>
      </c>
      <c r="AP1250" s="37">
        <v>1</v>
      </c>
      <c r="AQ1250" s="37">
        <v>0</v>
      </c>
      <c r="AR1250" s="37">
        <v>3</v>
      </c>
      <c r="AS1250" s="37">
        <v>2</v>
      </c>
      <c r="AT1250" s="37">
        <v>0</v>
      </c>
      <c r="AU1250" s="37">
        <v>0</v>
      </c>
      <c r="AV1250" s="37">
        <v>1</v>
      </c>
      <c r="AW1250" s="37">
        <v>2</v>
      </c>
      <c r="AX1250" s="37">
        <v>0</v>
      </c>
      <c r="AY1250" s="37">
        <v>4</v>
      </c>
      <c r="AZ1250" s="37">
        <v>4</v>
      </c>
      <c r="BA1250" s="37">
        <v>4</v>
      </c>
      <c r="BB1250" s="37">
        <v>4</v>
      </c>
      <c r="BC1250" s="37">
        <v>4</v>
      </c>
      <c r="BD1250" s="37">
        <v>4</v>
      </c>
      <c r="BE1250">
        <f t="shared" si="527"/>
        <v>0</v>
      </c>
      <c r="BF1250">
        <f t="shared" si="528"/>
        <v>0</v>
      </c>
    </row>
    <row r="1251" spans="1:58" x14ac:dyDescent="0.25">
      <c r="A1251" t="s">
        <v>2180</v>
      </c>
      <c r="B1251" s="32" t="s">
        <v>1311</v>
      </c>
      <c r="C1251" s="33">
        <v>158146</v>
      </c>
      <c r="D1251" s="32">
        <v>52</v>
      </c>
      <c r="E1251" s="39">
        <v>262</v>
      </c>
      <c r="F1251" s="32">
        <v>6</v>
      </c>
      <c r="G1251" s="32">
        <v>252</v>
      </c>
      <c r="H1251" s="32">
        <f t="shared" si="510"/>
        <v>8.6099999999999996E-2</v>
      </c>
      <c r="I1251" s="32">
        <f t="shared" si="511"/>
        <v>0.1154</v>
      </c>
      <c r="J1251" s="32">
        <f t="shared" si="512"/>
        <v>9.9000000000000008E-3</v>
      </c>
      <c r="K1251" s="32">
        <f t="shared" si="513"/>
        <v>11.6144</v>
      </c>
      <c r="L1251" s="32">
        <f t="shared" si="513"/>
        <v>8.6654999999999998</v>
      </c>
      <c r="M1251" s="32">
        <f t="shared" si="514"/>
        <v>100.6446</v>
      </c>
      <c r="N1251" s="34">
        <f t="shared" si="506"/>
        <v>1.0396825396825398</v>
      </c>
      <c r="O1251" s="32">
        <f t="shared" si="515"/>
        <v>104.6384</v>
      </c>
      <c r="P1251" s="32">
        <f t="shared" si="516"/>
        <v>1.3332999999999999</v>
      </c>
      <c r="Q1251" s="32">
        <f t="shared" si="517"/>
        <v>139.51439999999999</v>
      </c>
      <c r="R1251" s="32">
        <f t="shared" si="518"/>
        <v>1116.1152</v>
      </c>
      <c r="S1251" s="32">
        <f t="shared" si="519"/>
        <v>279.02879999999999</v>
      </c>
      <c r="T1251" s="32">
        <f t="shared" si="520"/>
        <v>837.08639999999991</v>
      </c>
      <c r="U1251" s="32"/>
      <c r="V1251" s="32"/>
      <c r="W1251" s="32"/>
      <c r="X1251" s="32">
        <f t="shared" si="507"/>
        <v>1.2714179607054019</v>
      </c>
      <c r="Y1251" s="32">
        <f t="shared" si="508"/>
        <v>1.2291305099895717</v>
      </c>
      <c r="Z1251" s="32">
        <f t="shared" si="509"/>
        <v>1.280718251207793</v>
      </c>
      <c r="AA1251" s="32">
        <f t="shared" si="521"/>
        <v>177.38111393703772</v>
      </c>
      <c r="AB1251" s="35">
        <f t="shared" si="522"/>
        <v>171.4814056228891</v>
      </c>
      <c r="AC1251" s="35">
        <f t="shared" si="523"/>
        <v>178.67863838630453</v>
      </c>
      <c r="AD1251" s="36">
        <v>163.06030000000001</v>
      </c>
      <c r="AE1251" s="36">
        <v>169.5523</v>
      </c>
      <c r="AF1251" s="32">
        <f t="shared" si="524"/>
        <v>1419.0489114963018</v>
      </c>
      <c r="AG1251" s="32">
        <f t="shared" si="525"/>
        <v>342.9628112457782</v>
      </c>
      <c r="AH1251" s="32">
        <f t="shared" si="526"/>
        <v>1072.0718303178271</v>
      </c>
      <c r="AI1251" s="32"/>
      <c r="AJ1251" s="32"/>
      <c r="AK1251" s="32"/>
      <c r="AL1251" s="37">
        <v>6</v>
      </c>
      <c r="AM1251" s="37">
        <v>4</v>
      </c>
      <c r="AN1251" s="37">
        <v>3</v>
      </c>
      <c r="AO1251" s="37">
        <v>1</v>
      </c>
      <c r="AP1251" s="37">
        <v>1</v>
      </c>
      <c r="AQ1251" s="37">
        <v>0</v>
      </c>
      <c r="AR1251" s="37">
        <v>2</v>
      </c>
      <c r="AS1251" s="37">
        <v>2</v>
      </c>
      <c r="AT1251" s="37">
        <v>0</v>
      </c>
      <c r="AU1251" s="37">
        <v>0</v>
      </c>
      <c r="AV1251" s="37">
        <v>0</v>
      </c>
      <c r="AW1251" s="37">
        <v>3</v>
      </c>
      <c r="AX1251" s="37">
        <v>0</v>
      </c>
      <c r="AY1251" s="37">
        <v>6</v>
      </c>
      <c r="AZ1251" s="37">
        <v>6</v>
      </c>
      <c r="BA1251" s="37">
        <v>6</v>
      </c>
      <c r="BB1251" s="37">
        <v>8</v>
      </c>
      <c r="BC1251" s="37">
        <v>7</v>
      </c>
      <c r="BD1251" s="37">
        <v>6</v>
      </c>
      <c r="BE1251">
        <f t="shared" si="527"/>
        <v>1</v>
      </c>
      <c r="BF1251">
        <f t="shared" si="528"/>
        <v>2</v>
      </c>
    </row>
    <row r="1252" spans="1:58" x14ac:dyDescent="0.25">
      <c r="A1252" t="s">
        <v>2180</v>
      </c>
      <c r="B1252" s="32" t="s">
        <v>1312</v>
      </c>
      <c r="C1252" s="33">
        <v>158146</v>
      </c>
      <c r="D1252" s="32">
        <v>51</v>
      </c>
      <c r="E1252" s="39">
        <v>262</v>
      </c>
      <c r="F1252" s="32">
        <v>6</v>
      </c>
      <c r="G1252" s="32">
        <v>252</v>
      </c>
      <c r="H1252" s="32">
        <f t="shared" si="510"/>
        <v>8.4500000000000006E-2</v>
      </c>
      <c r="I1252" s="32">
        <f t="shared" si="511"/>
        <v>0.1176</v>
      </c>
      <c r="J1252" s="32">
        <f t="shared" si="512"/>
        <v>9.9000000000000008E-3</v>
      </c>
      <c r="K1252" s="32">
        <f t="shared" si="513"/>
        <v>11.834300000000001</v>
      </c>
      <c r="L1252" s="32">
        <f t="shared" si="513"/>
        <v>8.5033999999999992</v>
      </c>
      <c r="M1252" s="32">
        <f t="shared" si="514"/>
        <v>100.6318</v>
      </c>
      <c r="N1252" s="34">
        <f t="shared" si="506"/>
        <v>1.0396825396825398</v>
      </c>
      <c r="O1252" s="32">
        <f t="shared" si="515"/>
        <v>104.6251</v>
      </c>
      <c r="P1252" s="32">
        <f t="shared" si="516"/>
        <v>2</v>
      </c>
      <c r="Q1252" s="32">
        <f t="shared" si="517"/>
        <v>209.25020000000001</v>
      </c>
      <c r="R1252" s="32">
        <f t="shared" si="518"/>
        <v>2092.502</v>
      </c>
      <c r="S1252" s="32">
        <f t="shared" si="519"/>
        <v>209.25020000000001</v>
      </c>
      <c r="T1252" s="32">
        <f t="shared" si="520"/>
        <v>1883.2518</v>
      </c>
      <c r="U1252" s="32"/>
      <c r="V1252" s="32"/>
      <c r="W1252" s="32"/>
      <c r="X1252" s="32">
        <f t="shared" si="507"/>
        <v>1.2714179607054019</v>
      </c>
      <c r="Y1252" s="32">
        <f t="shared" si="508"/>
        <v>1.2291305099895717</v>
      </c>
      <c r="Z1252" s="32">
        <f t="shared" si="509"/>
        <v>1.280718251207793</v>
      </c>
      <c r="AA1252" s="32">
        <f t="shared" si="521"/>
        <v>266.04446256119752</v>
      </c>
      <c r="AB1252" s="35">
        <f t="shared" si="522"/>
        <v>257.19580504141987</v>
      </c>
      <c r="AC1252" s="35">
        <f t="shared" si="523"/>
        <v>267.99055020888096</v>
      </c>
      <c r="AD1252" s="36">
        <v>229.43549999999999</v>
      </c>
      <c r="AE1252" s="36">
        <v>238.5701</v>
      </c>
      <c r="AF1252" s="32">
        <f t="shared" si="524"/>
        <v>2660.4446256119754</v>
      </c>
      <c r="AG1252" s="32">
        <f t="shared" si="525"/>
        <v>257.19580504141987</v>
      </c>
      <c r="AH1252" s="32">
        <f t="shared" si="526"/>
        <v>2411.9149518799286</v>
      </c>
      <c r="AI1252" s="32"/>
      <c r="AJ1252" s="32"/>
      <c r="AK1252" s="32"/>
      <c r="AL1252" s="37">
        <v>6</v>
      </c>
      <c r="AM1252" s="37">
        <v>6</v>
      </c>
      <c r="AN1252" s="37">
        <v>3</v>
      </c>
      <c r="AO1252" s="37">
        <v>3</v>
      </c>
      <c r="AP1252" s="37">
        <v>2</v>
      </c>
      <c r="AQ1252" s="37">
        <v>1</v>
      </c>
      <c r="AR1252" s="37">
        <v>0</v>
      </c>
      <c r="AS1252" s="37">
        <v>0</v>
      </c>
      <c r="AT1252" s="37">
        <v>0</v>
      </c>
      <c r="AU1252" s="37">
        <v>0</v>
      </c>
      <c r="AV1252" s="37">
        <v>0</v>
      </c>
      <c r="AW1252" s="37">
        <v>3</v>
      </c>
      <c r="AX1252" s="37">
        <v>0</v>
      </c>
      <c r="AY1252" s="37">
        <v>8</v>
      </c>
      <c r="AZ1252" s="37">
        <v>7</v>
      </c>
      <c r="BA1252" s="37">
        <v>7</v>
      </c>
      <c r="BB1252" s="37">
        <v>10</v>
      </c>
      <c r="BC1252" s="37">
        <v>9</v>
      </c>
      <c r="BD1252" s="37">
        <v>9</v>
      </c>
      <c r="BE1252">
        <f t="shared" si="527"/>
        <v>1</v>
      </c>
      <c r="BF1252">
        <f t="shared" si="528"/>
        <v>1</v>
      </c>
    </row>
    <row r="1253" spans="1:58" x14ac:dyDescent="0.25">
      <c r="A1253" t="s">
        <v>2180</v>
      </c>
      <c r="B1253" s="32" t="s">
        <v>1313</v>
      </c>
      <c r="C1253" s="33">
        <v>158146</v>
      </c>
      <c r="D1253" s="32">
        <v>47</v>
      </c>
      <c r="E1253" s="39">
        <v>262</v>
      </c>
      <c r="F1253" s="32">
        <v>6</v>
      </c>
      <c r="G1253" s="32">
        <v>252</v>
      </c>
      <c r="H1253" s="32">
        <f t="shared" si="510"/>
        <v>7.7899999999999997E-2</v>
      </c>
      <c r="I1253" s="32">
        <f t="shared" si="511"/>
        <v>0.12770000000000001</v>
      </c>
      <c r="J1253" s="32">
        <f t="shared" si="512"/>
        <v>9.9000000000000008E-3</v>
      </c>
      <c r="K1253" s="32">
        <f t="shared" si="513"/>
        <v>12.837</v>
      </c>
      <c r="L1253" s="32">
        <f t="shared" si="513"/>
        <v>7.8308999999999997</v>
      </c>
      <c r="M1253" s="32">
        <f t="shared" si="514"/>
        <v>100.5253</v>
      </c>
      <c r="N1253" s="34">
        <f t="shared" ref="N1253:N1316" si="529">262/252</f>
        <v>1.0396825396825398</v>
      </c>
      <c r="O1253" s="32">
        <f t="shared" si="515"/>
        <v>104.51439999999999</v>
      </c>
      <c r="P1253" s="32">
        <f t="shared" si="516"/>
        <v>1.25</v>
      </c>
      <c r="Q1253" s="32">
        <f t="shared" si="517"/>
        <v>130.643</v>
      </c>
      <c r="R1253" s="32">
        <f t="shared" si="518"/>
        <v>783.85799999999995</v>
      </c>
      <c r="S1253" s="32">
        <f t="shared" si="519"/>
        <v>0</v>
      </c>
      <c r="T1253" s="32">
        <f t="shared" si="520"/>
        <v>783.85799999999995</v>
      </c>
      <c r="U1253" s="32"/>
      <c r="V1253" s="32"/>
      <c r="W1253" s="32"/>
      <c r="X1253" s="32">
        <f t="shared" ref="X1253:X1316" si="530">$U$1123/$U$1124</f>
        <v>1.2714179607054019</v>
      </c>
      <c r="Y1253" s="32">
        <f t="shared" ref="Y1253:Y1316" si="531">$V$1123/$V$1124</f>
        <v>1.2291305099895717</v>
      </c>
      <c r="Z1253" s="32">
        <f t="shared" ref="Z1253:Z1316" si="532">$W$1123/$W$1124</f>
        <v>1.280718251207793</v>
      </c>
      <c r="AA1253" s="32">
        <f t="shared" si="521"/>
        <v>166.10185664043581</v>
      </c>
      <c r="AB1253" s="35">
        <f t="shared" si="522"/>
        <v>160.57729721656762</v>
      </c>
      <c r="AC1253" s="35">
        <f t="shared" si="523"/>
        <v>167.31687449253971</v>
      </c>
      <c r="AD1253" s="36">
        <v>142.07060000000001</v>
      </c>
      <c r="AE1253" s="36">
        <v>147.727</v>
      </c>
      <c r="AF1253" s="32">
        <f t="shared" si="524"/>
        <v>996.61113984261488</v>
      </c>
      <c r="AG1253" s="32">
        <f t="shared" si="525"/>
        <v>0</v>
      </c>
      <c r="AH1253" s="32">
        <f t="shared" si="526"/>
        <v>1003.9012469552383</v>
      </c>
      <c r="AI1253" s="32"/>
      <c r="AJ1253" s="32"/>
      <c r="AK1253" s="32"/>
      <c r="AL1253" s="37">
        <v>6</v>
      </c>
      <c r="AM1253" s="37">
        <v>5</v>
      </c>
      <c r="AN1253" s="37">
        <v>4</v>
      </c>
      <c r="AO1253" s="37">
        <v>1</v>
      </c>
      <c r="AP1253" s="37">
        <v>1</v>
      </c>
      <c r="AQ1253" s="37">
        <v>0</v>
      </c>
      <c r="AR1253" s="37">
        <v>1</v>
      </c>
      <c r="AS1253" s="37">
        <v>1</v>
      </c>
      <c r="AT1253" s="37">
        <v>0</v>
      </c>
      <c r="AU1253" s="37">
        <v>0</v>
      </c>
      <c r="AV1253" s="37">
        <v>0</v>
      </c>
      <c r="AW1253" s="37">
        <v>4</v>
      </c>
      <c r="AX1253" s="37">
        <v>0</v>
      </c>
      <c r="AY1253" s="37">
        <v>11</v>
      </c>
      <c r="AZ1253" s="37">
        <v>8</v>
      </c>
      <c r="BA1253" s="37">
        <v>7</v>
      </c>
      <c r="BB1253" s="37">
        <v>6</v>
      </c>
      <c r="BC1253" s="37">
        <v>6</v>
      </c>
      <c r="BD1253" s="37">
        <v>6</v>
      </c>
      <c r="BE1253">
        <f t="shared" si="527"/>
        <v>0</v>
      </c>
      <c r="BF1253">
        <f t="shared" si="528"/>
        <v>0</v>
      </c>
    </row>
    <row r="1254" spans="1:58" x14ac:dyDescent="0.25">
      <c r="A1254" t="s">
        <v>2180</v>
      </c>
      <c r="B1254" s="32" t="s">
        <v>1314</v>
      </c>
      <c r="C1254" s="33">
        <v>158146</v>
      </c>
      <c r="D1254" s="32">
        <v>43</v>
      </c>
      <c r="E1254" s="39">
        <v>262</v>
      </c>
      <c r="F1254" s="32">
        <v>6</v>
      </c>
      <c r="G1254" s="32">
        <v>252</v>
      </c>
      <c r="H1254" s="32">
        <f t="shared" si="510"/>
        <v>7.1199999999999999E-2</v>
      </c>
      <c r="I1254" s="32">
        <f t="shared" si="511"/>
        <v>0.13950000000000001</v>
      </c>
      <c r="J1254" s="32">
        <f t="shared" si="512"/>
        <v>9.9000000000000008E-3</v>
      </c>
      <c r="K1254" s="32">
        <f t="shared" si="513"/>
        <v>14.0449</v>
      </c>
      <c r="L1254" s="32">
        <f t="shared" si="513"/>
        <v>7.1684999999999999</v>
      </c>
      <c r="M1254" s="32">
        <f t="shared" si="514"/>
        <v>100.68089999999999</v>
      </c>
      <c r="N1254" s="34">
        <f t="shared" si="529"/>
        <v>1.0396825396825398</v>
      </c>
      <c r="O1254" s="32">
        <f t="shared" si="515"/>
        <v>104.67619999999999</v>
      </c>
      <c r="P1254" s="32">
        <f t="shared" si="516"/>
        <v>1</v>
      </c>
      <c r="Q1254" s="32">
        <f t="shared" si="517"/>
        <v>104.67619999999999</v>
      </c>
      <c r="R1254" s="32">
        <f t="shared" si="518"/>
        <v>1465.4667999999999</v>
      </c>
      <c r="S1254" s="32">
        <f t="shared" si="519"/>
        <v>314.02859999999998</v>
      </c>
      <c r="T1254" s="32">
        <f t="shared" si="520"/>
        <v>1151.4382000000001</v>
      </c>
      <c r="U1254" s="32"/>
      <c r="V1254" s="32"/>
      <c r="W1254" s="32"/>
      <c r="X1254" s="32">
        <f t="shared" si="530"/>
        <v>1.2714179607054019</v>
      </c>
      <c r="Y1254" s="32">
        <f t="shared" si="531"/>
        <v>1.2291305099895717</v>
      </c>
      <c r="Z1254" s="32">
        <f t="shared" si="532"/>
        <v>1.280718251207793</v>
      </c>
      <c r="AA1254" s="32">
        <f t="shared" si="521"/>
        <v>133.08720073839078</v>
      </c>
      <c r="AB1254" s="35">
        <f t="shared" si="522"/>
        <v>128.66071108977042</v>
      </c>
      <c r="AC1254" s="35">
        <f t="shared" si="523"/>
        <v>134.06071980707719</v>
      </c>
      <c r="AD1254" s="36">
        <v>124.22920000000001</v>
      </c>
      <c r="AE1254" s="36">
        <v>129.17519999999999</v>
      </c>
      <c r="AF1254" s="32">
        <f t="shared" si="524"/>
        <v>1863.220810337471</v>
      </c>
      <c r="AG1254" s="32">
        <f t="shared" si="525"/>
        <v>385.98213326931125</v>
      </c>
      <c r="AH1254" s="32">
        <f t="shared" si="526"/>
        <v>1474.667917877849</v>
      </c>
      <c r="AI1254" s="32"/>
      <c r="AJ1254" s="32"/>
      <c r="AK1254" s="32"/>
      <c r="AL1254" s="37">
        <v>6</v>
      </c>
      <c r="AM1254" s="37">
        <v>6</v>
      </c>
      <c r="AN1254" s="37">
        <v>6</v>
      </c>
      <c r="AO1254" s="37">
        <v>0</v>
      </c>
      <c r="AP1254" s="37">
        <v>0</v>
      </c>
      <c r="AQ1254" s="37">
        <v>0</v>
      </c>
      <c r="AR1254" s="37">
        <v>0</v>
      </c>
      <c r="AS1254" s="37">
        <v>0</v>
      </c>
      <c r="AT1254" s="37">
        <v>0</v>
      </c>
      <c r="AU1254" s="37">
        <v>0</v>
      </c>
      <c r="AV1254" s="37">
        <v>0</v>
      </c>
      <c r="AW1254" s="37">
        <v>6</v>
      </c>
      <c r="AX1254" s="37">
        <v>0</v>
      </c>
      <c r="AY1254" s="37">
        <v>4</v>
      </c>
      <c r="AZ1254" s="37">
        <v>4</v>
      </c>
      <c r="BA1254" s="37">
        <v>4</v>
      </c>
      <c r="BB1254" s="37">
        <v>14</v>
      </c>
      <c r="BC1254" s="37">
        <v>12</v>
      </c>
      <c r="BD1254" s="37">
        <v>11</v>
      </c>
      <c r="BE1254">
        <f t="shared" si="527"/>
        <v>2</v>
      </c>
      <c r="BF1254">
        <f t="shared" si="528"/>
        <v>3</v>
      </c>
    </row>
    <row r="1255" spans="1:58" x14ac:dyDescent="0.25">
      <c r="A1255" t="s">
        <v>2180</v>
      </c>
      <c r="B1255" s="32" t="s">
        <v>1315</v>
      </c>
      <c r="C1255" s="33">
        <v>158146</v>
      </c>
      <c r="D1255" s="32">
        <v>46</v>
      </c>
      <c r="E1255" s="39">
        <v>262</v>
      </c>
      <c r="F1255" s="32">
        <v>6</v>
      </c>
      <c r="G1255" s="32">
        <v>252</v>
      </c>
      <c r="H1255" s="32">
        <f t="shared" si="510"/>
        <v>7.6200000000000004E-2</v>
      </c>
      <c r="I1255" s="32">
        <f t="shared" si="511"/>
        <v>0.13039999999999999</v>
      </c>
      <c r="J1255" s="32">
        <f t="shared" si="512"/>
        <v>9.9000000000000008E-3</v>
      </c>
      <c r="K1255" s="32">
        <f t="shared" si="513"/>
        <v>13.1234</v>
      </c>
      <c r="L1255" s="32">
        <f t="shared" si="513"/>
        <v>7.6687000000000003</v>
      </c>
      <c r="M1255" s="32">
        <f t="shared" si="514"/>
        <v>100.63939999999999</v>
      </c>
      <c r="N1255" s="34">
        <f t="shared" si="529"/>
        <v>1.0396825396825398</v>
      </c>
      <c r="O1255" s="32">
        <f t="shared" si="515"/>
        <v>104.633</v>
      </c>
      <c r="P1255" s="32">
        <v>0</v>
      </c>
      <c r="Q1255" s="32">
        <f t="shared" si="517"/>
        <v>0</v>
      </c>
      <c r="R1255" s="32">
        <f t="shared" si="518"/>
        <v>0</v>
      </c>
      <c r="S1255" s="32">
        <f t="shared" si="519"/>
        <v>0</v>
      </c>
      <c r="T1255" s="32">
        <f t="shared" si="520"/>
        <v>0</v>
      </c>
      <c r="U1255" s="32"/>
      <c r="V1255" s="32"/>
      <c r="W1255" s="32"/>
      <c r="X1255" s="32">
        <f t="shared" si="530"/>
        <v>1.2714179607054019</v>
      </c>
      <c r="Y1255" s="32">
        <f t="shared" si="531"/>
        <v>1.2291305099895717</v>
      </c>
      <c r="Z1255" s="32">
        <f t="shared" si="532"/>
        <v>1.280718251207793</v>
      </c>
      <c r="AA1255" s="32">
        <f t="shared" si="521"/>
        <v>0</v>
      </c>
      <c r="AB1255" s="35">
        <f t="shared" si="522"/>
        <v>0</v>
      </c>
      <c r="AC1255" s="35">
        <f t="shared" si="523"/>
        <v>0</v>
      </c>
      <c r="AD1255" s="36">
        <v>0</v>
      </c>
      <c r="AE1255" s="36">
        <v>0</v>
      </c>
      <c r="AF1255" s="32">
        <f t="shared" si="524"/>
        <v>0</v>
      </c>
      <c r="AG1255" s="32">
        <f t="shared" si="525"/>
        <v>0</v>
      </c>
      <c r="AH1255" s="32">
        <f t="shared" si="526"/>
        <v>0</v>
      </c>
      <c r="AI1255" s="32"/>
      <c r="AJ1255" s="32"/>
      <c r="AK1255" s="32"/>
      <c r="AL1255" s="37">
        <v>6</v>
      </c>
      <c r="AM1255" s="37">
        <v>3</v>
      </c>
      <c r="AN1255" s="37">
        <v>0</v>
      </c>
      <c r="AO1255" s="37">
        <v>3</v>
      </c>
      <c r="AP1255" s="37">
        <v>3</v>
      </c>
      <c r="AQ1255" s="37">
        <v>0</v>
      </c>
      <c r="AR1255" s="37">
        <v>3</v>
      </c>
      <c r="AS1255" s="37">
        <v>1</v>
      </c>
      <c r="AT1255" s="37">
        <v>0</v>
      </c>
      <c r="AU1255" s="37">
        <v>2</v>
      </c>
      <c r="AV1255" s="37">
        <v>0</v>
      </c>
      <c r="AW1255" s="37">
        <v>0</v>
      </c>
      <c r="AX1255" s="37">
        <v>0</v>
      </c>
      <c r="AY1255" s="37">
        <v>8</v>
      </c>
      <c r="AZ1255" s="37">
        <v>8</v>
      </c>
      <c r="BA1255" s="37">
        <v>8</v>
      </c>
      <c r="BB1255" s="37">
        <v>0</v>
      </c>
      <c r="BC1255" s="37">
        <v>0</v>
      </c>
      <c r="BD1255" s="37">
        <v>0</v>
      </c>
      <c r="BE1255">
        <f t="shared" si="527"/>
        <v>0</v>
      </c>
      <c r="BF1255">
        <f t="shared" si="528"/>
        <v>0</v>
      </c>
    </row>
    <row r="1256" spans="1:58" x14ac:dyDescent="0.25">
      <c r="A1256" t="s">
        <v>2180</v>
      </c>
      <c r="B1256" s="32" t="s">
        <v>1316</v>
      </c>
      <c r="C1256" s="33">
        <v>158146</v>
      </c>
      <c r="D1256" s="32">
        <v>52</v>
      </c>
      <c r="E1256" s="39">
        <v>262</v>
      </c>
      <c r="F1256" s="32">
        <v>6</v>
      </c>
      <c r="G1256" s="32">
        <v>252</v>
      </c>
      <c r="H1256" s="32">
        <f t="shared" si="510"/>
        <v>8.6099999999999996E-2</v>
      </c>
      <c r="I1256" s="32">
        <f t="shared" si="511"/>
        <v>0.1154</v>
      </c>
      <c r="J1256" s="32">
        <f t="shared" si="512"/>
        <v>9.9000000000000008E-3</v>
      </c>
      <c r="K1256" s="32">
        <f t="shared" si="513"/>
        <v>11.6144</v>
      </c>
      <c r="L1256" s="32">
        <f t="shared" si="513"/>
        <v>8.6654999999999998</v>
      </c>
      <c r="M1256" s="32">
        <f t="shared" si="514"/>
        <v>100.6446</v>
      </c>
      <c r="N1256" s="34">
        <f t="shared" si="529"/>
        <v>1.0396825396825398</v>
      </c>
      <c r="O1256" s="32">
        <f t="shared" si="515"/>
        <v>104.6384</v>
      </c>
      <c r="P1256" s="32">
        <f t="shared" si="516"/>
        <v>1</v>
      </c>
      <c r="Q1256" s="32">
        <f t="shared" si="517"/>
        <v>104.6384</v>
      </c>
      <c r="R1256" s="32">
        <f t="shared" si="518"/>
        <v>418.55360000000002</v>
      </c>
      <c r="S1256" s="32">
        <f t="shared" si="519"/>
        <v>209.27680000000001</v>
      </c>
      <c r="T1256" s="32">
        <f t="shared" si="520"/>
        <v>209.27680000000001</v>
      </c>
      <c r="U1256" s="32"/>
      <c r="V1256" s="32"/>
      <c r="W1256" s="32"/>
      <c r="X1256" s="32">
        <f t="shared" si="530"/>
        <v>1.2714179607054019</v>
      </c>
      <c r="Y1256" s="32">
        <f t="shared" si="531"/>
        <v>1.2291305099895717</v>
      </c>
      <c r="Z1256" s="32">
        <f t="shared" si="532"/>
        <v>1.280718251207793</v>
      </c>
      <c r="AA1256" s="32">
        <f t="shared" si="521"/>
        <v>133.03914113947613</v>
      </c>
      <c r="AB1256" s="35">
        <f t="shared" si="522"/>
        <v>128.61424995649281</v>
      </c>
      <c r="AC1256" s="35">
        <f t="shared" si="523"/>
        <v>134.01230865718153</v>
      </c>
      <c r="AD1256" s="36">
        <v>78.268900000000002</v>
      </c>
      <c r="AE1256" s="36">
        <v>81.385099999999994</v>
      </c>
      <c r="AF1256" s="32">
        <f t="shared" si="524"/>
        <v>532.15656455790452</v>
      </c>
      <c r="AG1256" s="32">
        <f t="shared" si="525"/>
        <v>257.22849991298563</v>
      </c>
      <c r="AH1256" s="32">
        <f t="shared" si="526"/>
        <v>268.02461731436307</v>
      </c>
      <c r="AI1256" s="32"/>
      <c r="AJ1256" s="32"/>
      <c r="AK1256" s="32"/>
      <c r="AL1256" s="37">
        <v>6</v>
      </c>
      <c r="AM1256" s="37">
        <v>1</v>
      </c>
      <c r="AN1256" s="37">
        <v>1</v>
      </c>
      <c r="AO1256" s="37">
        <v>0</v>
      </c>
      <c r="AP1256" s="37">
        <v>0</v>
      </c>
      <c r="AQ1256" s="37">
        <v>0</v>
      </c>
      <c r="AR1256" s="37">
        <v>5</v>
      </c>
      <c r="AS1256" s="37">
        <v>2</v>
      </c>
      <c r="AT1256" s="37">
        <v>0</v>
      </c>
      <c r="AU1256" s="37">
        <v>2</v>
      </c>
      <c r="AV1256" s="37">
        <v>1</v>
      </c>
      <c r="AW1256" s="37">
        <v>1</v>
      </c>
      <c r="AX1256" s="37">
        <v>0</v>
      </c>
      <c r="AY1256" s="37">
        <v>7</v>
      </c>
      <c r="AZ1256" s="37">
        <v>5</v>
      </c>
      <c r="BA1256" s="37">
        <v>4</v>
      </c>
      <c r="BB1256" s="37">
        <v>4</v>
      </c>
      <c r="BC1256" s="37">
        <v>3</v>
      </c>
      <c r="BD1256" s="37">
        <v>2</v>
      </c>
      <c r="BE1256">
        <f t="shared" si="527"/>
        <v>1</v>
      </c>
      <c r="BF1256">
        <f t="shared" si="528"/>
        <v>2</v>
      </c>
    </row>
    <row r="1257" spans="1:58" x14ac:dyDescent="0.25">
      <c r="A1257" t="s">
        <v>2180</v>
      </c>
      <c r="B1257" s="32" t="s">
        <v>1317</v>
      </c>
      <c r="C1257" s="33">
        <v>158146</v>
      </c>
      <c r="D1257" s="32">
        <v>49</v>
      </c>
      <c r="E1257" s="39">
        <v>262</v>
      </c>
      <c r="F1257" s="32">
        <v>6</v>
      </c>
      <c r="G1257" s="32">
        <v>252</v>
      </c>
      <c r="H1257" s="32">
        <f t="shared" si="510"/>
        <v>8.1199999999999994E-2</v>
      </c>
      <c r="I1257" s="32">
        <f t="shared" si="511"/>
        <v>0.12239999999999999</v>
      </c>
      <c r="J1257" s="32">
        <f t="shared" si="512"/>
        <v>9.9000000000000008E-3</v>
      </c>
      <c r="K1257" s="32">
        <f t="shared" si="513"/>
        <v>12.315300000000001</v>
      </c>
      <c r="L1257" s="32">
        <f t="shared" si="513"/>
        <v>8.1699000000000002</v>
      </c>
      <c r="M1257" s="32">
        <f t="shared" si="514"/>
        <v>100.6148</v>
      </c>
      <c r="N1257" s="34">
        <f t="shared" si="529"/>
        <v>1.0396825396825398</v>
      </c>
      <c r="O1257" s="32">
        <f t="shared" si="515"/>
        <v>104.6075</v>
      </c>
      <c r="P1257" s="32">
        <f t="shared" si="516"/>
        <v>1.2</v>
      </c>
      <c r="Q1257" s="32">
        <f t="shared" si="517"/>
        <v>125.529</v>
      </c>
      <c r="R1257" s="32">
        <f t="shared" si="518"/>
        <v>2008.4639999999999</v>
      </c>
      <c r="S1257" s="32">
        <f t="shared" si="519"/>
        <v>125.529</v>
      </c>
      <c r="T1257" s="32">
        <f t="shared" si="520"/>
        <v>1882.9349999999999</v>
      </c>
      <c r="U1257" s="32"/>
      <c r="V1257" s="32"/>
      <c r="W1257" s="32"/>
      <c r="X1257" s="32">
        <f t="shared" si="530"/>
        <v>1.2714179607054019</v>
      </c>
      <c r="Y1257" s="32">
        <f t="shared" si="531"/>
        <v>1.2291305099895717</v>
      </c>
      <c r="Z1257" s="32">
        <f t="shared" si="532"/>
        <v>1.280718251207793</v>
      </c>
      <c r="AA1257" s="32">
        <f t="shared" si="521"/>
        <v>159.59982518938838</v>
      </c>
      <c r="AB1257" s="35">
        <f t="shared" si="522"/>
        <v>154.29152378848096</v>
      </c>
      <c r="AC1257" s="35">
        <f t="shared" si="523"/>
        <v>160.76728135586305</v>
      </c>
      <c r="AD1257" s="36">
        <v>146.39490000000001</v>
      </c>
      <c r="AE1257" s="36">
        <v>152.2234</v>
      </c>
      <c r="AF1257" s="32">
        <f t="shared" si="524"/>
        <v>2553.5972030302141</v>
      </c>
      <c r="AG1257" s="32">
        <f t="shared" si="525"/>
        <v>154.29152378848096</v>
      </c>
      <c r="AH1257" s="32">
        <f t="shared" si="526"/>
        <v>2411.5092203379459</v>
      </c>
      <c r="AI1257" s="32"/>
      <c r="AJ1257" s="32"/>
      <c r="AK1257" s="32"/>
      <c r="AL1257" s="37">
        <v>6</v>
      </c>
      <c r="AM1257" s="37">
        <v>6</v>
      </c>
      <c r="AN1257" s="37">
        <v>5</v>
      </c>
      <c r="AO1257" s="37">
        <v>1</v>
      </c>
      <c r="AP1257" s="37">
        <v>1</v>
      </c>
      <c r="AQ1257" s="37">
        <v>0</v>
      </c>
      <c r="AR1257" s="37">
        <v>0</v>
      </c>
      <c r="AS1257" s="37">
        <v>0</v>
      </c>
      <c r="AT1257" s="37">
        <v>0</v>
      </c>
      <c r="AU1257" s="37">
        <v>0</v>
      </c>
      <c r="AV1257" s="37">
        <v>0</v>
      </c>
      <c r="AW1257" s="37">
        <v>5</v>
      </c>
      <c r="AX1257" s="37">
        <v>0</v>
      </c>
      <c r="AY1257" s="37">
        <v>12</v>
      </c>
      <c r="AZ1257" s="37">
        <v>11</v>
      </c>
      <c r="BA1257" s="37">
        <v>11</v>
      </c>
      <c r="BB1257" s="37">
        <v>16</v>
      </c>
      <c r="BC1257" s="37">
        <v>15</v>
      </c>
      <c r="BD1257" s="37">
        <v>15</v>
      </c>
      <c r="BE1257">
        <f t="shared" si="527"/>
        <v>1</v>
      </c>
      <c r="BF1257">
        <f t="shared" si="528"/>
        <v>1</v>
      </c>
    </row>
    <row r="1258" spans="1:58" x14ac:dyDescent="0.25">
      <c r="A1258" t="s">
        <v>2180</v>
      </c>
      <c r="B1258" s="32" t="s">
        <v>1318</v>
      </c>
      <c r="C1258" s="33">
        <v>158146</v>
      </c>
      <c r="D1258" s="32">
        <v>39</v>
      </c>
      <c r="E1258" s="39">
        <v>262</v>
      </c>
      <c r="F1258" s="32">
        <v>6</v>
      </c>
      <c r="G1258" s="32">
        <v>252</v>
      </c>
      <c r="H1258" s="32">
        <f t="shared" si="510"/>
        <v>6.4600000000000005E-2</v>
      </c>
      <c r="I1258" s="32">
        <f t="shared" si="511"/>
        <v>0.15379999999999999</v>
      </c>
      <c r="J1258" s="32">
        <f t="shared" si="512"/>
        <v>9.9000000000000008E-3</v>
      </c>
      <c r="K1258" s="32">
        <f t="shared" si="513"/>
        <v>15.479900000000001</v>
      </c>
      <c r="L1258" s="32">
        <f t="shared" si="513"/>
        <v>6.5019999999999998</v>
      </c>
      <c r="M1258" s="32">
        <f t="shared" si="514"/>
        <v>100.6503</v>
      </c>
      <c r="N1258" s="34">
        <f t="shared" si="529"/>
        <v>1.0396825396825398</v>
      </c>
      <c r="O1258" s="32">
        <f t="shared" si="515"/>
        <v>104.6444</v>
      </c>
      <c r="P1258" s="32">
        <f t="shared" si="516"/>
        <v>1.2</v>
      </c>
      <c r="Q1258" s="32">
        <f t="shared" si="517"/>
        <v>125.5733</v>
      </c>
      <c r="R1258" s="32">
        <f t="shared" si="518"/>
        <v>1506.8796</v>
      </c>
      <c r="S1258" s="32">
        <f t="shared" si="519"/>
        <v>376.7199</v>
      </c>
      <c r="T1258" s="32">
        <f t="shared" si="520"/>
        <v>1130.1596999999999</v>
      </c>
      <c r="U1258" s="32"/>
      <c r="V1258" s="32"/>
      <c r="W1258" s="32"/>
      <c r="X1258" s="32">
        <f t="shared" si="530"/>
        <v>1.2714179607054019</v>
      </c>
      <c r="Y1258" s="32">
        <f t="shared" si="531"/>
        <v>1.2291305099895717</v>
      </c>
      <c r="Z1258" s="32">
        <f t="shared" si="532"/>
        <v>1.280718251207793</v>
      </c>
      <c r="AA1258" s="32">
        <f t="shared" si="521"/>
        <v>159.65614900504764</v>
      </c>
      <c r="AB1258" s="35">
        <f t="shared" si="522"/>
        <v>154.3459742700735</v>
      </c>
      <c r="AC1258" s="35">
        <f t="shared" si="523"/>
        <v>160.82401717439157</v>
      </c>
      <c r="AD1258" s="36">
        <v>97.836200000000005</v>
      </c>
      <c r="AE1258" s="36">
        <v>101.73139999999999</v>
      </c>
      <c r="AF1258" s="32">
        <f t="shared" si="524"/>
        <v>1915.8737880605718</v>
      </c>
      <c r="AG1258" s="32">
        <f t="shared" si="525"/>
        <v>463.03792281022049</v>
      </c>
      <c r="AH1258" s="32">
        <f t="shared" si="526"/>
        <v>1447.4161545695242</v>
      </c>
      <c r="AI1258" s="32"/>
      <c r="AJ1258" s="32"/>
      <c r="AK1258" s="32"/>
      <c r="AL1258" s="37">
        <v>6</v>
      </c>
      <c r="AM1258" s="37">
        <v>6</v>
      </c>
      <c r="AN1258" s="37">
        <v>5</v>
      </c>
      <c r="AO1258" s="37">
        <v>1</v>
      </c>
      <c r="AP1258" s="37">
        <v>1</v>
      </c>
      <c r="AQ1258" s="37">
        <v>0</v>
      </c>
      <c r="AR1258" s="37">
        <v>0</v>
      </c>
      <c r="AS1258" s="37">
        <v>0</v>
      </c>
      <c r="AT1258" s="37">
        <v>0</v>
      </c>
      <c r="AU1258" s="37">
        <v>0</v>
      </c>
      <c r="AV1258" s="37">
        <v>0</v>
      </c>
      <c r="AW1258" s="37">
        <v>5</v>
      </c>
      <c r="AX1258" s="37">
        <v>0</v>
      </c>
      <c r="AY1258" s="37">
        <v>11</v>
      </c>
      <c r="AZ1258" s="37">
        <v>10</v>
      </c>
      <c r="BA1258" s="37">
        <v>10</v>
      </c>
      <c r="BB1258" s="37">
        <v>12</v>
      </c>
      <c r="BC1258" s="37">
        <v>11</v>
      </c>
      <c r="BD1258" s="37">
        <v>9</v>
      </c>
      <c r="BE1258">
        <f t="shared" si="527"/>
        <v>1</v>
      </c>
      <c r="BF1258">
        <f t="shared" si="528"/>
        <v>3</v>
      </c>
    </row>
    <row r="1259" spans="1:58" x14ac:dyDescent="0.25">
      <c r="A1259" t="s">
        <v>2180</v>
      </c>
      <c r="B1259" s="32" t="s">
        <v>1319</v>
      </c>
      <c r="C1259" s="33">
        <v>158146</v>
      </c>
      <c r="D1259" s="32">
        <v>46</v>
      </c>
      <c r="E1259" s="39">
        <v>262</v>
      </c>
      <c r="F1259" s="32">
        <v>6</v>
      </c>
      <c r="G1259" s="32">
        <v>252</v>
      </c>
      <c r="H1259" s="32">
        <f t="shared" si="510"/>
        <v>7.6200000000000004E-2</v>
      </c>
      <c r="I1259" s="32">
        <f t="shared" si="511"/>
        <v>0.13039999999999999</v>
      </c>
      <c r="J1259" s="32">
        <f t="shared" si="512"/>
        <v>9.9000000000000008E-3</v>
      </c>
      <c r="K1259" s="32">
        <f t="shared" si="513"/>
        <v>13.1234</v>
      </c>
      <c r="L1259" s="32">
        <f t="shared" si="513"/>
        <v>7.6687000000000003</v>
      </c>
      <c r="M1259" s="32">
        <f t="shared" si="514"/>
        <v>100.63939999999999</v>
      </c>
      <c r="N1259" s="34">
        <f t="shared" si="529"/>
        <v>1.0396825396825398</v>
      </c>
      <c r="O1259" s="32">
        <f t="shared" si="515"/>
        <v>104.633</v>
      </c>
      <c r="P1259" s="32">
        <f t="shared" si="516"/>
        <v>2.5</v>
      </c>
      <c r="Q1259" s="32">
        <f t="shared" si="517"/>
        <v>261.58249999999998</v>
      </c>
      <c r="R1259" s="32">
        <f t="shared" si="518"/>
        <v>2354.2424999999998</v>
      </c>
      <c r="S1259" s="32">
        <f t="shared" si="519"/>
        <v>261.58249999999998</v>
      </c>
      <c r="T1259" s="32">
        <f t="shared" si="520"/>
        <v>2092.66</v>
      </c>
      <c r="U1259" s="32"/>
      <c r="V1259" s="32"/>
      <c r="W1259" s="32"/>
      <c r="X1259" s="32">
        <f t="shared" si="530"/>
        <v>1.2714179607054019</v>
      </c>
      <c r="Y1259" s="32">
        <f t="shared" si="531"/>
        <v>1.2291305099895717</v>
      </c>
      <c r="Z1259" s="32">
        <f t="shared" si="532"/>
        <v>1.280718251207793</v>
      </c>
      <c r="AA1259" s="32">
        <f t="shared" si="521"/>
        <v>332.58068870622077</v>
      </c>
      <c r="AB1259" s="35">
        <f t="shared" si="522"/>
        <v>321.51903162934713</v>
      </c>
      <c r="AC1259" s="35">
        <f t="shared" si="523"/>
        <v>335.01348194656248</v>
      </c>
      <c r="AD1259" s="36">
        <v>622.11059999999998</v>
      </c>
      <c r="AE1259" s="36">
        <v>646.87909999999999</v>
      </c>
      <c r="AF1259" s="32">
        <f t="shared" si="524"/>
        <v>2993.226198355987</v>
      </c>
      <c r="AG1259" s="32">
        <f t="shared" si="525"/>
        <v>321.51903162934713</v>
      </c>
      <c r="AH1259" s="32">
        <f t="shared" si="526"/>
        <v>2680.1078555724998</v>
      </c>
      <c r="AI1259" s="32"/>
      <c r="AJ1259" s="32"/>
      <c r="AK1259" s="32"/>
      <c r="AL1259" s="37">
        <v>6</v>
      </c>
      <c r="AM1259" s="37">
        <v>5</v>
      </c>
      <c r="AN1259" s="37">
        <v>2</v>
      </c>
      <c r="AO1259" s="37">
        <v>3</v>
      </c>
      <c r="AP1259" s="37">
        <v>3</v>
      </c>
      <c r="AQ1259" s="37">
        <v>0</v>
      </c>
      <c r="AR1259" s="37">
        <v>1</v>
      </c>
      <c r="AS1259" s="37">
        <v>1</v>
      </c>
      <c r="AT1259" s="37">
        <v>0</v>
      </c>
      <c r="AU1259" s="37">
        <v>0</v>
      </c>
      <c r="AV1259" s="37">
        <v>0</v>
      </c>
      <c r="AW1259" s="37">
        <v>2</v>
      </c>
      <c r="AX1259" s="37">
        <v>0</v>
      </c>
      <c r="AY1259" s="37">
        <v>11</v>
      </c>
      <c r="AZ1259" s="37">
        <v>9</v>
      </c>
      <c r="BA1259" s="37">
        <v>8</v>
      </c>
      <c r="BB1259" s="37">
        <v>9</v>
      </c>
      <c r="BC1259" s="37">
        <v>8</v>
      </c>
      <c r="BD1259" s="37">
        <v>8</v>
      </c>
      <c r="BE1259">
        <f t="shared" si="527"/>
        <v>1</v>
      </c>
      <c r="BF1259">
        <f t="shared" si="528"/>
        <v>1</v>
      </c>
    </row>
    <row r="1260" spans="1:58" x14ac:dyDescent="0.25">
      <c r="A1260" t="s">
        <v>2180</v>
      </c>
      <c r="B1260" s="32" t="s">
        <v>1320</v>
      </c>
      <c r="C1260" s="33">
        <v>158146</v>
      </c>
      <c r="D1260" s="32">
        <v>47</v>
      </c>
      <c r="E1260" s="39">
        <v>262</v>
      </c>
      <c r="F1260" s="32">
        <v>6</v>
      </c>
      <c r="G1260" s="32">
        <v>252</v>
      </c>
      <c r="H1260" s="32">
        <f t="shared" si="510"/>
        <v>7.7899999999999997E-2</v>
      </c>
      <c r="I1260" s="32">
        <f t="shared" si="511"/>
        <v>0.12770000000000001</v>
      </c>
      <c r="J1260" s="32">
        <f t="shared" si="512"/>
        <v>9.9000000000000008E-3</v>
      </c>
      <c r="K1260" s="32">
        <f t="shared" si="513"/>
        <v>12.837</v>
      </c>
      <c r="L1260" s="32">
        <f t="shared" si="513"/>
        <v>7.8308999999999997</v>
      </c>
      <c r="M1260" s="32">
        <f t="shared" si="514"/>
        <v>100.5253</v>
      </c>
      <c r="N1260" s="34">
        <f t="shared" si="529"/>
        <v>1.0396825396825398</v>
      </c>
      <c r="O1260" s="32">
        <f t="shared" si="515"/>
        <v>104.51439999999999</v>
      </c>
      <c r="P1260" s="32">
        <f t="shared" si="516"/>
        <v>1</v>
      </c>
      <c r="Q1260" s="32">
        <f t="shared" si="517"/>
        <v>104.51439999999999</v>
      </c>
      <c r="R1260" s="32">
        <f t="shared" si="518"/>
        <v>1149.6584</v>
      </c>
      <c r="S1260" s="32">
        <f t="shared" si="519"/>
        <v>209.02879999999999</v>
      </c>
      <c r="T1260" s="32">
        <f t="shared" si="520"/>
        <v>940.62959999999998</v>
      </c>
      <c r="U1260" s="32"/>
      <c r="V1260" s="32"/>
      <c r="W1260" s="32"/>
      <c r="X1260" s="32">
        <f t="shared" si="530"/>
        <v>1.2714179607054019</v>
      </c>
      <c r="Y1260" s="32">
        <f t="shared" si="531"/>
        <v>1.2291305099895717</v>
      </c>
      <c r="Z1260" s="32">
        <f t="shared" si="532"/>
        <v>1.280718251207793</v>
      </c>
      <c r="AA1260" s="32">
        <f t="shared" si="521"/>
        <v>132.88148531234864</v>
      </c>
      <c r="AB1260" s="35">
        <f t="shared" si="522"/>
        <v>128.4618377732541</v>
      </c>
      <c r="AC1260" s="35">
        <f t="shared" si="523"/>
        <v>133.85349959403175</v>
      </c>
      <c r="AD1260" s="36">
        <v>124.48090000000001</v>
      </c>
      <c r="AE1260" s="36">
        <v>129.43700000000001</v>
      </c>
      <c r="AF1260" s="32">
        <f t="shared" si="524"/>
        <v>1461.6963384358351</v>
      </c>
      <c r="AG1260" s="32">
        <f t="shared" si="525"/>
        <v>256.92367554650821</v>
      </c>
      <c r="AH1260" s="32">
        <f t="shared" si="526"/>
        <v>1204.6814963462857</v>
      </c>
      <c r="AI1260" s="32"/>
      <c r="AJ1260" s="32"/>
      <c r="AK1260" s="32"/>
      <c r="AL1260" s="37">
        <v>6</v>
      </c>
      <c r="AM1260" s="37">
        <v>5</v>
      </c>
      <c r="AN1260" s="37">
        <v>5</v>
      </c>
      <c r="AO1260" s="37">
        <v>0</v>
      </c>
      <c r="AP1260" s="37">
        <v>0</v>
      </c>
      <c r="AQ1260" s="37">
        <v>0</v>
      </c>
      <c r="AR1260" s="37">
        <v>1</v>
      </c>
      <c r="AS1260" s="37">
        <v>1</v>
      </c>
      <c r="AT1260" s="37">
        <v>0</v>
      </c>
      <c r="AU1260" s="37">
        <v>0</v>
      </c>
      <c r="AV1260" s="37">
        <v>0</v>
      </c>
      <c r="AW1260" s="37">
        <v>5</v>
      </c>
      <c r="AX1260" s="37">
        <v>0</v>
      </c>
      <c r="AY1260" s="37">
        <v>10</v>
      </c>
      <c r="AZ1260" s="37">
        <v>10</v>
      </c>
      <c r="BA1260" s="37">
        <v>10</v>
      </c>
      <c r="BB1260" s="37">
        <v>11</v>
      </c>
      <c r="BC1260" s="37">
        <v>10</v>
      </c>
      <c r="BD1260" s="37">
        <v>9</v>
      </c>
      <c r="BE1260">
        <f t="shared" si="527"/>
        <v>1</v>
      </c>
      <c r="BF1260">
        <f t="shared" si="528"/>
        <v>2</v>
      </c>
    </row>
    <row r="1261" spans="1:58" x14ac:dyDescent="0.25">
      <c r="A1261" t="s">
        <v>2180</v>
      </c>
      <c r="B1261" s="32" t="s">
        <v>1321</v>
      </c>
      <c r="C1261" s="33">
        <v>158146</v>
      </c>
      <c r="D1261" s="32">
        <v>46</v>
      </c>
      <c r="E1261" s="39">
        <v>262</v>
      </c>
      <c r="F1261" s="32">
        <v>6</v>
      </c>
      <c r="G1261" s="32">
        <v>252</v>
      </c>
      <c r="H1261" s="32">
        <f t="shared" si="510"/>
        <v>7.6200000000000004E-2</v>
      </c>
      <c r="I1261" s="32">
        <f t="shared" si="511"/>
        <v>0.13039999999999999</v>
      </c>
      <c r="J1261" s="32">
        <f t="shared" si="512"/>
        <v>9.9000000000000008E-3</v>
      </c>
      <c r="K1261" s="32">
        <f t="shared" si="513"/>
        <v>13.1234</v>
      </c>
      <c r="L1261" s="32">
        <f t="shared" si="513"/>
        <v>7.6687000000000003</v>
      </c>
      <c r="M1261" s="32">
        <f t="shared" si="514"/>
        <v>100.63939999999999</v>
      </c>
      <c r="N1261" s="34">
        <f t="shared" si="529"/>
        <v>1.0396825396825398</v>
      </c>
      <c r="O1261" s="32">
        <f t="shared" si="515"/>
        <v>104.633</v>
      </c>
      <c r="P1261" s="32">
        <f t="shared" si="516"/>
        <v>1.2</v>
      </c>
      <c r="Q1261" s="32">
        <f t="shared" si="517"/>
        <v>125.5596</v>
      </c>
      <c r="R1261" s="32">
        <f t="shared" si="518"/>
        <v>1381.1556</v>
      </c>
      <c r="S1261" s="32">
        <f t="shared" si="519"/>
        <v>251.11920000000001</v>
      </c>
      <c r="T1261" s="32">
        <f t="shared" si="520"/>
        <v>1130.0364</v>
      </c>
      <c r="U1261" s="32"/>
      <c r="V1261" s="32"/>
      <c r="W1261" s="32"/>
      <c r="X1261" s="32">
        <f t="shared" si="530"/>
        <v>1.2714179607054019</v>
      </c>
      <c r="Y1261" s="32">
        <f t="shared" si="531"/>
        <v>1.2291305099895717</v>
      </c>
      <c r="Z1261" s="32">
        <f t="shared" si="532"/>
        <v>1.280718251207793</v>
      </c>
      <c r="AA1261" s="32">
        <f t="shared" si="521"/>
        <v>159.63873057898599</v>
      </c>
      <c r="AB1261" s="35">
        <f t="shared" si="522"/>
        <v>154.32913518208665</v>
      </c>
      <c r="AC1261" s="35">
        <f t="shared" si="523"/>
        <v>160.80647133435002</v>
      </c>
      <c r="AD1261" s="36">
        <v>129.399</v>
      </c>
      <c r="AE1261" s="36">
        <v>134.55080000000001</v>
      </c>
      <c r="AF1261" s="32">
        <f t="shared" si="524"/>
        <v>1756.0260363688458</v>
      </c>
      <c r="AG1261" s="32">
        <f t="shared" si="525"/>
        <v>308.65827036417329</v>
      </c>
      <c r="AH1261" s="32">
        <f t="shared" si="526"/>
        <v>1447.2582420091503</v>
      </c>
      <c r="AI1261" s="32"/>
      <c r="AJ1261" s="32"/>
      <c r="AK1261" s="32"/>
      <c r="AL1261" s="37">
        <v>6</v>
      </c>
      <c r="AM1261" s="37">
        <v>6</v>
      </c>
      <c r="AN1261" s="37">
        <v>5</v>
      </c>
      <c r="AO1261" s="37">
        <v>1</v>
      </c>
      <c r="AP1261" s="37">
        <v>1</v>
      </c>
      <c r="AQ1261" s="37">
        <v>0</v>
      </c>
      <c r="AR1261" s="37">
        <v>0</v>
      </c>
      <c r="AS1261" s="37">
        <v>0</v>
      </c>
      <c r="AT1261" s="37">
        <v>0</v>
      </c>
      <c r="AU1261" s="37">
        <v>0</v>
      </c>
      <c r="AV1261" s="37">
        <v>0</v>
      </c>
      <c r="AW1261" s="37">
        <v>5</v>
      </c>
      <c r="AX1261" s="37">
        <v>0</v>
      </c>
      <c r="AY1261" s="37">
        <v>1</v>
      </c>
      <c r="AZ1261" s="37">
        <v>1</v>
      </c>
      <c r="BA1261" s="37">
        <v>1</v>
      </c>
      <c r="BB1261" s="37">
        <v>11</v>
      </c>
      <c r="BC1261" s="37">
        <v>9</v>
      </c>
      <c r="BD1261" s="37">
        <v>9</v>
      </c>
      <c r="BE1261">
        <f t="shared" si="527"/>
        <v>2</v>
      </c>
      <c r="BF1261">
        <f t="shared" si="528"/>
        <v>2</v>
      </c>
    </row>
    <row r="1262" spans="1:58" x14ac:dyDescent="0.25">
      <c r="A1262" t="s">
        <v>2180</v>
      </c>
      <c r="B1262" s="32" t="s">
        <v>1322</v>
      </c>
      <c r="C1262" s="33">
        <v>158146</v>
      </c>
      <c r="D1262" s="32">
        <v>41</v>
      </c>
      <c r="E1262" s="39">
        <v>262</v>
      </c>
      <c r="F1262" s="32">
        <v>6</v>
      </c>
      <c r="G1262" s="32">
        <v>252</v>
      </c>
      <c r="H1262" s="32">
        <f t="shared" si="510"/>
        <v>6.7900000000000002E-2</v>
      </c>
      <c r="I1262" s="32">
        <f t="shared" si="511"/>
        <v>0.14630000000000001</v>
      </c>
      <c r="J1262" s="32">
        <f t="shared" si="512"/>
        <v>9.9000000000000008E-3</v>
      </c>
      <c r="K1262" s="32">
        <f t="shared" si="513"/>
        <v>14.727499999999999</v>
      </c>
      <c r="L1262" s="32">
        <f t="shared" si="513"/>
        <v>6.8353000000000002</v>
      </c>
      <c r="M1262" s="32">
        <f t="shared" si="514"/>
        <v>100.6669</v>
      </c>
      <c r="N1262" s="34">
        <f t="shared" si="529"/>
        <v>1.0396825396825398</v>
      </c>
      <c r="O1262" s="32">
        <f t="shared" si="515"/>
        <v>104.66160000000001</v>
      </c>
      <c r="P1262" s="32">
        <f t="shared" si="516"/>
        <v>1.2</v>
      </c>
      <c r="Q1262" s="32">
        <f t="shared" si="517"/>
        <v>125.5939</v>
      </c>
      <c r="R1262" s="32">
        <f t="shared" si="518"/>
        <v>1632.7207000000001</v>
      </c>
      <c r="S1262" s="32">
        <f t="shared" si="519"/>
        <v>376.7817</v>
      </c>
      <c r="T1262" s="32">
        <f t="shared" si="520"/>
        <v>1255.9390000000001</v>
      </c>
      <c r="U1262" s="32"/>
      <c r="V1262" s="32"/>
      <c r="W1262" s="32"/>
      <c r="X1262" s="32">
        <f t="shared" si="530"/>
        <v>1.2714179607054019</v>
      </c>
      <c r="Y1262" s="32">
        <f t="shared" si="531"/>
        <v>1.2291305099895717</v>
      </c>
      <c r="Z1262" s="32">
        <f t="shared" si="532"/>
        <v>1.280718251207793</v>
      </c>
      <c r="AA1262" s="32">
        <f t="shared" si="521"/>
        <v>159.68234021503818</v>
      </c>
      <c r="AB1262" s="35">
        <f t="shared" si="522"/>
        <v>154.37129435857929</v>
      </c>
      <c r="AC1262" s="35">
        <f t="shared" si="523"/>
        <v>160.85039997036645</v>
      </c>
      <c r="AD1262" s="36">
        <v>193.57249999999999</v>
      </c>
      <c r="AE1262" s="36">
        <v>201.27930000000001</v>
      </c>
      <c r="AF1262" s="32">
        <f t="shared" si="524"/>
        <v>2075.8704227954963</v>
      </c>
      <c r="AG1262" s="32">
        <f t="shared" si="525"/>
        <v>463.11388307573787</v>
      </c>
      <c r="AH1262" s="32">
        <f t="shared" si="526"/>
        <v>1608.5039997036645</v>
      </c>
      <c r="AI1262" s="32"/>
      <c r="AJ1262" s="32"/>
      <c r="AK1262" s="32"/>
      <c r="AL1262" s="37">
        <v>6</v>
      </c>
      <c r="AM1262" s="37">
        <v>6</v>
      </c>
      <c r="AN1262" s="37">
        <v>5</v>
      </c>
      <c r="AO1262" s="37">
        <v>1</v>
      </c>
      <c r="AP1262" s="37">
        <v>0</v>
      </c>
      <c r="AQ1262" s="37">
        <v>1</v>
      </c>
      <c r="AR1262" s="37">
        <v>0</v>
      </c>
      <c r="AS1262" s="37">
        <v>0</v>
      </c>
      <c r="AT1262" s="37">
        <v>0</v>
      </c>
      <c r="AU1262" s="37">
        <v>0</v>
      </c>
      <c r="AV1262" s="37">
        <v>0</v>
      </c>
      <c r="AW1262" s="37">
        <v>5</v>
      </c>
      <c r="AX1262" s="37">
        <v>0</v>
      </c>
      <c r="AY1262" s="37">
        <v>8</v>
      </c>
      <c r="AZ1262" s="37">
        <v>7</v>
      </c>
      <c r="BA1262" s="37">
        <v>7</v>
      </c>
      <c r="BB1262" s="37">
        <v>13</v>
      </c>
      <c r="BC1262" s="37">
        <v>10</v>
      </c>
      <c r="BD1262" s="37">
        <v>10</v>
      </c>
      <c r="BE1262">
        <f t="shared" si="527"/>
        <v>3</v>
      </c>
      <c r="BF1262">
        <f t="shared" si="528"/>
        <v>3</v>
      </c>
    </row>
    <row r="1263" spans="1:58" x14ac:dyDescent="0.25">
      <c r="A1263" t="s">
        <v>2180</v>
      </c>
      <c r="B1263" s="32" t="s">
        <v>1323</v>
      </c>
      <c r="C1263" s="33">
        <v>158146</v>
      </c>
      <c r="D1263" s="32">
        <v>48</v>
      </c>
      <c r="E1263" s="39">
        <v>262</v>
      </c>
      <c r="F1263" s="32">
        <v>6</v>
      </c>
      <c r="G1263" s="32">
        <v>252</v>
      </c>
      <c r="H1263" s="32">
        <f t="shared" si="510"/>
        <v>7.9500000000000001E-2</v>
      </c>
      <c r="I1263" s="32">
        <f t="shared" si="511"/>
        <v>0.125</v>
      </c>
      <c r="J1263" s="32">
        <f t="shared" si="512"/>
        <v>9.9000000000000008E-3</v>
      </c>
      <c r="K1263" s="32">
        <f t="shared" si="513"/>
        <v>12.5786</v>
      </c>
      <c r="L1263" s="32">
        <f t="shared" si="513"/>
        <v>8</v>
      </c>
      <c r="M1263" s="32">
        <f t="shared" si="514"/>
        <v>100.6288</v>
      </c>
      <c r="N1263" s="34">
        <f t="shared" si="529"/>
        <v>1.0396825396825398</v>
      </c>
      <c r="O1263" s="32">
        <f t="shared" si="515"/>
        <v>104.622</v>
      </c>
      <c r="P1263" s="32">
        <f t="shared" si="516"/>
        <v>1.5</v>
      </c>
      <c r="Q1263" s="32">
        <f t="shared" si="517"/>
        <v>156.93299999999999</v>
      </c>
      <c r="R1263" s="32">
        <f t="shared" si="518"/>
        <v>1098.5309999999999</v>
      </c>
      <c r="S1263" s="32">
        <f t="shared" si="519"/>
        <v>0</v>
      </c>
      <c r="T1263" s="32">
        <f t="shared" si="520"/>
        <v>1098.5309999999999</v>
      </c>
      <c r="U1263" s="32"/>
      <c r="V1263" s="32"/>
      <c r="W1263" s="32"/>
      <c r="X1263" s="32">
        <f t="shared" si="530"/>
        <v>1.2714179607054019</v>
      </c>
      <c r="Y1263" s="32">
        <f t="shared" si="531"/>
        <v>1.2291305099895717</v>
      </c>
      <c r="Z1263" s="32">
        <f t="shared" si="532"/>
        <v>1.280718251207793</v>
      </c>
      <c r="AA1263" s="32">
        <f t="shared" si="521"/>
        <v>199.52743482738083</v>
      </c>
      <c r="AB1263" s="35">
        <f t="shared" si="522"/>
        <v>192.89113832419346</v>
      </c>
      <c r="AC1263" s="35">
        <f t="shared" si="523"/>
        <v>200.98695731679257</v>
      </c>
      <c r="AD1263" s="36">
        <v>174.88220000000001</v>
      </c>
      <c r="AE1263" s="36">
        <v>181.8449</v>
      </c>
      <c r="AF1263" s="32">
        <f t="shared" si="524"/>
        <v>1396.6920437916658</v>
      </c>
      <c r="AG1263" s="32">
        <f t="shared" si="525"/>
        <v>0</v>
      </c>
      <c r="AH1263" s="32">
        <f t="shared" si="526"/>
        <v>1406.908701217548</v>
      </c>
      <c r="AI1263" s="32"/>
      <c r="AJ1263" s="32"/>
      <c r="AK1263" s="32"/>
      <c r="AL1263" s="37">
        <v>6</v>
      </c>
      <c r="AM1263" s="37">
        <v>6</v>
      </c>
      <c r="AN1263" s="37">
        <v>4</v>
      </c>
      <c r="AO1263" s="37">
        <v>2</v>
      </c>
      <c r="AP1263" s="37">
        <v>2</v>
      </c>
      <c r="AQ1263" s="37">
        <v>0</v>
      </c>
      <c r="AR1263" s="37">
        <v>0</v>
      </c>
      <c r="AS1263" s="37">
        <v>0</v>
      </c>
      <c r="AT1263" s="37">
        <v>0</v>
      </c>
      <c r="AU1263" s="37">
        <v>0</v>
      </c>
      <c r="AV1263" s="37">
        <v>0</v>
      </c>
      <c r="AW1263" s="37">
        <v>4</v>
      </c>
      <c r="AX1263" s="37">
        <v>0</v>
      </c>
      <c r="AY1263" s="37">
        <v>3</v>
      </c>
      <c r="AZ1263" s="37">
        <v>3</v>
      </c>
      <c r="BA1263" s="37">
        <v>3</v>
      </c>
      <c r="BB1263" s="37">
        <v>7</v>
      </c>
      <c r="BC1263" s="37">
        <v>7</v>
      </c>
      <c r="BD1263" s="37">
        <v>7</v>
      </c>
      <c r="BE1263">
        <f t="shared" si="527"/>
        <v>0</v>
      </c>
      <c r="BF1263">
        <f t="shared" si="528"/>
        <v>0</v>
      </c>
    </row>
    <row r="1264" spans="1:58" x14ac:dyDescent="0.25">
      <c r="A1264" t="s">
        <v>2180</v>
      </c>
      <c r="B1264" s="32" t="s">
        <v>1324</v>
      </c>
      <c r="C1264" s="33">
        <v>158146</v>
      </c>
      <c r="D1264" s="32">
        <v>58</v>
      </c>
      <c r="E1264" s="39">
        <v>262</v>
      </c>
      <c r="F1264" s="32">
        <v>6</v>
      </c>
      <c r="G1264" s="32">
        <v>252</v>
      </c>
      <c r="H1264" s="32">
        <f t="shared" si="510"/>
        <v>9.6100000000000005E-2</v>
      </c>
      <c r="I1264" s="32">
        <f t="shared" si="511"/>
        <v>0.10340000000000001</v>
      </c>
      <c r="J1264" s="32">
        <f t="shared" si="512"/>
        <v>9.9000000000000008E-3</v>
      </c>
      <c r="K1264" s="32">
        <f t="shared" si="513"/>
        <v>10.405799999999999</v>
      </c>
      <c r="L1264" s="32">
        <f t="shared" si="513"/>
        <v>9.6712000000000007</v>
      </c>
      <c r="M1264" s="32">
        <f t="shared" si="514"/>
        <v>100.6366</v>
      </c>
      <c r="N1264" s="34">
        <f t="shared" si="529"/>
        <v>1.0396825396825398</v>
      </c>
      <c r="O1264" s="32">
        <f t="shared" si="515"/>
        <v>104.6301</v>
      </c>
      <c r="P1264" s="32">
        <f t="shared" si="516"/>
        <v>4</v>
      </c>
      <c r="Q1264" s="32">
        <f t="shared" si="517"/>
        <v>418.5204</v>
      </c>
      <c r="R1264" s="32">
        <f t="shared" si="518"/>
        <v>1674.0816</v>
      </c>
      <c r="S1264" s="32">
        <f t="shared" si="519"/>
        <v>0</v>
      </c>
      <c r="T1264" s="32">
        <f t="shared" si="520"/>
        <v>1674.0816</v>
      </c>
      <c r="U1264" s="32"/>
      <c r="V1264" s="32"/>
      <c r="W1264" s="32"/>
      <c r="X1264" s="32">
        <f t="shared" si="530"/>
        <v>1.2714179607054019</v>
      </c>
      <c r="Y1264" s="32">
        <f t="shared" si="531"/>
        <v>1.2291305099895717</v>
      </c>
      <c r="Z1264" s="32">
        <f t="shared" si="532"/>
        <v>1.280718251207793</v>
      </c>
      <c r="AA1264" s="32">
        <f t="shared" si="521"/>
        <v>532.1143534816091</v>
      </c>
      <c r="AB1264" s="35">
        <f t="shared" si="522"/>
        <v>514.41619269303953</v>
      </c>
      <c r="AC1264" s="35">
        <f t="shared" si="523"/>
        <v>536.00671478278605</v>
      </c>
      <c r="AD1264" s="36">
        <v>491.20519999999999</v>
      </c>
      <c r="AE1264" s="36">
        <v>510.76190000000003</v>
      </c>
      <c r="AF1264" s="32">
        <f t="shared" si="524"/>
        <v>2128.4574139264364</v>
      </c>
      <c r="AG1264" s="32">
        <f t="shared" si="525"/>
        <v>0</v>
      </c>
      <c r="AH1264" s="32">
        <f t="shared" si="526"/>
        <v>2144.0268591311442</v>
      </c>
      <c r="AI1264" s="32"/>
      <c r="AJ1264" s="32"/>
      <c r="AK1264" s="32"/>
      <c r="AL1264" s="37">
        <v>6</v>
      </c>
      <c r="AM1264" s="37">
        <v>4</v>
      </c>
      <c r="AN1264" s="37">
        <v>1</v>
      </c>
      <c r="AO1264" s="37">
        <v>3</v>
      </c>
      <c r="AP1264" s="37">
        <v>3</v>
      </c>
      <c r="AQ1264" s="37">
        <v>0</v>
      </c>
      <c r="AR1264" s="37">
        <v>2</v>
      </c>
      <c r="AS1264" s="37">
        <v>2</v>
      </c>
      <c r="AT1264" s="37">
        <v>0</v>
      </c>
      <c r="AU1264" s="37">
        <v>0</v>
      </c>
      <c r="AV1264" s="37">
        <v>0</v>
      </c>
      <c r="AW1264" s="37">
        <v>1</v>
      </c>
      <c r="AX1264" s="37">
        <v>0</v>
      </c>
      <c r="AY1264" s="37">
        <v>6</v>
      </c>
      <c r="AZ1264" s="37">
        <v>6</v>
      </c>
      <c r="BA1264" s="37">
        <v>6</v>
      </c>
      <c r="BB1264" s="37">
        <v>4</v>
      </c>
      <c r="BC1264" s="37">
        <v>4</v>
      </c>
      <c r="BD1264" s="37">
        <v>4</v>
      </c>
      <c r="BE1264">
        <f t="shared" si="527"/>
        <v>0</v>
      </c>
      <c r="BF1264">
        <f t="shared" si="528"/>
        <v>0</v>
      </c>
    </row>
    <row r="1265" spans="1:58" x14ac:dyDescent="0.25">
      <c r="A1265" t="s">
        <v>2180</v>
      </c>
      <c r="B1265" s="32" t="s">
        <v>1325</v>
      </c>
      <c r="C1265" s="33">
        <v>158146</v>
      </c>
      <c r="D1265" s="32">
        <v>44</v>
      </c>
      <c r="E1265" s="39">
        <v>262</v>
      </c>
      <c r="F1265" s="32">
        <v>6</v>
      </c>
      <c r="G1265" s="32">
        <v>252</v>
      </c>
      <c r="H1265" s="32">
        <f t="shared" si="510"/>
        <v>7.2900000000000006E-2</v>
      </c>
      <c r="I1265" s="32">
        <f t="shared" si="511"/>
        <v>0.13639999999999999</v>
      </c>
      <c r="J1265" s="32">
        <f t="shared" si="512"/>
        <v>9.9000000000000008E-3</v>
      </c>
      <c r="K1265" s="32">
        <f t="shared" si="513"/>
        <v>13.7174</v>
      </c>
      <c r="L1265" s="32">
        <f t="shared" si="513"/>
        <v>7.3314000000000004</v>
      </c>
      <c r="M1265" s="32">
        <f t="shared" si="514"/>
        <v>100.5677</v>
      </c>
      <c r="N1265" s="34">
        <f t="shared" si="529"/>
        <v>1.0396825396825398</v>
      </c>
      <c r="O1265" s="32">
        <f t="shared" si="515"/>
        <v>104.5585</v>
      </c>
      <c r="P1265" s="32">
        <f t="shared" si="516"/>
        <v>1</v>
      </c>
      <c r="Q1265" s="32">
        <f t="shared" si="517"/>
        <v>104.5585</v>
      </c>
      <c r="R1265" s="32">
        <f t="shared" si="518"/>
        <v>941.02649999999994</v>
      </c>
      <c r="S1265" s="32">
        <f t="shared" si="519"/>
        <v>209.11699999999999</v>
      </c>
      <c r="T1265" s="32">
        <f t="shared" si="520"/>
        <v>731.90949999999998</v>
      </c>
      <c r="U1265" s="32"/>
      <c r="V1265" s="32"/>
      <c r="W1265" s="32"/>
      <c r="X1265" s="32">
        <f t="shared" si="530"/>
        <v>1.2714179607054019</v>
      </c>
      <c r="Y1265" s="32">
        <f t="shared" si="531"/>
        <v>1.2291305099895717</v>
      </c>
      <c r="Z1265" s="32">
        <f t="shared" si="532"/>
        <v>1.280718251207793</v>
      </c>
      <c r="AA1265" s="32">
        <f t="shared" si="521"/>
        <v>132.93755484441576</v>
      </c>
      <c r="AB1265" s="35">
        <f t="shared" si="522"/>
        <v>128.51604242874464</v>
      </c>
      <c r="AC1265" s="35">
        <f t="shared" si="523"/>
        <v>133.90997926891004</v>
      </c>
      <c r="AD1265" s="36">
        <v>153.20259999999999</v>
      </c>
      <c r="AE1265" s="36">
        <v>159.3021</v>
      </c>
      <c r="AF1265" s="32">
        <f t="shared" si="524"/>
        <v>1196.4379935997417</v>
      </c>
      <c r="AG1265" s="32">
        <f t="shared" si="525"/>
        <v>257.03208485748928</v>
      </c>
      <c r="AH1265" s="32">
        <f t="shared" si="526"/>
        <v>937.36985488237019</v>
      </c>
      <c r="AI1265" s="32"/>
      <c r="AJ1265" s="32"/>
      <c r="AK1265" s="32"/>
      <c r="AL1265" s="37">
        <v>6</v>
      </c>
      <c r="AM1265" s="37">
        <v>2</v>
      </c>
      <c r="AN1265" s="37">
        <v>2</v>
      </c>
      <c r="AO1265" s="37">
        <v>0</v>
      </c>
      <c r="AP1265" s="37">
        <v>0</v>
      </c>
      <c r="AQ1265" s="37">
        <v>0</v>
      </c>
      <c r="AR1265" s="37">
        <v>4</v>
      </c>
      <c r="AS1265" s="37">
        <v>4</v>
      </c>
      <c r="AT1265" s="37">
        <v>0</v>
      </c>
      <c r="AU1265" s="37">
        <v>0</v>
      </c>
      <c r="AV1265" s="37">
        <v>0</v>
      </c>
      <c r="AW1265" s="37">
        <v>2</v>
      </c>
      <c r="AX1265" s="37">
        <v>0</v>
      </c>
      <c r="AY1265" s="37">
        <v>8</v>
      </c>
      <c r="AZ1265" s="37">
        <v>7</v>
      </c>
      <c r="BA1265" s="37">
        <v>7</v>
      </c>
      <c r="BB1265" s="37">
        <v>9</v>
      </c>
      <c r="BC1265" s="37">
        <v>9</v>
      </c>
      <c r="BD1265" s="37">
        <v>7</v>
      </c>
      <c r="BE1265">
        <f t="shared" si="527"/>
        <v>0</v>
      </c>
      <c r="BF1265">
        <f t="shared" si="528"/>
        <v>2</v>
      </c>
    </row>
    <row r="1266" spans="1:58" x14ac:dyDescent="0.25">
      <c r="A1266" t="s">
        <v>2180</v>
      </c>
      <c r="B1266" s="32" t="s">
        <v>1326</v>
      </c>
      <c r="C1266" s="33">
        <v>158146</v>
      </c>
      <c r="D1266" s="32">
        <v>60</v>
      </c>
      <c r="E1266" s="39">
        <v>262</v>
      </c>
      <c r="F1266" s="32">
        <v>6</v>
      </c>
      <c r="G1266" s="32">
        <v>252</v>
      </c>
      <c r="H1266" s="32">
        <f t="shared" si="510"/>
        <v>9.9400000000000002E-2</v>
      </c>
      <c r="I1266" s="32">
        <f t="shared" si="511"/>
        <v>0.1</v>
      </c>
      <c r="J1266" s="32">
        <f t="shared" si="512"/>
        <v>9.9000000000000008E-3</v>
      </c>
      <c r="K1266" s="32">
        <f t="shared" si="513"/>
        <v>10.0604</v>
      </c>
      <c r="L1266" s="32">
        <f t="shared" si="513"/>
        <v>10</v>
      </c>
      <c r="M1266" s="32">
        <f t="shared" si="514"/>
        <v>100.604</v>
      </c>
      <c r="N1266" s="34">
        <f t="shared" si="529"/>
        <v>1.0396825396825398</v>
      </c>
      <c r="O1266" s="32">
        <f t="shared" si="515"/>
        <v>104.5962</v>
      </c>
      <c r="P1266" s="32">
        <f t="shared" si="516"/>
        <v>1</v>
      </c>
      <c r="Q1266" s="32">
        <f t="shared" si="517"/>
        <v>104.5962</v>
      </c>
      <c r="R1266" s="32">
        <f t="shared" si="518"/>
        <v>1778.1353999999999</v>
      </c>
      <c r="S1266" s="32">
        <f t="shared" si="519"/>
        <v>418.38479999999998</v>
      </c>
      <c r="T1266" s="32">
        <f t="shared" si="520"/>
        <v>1359.7505999999998</v>
      </c>
      <c r="U1266" s="32"/>
      <c r="V1266" s="32"/>
      <c r="W1266" s="32"/>
      <c r="X1266" s="32">
        <f t="shared" si="530"/>
        <v>1.2714179607054019</v>
      </c>
      <c r="Y1266" s="32">
        <f t="shared" si="531"/>
        <v>1.2291305099895717</v>
      </c>
      <c r="Z1266" s="32">
        <f t="shared" si="532"/>
        <v>1.280718251207793</v>
      </c>
      <c r="AA1266" s="32">
        <f t="shared" si="521"/>
        <v>132.98548730153436</v>
      </c>
      <c r="AB1266" s="35">
        <f t="shared" si="522"/>
        <v>128.56238064897124</v>
      </c>
      <c r="AC1266" s="35">
        <f t="shared" si="523"/>
        <v>133.95826234698055</v>
      </c>
      <c r="AD1266" s="36">
        <v>127.187</v>
      </c>
      <c r="AE1266" s="36">
        <v>132.2508</v>
      </c>
      <c r="AF1266" s="32">
        <f t="shared" si="524"/>
        <v>2260.7532841260841</v>
      </c>
      <c r="AG1266" s="32">
        <f t="shared" si="525"/>
        <v>514.24952259588497</v>
      </c>
      <c r="AH1266" s="32">
        <f t="shared" si="526"/>
        <v>1741.4574105107472</v>
      </c>
      <c r="AI1266" s="32"/>
      <c r="AJ1266" s="32"/>
      <c r="AK1266" s="32"/>
      <c r="AL1266" s="37">
        <v>6</v>
      </c>
      <c r="AM1266" s="37">
        <v>6</v>
      </c>
      <c r="AN1266" s="37">
        <v>6</v>
      </c>
      <c r="AO1266" s="37">
        <v>0</v>
      </c>
      <c r="AP1266" s="37">
        <v>0</v>
      </c>
      <c r="AQ1266" s="37">
        <v>0</v>
      </c>
      <c r="AR1266" s="37">
        <v>0</v>
      </c>
      <c r="AS1266" s="37">
        <v>0</v>
      </c>
      <c r="AT1266" s="37">
        <v>0</v>
      </c>
      <c r="AU1266" s="37">
        <v>0</v>
      </c>
      <c r="AV1266" s="37">
        <v>0</v>
      </c>
      <c r="AW1266" s="37">
        <v>6</v>
      </c>
      <c r="AX1266" s="37">
        <v>0</v>
      </c>
      <c r="AY1266" s="37">
        <v>11</v>
      </c>
      <c r="AZ1266" s="37">
        <v>9</v>
      </c>
      <c r="BA1266" s="37">
        <v>9</v>
      </c>
      <c r="BB1266" s="37">
        <v>17</v>
      </c>
      <c r="BC1266" s="37">
        <v>13</v>
      </c>
      <c r="BD1266" s="37">
        <v>13</v>
      </c>
      <c r="BE1266">
        <f t="shared" si="527"/>
        <v>4</v>
      </c>
      <c r="BF1266">
        <f t="shared" si="528"/>
        <v>4</v>
      </c>
    </row>
    <row r="1267" spans="1:58" x14ac:dyDescent="0.25">
      <c r="A1267" t="s">
        <v>2180</v>
      </c>
      <c r="B1267" s="32" t="s">
        <v>1327</v>
      </c>
      <c r="C1267" s="33">
        <v>158146</v>
      </c>
      <c r="D1267" s="32">
        <v>43</v>
      </c>
      <c r="E1267" s="39">
        <v>262</v>
      </c>
      <c r="F1267" s="32">
        <v>6</v>
      </c>
      <c r="G1267" s="32">
        <v>252</v>
      </c>
      <c r="H1267" s="32">
        <f t="shared" si="510"/>
        <v>7.1199999999999999E-2</v>
      </c>
      <c r="I1267" s="32">
        <f t="shared" si="511"/>
        <v>0.13950000000000001</v>
      </c>
      <c r="J1267" s="32">
        <f t="shared" si="512"/>
        <v>9.9000000000000008E-3</v>
      </c>
      <c r="K1267" s="32">
        <f t="shared" si="513"/>
        <v>14.0449</v>
      </c>
      <c r="L1267" s="32">
        <f t="shared" si="513"/>
        <v>7.1684999999999999</v>
      </c>
      <c r="M1267" s="32">
        <f t="shared" si="514"/>
        <v>100.68089999999999</v>
      </c>
      <c r="N1267" s="34">
        <f t="shared" si="529"/>
        <v>1.0396825396825398</v>
      </c>
      <c r="O1267" s="32">
        <f t="shared" si="515"/>
        <v>104.67619999999999</v>
      </c>
      <c r="P1267" s="32">
        <f t="shared" si="516"/>
        <v>1.6667000000000001</v>
      </c>
      <c r="Q1267" s="32">
        <f t="shared" si="517"/>
        <v>174.46379999999999</v>
      </c>
      <c r="R1267" s="32">
        <f t="shared" si="518"/>
        <v>1919.1017999999999</v>
      </c>
      <c r="S1267" s="32">
        <f t="shared" si="519"/>
        <v>872.31899999999996</v>
      </c>
      <c r="T1267" s="32">
        <f t="shared" si="520"/>
        <v>1046.7828</v>
      </c>
      <c r="U1267" s="32"/>
      <c r="V1267" s="32"/>
      <c r="W1267" s="32"/>
      <c r="X1267" s="32">
        <f t="shared" si="530"/>
        <v>1.2714179607054019</v>
      </c>
      <c r="Y1267" s="32">
        <f t="shared" si="531"/>
        <v>1.2291305099895717</v>
      </c>
      <c r="Z1267" s="32">
        <f t="shared" si="532"/>
        <v>1.280718251207793</v>
      </c>
      <c r="AA1267" s="32">
        <f t="shared" si="521"/>
        <v>221.81640881291509</v>
      </c>
      <c r="AB1267" s="35">
        <f t="shared" si="522"/>
        <v>214.43877946871865</v>
      </c>
      <c r="AC1267" s="35">
        <f t="shared" si="523"/>
        <v>223.43897283506615</v>
      </c>
      <c r="AD1267" s="36">
        <v>251.41630000000001</v>
      </c>
      <c r="AE1267" s="36">
        <v>261.42610000000002</v>
      </c>
      <c r="AF1267" s="32">
        <f t="shared" si="524"/>
        <v>2439.9804969420661</v>
      </c>
      <c r="AG1267" s="32">
        <f t="shared" si="525"/>
        <v>1072.1938973435933</v>
      </c>
      <c r="AH1267" s="32">
        <f t="shared" si="526"/>
        <v>1340.633837010397</v>
      </c>
      <c r="AI1267" s="32"/>
      <c r="AJ1267" s="32"/>
      <c r="AK1267" s="32"/>
      <c r="AL1267" s="37">
        <v>6</v>
      </c>
      <c r="AM1267" s="37">
        <v>5</v>
      </c>
      <c r="AN1267" s="37">
        <v>3</v>
      </c>
      <c r="AO1267" s="37">
        <v>2</v>
      </c>
      <c r="AP1267" s="37">
        <v>2</v>
      </c>
      <c r="AQ1267" s="37">
        <v>0</v>
      </c>
      <c r="AR1267" s="37">
        <v>1</v>
      </c>
      <c r="AS1267" s="37">
        <v>0</v>
      </c>
      <c r="AT1267" s="37">
        <v>0</v>
      </c>
      <c r="AU1267" s="37">
        <v>0</v>
      </c>
      <c r="AV1267" s="37">
        <v>1</v>
      </c>
      <c r="AW1267" s="37">
        <v>3</v>
      </c>
      <c r="AX1267" s="37">
        <v>0</v>
      </c>
      <c r="AY1267" s="37">
        <v>7</v>
      </c>
      <c r="AZ1267" s="37">
        <v>7</v>
      </c>
      <c r="BA1267" s="37">
        <v>7</v>
      </c>
      <c r="BB1267" s="37">
        <v>11</v>
      </c>
      <c r="BC1267" s="37">
        <v>9</v>
      </c>
      <c r="BD1267" s="37">
        <v>6</v>
      </c>
      <c r="BE1267">
        <f t="shared" si="527"/>
        <v>2</v>
      </c>
      <c r="BF1267">
        <f t="shared" si="528"/>
        <v>5</v>
      </c>
    </row>
    <row r="1268" spans="1:58" x14ac:dyDescent="0.25">
      <c r="A1268" t="s">
        <v>2180</v>
      </c>
      <c r="B1268" s="32" t="s">
        <v>1328</v>
      </c>
      <c r="C1268" s="33">
        <v>158146</v>
      </c>
      <c r="D1268" s="32">
        <v>43</v>
      </c>
      <c r="E1268" s="39">
        <v>262</v>
      </c>
      <c r="F1268" s="32">
        <v>6</v>
      </c>
      <c r="G1268" s="32">
        <v>252</v>
      </c>
      <c r="H1268" s="32">
        <f t="shared" si="510"/>
        <v>7.1199999999999999E-2</v>
      </c>
      <c r="I1268" s="32">
        <f t="shared" si="511"/>
        <v>0.13950000000000001</v>
      </c>
      <c r="J1268" s="32">
        <f t="shared" si="512"/>
        <v>9.9000000000000008E-3</v>
      </c>
      <c r="K1268" s="32">
        <f t="shared" si="513"/>
        <v>14.0449</v>
      </c>
      <c r="L1268" s="32">
        <f t="shared" si="513"/>
        <v>7.1684999999999999</v>
      </c>
      <c r="M1268" s="32">
        <f t="shared" si="514"/>
        <v>100.68089999999999</v>
      </c>
      <c r="N1268" s="34">
        <f t="shared" si="529"/>
        <v>1.0396825396825398</v>
      </c>
      <c r="O1268" s="32">
        <f t="shared" si="515"/>
        <v>104.67619999999999</v>
      </c>
      <c r="P1268" s="32">
        <f t="shared" si="516"/>
        <v>1</v>
      </c>
      <c r="Q1268" s="32">
        <f t="shared" si="517"/>
        <v>104.67619999999999</v>
      </c>
      <c r="R1268" s="32">
        <f t="shared" si="518"/>
        <v>732.73339999999996</v>
      </c>
      <c r="S1268" s="32">
        <f t="shared" si="519"/>
        <v>0</v>
      </c>
      <c r="T1268" s="32">
        <f t="shared" si="520"/>
        <v>732.73339999999996</v>
      </c>
      <c r="U1268" s="32"/>
      <c r="V1268" s="32"/>
      <c r="W1268" s="32"/>
      <c r="X1268" s="32">
        <f t="shared" si="530"/>
        <v>1.2714179607054019</v>
      </c>
      <c r="Y1268" s="32">
        <f t="shared" si="531"/>
        <v>1.2291305099895717</v>
      </c>
      <c r="Z1268" s="32">
        <f t="shared" si="532"/>
        <v>1.280718251207793</v>
      </c>
      <c r="AA1268" s="32">
        <f t="shared" si="521"/>
        <v>133.08720073839078</v>
      </c>
      <c r="AB1268" s="35">
        <f t="shared" si="522"/>
        <v>128.66071108977042</v>
      </c>
      <c r="AC1268" s="35">
        <f t="shared" si="523"/>
        <v>134.06071980707719</v>
      </c>
      <c r="AD1268" s="36">
        <v>106.48220000000001</v>
      </c>
      <c r="AE1268" s="36">
        <v>110.7216</v>
      </c>
      <c r="AF1268" s="32">
        <f t="shared" si="524"/>
        <v>931.6104051687355</v>
      </c>
      <c r="AG1268" s="32">
        <f t="shared" si="525"/>
        <v>0</v>
      </c>
      <c r="AH1268" s="32">
        <f t="shared" si="526"/>
        <v>938.42503864954028</v>
      </c>
      <c r="AI1268" s="32"/>
      <c r="AJ1268" s="32"/>
      <c r="AK1268" s="32"/>
      <c r="AL1268" s="37">
        <v>6</v>
      </c>
      <c r="AM1268" s="37">
        <v>4</v>
      </c>
      <c r="AN1268" s="37">
        <v>4</v>
      </c>
      <c r="AO1268" s="37">
        <v>0</v>
      </c>
      <c r="AP1268" s="37">
        <v>0</v>
      </c>
      <c r="AQ1268" s="37">
        <v>0</v>
      </c>
      <c r="AR1268" s="37">
        <v>2</v>
      </c>
      <c r="AS1268" s="37">
        <v>1</v>
      </c>
      <c r="AT1268" s="37">
        <v>0</v>
      </c>
      <c r="AU1268" s="37">
        <v>1</v>
      </c>
      <c r="AV1268" s="37">
        <v>0</v>
      </c>
      <c r="AW1268" s="37">
        <v>4</v>
      </c>
      <c r="AX1268" s="37">
        <v>0</v>
      </c>
      <c r="AY1268" s="37">
        <v>11</v>
      </c>
      <c r="AZ1268" s="37">
        <v>10</v>
      </c>
      <c r="BA1268" s="37">
        <v>10</v>
      </c>
      <c r="BB1268" s="37">
        <v>7</v>
      </c>
      <c r="BC1268" s="37">
        <v>7</v>
      </c>
      <c r="BD1268" s="37">
        <v>7</v>
      </c>
      <c r="BE1268">
        <f t="shared" si="527"/>
        <v>0</v>
      </c>
      <c r="BF1268">
        <f t="shared" si="528"/>
        <v>0</v>
      </c>
    </row>
    <row r="1269" spans="1:58" x14ac:dyDescent="0.25">
      <c r="A1269" t="s">
        <v>2180</v>
      </c>
      <c r="B1269" s="32" t="s">
        <v>1329</v>
      </c>
      <c r="C1269" s="33">
        <v>158146</v>
      </c>
      <c r="D1269" s="32">
        <v>53</v>
      </c>
      <c r="E1269" s="39">
        <v>262</v>
      </c>
      <c r="F1269" s="32">
        <v>6</v>
      </c>
      <c r="G1269" s="32">
        <v>252</v>
      </c>
      <c r="H1269" s="32">
        <f t="shared" si="510"/>
        <v>8.7800000000000003E-2</v>
      </c>
      <c r="I1269" s="32">
        <f t="shared" si="511"/>
        <v>0.1132</v>
      </c>
      <c r="J1269" s="32">
        <f t="shared" si="512"/>
        <v>9.9000000000000008E-3</v>
      </c>
      <c r="K1269" s="32">
        <f t="shared" si="513"/>
        <v>11.3895</v>
      </c>
      <c r="L1269" s="32">
        <f t="shared" si="513"/>
        <v>8.8338999999999999</v>
      </c>
      <c r="M1269" s="32">
        <f t="shared" si="514"/>
        <v>100.61369999999999</v>
      </c>
      <c r="N1269" s="34">
        <f t="shared" si="529"/>
        <v>1.0396825396825398</v>
      </c>
      <c r="O1269" s="32">
        <f t="shared" si="515"/>
        <v>104.6063</v>
      </c>
      <c r="P1269" s="32">
        <f t="shared" si="516"/>
        <v>2</v>
      </c>
      <c r="Q1269" s="32">
        <f t="shared" si="517"/>
        <v>209.21260000000001</v>
      </c>
      <c r="R1269" s="32">
        <f t="shared" si="518"/>
        <v>836.85040000000004</v>
      </c>
      <c r="S1269" s="32">
        <f t="shared" si="519"/>
        <v>209.21260000000001</v>
      </c>
      <c r="T1269" s="32">
        <f t="shared" si="520"/>
        <v>627.63779999999997</v>
      </c>
      <c r="U1269" s="32"/>
      <c r="V1269" s="32"/>
      <c r="W1269" s="32"/>
      <c r="X1269" s="32">
        <f t="shared" si="530"/>
        <v>1.2714179607054019</v>
      </c>
      <c r="Y1269" s="32">
        <f t="shared" si="531"/>
        <v>1.2291305099895717</v>
      </c>
      <c r="Z1269" s="32">
        <f t="shared" si="532"/>
        <v>1.280718251207793</v>
      </c>
      <c r="AA1269" s="32">
        <f t="shared" si="521"/>
        <v>265.99665724587499</v>
      </c>
      <c r="AB1269" s="35">
        <f t="shared" si="522"/>
        <v>257.14958973424427</v>
      </c>
      <c r="AC1269" s="35">
        <f t="shared" si="523"/>
        <v>267.94239520263551</v>
      </c>
      <c r="AD1269" s="36">
        <v>254.3741</v>
      </c>
      <c r="AE1269" s="36">
        <v>264.50170000000003</v>
      </c>
      <c r="AF1269" s="32">
        <f t="shared" si="524"/>
        <v>1063.9866289834999</v>
      </c>
      <c r="AG1269" s="32">
        <f t="shared" si="525"/>
        <v>257.14958973424427</v>
      </c>
      <c r="AH1269" s="32">
        <f t="shared" si="526"/>
        <v>803.82718560790659</v>
      </c>
      <c r="AI1269" s="32"/>
      <c r="AJ1269" s="32"/>
      <c r="AK1269" s="32"/>
      <c r="AL1269" s="37">
        <v>6</v>
      </c>
      <c r="AM1269" s="37">
        <v>2</v>
      </c>
      <c r="AN1269" s="37">
        <v>1</v>
      </c>
      <c r="AO1269" s="37">
        <v>1</v>
      </c>
      <c r="AP1269" s="37">
        <v>1</v>
      </c>
      <c r="AQ1269" s="37">
        <v>0</v>
      </c>
      <c r="AR1269" s="37">
        <v>4</v>
      </c>
      <c r="AS1269" s="37">
        <v>4</v>
      </c>
      <c r="AT1269" s="37">
        <v>0</v>
      </c>
      <c r="AU1269" s="37">
        <v>0</v>
      </c>
      <c r="AV1269" s="37">
        <v>0</v>
      </c>
      <c r="AW1269" s="37">
        <v>1</v>
      </c>
      <c r="AX1269" s="37">
        <v>0</v>
      </c>
      <c r="AY1269" s="37">
        <v>11</v>
      </c>
      <c r="AZ1269" s="37">
        <v>10</v>
      </c>
      <c r="BA1269" s="37">
        <v>9</v>
      </c>
      <c r="BB1269" s="37">
        <v>4</v>
      </c>
      <c r="BC1269" s="37">
        <v>4</v>
      </c>
      <c r="BD1269" s="37">
        <v>3</v>
      </c>
      <c r="BE1269">
        <f t="shared" si="527"/>
        <v>0</v>
      </c>
      <c r="BF1269">
        <f t="shared" si="528"/>
        <v>1</v>
      </c>
    </row>
    <row r="1270" spans="1:58" x14ac:dyDescent="0.25">
      <c r="A1270" t="s">
        <v>2180</v>
      </c>
      <c r="B1270" s="32" t="s">
        <v>1330</v>
      </c>
      <c r="C1270" s="33">
        <v>158146</v>
      </c>
      <c r="D1270" s="32">
        <v>40</v>
      </c>
      <c r="E1270" s="39">
        <v>262</v>
      </c>
      <c r="F1270" s="32">
        <v>6</v>
      </c>
      <c r="G1270" s="32">
        <v>252</v>
      </c>
      <c r="H1270" s="32">
        <f t="shared" si="510"/>
        <v>6.6299999999999998E-2</v>
      </c>
      <c r="I1270" s="32">
        <f t="shared" si="511"/>
        <v>0.15</v>
      </c>
      <c r="J1270" s="32">
        <f t="shared" si="512"/>
        <v>9.9000000000000008E-3</v>
      </c>
      <c r="K1270" s="32">
        <f t="shared" si="513"/>
        <v>15.083</v>
      </c>
      <c r="L1270" s="32">
        <f t="shared" si="513"/>
        <v>6.6666999999999996</v>
      </c>
      <c r="M1270" s="32">
        <f t="shared" si="514"/>
        <v>100.5538</v>
      </c>
      <c r="N1270" s="34">
        <f t="shared" si="529"/>
        <v>1.0396825396825398</v>
      </c>
      <c r="O1270" s="32">
        <f t="shared" si="515"/>
        <v>104.544</v>
      </c>
      <c r="P1270" s="32">
        <f t="shared" si="516"/>
        <v>1</v>
      </c>
      <c r="Q1270" s="32">
        <f t="shared" si="517"/>
        <v>104.544</v>
      </c>
      <c r="R1270" s="32">
        <f t="shared" si="518"/>
        <v>104.544</v>
      </c>
      <c r="S1270" s="32">
        <f t="shared" si="519"/>
        <v>0</v>
      </c>
      <c r="T1270" s="32">
        <f t="shared" si="520"/>
        <v>104.544</v>
      </c>
      <c r="U1270" s="32"/>
      <c r="V1270" s="32"/>
      <c r="W1270" s="32"/>
      <c r="X1270" s="32">
        <f t="shared" si="530"/>
        <v>1.2714179607054019</v>
      </c>
      <c r="Y1270" s="32">
        <f t="shared" si="531"/>
        <v>1.2291305099895717</v>
      </c>
      <c r="Z1270" s="32">
        <f t="shared" si="532"/>
        <v>1.280718251207793</v>
      </c>
      <c r="AA1270" s="32">
        <f t="shared" si="521"/>
        <v>132.91911928398554</v>
      </c>
      <c r="AB1270" s="35">
        <f t="shared" si="522"/>
        <v>128.49822003634978</v>
      </c>
      <c r="AC1270" s="35">
        <f t="shared" si="523"/>
        <v>133.89140885426752</v>
      </c>
      <c r="AD1270" s="36">
        <v>127.187</v>
      </c>
      <c r="AE1270" s="36">
        <v>132.2508</v>
      </c>
      <c r="AF1270" s="32">
        <f t="shared" si="524"/>
        <v>132.91911928398554</v>
      </c>
      <c r="AG1270" s="32">
        <f t="shared" si="525"/>
        <v>0</v>
      </c>
      <c r="AH1270" s="32">
        <f t="shared" si="526"/>
        <v>133.89140885426752</v>
      </c>
      <c r="AI1270" s="32"/>
      <c r="AJ1270" s="32"/>
      <c r="AK1270" s="32"/>
      <c r="AL1270" s="37">
        <v>6</v>
      </c>
      <c r="AM1270" s="37">
        <v>1</v>
      </c>
      <c r="AN1270" s="37">
        <v>1</v>
      </c>
      <c r="AO1270" s="37">
        <v>0</v>
      </c>
      <c r="AP1270" s="37">
        <v>0</v>
      </c>
      <c r="AQ1270" s="37">
        <v>0</v>
      </c>
      <c r="AR1270" s="37">
        <v>5</v>
      </c>
      <c r="AS1270" s="37">
        <v>5</v>
      </c>
      <c r="AT1270" s="37">
        <v>0</v>
      </c>
      <c r="AU1270" s="37">
        <v>0</v>
      </c>
      <c r="AV1270" s="37">
        <v>0</v>
      </c>
      <c r="AW1270" s="37">
        <v>1</v>
      </c>
      <c r="AX1270" s="37">
        <v>0</v>
      </c>
      <c r="AY1270" s="37">
        <v>8</v>
      </c>
      <c r="AZ1270" s="37">
        <v>6</v>
      </c>
      <c r="BA1270" s="37">
        <v>5</v>
      </c>
      <c r="BB1270" s="37">
        <v>1</v>
      </c>
      <c r="BC1270" s="37">
        <v>1</v>
      </c>
      <c r="BD1270" s="37">
        <v>1</v>
      </c>
      <c r="BE1270">
        <f t="shared" si="527"/>
        <v>0</v>
      </c>
      <c r="BF1270">
        <f t="shared" si="528"/>
        <v>0</v>
      </c>
    </row>
    <row r="1271" spans="1:58" x14ac:dyDescent="0.25">
      <c r="A1271" t="s">
        <v>2180</v>
      </c>
      <c r="B1271" s="32" t="s">
        <v>1331</v>
      </c>
      <c r="C1271" s="33">
        <v>158146</v>
      </c>
      <c r="D1271" s="32">
        <v>40</v>
      </c>
      <c r="E1271" s="39">
        <v>262</v>
      </c>
      <c r="F1271" s="32">
        <v>6</v>
      </c>
      <c r="G1271" s="32">
        <v>252</v>
      </c>
      <c r="H1271" s="32">
        <f t="shared" si="510"/>
        <v>6.6299999999999998E-2</v>
      </c>
      <c r="I1271" s="32">
        <f t="shared" si="511"/>
        <v>0.15</v>
      </c>
      <c r="J1271" s="32">
        <f t="shared" si="512"/>
        <v>9.9000000000000008E-3</v>
      </c>
      <c r="K1271" s="32">
        <f t="shared" si="513"/>
        <v>15.083</v>
      </c>
      <c r="L1271" s="32">
        <f t="shared" si="513"/>
        <v>6.6666999999999996</v>
      </c>
      <c r="M1271" s="32">
        <f t="shared" si="514"/>
        <v>100.5538</v>
      </c>
      <c r="N1271" s="34">
        <f t="shared" si="529"/>
        <v>1.0396825396825398</v>
      </c>
      <c r="O1271" s="32">
        <f t="shared" si="515"/>
        <v>104.544</v>
      </c>
      <c r="P1271" s="32">
        <f t="shared" si="516"/>
        <v>1</v>
      </c>
      <c r="Q1271" s="32">
        <f t="shared" si="517"/>
        <v>104.544</v>
      </c>
      <c r="R1271" s="32">
        <f t="shared" si="518"/>
        <v>940.89599999999996</v>
      </c>
      <c r="S1271" s="32">
        <f t="shared" si="519"/>
        <v>0</v>
      </c>
      <c r="T1271" s="32">
        <f t="shared" si="520"/>
        <v>940.89599999999996</v>
      </c>
      <c r="U1271" s="32"/>
      <c r="V1271" s="32"/>
      <c r="W1271" s="32"/>
      <c r="X1271" s="32">
        <f t="shared" si="530"/>
        <v>1.2714179607054019</v>
      </c>
      <c r="Y1271" s="32">
        <f t="shared" si="531"/>
        <v>1.2291305099895717</v>
      </c>
      <c r="Z1271" s="32">
        <f t="shared" si="532"/>
        <v>1.280718251207793</v>
      </c>
      <c r="AA1271" s="32">
        <f t="shared" si="521"/>
        <v>132.91911928398554</v>
      </c>
      <c r="AB1271" s="35">
        <f t="shared" si="522"/>
        <v>128.49822003634978</v>
      </c>
      <c r="AC1271" s="35">
        <f t="shared" si="523"/>
        <v>133.89140885426752</v>
      </c>
      <c r="AD1271" s="36">
        <v>120.82769999999999</v>
      </c>
      <c r="AE1271" s="36">
        <v>125.6383</v>
      </c>
      <c r="AF1271" s="32">
        <f t="shared" si="524"/>
        <v>1196.2720735558698</v>
      </c>
      <c r="AG1271" s="32">
        <f t="shared" si="525"/>
        <v>0</v>
      </c>
      <c r="AH1271" s="32">
        <f t="shared" si="526"/>
        <v>1205.0226796884076</v>
      </c>
      <c r="AI1271" s="32"/>
      <c r="AJ1271" s="32"/>
      <c r="AK1271" s="32"/>
      <c r="AL1271" s="37">
        <v>6</v>
      </c>
      <c r="AM1271" s="37">
        <v>5</v>
      </c>
      <c r="AN1271" s="37">
        <v>5</v>
      </c>
      <c r="AO1271" s="37">
        <v>0</v>
      </c>
      <c r="AP1271" s="37">
        <v>0</v>
      </c>
      <c r="AQ1271" s="37">
        <v>0</v>
      </c>
      <c r="AR1271" s="37">
        <v>1</v>
      </c>
      <c r="AS1271" s="37">
        <v>1</v>
      </c>
      <c r="AT1271" s="37">
        <v>0</v>
      </c>
      <c r="AU1271" s="37">
        <v>0</v>
      </c>
      <c r="AV1271" s="37">
        <v>0</v>
      </c>
      <c r="AW1271" s="37">
        <v>5</v>
      </c>
      <c r="AX1271" s="37">
        <v>0</v>
      </c>
      <c r="AY1271" s="37">
        <v>3</v>
      </c>
      <c r="AZ1271" s="37">
        <v>1</v>
      </c>
      <c r="BA1271" s="37">
        <v>1</v>
      </c>
      <c r="BB1271" s="37">
        <v>9</v>
      </c>
      <c r="BC1271" s="37">
        <v>9</v>
      </c>
      <c r="BD1271" s="37">
        <v>9</v>
      </c>
      <c r="BE1271">
        <f t="shared" si="527"/>
        <v>0</v>
      </c>
      <c r="BF1271">
        <f t="shared" si="528"/>
        <v>0</v>
      </c>
    </row>
    <row r="1272" spans="1:58" x14ac:dyDescent="0.25">
      <c r="A1272" t="s">
        <v>2180</v>
      </c>
      <c r="B1272" s="32" t="s">
        <v>1332</v>
      </c>
      <c r="C1272" s="33">
        <v>158146</v>
      </c>
      <c r="D1272" s="32">
        <v>52</v>
      </c>
      <c r="E1272" s="39">
        <v>262</v>
      </c>
      <c r="F1272" s="32">
        <v>6</v>
      </c>
      <c r="G1272" s="32">
        <v>252</v>
      </c>
      <c r="H1272" s="32">
        <f t="shared" si="510"/>
        <v>8.6099999999999996E-2</v>
      </c>
      <c r="I1272" s="32">
        <f t="shared" si="511"/>
        <v>0.1154</v>
      </c>
      <c r="J1272" s="32">
        <f t="shared" si="512"/>
        <v>9.9000000000000008E-3</v>
      </c>
      <c r="K1272" s="32">
        <f t="shared" si="513"/>
        <v>11.6144</v>
      </c>
      <c r="L1272" s="32">
        <f t="shared" si="513"/>
        <v>8.6654999999999998</v>
      </c>
      <c r="M1272" s="32">
        <f t="shared" si="514"/>
        <v>100.6446</v>
      </c>
      <c r="N1272" s="34">
        <f t="shared" si="529"/>
        <v>1.0396825396825398</v>
      </c>
      <c r="O1272" s="32">
        <f t="shared" si="515"/>
        <v>104.6384</v>
      </c>
      <c r="P1272" s="32">
        <f t="shared" si="516"/>
        <v>1</v>
      </c>
      <c r="Q1272" s="32">
        <f t="shared" si="517"/>
        <v>104.6384</v>
      </c>
      <c r="R1272" s="32">
        <f t="shared" si="518"/>
        <v>2615.96</v>
      </c>
      <c r="S1272" s="32">
        <f t="shared" si="519"/>
        <v>837.10720000000003</v>
      </c>
      <c r="T1272" s="32">
        <f t="shared" si="520"/>
        <v>1778.8528000000001</v>
      </c>
      <c r="U1272" s="32"/>
      <c r="V1272" s="32"/>
      <c r="W1272" s="32"/>
      <c r="X1272" s="32">
        <f t="shared" si="530"/>
        <v>1.2714179607054019</v>
      </c>
      <c r="Y1272" s="32">
        <f t="shared" si="531"/>
        <v>1.2291305099895717</v>
      </c>
      <c r="Z1272" s="32">
        <f t="shared" si="532"/>
        <v>1.280718251207793</v>
      </c>
      <c r="AA1272" s="32">
        <f t="shared" si="521"/>
        <v>133.03914113947613</v>
      </c>
      <c r="AB1272" s="35">
        <f t="shared" si="522"/>
        <v>128.61424995649281</v>
      </c>
      <c r="AC1272" s="35">
        <f t="shared" si="523"/>
        <v>134.01230865718153</v>
      </c>
      <c r="AD1272" s="36">
        <v>129.63290000000001</v>
      </c>
      <c r="AE1272" s="36">
        <v>134.79409999999999</v>
      </c>
      <c r="AF1272" s="32">
        <f t="shared" si="524"/>
        <v>3325.9785284869031</v>
      </c>
      <c r="AG1272" s="32">
        <f t="shared" si="525"/>
        <v>1028.9139996519425</v>
      </c>
      <c r="AH1272" s="32">
        <f t="shared" si="526"/>
        <v>2278.2092471720862</v>
      </c>
      <c r="AI1272" s="32"/>
      <c r="AJ1272" s="32"/>
      <c r="AK1272" s="32"/>
      <c r="AL1272" s="37">
        <v>6</v>
      </c>
      <c r="AM1272" s="37">
        <v>5</v>
      </c>
      <c r="AN1272" s="37">
        <v>5</v>
      </c>
      <c r="AO1272" s="37">
        <v>0</v>
      </c>
      <c r="AP1272" s="37">
        <v>0</v>
      </c>
      <c r="AQ1272" s="37">
        <v>0</v>
      </c>
      <c r="AR1272" s="37">
        <v>1</v>
      </c>
      <c r="AS1272" s="37">
        <v>1</v>
      </c>
      <c r="AT1272" s="37">
        <v>0</v>
      </c>
      <c r="AU1272" s="37">
        <v>0</v>
      </c>
      <c r="AV1272" s="37">
        <v>0</v>
      </c>
      <c r="AW1272" s="37">
        <v>5</v>
      </c>
      <c r="AX1272" s="37">
        <v>0</v>
      </c>
      <c r="AY1272" s="37">
        <v>16</v>
      </c>
      <c r="AZ1272" s="37">
        <v>16</v>
      </c>
      <c r="BA1272" s="37">
        <v>15</v>
      </c>
      <c r="BB1272" s="37">
        <v>25</v>
      </c>
      <c r="BC1272" s="37">
        <v>19</v>
      </c>
      <c r="BD1272" s="37">
        <v>17</v>
      </c>
      <c r="BE1272">
        <f t="shared" si="527"/>
        <v>6</v>
      </c>
      <c r="BF1272">
        <f t="shared" si="528"/>
        <v>8</v>
      </c>
    </row>
    <row r="1273" spans="1:58" x14ac:dyDescent="0.25">
      <c r="A1273" t="s">
        <v>2180</v>
      </c>
      <c r="B1273" s="32" t="s">
        <v>1333</v>
      </c>
      <c r="C1273" s="33">
        <v>158146</v>
      </c>
      <c r="D1273" s="32">
        <v>46</v>
      </c>
      <c r="E1273" s="39">
        <v>262</v>
      </c>
      <c r="F1273" s="32">
        <v>6</v>
      </c>
      <c r="G1273" s="32">
        <v>252</v>
      </c>
      <c r="H1273" s="32">
        <f t="shared" si="510"/>
        <v>7.6200000000000004E-2</v>
      </c>
      <c r="I1273" s="32">
        <f t="shared" si="511"/>
        <v>0.13039999999999999</v>
      </c>
      <c r="J1273" s="32">
        <f t="shared" si="512"/>
        <v>9.9000000000000008E-3</v>
      </c>
      <c r="K1273" s="32">
        <f t="shared" si="513"/>
        <v>13.1234</v>
      </c>
      <c r="L1273" s="32">
        <f t="shared" si="513"/>
        <v>7.6687000000000003</v>
      </c>
      <c r="M1273" s="32">
        <f t="shared" si="514"/>
        <v>100.63939999999999</v>
      </c>
      <c r="N1273" s="34">
        <f t="shared" si="529"/>
        <v>1.0396825396825398</v>
      </c>
      <c r="O1273" s="32">
        <f t="shared" si="515"/>
        <v>104.633</v>
      </c>
      <c r="P1273" s="32">
        <f t="shared" si="516"/>
        <v>1</v>
      </c>
      <c r="Q1273" s="32">
        <f t="shared" si="517"/>
        <v>104.633</v>
      </c>
      <c r="R1273" s="32">
        <f t="shared" si="518"/>
        <v>2301.9259999999999</v>
      </c>
      <c r="S1273" s="32">
        <f t="shared" si="519"/>
        <v>313.899</v>
      </c>
      <c r="T1273" s="32">
        <f t="shared" si="520"/>
        <v>1988.0269999999998</v>
      </c>
      <c r="U1273" s="32"/>
      <c r="V1273" s="32"/>
      <c r="W1273" s="32"/>
      <c r="X1273" s="32">
        <f t="shared" si="530"/>
        <v>1.2714179607054019</v>
      </c>
      <c r="Y1273" s="32">
        <f t="shared" si="531"/>
        <v>1.2291305099895717</v>
      </c>
      <c r="Z1273" s="32">
        <f t="shared" si="532"/>
        <v>1.280718251207793</v>
      </c>
      <c r="AA1273" s="32">
        <f t="shared" si="521"/>
        <v>133.0322754824883</v>
      </c>
      <c r="AB1273" s="35">
        <f t="shared" si="522"/>
        <v>128.60761265173886</v>
      </c>
      <c r="AC1273" s="35">
        <f t="shared" si="523"/>
        <v>134.00539277862501</v>
      </c>
      <c r="AD1273" s="36">
        <v>85.712999999999994</v>
      </c>
      <c r="AE1273" s="36">
        <v>89.125500000000002</v>
      </c>
      <c r="AF1273" s="32">
        <f t="shared" si="524"/>
        <v>2926.7100606147428</v>
      </c>
      <c r="AG1273" s="32">
        <f t="shared" si="525"/>
        <v>385.82283795521658</v>
      </c>
      <c r="AH1273" s="32">
        <f t="shared" si="526"/>
        <v>2546.102462793875</v>
      </c>
      <c r="AI1273" s="32"/>
      <c r="AJ1273" s="32"/>
      <c r="AK1273" s="32"/>
      <c r="AL1273" s="37">
        <v>6</v>
      </c>
      <c r="AM1273" s="37">
        <v>6</v>
      </c>
      <c r="AN1273" s="37">
        <v>6</v>
      </c>
      <c r="AO1273" s="37">
        <v>0</v>
      </c>
      <c r="AP1273" s="37">
        <v>0</v>
      </c>
      <c r="AQ1273" s="37">
        <v>0</v>
      </c>
      <c r="AR1273" s="37">
        <v>0</v>
      </c>
      <c r="AS1273" s="37">
        <v>0</v>
      </c>
      <c r="AT1273" s="37">
        <v>0</v>
      </c>
      <c r="AU1273" s="37">
        <v>0</v>
      </c>
      <c r="AV1273" s="37">
        <v>0</v>
      </c>
      <c r="AW1273" s="37">
        <v>6</v>
      </c>
      <c r="AX1273" s="37">
        <v>0</v>
      </c>
      <c r="AY1273" s="37">
        <v>26</v>
      </c>
      <c r="AZ1273" s="37">
        <v>21</v>
      </c>
      <c r="BA1273" s="37">
        <v>17</v>
      </c>
      <c r="BB1273" s="37">
        <v>22</v>
      </c>
      <c r="BC1273" s="37">
        <v>21</v>
      </c>
      <c r="BD1273" s="37">
        <v>19</v>
      </c>
      <c r="BE1273">
        <f t="shared" si="527"/>
        <v>1</v>
      </c>
      <c r="BF1273">
        <f t="shared" si="528"/>
        <v>3</v>
      </c>
    </row>
    <row r="1274" spans="1:58" x14ac:dyDescent="0.25">
      <c r="A1274" t="s">
        <v>2180</v>
      </c>
      <c r="B1274" s="32" t="s">
        <v>1334</v>
      </c>
      <c r="C1274" s="33">
        <v>158146</v>
      </c>
      <c r="D1274" s="32">
        <v>42</v>
      </c>
      <c r="E1274" s="39">
        <v>262</v>
      </c>
      <c r="F1274" s="32">
        <v>6</v>
      </c>
      <c r="G1274" s="32">
        <v>252</v>
      </c>
      <c r="H1274" s="32">
        <f t="shared" si="510"/>
        <v>6.9599999999999995E-2</v>
      </c>
      <c r="I1274" s="32">
        <f t="shared" si="511"/>
        <v>0.1429</v>
      </c>
      <c r="J1274" s="32">
        <f t="shared" si="512"/>
        <v>9.9000000000000008E-3</v>
      </c>
      <c r="K1274" s="32">
        <f t="shared" si="513"/>
        <v>14.367800000000001</v>
      </c>
      <c r="L1274" s="32">
        <f t="shared" si="513"/>
        <v>6.9978999999999996</v>
      </c>
      <c r="M1274" s="32">
        <f t="shared" si="514"/>
        <v>100.5444</v>
      </c>
      <c r="N1274" s="34">
        <f t="shared" si="529"/>
        <v>1.0396825396825398</v>
      </c>
      <c r="O1274" s="32">
        <f t="shared" si="515"/>
        <v>104.5343</v>
      </c>
      <c r="P1274" s="32">
        <f t="shared" si="516"/>
        <v>1</v>
      </c>
      <c r="Q1274" s="32">
        <f t="shared" si="517"/>
        <v>104.5343</v>
      </c>
      <c r="R1274" s="32">
        <f t="shared" si="518"/>
        <v>1881.6174000000001</v>
      </c>
      <c r="S1274" s="32">
        <f t="shared" si="519"/>
        <v>522.67150000000004</v>
      </c>
      <c r="T1274" s="32">
        <f t="shared" si="520"/>
        <v>1358.9458999999999</v>
      </c>
      <c r="U1274" s="32"/>
      <c r="V1274" s="32"/>
      <c r="W1274" s="32"/>
      <c r="X1274" s="32">
        <f t="shared" si="530"/>
        <v>1.2714179607054019</v>
      </c>
      <c r="Y1274" s="32">
        <f t="shared" si="531"/>
        <v>1.2291305099895717</v>
      </c>
      <c r="Z1274" s="32">
        <f t="shared" si="532"/>
        <v>1.280718251207793</v>
      </c>
      <c r="AA1274" s="32">
        <f t="shared" si="521"/>
        <v>132.90678652976669</v>
      </c>
      <c r="AB1274" s="35">
        <f t="shared" si="522"/>
        <v>128.48629747040289</v>
      </c>
      <c r="AC1274" s="35">
        <f t="shared" si="523"/>
        <v>133.87898588723081</v>
      </c>
      <c r="AD1274" s="36">
        <v>93.876099999999994</v>
      </c>
      <c r="AE1274" s="36">
        <v>97.613699999999994</v>
      </c>
      <c r="AF1274" s="32">
        <f t="shared" si="524"/>
        <v>2392.3221575358002</v>
      </c>
      <c r="AG1274" s="32">
        <f t="shared" si="525"/>
        <v>642.43148735201441</v>
      </c>
      <c r="AH1274" s="32">
        <f t="shared" si="526"/>
        <v>1740.4268165340006</v>
      </c>
      <c r="AI1274" s="32"/>
      <c r="AJ1274" s="32"/>
      <c r="AK1274" s="32"/>
      <c r="AL1274" s="37">
        <v>6</v>
      </c>
      <c r="AM1274" s="37">
        <v>6</v>
      </c>
      <c r="AN1274" s="37">
        <v>6</v>
      </c>
      <c r="AO1274" s="37">
        <v>0</v>
      </c>
      <c r="AP1274" s="37">
        <v>0</v>
      </c>
      <c r="AQ1274" s="37">
        <v>0</v>
      </c>
      <c r="AR1274" s="37">
        <v>0</v>
      </c>
      <c r="AS1274" s="37">
        <v>0</v>
      </c>
      <c r="AT1274" s="37">
        <v>0</v>
      </c>
      <c r="AU1274" s="37">
        <v>0</v>
      </c>
      <c r="AV1274" s="37">
        <v>0</v>
      </c>
      <c r="AW1274" s="37">
        <v>6</v>
      </c>
      <c r="AX1274" s="37">
        <v>0</v>
      </c>
      <c r="AY1274" s="37">
        <v>18</v>
      </c>
      <c r="AZ1274" s="37">
        <v>16</v>
      </c>
      <c r="BA1274" s="37">
        <v>16</v>
      </c>
      <c r="BB1274" s="37">
        <v>18</v>
      </c>
      <c r="BC1274" s="37">
        <v>16</v>
      </c>
      <c r="BD1274" s="37">
        <v>13</v>
      </c>
      <c r="BE1274">
        <f t="shared" si="527"/>
        <v>2</v>
      </c>
      <c r="BF1274">
        <f t="shared" si="528"/>
        <v>5</v>
      </c>
    </row>
    <row r="1275" spans="1:58" x14ac:dyDescent="0.25">
      <c r="A1275" t="s">
        <v>2180</v>
      </c>
      <c r="B1275" s="32" t="s">
        <v>1335</v>
      </c>
      <c r="C1275" s="33">
        <v>158146</v>
      </c>
      <c r="D1275" s="32">
        <v>57</v>
      </c>
      <c r="E1275" s="39">
        <v>262</v>
      </c>
      <c r="F1275" s="32">
        <v>6</v>
      </c>
      <c r="G1275" s="32">
        <v>252</v>
      </c>
      <c r="H1275" s="32">
        <f t="shared" si="510"/>
        <v>9.4399999999999998E-2</v>
      </c>
      <c r="I1275" s="32">
        <f t="shared" si="511"/>
        <v>0.1053</v>
      </c>
      <c r="J1275" s="32">
        <f t="shared" si="512"/>
        <v>9.9000000000000008E-3</v>
      </c>
      <c r="K1275" s="32">
        <f t="shared" si="513"/>
        <v>10.5932</v>
      </c>
      <c r="L1275" s="32">
        <f t="shared" si="513"/>
        <v>9.4967000000000006</v>
      </c>
      <c r="M1275" s="32">
        <f t="shared" si="514"/>
        <v>100.60039999999999</v>
      </c>
      <c r="N1275" s="34">
        <f t="shared" si="529"/>
        <v>1.0396825396825398</v>
      </c>
      <c r="O1275" s="32">
        <f t="shared" si="515"/>
        <v>104.5925</v>
      </c>
      <c r="P1275" s="32">
        <f t="shared" si="516"/>
        <v>1</v>
      </c>
      <c r="Q1275" s="32">
        <f t="shared" si="517"/>
        <v>104.5925</v>
      </c>
      <c r="R1275" s="32">
        <f t="shared" si="518"/>
        <v>627.55500000000006</v>
      </c>
      <c r="S1275" s="32">
        <f t="shared" si="519"/>
        <v>0</v>
      </c>
      <c r="T1275" s="32">
        <f t="shared" si="520"/>
        <v>627.55500000000006</v>
      </c>
      <c r="U1275" s="32"/>
      <c r="V1275" s="32"/>
      <c r="W1275" s="32"/>
      <c r="X1275" s="32">
        <f t="shared" si="530"/>
        <v>1.2714179607054019</v>
      </c>
      <c r="Y1275" s="32">
        <f t="shared" si="531"/>
        <v>1.2291305099895717</v>
      </c>
      <c r="Z1275" s="32">
        <f t="shared" si="532"/>
        <v>1.280718251207793</v>
      </c>
      <c r="AA1275" s="32">
        <f t="shared" si="521"/>
        <v>132.98078305507974</v>
      </c>
      <c r="AB1275" s="35">
        <f t="shared" si="522"/>
        <v>128.55783286608428</v>
      </c>
      <c r="AC1275" s="35">
        <f t="shared" si="523"/>
        <v>133.95352368945109</v>
      </c>
      <c r="AD1275" s="36">
        <v>66.9405</v>
      </c>
      <c r="AE1275" s="36">
        <v>69.605699999999999</v>
      </c>
      <c r="AF1275" s="32">
        <f t="shared" si="524"/>
        <v>797.88469833047839</v>
      </c>
      <c r="AG1275" s="32">
        <f t="shared" si="525"/>
        <v>0</v>
      </c>
      <c r="AH1275" s="32">
        <f t="shared" si="526"/>
        <v>803.72114213670648</v>
      </c>
      <c r="AI1275" s="32"/>
      <c r="AJ1275" s="32"/>
      <c r="AK1275" s="32"/>
      <c r="AL1275" s="37">
        <v>6</v>
      </c>
      <c r="AM1275" s="37">
        <v>3</v>
      </c>
      <c r="AN1275" s="37">
        <v>3</v>
      </c>
      <c r="AO1275" s="37">
        <v>0</v>
      </c>
      <c r="AP1275" s="37">
        <v>0</v>
      </c>
      <c r="AQ1275" s="37">
        <v>0</v>
      </c>
      <c r="AR1275" s="37">
        <v>3</v>
      </c>
      <c r="AS1275" s="37">
        <v>2</v>
      </c>
      <c r="AT1275" s="37">
        <v>0</v>
      </c>
      <c r="AU1275" s="37">
        <v>0</v>
      </c>
      <c r="AV1275" s="37">
        <v>1</v>
      </c>
      <c r="AW1275" s="37">
        <v>3</v>
      </c>
      <c r="AX1275" s="37">
        <v>0</v>
      </c>
      <c r="AY1275" s="37">
        <v>25</v>
      </c>
      <c r="AZ1275" s="37">
        <v>18</v>
      </c>
      <c r="BA1275" s="37">
        <v>16</v>
      </c>
      <c r="BB1275" s="37">
        <v>6</v>
      </c>
      <c r="BC1275" s="37">
        <v>6</v>
      </c>
      <c r="BD1275" s="37">
        <v>6</v>
      </c>
      <c r="BE1275">
        <f t="shared" si="527"/>
        <v>0</v>
      </c>
      <c r="BF1275">
        <f t="shared" si="528"/>
        <v>0</v>
      </c>
    </row>
    <row r="1276" spans="1:58" x14ac:dyDescent="0.25">
      <c r="A1276" t="s">
        <v>2180</v>
      </c>
      <c r="B1276" s="32" t="s">
        <v>1336</v>
      </c>
      <c r="C1276" s="33">
        <v>158146</v>
      </c>
      <c r="D1276" s="32">
        <v>48</v>
      </c>
      <c r="E1276" s="39">
        <v>262</v>
      </c>
      <c r="F1276" s="32">
        <v>6</v>
      </c>
      <c r="G1276" s="32">
        <v>252</v>
      </c>
      <c r="H1276" s="32">
        <f t="shared" si="510"/>
        <v>7.9500000000000001E-2</v>
      </c>
      <c r="I1276" s="32">
        <f t="shared" si="511"/>
        <v>0.125</v>
      </c>
      <c r="J1276" s="32">
        <f t="shared" si="512"/>
        <v>9.9000000000000008E-3</v>
      </c>
      <c r="K1276" s="32">
        <f t="shared" si="513"/>
        <v>12.5786</v>
      </c>
      <c r="L1276" s="32">
        <f t="shared" si="513"/>
        <v>8</v>
      </c>
      <c r="M1276" s="32">
        <f t="shared" si="514"/>
        <v>100.6288</v>
      </c>
      <c r="N1276" s="34">
        <f t="shared" si="529"/>
        <v>1.0396825396825398</v>
      </c>
      <c r="O1276" s="32">
        <f t="shared" si="515"/>
        <v>104.622</v>
      </c>
      <c r="P1276" s="32">
        <f t="shared" si="516"/>
        <v>1.2</v>
      </c>
      <c r="Q1276" s="32">
        <f t="shared" si="517"/>
        <v>125.54640000000001</v>
      </c>
      <c r="R1276" s="32">
        <f t="shared" si="518"/>
        <v>2008.7424000000001</v>
      </c>
      <c r="S1276" s="32">
        <f t="shared" si="519"/>
        <v>376.63920000000002</v>
      </c>
      <c r="T1276" s="32">
        <f t="shared" si="520"/>
        <v>1632.1032</v>
      </c>
      <c r="U1276" s="32"/>
      <c r="V1276" s="32"/>
      <c r="W1276" s="32"/>
      <c r="X1276" s="32">
        <f t="shared" si="530"/>
        <v>1.2714179607054019</v>
      </c>
      <c r="Y1276" s="32">
        <f t="shared" si="531"/>
        <v>1.2291305099895717</v>
      </c>
      <c r="Z1276" s="32">
        <f t="shared" si="532"/>
        <v>1.280718251207793</v>
      </c>
      <c r="AA1276" s="32">
        <f t="shared" si="521"/>
        <v>159.62194786190469</v>
      </c>
      <c r="AB1276" s="35">
        <f t="shared" si="522"/>
        <v>154.31291065935477</v>
      </c>
      <c r="AC1276" s="35">
        <f t="shared" si="523"/>
        <v>160.78956585343408</v>
      </c>
      <c r="AD1276" s="36">
        <v>111.2886</v>
      </c>
      <c r="AE1276" s="36">
        <v>115.71939999999999</v>
      </c>
      <c r="AF1276" s="32">
        <f t="shared" si="524"/>
        <v>2553.951165790475</v>
      </c>
      <c r="AG1276" s="32">
        <f t="shared" si="525"/>
        <v>462.93873197806431</v>
      </c>
      <c r="AH1276" s="32">
        <f t="shared" si="526"/>
        <v>2090.2643560946431</v>
      </c>
      <c r="AI1276" s="32"/>
      <c r="AJ1276" s="32"/>
      <c r="AK1276" s="32"/>
      <c r="AL1276" s="37">
        <v>6</v>
      </c>
      <c r="AM1276" s="37">
        <v>6</v>
      </c>
      <c r="AN1276" s="37">
        <v>5</v>
      </c>
      <c r="AO1276" s="37">
        <v>1</v>
      </c>
      <c r="AP1276" s="37">
        <v>0</v>
      </c>
      <c r="AQ1276" s="37">
        <v>1</v>
      </c>
      <c r="AR1276" s="37">
        <v>0</v>
      </c>
      <c r="AS1276" s="37">
        <v>0</v>
      </c>
      <c r="AT1276" s="37">
        <v>0</v>
      </c>
      <c r="AU1276" s="37">
        <v>0</v>
      </c>
      <c r="AV1276" s="37">
        <v>0</v>
      </c>
      <c r="AW1276" s="37">
        <v>5</v>
      </c>
      <c r="AX1276" s="37">
        <v>0</v>
      </c>
      <c r="AY1276" s="37">
        <v>14</v>
      </c>
      <c r="AZ1276" s="37">
        <v>13</v>
      </c>
      <c r="BA1276" s="37">
        <v>12</v>
      </c>
      <c r="BB1276" s="37">
        <v>16</v>
      </c>
      <c r="BC1276" s="37">
        <v>15</v>
      </c>
      <c r="BD1276" s="37">
        <v>13</v>
      </c>
      <c r="BE1276">
        <f t="shared" si="527"/>
        <v>1</v>
      </c>
      <c r="BF1276">
        <f t="shared" si="528"/>
        <v>3</v>
      </c>
    </row>
    <row r="1277" spans="1:58" x14ac:dyDescent="0.25">
      <c r="A1277" t="s">
        <v>2180</v>
      </c>
      <c r="B1277" s="32" t="s">
        <v>1337</v>
      </c>
      <c r="C1277" s="33">
        <v>158146</v>
      </c>
      <c r="D1277" s="32">
        <v>41</v>
      </c>
      <c r="E1277" s="39">
        <v>262</v>
      </c>
      <c r="F1277" s="32">
        <v>6</v>
      </c>
      <c r="G1277" s="32">
        <v>252</v>
      </c>
      <c r="H1277" s="32">
        <f t="shared" si="510"/>
        <v>6.7900000000000002E-2</v>
      </c>
      <c r="I1277" s="32">
        <f t="shared" si="511"/>
        <v>0.14630000000000001</v>
      </c>
      <c r="J1277" s="32">
        <f t="shared" si="512"/>
        <v>9.9000000000000008E-3</v>
      </c>
      <c r="K1277" s="32">
        <f t="shared" si="513"/>
        <v>14.727499999999999</v>
      </c>
      <c r="L1277" s="32">
        <f t="shared" si="513"/>
        <v>6.8353000000000002</v>
      </c>
      <c r="M1277" s="32">
        <f t="shared" si="514"/>
        <v>100.6669</v>
      </c>
      <c r="N1277" s="34">
        <f t="shared" si="529"/>
        <v>1.0396825396825398</v>
      </c>
      <c r="O1277" s="32">
        <f t="shared" si="515"/>
        <v>104.66160000000001</v>
      </c>
      <c r="P1277" s="32">
        <f t="shared" si="516"/>
        <v>1</v>
      </c>
      <c r="Q1277" s="32">
        <f t="shared" si="517"/>
        <v>104.66160000000001</v>
      </c>
      <c r="R1277" s="32">
        <f t="shared" si="518"/>
        <v>1988.5704000000001</v>
      </c>
      <c r="S1277" s="32">
        <f t="shared" si="519"/>
        <v>313.98480000000001</v>
      </c>
      <c r="T1277" s="32">
        <f t="shared" si="520"/>
        <v>1674.5856000000001</v>
      </c>
      <c r="U1277" s="32"/>
      <c r="V1277" s="32"/>
      <c r="W1277" s="32"/>
      <c r="X1277" s="32">
        <f t="shared" si="530"/>
        <v>1.2714179607054019</v>
      </c>
      <c r="Y1277" s="32">
        <f t="shared" si="531"/>
        <v>1.2291305099895717</v>
      </c>
      <c r="Z1277" s="32">
        <f t="shared" si="532"/>
        <v>1.280718251207793</v>
      </c>
      <c r="AA1277" s="32">
        <f t="shared" si="521"/>
        <v>133.06863803616451</v>
      </c>
      <c r="AB1277" s="35">
        <f t="shared" si="522"/>
        <v>128.64276578432458</v>
      </c>
      <c r="AC1277" s="35">
        <f t="shared" si="523"/>
        <v>134.04202132060956</v>
      </c>
      <c r="AD1277" s="36">
        <v>55.838200000000001</v>
      </c>
      <c r="AE1277" s="36">
        <v>58.061300000000003</v>
      </c>
      <c r="AF1277" s="32">
        <f t="shared" si="524"/>
        <v>2528.304122687126</v>
      </c>
      <c r="AG1277" s="32">
        <f t="shared" si="525"/>
        <v>385.92829735297374</v>
      </c>
      <c r="AH1277" s="32">
        <f t="shared" si="526"/>
        <v>2144.672341129753</v>
      </c>
      <c r="AI1277" s="32"/>
      <c r="AJ1277" s="32"/>
      <c r="AK1277" s="32"/>
      <c r="AL1277" s="37">
        <v>6</v>
      </c>
      <c r="AM1277" s="37">
        <v>6</v>
      </c>
      <c r="AN1277" s="37">
        <v>6</v>
      </c>
      <c r="AO1277" s="37">
        <v>0</v>
      </c>
      <c r="AP1277" s="37">
        <v>0</v>
      </c>
      <c r="AQ1277" s="37">
        <v>0</v>
      </c>
      <c r="AR1277" s="37">
        <v>0</v>
      </c>
      <c r="AS1277" s="37">
        <v>0</v>
      </c>
      <c r="AT1277" s="37">
        <v>0</v>
      </c>
      <c r="AU1277" s="37">
        <v>0</v>
      </c>
      <c r="AV1277" s="37">
        <v>0</v>
      </c>
      <c r="AW1277" s="37">
        <v>6</v>
      </c>
      <c r="AX1277" s="37">
        <v>0</v>
      </c>
      <c r="AY1277" s="37">
        <v>23</v>
      </c>
      <c r="AZ1277" s="37">
        <v>22</v>
      </c>
      <c r="BA1277" s="37">
        <v>19</v>
      </c>
      <c r="BB1277" s="37">
        <v>19</v>
      </c>
      <c r="BC1277" s="37">
        <v>17</v>
      </c>
      <c r="BD1277" s="37">
        <v>16</v>
      </c>
      <c r="BE1277">
        <f t="shared" si="527"/>
        <v>2</v>
      </c>
      <c r="BF1277">
        <f t="shared" si="528"/>
        <v>3</v>
      </c>
    </row>
    <row r="1278" spans="1:58" x14ac:dyDescent="0.25">
      <c r="A1278" t="s">
        <v>2180</v>
      </c>
      <c r="B1278" s="32" t="s">
        <v>1338</v>
      </c>
      <c r="C1278" s="33">
        <v>158146</v>
      </c>
      <c r="D1278" s="32">
        <v>54</v>
      </c>
      <c r="E1278" s="39">
        <v>262</v>
      </c>
      <c r="F1278" s="32">
        <v>6</v>
      </c>
      <c r="G1278" s="32">
        <v>252</v>
      </c>
      <c r="H1278" s="32">
        <f t="shared" si="510"/>
        <v>8.9499999999999996E-2</v>
      </c>
      <c r="I1278" s="32">
        <f t="shared" si="511"/>
        <v>0.1111</v>
      </c>
      <c r="J1278" s="32">
        <f t="shared" si="512"/>
        <v>9.9000000000000008E-3</v>
      </c>
      <c r="K1278" s="32">
        <f t="shared" si="513"/>
        <v>11.1732</v>
      </c>
      <c r="L1278" s="32">
        <f t="shared" si="513"/>
        <v>9.0008999999999997</v>
      </c>
      <c r="M1278" s="32">
        <f t="shared" si="514"/>
        <v>100.5689</v>
      </c>
      <c r="N1278" s="34">
        <f t="shared" si="529"/>
        <v>1.0396825396825398</v>
      </c>
      <c r="O1278" s="32">
        <f t="shared" si="515"/>
        <v>104.55970000000001</v>
      </c>
      <c r="P1278" s="32">
        <f t="shared" si="516"/>
        <v>2</v>
      </c>
      <c r="Q1278" s="32">
        <f t="shared" si="517"/>
        <v>209.11940000000001</v>
      </c>
      <c r="R1278" s="32">
        <f t="shared" si="518"/>
        <v>1882.0746000000001</v>
      </c>
      <c r="S1278" s="32">
        <f t="shared" si="519"/>
        <v>209.11940000000001</v>
      </c>
      <c r="T1278" s="32">
        <f t="shared" si="520"/>
        <v>1672.9552000000001</v>
      </c>
      <c r="U1278" s="32"/>
      <c r="V1278" s="32"/>
      <c r="W1278" s="32"/>
      <c r="X1278" s="32">
        <f t="shared" si="530"/>
        <v>1.2714179607054019</v>
      </c>
      <c r="Y1278" s="32">
        <f t="shared" si="531"/>
        <v>1.2291305099895717</v>
      </c>
      <c r="Z1278" s="32">
        <f t="shared" si="532"/>
        <v>1.280718251207793</v>
      </c>
      <c r="AA1278" s="32">
        <f t="shared" si="521"/>
        <v>265.87816109193722</v>
      </c>
      <c r="AB1278" s="35">
        <f t="shared" si="522"/>
        <v>257.03503477071325</v>
      </c>
      <c r="AC1278" s="35">
        <f t="shared" si="523"/>
        <v>267.82303226162298</v>
      </c>
      <c r="AD1278" s="36">
        <v>207.26779999999999</v>
      </c>
      <c r="AE1278" s="36">
        <v>215.51990000000001</v>
      </c>
      <c r="AF1278" s="32">
        <f t="shared" si="524"/>
        <v>2392.903449827435</v>
      </c>
      <c r="AG1278" s="32">
        <f t="shared" si="525"/>
        <v>257.03503477071325</v>
      </c>
      <c r="AH1278" s="32">
        <f t="shared" si="526"/>
        <v>2142.5842580929839</v>
      </c>
      <c r="AI1278" s="32"/>
      <c r="AJ1278" s="32"/>
      <c r="AK1278" s="32"/>
      <c r="AL1278" s="37">
        <v>6</v>
      </c>
      <c r="AM1278" s="37">
        <v>4</v>
      </c>
      <c r="AN1278" s="37">
        <v>2</v>
      </c>
      <c r="AO1278" s="37">
        <v>2</v>
      </c>
      <c r="AP1278" s="37">
        <v>0</v>
      </c>
      <c r="AQ1278" s="37">
        <v>2</v>
      </c>
      <c r="AR1278" s="37">
        <v>2</v>
      </c>
      <c r="AS1278" s="37">
        <v>1</v>
      </c>
      <c r="AT1278" s="37">
        <v>0</v>
      </c>
      <c r="AU1278" s="37">
        <v>0</v>
      </c>
      <c r="AV1278" s="37">
        <v>1</v>
      </c>
      <c r="AW1278" s="37">
        <v>2</v>
      </c>
      <c r="AX1278" s="37">
        <v>0</v>
      </c>
      <c r="AY1278" s="37">
        <v>23</v>
      </c>
      <c r="AZ1278" s="37">
        <v>21</v>
      </c>
      <c r="BA1278" s="37">
        <v>18</v>
      </c>
      <c r="BB1278" s="37">
        <v>9</v>
      </c>
      <c r="BC1278" s="37">
        <v>9</v>
      </c>
      <c r="BD1278" s="37">
        <v>8</v>
      </c>
      <c r="BE1278">
        <f t="shared" si="527"/>
        <v>0</v>
      </c>
      <c r="BF1278">
        <f t="shared" si="528"/>
        <v>1</v>
      </c>
    </row>
    <row r="1279" spans="1:58" x14ac:dyDescent="0.25">
      <c r="A1279" t="s">
        <v>2180</v>
      </c>
      <c r="B1279" s="32" t="s">
        <v>1339</v>
      </c>
      <c r="C1279" s="33">
        <v>158146</v>
      </c>
      <c r="D1279" s="32">
        <v>46</v>
      </c>
      <c r="E1279" s="39">
        <v>262</v>
      </c>
      <c r="F1279" s="32">
        <v>6</v>
      </c>
      <c r="G1279" s="32">
        <v>252</v>
      </c>
      <c r="H1279" s="32">
        <f t="shared" si="510"/>
        <v>7.6200000000000004E-2</v>
      </c>
      <c r="I1279" s="32">
        <f t="shared" si="511"/>
        <v>0.13039999999999999</v>
      </c>
      <c r="J1279" s="32">
        <f t="shared" si="512"/>
        <v>9.9000000000000008E-3</v>
      </c>
      <c r="K1279" s="32">
        <f t="shared" si="513"/>
        <v>13.1234</v>
      </c>
      <c r="L1279" s="32">
        <f t="shared" si="513"/>
        <v>7.6687000000000003</v>
      </c>
      <c r="M1279" s="32">
        <f t="shared" si="514"/>
        <v>100.63939999999999</v>
      </c>
      <c r="N1279" s="34">
        <f t="shared" si="529"/>
        <v>1.0396825396825398</v>
      </c>
      <c r="O1279" s="32">
        <f t="shared" si="515"/>
        <v>104.633</v>
      </c>
      <c r="P1279" s="32">
        <f t="shared" si="516"/>
        <v>1.2</v>
      </c>
      <c r="Q1279" s="32">
        <f t="shared" si="517"/>
        <v>125.5596</v>
      </c>
      <c r="R1279" s="32">
        <f t="shared" si="518"/>
        <v>2008.9536000000001</v>
      </c>
      <c r="S1279" s="32">
        <f t="shared" si="519"/>
        <v>0</v>
      </c>
      <c r="T1279" s="32">
        <f t="shared" si="520"/>
        <v>2008.9536000000001</v>
      </c>
      <c r="U1279" s="32"/>
      <c r="V1279" s="32"/>
      <c r="W1279" s="32"/>
      <c r="X1279" s="32">
        <f t="shared" si="530"/>
        <v>1.2714179607054019</v>
      </c>
      <c r="Y1279" s="32">
        <f t="shared" si="531"/>
        <v>1.2291305099895717</v>
      </c>
      <c r="Z1279" s="32">
        <f t="shared" si="532"/>
        <v>1.280718251207793</v>
      </c>
      <c r="AA1279" s="32">
        <f t="shared" si="521"/>
        <v>159.63873057898599</v>
      </c>
      <c r="AB1279" s="35">
        <f t="shared" si="522"/>
        <v>154.32913518208665</v>
      </c>
      <c r="AC1279" s="35">
        <f t="shared" si="523"/>
        <v>160.80647133435002</v>
      </c>
      <c r="AD1279" s="36">
        <v>152.62440000000001</v>
      </c>
      <c r="AE1279" s="36">
        <v>158.70099999999999</v>
      </c>
      <c r="AF1279" s="32">
        <f t="shared" si="524"/>
        <v>2554.2196892637758</v>
      </c>
      <c r="AG1279" s="32">
        <f t="shared" si="525"/>
        <v>0</v>
      </c>
      <c r="AH1279" s="32">
        <f t="shared" si="526"/>
        <v>2572.9035413496003</v>
      </c>
      <c r="AI1279" s="32"/>
      <c r="AJ1279" s="32"/>
      <c r="AK1279" s="32"/>
      <c r="AL1279" s="37">
        <v>6</v>
      </c>
      <c r="AM1279" s="37">
        <v>6</v>
      </c>
      <c r="AN1279" s="37">
        <v>5</v>
      </c>
      <c r="AO1279" s="37">
        <v>1</v>
      </c>
      <c r="AP1279" s="37">
        <v>0</v>
      </c>
      <c r="AQ1279" s="37">
        <v>1</v>
      </c>
      <c r="AR1279" s="37">
        <v>0</v>
      </c>
      <c r="AS1279" s="37">
        <v>0</v>
      </c>
      <c r="AT1279" s="37">
        <v>0</v>
      </c>
      <c r="AU1279" s="37">
        <v>0</v>
      </c>
      <c r="AV1279" s="37">
        <v>0</v>
      </c>
      <c r="AW1279" s="37">
        <v>5</v>
      </c>
      <c r="AX1279" s="37">
        <v>0</v>
      </c>
      <c r="AY1279" s="37">
        <v>12</v>
      </c>
      <c r="AZ1279" s="37">
        <v>12</v>
      </c>
      <c r="BA1279" s="37">
        <v>12</v>
      </c>
      <c r="BB1279" s="37">
        <v>16</v>
      </c>
      <c r="BC1279" s="37">
        <v>16</v>
      </c>
      <c r="BD1279" s="37">
        <v>16</v>
      </c>
      <c r="BE1279">
        <f t="shared" si="527"/>
        <v>0</v>
      </c>
      <c r="BF1279">
        <f t="shared" si="528"/>
        <v>0</v>
      </c>
    </row>
    <row r="1280" spans="1:58" x14ac:dyDescent="0.25">
      <c r="A1280" t="s">
        <v>2180</v>
      </c>
      <c r="B1280" s="32" t="s">
        <v>1340</v>
      </c>
      <c r="C1280" s="33">
        <v>158146</v>
      </c>
      <c r="D1280" s="32">
        <v>53</v>
      </c>
      <c r="E1280" s="39">
        <v>262</v>
      </c>
      <c r="F1280" s="32">
        <v>6</v>
      </c>
      <c r="G1280" s="32">
        <v>252</v>
      </c>
      <c r="H1280" s="32">
        <f t="shared" si="510"/>
        <v>8.7800000000000003E-2</v>
      </c>
      <c r="I1280" s="32">
        <f t="shared" si="511"/>
        <v>0.1132</v>
      </c>
      <c r="J1280" s="32">
        <f t="shared" si="512"/>
        <v>9.9000000000000008E-3</v>
      </c>
      <c r="K1280" s="32">
        <f t="shared" si="513"/>
        <v>11.3895</v>
      </c>
      <c r="L1280" s="32">
        <f t="shared" si="513"/>
        <v>8.8338999999999999</v>
      </c>
      <c r="M1280" s="32">
        <f t="shared" si="514"/>
        <v>100.61369999999999</v>
      </c>
      <c r="N1280" s="34">
        <f t="shared" si="529"/>
        <v>1.0396825396825398</v>
      </c>
      <c r="O1280" s="32">
        <f t="shared" si="515"/>
        <v>104.6063</v>
      </c>
      <c r="P1280" s="32">
        <f t="shared" si="516"/>
        <v>1.2</v>
      </c>
      <c r="Q1280" s="32">
        <f t="shared" si="517"/>
        <v>125.52760000000001</v>
      </c>
      <c r="R1280" s="32">
        <f t="shared" si="518"/>
        <v>2133.9692</v>
      </c>
      <c r="S1280" s="32">
        <f t="shared" si="519"/>
        <v>125.52760000000001</v>
      </c>
      <c r="T1280" s="32">
        <f t="shared" si="520"/>
        <v>2008.4416000000001</v>
      </c>
      <c r="U1280" s="32"/>
      <c r="V1280" s="32"/>
      <c r="W1280" s="32"/>
      <c r="X1280" s="32">
        <f t="shared" si="530"/>
        <v>1.2714179607054019</v>
      </c>
      <c r="Y1280" s="32">
        <f t="shared" si="531"/>
        <v>1.2291305099895717</v>
      </c>
      <c r="Z1280" s="32">
        <f t="shared" si="532"/>
        <v>1.280718251207793</v>
      </c>
      <c r="AA1280" s="32">
        <f t="shared" si="521"/>
        <v>159.59804520424342</v>
      </c>
      <c r="AB1280" s="35">
        <f t="shared" si="522"/>
        <v>154.28980300576697</v>
      </c>
      <c r="AC1280" s="35">
        <f t="shared" si="523"/>
        <v>160.76548835031136</v>
      </c>
      <c r="AD1280" s="36">
        <v>210.21860000000001</v>
      </c>
      <c r="AE1280" s="36">
        <v>218.5882</v>
      </c>
      <c r="AF1280" s="32">
        <f t="shared" si="524"/>
        <v>2713.1667684721383</v>
      </c>
      <c r="AG1280" s="32">
        <f t="shared" si="525"/>
        <v>154.28980300576697</v>
      </c>
      <c r="AH1280" s="32">
        <f t="shared" si="526"/>
        <v>2572.2478136049817</v>
      </c>
      <c r="AI1280" s="32"/>
      <c r="AJ1280" s="32"/>
      <c r="AK1280" s="32"/>
      <c r="AL1280" s="37">
        <v>6</v>
      </c>
      <c r="AM1280" s="37">
        <v>6</v>
      </c>
      <c r="AN1280" s="37">
        <v>5</v>
      </c>
      <c r="AO1280" s="37">
        <v>1</v>
      </c>
      <c r="AP1280" s="37">
        <v>1</v>
      </c>
      <c r="AQ1280" s="37">
        <v>0</v>
      </c>
      <c r="AR1280" s="37">
        <v>0</v>
      </c>
      <c r="AS1280" s="37">
        <v>0</v>
      </c>
      <c r="AT1280" s="37">
        <v>0</v>
      </c>
      <c r="AU1280" s="37">
        <v>0</v>
      </c>
      <c r="AV1280" s="37">
        <v>0</v>
      </c>
      <c r="AW1280" s="37">
        <v>5</v>
      </c>
      <c r="AX1280" s="37">
        <v>0</v>
      </c>
      <c r="AY1280" s="37">
        <v>18</v>
      </c>
      <c r="AZ1280" s="37">
        <v>17</v>
      </c>
      <c r="BA1280" s="37">
        <v>16</v>
      </c>
      <c r="BB1280" s="37">
        <v>17</v>
      </c>
      <c r="BC1280" s="37">
        <v>16</v>
      </c>
      <c r="BD1280" s="37">
        <v>16</v>
      </c>
      <c r="BE1280">
        <f t="shared" si="527"/>
        <v>1</v>
      </c>
      <c r="BF1280">
        <f t="shared" si="528"/>
        <v>1</v>
      </c>
    </row>
    <row r="1281" spans="1:58" x14ac:dyDescent="0.25">
      <c r="A1281" t="s">
        <v>2180</v>
      </c>
      <c r="B1281" s="32" t="s">
        <v>1341</v>
      </c>
      <c r="C1281" s="33">
        <v>158146</v>
      </c>
      <c r="D1281" s="32">
        <v>53</v>
      </c>
      <c r="E1281" s="39">
        <v>262</v>
      </c>
      <c r="F1281" s="32">
        <v>6</v>
      </c>
      <c r="G1281" s="32">
        <v>252</v>
      </c>
      <c r="H1281" s="32">
        <f t="shared" si="510"/>
        <v>8.7800000000000003E-2</v>
      </c>
      <c r="I1281" s="32">
        <f t="shared" si="511"/>
        <v>0.1132</v>
      </c>
      <c r="J1281" s="32">
        <f t="shared" si="512"/>
        <v>9.9000000000000008E-3</v>
      </c>
      <c r="K1281" s="32">
        <f t="shared" si="513"/>
        <v>11.3895</v>
      </c>
      <c r="L1281" s="32">
        <f t="shared" si="513"/>
        <v>8.8338999999999999</v>
      </c>
      <c r="M1281" s="32">
        <f t="shared" si="514"/>
        <v>100.61369999999999</v>
      </c>
      <c r="N1281" s="34">
        <f t="shared" si="529"/>
        <v>1.0396825396825398</v>
      </c>
      <c r="O1281" s="32">
        <f t="shared" si="515"/>
        <v>104.6063</v>
      </c>
      <c r="P1281" s="32">
        <f t="shared" si="516"/>
        <v>1.2</v>
      </c>
      <c r="Q1281" s="32">
        <f t="shared" si="517"/>
        <v>125.52760000000001</v>
      </c>
      <c r="R1281" s="32">
        <f t="shared" si="518"/>
        <v>1882.9140000000002</v>
      </c>
      <c r="S1281" s="32">
        <f t="shared" si="519"/>
        <v>0</v>
      </c>
      <c r="T1281" s="32">
        <f t="shared" si="520"/>
        <v>1882.9140000000002</v>
      </c>
      <c r="U1281" s="32"/>
      <c r="V1281" s="32"/>
      <c r="W1281" s="32"/>
      <c r="X1281" s="32">
        <f t="shared" si="530"/>
        <v>1.2714179607054019</v>
      </c>
      <c r="Y1281" s="32">
        <f t="shared" si="531"/>
        <v>1.2291305099895717</v>
      </c>
      <c r="Z1281" s="32">
        <f t="shared" si="532"/>
        <v>1.280718251207793</v>
      </c>
      <c r="AA1281" s="32">
        <f t="shared" si="521"/>
        <v>159.59804520424342</v>
      </c>
      <c r="AB1281" s="35">
        <f t="shared" si="522"/>
        <v>154.28980300576697</v>
      </c>
      <c r="AC1281" s="35">
        <f t="shared" si="523"/>
        <v>160.76548835031136</v>
      </c>
      <c r="AD1281" s="36">
        <v>138.2259</v>
      </c>
      <c r="AE1281" s="36">
        <v>143.72919999999999</v>
      </c>
      <c r="AF1281" s="32">
        <f t="shared" si="524"/>
        <v>2393.9706780636511</v>
      </c>
      <c r="AG1281" s="32">
        <f t="shared" si="525"/>
        <v>0</v>
      </c>
      <c r="AH1281" s="32">
        <f t="shared" si="526"/>
        <v>2411.4823252546703</v>
      </c>
      <c r="AI1281" s="32"/>
      <c r="AJ1281" s="32"/>
      <c r="AK1281" s="32"/>
      <c r="AL1281" s="37">
        <v>6</v>
      </c>
      <c r="AM1281" s="37">
        <v>6</v>
      </c>
      <c r="AN1281" s="37">
        <v>5</v>
      </c>
      <c r="AO1281" s="37">
        <v>1</v>
      </c>
      <c r="AP1281" s="37">
        <v>0</v>
      </c>
      <c r="AQ1281" s="37">
        <v>1</v>
      </c>
      <c r="AR1281" s="37">
        <v>0</v>
      </c>
      <c r="AS1281" s="37">
        <v>0</v>
      </c>
      <c r="AT1281" s="37">
        <v>0</v>
      </c>
      <c r="AU1281" s="37">
        <v>0</v>
      </c>
      <c r="AV1281" s="37">
        <v>0</v>
      </c>
      <c r="AW1281" s="37">
        <v>5</v>
      </c>
      <c r="AX1281" s="37">
        <v>0</v>
      </c>
      <c r="AY1281" s="37">
        <v>11</v>
      </c>
      <c r="AZ1281" s="37">
        <v>10</v>
      </c>
      <c r="BA1281" s="37">
        <v>7</v>
      </c>
      <c r="BB1281" s="37">
        <v>15</v>
      </c>
      <c r="BC1281" s="37">
        <v>15</v>
      </c>
      <c r="BD1281" s="37">
        <v>15</v>
      </c>
      <c r="BE1281">
        <f t="shared" si="527"/>
        <v>0</v>
      </c>
      <c r="BF1281">
        <f t="shared" si="528"/>
        <v>0</v>
      </c>
    </row>
    <row r="1282" spans="1:58" x14ac:dyDescent="0.25">
      <c r="A1282" t="s">
        <v>2180</v>
      </c>
      <c r="B1282" s="32" t="s">
        <v>1342</v>
      </c>
      <c r="C1282" s="33">
        <v>158146</v>
      </c>
      <c r="D1282" s="32">
        <v>51</v>
      </c>
      <c r="E1282" s="39">
        <v>262</v>
      </c>
      <c r="F1282" s="32">
        <v>6</v>
      </c>
      <c r="G1282" s="32">
        <v>252</v>
      </c>
      <c r="H1282" s="32">
        <f t="shared" si="510"/>
        <v>8.4500000000000006E-2</v>
      </c>
      <c r="I1282" s="32">
        <f t="shared" si="511"/>
        <v>0.1176</v>
      </c>
      <c r="J1282" s="32">
        <f t="shared" si="512"/>
        <v>9.9000000000000008E-3</v>
      </c>
      <c r="K1282" s="32">
        <f t="shared" si="513"/>
        <v>11.834300000000001</v>
      </c>
      <c r="L1282" s="32">
        <f t="shared" si="513"/>
        <v>8.5033999999999992</v>
      </c>
      <c r="M1282" s="32">
        <f t="shared" si="514"/>
        <v>100.6318</v>
      </c>
      <c r="N1282" s="34">
        <f t="shared" si="529"/>
        <v>1.0396825396825398</v>
      </c>
      <c r="O1282" s="32">
        <f t="shared" si="515"/>
        <v>104.6251</v>
      </c>
      <c r="P1282" s="32">
        <f t="shared" si="516"/>
        <v>1</v>
      </c>
      <c r="Q1282" s="32">
        <f t="shared" si="517"/>
        <v>104.6251</v>
      </c>
      <c r="R1282" s="32">
        <f t="shared" si="518"/>
        <v>1987.8769</v>
      </c>
      <c r="S1282" s="32">
        <f t="shared" si="519"/>
        <v>418.50040000000001</v>
      </c>
      <c r="T1282" s="32">
        <f t="shared" si="520"/>
        <v>1569.3765000000001</v>
      </c>
      <c r="U1282" s="32"/>
      <c r="V1282" s="32"/>
      <c r="W1282" s="32"/>
      <c r="X1282" s="32">
        <f t="shared" si="530"/>
        <v>1.2714179607054019</v>
      </c>
      <c r="Y1282" s="32">
        <f t="shared" si="531"/>
        <v>1.2291305099895717</v>
      </c>
      <c r="Z1282" s="32">
        <f t="shared" si="532"/>
        <v>1.280718251207793</v>
      </c>
      <c r="AA1282" s="32">
        <f t="shared" si="521"/>
        <v>133.02223128059876</v>
      </c>
      <c r="AB1282" s="35">
        <f t="shared" si="522"/>
        <v>128.59790252070994</v>
      </c>
      <c r="AC1282" s="35">
        <f t="shared" si="523"/>
        <v>133.99527510444048</v>
      </c>
      <c r="AD1282" s="36">
        <v>127.187</v>
      </c>
      <c r="AE1282" s="36">
        <v>132.2508</v>
      </c>
      <c r="AF1282" s="32">
        <f t="shared" si="524"/>
        <v>2527.4223943313764</v>
      </c>
      <c r="AG1282" s="32">
        <f t="shared" si="525"/>
        <v>514.39161008283975</v>
      </c>
      <c r="AH1282" s="32">
        <f t="shared" si="526"/>
        <v>2009.9291265666072</v>
      </c>
      <c r="AI1282" s="32"/>
      <c r="AJ1282" s="32"/>
      <c r="AK1282" s="32"/>
      <c r="AL1282" s="37">
        <v>6</v>
      </c>
      <c r="AM1282" s="37">
        <v>6</v>
      </c>
      <c r="AN1282" s="37">
        <v>6</v>
      </c>
      <c r="AO1282" s="37">
        <v>0</v>
      </c>
      <c r="AP1282" s="37">
        <v>0</v>
      </c>
      <c r="AQ1282" s="37">
        <v>0</v>
      </c>
      <c r="AR1282" s="37">
        <v>0</v>
      </c>
      <c r="AS1282" s="37">
        <v>0</v>
      </c>
      <c r="AT1282" s="37">
        <v>0</v>
      </c>
      <c r="AU1282" s="37">
        <v>0</v>
      </c>
      <c r="AV1282" s="37">
        <v>0</v>
      </c>
      <c r="AW1282" s="37">
        <v>6</v>
      </c>
      <c r="AX1282" s="37">
        <v>0</v>
      </c>
      <c r="AY1282" s="37">
        <v>19</v>
      </c>
      <c r="AZ1282" s="37">
        <v>17</v>
      </c>
      <c r="BA1282" s="37">
        <v>15</v>
      </c>
      <c r="BB1282" s="37">
        <v>19</v>
      </c>
      <c r="BC1282" s="37">
        <v>17</v>
      </c>
      <c r="BD1282" s="37">
        <v>15</v>
      </c>
      <c r="BE1282">
        <f t="shared" si="527"/>
        <v>2</v>
      </c>
      <c r="BF1282">
        <f t="shared" si="528"/>
        <v>4</v>
      </c>
    </row>
    <row r="1283" spans="1:58" x14ac:dyDescent="0.25">
      <c r="A1283" t="s">
        <v>2180</v>
      </c>
      <c r="B1283" s="32" t="s">
        <v>1343</v>
      </c>
      <c r="C1283" s="33">
        <v>158146</v>
      </c>
      <c r="D1283" s="32">
        <v>45</v>
      </c>
      <c r="E1283" s="39">
        <v>262</v>
      </c>
      <c r="F1283" s="32">
        <v>6</v>
      </c>
      <c r="G1283" s="32">
        <v>252</v>
      </c>
      <c r="H1283" s="32">
        <f t="shared" si="510"/>
        <v>7.46E-2</v>
      </c>
      <c r="I1283" s="32">
        <f t="shared" si="511"/>
        <v>0.1333</v>
      </c>
      <c r="J1283" s="32">
        <f t="shared" si="512"/>
        <v>9.9000000000000008E-3</v>
      </c>
      <c r="K1283" s="32">
        <f t="shared" si="513"/>
        <v>13.4048</v>
      </c>
      <c r="L1283" s="32">
        <f t="shared" si="513"/>
        <v>7.5019</v>
      </c>
      <c r="M1283" s="32">
        <f t="shared" si="514"/>
        <v>100.5615</v>
      </c>
      <c r="N1283" s="34">
        <f t="shared" si="529"/>
        <v>1.0396825396825398</v>
      </c>
      <c r="O1283" s="32">
        <f t="shared" si="515"/>
        <v>104.55200000000001</v>
      </c>
      <c r="P1283" s="32">
        <f t="shared" si="516"/>
        <v>1</v>
      </c>
      <c r="Q1283" s="32">
        <f t="shared" si="517"/>
        <v>104.55200000000001</v>
      </c>
      <c r="R1283" s="32">
        <f t="shared" si="518"/>
        <v>1045.52</v>
      </c>
      <c r="S1283" s="32">
        <f t="shared" si="519"/>
        <v>0</v>
      </c>
      <c r="T1283" s="32">
        <f t="shared" si="520"/>
        <v>1045.52</v>
      </c>
      <c r="U1283" s="32"/>
      <c r="V1283" s="32"/>
      <c r="W1283" s="32"/>
      <c r="X1283" s="32">
        <f t="shared" si="530"/>
        <v>1.2714179607054019</v>
      </c>
      <c r="Y1283" s="32">
        <f t="shared" si="531"/>
        <v>1.2291305099895717</v>
      </c>
      <c r="Z1283" s="32">
        <f t="shared" si="532"/>
        <v>1.280718251207793</v>
      </c>
      <c r="AA1283" s="32">
        <f t="shared" si="521"/>
        <v>132.92929062767118</v>
      </c>
      <c r="AB1283" s="35">
        <f t="shared" si="522"/>
        <v>128.5080530804297</v>
      </c>
      <c r="AC1283" s="35">
        <f t="shared" si="523"/>
        <v>133.9016546002772</v>
      </c>
      <c r="AD1283" s="36">
        <v>118.7079</v>
      </c>
      <c r="AE1283" s="36">
        <v>123.4341</v>
      </c>
      <c r="AF1283" s="32">
        <f t="shared" si="524"/>
        <v>1329.2929062767118</v>
      </c>
      <c r="AG1283" s="32">
        <f t="shared" si="525"/>
        <v>0</v>
      </c>
      <c r="AH1283" s="32">
        <f t="shared" si="526"/>
        <v>1339.016546002772</v>
      </c>
      <c r="AI1283" s="32"/>
      <c r="AJ1283" s="32"/>
      <c r="AK1283" s="32"/>
      <c r="AL1283" s="37">
        <v>6</v>
      </c>
      <c r="AM1283" s="37">
        <v>4</v>
      </c>
      <c r="AN1283" s="37">
        <v>4</v>
      </c>
      <c r="AO1283" s="37">
        <v>0</v>
      </c>
      <c r="AP1283" s="37">
        <v>0</v>
      </c>
      <c r="AQ1283" s="37">
        <v>0</v>
      </c>
      <c r="AR1283" s="37">
        <v>2</v>
      </c>
      <c r="AS1283" s="37">
        <v>0</v>
      </c>
      <c r="AT1283" s="37">
        <v>0</v>
      </c>
      <c r="AU1283" s="37">
        <v>0</v>
      </c>
      <c r="AV1283" s="37">
        <v>2</v>
      </c>
      <c r="AW1283" s="37">
        <v>4</v>
      </c>
      <c r="AX1283" s="37">
        <v>0</v>
      </c>
      <c r="AY1283" s="37">
        <v>11</v>
      </c>
      <c r="AZ1283" s="37">
        <v>11</v>
      </c>
      <c r="BA1283" s="37">
        <v>9</v>
      </c>
      <c r="BB1283" s="37">
        <v>10</v>
      </c>
      <c r="BC1283" s="37">
        <v>10</v>
      </c>
      <c r="BD1283" s="37">
        <v>10</v>
      </c>
      <c r="BE1283">
        <f t="shared" si="527"/>
        <v>0</v>
      </c>
      <c r="BF1283">
        <f t="shared" si="528"/>
        <v>0</v>
      </c>
    </row>
    <row r="1284" spans="1:58" x14ac:dyDescent="0.25">
      <c r="A1284" t="s">
        <v>2180</v>
      </c>
      <c r="B1284" s="32" t="s">
        <v>1344</v>
      </c>
      <c r="C1284" s="33">
        <v>158146</v>
      </c>
      <c r="D1284" s="32">
        <v>41</v>
      </c>
      <c r="E1284" s="39">
        <v>262</v>
      </c>
      <c r="F1284" s="32">
        <v>6</v>
      </c>
      <c r="G1284" s="32">
        <v>252</v>
      </c>
      <c r="H1284" s="32">
        <f t="shared" si="510"/>
        <v>6.7900000000000002E-2</v>
      </c>
      <c r="I1284" s="32">
        <f t="shared" si="511"/>
        <v>0.14630000000000001</v>
      </c>
      <c r="J1284" s="32">
        <f t="shared" si="512"/>
        <v>9.9000000000000008E-3</v>
      </c>
      <c r="K1284" s="32">
        <f t="shared" si="513"/>
        <v>14.727499999999999</v>
      </c>
      <c r="L1284" s="32">
        <f t="shared" si="513"/>
        <v>6.8353000000000002</v>
      </c>
      <c r="M1284" s="32">
        <f t="shared" si="514"/>
        <v>100.6669</v>
      </c>
      <c r="N1284" s="34">
        <f t="shared" si="529"/>
        <v>1.0396825396825398</v>
      </c>
      <c r="O1284" s="32">
        <f t="shared" si="515"/>
        <v>104.66160000000001</v>
      </c>
      <c r="P1284" s="32">
        <f t="shared" si="516"/>
        <v>1.5</v>
      </c>
      <c r="Q1284" s="32">
        <f t="shared" si="517"/>
        <v>156.9924</v>
      </c>
      <c r="R1284" s="32">
        <f t="shared" si="518"/>
        <v>1726.9164000000001</v>
      </c>
      <c r="S1284" s="32">
        <f t="shared" si="519"/>
        <v>313.98480000000001</v>
      </c>
      <c r="T1284" s="32">
        <f t="shared" si="520"/>
        <v>1412.9316000000001</v>
      </c>
      <c r="U1284" s="32"/>
      <c r="V1284" s="32"/>
      <c r="W1284" s="32"/>
      <c r="X1284" s="32">
        <f t="shared" si="530"/>
        <v>1.2714179607054019</v>
      </c>
      <c r="Y1284" s="32">
        <f t="shared" si="531"/>
        <v>1.2291305099895717</v>
      </c>
      <c r="Z1284" s="32">
        <f t="shared" si="532"/>
        <v>1.280718251207793</v>
      </c>
      <c r="AA1284" s="32">
        <f t="shared" si="521"/>
        <v>199.60295705424676</v>
      </c>
      <c r="AB1284" s="35">
        <f t="shared" si="522"/>
        <v>192.96414867648684</v>
      </c>
      <c r="AC1284" s="35">
        <f t="shared" si="523"/>
        <v>201.06303198091433</v>
      </c>
      <c r="AD1284" s="36">
        <v>190.78059999999999</v>
      </c>
      <c r="AE1284" s="36">
        <v>198.37620000000001</v>
      </c>
      <c r="AF1284" s="32">
        <f t="shared" si="524"/>
        <v>2195.6325275967142</v>
      </c>
      <c r="AG1284" s="32">
        <f t="shared" si="525"/>
        <v>385.92829735297369</v>
      </c>
      <c r="AH1284" s="32">
        <f t="shared" si="526"/>
        <v>1809.5672878282289</v>
      </c>
      <c r="AI1284" s="32"/>
      <c r="AJ1284" s="32"/>
      <c r="AK1284" s="32"/>
      <c r="AL1284" s="37">
        <v>6</v>
      </c>
      <c r="AM1284" s="37">
        <v>6</v>
      </c>
      <c r="AN1284" s="37">
        <v>4</v>
      </c>
      <c r="AO1284" s="37">
        <v>2</v>
      </c>
      <c r="AP1284" s="37">
        <v>0</v>
      </c>
      <c r="AQ1284" s="37">
        <v>2</v>
      </c>
      <c r="AR1284" s="37">
        <v>0</v>
      </c>
      <c r="AS1284" s="37">
        <v>0</v>
      </c>
      <c r="AT1284" s="37">
        <v>0</v>
      </c>
      <c r="AU1284" s="37">
        <v>0</v>
      </c>
      <c r="AV1284" s="37">
        <v>0</v>
      </c>
      <c r="AW1284" s="37">
        <v>4</v>
      </c>
      <c r="AX1284" s="37">
        <v>0</v>
      </c>
      <c r="AY1284" s="37">
        <v>27</v>
      </c>
      <c r="AZ1284" s="37">
        <v>22</v>
      </c>
      <c r="BA1284" s="37">
        <v>19</v>
      </c>
      <c r="BB1284" s="37">
        <v>11</v>
      </c>
      <c r="BC1284" s="37">
        <v>9</v>
      </c>
      <c r="BD1284" s="37">
        <v>9</v>
      </c>
      <c r="BE1284">
        <f t="shared" si="527"/>
        <v>2</v>
      </c>
      <c r="BF1284">
        <f t="shared" si="528"/>
        <v>2</v>
      </c>
    </row>
    <row r="1285" spans="1:58" x14ac:dyDescent="0.25">
      <c r="A1285" t="s">
        <v>2180</v>
      </c>
      <c r="B1285" s="32" t="s">
        <v>1345</v>
      </c>
      <c r="C1285" s="33">
        <v>158146</v>
      </c>
      <c r="D1285" s="32">
        <v>60</v>
      </c>
      <c r="E1285" s="39">
        <v>262</v>
      </c>
      <c r="F1285" s="32">
        <v>6</v>
      </c>
      <c r="G1285" s="32">
        <v>252</v>
      </c>
      <c r="H1285" s="32">
        <f t="shared" si="510"/>
        <v>9.9400000000000002E-2</v>
      </c>
      <c r="I1285" s="32">
        <f t="shared" si="511"/>
        <v>0.1</v>
      </c>
      <c r="J1285" s="32">
        <f t="shared" si="512"/>
        <v>9.9000000000000008E-3</v>
      </c>
      <c r="K1285" s="32">
        <f t="shared" si="513"/>
        <v>10.0604</v>
      </c>
      <c r="L1285" s="32">
        <f t="shared" si="513"/>
        <v>10</v>
      </c>
      <c r="M1285" s="32">
        <f t="shared" si="514"/>
        <v>100.604</v>
      </c>
      <c r="N1285" s="34">
        <f t="shared" si="529"/>
        <v>1.0396825396825398</v>
      </c>
      <c r="O1285" s="32">
        <f t="shared" si="515"/>
        <v>104.5962</v>
      </c>
      <c r="P1285" s="32">
        <f t="shared" si="516"/>
        <v>1</v>
      </c>
      <c r="Q1285" s="32">
        <f t="shared" si="517"/>
        <v>104.5962</v>
      </c>
      <c r="R1285" s="32">
        <f t="shared" si="518"/>
        <v>1359.7505999999998</v>
      </c>
      <c r="S1285" s="32">
        <f t="shared" si="519"/>
        <v>104.5962</v>
      </c>
      <c r="T1285" s="32">
        <f t="shared" si="520"/>
        <v>1255.1543999999999</v>
      </c>
      <c r="U1285" s="32"/>
      <c r="V1285" s="32"/>
      <c r="W1285" s="32"/>
      <c r="X1285" s="32">
        <f t="shared" si="530"/>
        <v>1.2714179607054019</v>
      </c>
      <c r="Y1285" s="32">
        <f t="shared" si="531"/>
        <v>1.2291305099895717</v>
      </c>
      <c r="Z1285" s="32">
        <f t="shared" si="532"/>
        <v>1.280718251207793</v>
      </c>
      <c r="AA1285" s="32">
        <f t="shared" si="521"/>
        <v>132.98548730153436</v>
      </c>
      <c r="AB1285" s="35">
        <f t="shared" si="522"/>
        <v>128.56238064897124</v>
      </c>
      <c r="AC1285" s="35">
        <f t="shared" si="523"/>
        <v>133.95826234698055</v>
      </c>
      <c r="AD1285" s="36">
        <v>125.0672</v>
      </c>
      <c r="AE1285" s="36">
        <v>130.04660000000001</v>
      </c>
      <c r="AF1285" s="32">
        <f t="shared" si="524"/>
        <v>1728.8113349199466</v>
      </c>
      <c r="AG1285" s="32">
        <f t="shared" si="525"/>
        <v>128.56238064897124</v>
      </c>
      <c r="AH1285" s="32">
        <f t="shared" si="526"/>
        <v>1607.4991481637667</v>
      </c>
      <c r="AI1285" s="32"/>
      <c r="AJ1285" s="32"/>
      <c r="AK1285" s="32"/>
      <c r="AL1285" s="37">
        <v>6</v>
      </c>
      <c r="AM1285" s="37">
        <v>6</v>
      </c>
      <c r="AN1285" s="37">
        <v>6</v>
      </c>
      <c r="AO1285" s="37">
        <v>0</v>
      </c>
      <c r="AP1285" s="37">
        <v>0</v>
      </c>
      <c r="AQ1285" s="37">
        <v>0</v>
      </c>
      <c r="AR1285" s="37">
        <v>0</v>
      </c>
      <c r="AS1285" s="37">
        <v>0</v>
      </c>
      <c r="AT1285" s="37">
        <v>0</v>
      </c>
      <c r="AU1285" s="37">
        <v>0</v>
      </c>
      <c r="AV1285" s="37">
        <v>0</v>
      </c>
      <c r="AW1285" s="37">
        <v>6</v>
      </c>
      <c r="AX1285" s="37">
        <v>0</v>
      </c>
      <c r="AY1285" s="37">
        <v>13</v>
      </c>
      <c r="AZ1285" s="37">
        <v>10</v>
      </c>
      <c r="BA1285" s="37">
        <v>8</v>
      </c>
      <c r="BB1285" s="37">
        <v>13</v>
      </c>
      <c r="BC1285" s="37">
        <v>13</v>
      </c>
      <c r="BD1285" s="37">
        <v>12</v>
      </c>
      <c r="BE1285">
        <f t="shared" si="527"/>
        <v>0</v>
      </c>
      <c r="BF1285">
        <f t="shared" si="528"/>
        <v>1</v>
      </c>
    </row>
    <row r="1286" spans="1:58" x14ac:dyDescent="0.25">
      <c r="A1286" t="s">
        <v>2180</v>
      </c>
      <c r="B1286" s="32" t="s">
        <v>1346</v>
      </c>
      <c r="C1286" s="33">
        <v>158146</v>
      </c>
      <c r="D1286" s="32">
        <v>45</v>
      </c>
      <c r="E1286" s="39">
        <v>262</v>
      </c>
      <c r="F1286" s="32">
        <v>6</v>
      </c>
      <c r="G1286" s="32">
        <v>252</v>
      </c>
      <c r="H1286" s="32">
        <f t="shared" si="510"/>
        <v>7.46E-2</v>
      </c>
      <c r="I1286" s="32">
        <f t="shared" si="511"/>
        <v>0.1333</v>
      </c>
      <c r="J1286" s="32">
        <f t="shared" si="512"/>
        <v>9.9000000000000008E-3</v>
      </c>
      <c r="K1286" s="32">
        <f t="shared" si="513"/>
        <v>13.4048</v>
      </c>
      <c r="L1286" s="32">
        <f t="shared" si="513"/>
        <v>7.5019</v>
      </c>
      <c r="M1286" s="32">
        <f t="shared" si="514"/>
        <v>100.5615</v>
      </c>
      <c r="N1286" s="34">
        <f t="shared" si="529"/>
        <v>1.0396825396825398</v>
      </c>
      <c r="O1286" s="32">
        <f t="shared" si="515"/>
        <v>104.55200000000001</v>
      </c>
      <c r="P1286" s="32">
        <v>0</v>
      </c>
      <c r="Q1286" s="32">
        <f t="shared" si="517"/>
        <v>0</v>
      </c>
      <c r="R1286" s="32">
        <f t="shared" si="518"/>
        <v>0</v>
      </c>
      <c r="S1286" s="32">
        <f t="shared" si="519"/>
        <v>0</v>
      </c>
      <c r="T1286" s="32">
        <f t="shared" si="520"/>
        <v>0</v>
      </c>
      <c r="U1286" s="32"/>
      <c r="V1286" s="32"/>
      <c r="W1286" s="32"/>
      <c r="X1286" s="32">
        <f t="shared" si="530"/>
        <v>1.2714179607054019</v>
      </c>
      <c r="Y1286" s="32">
        <f t="shared" si="531"/>
        <v>1.2291305099895717</v>
      </c>
      <c r="Z1286" s="32">
        <f t="shared" si="532"/>
        <v>1.280718251207793</v>
      </c>
      <c r="AA1286" s="32">
        <f t="shared" si="521"/>
        <v>0</v>
      </c>
      <c r="AB1286" s="35">
        <f t="shared" si="522"/>
        <v>0</v>
      </c>
      <c r="AC1286" s="35">
        <f t="shared" si="523"/>
        <v>0</v>
      </c>
      <c r="AD1286" s="36">
        <v>0</v>
      </c>
      <c r="AE1286" s="36">
        <v>0</v>
      </c>
      <c r="AF1286" s="32">
        <f t="shared" si="524"/>
        <v>0</v>
      </c>
      <c r="AG1286" s="32">
        <f t="shared" si="525"/>
        <v>0</v>
      </c>
      <c r="AH1286" s="32">
        <f t="shared" si="526"/>
        <v>0</v>
      </c>
      <c r="AI1286" s="32"/>
      <c r="AJ1286" s="32"/>
      <c r="AK1286" s="32"/>
      <c r="AL1286" s="37">
        <v>6</v>
      </c>
      <c r="AM1286" s="37">
        <v>5</v>
      </c>
      <c r="AN1286" s="37">
        <v>0</v>
      </c>
      <c r="AO1286" s="37">
        <v>5</v>
      </c>
      <c r="AP1286" s="37">
        <v>5</v>
      </c>
      <c r="AQ1286" s="37">
        <v>0</v>
      </c>
      <c r="AR1286" s="37">
        <v>1</v>
      </c>
      <c r="AS1286" s="37">
        <v>0</v>
      </c>
      <c r="AT1286" s="37">
        <v>0</v>
      </c>
      <c r="AU1286" s="37">
        <v>1</v>
      </c>
      <c r="AV1286" s="37">
        <v>0</v>
      </c>
      <c r="AW1286" s="37">
        <v>0</v>
      </c>
      <c r="AX1286" s="37">
        <v>0</v>
      </c>
      <c r="AY1286" s="37">
        <v>0</v>
      </c>
      <c r="AZ1286" s="37">
        <v>0</v>
      </c>
      <c r="BA1286" s="37">
        <v>0</v>
      </c>
      <c r="BB1286" s="37">
        <v>0</v>
      </c>
      <c r="BC1286" s="37">
        <v>0</v>
      </c>
      <c r="BD1286" s="37">
        <v>0</v>
      </c>
      <c r="BE1286">
        <f t="shared" si="527"/>
        <v>0</v>
      </c>
      <c r="BF1286">
        <f t="shared" si="528"/>
        <v>0</v>
      </c>
    </row>
    <row r="1287" spans="1:58" x14ac:dyDescent="0.25">
      <c r="A1287" t="s">
        <v>2180</v>
      </c>
      <c r="B1287" s="32" t="s">
        <v>1347</v>
      </c>
      <c r="C1287" s="33">
        <v>158146</v>
      </c>
      <c r="D1287" s="32">
        <v>55</v>
      </c>
      <c r="E1287" s="39">
        <v>262</v>
      </c>
      <c r="F1287" s="32">
        <v>6</v>
      </c>
      <c r="G1287" s="32">
        <v>252</v>
      </c>
      <c r="H1287" s="32">
        <f t="shared" si="510"/>
        <v>9.11E-2</v>
      </c>
      <c r="I1287" s="32">
        <f t="shared" si="511"/>
        <v>0.1091</v>
      </c>
      <c r="J1287" s="32">
        <f t="shared" si="512"/>
        <v>9.9000000000000008E-3</v>
      </c>
      <c r="K1287" s="32">
        <f t="shared" si="513"/>
        <v>10.976900000000001</v>
      </c>
      <c r="L1287" s="32">
        <f t="shared" si="513"/>
        <v>9.1659000000000006</v>
      </c>
      <c r="M1287" s="32">
        <f t="shared" si="514"/>
        <v>100.61320000000001</v>
      </c>
      <c r="N1287" s="34">
        <f t="shared" si="529"/>
        <v>1.0396825396825398</v>
      </c>
      <c r="O1287" s="32">
        <f t="shared" si="515"/>
        <v>104.6058</v>
      </c>
      <c r="P1287" s="32">
        <f t="shared" si="516"/>
        <v>6</v>
      </c>
      <c r="Q1287" s="32">
        <f t="shared" si="517"/>
        <v>627.63480000000004</v>
      </c>
      <c r="R1287" s="32">
        <f t="shared" si="518"/>
        <v>2510.5392000000002</v>
      </c>
      <c r="S1287" s="32">
        <f t="shared" si="519"/>
        <v>0</v>
      </c>
      <c r="T1287" s="32">
        <f t="shared" si="520"/>
        <v>2510.5392000000002</v>
      </c>
      <c r="U1287" s="32"/>
      <c r="V1287" s="32"/>
      <c r="W1287" s="32"/>
      <c r="X1287" s="32">
        <f t="shared" si="530"/>
        <v>1.2714179607054019</v>
      </c>
      <c r="Y1287" s="32">
        <f t="shared" si="531"/>
        <v>1.2291305099895717</v>
      </c>
      <c r="Z1287" s="32">
        <f t="shared" si="532"/>
        <v>1.280718251207793</v>
      </c>
      <c r="AA1287" s="32">
        <f t="shared" si="521"/>
        <v>797.98615748374289</v>
      </c>
      <c r="AB1287" s="35">
        <f t="shared" si="522"/>
        <v>771.44508181120295</v>
      </c>
      <c r="AC1287" s="35">
        <f t="shared" si="523"/>
        <v>803.82334345315303</v>
      </c>
      <c r="AD1287" s="36">
        <v>818.62220000000002</v>
      </c>
      <c r="AE1287" s="36">
        <v>851.21460000000002</v>
      </c>
      <c r="AF1287" s="32">
        <f t="shared" si="524"/>
        <v>3191.9446299349715</v>
      </c>
      <c r="AG1287" s="32">
        <f t="shared" si="525"/>
        <v>0</v>
      </c>
      <c r="AH1287" s="32">
        <f t="shared" si="526"/>
        <v>3215.2933738126121</v>
      </c>
      <c r="AI1287" s="32"/>
      <c r="AJ1287" s="32"/>
      <c r="AK1287" s="32"/>
      <c r="AL1287" s="37">
        <v>6</v>
      </c>
      <c r="AM1287" s="37">
        <v>6</v>
      </c>
      <c r="AN1287" s="37">
        <v>1</v>
      </c>
      <c r="AO1287" s="37">
        <v>5</v>
      </c>
      <c r="AP1287" s="37">
        <v>5</v>
      </c>
      <c r="AQ1287" s="37">
        <v>0</v>
      </c>
      <c r="AR1287" s="37">
        <v>0</v>
      </c>
      <c r="AS1287" s="37">
        <v>0</v>
      </c>
      <c r="AT1287" s="37">
        <v>0</v>
      </c>
      <c r="AU1287" s="37">
        <v>0</v>
      </c>
      <c r="AV1287" s="37">
        <v>0</v>
      </c>
      <c r="AW1287" s="37">
        <v>1</v>
      </c>
      <c r="AX1287" s="37">
        <v>0</v>
      </c>
      <c r="AY1287" s="37">
        <v>0</v>
      </c>
      <c r="AZ1287" s="37">
        <v>0</v>
      </c>
      <c r="BA1287" s="37">
        <v>0</v>
      </c>
      <c r="BB1287" s="37">
        <v>4</v>
      </c>
      <c r="BC1287" s="37">
        <v>4</v>
      </c>
      <c r="BD1287" s="37">
        <v>4</v>
      </c>
      <c r="BE1287">
        <f t="shared" si="527"/>
        <v>0</v>
      </c>
      <c r="BF1287">
        <f t="shared" si="528"/>
        <v>0</v>
      </c>
    </row>
    <row r="1288" spans="1:58" x14ac:dyDescent="0.25">
      <c r="A1288" t="s">
        <v>2180</v>
      </c>
      <c r="B1288" s="32" t="s">
        <v>1348</v>
      </c>
      <c r="C1288" s="33">
        <v>158146</v>
      </c>
      <c r="D1288" s="32">
        <v>50</v>
      </c>
      <c r="E1288" s="39">
        <v>262</v>
      </c>
      <c r="F1288" s="32">
        <v>6</v>
      </c>
      <c r="G1288" s="32">
        <v>252</v>
      </c>
      <c r="H1288" s="32">
        <f t="shared" si="510"/>
        <v>8.2799999999999999E-2</v>
      </c>
      <c r="I1288" s="32">
        <f t="shared" si="511"/>
        <v>0.12</v>
      </c>
      <c r="J1288" s="32">
        <f t="shared" si="512"/>
        <v>9.9000000000000008E-3</v>
      </c>
      <c r="K1288" s="32">
        <f t="shared" si="513"/>
        <v>12.077299999999999</v>
      </c>
      <c r="L1288" s="32">
        <f t="shared" si="513"/>
        <v>8.3332999999999995</v>
      </c>
      <c r="M1288" s="32">
        <f t="shared" si="514"/>
        <v>100.6438</v>
      </c>
      <c r="N1288" s="34">
        <f t="shared" si="529"/>
        <v>1.0396825396825398</v>
      </c>
      <c r="O1288" s="32">
        <f t="shared" si="515"/>
        <v>104.63760000000001</v>
      </c>
      <c r="P1288" s="32">
        <f t="shared" si="516"/>
        <v>1.25</v>
      </c>
      <c r="Q1288" s="32">
        <f t="shared" si="517"/>
        <v>130.797</v>
      </c>
      <c r="R1288" s="32">
        <f t="shared" si="518"/>
        <v>1569.5639999999999</v>
      </c>
      <c r="S1288" s="32">
        <f t="shared" si="519"/>
        <v>523.18799999999999</v>
      </c>
      <c r="T1288" s="32">
        <f t="shared" si="520"/>
        <v>1046.376</v>
      </c>
      <c r="U1288" s="32"/>
      <c r="V1288" s="32"/>
      <c r="W1288" s="32"/>
      <c r="X1288" s="32">
        <f t="shared" si="530"/>
        <v>1.2714179607054019</v>
      </c>
      <c r="Y1288" s="32">
        <f t="shared" si="531"/>
        <v>1.2291305099895717</v>
      </c>
      <c r="Z1288" s="32">
        <f t="shared" si="532"/>
        <v>1.280718251207793</v>
      </c>
      <c r="AA1288" s="32">
        <f t="shared" si="521"/>
        <v>166.29765500638445</v>
      </c>
      <c r="AB1288" s="35">
        <f t="shared" si="522"/>
        <v>160.766583315106</v>
      </c>
      <c r="AC1288" s="35">
        <f t="shared" si="523"/>
        <v>167.51410510322569</v>
      </c>
      <c r="AD1288" s="36">
        <v>158.9838</v>
      </c>
      <c r="AE1288" s="36">
        <v>165.3135</v>
      </c>
      <c r="AF1288" s="32">
        <f t="shared" si="524"/>
        <v>1995.5718600766133</v>
      </c>
      <c r="AG1288" s="32">
        <f t="shared" si="525"/>
        <v>643.06633326042402</v>
      </c>
      <c r="AH1288" s="32">
        <f t="shared" si="526"/>
        <v>1340.1128408258055</v>
      </c>
      <c r="AI1288" s="32"/>
      <c r="AJ1288" s="32"/>
      <c r="AK1288" s="32"/>
      <c r="AL1288" s="37">
        <v>6</v>
      </c>
      <c r="AM1288" s="37">
        <v>5</v>
      </c>
      <c r="AN1288" s="37">
        <v>4</v>
      </c>
      <c r="AO1288" s="37">
        <v>1</v>
      </c>
      <c r="AP1288" s="37">
        <v>0</v>
      </c>
      <c r="AQ1288" s="37">
        <v>1</v>
      </c>
      <c r="AR1288" s="37">
        <v>1</v>
      </c>
      <c r="AS1288" s="37">
        <v>1</v>
      </c>
      <c r="AT1288" s="37">
        <v>0</v>
      </c>
      <c r="AU1288" s="37">
        <v>0</v>
      </c>
      <c r="AV1288" s="37">
        <v>0</v>
      </c>
      <c r="AW1288" s="37">
        <v>4</v>
      </c>
      <c r="AX1288" s="37">
        <v>0</v>
      </c>
      <c r="AY1288" s="37">
        <v>18</v>
      </c>
      <c r="AZ1288" s="37">
        <v>18</v>
      </c>
      <c r="BA1288" s="37">
        <v>18</v>
      </c>
      <c r="BB1288" s="37">
        <v>12</v>
      </c>
      <c r="BC1288" s="37">
        <v>11</v>
      </c>
      <c r="BD1288" s="37">
        <v>8</v>
      </c>
      <c r="BE1288">
        <f t="shared" si="527"/>
        <v>1</v>
      </c>
      <c r="BF1288">
        <f t="shared" si="528"/>
        <v>4</v>
      </c>
    </row>
    <row r="1289" spans="1:58" x14ac:dyDescent="0.25">
      <c r="A1289" t="s">
        <v>2180</v>
      </c>
      <c r="B1289" s="32" t="s">
        <v>1349</v>
      </c>
      <c r="C1289" s="33">
        <v>158146</v>
      </c>
      <c r="D1289" s="32">
        <v>54</v>
      </c>
      <c r="E1289" s="39">
        <v>262</v>
      </c>
      <c r="F1289" s="32">
        <v>6</v>
      </c>
      <c r="G1289" s="32">
        <v>252</v>
      </c>
      <c r="H1289" s="32">
        <f t="shared" si="510"/>
        <v>8.9499999999999996E-2</v>
      </c>
      <c r="I1289" s="32">
        <f t="shared" si="511"/>
        <v>0.1111</v>
      </c>
      <c r="J1289" s="32">
        <f t="shared" si="512"/>
        <v>9.9000000000000008E-3</v>
      </c>
      <c r="K1289" s="32">
        <f t="shared" si="513"/>
        <v>11.1732</v>
      </c>
      <c r="L1289" s="32">
        <f t="shared" si="513"/>
        <v>9.0008999999999997</v>
      </c>
      <c r="M1289" s="32">
        <f t="shared" si="514"/>
        <v>100.5689</v>
      </c>
      <c r="N1289" s="34">
        <f t="shared" si="529"/>
        <v>1.0396825396825398</v>
      </c>
      <c r="O1289" s="32">
        <f t="shared" si="515"/>
        <v>104.55970000000001</v>
      </c>
      <c r="P1289" s="32">
        <f t="shared" si="516"/>
        <v>1</v>
      </c>
      <c r="Q1289" s="32">
        <f t="shared" si="517"/>
        <v>104.55970000000001</v>
      </c>
      <c r="R1289" s="32">
        <f t="shared" si="518"/>
        <v>1463.8358000000001</v>
      </c>
      <c r="S1289" s="32">
        <f t="shared" si="519"/>
        <v>209.11940000000001</v>
      </c>
      <c r="T1289" s="32">
        <f t="shared" si="520"/>
        <v>1254.7164</v>
      </c>
      <c r="U1289" s="32"/>
      <c r="V1289" s="32"/>
      <c r="W1289" s="32"/>
      <c r="X1289" s="32">
        <f t="shared" si="530"/>
        <v>1.2714179607054019</v>
      </c>
      <c r="Y1289" s="32">
        <f t="shared" si="531"/>
        <v>1.2291305099895717</v>
      </c>
      <c r="Z1289" s="32">
        <f t="shared" si="532"/>
        <v>1.280718251207793</v>
      </c>
      <c r="AA1289" s="32">
        <f t="shared" si="521"/>
        <v>132.93908054596861</v>
      </c>
      <c r="AB1289" s="35">
        <f t="shared" si="522"/>
        <v>128.51751738535663</v>
      </c>
      <c r="AC1289" s="35">
        <f t="shared" si="523"/>
        <v>133.91151613081149</v>
      </c>
      <c r="AD1289" s="36">
        <v>127.187</v>
      </c>
      <c r="AE1289" s="36">
        <v>132.2508</v>
      </c>
      <c r="AF1289" s="32">
        <f t="shared" si="524"/>
        <v>1861.1471276435605</v>
      </c>
      <c r="AG1289" s="32">
        <f t="shared" si="525"/>
        <v>257.03503477071325</v>
      </c>
      <c r="AH1289" s="32">
        <f t="shared" si="526"/>
        <v>1606.9381935697379</v>
      </c>
      <c r="AI1289" s="32"/>
      <c r="AJ1289" s="32"/>
      <c r="AK1289" s="32"/>
      <c r="AL1289" s="37">
        <v>6</v>
      </c>
      <c r="AM1289" s="37">
        <v>5</v>
      </c>
      <c r="AN1289" s="37">
        <v>5</v>
      </c>
      <c r="AO1289" s="37">
        <v>0</v>
      </c>
      <c r="AP1289" s="37">
        <v>0</v>
      </c>
      <c r="AQ1289" s="37">
        <v>0</v>
      </c>
      <c r="AR1289" s="37">
        <v>1</v>
      </c>
      <c r="AS1289" s="37">
        <v>0</v>
      </c>
      <c r="AT1289" s="37">
        <v>0</v>
      </c>
      <c r="AU1289" s="37">
        <v>1</v>
      </c>
      <c r="AV1289" s="37">
        <v>0</v>
      </c>
      <c r="AW1289" s="37">
        <v>5</v>
      </c>
      <c r="AX1289" s="37">
        <v>0</v>
      </c>
      <c r="AY1289" s="37">
        <v>4</v>
      </c>
      <c r="AZ1289" s="37">
        <v>4</v>
      </c>
      <c r="BA1289" s="37">
        <v>4</v>
      </c>
      <c r="BB1289" s="37">
        <v>14</v>
      </c>
      <c r="BC1289" s="37">
        <v>14</v>
      </c>
      <c r="BD1289" s="37">
        <v>12</v>
      </c>
      <c r="BE1289">
        <f t="shared" si="527"/>
        <v>0</v>
      </c>
      <c r="BF1289">
        <f t="shared" si="528"/>
        <v>2</v>
      </c>
    </row>
    <row r="1290" spans="1:58" x14ac:dyDescent="0.25">
      <c r="A1290" t="s">
        <v>2180</v>
      </c>
      <c r="B1290" s="32" t="s">
        <v>1350</v>
      </c>
      <c r="C1290" s="33">
        <v>158146</v>
      </c>
      <c r="D1290" s="32">
        <v>49</v>
      </c>
      <c r="E1290" s="39">
        <v>262</v>
      </c>
      <c r="F1290" s="32">
        <v>6</v>
      </c>
      <c r="G1290" s="32">
        <v>252</v>
      </c>
      <c r="H1290" s="32">
        <f t="shared" si="510"/>
        <v>8.1199999999999994E-2</v>
      </c>
      <c r="I1290" s="32">
        <f t="shared" si="511"/>
        <v>0.12239999999999999</v>
      </c>
      <c r="J1290" s="32">
        <f t="shared" si="512"/>
        <v>9.9000000000000008E-3</v>
      </c>
      <c r="K1290" s="32">
        <f t="shared" si="513"/>
        <v>12.315300000000001</v>
      </c>
      <c r="L1290" s="32">
        <f t="shared" si="513"/>
        <v>8.1699000000000002</v>
      </c>
      <c r="M1290" s="32">
        <f t="shared" si="514"/>
        <v>100.6148</v>
      </c>
      <c r="N1290" s="34">
        <f t="shared" si="529"/>
        <v>1.0396825396825398</v>
      </c>
      <c r="O1290" s="32">
        <f t="shared" si="515"/>
        <v>104.6075</v>
      </c>
      <c r="P1290" s="32">
        <f t="shared" si="516"/>
        <v>2</v>
      </c>
      <c r="Q1290" s="32">
        <f t="shared" si="517"/>
        <v>209.215</v>
      </c>
      <c r="R1290" s="32">
        <f t="shared" si="518"/>
        <v>627.64499999999998</v>
      </c>
      <c r="S1290" s="32">
        <f t="shared" si="519"/>
        <v>209.215</v>
      </c>
      <c r="T1290" s="32">
        <f t="shared" si="520"/>
        <v>418.43</v>
      </c>
      <c r="U1290" s="32"/>
      <c r="V1290" s="32"/>
      <c r="W1290" s="32"/>
      <c r="X1290" s="32">
        <f t="shared" si="530"/>
        <v>1.2714179607054019</v>
      </c>
      <c r="Y1290" s="32">
        <f t="shared" si="531"/>
        <v>1.2291305099895717</v>
      </c>
      <c r="Z1290" s="32">
        <f t="shared" si="532"/>
        <v>1.280718251207793</v>
      </c>
      <c r="AA1290" s="32">
        <f t="shared" si="521"/>
        <v>265.99970864898069</v>
      </c>
      <c r="AB1290" s="35">
        <f t="shared" si="522"/>
        <v>257.15253964746825</v>
      </c>
      <c r="AC1290" s="35">
        <f t="shared" si="523"/>
        <v>267.94546892643842</v>
      </c>
      <c r="AD1290" s="36">
        <v>228.41749999999999</v>
      </c>
      <c r="AE1290" s="36">
        <v>237.51169999999999</v>
      </c>
      <c r="AF1290" s="32">
        <f t="shared" si="524"/>
        <v>797.99912594694206</v>
      </c>
      <c r="AG1290" s="32">
        <f t="shared" si="525"/>
        <v>257.15253964746825</v>
      </c>
      <c r="AH1290" s="32">
        <f t="shared" si="526"/>
        <v>535.89093785287685</v>
      </c>
      <c r="AI1290" s="32"/>
      <c r="AJ1290" s="32"/>
      <c r="AK1290" s="32"/>
      <c r="AL1290" s="37">
        <v>6</v>
      </c>
      <c r="AM1290" s="37">
        <v>2</v>
      </c>
      <c r="AN1290" s="37">
        <v>1</v>
      </c>
      <c r="AO1290" s="37">
        <v>1</v>
      </c>
      <c r="AP1290" s="37">
        <v>1</v>
      </c>
      <c r="AQ1290" s="37">
        <v>0</v>
      </c>
      <c r="AR1290" s="37">
        <v>4</v>
      </c>
      <c r="AS1290" s="37">
        <v>4</v>
      </c>
      <c r="AT1290" s="37">
        <v>0</v>
      </c>
      <c r="AU1290" s="37">
        <v>0</v>
      </c>
      <c r="AV1290" s="37">
        <v>0</v>
      </c>
      <c r="AW1290" s="37">
        <v>1</v>
      </c>
      <c r="AX1290" s="37">
        <v>0</v>
      </c>
      <c r="AY1290" s="37">
        <v>6</v>
      </c>
      <c r="AZ1290" s="37">
        <v>6</v>
      </c>
      <c r="BA1290" s="37">
        <v>5</v>
      </c>
      <c r="BB1290" s="37">
        <v>3</v>
      </c>
      <c r="BC1290" s="37">
        <v>2</v>
      </c>
      <c r="BD1290" s="37">
        <v>2</v>
      </c>
      <c r="BE1290">
        <f t="shared" si="527"/>
        <v>1</v>
      </c>
      <c r="BF1290">
        <f t="shared" si="528"/>
        <v>1</v>
      </c>
    </row>
    <row r="1291" spans="1:58" x14ac:dyDescent="0.25">
      <c r="A1291" t="s">
        <v>2180</v>
      </c>
      <c r="B1291" s="32" t="s">
        <v>1351</v>
      </c>
      <c r="C1291" s="33">
        <v>158146</v>
      </c>
      <c r="D1291" s="32">
        <v>55</v>
      </c>
      <c r="E1291" s="39">
        <v>262</v>
      </c>
      <c r="F1291" s="32">
        <v>6</v>
      </c>
      <c r="G1291" s="32">
        <v>252</v>
      </c>
      <c r="H1291" s="32">
        <f t="shared" si="510"/>
        <v>9.11E-2</v>
      </c>
      <c r="I1291" s="32">
        <f t="shared" si="511"/>
        <v>0.1091</v>
      </c>
      <c r="J1291" s="32">
        <f t="shared" si="512"/>
        <v>9.9000000000000008E-3</v>
      </c>
      <c r="K1291" s="32">
        <f t="shared" si="513"/>
        <v>10.976900000000001</v>
      </c>
      <c r="L1291" s="32">
        <f t="shared" si="513"/>
        <v>9.1659000000000006</v>
      </c>
      <c r="M1291" s="32">
        <f t="shared" si="514"/>
        <v>100.61320000000001</v>
      </c>
      <c r="N1291" s="34">
        <f t="shared" si="529"/>
        <v>1.0396825396825398</v>
      </c>
      <c r="O1291" s="32">
        <f t="shared" si="515"/>
        <v>104.6058</v>
      </c>
      <c r="P1291" s="32">
        <f t="shared" si="516"/>
        <v>1.5</v>
      </c>
      <c r="Q1291" s="32">
        <f t="shared" si="517"/>
        <v>156.90870000000001</v>
      </c>
      <c r="R1291" s="32">
        <f t="shared" si="518"/>
        <v>784.54349999999999</v>
      </c>
      <c r="S1291" s="32">
        <f t="shared" si="519"/>
        <v>313.81740000000002</v>
      </c>
      <c r="T1291" s="32">
        <f t="shared" si="520"/>
        <v>470.72610000000003</v>
      </c>
      <c r="U1291" s="32"/>
      <c r="V1291" s="32"/>
      <c r="W1291" s="32"/>
      <c r="X1291" s="32">
        <f t="shared" si="530"/>
        <v>1.2714179607054019</v>
      </c>
      <c r="Y1291" s="32">
        <f t="shared" si="531"/>
        <v>1.2291305099895717</v>
      </c>
      <c r="Z1291" s="32">
        <f t="shared" si="532"/>
        <v>1.280718251207793</v>
      </c>
      <c r="AA1291" s="32">
        <f t="shared" si="521"/>
        <v>199.49653937093572</v>
      </c>
      <c r="AB1291" s="35">
        <f t="shared" si="522"/>
        <v>192.86127045280074</v>
      </c>
      <c r="AC1291" s="35">
        <f t="shared" si="523"/>
        <v>200.95583586328826</v>
      </c>
      <c r="AD1291" s="36">
        <v>197.71799999999999</v>
      </c>
      <c r="AE1291" s="36">
        <v>205.5899</v>
      </c>
      <c r="AF1291" s="32">
        <f t="shared" si="524"/>
        <v>997.48269685467858</v>
      </c>
      <c r="AG1291" s="32">
        <f t="shared" si="525"/>
        <v>385.72254090560148</v>
      </c>
      <c r="AH1291" s="32">
        <f t="shared" si="526"/>
        <v>602.86750758986477</v>
      </c>
      <c r="AI1291" s="32"/>
      <c r="AJ1291" s="32"/>
      <c r="AK1291" s="32"/>
      <c r="AL1291" s="37">
        <v>6</v>
      </c>
      <c r="AM1291" s="37">
        <v>3</v>
      </c>
      <c r="AN1291" s="37">
        <v>2</v>
      </c>
      <c r="AO1291" s="37">
        <v>1</v>
      </c>
      <c r="AP1291" s="37">
        <v>1</v>
      </c>
      <c r="AQ1291" s="37">
        <v>0</v>
      </c>
      <c r="AR1291" s="37">
        <v>3</v>
      </c>
      <c r="AS1291" s="37">
        <v>2</v>
      </c>
      <c r="AT1291" s="37">
        <v>0</v>
      </c>
      <c r="AU1291" s="37">
        <v>0</v>
      </c>
      <c r="AV1291" s="37">
        <v>1</v>
      </c>
      <c r="AW1291" s="37">
        <v>2</v>
      </c>
      <c r="AX1291" s="37">
        <v>0</v>
      </c>
      <c r="AY1291" s="37">
        <v>9</v>
      </c>
      <c r="AZ1291" s="37">
        <v>9</v>
      </c>
      <c r="BA1291" s="37">
        <v>9</v>
      </c>
      <c r="BB1291" s="37">
        <v>5</v>
      </c>
      <c r="BC1291" s="37">
        <v>3</v>
      </c>
      <c r="BD1291" s="37">
        <v>3</v>
      </c>
      <c r="BE1291">
        <f t="shared" si="527"/>
        <v>2</v>
      </c>
      <c r="BF1291">
        <f t="shared" si="528"/>
        <v>2</v>
      </c>
    </row>
    <row r="1292" spans="1:58" x14ac:dyDescent="0.25">
      <c r="A1292" t="s">
        <v>2180</v>
      </c>
      <c r="B1292" s="32" t="s">
        <v>1352</v>
      </c>
      <c r="C1292" s="33">
        <v>158146</v>
      </c>
      <c r="D1292" s="32">
        <v>52</v>
      </c>
      <c r="E1292" s="39">
        <v>262</v>
      </c>
      <c r="F1292" s="32">
        <v>6</v>
      </c>
      <c r="G1292" s="32">
        <v>252</v>
      </c>
      <c r="H1292" s="32">
        <f t="shared" si="510"/>
        <v>8.6099999999999996E-2</v>
      </c>
      <c r="I1292" s="32">
        <f t="shared" si="511"/>
        <v>0.1154</v>
      </c>
      <c r="J1292" s="32">
        <f t="shared" si="512"/>
        <v>9.9000000000000008E-3</v>
      </c>
      <c r="K1292" s="32">
        <f t="shared" si="513"/>
        <v>11.6144</v>
      </c>
      <c r="L1292" s="32">
        <f t="shared" si="513"/>
        <v>8.6654999999999998</v>
      </c>
      <c r="M1292" s="32">
        <f t="shared" si="514"/>
        <v>100.6446</v>
      </c>
      <c r="N1292" s="34">
        <f t="shared" si="529"/>
        <v>1.0396825396825398</v>
      </c>
      <c r="O1292" s="32">
        <f t="shared" si="515"/>
        <v>104.6384</v>
      </c>
      <c r="P1292" s="32">
        <f t="shared" si="516"/>
        <v>1.6667000000000001</v>
      </c>
      <c r="Q1292" s="32">
        <f t="shared" si="517"/>
        <v>174.4008</v>
      </c>
      <c r="R1292" s="32">
        <f t="shared" si="518"/>
        <v>1046.4048</v>
      </c>
      <c r="S1292" s="32">
        <f t="shared" si="519"/>
        <v>174.4008</v>
      </c>
      <c r="T1292" s="32">
        <f t="shared" si="520"/>
        <v>872.00400000000002</v>
      </c>
      <c r="U1292" s="32"/>
      <c r="V1292" s="32"/>
      <c r="W1292" s="32"/>
      <c r="X1292" s="32">
        <f t="shared" si="530"/>
        <v>1.2714179607054019</v>
      </c>
      <c r="Y1292" s="32">
        <f t="shared" si="531"/>
        <v>1.2291305099895717</v>
      </c>
      <c r="Z1292" s="32">
        <f t="shared" si="532"/>
        <v>1.280718251207793</v>
      </c>
      <c r="AA1292" s="32">
        <f t="shared" si="521"/>
        <v>221.73630948139066</v>
      </c>
      <c r="AB1292" s="35">
        <f t="shared" si="522"/>
        <v>214.36134424658931</v>
      </c>
      <c r="AC1292" s="35">
        <f t="shared" si="523"/>
        <v>223.35828758524008</v>
      </c>
      <c r="AD1292" s="36">
        <v>273.12599999999998</v>
      </c>
      <c r="AE1292" s="36">
        <v>284.00020000000001</v>
      </c>
      <c r="AF1292" s="32">
        <f t="shared" si="524"/>
        <v>1330.417856888344</v>
      </c>
      <c r="AG1292" s="32">
        <f t="shared" si="525"/>
        <v>214.36134424658931</v>
      </c>
      <c r="AH1292" s="32">
        <f t="shared" si="526"/>
        <v>1116.7914379262004</v>
      </c>
      <c r="AI1292" s="32"/>
      <c r="AJ1292" s="32"/>
      <c r="AK1292" s="32"/>
      <c r="AL1292" s="37">
        <v>6</v>
      </c>
      <c r="AM1292" s="37">
        <v>5</v>
      </c>
      <c r="AN1292" s="37">
        <v>3</v>
      </c>
      <c r="AO1292" s="37">
        <v>2</v>
      </c>
      <c r="AP1292" s="37">
        <v>2</v>
      </c>
      <c r="AQ1292" s="37">
        <v>0</v>
      </c>
      <c r="AR1292" s="37">
        <v>1</v>
      </c>
      <c r="AS1292" s="37">
        <v>1</v>
      </c>
      <c r="AT1292" s="37">
        <v>0</v>
      </c>
      <c r="AU1292" s="37">
        <v>0</v>
      </c>
      <c r="AV1292" s="37">
        <v>0</v>
      </c>
      <c r="AW1292" s="37">
        <v>3</v>
      </c>
      <c r="AX1292" s="37">
        <v>0</v>
      </c>
      <c r="AY1292" s="37">
        <v>15</v>
      </c>
      <c r="AZ1292" s="37">
        <v>14</v>
      </c>
      <c r="BA1292" s="37">
        <v>9</v>
      </c>
      <c r="BB1292" s="37">
        <v>6</v>
      </c>
      <c r="BC1292" s="37">
        <v>6</v>
      </c>
      <c r="BD1292" s="37">
        <v>5</v>
      </c>
      <c r="BE1292">
        <f t="shared" si="527"/>
        <v>0</v>
      </c>
      <c r="BF1292">
        <f t="shared" si="528"/>
        <v>1</v>
      </c>
    </row>
    <row r="1293" spans="1:58" x14ac:dyDescent="0.25">
      <c r="A1293" t="s">
        <v>2180</v>
      </c>
      <c r="B1293" s="32" t="s">
        <v>1353</v>
      </c>
      <c r="C1293" s="33">
        <v>158146</v>
      </c>
      <c r="D1293" s="32">
        <v>52</v>
      </c>
      <c r="E1293" s="39">
        <v>262</v>
      </c>
      <c r="F1293" s="32">
        <v>6</v>
      </c>
      <c r="G1293" s="32">
        <v>252</v>
      </c>
      <c r="H1293" s="32">
        <f t="shared" si="510"/>
        <v>8.6099999999999996E-2</v>
      </c>
      <c r="I1293" s="32">
        <f t="shared" si="511"/>
        <v>0.1154</v>
      </c>
      <c r="J1293" s="32">
        <f t="shared" si="512"/>
        <v>9.9000000000000008E-3</v>
      </c>
      <c r="K1293" s="32">
        <f t="shared" si="513"/>
        <v>11.6144</v>
      </c>
      <c r="L1293" s="32">
        <f t="shared" si="513"/>
        <v>8.6654999999999998</v>
      </c>
      <c r="M1293" s="32">
        <f t="shared" si="514"/>
        <v>100.6446</v>
      </c>
      <c r="N1293" s="34">
        <f t="shared" si="529"/>
        <v>1.0396825396825398</v>
      </c>
      <c r="O1293" s="32">
        <f t="shared" si="515"/>
        <v>104.6384</v>
      </c>
      <c r="P1293" s="32">
        <f t="shared" si="516"/>
        <v>1</v>
      </c>
      <c r="Q1293" s="32">
        <f t="shared" si="517"/>
        <v>104.6384</v>
      </c>
      <c r="R1293" s="32">
        <f t="shared" si="518"/>
        <v>627.83040000000005</v>
      </c>
      <c r="S1293" s="32">
        <f t="shared" si="519"/>
        <v>0</v>
      </c>
      <c r="T1293" s="32">
        <f t="shared" si="520"/>
        <v>627.83040000000005</v>
      </c>
      <c r="U1293" s="32"/>
      <c r="V1293" s="32"/>
      <c r="W1293" s="32"/>
      <c r="X1293" s="32">
        <f t="shared" si="530"/>
        <v>1.2714179607054019</v>
      </c>
      <c r="Y1293" s="32">
        <f t="shared" si="531"/>
        <v>1.2291305099895717</v>
      </c>
      <c r="Z1293" s="32">
        <f t="shared" si="532"/>
        <v>1.280718251207793</v>
      </c>
      <c r="AA1293" s="32">
        <f t="shared" si="521"/>
        <v>133.03914113947613</v>
      </c>
      <c r="AB1293" s="35">
        <f t="shared" si="522"/>
        <v>128.61424995649281</v>
      </c>
      <c r="AC1293" s="35">
        <f t="shared" si="523"/>
        <v>134.01230865718153</v>
      </c>
      <c r="AD1293" s="36">
        <v>117.4034</v>
      </c>
      <c r="AE1293" s="36">
        <v>122.07769999999999</v>
      </c>
      <c r="AF1293" s="32">
        <f t="shared" si="524"/>
        <v>798.23484683685683</v>
      </c>
      <c r="AG1293" s="32">
        <f t="shared" si="525"/>
        <v>0</v>
      </c>
      <c r="AH1293" s="32">
        <f t="shared" si="526"/>
        <v>804.07385194308927</v>
      </c>
      <c r="AI1293" s="32"/>
      <c r="AJ1293" s="32"/>
      <c r="AK1293" s="32"/>
      <c r="AL1293" s="37">
        <v>6</v>
      </c>
      <c r="AM1293" s="37">
        <v>3</v>
      </c>
      <c r="AN1293" s="37">
        <v>3</v>
      </c>
      <c r="AO1293" s="37">
        <v>0</v>
      </c>
      <c r="AP1293" s="37">
        <v>0</v>
      </c>
      <c r="AQ1293" s="37">
        <v>0</v>
      </c>
      <c r="AR1293" s="37">
        <v>3</v>
      </c>
      <c r="AS1293" s="37">
        <v>1</v>
      </c>
      <c r="AT1293" s="37">
        <v>0</v>
      </c>
      <c r="AU1293" s="37">
        <v>0</v>
      </c>
      <c r="AV1293" s="37">
        <v>2</v>
      </c>
      <c r="AW1293" s="37">
        <v>3</v>
      </c>
      <c r="AX1293" s="37">
        <v>0</v>
      </c>
      <c r="AY1293" s="37">
        <v>12</v>
      </c>
      <c r="AZ1293" s="37">
        <v>11</v>
      </c>
      <c r="BA1293" s="37">
        <v>10</v>
      </c>
      <c r="BB1293" s="37">
        <v>6</v>
      </c>
      <c r="BC1293" s="37">
        <v>6</v>
      </c>
      <c r="BD1293" s="37">
        <v>6</v>
      </c>
      <c r="BE1293">
        <f t="shared" si="527"/>
        <v>0</v>
      </c>
      <c r="BF1293">
        <f t="shared" si="528"/>
        <v>0</v>
      </c>
    </row>
    <row r="1294" spans="1:58" x14ac:dyDescent="0.25">
      <c r="A1294" t="s">
        <v>2180</v>
      </c>
      <c r="B1294" s="32" t="s">
        <v>1354</v>
      </c>
      <c r="C1294" s="33">
        <v>158146</v>
      </c>
      <c r="D1294" s="32">
        <v>61</v>
      </c>
      <c r="E1294" s="39">
        <v>262</v>
      </c>
      <c r="F1294" s="32">
        <v>6</v>
      </c>
      <c r="G1294" s="32">
        <v>252</v>
      </c>
      <c r="H1294" s="32">
        <f t="shared" si="510"/>
        <v>0.1011</v>
      </c>
      <c r="I1294" s="32">
        <f t="shared" si="511"/>
        <v>9.8400000000000001E-2</v>
      </c>
      <c r="J1294" s="32">
        <f t="shared" si="512"/>
        <v>9.9000000000000008E-3</v>
      </c>
      <c r="K1294" s="32">
        <f t="shared" si="513"/>
        <v>9.8911999999999995</v>
      </c>
      <c r="L1294" s="32">
        <f t="shared" si="513"/>
        <v>10.162599999999999</v>
      </c>
      <c r="M1294" s="32">
        <f t="shared" si="514"/>
        <v>100.52030000000001</v>
      </c>
      <c r="N1294" s="34">
        <f t="shared" si="529"/>
        <v>1.0396825396825398</v>
      </c>
      <c r="O1294" s="32">
        <f t="shared" si="515"/>
        <v>104.50920000000001</v>
      </c>
      <c r="P1294" s="32">
        <f t="shared" si="516"/>
        <v>1</v>
      </c>
      <c r="Q1294" s="32">
        <f t="shared" si="517"/>
        <v>104.50920000000001</v>
      </c>
      <c r="R1294" s="32">
        <f t="shared" si="518"/>
        <v>2612.73</v>
      </c>
      <c r="S1294" s="32">
        <f t="shared" si="519"/>
        <v>731.56440000000009</v>
      </c>
      <c r="T1294" s="32">
        <f t="shared" si="520"/>
        <v>1881.1656</v>
      </c>
      <c r="U1294" s="32"/>
      <c r="V1294" s="32"/>
      <c r="W1294" s="32"/>
      <c r="X1294" s="32">
        <f t="shared" si="530"/>
        <v>1.2714179607054019</v>
      </c>
      <c r="Y1294" s="32">
        <f t="shared" si="531"/>
        <v>1.2291305099895717</v>
      </c>
      <c r="Z1294" s="32">
        <f t="shared" si="532"/>
        <v>1.280718251207793</v>
      </c>
      <c r="AA1294" s="32">
        <f t="shared" si="521"/>
        <v>132.87487393895299</v>
      </c>
      <c r="AB1294" s="35">
        <f t="shared" si="522"/>
        <v>128.45544629460215</v>
      </c>
      <c r="AC1294" s="35">
        <f t="shared" si="523"/>
        <v>133.84683985912548</v>
      </c>
      <c r="AD1294" s="36">
        <v>127.187</v>
      </c>
      <c r="AE1294" s="36">
        <v>132.2508</v>
      </c>
      <c r="AF1294" s="32">
        <f t="shared" si="524"/>
        <v>3321.8718484738247</v>
      </c>
      <c r="AG1294" s="32">
        <f t="shared" si="525"/>
        <v>899.18812406221514</v>
      </c>
      <c r="AH1294" s="32">
        <f t="shared" si="526"/>
        <v>2409.2431174642588</v>
      </c>
      <c r="AI1294" s="32"/>
      <c r="AJ1294" s="32"/>
      <c r="AK1294" s="32"/>
      <c r="AL1294" s="37">
        <v>6</v>
      </c>
      <c r="AM1294" s="37">
        <v>4</v>
      </c>
      <c r="AN1294" s="37">
        <v>4</v>
      </c>
      <c r="AO1294" s="37">
        <v>0</v>
      </c>
      <c r="AP1294" s="37">
        <v>0</v>
      </c>
      <c r="AQ1294" s="37">
        <v>0</v>
      </c>
      <c r="AR1294" s="37">
        <v>2</v>
      </c>
      <c r="AS1294" s="37">
        <v>0</v>
      </c>
      <c r="AT1294" s="37">
        <v>0</v>
      </c>
      <c r="AU1294" s="37">
        <v>0</v>
      </c>
      <c r="AV1294" s="37">
        <v>2</v>
      </c>
      <c r="AW1294" s="37">
        <v>4</v>
      </c>
      <c r="AX1294" s="37">
        <v>0</v>
      </c>
      <c r="AY1294" s="37">
        <v>22</v>
      </c>
      <c r="AZ1294" s="37">
        <v>17</v>
      </c>
      <c r="BA1294" s="37">
        <v>15</v>
      </c>
      <c r="BB1294" s="37">
        <v>25</v>
      </c>
      <c r="BC1294" s="37">
        <v>21</v>
      </c>
      <c r="BD1294" s="37">
        <v>18</v>
      </c>
      <c r="BE1294">
        <f t="shared" si="527"/>
        <v>4</v>
      </c>
      <c r="BF1294">
        <f t="shared" si="528"/>
        <v>7</v>
      </c>
    </row>
    <row r="1295" spans="1:58" x14ac:dyDescent="0.25">
      <c r="A1295" t="s">
        <v>2180</v>
      </c>
      <c r="B1295" s="32" t="s">
        <v>1355</v>
      </c>
      <c r="C1295" s="33">
        <v>158146</v>
      </c>
      <c r="D1295" s="32">
        <v>57</v>
      </c>
      <c r="E1295" s="39">
        <v>262</v>
      </c>
      <c r="F1295" s="32">
        <v>6</v>
      </c>
      <c r="G1295" s="32">
        <v>252</v>
      </c>
      <c r="H1295" s="32">
        <f t="shared" ref="H1295:H1358" si="533">ROUND(E1295*(D1295/C1295),4)</f>
        <v>9.4399999999999998E-2</v>
      </c>
      <c r="I1295" s="32">
        <f t="shared" ref="I1295:I1358" si="534">ROUND(F1295/D1295,4)</f>
        <v>0.1053</v>
      </c>
      <c r="J1295" s="32">
        <f t="shared" si="512"/>
        <v>9.9000000000000008E-3</v>
      </c>
      <c r="K1295" s="32">
        <f t="shared" si="513"/>
        <v>10.5932</v>
      </c>
      <c r="L1295" s="32">
        <f t="shared" si="513"/>
        <v>9.4967000000000006</v>
      </c>
      <c r="M1295" s="32">
        <f t="shared" si="514"/>
        <v>100.60039999999999</v>
      </c>
      <c r="N1295" s="34">
        <f t="shared" si="529"/>
        <v>1.0396825396825398</v>
      </c>
      <c r="O1295" s="32">
        <f t="shared" si="515"/>
        <v>104.5925</v>
      </c>
      <c r="P1295" s="32">
        <f t="shared" si="516"/>
        <v>1.2</v>
      </c>
      <c r="Q1295" s="32">
        <f t="shared" si="517"/>
        <v>125.511</v>
      </c>
      <c r="R1295" s="32">
        <f t="shared" si="518"/>
        <v>2384.7089999999998</v>
      </c>
      <c r="S1295" s="32">
        <f t="shared" si="519"/>
        <v>376.53300000000002</v>
      </c>
      <c r="T1295" s="32">
        <f t="shared" si="520"/>
        <v>2008.1759999999999</v>
      </c>
      <c r="U1295" s="32"/>
      <c r="V1295" s="32"/>
      <c r="W1295" s="32"/>
      <c r="X1295" s="32">
        <f t="shared" si="530"/>
        <v>1.2714179607054019</v>
      </c>
      <c r="Y1295" s="32">
        <f t="shared" si="531"/>
        <v>1.2291305099895717</v>
      </c>
      <c r="Z1295" s="32">
        <f t="shared" si="532"/>
        <v>1.280718251207793</v>
      </c>
      <c r="AA1295" s="32">
        <f t="shared" si="521"/>
        <v>159.57693966609568</v>
      </c>
      <c r="AB1295" s="35">
        <f t="shared" si="522"/>
        <v>154.26939943930114</v>
      </c>
      <c r="AC1295" s="35">
        <f t="shared" si="523"/>
        <v>160.74422842734131</v>
      </c>
      <c r="AD1295" s="36">
        <v>149.9468</v>
      </c>
      <c r="AE1295" s="36">
        <v>155.91669999999999</v>
      </c>
      <c r="AF1295" s="32">
        <f t="shared" si="524"/>
        <v>3031.9618536558178</v>
      </c>
      <c r="AG1295" s="32">
        <f t="shared" si="525"/>
        <v>462.80819831790342</v>
      </c>
      <c r="AH1295" s="32">
        <f t="shared" si="526"/>
        <v>2571.907654837461</v>
      </c>
      <c r="AI1295" s="32"/>
      <c r="AJ1295" s="32"/>
      <c r="AK1295" s="32"/>
      <c r="AL1295" s="37">
        <v>6</v>
      </c>
      <c r="AM1295" s="37">
        <v>6</v>
      </c>
      <c r="AN1295" s="37">
        <v>5</v>
      </c>
      <c r="AO1295" s="37">
        <v>1</v>
      </c>
      <c r="AP1295" s="37">
        <v>1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37">
        <v>5</v>
      </c>
      <c r="AX1295" s="37">
        <v>0</v>
      </c>
      <c r="AY1295" s="37">
        <v>11</v>
      </c>
      <c r="AZ1295" s="37">
        <v>11</v>
      </c>
      <c r="BA1295" s="37">
        <v>11</v>
      </c>
      <c r="BB1295" s="37">
        <v>19</v>
      </c>
      <c r="BC1295" s="37">
        <v>17</v>
      </c>
      <c r="BD1295" s="37">
        <v>16</v>
      </c>
      <c r="BE1295">
        <f t="shared" si="527"/>
        <v>2</v>
      </c>
      <c r="BF1295">
        <f t="shared" si="528"/>
        <v>3</v>
      </c>
    </row>
    <row r="1296" spans="1:58" x14ac:dyDescent="0.25">
      <c r="A1296" t="s">
        <v>2180</v>
      </c>
      <c r="B1296" s="32" t="s">
        <v>1356</v>
      </c>
      <c r="C1296" s="33">
        <v>158146</v>
      </c>
      <c r="D1296" s="32">
        <v>40</v>
      </c>
      <c r="E1296" s="39">
        <v>262</v>
      </c>
      <c r="F1296" s="32">
        <v>6</v>
      </c>
      <c r="G1296" s="32">
        <v>252</v>
      </c>
      <c r="H1296" s="32">
        <f t="shared" si="533"/>
        <v>6.6299999999999998E-2</v>
      </c>
      <c r="I1296" s="32">
        <f t="shared" si="534"/>
        <v>0.15</v>
      </c>
      <c r="J1296" s="32">
        <f t="shared" ref="J1296:J1359" si="535">ROUND(H1296*I1296,4)</f>
        <v>9.9000000000000008E-3</v>
      </c>
      <c r="K1296" s="32">
        <f t="shared" ref="K1296:L1359" si="536">ROUND(1/H1296,4)</f>
        <v>15.083</v>
      </c>
      <c r="L1296" s="32">
        <f t="shared" si="536"/>
        <v>6.6666999999999996</v>
      </c>
      <c r="M1296" s="32">
        <f t="shared" ref="M1296:M1359" si="537">ROUND(K1296*L1296,4)</f>
        <v>100.5538</v>
      </c>
      <c r="N1296" s="34">
        <f t="shared" si="529"/>
        <v>1.0396825396825398</v>
      </c>
      <c r="O1296" s="32">
        <f t="shared" ref="O1296:O1359" si="538">ROUND(M1296*N1296,4)</f>
        <v>104.544</v>
      </c>
      <c r="P1296" s="32">
        <f t="shared" ref="P1296:P1359" si="539">ROUND(AM1296/AN1296,4)</f>
        <v>1.5</v>
      </c>
      <c r="Q1296" s="32">
        <f t="shared" ref="Q1296:Q1359" si="540">ROUND(O1296*P1296,4)</f>
        <v>156.816</v>
      </c>
      <c r="R1296" s="32">
        <f t="shared" ref="R1296:R1359" si="541">Q1296*BB1296</f>
        <v>2822.6880000000001</v>
      </c>
      <c r="S1296" s="32">
        <f t="shared" ref="S1296:S1359" si="542">Q1296*BF1296</f>
        <v>470.44799999999998</v>
      </c>
      <c r="T1296" s="32">
        <f t="shared" ref="T1296:T1359" si="543">Q1296*BD1296</f>
        <v>2352.2400000000002</v>
      </c>
      <c r="U1296" s="32"/>
      <c r="V1296" s="32"/>
      <c r="W1296" s="32"/>
      <c r="X1296" s="32">
        <f t="shared" si="530"/>
        <v>1.2714179607054019</v>
      </c>
      <c r="Y1296" s="32">
        <f t="shared" si="531"/>
        <v>1.2291305099895717</v>
      </c>
      <c r="Z1296" s="32">
        <f t="shared" si="532"/>
        <v>1.280718251207793</v>
      </c>
      <c r="AA1296" s="32">
        <f t="shared" ref="AA1296:AA1359" si="544">Q1296*X1296</f>
        <v>199.37867892597831</v>
      </c>
      <c r="AB1296" s="35">
        <f t="shared" ref="AB1296:AB1359" si="545">Q1296*Y1296</f>
        <v>192.7473300545247</v>
      </c>
      <c r="AC1296" s="35">
        <f t="shared" ref="AC1296:AC1359" si="546">Q1296*Z1296</f>
        <v>200.83711328140129</v>
      </c>
      <c r="AD1296" s="36">
        <v>190.78059999999999</v>
      </c>
      <c r="AE1296" s="36">
        <v>198.37620000000001</v>
      </c>
      <c r="AF1296" s="32">
        <f t="shared" ref="AF1296:AF1359" si="547">AA1296*BB1296</f>
        <v>3588.8162206676097</v>
      </c>
      <c r="AG1296" s="32">
        <f t="shared" ref="AG1296:AG1359" si="548">AB1296*BF1296</f>
        <v>578.24199016357409</v>
      </c>
      <c r="AH1296" s="32">
        <f t="shared" ref="AH1296:AH1359" si="549">AC1296*BD1296</f>
        <v>3012.5566992210192</v>
      </c>
      <c r="AI1296" s="32"/>
      <c r="AJ1296" s="32"/>
      <c r="AK1296" s="32"/>
      <c r="AL1296" s="37">
        <v>6</v>
      </c>
      <c r="AM1296" s="37">
        <v>6</v>
      </c>
      <c r="AN1296" s="37">
        <v>4</v>
      </c>
      <c r="AO1296" s="37">
        <v>2</v>
      </c>
      <c r="AP1296" s="37">
        <v>1</v>
      </c>
      <c r="AQ1296" s="37">
        <v>1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37">
        <v>4</v>
      </c>
      <c r="AX1296" s="37">
        <v>0</v>
      </c>
      <c r="AY1296" s="37">
        <v>23</v>
      </c>
      <c r="AZ1296" s="37">
        <v>20</v>
      </c>
      <c r="BA1296" s="37">
        <v>18</v>
      </c>
      <c r="BB1296" s="37">
        <v>18</v>
      </c>
      <c r="BC1296" s="37">
        <v>17</v>
      </c>
      <c r="BD1296" s="37">
        <v>15</v>
      </c>
      <c r="BE1296">
        <f t="shared" ref="BE1296:BE1359" si="550">BB1296-BC1296</f>
        <v>1</v>
      </c>
      <c r="BF1296">
        <f t="shared" ref="BF1296:BF1359" si="551">BB1296-BD1296</f>
        <v>3</v>
      </c>
    </row>
    <row r="1297" spans="1:58" x14ac:dyDescent="0.25">
      <c r="A1297" t="s">
        <v>2180</v>
      </c>
      <c r="B1297" s="32" t="s">
        <v>1357</v>
      </c>
      <c r="C1297" s="33">
        <v>158146</v>
      </c>
      <c r="D1297" s="32">
        <v>40</v>
      </c>
      <c r="E1297" s="39">
        <v>262</v>
      </c>
      <c r="F1297" s="32">
        <v>6</v>
      </c>
      <c r="G1297" s="32">
        <v>252</v>
      </c>
      <c r="H1297" s="32">
        <f t="shared" si="533"/>
        <v>6.6299999999999998E-2</v>
      </c>
      <c r="I1297" s="32">
        <f t="shared" si="534"/>
        <v>0.15</v>
      </c>
      <c r="J1297" s="32">
        <f t="shared" si="535"/>
        <v>9.9000000000000008E-3</v>
      </c>
      <c r="K1297" s="32">
        <f t="shared" si="536"/>
        <v>15.083</v>
      </c>
      <c r="L1297" s="32">
        <f t="shared" si="536"/>
        <v>6.6666999999999996</v>
      </c>
      <c r="M1297" s="32">
        <f t="shared" si="537"/>
        <v>100.5538</v>
      </c>
      <c r="N1297" s="34">
        <f t="shared" si="529"/>
        <v>1.0396825396825398</v>
      </c>
      <c r="O1297" s="32">
        <f t="shared" si="538"/>
        <v>104.544</v>
      </c>
      <c r="P1297" s="32">
        <f t="shared" si="539"/>
        <v>1.2</v>
      </c>
      <c r="Q1297" s="32">
        <f t="shared" si="540"/>
        <v>125.4528</v>
      </c>
      <c r="R1297" s="32">
        <f t="shared" si="541"/>
        <v>2258.1504</v>
      </c>
      <c r="S1297" s="32">
        <f t="shared" si="542"/>
        <v>627.26400000000001</v>
      </c>
      <c r="T1297" s="32">
        <f t="shared" si="543"/>
        <v>1630.8863999999999</v>
      </c>
      <c r="U1297" s="32"/>
      <c r="V1297" s="32"/>
      <c r="W1297" s="32"/>
      <c r="X1297" s="32">
        <f t="shared" si="530"/>
        <v>1.2714179607054019</v>
      </c>
      <c r="Y1297" s="32">
        <f t="shared" si="531"/>
        <v>1.2291305099895717</v>
      </c>
      <c r="Z1297" s="32">
        <f t="shared" si="532"/>
        <v>1.280718251207793</v>
      </c>
      <c r="AA1297" s="32">
        <f t="shared" si="544"/>
        <v>159.50294314078263</v>
      </c>
      <c r="AB1297" s="35">
        <f t="shared" si="545"/>
        <v>154.19786404361975</v>
      </c>
      <c r="AC1297" s="35">
        <f t="shared" si="546"/>
        <v>160.66969062512101</v>
      </c>
      <c r="AD1297" s="36">
        <v>152.62440000000001</v>
      </c>
      <c r="AE1297" s="36">
        <v>158.70099999999999</v>
      </c>
      <c r="AF1297" s="32">
        <f t="shared" si="547"/>
        <v>2871.0529765340875</v>
      </c>
      <c r="AG1297" s="32">
        <f t="shared" si="548"/>
        <v>770.98932021809878</v>
      </c>
      <c r="AH1297" s="32">
        <f t="shared" si="549"/>
        <v>2088.705978126573</v>
      </c>
      <c r="AI1297" s="32"/>
      <c r="AJ1297" s="32"/>
      <c r="AK1297" s="32"/>
      <c r="AL1297" s="37">
        <v>6</v>
      </c>
      <c r="AM1297" s="37">
        <v>6</v>
      </c>
      <c r="AN1297" s="37">
        <v>5</v>
      </c>
      <c r="AO1297" s="37">
        <v>1</v>
      </c>
      <c r="AP1297" s="37">
        <v>0</v>
      </c>
      <c r="AQ1297" s="37">
        <v>1</v>
      </c>
      <c r="AR1297" s="37">
        <v>0</v>
      </c>
      <c r="AS1297" s="37">
        <v>0</v>
      </c>
      <c r="AT1297" s="37">
        <v>0</v>
      </c>
      <c r="AU1297" s="37">
        <v>0</v>
      </c>
      <c r="AV1297" s="37">
        <v>0</v>
      </c>
      <c r="AW1297" s="37">
        <v>5</v>
      </c>
      <c r="AX1297" s="37">
        <v>0</v>
      </c>
      <c r="AY1297" s="37">
        <v>18</v>
      </c>
      <c r="AZ1297" s="37">
        <v>17</v>
      </c>
      <c r="BA1297" s="37">
        <v>13</v>
      </c>
      <c r="BB1297" s="37">
        <v>18</v>
      </c>
      <c r="BC1297" s="37">
        <v>15</v>
      </c>
      <c r="BD1297" s="37">
        <v>13</v>
      </c>
      <c r="BE1297">
        <f t="shared" si="550"/>
        <v>3</v>
      </c>
      <c r="BF1297">
        <f t="shared" si="551"/>
        <v>5</v>
      </c>
    </row>
    <row r="1298" spans="1:58" x14ac:dyDescent="0.25">
      <c r="A1298" t="s">
        <v>2180</v>
      </c>
      <c r="B1298" s="32" t="s">
        <v>1358</v>
      </c>
      <c r="C1298" s="33">
        <v>158146</v>
      </c>
      <c r="D1298" s="32">
        <v>39</v>
      </c>
      <c r="E1298" s="39">
        <v>262</v>
      </c>
      <c r="F1298" s="32">
        <v>6</v>
      </c>
      <c r="G1298" s="32">
        <v>252</v>
      </c>
      <c r="H1298" s="32">
        <f t="shared" si="533"/>
        <v>6.4600000000000005E-2</v>
      </c>
      <c r="I1298" s="32">
        <f t="shared" si="534"/>
        <v>0.15379999999999999</v>
      </c>
      <c r="J1298" s="32">
        <f t="shared" si="535"/>
        <v>9.9000000000000008E-3</v>
      </c>
      <c r="K1298" s="32">
        <f t="shared" si="536"/>
        <v>15.479900000000001</v>
      </c>
      <c r="L1298" s="32">
        <f t="shared" si="536"/>
        <v>6.5019999999999998</v>
      </c>
      <c r="M1298" s="32">
        <f t="shared" si="537"/>
        <v>100.6503</v>
      </c>
      <c r="N1298" s="34">
        <f t="shared" si="529"/>
        <v>1.0396825396825398</v>
      </c>
      <c r="O1298" s="32">
        <f t="shared" si="538"/>
        <v>104.6444</v>
      </c>
      <c r="P1298" s="32">
        <f t="shared" si="539"/>
        <v>1</v>
      </c>
      <c r="Q1298" s="32">
        <f t="shared" si="540"/>
        <v>104.6444</v>
      </c>
      <c r="R1298" s="32">
        <f t="shared" si="541"/>
        <v>1465.0216</v>
      </c>
      <c r="S1298" s="32">
        <f t="shared" si="542"/>
        <v>418.57760000000002</v>
      </c>
      <c r="T1298" s="32">
        <f t="shared" si="543"/>
        <v>1046.444</v>
      </c>
      <c r="U1298" s="32"/>
      <c r="V1298" s="32"/>
      <c r="W1298" s="32"/>
      <c r="X1298" s="32">
        <f t="shared" si="530"/>
        <v>1.2714179607054019</v>
      </c>
      <c r="Y1298" s="32">
        <f t="shared" si="531"/>
        <v>1.2291305099895717</v>
      </c>
      <c r="Z1298" s="32">
        <f t="shared" si="532"/>
        <v>1.280718251207793</v>
      </c>
      <c r="AA1298" s="32">
        <f t="shared" si="544"/>
        <v>133.04676964724035</v>
      </c>
      <c r="AB1298" s="35">
        <f t="shared" si="545"/>
        <v>128.62162473955274</v>
      </c>
      <c r="AC1298" s="35">
        <f t="shared" si="546"/>
        <v>134.01999296668879</v>
      </c>
      <c r="AD1298" s="36">
        <v>130.44820000000001</v>
      </c>
      <c r="AE1298" s="36">
        <v>135.64189999999999</v>
      </c>
      <c r="AF1298" s="32">
        <f t="shared" si="547"/>
        <v>1862.6547750613649</v>
      </c>
      <c r="AG1298" s="32">
        <f t="shared" si="548"/>
        <v>514.48649895821097</v>
      </c>
      <c r="AH1298" s="32">
        <f t="shared" si="549"/>
        <v>1340.1999296668878</v>
      </c>
      <c r="AI1298" s="32"/>
      <c r="AJ1298" s="32"/>
      <c r="AK1298" s="32"/>
      <c r="AL1298" s="37">
        <v>6</v>
      </c>
      <c r="AM1298" s="37">
        <v>4</v>
      </c>
      <c r="AN1298" s="37">
        <v>4</v>
      </c>
      <c r="AO1298" s="37">
        <v>0</v>
      </c>
      <c r="AP1298" s="37">
        <v>0</v>
      </c>
      <c r="AQ1298" s="37">
        <v>0</v>
      </c>
      <c r="AR1298" s="37">
        <v>2</v>
      </c>
      <c r="AS1298" s="37">
        <v>2</v>
      </c>
      <c r="AT1298" s="37">
        <v>0</v>
      </c>
      <c r="AU1298" s="37">
        <v>0</v>
      </c>
      <c r="AV1298" s="37">
        <v>0</v>
      </c>
      <c r="AW1298" s="37">
        <v>4</v>
      </c>
      <c r="AX1298" s="37">
        <v>0</v>
      </c>
      <c r="AY1298" s="37">
        <v>22</v>
      </c>
      <c r="AZ1298" s="37">
        <v>18</v>
      </c>
      <c r="BA1298" s="37">
        <v>17</v>
      </c>
      <c r="BB1298" s="37">
        <v>14</v>
      </c>
      <c r="BC1298" s="37">
        <v>10</v>
      </c>
      <c r="BD1298" s="37">
        <v>10</v>
      </c>
      <c r="BE1298">
        <f t="shared" si="550"/>
        <v>4</v>
      </c>
      <c r="BF1298">
        <f t="shared" si="551"/>
        <v>4</v>
      </c>
    </row>
    <row r="1299" spans="1:58" x14ac:dyDescent="0.25">
      <c r="A1299" t="s">
        <v>2180</v>
      </c>
      <c r="B1299" s="32" t="s">
        <v>1359</v>
      </c>
      <c r="C1299" s="33">
        <v>158146</v>
      </c>
      <c r="D1299" s="32">
        <v>55</v>
      </c>
      <c r="E1299" s="39">
        <v>262</v>
      </c>
      <c r="F1299" s="32">
        <v>6</v>
      </c>
      <c r="G1299" s="32">
        <v>252</v>
      </c>
      <c r="H1299" s="32">
        <f t="shared" si="533"/>
        <v>9.11E-2</v>
      </c>
      <c r="I1299" s="32">
        <f t="shared" si="534"/>
        <v>0.1091</v>
      </c>
      <c r="J1299" s="32">
        <f t="shared" si="535"/>
        <v>9.9000000000000008E-3</v>
      </c>
      <c r="K1299" s="32">
        <f t="shared" si="536"/>
        <v>10.976900000000001</v>
      </c>
      <c r="L1299" s="32">
        <f t="shared" si="536"/>
        <v>9.1659000000000006</v>
      </c>
      <c r="M1299" s="32">
        <f t="shared" si="537"/>
        <v>100.61320000000001</v>
      </c>
      <c r="N1299" s="34">
        <f t="shared" si="529"/>
        <v>1.0396825396825398</v>
      </c>
      <c r="O1299" s="32">
        <f t="shared" si="538"/>
        <v>104.6058</v>
      </c>
      <c r="P1299" s="32">
        <f t="shared" si="539"/>
        <v>1</v>
      </c>
      <c r="Q1299" s="32">
        <f t="shared" si="540"/>
        <v>104.6058</v>
      </c>
      <c r="R1299" s="32">
        <f t="shared" si="541"/>
        <v>1569.087</v>
      </c>
      <c r="S1299" s="32">
        <f t="shared" si="542"/>
        <v>0</v>
      </c>
      <c r="T1299" s="32">
        <f t="shared" si="543"/>
        <v>1569.087</v>
      </c>
      <c r="U1299" s="32"/>
      <c r="V1299" s="32"/>
      <c r="W1299" s="32"/>
      <c r="X1299" s="32">
        <f t="shared" si="530"/>
        <v>1.2714179607054019</v>
      </c>
      <c r="Y1299" s="32">
        <f t="shared" si="531"/>
        <v>1.2291305099895717</v>
      </c>
      <c r="Z1299" s="32">
        <f t="shared" si="532"/>
        <v>1.280718251207793</v>
      </c>
      <c r="AA1299" s="32">
        <f t="shared" si="544"/>
        <v>132.99769291395714</v>
      </c>
      <c r="AB1299" s="35">
        <f t="shared" si="545"/>
        <v>128.57418030186716</v>
      </c>
      <c r="AC1299" s="35">
        <f t="shared" si="546"/>
        <v>133.97055724219217</v>
      </c>
      <c r="AD1299" s="36">
        <v>134.12450000000001</v>
      </c>
      <c r="AE1299" s="36">
        <v>139.46449999999999</v>
      </c>
      <c r="AF1299" s="32">
        <f t="shared" si="547"/>
        <v>1994.9653937093572</v>
      </c>
      <c r="AG1299" s="32">
        <f t="shared" si="548"/>
        <v>0</v>
      </c>
      <c r="AH1299" s="32">
        <f t="shared" si="549"/>
        <v>2009.5583586328826</v>
      </c>
      <c r="AI1299" s="32"/>
      <c r="AJ1299" s="32"/>
      <c r="AK1299" s="32"/>
      <c r="AL1299" s="37">
        <v>6</v>
      </c>
      <c r="AM1299" s="37">
        <v>6</v>
      </c>
      <c r="AN1299" s="37">
        <v>6</v>
      </c>
      <c r="AO1299" s="37">
        <v>0</v>
      </c>
      <c r="AP1299" s="37">
        <v>0</v>
      </c>
      <c r="AQ1299" s="37">
        <v>0</v>
      </c>
      <c r="AR1299" s="37">
        <v>0</v>
      </c>
      <c r="AS1299" s="37">
        <v>0</v>
      </c>
      <c r="AT1299" s="37">
        <v>0</v>
      </c>
      <c r="AU1299" s="37">
        <v>0</v>
      </c>
      <c r="AV1299" s="37">
        <v>0</v>
      </c>
      <c r="AW1299" s="37">
        <v>6</v>
      </c>
      <c r="AX1299" s="37">
        <v>0</v>
      </c>
      <c r="AY1299" s="37">
        <v>19</v>
      </c>
      <c r="AZ1299" s="37">
        <v>16</v>
      </c>
      <c r="BA1299" s="37">
        <v>15</v>
      </c>
      <c r="BB1299" s="37">
        <v>15</v>
      </c>
      <c r="BC1299" s="37">
        <v>15</v>
      </c>
      <c r="BD1299" s="37">
        <v>15</v>
      </c>
      <c r="BE1299">
        <f t="shared" si="550"/>
        <v>0</v>
      </c>
      <c r="BF1299">
        <f t="shared" si="551"/>
        <v>0</v>
      </c>
    </row>
    <row r="1300" spans="1:58" x14ac:dyDescent="0.25">
      <c r="A1300" t="s">
        <v>2180</v>
      </c>
      <c r="B1300" s="32" t="s">
        <v>1360</v>
      </c>
      <c r="C1300" s="33">
        <v>158146</v>
      </c>
      <c r="D1300" s="32">
        <v>61</v>
      </c>
      <c r="E1300" s="39">
        <v>262</v>
      </c>
      <c r="F1300" s="32">
        <v>6</v>
      </c>
      <c r="G1300" s="32">
        <v>252</v>
      </c>
      <c r="H1300" s="32">
        <f t="shared" si="533"/>
        <v>0.1011</v>
      </c>
      <c r="I1300" s="32">
        <f t="shared" si="534"/>
        <v>9.8400000000000001E-2</v>
      </c>
      <c r="J1300" s="32">
        <f t="shared" si="535"/>
        <v>9.9000000000000008E-3</v>
      </c>
      <c r="K1300" s="32">
        <f t="shared" si="536"/>
        <v>9.8911999999999995</v>
      </c>
      <c r="L1300" s="32">
        <f t="shared" si="536"/>
        <v>10.162599999999999</v>
      </c>
      <c r="M1300" s="32">
        <f t="shared" si="537"/>
        <v>100.52030000000001</v>
      </c>
      <c r="N1300" s="34">
        <f t="shared" si="529"/>
        <v>1.0396825396825398</v>
      </c>
      <c r="O1300" s="32">
        <f t="shared" si="538"/>
        <v>104.50920000000001</v>
      </c>
      <c r="P1300" s="32">
        <f t="shared" si="539"/>
        <v>1</v>
      </c>
      <c r="Q1300" s="32">
        <f t="shared" si="540"/>
        <v>104.50920000000001</v>
      </c>
      <c r="R1300" s="32">
        <f t="shared" si="541"/>
        <v>1567.6380000000001</v>
      </c>
      <c r="S1300" s="32">
        <f t="shared" si="542"/>
        <v>627.05520000000001</v>
      </c>
      <c r="T1300" s="32">
        <f t="shared" si="543"/>
        <v>940.58280000000002</v>
      </c>
      <c r="U1300" s="32"/>
      <c r="V1300" s="32"/>
      <c r="W1300" s="32"/>
      <c r="X1300" s="32">
        <f t="shared" si="530"/>
        <v>1.2714179607054019</v>
      </c>
      <c r="Y1300" s="32">
        <f t="shared" si="531"/>
        <v>1.2291305099895717</v>
      </c>
      <c r="Z1300" s="32">
        <f t="shared" si="532"/>
        <v>1.280718251207793</v>
      </c>
      <c r="AA1300" s="32">
        <f t="shared" si="544"/>
        <v>132.87487393895299</v>
      </c>
      <c r="AB1300" s="35">
        <f t="shared" si="545"/>
        <v>128.45544629460215</v>
      </c>
      <c r="AC1300" s="35">
        <f t="shared" si="546"/>
        <v>133.84683985912548</v>
      </c>
      <c r="AD1300" s="36">
        <v>118.84690000000001</v>
      </c>
      <c r="AE1300" s="36">
        <v>123.57859999999999</v>
      </c>
      <c r="AF1300" s="32">
        <f t="shared" si="547"/>
        <v>1993.1231090842948</v>
      </c>
      <c r="AG1300" s="32">
        <f t="shared" si="548"/>
        <v>770.73267776761293</v>
      </c>
      <c r="AH1300" s="32">
        <f t="shared" si="549"/>
        <v>1204.6215587321294</v>
      </c>
      <c r="AI1300" s="32"/>
      <c r="AJ1300" s="32"/>
      <c r="AK1300" s="32"/>
      <c r="AL1300" s="37">
        <v>6</v>
      </c>
      <c r="AM1300" s="37">
        <v>4</v>
      </c>
      <c r="AN1300" s="37">
        <v>4</v>
      </c>
      <c r="AO1300" s="37">
        <v>0</v>
      </c>
      <c r="AP1300" s="37">
        <v>0</v>
      </c>
      <c r="AQ1300" s="37">
        <v>0</v>
      </c>
      <c r="AR1300" s="37">
        <v>2</v>
      </c>
      <c r="AS1300" s="37">
        <v>0</v>
      </c>
      <c r="AT1300" s="37">
        <v>0</v>
      </c>
      <c r="AU1300" s="37">
        <v>0</v>
      </c>
      <c r="AV1300" s="37">
        <v>2</v>
      </c>
      <c r="AW1300" s="37">
        <v>4</v>
      </c>
      <c r="AX1300" s="37">
        <v>0</v>
      </c>
      <c r="AY1300" s="37">
        <v>14</v>
      </c>
      <c r="AZ1300" s="37">
        <v>12</v>
      </c>
      <c r="BA1300" s="37">
        <v>12</v>
      </c>
      <c r="BB1300" s="37">
        <v>15</v>
      </c>
      <c r="BC1300" s="37">
        <v>11</v>
      </c>
      <c r="BD1300" s="37">
        <v>9</v>
      </c>
      <c r="BE1300">
        <f t="shared" si="550"/>
        <v>4</v>
      </c>
      <c r="BF1300">
        <f t="shared" si="551"/>
        <v>6</v>
      </c>
    </row>
    <row r="1301" spans="1:58" x14ac:dyDescent="0.25">
      <c r="A1301" t="s">
        <v>2180</v>
      </c>
      <c r="B1301" s="32" t="s">
        <v>1361</v>
      </c>
      <c r="C1301" s="33">
        <v>158146</v>
      </c>
      <c r="D1301" s="32">
        <v>60</v>
      </c>
      <c r="E1301" s="39">
        <v>262</v>
      </c>
      <c r="F1301" s="32">
        <v>6</v>
      </c>
      <c r="G1301" s="32">
        <v>252</v>
      </c>
      <c r="H1301" s="32">
        <f t="shared" si="533"/>
        <v>9.9400000000000002E-2</v>
      </c>
      <c r="I1301" s="32">
        <f t="shared" si="534"/>
        <v>0.1</v>
      </c>
      <c r="J1301" s="32">
        <f t="shared" si="535"/>
        <v>9.9000000000000008E-3</v>
      </c>
      <c r="K1301" s="32">
        <f t="shared" si="536"/>
        <v>10.0604</v>
      </c>
      <c r="L1301" s="32">
        <f t="shared" si="536"/>
        <v>10</v>
      </c>
      <c r="M1301" s="32">
        <f t="shared" si="537"/>
        <v>100.604</v>
      </c>
      <c r="N1301" s="34">
        <f t="shared" si="529"/>
        <v>1.0396825396825398</v>
      </c>
      <c r="O1301" s="32">
        <f t="shared" si="538"/>
        <v>104.5962</v>
      </c>
      <c r="P1301" s="32">
        <f t="shared" si="539"/>
        <v>1</v>
      </c>
      <c r="Q1301" s="32">
        <f t="shared" si="540"/>
        <v>104.5962</v>
      </c>
      <c r="R1301" s="32">
        <f t="shared" si="541"/>
        <v>1255.1543999999999</v>
      </c>
      <c r="S1301" s="32">
        <f t="shared" si="542"/>
        <v>418.38479999999998</v>
      </c>
      <c r="T1301" s="32">
        <f t="shared" si="543"/>
        <v>836.76959999999997</v>
      </c>
      <c r="U1301" s="32"/>
      <c r="V1301" s="32"/>
      <c r="W1301" s="32"/>
      <c r="X1301" s="32">
        <f t="shared" si="530"/>
        <v>1.2714179607054019</v>
      </c>
      <c r="Y1301" s="32">
        <f t="shared" si="531"/>
        <v>1.2291305099895717</v>
      </c>
      <c r="Z1301" s="32">
        <f t="shared" si="532"/>
        <v>1.280718251207793</v>
      </c>
      <c r="AA1301" s="32">
        <f t="shared" si="544"/>
        <v>132.98548730153436</v>
      </c>
      <c r="AB1301" s="35">
        <f t="shared" si="545"/>
        <v>128.56238064897124</v>
      </c>
      <c r="AC1301" s="35">
        <f t="shared" si="546"/>
        <v>133.95826234698055</v>
      </c>
      <c r="AD1301" s="36">
        <v>127.187</v>
      </c>
      <c r="AE1301" s="36">
        <v>132.2508</v>
      </c>
      <c r="AF1301" s="32">
        <f t="shared" si="547"/>
        <v>1595.8258476184124</v>
      </c>
      <c r="AG1301" s="32">
        <f t="shared" si="548"/>
        <v>514.24952259588497</v>
      </c>
      <c r="AH1301" s="32">
        <f t="shared" si="549"/>
        <v>1071.6660987758444</v>
      </c>
      <c r="AI1301" s="32"/>
      <c r="AJ1301" s="32"/>
      <c r="AK1301" s="32"/>
      <c r="AL1301" s="37">
        <v>6</v>
      </c>
      <c r="AM1301" s="37">
        <v>4</v>
      </c>
      <c r="AN1301" s="37">
        <v>4</v>
      </c>
      <c r="AO1301" s="37">
        <v>0</v>
      </c>
      <c r="AP1301" s="37">
        <v>0</v>
      </c>
      <c r="AQ1301" s="37">
        <v>0</v>
      </c>
      <c r="AR1301" s="37">
        <v>2</v>
      </c>
      <c r="AS1301" s="37">
        <v>2</v>
      </c>
      <c r="AT1301" s="37">
        <v>0</v>
      </c>
      <c r="AU1301" s="37">
        <v>0</v>
      </c>
      <c r="AV1301" s="37">
        <v>0</v>
      </c>
      <c r="AW1301" s="37">
        <v>4</v>
      </c>
      <c r="AX1301" s="37">
        <v>0</v>
      </c>
      <c r="AY1301" s="37">
        <v>10</v>
      </c>
      <c r="AZ1301" s="37">
        <v>9</v>
      </c>
      <c r="BA1301" s="37">
        <v>9</v>
      </c>
      <c r="BB1301" s="37">
        <v>12</v>
      </c>
      <c r="BC1301" s="37">
        <v>10</v>
      </c>
      <c r="BD1301" s="37">
        <v>8</v>
      </c>
      <c r="BE1301">
        <f t="shared" si="550"/>
        <v>2</v>
      </c>
      <c r="BF1301">
        <f t="shared" si="551"/>
        <v>4</v>
      </c>
    </row>
    <row r="1302" spans="1:58" x14ac:dyDescent="0.25">
      <c r="A1302" t="s">
        <v>2180</v>
      </c>
      <c r="B1302" s="32" t="s">
        <v>1362</v>
      </c>
      <c r="C1302" s="33">
        <v>158146</v>
      </c>
      <c r="D1302" s="32">
        <v>59</v>
      </c>
      <c r="E1302" s="39">
        <v>262</v>
      </c>
      <c r="F1302" s="32">
        <v>6</v>
      </c>
      <c r="G1302" s="32">
        <v>252</v>
      </c>
      <c r="H1302" s="32">
        <f t="shared" si="533"/>
        <v>9.7699999999999995E-2</v>
      </c>
      <c r="I1302" s="32">
        <f t="shared" si="534"/>
        <v>0.1017</v>
      </c>
      <c r="J1302" s="32">
        <f t="shared" si="535"/>
        <v>9.9000000000000008E-3</v>
      </c>
      <c r="K1302" s="32">
        <f t="shared" si="536"/>
        <v>10.2354</v>
      </c>
      <c r="L1302" s="32">
        <f t="shared" si="536"/>
        <v>9.8328000000000007</v>
      </c>
      <c r="M1302" s="32">
        <f t="shared" si="537"/>
        <v>100.6426</v>
      </c>
      <c r="N1302" s="34">
        <f t="shared" si="529"/>
        <v>1.0396825396825398</v>
      </c>
      <c r="O1302" s="32">
        <f t="shared" si="538"/>
        <v>104.63639999999999</v>
      </c>
      <c r="P1302" s="32">
        <f t="shared" si="539"/>
        <v>1.3332999999999999</v>
      </c>
      <c r="Q1302" s="32">
        <f t="shared" si="540"/>
        <v>139.51169999999999</v>
      </c>
      <c r="R1302" s="32">
        <f t="shared" si="541"/>
        <v>976.58189999999991</v>
      </c>
      <c r="S1302" s="32">
        <f t="shared" si="542"/>
        <v>0</v>
      </c>
      <c r="T1302" s="32">
        <f t="shared" si="543"/>
        <v>976.58189999999991</v>
      </c>
      <c r="U1302" s="32"/>
      <c r="V1302" s="32"/>
      <c r="W1302" s="32"/>
      <c r="X1302" s="32">
        <f t="shared" si="530"/>
        <v>1.2714179607054019</v>
      </c>
      <c r="Y1302" s="32">
        <f t="shared" si="531"/>
        <v>1.2291305099895717</v>
      </c>
      <c r="Z1302" s="32">
        <f t="shared" si="532"/>
        <v>1.280718251207793</v>
      </c>
      <c r="AA1302" s="32">
        <f t="shared" si="544"/>
        <v>177.37768110854381</v>
      </c>
      <c r="AB1302" s="35">
        <f t="shared" si="545"/>
        <v>171.47808697051212</v>
      </c>
      <c r="AC1302" s="35">
        <f t="shared" si="546"/>
        <v>178.67518044702624</v>
      </c>
      <c r="AD1302" s="36">
        <v>189.70269999999999</v>
      </c>
      <c r="AE1302" s="36">
        <v>197.25550000000001</v>
      </c>
      <c r="AF1302" s="32">
        <f t="shared" si="547"/>
        <v>1241.6437677598067</v>
      </c>
      <c r="AG1302" s="32">
        <f t="shared" si="548"/>
        <v>0</v>
      </c>
      <c r="AH1302" s="32">
        <f t="shared" si="549"/>
        <v>1250.7262631291837</v>
      </c>
      <c r="AI1302" s="32"/>
      <c r="AJ1302" s="32"/>
      <c r="AK1302" s="32"/>
      <c r="AL1302" s="37">
        <v>6</v>
      </c>
      <c r="AM1302" s="37">
        <v>4</v>
      </c>
      <c r="AN1302" s="37">
        <v>3</v>
      </c>
      <c r="AO1302" s="37">
        <v>1</v>
      </c>
      <c r="AP1302" s="37">
        <v>1</v>
      </c>
      <c r="AQ1302" s="37">
        <v>0</v>
      </c>
      <c r="AR1302" s="37">
        <v>2</v>
      </c>
      <c r="AS1302" s="37">
        <v>0</v>
      </c>
      <c r="AT1302" s="37">
        <v>0</v>
      </c>
      <c r="AU1302" s="37">
        <v>2</v>
      </c>
      <c r="AV1302" s="37">
        <v>0</v>
      </c>
      <c r="AW1302" s="37">
        <v>3</v>
      </c>
      <c r="AX1302" s="37">
        <v>0</v>
      </c>
      <c r="AY1302" s="37">
        <v>4</v>
      </c>
      <c r="AZ1302" s="37">
        <v>4</v>
      </c>
      <c r="BA1302" s="37">
        <v>4</v>
      </c>
      <c r="BB1302" s="37">
        <v>7</v>
      </c>
      <c r="BC1302" s="37">
        <v>7</v>
      </c>
      <c r="BD1302" s="37">
        <v>7</v>
      </c>
      <c r="BE1302">
        <f t="shared" si="550"/>
        <v>0</v>
      </c>
      <c r="BF1302">
        <f t="shared" si="551"/>
        <v>0</v>
      </c>
    </row>
    <row r="1303" spans="1:58" x14ac:dyDescent="0.25">
      <c r="A1303" t="s">
        <v>2180</v>
      </c>
      <c r="B1303" s="32" t="s">
        <v>1363</v>
      </c>
      <c r="C1303" s="33">
        <v>158146</v>
      </c>
      <c r="D1303" s="32">
        <v>61</v>
      </c>
      <c r="E1303" s="39">
        <v>262</v>
      </c>
      <c r="F1303" s="32">
        <v>6</v>
      </c>
      <c r="G1303" s="32">
        <v>252</v>
      </c>
      <c r="H1303" s="32">
        <f t="shared" si="533"/>
        <v>0.1011</v>
      </c>
      <c r="I1303" s="32">
        <f t="shared" si="534"/>
        <v>9.8400000000000001E-2</v>
      </c>
      <c r="J1303" s="32">
        <f t="shared" si="535"/>
        <v>9.9000000000000008E-3</v>
      </c>
      <c r="K1303" s="32">
        <f t="shared" si="536"/>
        <v>9.8911999999999995</v>
      </c>
      <c r="L1303" s="32">
        <f t="shared" si="536"/>
        <v>10.162599999999999</v>
      </c>
      <c r="M1303" s="32">
        <f t="shared" si="537"/>
        <v>100.52030000000001</v>
      </c>
      <c r="N1303" s="34">
        <f t="shared" si="529"/>
        <v>1.0396825396825398</v>
      </c>
      <c r="O1303" s="32">
        <f t="shared" si="538"/>
        <v>104.50920000000001</v>
      </c>
      <c r="P1303" s="32">
        <f t="shared" si="539"/>
        <v>1</v>
      </c>
      <c r="Q1303" s="32">
        <f t="shared" si="540"/>
        <v>104.50920000000001</v>
      </c>
      <c r="R1303" s="32">
        <f t="shared" si="541"/>
        <v>1985.6748000000002</v>
      </c>
      <c r="S1303" s="32">
        <f t="shared" si="542"/>
        <v>522.54600000000005</v>
      </c>
      <c r="T1303" s="32">
        <f t="shared" si="543"/>
        <v>1463.1288000000002</v>
      </c>
      <c r="U1303" s="32"/>
      <c r="V1303" s="32"/>
      <c r="W1303" s="32"/>
      <c r="X1303" s="32">
        <f t="shared" si="530"/>
        <v>1.2714179607054019</v>
      </c>
      <c r="Y1303" s="32">
        <f t="shared" si="531"/>
        <v>1.2291305099895717</v>
      </c>
      <c r="Z1303" s="32">
        <f t="shared" si="532"/>
        <v>1.280718251207793</v>
      </c>
      <c r="AA1303" s="32">
        <f t="shared" si="544"/>
        <v>132.87487393895299</v>
      </c>
      <c r="AB1303" s="35">
        <f t="shared" si="545"/>
        <v>128.45544629460215</v>
      </c>
      <c r="AC1303" s="35">
        <f t="shared" si="546"/>
        <v>133.84683985912548</v>
      </c>
      <c r="AD1303" s="36">
        <v>129.27209999999999</v>
      </c>
      <c r="AE1303" s="36">
        <v>134.41890000000001</v>
      </c>
      <c r="AF1303" s="32">
        <f t="shared" si="547"/>
        <v>2524.6226048401068</v>
      </c>
      <c r="AG1303" s="32">
        <f t="shared" si="548"/>
        <v>642.27723147301072</v>
      </c>
      <c r="AH1303" s="32">
        <f t="shared" si="549"/>
        <v>1873.8557580277568</v>
      </c>
      <c r="AI1303" s="32"/>
      <c r="AJ1303" s="32"/>
      <c r="AK1303" s="32"/>
      <c r="AL1303" s="37">
        <v>6</v>
      </c>
      <c r="AM1303" s="37">
        <v>5</v>
      </c>
      <c r="AN1303" s="37">
        <v>5</v>
      </c>
      <c r="AO1303" s="37">
        <v>0</v>
      </c>
      <c r="AP1303" s="37">
        <v>0</v>
      </c>
      <c r="AQ1303" s="37">
        <v>0</v>
      </c>
      <c r="AR1303" s="37">
        <v>1</v>
      </c>
      <c r="AS1303" s="37">
        <v>0</v>
      </c>
      <c r="AT1303" s="37">
        <v>0</v>
      </c>
      <c r="AU1303" s="37">
        <v>0</v>
      </c>
      <c r="AV1303" s="37">
        <v>1</v>
      </c>
      <c r="AW1303" s="37">
        <v>5</v>
      </c>
      <c r="AX1303" s="37">
        <v>0</v>
      </c>
      <c r="AY1303" s="37">
        <v>11</v>
      </c>
      <c r="AZ1303" s="37">
        <v>11</v>
      </c>
      <c r="BA1303" s="37">
        <v>10</v>
      </c>
      <c r="BB1303" s="37">
        <v>19</v>
      </c>
      <c r="BC1303" s="37">
        <v>16</v>
      </c>
      <c r="BD1303" s="37">
        <v>14</v>
      </c>
      <c r="BE1303">
        <f t="shared" si="550"/>
        <v>3</v>
      </c>
      <c r="BF1303">
        <f t="shared" si="551"/>
        <v>5</v>
      </c>
    </row>
    <row r="1304" spans="1:58" x14ac:dyDescent="0.25">
      <c r="A1304" t="s">
        <v>2180</v>
      </c>
      <c r="B1304" s="32" t="s">
        <v>1364</v>
      </c>
      <c r="C1304" s="33">
        <v>158146</v>
      </c>
      <c r="D1304" s="32">
        <v>54</v>
      </c>
      <c r="E1304" s="39">
        <v>262</v>
      </c>
      <c r="F1304" s="32">
        <v>6</v>
      </c>
      <c r="G1304" s="32">
        <v>252</v>
      </c>
      <c r="H1304" s="32">
        <f t="shared" si="533"/>
        <v>8.9499999999999996E-2</v>
      </c>
      <c r="I1304" s="32">
        <f t="shared" si="534"/>
        <v>0.1111</v>
      </c>
      <c r="J1304" s="32">
        <f t="shared" si="535"/>
        <v>9.9000000000000008E-3</v>
      </c>
      <c r="K1304" s="32">
        <f t="shared" si="536"/>
        <v>11.1732</v>
      </c>
      <c r="L1304" s="32">
        <f t="shared" si="536"/>
        <v>9.0008999999999997</v>
      </c>
      <c r="M1304" s="32">
        <f t="shared" si="537"/>
        <v>100.5689</v>
      </c>
      <c r="N1304" s="34">
        <f t="shared" si="529"/>
        <v>1.0396825396825398</v>
      </c>
      <c r="O1304" s="32">
        <f t="shared" si="538"/>
        <v>104.55970000000001</v>
      </c>
      <c r="P1304" s="32">
        <f t="shared" si="539"/>
        <v>1.2</v>
      </c>
      <c r="Q1304" s="32">
        <f t="shared" si="540"/>
        <v>125.4716</v>
      </c>
      <c r="R1304" s="32">
        <f t="shared" si="541"/>
        <v>1505.6592000000001</v>
      </c>
      <c r="S1304" s="32">
        <f t="shared" si="542"/>
        <v>125.4716</v>
      </c>
      <c r="T1304" s="32">
        <f t="shared" si="543"/>
        <v>1380.1876</v>
      </c>
      <c r="U1304" s="32"/>
      <c r="V1304" s="32"/>
      <c r="W1304" s="32"/>
      <c r="X1304" s="32">
        <f t="shared" si="530"/>
        <v>1.2714179607054019</v>
      </c>
      <c r="Y1304" s="32">
        <f t="shared" si="531"/>
        <v>1.2291305099895717</v>
      </c>
      <c r="Z1304" s="32">
        <f t="shared" si="532"/>
        <v>1.280718251207793</v>
      </c>
      <c r="AA1304" s="32">
        <f t="shared" si="544"/>
        <v>159.5268457984439</v>
      </c>
      <c r="AB1304" s="35">
        <f t="shared" si="545"/>
        <v>154.22097169720755</v>
      </c>
      <c r="AC1304" s="35">
        <f t="shared" si="546"/>
        <v>160.69376812824373</v>
      </c>
      <c r="AD1304" s="36">
        <v>149.79810000000001</v>
      </c>
      <c r="AE1304" s="36">
        <v>155.7621</v>
      </c>
      <c r="AF1304" s="32">
        <f t="shared" si="547"/>
        <v>1914.3221495813268</v>
      </c>
      <c r="AG1304" s="32">
        <f t="shared" si="548"/>
        <v>154.22097169720755</v>
      </c>
      <c r="AH1304" s="32">
        <f t="shared" si="549"/>
        <v>1767.6314494106809</v>
      </c>
      <c r="AI1304" s="32"/>
      <c r="AJ1304" s="32"/>
      <c r="AK1304" s="32"/>
      <c r="AL1304" s="37">
        <v>6</v>
      </c>
      <c r="AM1304" s="37">
        <v>6</v>
      </c>
      <c r="AN1304" s="37">
        <v>5</v>
      </c>
      <c r="AO1304" s="37">
        <v>1</v>
      </c>
      <c r="AP1304" s="37">
        <v>0</v>
      </c>
      <c r="AQ1304" s="37">
        <v>1</v>
      </c>
      <c r="AR1304" s="37">
        <v>0</v>
      </c>
      <c r="AS1304" s="37">
        <v>0</v>
      </c>
      <c r="AT1304" s="37">
        <v>0</v>
      </c>
      <c r="AU1304" s="37">
        <v>0</v>
      </c>
      <c r="AV1304" s="37">
        <v>0</v>
      </c>
      <c r="AW1304" s="37">
        <v>5</v>
      </c>
      <c r="AX1304" s="37">
        <v>0</v>
      </c>
      <c r="AY1304" s="37">
        <v>11</v>
      </c>
      <c r="AZ1304" s="37">
        <v>9</v>
      </c>
      <c r="BA1304" s="37">
        <v>9</v>
      </c>
      <c r="BB1304" s="37">
        <v>12</v>
      </c>
      <c r="BC1304" s="37">
        <v>11</v>
      </c>
      <c r="BD1304" s="37">
        <v>11</v>
      </c>
      <c r="BE1304">
        <f t="shared" si="550"/>
        <v>1</v>
      </c>
      <c r="BF1304">
        <f t="shared" si="551"/>
        <v>1</v>
      </c>
    </row>
    <row r="1305" spans="1:58" x14ac:dyDescent="0.25">
      <c r="A1305" t="s">
        <v>2180</v>
      </c>
      <c r="B1305" s="32" t="s">
        <v>1365</v>
      </c>
      <c r="C1305" s="33">
        <v>158146</v>
      </c>
      <c r="D1305" s="32">
        <v>44</v>
      </c>
      <c r="E1305" s="39">
        <v>262</v>
      </c>
      <c r="F1305" s="32">
        <v>6</v>
      </c>
      <c r="G1305" s="32">
        <v>252</v>
      </c>
      <c r="H1305" s="32">
        <f t="shared" si="533"/>
        <v>7.2900000000000006E-2</v>
      </c>
      <c r="I1305" s="32">
        <f t="shared" si="534"/>
        <v>0.13639999999999999</v>
      </c>
      <c r="J1305" s="32">
        <f t="shared" si="535"/>
        <v>9.9000000000000008E-3</v>
      </c>
      <c r="K1305" s="32">
        <f t="shared" si="536"/>
        <v>13.7174</v>
      </c>
      <c r="L1305" s="32">
        <f t="shared" si="536"/>
        <v>7.3314000000000004</v>
      </c>
      <c r="M1305" s="32">
        <f t="shared" si="537"/>
        <v>100.5677</v>
      </c>
      <c r="N1305" s="34">
        <f t="shared" si="529"/>
        <v>1.0396825396825398</v>
      </c>
      <c r="O1305" s="32">
        <f t="shared" si="538"/>
        <v>104.5585</v>
      </c>
      <c r="P1305" s="32">
        <f t="shared" si="539"/>
        <v>1.2</v>
      </c>
      <c r="Q1305" s="32">
        <f t="shared" si="540"/>
        <v>125.47020000000001</v>
      </c>
      <c r="R1305" s="32">
        <f t="shared" si="541"/>
        <v>1505.6424000000002</v>
      </c>
      <c r="S1305" s="32">
        <f t="shared" si="542"/>
        <v>125.47020000000001</v>
      </c>
      <c r="T1305" s="32">
        <f t="shared" si="543"/>
        <v>1380.1722</v>
      </c>
      <c r="U1305" s="32"/>
      <c r="V1305" s="32"/>
      <c r="W1305" s="32"/>
      <c r="X1305" s="32">
        <f t="shared" si="530"/>
        <v>1.2714179607054019</v>
      </c>
      <c r="Y1305" s="32">
        <f t="shared" si="531"/>
        <v>1.2291305099895717</v>
      </c>
      <c r="Z1305" s="32">
        <f t="shared" si="532"/>
        <v>1.280718251207793</v>
      </c>
      <c r="AA1305" s="32">
        <f t="shared" si="544"/>
        <v>159.52506581329894</v>
      </c>
      <c r="AB1305" s="35">
        <f t="shared" si="545"/>
        <v>154.21925091449356</v>
      </c>
      <c r="AC1305" s="35">
        <f t="shared" si="546"/>
        <v>160.69197512269204</v>
      </c>
      <c r="AD1305" s="36">
        <v>145.68700000000001</v>
      </c>
      <c r="AE1305" s="36">
        <v>151.4873</v>
      </c>
      <c r="AF1305" s="32">
        <f t="shared" si="547"/>
        <v>1914.3007897595871</v>
      </c>
      <c r="AG1305" s="32">
        <f t="shared" si="548"/>
        <v>154.21925091449356</v>
      </c>
      <c r="AH1305" s="32">
        <f t="shared" si="549"/>
        <v>1767.6117263496126</v>
      </c>
      <c r="AI1305" s="32"/>
      <c r="AJ1305" s="32"/>
      <c r="AK1305" s="32"/>
      <c r="AL1305" s="37">
        <v>6</v>
      </c>
      <c r="AM1305" s="37">
        <v>6</v>
      </c>
      <c r="AN1305" s="37">
        <v>5</v>
      </c>
      <c r="AO1305" s="37">
        <v>1</v>
      </c>
      <c r="AP1305" s="37">
        <v>1</v>
      </c>
      <c r="AQ1305" s="37">
        <v>0</v>
      </c>
      <c r="AR1305" s="37">
        <v>0</v>
      </c>
      <c r="AS1305" s="37">
        <v>0</v>
      </c>
      <c r="AT1305" s="37">
        <v>0</v>
      </c>
      <c r="AU1305" s="37">
        <v>0</v>
      </c>
      <c r="AV1305" s="37">
        <v>0</v>
      </c>
      <c r="AW1305" s="37">
        <v>5</v>
      </c>
      <c r="AX1305" s="37">
        <v>0</v>
      </c>
      <c r="AY1305" s="37">
        <v>5</v>
      </c>
      <c r="AZ1305" s="37">
        <v>5</v>
      </c>
      <c r="BA1305" s="37">
        <v>5</v>
      </c>
      <c r="BB1305" s="37">
        <v>12</v>
      </c>
      <c r="BC1305" s="37">
        <v>11</v>
      </c>
      <c r="BD1305" s="37">
        <v>11</v>
      </c>
      <c r="BE1305">
        <f t="shared" si="550"/>
        <v>1</v>
      </c>
      <c r="BF1305">
        <f t="shared" si="551"/>
        <v>1</v>
      </c>
    </row>
    <row r="1306" spans="1:58" x14ac:dyDescent="0.25">
      <c r="A1306" t="s">
        <v>2180</v>
      </c>
      <c r="B1306" s="32" t="s">
        <v>1366</v>
      </c>
      <c r="C1306" s="33">
        <v>158146</v>
      </c>
      <c r="D1306" s="32">
        <v>48</v>
      </c>
      <c r="E1306" s="39">
        <v>262</v>
      </c>
      <c r="F1306" s="32">
        <v>6</v>
      </c>
      <c r="G1306" s="32">
        <v>252</v>
      </c>
      <c r="H1306" s="32">
        <f t="shared" si="533"/>
        <v>7.9500000000000001E-2</v>
      </c>
      <c r="I1306" s="32">
        <f t="shared" si="534"/>
        <v>0.125</v>
      </c>
      <c r="J1306" s="32">
        <f t="shared" si="535"/>
        <v>9.9000000000000008E-3</v>
      </c>
      <c r="K1306" s="32">
        <f t="shared" si="536"/>
        <v>12.5786</v>
      </c>
      <c r="L1306" s="32">
        <f t="shared" si="536"/>
        <v>8</v>
      </c>
      <c r="M1306" s="32">
        <f t="shared" si="537"/>
        <v>100.6288</v>
      </c>
      <c r="N1306" s="34">
        <f t="shared" si="529"/>
        <v>1.0396825396825398</v>
      </c>
      <c r="O1306" s="32">
        <f t="shared" si="538"/>
        <v>104.622</v>
      </c>
      <c r="P1306" s="32">
        <f t="shared" si="539"/>
        <v>1.2</v>
      </c>
      <c r="Q1306" s="32">
        <f t="shared" si="540"/>
        <v>125.54640000000001</v>
      </c>
      <c r="R1306" s="32">
        <f t="shared" si="541"/>
        <v>2008.7424000000001</v>
      </c>
      <c r="S1306" s="32">
        <f t="shared" si="542"/>
        <v>502.18560000000002</v>
      </c>
      <c r="T1306" s="32">
        <f t="shared" si="543"/>
        <v>1506.5568000000001</v>
      </c>
      <c r="U1306" s="32"/>
      <c r="V1306" s="32"/>
      <c r="W1306" s="32"/>
      <c r="X1306" s="32">
        <f t="shared" si="530"/>
        <v>1.2714179607054019</v>
      </c>
      <c r="Y1306" s="32">
        <f t="shared" si="531"/>
        <v>1.2291305099895717</v>
      </c>
      <c r="Z1306" s="32">
        <f t="shared" si="532"/>
        <v>1.280718251207793</v>
      </c>
      <c r="AA1306" s="32">
        <f t="shared" si="544"/>
        <v>159.62194786190469</v>
      </c>
      <c r="AB1306" s="35">
        <f t="shared" si="545"/>
        <v>154.31291065935477</v>
      </c>
      <c r="AC1306" s="35">
        <f t="shared" si="546"/>
        <v>160.78956585343408</v>
      </c>
      <c r="AD1306" s="36">
        <v>238.47569999999999</v>
      </c>
      <c r="AE1306" s="36">
        <v>247.97030000000001</v>
      </c>
      <c r="AF1306" s="32">
        <f t="shared" si="547"/>
        <v>2553.951165790475</v>
      </c>
      <c r="AG1306" s="32">
        <f t="shared" si="548"/>
        <v>617.25164263741908</v>
      </c>
      <c r="AH1306" s="32">
        <f t="shared" si="549"/>
        <v>1929.4747902412091</v>
      </c>
      <c r="AI1306" s="32"/>
      <c r="AJ1306" s="32"/>
      <c r="AK1306" s="32"/>
      <c r="AL1306" s="37">
        <v>6</v>
      </c>
      <c r="AM1306" s="37">
        <v>6</v>
      </c>
      <c r="AN1306" s="37">
        <v>5</v>
      </c>
      <c r="AO1306" s="37">
        <v>1</v>
      </c>
      <c r="AP1306" s="37">
        <v>1</v>
      </c>
      <c r="AQ1306" s="37">
        <v>0</v>
      </c>
      <c r="AR1306" s="37">
        <v>0</v>
      </c>
      <c r="AS1306" s="37">
        <v>0</v>
      </c>
      <c r="AT1306" s="37">
        <v>0</v>
      </c>
      <c r="AU1306" s="37">
        <v>0</v>
      </c>
      <c r="AV1306" s="37">
        <v>0</v>
      </c>
      <c r="AW1306" s="37">
        <v>5</v>
      </c>
      <c r="AX1306" s="37">
        <v>0</v>
      </c>
      <c r="AY1306" s="37">
        <v>10</v>
      </c>
      <c r="AZ1306" s="37">
        <v>10</v>
      </c>
      <c r="BA1306" s="37">
        <v>9</v>
      </c>
      <c r="BB1306" s="37">
        <v>16</v>
      </c>
      <c r="BC1306" s="37">
        <v>14</v>
      </c>
      <c r="BD1306" s="37">
        <v>12</v>
      </c>
      <c r="BE1306">
        <f t="shared" si="550"/>
        <v>2</v>
      </c>
      <c r="BF1306">
        <f t="shared" si="551"/>
        <v>4</v>
      </c>
    </row>
    <row r="1307" spans="1:58" x14ac:dyDescent="0.25">
      <c r="A1307" t="s">
        <v>2180</v>
      </c>
      <c r="B1307" s="32" t="s">
        <v>1367</v>
      </c>
      <c r="C1307" s="33">
        <v>158146</v>
      </c>
      <c r="D1307" s="32">
        <v>31</v>
      </c>
      <c r="E1307" s="39">
        <v>262</v>
      </c>
      <c r="F1307" s="32">
        <v>6</v>
      </c>
      <c r="G1307" s="32">
        <v>252</v>
      </c>
      <c r="H1307" s="32">
        <f t="shared" si="533"/>
        <v>5.1400000000000001E-2</v>
      </c>
      <c r="I1307" s="32">
        <f t="shared" si="534"/>
        <v>0.19350000000000001</v>
      </c>
      <c r="J1307" s="32">
        <f t="shared" si="535"/>
        <v>9.9000000000000008E-3</v>
      </c>
      <c r="K1307" s="32">
        <f t="shared" si="536"/>
        <v>19.455300000000001</v>
      </c>
      <c r="L1307" s="32">
        <f t="shared" si="536"/>
        <v>5.1680000000000001</v>
      </c>
      <c r="M1307" s="32">
        <f t="shared" si="537"/>
        <v>100.545</v>
      </c>
      <c r="N1307" s="34">
        <f t="shared" si="529"/>
        <v>1.0396825396825398</v>
      </c>
      <c r="O1307" s="32">
        <f t="shared" si="538"/>
        <v>104.53489999999999</v>
      </c>
      <c r="P1307" s="32">
        <f t="shared" si="539"/>
        <v>1.25</v>
      </c>
      <c r="Q1307" s="32">
        <f t="shared" si="540"/>
        <v>130.6686</v>
      </c>
      <c r="R1307" s="32">
        <f t="shared" si="541"/>
        <v>914.68020000000001</v>
      </c>
      <c r="S1307" s="32">
        <f t="shared" si="542"/>
        <v>130.6686</v>
      </c>
      <c r="T1307" s="32">
        <f t="shared" si="543"/>
        <v>784.01160000000004</v>
      </c>
      <c r="U1307" s="32"/>
      <c r="V1307" s="32"/>
      <c r="W1307" s="32"/>
      <c r="X1307" s="32">
        <f t="shared" si="530"/>
        <v>1.2714179607054019</v>
      </c>
      <c r="Y1307" s="32">
        <f t="shared" si="531"/>
        <v>1.2291305099895717</v>
      </c>
      <c r="Z1307" s="32">
        <f t="shared" si="532"/>
        <v>1.280718251207793</v>
      </c>
      <c r="AA1307" s="32">
        <f t="shared" si="544"/>
        <v>166.13440494022987</v>
      </c>
      <c r="AB1307" s="35">
        <f t="shared" si="545"/>
        <v>160.60876295762336</v>
      </c>
      <c r="AC1307" s="35">
        <f t="shared" si="546"/>
        <v>167.34966087977062</v>
      </c>
      <c r="AD1307" s="36">
        <v>179.49780000000001</v>
      </c>
      <c r="AE1307" s="36">
        <v>186.64429999999999</v>
      </c>
      <c r="AF1307" s="32">
        <f t="shared" si="547"/>
        <v>1162.9408345816091</v>
      </c>
      <c r="AG1307" s="32">
        <f t="shared" si="548"/>
        <v>160.60876295762336</v>
      </c>
      <c r="AH1307" s="32">
        <f t="shared" si="549"/>
        <v>1004.0979652786237</v>
      </c>
      <c r="AI1307" s="32"/>
      <c r="AJ1307" s="32"/>
      <c r="AK1307" s="32"/>
      <c r="AL1307" s="37">
        <v>6</v>
      </c>
      <c r="AM1307" s="37">
        <v>5</v>
      </c>
      <c r="AN1307" s="37">
        <v>4</v>
      </c>
      <c r="AO1307" s="37">
        <v>1</v>
      </c>
      <c r="AP1307" s="37">
        <v>1</v>
      </c>
      <c r="AQ1307" s="37">
        <v>0</v>
      </c>
      <c r="AR1307" s="37">
        <v>1</v>
      </c>
      <c r="AS1307" s="37">
        <v>1</v>
      </c>
      <c r="AT1307" s="37">
        <v>0</v>
      </c>
      <c r="AU1307" s="37">
        <v>0</v>
      </c>
      <c r="AV1307" s="37">
        <v>0</v>
      </c>
      <c r="AW1307" s="37">
        <v>4</v>
      </c>
      <c r="AX1307" s="37">
        <v>0</v>
      </c>
      <c r="AY1307" s="37">
        <v>17</v>
      </c>
      <c r="AZ1307" s="37">
        <v>14</v>
      </c>
      <c r="BA1307" s="37">
        <v>14</v>
      </c>
      <c r="BB1307" s="37">
        <v>7</v>
      </c>
      <c r="BC1307" s="37">
        <v>6</v>
      </c>
      <c r="BD1307" s="37">
        <v>6</v>
      </c>
      <c r="BE1307">
        <f t="shared" si="550"/>
        <v>1</v>
      </c>
      <c r="BF1307">
        <f t="shared" si="551"/>
        <v>1</v>
      </c>
    </row>
    <row r="1308" spans="1:58" x14ac:dyDescent="0.25">
      <c r="A1308" t="s">
        <v>2180</v>
      </c>
      <c r="B1308" s="32" t="s">
        <v>1368</v>
      </c>
      <c r="C1308" s="33">
        <v>158146</v>
      </c>
      <c r="D1308" s="32">
        <v>49</v>
      </c>
      <c r="E1308" s="39">
        <v>262</v>
      </c>
      <c r="F1308" s="32">
        <v>6</v>
      </c>
      <c r="G1308" s="32">
        <v>252</v>
      </c>
      <c r="H1308" s="32">
        <f t="shared" si="533"/>
        <v>8.1199999999999994E-2</v>
      </c>
      <c r="I1308" s="32">
        <f t="shared" si="534"/>
        <v>0.12239999999999999</v>
      </c>
      <c r="J1308" s="32">
        <f t="shared" si="535"/>
        <v>9.9000000000000008E-3</v>
      </c>
      <c r="K1308" s="32">
        <f t="shared" si="536"/>
        <v>12.315300000000001</v>
      </c>
      <c r="L1308" s="32">
        <f t="shared" si="536"/>
        <v>8.1699000000000002</v>
      </c>
      <c r="M1308" s="32">
        <f t="shared" si="537"/>
        <v>100.6148</v>
      </c>
      <c r="N1308" s="34">
        <f t="shared" si="529"/>
        <v>1.0396825396825398</v>
      </c>
      <c r="O1308" s="32">
        <f t="shared" si="538"/>
        <v>104.6075</v>
      </c>
      <c r="P1308" s="32">
        <f t="shared" si="539"/>
        <v>1</v>
      </c>
      <c r="Q1308" s="32">
        <f t="shared" si="540"/>
        <v>104.6075</v>
      </c>
      <c r="R1308" s="32">
        <f t="shared" si="541"/>
        <v>1359.8975</v>
      </c>
      <c r="S1308" s="32">
        <f t="shared" si="542"/>
        <v>209.215</v>
      </c>
      <c r="T1308" s="32">
        <f t="shared" si="543"/>
        <v>1150.6825000000001</v>
      </c>
      <c r="U1308" s="32"/>
      <c r="V1308" s="32"/>
      <c r="W1308" s="32"/>
      <c r="X1308" s="32">
        <f t="shared" si="530"/>
        <v>1.2714179607054019</v>
      </c>
      <c r="Y1308" s="32">
        <f t="shared" si="531"/>
        <v>1.2291305099895717</v>
      </c>
      <c r="Z1308" s="32">
        <f t="shared" si="532"/>
        <v>1.280718251207793</v>
      </c>
      <c r="AA1308" s="32">
        <f t="shared" si="544"/>
        <v>132.99985432449034</v>
      </c>
      <c r="AB1308" s="35">
        <f t="shared" si="545"/>
        <v>128.57626982373412</v>
      </c>
      <c r="AC1308" s="35">
        <f t="shared" si="546"/>
        <v>133.97273446321921</v>
      </c>
      <c r="AD1308" s="36">
        <v>124.59139999999999</v>
      </c>
      <c r="AE1308" s="36">
        <v>129.55179999999999</v>
      </c>
      <c r="AF1308" s="32">
        <f t="shared" si="547"/>
        <v>1728.9981062183745</v>
      </c>
      <c r="AG1308" s="32">
        <f t="shared" si="548"/>
        <v>257.15253964746825</v>
      </c>
      <c r="AH1308" s="32">
        <f t="shared" si="549"/>
        <v>1473.7000790954114</v>
      </c>
      <c r="AI1308" s="32"/>
      <c r="AJ1308" s="32"/>
      <c r="AK1308" s="32"/>
      <c r="AL1308" s="37">
        <v>6</v>
      </c>
      <c r="AM1308" s="37">
        <v>6</v>
      </c>
      <c r="AN1308" s="37">
        <v>6</v>
      </c>
      <c r="AO1308" s="37">
        <v>0</v>
      </c>
      <c r="AP1308" s="37">
        <v>0</v>
      </c>
      <c r="AQ1308" s="37">
        <v>0</v>
      </c>
      <c r="AR1308" s="37">
        <v>0</v>
      </c>
      <c r="AS1308" s="37">
        <v>0</v>
      </c>
      <c r="AT1308" s="37">
        <v>0</v>
      </c>
      <c r="AU1308" s="37">
        <v>0</v>
      </c>
      <c r="AV1308" s="37">
        <v>0</v>
      </c>
      <c r="AW1308" s="37">
        <v>6</v>
      </c>
      <c r="AX1308" s="37">
        <v>0</v>
      </c>
      <c r="AY1308" s="37">
        <v>18</v>
      </c>
      <c r="AZ1308" s="37">
        <v>16</v>
      </c>
      <c r="BA1308" s="37">
        <v>16</v>
      </c>
      <c r="BB1308" s="37">
        <v>13</v>
      </c>
      <c r="BC1308" s="37">
        <v>12</v>
      </c>
      <c r="BD1308" s="37">
        <v>11</v>
      </c>
      <c r="BE1308">
        <f t="shared" si="550"/>
        <v>1</v>
      </c>
      <c r="BF1308">
        <f t="shared" si="551"/>
        <v>2</v>
      </c>
    </row>
    <row r="1309" spans="1:58" x14ac:dyDescent="0.25">
      <c r="A1309" t="s">
        <v>2180</v>
      </c>
      <c r="B1309" s="32" t="s">
        <v>1369</v>
      </c>
      <c r="C1309" s="33">
        <v>158146</v>
      </c>
      <c r="D1309" s="32">
        <v>44</v>
      </c>
      <c r="E1309" s="39">
        <v>262</v>
      </c>
      <c r="F1309" s="32">
        <v>6</v>
      </c>
      <c r="G1309" s="32">
        <v>252</v>
      </c>
      <c r="H1309" s="32">
        <f t="shared" si="533"/>
        <v>7.2900000000000006E-2</v>
      </c>
      <c r="I1309" s="32">
        <f t="shared" si="534"/>
        <v>0.13639999999999999</v>
      </c>
      <c r="J1309" s="32">
        <f t="shared" si="535"/>
        <v>9.9000000000000008E-3</v>
      </c>
      <c r="K1309" s="32">
        <f t="shared" si="536"/>
        <v>13.7174</v>
      </c>
      <c r="L1309" s="32">
        <f t="shared" si="536"/>
        <v>7.3314000000000004</v>
      </c>
      <c r="M1309" s="32">
        <f t="shared" si="537"/>
        <v>100.5677</v>
      </c>
      <c r="N1309" s="34">
        <f t="shared" si="529"/>
        <v>1.0396825396825398</v>
      </c>
      <c r="O1309" s="32">
        <f t="shared" si="538"/>
        <v>104.5585</v>
      </c>
      <c r="P1309" s="32">
        <f t="shared" si="539"/>
        <v>1</v>
      </c>
      <c r="Q1309" s="32">
        <f t="shared" si="540"/>
        <v>104.5585</v>
      </c>
      <c r="R1309" s="32">
        <f t="shared" si="541"/>
        <v>1359.2604999999999</v>
      </c>
      <c r="S1309" s="32">
        <f t="shared" si="542"/>
        <v>104.5585</v>
      </c>
      <c r="T1309" s="32">
        <f t="shared" si="543"/>
        <v>1254.702</v>
      </c>
      <c r="U1309" s="32"/>
      <c r="V1309" s="32"/>
      <c r="W1309" s="32"/>
      <c r="X1309" s="32">
        <f t="shared" si="530"/>
        <v>1.2714179607054019</v>
      </c>
      <c r="Y1309" s="32">
        <f t="shared" si="531"/>
        <v>1.2291305099895717</v>
      </c>
      <c r="Z1309" s="32">
        <f t="shared" si="532"/>
        <v>1.280718251207793</v>
      </c>
      <c r="AA1309" s="32">
        <f t="shared" si="544"/>
        <v>132.93755484441576</v>
      </c>
      <c r="AB1309" s="35">
        <f t="shared" si="545"/>
        <v>128.51604242874464</v>
      </c>
      <c r="AC1309" s="35">
        <f t="shared" si="546"/>
        <v>133.90997926891004</v>
      </c>
      <c r="AD1309" s="36">
        <v>124.29640000000001</v>
      </c>
      <c r="AE1309" s="36">
        <v>129.24510000000001</v>
      </c>
      <c r="AF1309" s="32">
        <f t="shared" si="547"/>
        <v>1728.1882129774049</v>
      </c>
      <c r="AG1309" s="32">
        <f t="shared" si="548"/>
        <v>128.51604242874464</v>
      </c>
      <c r="AH1309" s="32">
        <f t="shared" si="549"/>
        <v>1606.9197512269204</v>
      </c>
      <c r="AI1309" s="32"/>
      <c r="AJ1309" s="32"/>
      <c r="AK1309" s="32"/>
      <c r="AL1309" s="37">
        <v>6</v>
      </c>
      <c r="AM1309" s="37">
        <v>4</v>
      </c>
      <c r="AN1309" s="37">
        <v>4</v>
      </c>
      <c r="AO1309" s="37">
        <v>0</v>
      </c>
      <c r="AP1309" s="37">
        <v>0</v>
      </c>
      <c r="AQ1309" s="37">
        <v>0</v>
      </c>
      <c r="AR1309" s="37">
        <v>2</v>
      </c>
      <c r="AS1309" s="37">
        <v>1</v>
      </c>
      <c r="AT1309" s="37">
        <v>0</v>
      </c>
      <c r="AU1309" s="37">
        <v>1</v>
      </c>
      <c r="AV1309" s="37">
        <v>0</v>
      </c>
      <c r="AW1309" s="37">
        <v>4</v>
      </c>
      <c r="AX1309" s="37">
        <v>0</v>
      </c>
      <c r="AY1309" s="37">
        <v>13</v>
      </c>
      <c r="AZ1309" s="37">
        <v>11</v>
      </c>
      <c r="BA1309" s="37">
        <v>9</v>
      </c>
      <c r="BB1309" s="37">
        <v>13</v>
      </c>
      <c r="BC1309" s="37">
        <v>12</v>
      </c>
      <c r="BD1309" s="37">
        <v>12</v>
      </c>
      <c r="BE1309">
        <f t="shared" si="550"/>
        <v>1</v>
      </c>
      <c r="BF1309">
        <f t="shared" si="551"/>
        <v>1</v>
      </c>
    </row>
    <row r="1310" spans="1:58" x14ac:dyDescent="0.25">
      <c r="A1310" t="s">
        <v>2180</v>
      </c>
      <c r="B1310" s="32" t="s">
        <v>1370</v>
      </c>
      <c r="C1310" s="33">
        <v>158146</v>
      </c>
      <c r="D1310" s="32">
        <v>45</v>
      </c>
      <c r="E1310" s="39">
        <v>262</v>
      </c>
      <c r="F1310" s="32">
        <v>6</v>
      </c>
      <c r="G1310" s="32">
        <v>252</v>
      </c>
      <c r="H1310" s="32">
        <f t="shared" si="533"/>
        <v>7.46E-2</v>
      </c>
      <c r="I1310" s="32">
        <f t="shared" si="534"/>
        <v>0.1333</v>
      </c>
      <c r="J1310" s="32">
        <f t="shared" si="535"/>
        <v>9.9000000000000008E-3</v>
      </c>
      <c r="K1310" s="32">
        <f t="shared" si="536"/>
        <v>13.4048</v>
      </c>
      <c r="L1310" s="32">
        <f t="shared" si="536"/>
        <v>7.5019</v>
      </c>
      <c r="M1310" s="32">
        <f t="shared" si="537"/>
        <v>100.5615</v>
      </c>
      <c r="N1310" s="34">
        <f t="shared" si="529"/>
        <v>1.0396825396825398</v>
      </c>
      <c r="O1310" s="32">
        <f t="shared" si="538"/>
        <v>104.55200000000001</v>
      </c>
      <c r="P1310" s="32">
        <f t="shared" si="539"/>
        <v>1</v>
      </c>
      <c r="Q1310" s="32">
        <f t="shared" si="540"/>
        <v>104.55200000000001</v>
      </c>
      <c r="R1310" s="32">
        <f t="shared" si="541"/>
        <v>731.86400000000003</v>
      </c>
      <c r="S1310" s="32">
        <f t="shared" si="542"/>
        <v>0</v>
      </c>
      <c r="T1310" s="32">
        <f t="shared" si="543"/>
        <v>731.86400000000003</v>
      </c>
      <c r="U1310" s="32"/>
      <c r="V1310" s="32"/>
      <c r="W1310" s="32"/>
      <c r="X1310" s="32">
        <f t="shared" si="530"/>
        <v>1.2714179607054019</v>
      </c>
      <c r="Y1310" s="32">
        <f t="shared" si="531"/>
        <v>1.2291305099895717</v>
      </c>
      <c r="Z1310" s="32">
        <f t="shared" si="532"/>
        <v>1.280718251207793</v>
      </c>
      <c r="AA1310" s="32">
        <f t="shared" si="544"/>
        <v>132.92929062767118</v>
      </c>
      <c r="AB1310" s="35">
        <f t="shared" si="545"/>
        <v>128.5080530804297</v>
      </c>
      <c r="AC1310" s="35">
        <f t="shared" si="546"/>
        <v>133.9016546002772</v>
      </c>
      <c r="AD1310" s="36">
        <v>118.7079</v>
      </c>
      <c r="AE1310" s="36">
        <v>123.4341</v>
      </c>
      <c r="AF1310" s="32">
        <f t="shared" si="547"/>
        <v>930.50503439369822</v>
      </c>
      <c r="AG1310" s="32">
        <f t="shared" si="548"/>
        <v>0</v>
      </c>
      <c r="AH1310" s="32">
        <f t="shared" si="549"/>
        <v>937.31158220194038</v>
      </c>
      <c r="AI1310" s="32"/>
      <c r="AJ1310" s="32"/>
      <c r="AK1310" s="32"/>
      <c r="AL1310" s="37">
        <v>6</v>
      </c>
      <c r="AM1310" s="37">
        <v>4</v>
      </c>
      <c r="AN1310" s="37">
        <v>4</v>
      </c>
      <c r="AO1310" s="37">
        <v>0</v>
      </c>
      <c r="AP1310" s="37">
        <v>0</v>
      </c>
      <c r="AQ1310" s="37">
        <v>0</v>
      </c>
      <c r="AR1310" s="37">
        <v>2</v>
      </c>
      <c r="AS1310" s="37">
        <v>2</v>
      </c>
      <c r="AT1310" s="37">
        <v>0</v>
      </c>
      <c r="AU1310" s="37">
        <v>0</v>
      </c>
      <c r="AV1310" s="37">
        <v>0</v>
      </c>
      <c r="AW1310" s="37">
        <v>4</v>
      </c>
      <c r="AX1310" s="37">
        <v>0</v>
      </c>
      <c r="AY1310" s="37">
        <v>13</v>
      </c>
      <c r="AZ1310" s="37">
        <v>11</v>
      </c>
      <c r="BA1310" s="37">
        <v>9</v>
      </c>
      <c r="BB1310" s="37">
        <v>7</v>
      </c>
      <c r="BC1310" s="37">
        <v>7</v>
      </c>
      <c r="BD1310" s="37">
        <v>7</v>
      </c>
      <c r="BE1310">
        <f t="shared" si="550"/>
        <v>0</v>
      </c>
      <c r="BF1310">
        <f t="shared" si="551"/>
        <v>0</v>
      </c>
    </row>
    <row r="1311" spans="1:58" x14ac:dyDescent="0.25">
      <c r="A1311" t="s">
        <v>2180</v>
      </c>
      <c r="B1311" s="32" t="s">
        <v>1371</v>
      </c>
      <c r="C1311" s="33">
        <v>158146</v>
      </c>
      <c r="D1311" s="32">
        <v>47</v>
      </c>
      <c r="E1311" s="39">
        <v>262</v>
      </c>
      <c r="F1311" s="32">
        <v>6</v>
      </c>
      <c r="G1311" s="32">
        <v>252</v>
      </c>
      <c r="H1311" s="32">
        <f t="shared" si="533"/>
        <v>7.7899999999999997E-2</v>
      </c>
      <c r="I1311" s="32">
        <f t="shared" si="534"/>
        <v>0.12770000000000001</v>
      </c>
      <c r="J1311" s="32">
        <f t="shared" si="535"/>
        <v>9.9000000000000008E-3</v>
      </c>
      <c r="K1311" s="32">
        <f t="shared" si="536"/>
        <v>12.837</v>
      </c>
      <c r="L1311" s="32">
        <f t="shared" si="536"/>
        <v>7.8308999999999997</v>
      </c>
      <c r="M1311" s="32">
        <f t="shared" si="537"/>
        <v>100.5253</v>
      </c>
      <c r="N1311" s="34">
        <f t="shared" si="529"/>
        <v>1.0396825396825398</v>
      </c>
      <c r="O1311" s="32">
        <f t="shared" si="538"/>
        <v>104.51439999999999</v>
      </c>
      <c r="P1311" s="32">
        <f t="shared" si="539"/>
        <v>2.5</v>
      </c>
      <c r="Q1311" s="32">
        <f t="shared" si="540"/>
        <v>261.286</v>
      </c>
      <c r="R1311" s="32">
        <f t="shared" si="541"/>
        <v>4180.576</v>
      </c>
      <c r="S1311" s="32">
        <f t="shared" si="542"/>
        <v>1567.7159999999999</v>
      </c>
      <c r="T1311" s="32">
        <f t="shared" si="543"/>
        <v>2612.86</v>
      </c>
      <c r="U1311" s="32"/>
      <c r="V1311" s="32"/>
      <c r="W1311" s="32"/>
      <c r="X1311" s="32">
        <f t="shared" si="530"/>
        <v>1.2714179607054019</v>
      </c>
      <c r="Y1311" s="32">
        <f t="shared" si="531"/>
        <v>1.2291305099895717</v>
      </c>
      <c r="Z1311" s="32">
        <f t="shared" si="532"/>
        <v>1.280718251207793</v>
      </c>
      <c r="AA1311" s="32">
        <f t="shared" si="544"/>
        <v>332.20371328087163</v>
      </c>
      <c r="AB1311" s="35">
        <f t="shared" si="545"/>
        <v>321.15459443313523</v>
      </c>
      <c r="AC1311" s="35">
        <f t="shared" si="546"/>
        <v>334.63374898507942</v>
      </c>
      <c r="AD1311" s="36">
        <v>324.73289999999997</v>
      </c>
      <c r="AE1311" s="36">
        <v>337.6617</v>
      </c>
      <c r="AF1311" s="32">
        <f t="shared" si="547"/>
        <v>5315.259412493946</v>
      </c>
      <c r="AG1311" s="32">
        <f t="shared" si="548"/>
        <v>1926.9275665988114</v>
      </c>
      <c r="AH1311" s="32">
        <f t="shared" si="549"/>
        <v>3346.3374898507941</v>
      </c>
      <c r="AI1311" s="32"/>
      <c r="AJ1311" s="32"/>
      <c r="AK1311" s="32"/>
      <c r="AL1311" s="37">
        <v>6</v>
      </c>
      <c r="AM1311" s="37">
        <v>5</v>
      </c>
      <c r="AN1311" s="37">
        <v>2</v>
      </c>
      <c r="AO1311" s="37">
        <v>3</v>
      </c>
      <c r="AP1311" s="37">
        <v>2</v>
      </c>
      <c r="AQ1311" s="37">
        <v>1</v>
      </c>
      <c r="AR1311" s="37">
        <v>1</v>
      </c>
      <c r="AS1311" s="37">
        <v>1</v>
      </c>
      <c r="AT1311" s="37">
        <v>0</v>
      </c>
      <c r="AU1311" s="37">
        <v>0</v>
      </c>
      <c r="AV1311" s="37">
        <v>0</v>
      </c>
      <c r="AW1311" s="37">
        <v>2</v>
      </c>
      <c r="AX1311" s="37">
        <v>0</v>
      </c>
      <c r="AY1311" s="37">
        <v>7</v>
      </c>
      <c r="AZ1311" s="37">
        <v>7</v>
      </c>
      <c r="BA1311" s="37">
        <v>7</v>
      </c>
      <c r="BB1311" s="37">
        <v>16</v>
      </c>
      <c r="BC1311" s="37">
        <v>13</v>
      </c>
      <c r="BD1311" s="37">
        <v>10</v>
      </c>
      <c r="BE1311">
        <f t="shared" si="550"/>
        <v>3</v>
      </c>
      <c r="BF1311">
        <f t="shared" si="551"/>
        <v>6</v>
      </c>
    </row>
    <row r="1312" spans="1:58" x14ac:dyDescent="0.25">
      <c r="A1312" t="s">
        <v>2180</v>
      </c>
      <c r="B1312" s="32" t="s">
        <v>1372</v>
      </c>
      <c r="C1312" s="33">
        <v>158146</v>
      </c>
      <c r="D1312" s="32">
        <v>40</v>
      </c>
      <c r="E1312" s="39">
        <v>262</v>
      </c>
      <c r="F1312" s="32">
        <v>6</v>
      </c>
      <c r="G1312" s="32">
        <v>252</v>
      </c>
      <c r="H1312" s="32">
        <f t="shared" si="533"/>
        <v>6.6299999999999998E-2</v>
      </c>
      <c r="I1312" s="32">
        <f t="shared" si="534"/>
        <v>0.15</v>
      </c>
      <c r="J1312" s="32">
        <f t="shared" si="535"/>
        <v>9.9000000000000008E-3</v>
      </c>
      <c r="K1312" s="32">
        <f t="shared" si="536"/>
        <v>15.083</v>
      </c>
      <c r="L1312" s="32">
        <f t="shared" si="536"/>
        <v>6.6666999999999996</v>
      </c>
      <c r="M1312" s="32">
        <f t="shared" si="537"/>
        <v>100.5538</v>
      </c>
      <c r="N1312" s="34">
        <f t="shared" si="529"/>
        <v>1.0396825396825398</v>
      </c>
      <c r="O1312" s="32">
        <f t="shared" si="538"/>
        <v>104.544</v>
      </c>
      <c r="P1312" s="32">
        <f t="shared" si="539"/>
        <v>1.2</v>
      </c>
      <c r="Q1312" s="32">
        <f t="shared" si="540"/>
        <v>125.4528</v>
      </c>
      <c r="R1312" s="32">
        <f t="shared" si="541"/>
        <v>2383.6032</v>
      </c>
      <c r="S1312" s="32">
        <f t="shared" si="542"/>
        <v>501.81119999999999</v>
      </c>
      <c r="T1312" s="32">
        <f t="shared" si="543"/>
        <v>1881.7919999999999</v>
      </c>
      <c r="U1312" s="32"/>
      <c r="V1312" s="32"/>
      <c r="W1312" s="32"/>
      <c r="X1312" s="32">
        <f t="shared" si="530"/>
        <v>1.2714179607054019</v>
      </c>
      <c r="Y1312" s="32">
        <f t="shared" si="531"/>
        <v>1.2291305099895717</v>
      </c>
      <c r="Z1312" s="32">
        <f t="shared" si="532"/>
        <v>1.280718251207793</v>
      </c>
      <c r="AA1312" s="32">
        <f t="shared" si="544"/>
        <v>159.50294314078263</v>
      </c>
      <c r="AB1312" s="35">
        <f t="shared" si="545"/>
        <v>154.19786404361975</v>
      </c>
      <c r="AC1312" s="35">
        <f t="shared" si="546"/>
        <v>160.66969062512101</v>
      </c>
      <c r="AD1312" s="36">
        <v>167.8869</v>
      </c>
      <c r="AE1312" s="36">
        <v>174.5711</v>
      </c>
      <c r="AF1312" s="32">
        <f t="shared" si="547"/>
        <v>3030.55591967487</v>
      </c>
      <c r="AG1312" s="32">
        <f t="shared" si="548"/>
        <v>616.79145617447898</v>
      </c>
      <c r="AH1312" s="32">
        <f t="shared" si="549"/>
        <v>2410.0453593768152</v>
      </c>
      <c r="AI1312" s="32"/>
      <c r="AJ1312" s="32"/>
      <c r="AK1312" s="32"/>
      <c r="AL1312" s="37">
        <v>6</v>
      </c>
      <c r="AM1312" s="37">
        <v>6</v>
      </c>
      <c r="AN1312" s="37">
        <v>5</v>
      </c>
      <c r="AO1312" s="37">
        <v>1</v>
      </c>
      <c r="AP1312" s="37">
        <v>0</v>
      </c>
      <c r="AQ1312" s="37">
        <v>1</v>
      </c>
      <c r="AR1312" s="37">
        <v>0</v>
      </c>
      <c r="AS1312" s="37">
        <v>0</v>
      </c>
      <c r="AT1312" s="37">
        <v>0</v>
      </c>
      <c r="AU1312" s="37">
        <v>0</v>
      </c>
      <c r="AV1312" s="37">
        <v>0</v>
      </c>
      <c r="AW1312" s="37">
        <v>5</v>
      </c>
      <c r="AX1312" s="37">
        <v>0</v>
      </c>
      <c r="AY1312" s="37">
        <v>19</v>
      </c>
      <c r="AZ1312" s="37">
        <v>16</v>
      </c>
      <c r="BA1312" s="37">
        <v>15</v>
      </c>
      <c r="BB1312" s="37">
        <v>19</v>
      </c>
      <c r="BC1312" s="37">
        <v>16</v>
      </c>
      <c r="BD1312" s="37">
        <v>15</v>
      </c>
      <c r="BE1312">
        <f t="shared" si="550"/>
        <v>3</v>
      </c>
      <c r="BF1312">
        <f t="shared" si="551"/>
        <v>4</v>
      </c>
    </row>
    <row r="1313" spans="1:58" x14ac:dyDescent="0.25">
      <c r="A1313" t="s">
        <v>2180</v>
      </c>
      <c r="B1313" s="32" t="s">
        <v>1373</v>
      </c>
      <c r="C1313" s="33">
        <v>158146</v>
      </c>
      <c r="D1313" s="32">
        <v>47</v>
      </c>
      <c r="E1313" s="39">
        <v>262</v>
      </c>
      <c r="F1313" s="32">
        <v>6</v>
      </c>
      <c r="G1313" s="32">
        <v>252</v>
      </c>
      <c r="H1313" s="32">
        <f t="shared" si="533"/>
        <v>7.7899999999999997E-2</v>
      </c>
      <c r="I1313" s="32">
        <f t="shared" si="534"/>
        <v>0.12770000000000001</v>
      </c>
      <c r="J1313" s="32">
        <f t="shared" si="535"/>
        <v>9.9000000000000008E-3</v>
      </c>
      <c r="K1313" s="32">
        <f t="shared" si="536"/>
        <v>12.837</v>
      </c>
      <c r="L1313" s="32">
        <f t="shared" si="536"/>
        <v>7.8308999999999997</v>
      </c>
      <c r="M1313" s="32">
        <f t="shared" si="537"/>
        <v>100.5253</v>
      </c>
      <c r="N1313" s="34">
        <f t="shared" si="529"/>
        <v>1.0396825396825398</v>
      </c>
      <c r="O1313" s="32">
        <f t="shared" si="538"/>
        <v>104.51439999999999</v>
      </c>
      <c r="P1313" s="32">
        <f t="shared" si="539"/>
        <v>1</v>
      </c>
      <c r="Q1313" s="32">
        <f t="shared" si="540"/>
        <v>104.51439999999999</v>
      </c>
      <c r="R1313" s="32">
        <f t="shared" si="541"/>
        <v>522.572</v>
      </c>
      <c r="S1313" s="32">
        <f t="shared" si="542"/>
        <v>0</v>
      </c>
      <c r="T1313" s="32">
        <f t="shared" si="543"/>
        <v>522.572</v>
      </c>
      <c r="U1313" s="32"/>
      <c r="V1313" s="32"/>
      <c r="W1313" s="32"/>
      <c r="X1313" s="32">
        <f t="shared" si="530"/>
        <v>1.2714179607054019</v>
      </c>
      <c r="Y1313" s="32">
        <f t="shared" si="531"/>
        <v>1.2291305099895717</v>
      </c>
      <c r="Z1313" s="32">
        <f t="shared" si="532"/>
        <v>1.280718251207793</v>
      </c>
      <c r="AA1313" s="32">
        <f t="shared" si="544"/>
        <v>132.88148531234864</v>
      </c>
      <c r="AB1313" s="35">
        <f t="shared" si="545"/>
        <v>128.4618377732541</v>
      </c>
      <c r="AC1313" s="35">
        <f t="shared" si="546"/>
        <v>133.85349959403175</v>
      </c>
      <c r="AD1313" s="36">
        <v>140.7176</v>
      </c>
      <c r="AE1313" s="36">
        <v>146.32</v>
      </c>
      <c r="AF1313" s="32">
        <f t="shared" si="547"/>
        <v>664.40742656174325</v>
      </c>
      <c r="AG1313" s="32">
        <f t="shared" si="548"/>
        <v>0</v>
      </c>
      <c r="AH1313" s="32">
        <f t="shared" si="549"/>
        <v>669.26749797015873</v>
      </c>
      <c r="AI1313" s="32"/>
      <c r="AJ1313" s="32"/>
      <c r="AK1313" s="32"/>
      <c r="AL1313" s="37">
        <v>6</v>
      </c>
      <c r="AM1313" s="37">
        <v>5</v>
      </c>
      <c r="AN1313" s="37">
        <v>5</v>
      </c>
      <c r="AO1313" s="37">
        <v>0</v>
      </c>
      <c r="AP1313" s="37">
        <v>0</v>
      </c>
      <c r="AQ1313" s="37">
        <v>0</v>
      </c>
      <c r="AR1313" s="37">
        <v>1</v>
      </c>
      <c r="AS1313" s="37">
        <v>1</v>
      </c>
      <c r="AT1313" s="37">
        <v>0</v>
      </c>
      <c r="AU1313" s="37">
        <v>0</v>
      </c>
      <c r="AV1313" s="37">
        <v>0</v>
      </c>
      <c r="AW1313" s="37">
        <v>5</v>
      </c>
      <c r="AX1313" s="37">
        <v>0</v>
      </c>
      <c r="AY1313" s="37">
        <v>9</v>
      </c>
      <c r="AZ1313" s="37">
        <v>8</v>
      </c>
      <c r="BA1313" s="37">
        <v>8</v>
      </c>
      <c r="BB1313" s="37">
        <v>5</v>
      </c>
      <c r="BC1313" s="37">
        <v>5</v>
      </c>
      <c r="BD1313" s="37">
        <v>5</v>
      </c>
      <c r="BE1313">
        <f t="shared" si="550"/>
        <v>0</v>
      </c>
      <c r="BF1313">
        <f t="shared" si="551"/>
        <v>0</v>
      </c>
    </row>
    <row r="1314" spans="1:58" x14ac:dyDescent="0.25">
      <c r="A1314" t="s">
        <v>2180</v>
      </c>
      <c r="B1314" s="32" t="s">
        <v>1374</v>
      </c>
      <c r="C1314" s="33">
        <v>158146</v>
      </c>
      <c r="D1314" s="32">
        <v>39</v>
      </c>
      <c r="E1314" s="39">
        <v>262</v>
      </c>
      <c r="F1314" s="32">
        <v>6</v>
      </c>
      <c r="G1314" s="32">
        <v>252</v>
      </c>
      <c r="H1314" s="32">
        <f t="shared" si="533"/>
        <v>6.4600000000000005E-2</v>
      </c>
      <c r="I1314" s="32">
        <f t="shared" si="534"/>
        <v>0.15379999999999999</v>
      </c>
      <c r="J1314" s="32">
        <f t="shared" si="535"/>
        <v>9.9000000000000008E-3</v>
      </c>
      <c r="K1314" s="32">
        <f t="shared" si="536"/>
        <v>15.479900000000001</v>
      </c>
      <c r="L1314" s="32">
        <f t="shared" si="536"/>
        <v>6.5019999999999998</v>
      </c>
      <c r="M1314" s="32">
        <f t="shared" si="537"/>
        <v>100.6503</v>
      </c>
      <c r="N1314" s="34">
        <f t="shared" si="529"/>
        <v>1.0396825396825398</v>
      </c>
      <c r="O1314" s="32">
        <f t="shared" si="538"/>
        <v>104.6444</v>
      </c>
      <c r="P1314" s="32">
        <f t="shared" si="539"/>
        <v>1</v>
      </c>
      <c r="Q1314" s="32">
        <f t="shared" si="540"/>
        <v>104.6444</v>
      </c>
      <c r="R1314" s="32">
        <f t="shared" si="541"/>
        <v>1360.3772000000001</v>
      </c>
      <c r="S1314" s="32">
        <f t="shared" si="542"/>
        <v>104.6444</v>
      </c>
      <c r="T1314" s="32">
        <f t="shared" si="543"/>
        <v>1255.7328</v>
      </c>
      <c r="U1314" s="32"/>
      <c r="V1314" s="32"/>
      <c r="W1314" s="32"/>
      <c r="X1314" s="32">
        <f t="shared" si="530"/>
        <v>1.2714179607054019</v>
      </c>
      <c r="Y1314" s="32">
        <f t="shared" si="531"/>
        <v>1.2291305099895717</v>
      </c>
      <c r="Z1314" s="32">
        <f t="shared" si="532"/>
        <v>1.280718251207793</v>
      </c>
      <c r="AA1314" s="32">
        <f t="shared" si="544"/>
        <v>133.04676964724035</v>
      </c>
      <c r="AB1314" s="35">
        <f t="shared" si="545"/>
        <v>128.62162473955274</v>
      </c>
      <c r="AC1314" s="35">
        <f t="shared" si="546"/>
        <v>134.01999296668879</v>
      </c>
      <c r="AD1314" s="36">
        <v>97.836200000000005</v>
      </c>
      <c r="AE1314" s="36">
        <v>101.73139999999999</v>
      </c>
      <c r="AF1314" s="32">
        <f t="shared" si="547"/>
        <v>1729.6080054141246</v>
      </c>
      <c r="AG1314" s="32">
        <f t="shared" si="548"/>
        <v>128.62162473955274</v>
      </c>
      <c r="AH1314" s="32">
        <f t="shared" si="549"/>
        <v>1608.2399156002655</v>
      </c>
      <c r="AI1314" s="32"/>
      <c r="AJ1314" s="32"/>
      <c r="AK1314" s="32"/>
      <c r="AL1314" s="37">
        <v>6</v>
      </c>
      <c r="AM1314" s="37">
        <v>6</v>
      </c>
      <c r="AN1314" s="37">
        <v>6</v>
      </c>
      <c r="AO1314" s="37">
        <v>0</v>
      </c>
      <c r="AP1314" s="37">
        <v>0</v>
      </c>
      <c r="AQ1314" s="37">
        <v>0</v>
      </c>
      <c r="AR1314" s="37">
        <v>0</v>
      </c>
      <c r="AS1314" s="37">
        <v>0</v>
      </c>
      <c r="AT1314" s="37">
        <v>0</v>
      </c>
      <c r="AU1314" s="37">
        <v>0</v>
      </c>
      <c r="AV1314" s="37">
        <v>0</v>
      </c>
      <c r="AW1314" s="37">
        <v>6</v>
      </c>
      <c r="AX1314" s="37">
        <v>0</v>
      </c>
      <c r="AY1314" s="37">
        <v>14</v>
      </c>
      <c r="AZ1314" s="37">
        <v>12</v>
      </c>
      <c r="BA1314" s="37">
        <v>12</v>
      </c>
      <c r="BB1314" s="37">
        <v>13</v>
      </c>
      <c r="BC1314" s="37">
        <v>12</v>
      </c>
      <c r="BD1314" s="37">
        <v>12</v>
      </c>
      <c r="BE1314">
        <f t="shared" si="550"/>
        <v>1</v>
      </c>
      <c r="BF1314">
        <f t="shared" si="551"/>
        <v>1</v>
      </c>
    </row>
    <row r="1315" spans="1:58" x14ac:dyDescent="0.25">
      <c r="A1315" t="s">
        <v>2180</v>
      </c>
      <c r="B1315" s="32" t="s">
        <v>1375</v>
      </c>
      <c r="C1315" s="33">
        <v>158146</v>
      </c>
      <c r="D1315" s="32">
        <v>53</v>
      </c>
      <c r="E1315" s="39">
        <v>262</v>
      </c>
      <c r="F1315" s="32">
        <v>6</v>
      </c>
      <c r="G1315" s="32">
        <v>252</v>
      </c>
      <c r="H1315" s="32">
        <f t="shared" si="533"/>
        <v>8.7800000000000003E-2</v>
      </c>
      <c r="I1315" s="32">
        <f t="shared" si="534"/>
        <v>0.1132</v>
      </c>
      <c r="J1315" s="32">
        <f t="shared" si="535"/>
        <v>9.9000000000000008E-3</v>
      </c>
      <c r="K1315" s="32">
        <f t="shared" si="536"/>
        <v>11.3895</v>
      </c>
      <c r="L1315" s="32">
        <f t="shared" si="536"/>
        <v>8.8338999999999999</v>
      </c>
      <c r="M1315" s="32">
        <f t="shared" si="537"/>
        <v>100.61369999999999</v>
      </c>
      <c r="N1315" s="34">
        <f t="shared" si="529"/>
        <v>1.0396825396825398</v>
      </c>
      <c r="O1315" s="32">
        <f t="shared" si="538"/>
        <v>104.6063</v>
      </c>
      <c r="P1315" s="32">
        <v>0</v>
      </c>
      <c r="Q1315" s="32">
        <f t="shared" si="540"/>
        <v>0</v>
      </c>
      <c r="R1315" s="32">
        <f t="shared" si="541"/>
        <v>0</v>
      </c>
      <c r="S1315" s="32">
        <f t="shared" si="542"/>
        <v>0</v>
      </c>
      <c r="T1315" s="32">
        <f t="shared" si="543"/>
        <v>0</v>
      </c>
      <c r="U1315" s="32"/>
      <c r="V1315" s="32"/>
      <c r="W1315" s="32"/>
      <c r="X1315" s="32">
        <f t="shared" si="530"/>
        <v>1.2714179607054019</v>
      </c>
      <c r="Y1315" s="32">
        <f t="shared" si="531"/>
        <v>1.2291305099895717</v>
      </c>
      <c r="Z1315" s="32">
        <f t="shared" si="532"/>
        <v>1.280718251207793</v>
      </c>
      <c r="AA1315" s="32">
        <f t="shared" si="544"/>
        <v>0</v>
      </c>
      <c r="AB1315" s="35">
        <f t="shared" si="545"/>
        <v>0</v>
      </c>
      <c r="AC1315" s="35">
        <f t="shared" si="546"/>
        <v>0</v>
      </c>
      <c r="AD1315" s="36">
        <v>0</v>
      </c>
      <c r="AE1315" s="36">
        <v>0</v>
      </c>
      <c r="AF1315" s="32">
        <f t="shared" si="547"/>
        <v>0</v>
      </c>
      <c r="AG1315" s="32">
        <f t="shared" si="548"/>
        <v>0</v>
      </c>
      <c r="AH1315" s="32">
        <f t="shared" si="549"/>
        <v>0</v>
      </c>
      <c r="AI1315" s="32"/>
      <c r="AJ1315" s="32"/>
      <c r="AK1315" s="32"/>
      <c r="AL1315" s="37">
        <v>6</v>
      </c>
      <c r="AM1315" s="37">
        <v>6</v>
      </c>
      <c r="AN1315" s="37">
        <v>0</v>
      </c>
      <c r="AO1315" s="37">
        <v>6</v>
      </c>
      <c r="AP1315" s="37">
        <v>6</v>
      </c>
      <c r="AQ1315" s="37">
        <v>0</v>
      </c>
      <c r="AR1315" s="37">
        <v>0</v>
      </c>
      <c r="AS1315" s="37">
        <v>0</v>
      </c>
      <c r="AT1315" s="37">
        <v>0</v>
      </c>
      <c r="AU1315" s="37">
        <v>0</v>
      </c>
      <c r="AV1315" s="37">
        <v>0</v>
      </c>
      <c r="AW1315" s="37">
        <v>0</v>
      </c>
      <c r="AX1315" s="37">
        <v>0</v>
      </c>
      <c r="AY1315" s="37">
        <v>0</v>
      </c>
      <c r="AZ1315" s="37">
        <v>0</v>
      </c>
      <c r="BA1315" s="37">
        <v>0</v>
      </c>
      <c r="BB1315" s="37">
        <v>0</v>
      </c>
      <c r="BC1315" s="37">
        <v>0</v>
      </c>
      <c r="BD1315" s="37">
        <v>0</v>
      </c>
      <c r="BE1315">
        <f t="shared" si="550"/>
        <v>0</v>
      </c>
      <c r="BF1315">
        <f t="shared" si="551"/>
        <v>0</v>
      </c>
    </row>
    <row r="1316" spans="1:58" x14ac:dyDescent="0.25">
      <c r="A1316" t="s">
        <v>2180</v>
      </c>
      <c r="B1316" s="32" t="s">
        <v>1376</v>
      </c>
      <c r="C1316" s="33">
        <v>158146</v>
      </c>
      <c r="D1316" s="32">
        <v>42</v>
      </c>
      <c r="E1316" s="39">
        <v>262</v>
      </c>
      <c r="F1316" s="32">
        <v>6</v>
      </c>
      <c r="G1316" s="32">
        <v>252</v>
      </c>
      <c r="H1316" s="32">
        <f t="shared" si="533"/>
        <v>6.9599999999999995E-2</v>
      </c>
      <c r="I1316" s="32">
        <f t="shared" si="534"/>
        <v>0.1429</v>
      </c>
      <c r="J1316" s="32">
        <f t="shared" si="535"/>
        <v>9.9000000000000008E-3</v>
      </c>
      <c r="K1316" s="32">
        <f t="shared" si="536"/>
        <v>14.367800000000001</v>
      </c>
      <c r="L1316" s="32">
        <f t="shared" si="536"/>
        <v>6.9978999999999996</v>
      </c>
      <c r="M1316" s="32">
        <f t="shared" si="537"/>
        <v>100.5444</v>
      </c>
      <c r="N1316" s="34">
        <f t="shared" si="529"/>
        <v>1.0396825396825398</v>
      </c>
      <c r="O1316" s="32">
        <f t="shared" si="538"/>
        <v>104.5343</v>
      </c>
      <c r="P1316" s="32">
        <v>0</v>
      </c>
      <c r="Q1316" s="32">
        <f t="shared" si="540"/>
        <v>0</v>
      </c>
      <c r="R1316" s="32">
        <f t="shared" si="541"/>
        <v>0</v>
      </c>
      <c r="S1316" s="32">
        <f t="shared" si="542"/>
        <v>0</v>
      </c>
      <c r="T1316" s="32">
        <f t="shared" si="543"/>
        <v>0</v>
      </c>
      <c r="U1316" s="32"/>
      <c r="V1316" s="32"/>
      <c r="W1316" s="32"/>
      <c r="X1316" s="32">
        <f t="shared" si="530"/>
        <v>1.2714179607054019</v>
      </c>
      <c r="Y1316" s="32">
        <f t="shared" si="531"/>
        <v>1.2291305099895717</v>
      </c>
      <c r="Z1316" s="32">
        <f t="shared" si="532"/>
        <v>1.280718251207793</v>
      </c>
      <c r="AA1316" s="32">
        <f t="shared" si="544"/>
        <v>0</v>
      </c>
      <c r="AB1316" s="35">
        <f t="shared" si="545"/>
        <v>0</v>
      </c>
      <c r="AC1316" s="35">
        <f t="shared" si="546"/>
        <v>0</v>
      </c>
      <c r="AD1316" s="36">
        <v>0</v>
      </c>
      <c r="AE1316" s="36">
        <v>0</v>
      </c>
      <c r="AF1316" s="32">
        <f t="shared" si="547"/>
        <v>0</v>
      </c>
      <c r="AG1316" s="32">
        <f t="shared" si="548"/>
        <v>0</v>
      </c>
      <c r="AH1316" s="32">
        <f t="shared" si="549"/>
        <v>0</v>
      </c>
      <c r="AI1316" s="32"/>
      <c r="AJ1316" s="32"/>
      <c r="AK1316" s="32"/>
      <c r="AL1316" s="37">
        <v>6</v>
      </c>
      <c r="AM1316" s="37">
        <v>6</v>
      </c>
      <c r="AN1316" s="37">
        <v>0</v>
      </c>
      <c r="AO1316" s="37">
        <v>6</v>
      </c>
      <c r="AP1316" s="37">
        <v>6</v>
      </c>
      <c r="AQ1316" s="37">
        <v>0</v>
      </c>
      <c r="AR1316" s="37">
        <v>0</v>
      </c>
      <c r="AS1316" s="37">
        <v>0</v>
      </c>
      <c r="AT1316" s="37">
        <v>0</v>
      </c>
      <c r="AU1316" s="37">
        <v>0</v>
      </c>
      <c r="AV1316" s="37">
        <v>0</v>
      </c>
      <c r="AW1316" s="37">
        <v>0</v>
      </c>
      <c r="AX1316" s="37">
        <v>0</v>
      </c>
      <c r="AY1316" s="37">
        <v>0</v>
      </c>
      <c r="AZ1316" s="37">
        <v>0</v>
      </c>
      <c r="BA1316" s="37">
        <v>0</v>
      </c>
      <c r="BB1316" s="37">
        <v>0</v>
      </c>
      <c r="BC1316" s="37">
        <v>0</v>
      </c>
      <c r="BD1316" s="37">
        <v>0</v>
      </c>
      <c r="BE1316">
        <f t="shared" si="550"/>
        <v>0</v>
      </c>
      <c r="BF1316">
        <f t="shared" si="551"/>
        <v>0</v>
      </c>
    </row>
    <row r="1317" spans="1:58" x14ac:dyDescent="0.25">
      <c r="A1317" t="s">
        <v>2180</v>
      </c>
      <c r="B1317" s="32" t="s">
        <v>1377</v>
      </c>
      <c r="C1317" s="33">
        <v>158146</v>
      </c>
      <c r="D1317" s="32">
        <v>52</v>
      </c>
      <c r="E1317" s="39">
        <v>262</v>
      </c>
      <c r="F1317" s="32">
        <v>6</v>
      </c>
      <c r="G1317" s="32">
        <v>252</v>
      </c>
      <c r="H1317" s="32">
        <f t="shared" si="533"/>
        <v>8.6099999999999996E-2</v>
      </c>
      <c r="I1317" s="32">
        <f t="shared" si="534"/>
        <v>0.1154</v>
      </c>
      <c r="J1317" s="32">
        <f t="shared" si="535"/>
        <v>9.9000000000000008E-3</v>
      </c>
      <c r="K1317" s="32">
        <f t="shared" si="536"/>
        <v>11.6144</v>
      </c>
      <c r="L1317" s="32">
        <f t="shared" si="536"/>
        <v>8.6654999999999998</v>
      </c>
      <c r="M1317" s="32">
        <f t="shared" si="537"/>
        <v>100.6446</v>
      </c>
      <c r="N1317" s="34">
        <f t="shared" ref="N1317:N1380" si="552">262/252</f>
        <v>1.0396825396825398</v>
      </c>
      <c r="O1317" s="32">
        <f t="shared" si="538"/>
        <v>104.6384</v>
      </c>
      <c r="P1317" s="32">
        <f t="shared" si="539"/>
        <v>1</v>
      </c>
      <c r="Q1317" s="32">
        <f t="shared" si="540"/>
        <v>104.6384</v>
      </c>
      <c r="R1317" s="32">
        <f t="shared" si="541"/>
        <v>941.74560000000008</v>
      </c>
      <c r="S1317" s="32">
        <f t="shared" si="542"/>
        <v>0</v>
      </c>
      <c r="T1317" s="32">
        <f t="shared" si="543"/>
        <v>941.74560000000008</v>
      </c>
      <c r="U1317" s="32"/>
      <c r="V1317" s="32"/>
      <c r="W1317" s="32"/>
      <c r="X1317" s="32">
        <f t="shared" ref="X1317:X1380" si="553">$U$1123/$U$1124</f>
        <v>1.2714179607054019</v>
      </c>
      <c r="Y1317" s="32">
        <f t="shared" ref="Y1317:Y1380" si="554">$V$1123/$V$1124</f>
        <v>1.2291305099895717</v>
      </c>
      <c r="Z1317" s="32">
        <f t="shared" ref="Z1317:Z1380" si="555">$W$1123/$W$1124</f>
        <v>1.280718251207793</v>
      </c>
      <c r="AA1317" s="32">
        <f t="shared" si="544"/>
        <v>133.03914113947613</v>
      </c>
      <c r="AB1317" s="35">
        <f t="shared" si="545"/>
        <v>128.61424995649281</v>
      </c>
      <c r="AC1317" s="35">
        <f t="shared" si="546"/>
        <v>134.01230865718153</v>
      </c>
      <c r="AD1317" s="36">
        <v>85.6066</v>
      </c>
      <c r="AE1317" s="36">
        <v>89.014899999999997</v>
      </c>
      <c r="AF1317" s="32">
        <f t="shared" si="547"/>
        <v>1197.3522702552852</v>
      </c>
      <c r="AG1317" s="32">
        <f t="shared" si="548"/>
        <v>0</v>
      </c>
      <c r="AH1317" s="32">
        <f t="shared" si="549"/>
        <v>1206.1107779146339</v>
      </c>
      <c r="AI1317" s="32"/>
      <c r="AJ1317" s="32"/>
      <c r="AK1317" s="32"/>
      <c r="AL1317" s="37">
        <v>6</v>
      </c>
      <c r="AM1317" s="37">
        <v>5</v>
      </c>
      <c r="AN1317" s="37">
        <v>5</v>
      </c>
      <c r="AO1317" s="37">
        <v>0</v>
      </c>
      <c r="AP1317" s="37">
        <v>0</v>
      </c>
      <c r="AQ1317" s="37">
        <v>0</v>
      </c>
      <c r="AR1317" s="37">
        <v>1</v>
      </c>
      <c r="AS1317" s="37">
        <v>0</v>
      </c>
      <c r="AT1317" s="37">
        <v>0</v>
      </c>
      <c r="AU1317" s="37">
        <v>0</v>
      </c>
      <c r="AV1317" s="37">
        <v>1</v>
      </c>
      <c r="AW1317" s="37">
        <v>5</v>
      </c>
      <c r="AX1317" s="37">
        <v>0</v>
      </c>
      <c r="AY1317" s="37">
        <v>12</v>
      </c>
      <c r="AZ1317" s="37">
        <v>10</v>
      </c>
      <c r="BA1317" s="37">
        <v>10</v>
      </c>
      <c r="BB1317" s="37">
        <v>9</v>
      </c>
      <c r="BC1317" s="37">
        <v>9</v>
      </c>
      <c r="BD1317" s="37">
        <v>9</v>
      </c>
      <c r="BE1317">
        <f t="shared" si="550"/>
        <v>0</v>
      </c>
      <c r="BF1317">
        <f t="shared" si="551"/>
        <v>0</v>
      </c>
    </row>
    <row r="1318" spans="1:58" x14ac:dyDescent="0.25">
      <c r="A1318" t="s">
        <v>2180</v>
      </c>
      <c r="B1318" s="32" t="s">
        <v>1378</v>
      </c>
      <c r="C1318" s="33">
        <v>158146</v>
      </c>
      <c r="D1318" s="32">
        <v>49</v>
      </c>
      <c r="E1318" s="39">
        <v>262</v>
      </c>
      <c r="F1318" s="32">
        <v>6</v>
      </c>
      <c r="G1318" s="32">
        <v>252</v>
      </c>
      <c r="H1318" s="32">
        <f t="shared" si="533"/>
        <v>8.1199999999999994E-2</v>
      </c>
      <c r="I1318" s="32">
        <f t="shared" si="534"/>
        <v>0.12239999999999999</v>
      </c>
      <c r="J1318" s="32">
        <f t="shared" si="535"/>
        <v>9.9000000000000008E-3</v>
      </c>
      <c r="K1318" s="32">
        <f t="shared" si="536"/>
        <v>12.315300000000001</v>
      </c>
      <c r="L1318" s="32">
        <f t="shared" si="536"/>
        <v>8.1699000000000002</v>
      </c>
      <c r="M1318" s="32">
        <f t="shared" si="537"/>
        <v>100.6148</v>
      </c>
      <c r="N1318" s="34">
        <f t="shared" si="552"/>
        <v>1.0396825396825398</v>
      </c>
      <c r="O1318" s="32">
        <f t="shared" si="538"/>
        <v>104.6075</v>
      </c>
      <c r="P1318" s="32">
        <f t="shared" si="539"/>
        <v>1</v>
      </c>
      <c r="Q1318" s="32">
        <f t="shared" si="540"/>
        <v>104.6075</v>
      </c>
      <c r="R1318" s="32">
        <f t="shared" si="541"/>
        <v>1255.29</v>
      </c>
      <c r="S1318" s="32">
        <f t="shared" si="542"/>
        <v>104.6075</v>
      </c>
      <c r="T1318" s="32">
        <f t="shared" si="543"/>
        <v>1150.6825000000001</v>
      </c>
      <c r="U1318" s="32"/>
      <c r="V1318" s="32"/>
      <c r="W1318" s="32"/>
      <c r="X1318" s="32">
        <f t="shared" si="553"/>
        <v>1.2714179607054019</v>
      </c>
      <c r="Y1318" s="32">
        <f t="shared" si="554"/>
        <v>1.2291305099895717</v>
      </c>
      <c r="Z1318" s="32">
        <f t="shared" si="555"/>
        <v>1.280718251207793</v>
      </c>
      <c r="AA1318" s="32">
        <f t="shared" si="544"/>
        <v>132.99985432449034</v>
      </c>
      <c r="AB1318" s="35">
        <f t="shared" si="545"/>
        <v>128.57626982373412</v>
      </c>
      <c r="AC1318" s="35">
        <f t="shared" si="546"/>
        <v>133.97273446321921</v>
      </c>
      <c r="AD1318" s="36">
        <v>132.3783</v>
      </c>
      <c r="AE1318" s="36">
        <v>137.64879999999999</v>
      </c>
      <c r="AF1318" s="32">
        <f t="shared" si="547"/>
        <v>1595.9982518938841</v>
      </c>
      <c r="AG1318" s="32">
        <f t="shared" si="548"/>
        <v>128.57626982373412</v>
      </c>
      <c r="AH1318" s="32">
        <f t="shared" si="549"/>
        <v>1473.7000790954114</v>
      </c>
      <c r="AI1318" s="32"/>
      <c r="AJ1318" s="32"/>
      <c r="AK1318" s="32"/>
      <c r="AL1318" s="37">
        <v>6</v>
      </c>
      <c r="AM1318" s="37">
        <v>3</v>
      </c>
      <c r="AN1318" s="37">
        <v>3</v>
      </c>
      <c r="AO1318" s="37">
        <v>0</v>
      </c>
      <c r="AP1318" s="37">
        <v>0</v>
      </c>
      <c r="AQ1318" s="37">
        <v>0</v>
      </c>
      <c r="AR1318" s="37">
        <v>3</v>
      </c>
      <c r="AS1318" s="37">
        <v>3</v>
      </c>
      <c r="AT1318" s="37">
        <v>0</v>
      </c>
      <c r="AU1318" s="37">
        <v>0</v>
      </c>
      <c r="AV1318" s="37">
        <v>0</v>
      </c>
      <c r="AW1318" s="37">
        <v>3</v>
      </c>
      <c r="AX1318" s="37">
        <v>0</v>
      </c>
      <c r="AY1318" s="37">
        <v>9</v>
      </c>
      <c r="AZ1318" s="37">
        <v>9</v>
      </c>
      <c r="BA1318" s="37">
        <v>9</v>
      </c>
      <c r="BB1318" s="37">
        <v>12</v>
      </c>
      <c r="BC1318" s="37">
        <v>11</v>
      </c>
      <c r="BD1318" s="37">
        <v>11</v>
      </c>
      <c r="BE1318">
        <f t="shared" si="550"/>
        <v>1</v>
      </c>
      <c r="BF1318">
        <f t="shared" si="551"/>
        <v>1</v>
      </c>
    </row>
    <row r="1319" spans="1:58" x14ac:dyDescent="0.25">
      <c r="A1319" t="s">
        <v>2180</v>
      </c>
      <c r="B1319" s="32" t="s">
        <v>1379</v>
      </c>
      <c r="C1319" s="33">
        <v>158146</v>
      </c>
      <c r="D1319" s="32">
        <v>42</v>
      </c>
      <c r="E1319" s="39">
        <v>262</v>
      </c>
      <c r="F1319" s="32">
        <v>6</v>
      </c>
      <c r="G1319" s="32">
        <v>252</v>
      </c>
      <c r="H1319" s="32">
        <f t="shared" si="533"/>
        <v>6.9599999999999995E-2</v>
      </c>
      <c r="I1319" s="32">
        <f t="shared" si="534"/>
        <v>0.1429</v>
      </c>
      <c r="J1319" s="32">
        <f t="shared" si="535"/>
        <v>9.9000000000000008E-3</v>
      </c>
      <c r="K1319" s="32">
        <f t="shared" si="536"/>
        <v>14.367800000000001</v>
      </c>
      <c r="L1319" s="32">
        <f t="shared" si="536"/>
        <v>6.9978999999999996</v>
      </c>
      <c r="M1319" s="32">
        <f t="shared" si="537"/>
        <v>100.5444</v>
      </c>
      <c r="N1319" s="34">
        <f t="shared" si="552"/>
        <v>1.0396825396825398</v>
      </c>
      <c r="O1319" s="32">
        <f t="shared" si="538"/>
        <v>104.5343</v>
      </c>
      <c r="P1319" s="32">
        <f t="shared" si="539"/>
        <v>1</v>
      </c>
      <c r="Q1319" s="32">
        <f t="shared" si="540"/>
        <v>104.5343</v>
      </c>
      <c r="R1319" s="32">
        <f t="shared" si="541"/>
        <v>1568.0145</v>
      </c>
      <c r="S1319" s="32">
        <f t="shared" si="542"/>
        <v>418.13720000000001</v>
      </c>
      <c r="T1319" s="32">
        <f t="shared" si="543"/>
        <v>1149.8773000000001</v>
      </c>
      <c r="U1319" s="32"/>
      <c r="V1319" s="32"/>
      <c r="W1319" s="32"/>
      <c r="X1319" s="32">
        <f t="shared" si="553"/>
        <v>1.2714179607054019</v>
      </c>
      <c r="Y1319" s="32">
        <f t="shared" si="554"/>
        <v>1.2291305099895717</v>
      </c>
      <c r="Z1319" s="32">
        <f t="shared" si="555"/>
        <v>1.280718251207793</v>
      </c>
      <c r="AA1319" s="32">
        <f t="shared" si="544"/>
        <v>132.90678652976669</v>
      </c>
      <c r="AB1319" s="35">
        <f t="shared" si="545"/>
        <v>128.48629747040289</v>
      </c>
      <c r="AC1319" s="35">
        <f t="shared" si="546"/>
        <v>133.87898588723081</v>
      </c>
      <c r="AD1319" s="36">
        <v>136.27180000000001</v>
      </c>
      <c r="AE1319" s="36">
        <v>141.69730000000001</v>
      </c>
      <c r="AF1319" s="32">
        <f t="shared" si="547"/>
        <v>1993.6017979465005</v>
      </c>
      <c r="AG1319" s="32">
        <f t="shared" si="548"/>
        <v>513.94518988161155</v>
      </c>
      <c r="AH1319" s="32">
        <f t="shared" si="549"/>
        <v>1472.6688447595388</v>
      </c>
      <c r="AI1319" s="32"/>
      <c r="AJ1319" s="32"/>
      <c r="AK1319" s="32"/>
      <c r="AL1319" s="37">
        <v>6</v>
      </c>
      <c r="AM1319" s="37">
        <v>6</v>
      </c>
      <c r="AN1319" s="37">
        <v>6</v>
      </c>
      <c r="AO1319" s="37">
        <v>0</v>
      </c>
      <c r="AP1319" s="37">
        <v>0</v>
      </c>
      <c r="AQ1319" s="37">
        <v>0</v>
      </c>
      <c r="AR1319" s="37">
        <v>0</v>
      </c>
      <c r="AS1319" s="37">
        <v>0</v>
      </c>
      <c r="AT1319" s="37">
        <v>0</v>
      </c>
      <c r="AU1319" s="37">
        <v>0</v>
      </c>
      <c r="AV1319" s="37">
        <v>0</v>
      </c>
      <c r="AW1319" s="37">
        <v>6</v>
      </c>
      <c r="AX1319" s="37">
        <v>0</v>
      </c>
      <c r="AY1319" s="37">
        <v>18</v>
      </c>
      <c r="AZ1319" s="37">
        <v>16</v>
      </c>
      <c r="BA1319" s="37">
        <v>13</v>
      </c>
      <c r="BB1319" s="37">
        <v>15</v>
      </c>
      <c r="BC1319" s="37">
        <v>12</v>
      </c>
      <c r="BD1319" s="37">
        <v>11</v>
      </c>
      <c r="BE1319">
        <f t="shared" si="550"/>
        <v>3</v>
      </c>
      <c r="BF1319">
        <f t="shared" si="551"/>
        <v>4</v>
      </c>
    </row>
    <row r="1320" spans="1:58" x14ac:dyDescent="0.25">
      <c r="A1320" t="s">
        <v>2180</v>
      </c>
      <c r="B1320" s="32" t="s">
        <v>1380</v>
      </c>
      <c r="C1320" s="33">
        <v>158146</v>
      </c>
      <c r="D1320" s="32">
        <v>54</v>
      </c>
      <c r="E1320" s="39">
        <v>262</v>
      </c>
      <c r="F1320" s="32">
        <v>6</v>
      </c>
      <c r="G1320" s="32">
        <v>252</v>
      </c>
      <c r="H1320" s="32">
        <f t="shared" si="533"/>
        <v>8.9499999999999996E-2</v>
      </c>
      <c r="I1320" s="32">
        <f t="shared" si="534"/>
        <v>0.1111</v>
      </c>
      <c r="J1320" s="32">
        <f t="shared" si="535"/>
        <v>9.9000000000000008E-3</v>
      </c>
      <c r="K1320" s="32">
        <f t="shared" si="536"/>
        <v>11.1732</v>
      </c>
      <c r="L1320" s="32">
        <f t="shared" si="536"/>
        <v>9.0008999999999997</v>
      </c>
      <c r="M1320" s="32">
        <f t="shared" si="537"/>
        <v>100.5689</v>
      </c>
      <c r="N1320" s="34">
        <f t="shared" si="552"/>
        <v>1.0396825396825398</v>
      </c>
      <c r="O1320" s="32">
        <f t="shared" si="538"/>
        <v>104.55970000000001</v>
      </c>
      <c r="P1320" s="32">
        <f t="shared" si="539"/>
        <v>1.2</v>
      </c>
      <c r="Q1320" s="32">
        <f t="shared" si="540"/>
        <v>125.4716</v>
      </c>
      <c r="R1320" s="32">
        <f t="shared" si="541"/>
        <v>2007.5455999999999</v>
      </c>
      <c r="S1320" s="32">
        <f t="shared" si="542"/>
        <v>250.94319999999999</v>
      </c>
      <c r="T1320" s="32">
        <f t="shared" si="543"/>
        <v>1756.6024</v>
      </c>
      <c r="U1320" s="32"/>
      <c r="V1320" s="32"/>
      <c r="W1320" s="32"/>
      <c r="X1320" s="32">
        <f t="shared" si="553"/>
        <v>1.2714179607054019</v>
      </c>
      <c r="Y1320" s="32">
        <f t="shared" si="554"/>
        <v>1.2291305099895717</v>
      </c>
      <c r="Z1320" s="32">
        <f t="shared" si="555"/>
        <v>1.280718251207793</v>
      </c>
      <c r="AA1320" s="32">
        <f t="shared" si="544"/>
        <v>159.5268457984439</v>
      </c>
      <c r="AB1320" s="35">
        <f t="shared" si="545"/>
        <v>154.22097169720755</v>
      </c>
      <c r="AC1320" s="35">
        <f t="shared" si="546"/>
        <v>160.69376812824373</v>
      </c>
      <c r="AD1320" s="36">
        <v>152.62440000000001</v>
      </c>
      <c r="AE1320" s="36">
        <v>158.70099999999999</v>
      </c>
      <c r="AF1320" s="32">
        <f t="shared" si="547"/>
        <v>2552.4295327751024</v>
      </c>
      <c r="AG1320" s="32">
        <f t="shared" si="548"/>
        <v>308.44194339441509</v>
      </c>
      <c r="AH1320" s="32">
        <f t="shared" si="549"/>
        <v>2249.712753795412</v>
      </c>
      <c r="AI1320" s="32"/>
      <c r="AJ1320" s="32"/>
      <c r="AK1320" s="32"/>
      <c r="AL1320" s="37">
        <v>6</v>
      </c>
      <c r="AM1320" s="37">
        <v>6</v>
      </c>
      <c r="AN1320" s="37">
        <v>5</v>
      </c>
      <c r="AO1320" s="37">
        <v>1</v>
      </c>
      <c r="AP1320" s="37">
        <v>0</v>
      </c>
      <c r="AQ1320" s="37">
        <v>1</v>
      </c>
      <c r="AR1320" s="37">
        <v>0</v>
      </c>
      <c r="AS1320" s="37">
        <v>0</v>
      </c>
      <c r="AT1320" s="37">
        <v>0</v>
      </c>
      <c r="AU1320" s="37">
        <v>0</v>
      </c>
      <c r="AV1320" s="37">
        <v>0</v>
      </c>
      <c r="AW1320" s="37">
        <v>5</v>
      </c>
      <c r="AX1320" s="37">
        <v>0</v>
      </c>
      <c r="AY1320" s="37">
        <v>21</v>
      </c>
      <c r="AZ1320" s="37">
        <v>20</v>
      </c>
      <c r="BA1320" s="37">
        <v>20</v>
      </c>
      <c r="BB1320" s="37">
        <v>16</v>
      </c>
      <c r="BC1320" s="37">
        <v>14</v>
      </c>
      <c r="BD1320" s="37">
        <v>14</v>
      </c>
      <c r="BE1320">
        <f t="shared" si="550"/>
        <v>2</v>
      </c>
      <c r="BF1320">
        <f t="shared" si="551"/>
        <v>2</v>
      </c>
    </row>
    <row r="1321" spans="1:58" x14ac:dyDescent="0.25">
      <c r="A1321" t="s">
        <v>2180</v>
      </c>
      <c r="B1321" s="32" t="s">
        <v>1381</v>
      </c>
      <c r="C1321" s="33">
        <v>158146</v>
      </c>
      <c r="D1321" s="32">
        <v>52</v>
      </c>
      <c r="E1321" s="39">
        <v>262</v>
      </c>
      <c r="F1321" s="32">
        <v>6</v>
      </c>
      <c r="G1321" s="32">
        <v>252</v>
      </c>
      <c r="H1321" s="32">
        <f t="shared" si="533"/>
        <v>8.6099999999999996E-2</v>
      </c>
      <c r="I1321" s="32">
        <f t="shared" si="534"/>
        <v>0.1154</v>
      </c>
      <c r="J1321" s="32">
        <f t="shared" si="535"/>
        <v>9.9000000000000008E-3</v>
      </c>
      <c r="K1321" s="32">
        <f t="shared" si="536"/>
        <v>11.6144</v>
      </c>
      <c r="L1321" s="32">
        <f t="shared" si="536"/>
        <v>8.6654999999999998</v>
      </c>
      <c r="M1321" s="32">
        <f t="shared" si="537"/>
        <v>100.6446</v>
      </c>
      <c r="N1321" s="34">
        <f t="shared" si="552"/>
        <v>1.0396825396825398</v>
      </c>
      <c r="O1321" s="32">
        <f t="shared" si="538"/>
        <v>104.6384</v>
      </c>
      <c r="P1321" s="32">
        <f t="shared" si="539"/>
        <v>1</v>
      </c>
      <c r="Q1321" s="32">
        <f t="shared" si="540"/>
        <v>104.6384</v>
      </c>
      <c r="R1321" s="32">
        <f t="shared" si="541"/>
        <v>837.10720000000003</v>
      </c>
      <c r="S1321" s="32">
        <f t="shared" si="542"/>
        <v>0</v>
      </c>
      <c r="T1321" s="32">
        <f t="shared" si="543"/>
        <v>837.10720000000003</v>
      </c>
      <c r="U1321" s="32"/>
      <c r="V1321" s="32"/>
      <c r="W1321" s="32"/>
      <c r="X1321" s="32">
        <f t="shared" si="553"/>
        <v>1.2714179607054019</v>
      </c>
      <c r="Y1321" s="32">
        <f t="shared" si="554"/>
        <v>1.2291305099895717</v>
      </c>
      <c r="Z1321" s="32">
        <f t="shared" si="555"/>
        <v>1.280718251207793</v>
      </c>
      <c r="AA1321" s="32">
        <f t="shared" si="544"/>
        <v>133.03914113947613</v>
      </c>
      <c r="AB1321" s="35">
        <f t="shared" si="545"/>
        <v>128.61424995649281</v>
      </c>
      <c r="AC1321" s="35">
        <f t="shared" si="546"/>
        <v>134.01230865718153</v>
      </c>
      <c r="AD1321" s="36">
        <v>134.5247</v>
      </c>
      <c r="AE1321" s="36">
        <v>139.88069999999999</v>
      </c>
      <c r="AF1321" s="32">
        <f t="shared" si="547"/>
        <v>1064.313129115809</v>
      </c>
      <c r="AG1321" s="32">
        <f t="shared" si="548"/>
        <v>0</v>
      </c>
      <c r="AH1321" s="32">
        <f t="shared" si="549"/>
        <v>1072.0984692574523</v>
      </c>
      <c r="AI1321" s="32"/>
      <c r="AJ1321" s="32"/>
      <c r="AK1321" s="32"/>
      <c r="AL1321" s="37">
        <v>6</v>
      </c>
      <c r="AM1321" s="37">
        <v>4</v>
      </c>
      <c r="AN1321" s="37">
        <v>4</v>
      </c>
      <c r="AO1321" s="37">
        <v>0</v>
      </c>
      <c r="AP1321" s="37">
        <v>0</v>
      </c>
      <c r="AQ1321" s="37">
        <v>0</v>
      </c>
      <c r="AR1321" s="37">
        <v>2</v>
      </c>
      <c r="AS1321" s="37">
        <v>2</v>
      </c>
      <c r="AT1321" s="37">
        <v>0</v>
      </c>
      <c r="AU1321" s="37">
        <v>0</v>
      </c>
      <c r="AV1321" s="37">
        <v>0</v>
      </c>
      <c r="AW1321" s="37">
        <v>4</v>
      </c>
      <c r="AX1321" s="37">
        <v>0</v>
      </c>
      <c r="AY1321" s="37">
        <v>15</v>
      </c>
      <c r="AZ1321" s="37">
        <v>11</v>
      </c>
      <c r="BA1321" s="37">
        <v>11</v>
      </c>
      <c r="BB1321" s="37">
        <v>8</v>
      </c>
      <c r="BC1321" s="37">
        <v>8</v>
      </c>
      <c r="BD1321" s="37">
        <v>8</v>
      </c>
      <c r="BE1321">
        <f t="shared" si="550"/>
        <v>0</v>
      </c>
      <c r="BF1321">
        <f t="shared" si="551"/>
        <v>0</v>
      </c>
    </row>
    <row r="1322" spans="1:58" x14ac:dyDescent="0.25">
      <c r="A1322" t="s">
        <v>2180</v>
      </c>
      <c r="B1322" s="32" t="s">
        <v>1382</v>
      </c>
      <c r="C1322" s="33">
        <v>158146</v>
      </c>
      <c r="D1322" s="32">
        <v>46</v>
      </c>
      <c r="E1322" s="39">
        <v>262</v>
      </c>
      <c r="F1322" s="32">
        <v>6</v>
      </c>
      <c r="G1322" s="32">
        <v>252</v>
      </c>
      <c r="H1322" s="32">
        <f t="shared" si="533"/>
        <v>7.6200000000000004E-2</v>
      </c>
      <c r="I1322" s="32">
        <f t="shared" si="534"/>
        <v>0.13039999999999999</v>
      </c>
      <c r="J1322" s="32">
        <f t="shared" si="535"/>
        <v>9.9000000000000008E-3</v>
      </c>
      <c r="K1322" s="32">
        <f t="shared" si="536"/>
        <v>13.1234</v>
      </c>
      <c r="L1322" s="32">
        <f t="shared" si="536"/>
        <v>7.6687000000000003</v>
      </c>
      <c r="M1322" s="32">
        <f t="shared" si="537"/>
        <v>100.63939999999999</v>
      </c>
      <c r="N1322" s="34">
        <f t="shared" si="552"/>
        <v>1.0396825396825398</v>
      </c>
      <c r="O1322" s="32">
        <f t="shared" si="538"/>
        <v>104.633</v>
      </c>
      <c r="P1322" s="32">
        <f t="shared" si="539"/>
        <v>1</v>
      </c>
      <c r="Q1322" s="32">
        <f t="shared" si="540"/>
        <v>104.633</v>
      </c>
      <c r="R1322" s="32">
        <f t="shared" si="541"/>
        <v>1255.596</v>
      </c>
      <c r="S1322" s="32">
        <f t="shared" si="542"/>
        <v>209.26599999999999</v>
      </c>
      <c r="T1322" s="32">
        <f t="shared" si="543"/>
        <v>1046.33</v>
      </c>
      <c r="U1322" s="32"/>
      <c r="V1322" s="32"/>
      <c r="W1322" s="32"/>
      <c r="X1322" s="32">
        <f t="shared" si="553"/>
        <v>1.2714179607054019</v>
      </c>
      <c r="Y1322" s="32">
        <f t="shared" si="554"/>
        <v>1.2291305099895717</v>
      </c>
      <c r="Z1322" s="32">
        <f t="shared" si="555"/>
        <v>1.280718251207793</v>
      </c>
      <c r="AA1322" s="32">
        <f t="shared" si="544"/>
        <v>133.0322754824883</v>
      </c>
      <c r="AB1322" s="35">
        <f t="shared" si="545"/>
        <v>128.60761265173886</v>
      </c>
      <c r="AC1322" s="35">
        <f t="shared" si="546"/>
        <v>134.00539277862501</v>
      </c>
      <c r="AD1322" s="36">
        <v>118.8922</v>
      </c>
      <c r="AE1322" s="36">
        <v>123.6258</v>
      </c>
      <c r="AF1322" s="32">
        <f t="shared" si="547"/>
        <v>1596.3873057898595</v>
      </c>
      <c r="AG1322" s="32">
        <f t="shared" si="548"/>
        <v>257.21522530347772</v>
      </c>
      <c r="AH1322" s="32">
        <f t="shared" si="549"/>
        <v>1340.0539277862501</v>
      </c>
      <c r="AI1322" s="32"/>
      <c r="AJ1322" s="32"/>
      <c r="AK1322" s="32"/>
      <c r="AL1322" s="37">
        <v>6</v>
      </c>
      <c r="AM1322" s="37">
        <v>5</v>
      </c>
      <c r="AN1322" s="37">
        <v>5</v>
      </c>
      <c r="AO1322" s="37">
        <v>0</v>
      </c>
      <c r="AP1322" s="37">
        <v>0</v>
      </c>
      <c r="AQ1322" s="37">
        <v>0</v>
      </c>
      <c r="AR1322" s="37">
        <v>1</v>
      </c>
      <c r="AS1322" s="37">
        <v>1</v>
      </c>
      <c r="AT1322" s="37">
        <v>0</v>
      </c>
      <c r="AU1322" s="37">
        <v>0</v>
      </c>
      <c r="AV1322" s="37">
        <v>0</v>
      </c>
      <c r="AW1322" s="37">
        <v>5</v>
      </c>
      <c r="AX1322" s="37">
        <v>0</v>
      </c>
      <c r="AY1322" s="37">
        <v>14</v>
      </c>
      <c r="AZ1322" s="37">
        <v>13</v>
      </c>
      <c r="BA1322" s="37">
        <v>13</v>
      </c>
      <c r="BB1322" s="37">
        <v>12</v>
      </c>
      <c r="BC1322" s="37">
        <v>10</v>
      </c>
      <c r="BD1322" s="37">
        <v>10</v>
      </c>
      <c r="BE1322">
        <f t="shared" si="550"/>
        <v>2</v>
      </c>
      <c r="BF1322">
        <f t="shared" si="551"/>
        <v>2</v>
      </c>
    </row>
    <row r="1323" spans="1:58" x14ac:dyDescent="0.25">
      <c r="A1323" t="s">
        <v>2180</v>
      </c>
      <c r="B1323" s="32" t="s">
        <v>1383</v>
      </c>
      <c r="C1323" s="33">
        <v>158146</v>
      </c>
      <c r="D1323" s="32">
        <v>59</v>
      </c>
      <c r="E1323" s="39">
        <v>262</v>
      </c>
      <c r="F1323" s="32">
        <v>6</v>
      </c>
      <c r="G1323" s="32">
        <v>252</v>
      </c>
      <c r="H1323" s="32">
        <f t="shared" si="533"/>
        <v>9.7699999999999995E-2</v>
      </c>
      <c r="I1323" s="32">
        <f t="shared" si="534"/>
        <v>0.1017</v>
      </c>
      <c r="J1323" s="32">
        <f t="shared" si="535"/>
        <v>9.9000000000000008E-3</v>
      </c>
      <c r="K1323" s="32">
        <f t="shared" si="536"/>
        <v>10.2354</v>
      </c>
      <c r="L1323" s="32">
        <f t="shared" si="536"/>
        <v>9.8328000000000007</v>
      </c>
      <c r="M1323" s="32">
        <f t="shared" si="537"/>
        <v>100.6426</v>
      </c>
      <c r="N1323" s="34">
        <f t="shared" si="552"/>
        <v>1.0396825396825398</v>
      </c>
      <c r="O1323" s="32">
        <f t="shared" si="538"/>
        <v>104.63639999999999</v>
      </c>
      <c r="P1323" s="32">
        <f t="shared" si="539"/>
        <v>1</v>
      </c>
      <c r="Q1323" s="32">
        <f t="shared" si="540"/>
        <v>104.63639999999999</v>
      </c>
      <c r="R1323" s="32">
        <f t="shared" si="541"/>
        <v>1569.5459999999998</v>
      </c>
      <c r="S1323" s="32">
        <f t="shared" si="542"/>
        <v>313.9092</v>
      </c>
      <c r="T1323" s="32">
        <f t="shared" si="543"/>
        <v>1255.6368</v>
      </c>
      <c r="U1323" s="32"/>
      <c r="V1323" s="32"/>
      <c r="W1323" s="32"/>
      <c r="X1323" s="32">
        <f t="shared" si="553"/>
        <v>1.2714179607054019</v>
      </c>
      <c r="Y1323" s="32">
        <f t="shared" si="554"/>
        <v>1.2291305099895717</v>
      </c>
      <c r="Z1323" s="32">
        <f t="shared" si="555"/>
        <v>1.280718251207793</v>
      </c>
      <c r="AA1323" s="32">
        <f t="shared" si="544"/>
        <v>133.03659830355471</v>
      </c>
      <c r="AB1323" s="35">
        <f t="shared" si="545"/>
        <v>128.61179169547282</v>
      </c>
      <c r="AC1323" s="35">
        <f t="shared" si="546"/>
        <v>134.00974722067912</v>
      </c>
      <c r="AD1323" s="36">
        <v>118.5642</v>
      </c>
      <c r="AE1323" s="36">
        <v>123.2846</v>
      </c>
      <c r="AF1323" s="32">
        <f t="shared" si="547"/>
        <v>1995.5489745533207</v>
      </c>
      <c r="AG1323" s="32">
        <f t="shared" si="548"/>
        <v>385.83537508641848</v>
      </c>
      <c r="AH1323" s="32">
        <f t="shared" si="549"/>
        <v>1608.1169666481494</v>
      </c>
      <c r="AI1323" s="32"/>
      <c r="AJ1323" s="32"/>
      <c r="AK1323" s="32"/>
      <c r="AL1323" s="37">
        <v>6</v>
      </c>
      <c r="AM1323" s="37">
        <v>6</v>
      </c>
      <c r="AN1323" s="37">
        <v>6</v>
      </c>
      <c r="AO1323" s="37">
        <v>0</v>
      </c>
      <c r="AP1323" s="37">
        <v>0</v>
      </c>
      <c r="AQ1323" s="37">
        <v>0</v>
      </c>
      <c r="AR1323" s="37">
        <v>0</v>
      </c>
      <c r="AS1323" s="37">
        <v>0</v>
      </c>
      <c r="AT1323" s="37">
        <v>0</v>
      </c>
      <c r="AU1323" s="37">
        <v>0</v>
      </c>
      <c r="AV1323" s="37">
        <v>0</v>
      </c>
      <c r="AW1323" s="37">
        <v>6</v>
      </c>
      <c r="AX1323" s="37">
        <v>0</v>
      </c>
      <c r="AY1323" s="37">
        <v>13</v>
      </c>
      <c r="AZ1323" s="37">
        <v>13</v>
      </c>
      <c r="BA1323" s="37">
        <v>12</v>
      </c>
      <c r="BB1323" s="37">
        <v>15</v>
      </c>
      <c r="BC1323" s="37">
        <v>13</v>
      </c>
      <c r="BD1323" s="37">
        <v>12</v>
      </c>
      <c r="BE1323">
        <f t="shared" si="550"/>
        <v>2</v>
      </c>
      <c r="BF1323">
        <f t="shared" si="551"/>
        <v>3</v>
      </c>
    </row>
    <row r="1324" spans="1:58" x14ac:dyDescent="0.25">
      <c r="A1324" t="s">
        <v>2180</v>
      </c>
      <c r="B1324" s="32" t="s">
        <v>1384</v>
      </c>
      <c r="C1324" s="33">
        <v>158146</v>
      </c>
      <c r="D1324" s="32">
        <v>41</v>
      </c>
      <c r="E1324" s="39">
        <v>262</v>
      </c>
      <c r="F1324" s="32">
        <v>6</v>
      </c>
      <c r="G1324" s="32">
        <v>252</v>
      </c>
      <c r="H1324" s="32">
        <f t="shared" si="533"/>
        <v>6.7900000000000002E-2</v>
      </c>
      <c r="I1324" s="32">
        <f t="shared" si="534"/>
        <v>0.14630000000000001</v>
      </c>
      <c r="J1324" s="32">
        <f t="shared" si="535"/>
        <v>9.9000000000000008E-3</v>
      </c>
      <c r="K1324" s="32">
        <f t="shared" si="536"/>
        <v>14.727499999999999</v>
      </c>
      <c r="L1324" s="32">
        <f t="shared" si="536"/>
        <v>6.8353000000000002</v>
      </c>
      <c r="M1324" s="32">
        <f t="shared" si="537"/>
        <v>100.6669</v>
      </c>
      <c r="N1324" s="34">
        <f t="shared" si="552"/>
        <v>1.0396825396825398</v>
      </c>
      <c r="O1324" s="32">
        <f t="shared" si="538"/>
        <v>104.66160000000001</v>
      </c>
      <c r="P1324" s="32">
        <f t="shared" si="539"/>
        <v>1.6667000000000001</v>
      </c>
      <c r="Q1324" s="32">
        <f t="shared" si="540"/>
        <v>174.43950000000001</v>
      </c>
      <c r="R1324" s="32">
        <f t="shared" si="541"/>
        <v>1221.0765000000001</v>
      </c>
      <c r="S1324" s="32">
        <f t="shared" si="542"/>
        <v>174.43950000000001</v>
      </c>
      <c r="T1324" s="32">
        <f t="shared" si="543"/>
        <v>1046.6370000000002</v>
      </c>
      <c r="U1324" s="32"/>
      <c r="V1324" s="32"/>
      <c r="W1324" s="32"/>
      <c r="X1324" s="32">
        <f t="shared" si="553"/>
        <v>1.2714179607054019</v>
      </c>
      <c r="Y1324" s="32">
        <f t="shared" si="554"/>
        <v>1.2291305099895717</v>
      </c>
      <c r="Z1324" s="32">
        <f t="shared" si="555"/>
        <v>1.280718251207793</v>
      </c>
      <c r="AA1324" s="32">
        <f t="shared" si="544"/>
        <v>221.78551335646998</v>
      </c>
      <c r="AB1324" s="35">
        <f t="shared" si="545"/>
        <v>214.40891159732593</v>
      </c>
      <c r="AC1324" s="35">
        <f t="shared" si="546"/>
        <v>223.40785138156181</v>
      </c>
      <c r="AD1324" s="36">
        <v>222.31880000000001</v>
      </c>
      <c r="AE1324" s="36">
        <v>231.17009999999999</v>
      </c>
      <c r="AF1324" s="32">
        <f t="shared" si="547"/>
        <v>1552.4985934952899</v>
      </c>
      <c r="AG1324" s="32">
        <f t="shared" si="548"/>
        <v>214.40891159732593</v>
      </c>
      <c r="AH1324" s="32">
        <f t="shared" si="549"/>
        <v>1340.4471082893708</v>
      </c>
      <c r="AI1324" s="32"/>
      <c r="AJ1324" s="32"/>
      <c r="AK1324" s="32"/>
      <c r="AL1324" s="37">
        <v>6</v>
      </c>
      <c r="AM1324" s="37">
        <v>5</v>
      </c>
      <c r="AN1324" s="37">
        <v>3</v>
      </c>
      <c r="AO1324" s="37">
        <v>2</v>
      </c>
      <c r="AP1324" s="37">
        <v>0</v>
      </c>
      <c r="AQ1324" s="37">
        <v>2</v>
      </c>
      <c r="AR1324" s="37">
        <v>1</v>
      </c>
      <c r="AS1324" s="37">
        <v>0</v>
      </c>
      <c r="AT1324" s="37">
        <v>0</v>
      </c>
      <c r="AU1324" s="37">
        <v>0</v>
      </c>
      <c r="AV1324" s="37">
        <v>1</v>
      </c>
      <c r="AW1324" s="37">
        <v>3</v>
      </c>
      <c r="AX1324" s="37">
        <v>0</v>
      </c>
      <c r="AY1324" s="37">
        <v>10</v>
      </c>
      <c r="AZ1324" s="37">
        <v>9</v>
      </c>
      <c r="BA1324" s="37">
        <v>9</v>
      </c>
      <c r="BB1324" s="37">
        <v>7</v>
      </c>
      <c r="BC1324" s="37">
        <v>6</v>
      </c>
      <c r="BD1324" s="37">
        <v>6</v>
      </c>
      <c r="BE1324">
        <f t="shared" si="550"/>
        <v>1</v>
      </c>
      <c r="BF1324">
        <f t="shared" si="551"/>
        <v>1</v>
      </c>
    </row>
    <row r="1325" spans="1:58" x14ac:dyDescent="0.25">
      <c r="A1325" t="s">
        <v>2180</v>
      </c>
      <c r="B1325" s="32" t="s">
        <v>1385</v>
      </c>
      <c r="C1325" s="33">
        <v>158146</v>
      </c>
      <c r="D1325" s="32">
        <v>56</v>
      </c>
      <c r="E1325" s="39">
        <v>262</v>
      </c>
      <c r="F1325" s="32">
        <v>6</v>
      </c>
      <c r="G1325" s="32">
        <v>252</v>
      </c>
      <c r="H1325" s="32">
        <f t="shared" si="533"/>
        <v>9.2799999999999994E-2</v>
      </c>
      <c r="I1325" s="32">
        <f t="shared" si="534"/>
        <v>0.1071</v>
      </c>
      <c r="J1325" s="32">
        <f t="shared" si="535"/>
        <v>9.9000000000000008E-3</v>
      </c>
      <c r="K1325" s="32">
        <f t="shared" si="536"/>
        <v>10.7759</v>
      </c>
      <c r="L1325" s="32">
        <f t="shared" si="536"/>
        <v>9.3370999999999995</v>
      </c>
      <c r="M1325" s="32">
        <f t="shared" si="537"/>
        <v>100.6157</v>
      </c>
      <c r="N1325" s="34">
        <f t="shared" si="552"/>
        <v>1.0396825396825398</v>
      </c>
      <c r="O1325" s="32">
        <f t="shared" si="538"/>
        <v>104.6084</v>
      </c>
      <c r="P1325" s="32">
        <f t="shared" si="539"/>
        <v>1.2</v>
      </c>
      <c r="Q1325" s="32">
        <f t="shared" si="540"/>
        <v>125.5301</v>
      </c>
      <c r="R1325" s="32">
        <f t="shared" si="541"/>
        <v>2134.0117</v>
      </c>
      <c r="S1325" s="32">
        <f t="shared" si="542"/>
        <v>125.5301</v>
      </c>
      <c r="T1325" s="32">
        <f t="shared" si="543"/>
        <v>2008.4816000000001</v>
      </c>
      <c r="U1325" s="32"/>
      <c r="V1325" s="32"/>
      <c r="W1325" s="32"/>
      <c r="X1325" s="32">
        <f t="shared" si="553"/>
        <v>1.2714179607054019</v>
      </c>
      <c r="Y1325" s="32">
        <f t="shared" si="554"/>
        <v>1.2291305099895717</v>
      </c>
      <c r="Z1325" s="32">
        <f t="shared" si="555"/>
        <v>1.280718251207793</v>
      </c>
      <c r="AA1325" s="32">
        <f t="shared" si="544"/>
        <v>159.60122374914519</v>
      </c>
      <c r="AB1325" s="35">
        <f t="shared" si="545"/>
        <v>154.29287583204194</v>
      </c>
      <c r="AC1325" s="35">
        <f t="shared" si="546"/>
        <v>160.76869014593939</v>
      </c>
      <c r="AD1325" s="36">
        <v>144.44810000000001</v>
      </c>
      <c r="AE1325" s="36">
        <v>150.19909999999999</v>
      </c>
      <c r="AF1325" s="32">
        <f t="shared" si="547"/>
        <v>2713.2208037354681</v>
      </c>
      <c r="AG1325" s="32">
        <f t="shared" si="548"/>
        <v>154.29287583204194</v>
      </c>
      <c r="AH1325" s="32">
        <f t="shared" si="549"/>
        <v>2572.2990423350302</v>
      </c>
      <c r="AI1325" s="32"/>
      <c r="AJ1325" s="32"/>
      <c r="AK1325" s="32"/>
      <c r="AL1325" s="37">
        <v>6</v>
      </c>
      <c r="AM1325" s="37">
        <v>6</v>
      </c>
      <c r="AN1325" s="37">
        <v>5</v>
      </c>
      <c r="AO1325" s="37">
        <v>1</v>
      </c>
      <c r="AP1325" s="37">
        <v>0</v>
      </c>
      <c r="AQ1325" s="37">
        <v>1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37">
        <v>5</v>
      </c>
      <c r="AX1325" s="37">
        <v>0</v>
      </c>
      <c r="AY1325" s="37">
        <v>19</v>
      </c>
      <c r="AZ1325" s="37">
        <v>15</v>
      </c>
      <c r="BA1325" s="37">
        <v>15</v>
      </c>
      <c r="BB1325" s="37">
        <v>17</v>
      </c>
      <c r="BC1325" s="37">
        <v>17</v>
      </c>
      <c r="BD1325" s="37">
        <v>16</v>
      </c>
      <c r="BE1325">
        <f t="shared" si="550"/>
        <v>0</v>
      </c>
      <c r="BF1325">
        <f t="shared" si="551"/>
        <v>1</v>
      </c>
    </row>
    <row r="1326" spans="1:58" x14ac:dyDescent="0.25">
      <c r="A1326" t="s">
        <v>2180</v>
      </c>
      <c r="B1326" s="32" t="s">
        <v>1386</v>
      </c>
      <c r="C1326" s="33">
        <v>158146</v>
      </c>
      <c r="D1326" s="32">
        <v>42</v>
      </c>
      <c r="E1326" s="39">
        <v>262</v>
      </c>
      <c r="F1326" s="32">
        <v>6</v>
      </c>
      <c r="G1326" s="32">
        <v>252</v>
      </c>
      <c r="H1326" s="32">
        <f t="shared" si="533"/>
        <v>6.9599999999999995E-2</v>
      </c>
      <c r="I1326" s="32">
        <f t="shared" si="534"/>
        <v>0.1429</v>
      </c>
      <c r="J1326" s="32">
        <f t="shared" si="535"/>
        <v>9.9000000000000008E-3</v>
      </c>
      <c r="K1326" s="32">
        <f t="shared" si="536"/>
        <v>14.367800000000001</v>
      </c>
      <c r="L1326" s="32">
        <f t="shared" si="536"/>
        <v>6.9978999999999996</v>
      </c>
      <c r="M1326" s="32">
        <f t="shared" si="537"/>
        <v>100.5444</v>
      </c>
      <c r="N1326" s="34">
        <f t="shared" si="552"/>
        <v>1.0396825396825398</v>
      </c>
      <c r="O1326" s="32">
        <f t="shared" si="538"/>
        <v>104.5343</v>
      </c>
      <c r="P1326" s="32">
        <f t="shared" si="539"/>
        <v>1</v>
      </c>
      <c r="Q1326" s="32">
        <f t="shared" si="540"/>
        <v>104.5343</v>
      </c>
      <c r="R1326" s="32">
        <f t="shared" si="541"/>
        <v>836.27440000000001</v>
      </c>
      <c r="S1326" s="32">
        <f t="shared" si="542"/>
        <v>209.0686</v>
      </c>
      <c r="T1326" s="32">
        <f t="shared" si="543"/>
        <v>627.20579999999995</v>
      </c>
      <c r="U1326" s="32"/>
      <c r="V1326" s="32"/>
      <c r="W1326" s="32"/>
      <c r="X1326" s="32">
        <f t="shared" si="553"/>
        <v>1.2714179607054019</v>
      </c>
      <c r="Y1326" s="32">
        <f t="shared" si="554"/>
        <v>1.2291305099895717</v>
      </c>
      <c r="Z1326" s="32">
        <f t="shared" si="555"/>
        <v>1.280718251207793</v>
      </c>
      <c r="AA1326" s="32">
        <f t="shared" si="544"/>
        <v>132.90678652976669</v>
      </c>
      <c r="AB1326" s="35">
        <f t="shared" si="545"/>
        <v>128.48629747040289</v>
      </c>
      <c r="AC1326" s="35">
        <f t="shared" si="546"/>
        <v>133.87898588723081</v>
      </c>
      <c r="AD1326" s="36">
        <v>124.1588</v>
      </c>
      <c r="AE1326" s="36">
        <v>129.102</v>
      </c>
      <c r="AF1326" s="32">
        <f t="shared" si="547"/>
        <v>1063.2542922381335</v>
      </c>
      <c r="AG1326" s="32">
        <f t="shared" si="548"/>
        <v>256.97259494080578</v>
      </c>
      <c r="AH1326" s="32">
        <f t="shared" si="549"/>
        <v>803.27391532338493</v>
      </c>
      <c r="AI1326" s="32"/>
      <c r="AJ1326" s="32"/>
      <c r="AK1326" s="32"/>
      <c r="AL1326" s="37">
        <v>6</v>
      </c>
      <c r="AM1326" s="37">
        <v>3</v>
      </c>
      <c r="AN1326" s="37">
        <v>3</v>
      </c>
      <c r="AO1326" s="37">
        <v>0</v>
      </c>
      <c r="AP1326" s="37">
        <v>0</v>
      </c>
      <c r="AQ1326" s="37">
        <v>0</v>
      </c>
      <c r="AR1326" s="37">
        <v>3</v>
      </c>
      <c r="AS1326" s="37">
        <v>2</v>
      </c>
      <c r="AT1326" s="37">
        <v>1</v>
      </c>
      <c r="AU1326" s="37">
        <v>0</v>
      </c>
      <c r="AV1326" s="37">
        <v>0</v>
      </c>
      <c r="AW1326" s="37">
        <v>3</v>
      </c>
      <c r="AX1326" s="37">
        <v>0</v>
      </c>
      <c r="AY1326" s="37">
        <v>10</v>
      </c>
      <c r="AZ1326" s="37">
        <v>9</v>
      </c>
      <c r="BA1326" s="37">
        <v>8</v>
      </c>
      <c r="BB1326" s="37">
        <v>8</v>
      </c>
      <c r="BC1326" s="37">
        <v>8</v>
      </c>
      <c r="BD1326" s="37">
        <v>6</v>
      </c>
      <c r="BE1326">
        <f t="shared" si="550"/>
        <v>0</v>
      </c>
      <c r="BF1326">
        <f t="shared" si="551"/>
        <v>2</v>
      </c>
    </row>
    <row r="1327" spans="1:58" x14ac:dyDescent="0.25">
      <c r="A1327" t="s">
        <v>2180</v>
      </c>
      <c r="B1327" s="32" t="s">
        <v>1387</v>
      </c>
      <c r="C1327" s="33">
        <v>158146</v>
      </c>
      <c r="D1327" s="32">
        <v>39</v>
      </c>
      <c r="E1327" s="39">
        <v>262</v>
      </c>
      <c r="F1327" s="32">
        <v>6</v>
      </c>
      <c r="G1327" s="32">
        <v>252</v>
      </c>
      <c r="H1327" s="32">
        <f t="shared" si="533"/>
        <v>6.4600000000000005E-2</v>
      </c>
      <c r="I1327" s="32">
        <f t="shared" si="534"/>
        <v>0.15379999999999999</v>
      </c>
      <c r="J1327" s="32">
        <f t="shared" si="535"/>
        <v>9.9000000000000008E-3</v>
      </c>
      <c r="K1327" s="32">
        <f t="shared" si="536"/>
        <v>15.479900000000001</v>
      </c>
      <c r="L1327" s="32">
        <f t="shared" si="536"/>
        <v>6.5019999999999998</v>
      </c>
      <c r="M1327" s="32">
        <f t="shared" si="537"/>
        <v>100.6503</v>
      </c>
      <c r="N1327" s="34">
        <f t="shared" si="552"/>
        <v>1.0396825396825398</v>
      </c>
      <c r="O1327" s="32">
        <f t="shared" si="538"/>
        <v>104.6444</v>
      </c>
      <c r="P1327" s="32">
        <f t="shared" si="539"/>
        <v>1</v>
      </c>
      <c r="Q1327" s="32">
        <f t="shared" si="540"/>
        <v>104.6444</v>
      </c>
      <c r="R1327" s="32">
        <f t="shared" si="541"/>
        <v>1883.5992000000001</v>
      </c>
      <c r="S1327" s="32">
        <f t="shared" si="542"/>
        <v>209.28880000000001</v>
      </c>
      <c r="T1327" s="32">
        <f t="shared" si="543"/>
        <v>1674.3104000000001</v>
      </c>
      <c r="U1327" s="32"/>
      <c r="V1327" s="32"/>
      <c r="W1327" s="32"/>
      <c r="X1327" s="32">
        <f t="shared" si="553"/>
        <v>1.2714179607054019</v>
      </c>
      <c r="Y1327" s="32">
        <f t="shared" si="554"/>
        <v>1.2291305099895717</v>
      </c>
      <c r="Z1327" s="32">
        <f t="shared" si="555"/>
        <v>1.280718251207793</v>
      </c>
      <c r="AA1327" s="32">
        <f t="shared" si="544"/>
        <v>133.04676964724035</v>
      </c>
      <c r="AB1327" s="35">
        <f t="shared" si="545"/>
        <v>128.62162473955274</v>
      </c>
      <c r="AC1327" s="35">
        <f t="shared" si="546"/>
        <v>134.01999296668879</v>
      </c>
      <c r="AD1327" s="36">
        <v>133.70939999999999</v>
      </c>
      <c r="AE1327" s="36">
        <v>139.03290000000001</v>
      </c>
      <c r="AF1327" s="32">
        <f t="shared" si="547"/>
        <v>2394.8418536503264</v>
      </c>
      <c r="AG1327" s="32">
        <f t="shared" si="548"/>
        <v>257.24324947910549</v>
      </c>
      <c r="AH1327" s="32">
        <f t="shared" si="549"/>
        <v>2144.3198874670206</v>
      </c>
      <c r="AI1327" s="32"/>
      <c r="AJ1327" s="32"/>
      <c r="AK1327" s="32"/>
      <c r="AL1327" s="37">
        <v>6</v>
      </c>
      <c r="AM1327" s="37">
        <v>6</v>
      </c>
      <c r="AN1327" s="37">
        <v>6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37">
        <v>6</v>
      </c>
      <c r="AX1327" s="37">
        <v>0</v>
      </c>
      <c r="AY1327" s="37">
        <v>12</v>
      </c>
      <c r="AZ1327" s="37">
        <v>12</v>
      </c>
      <c r="BA1327" s="37">
        <v>11</v>
      </c>
      <c r="BB1327" s="37">
        <v>18</v>
      </c>
      <c r="BC1327" s="37">
        <v>17</v>
      </c>
      <c r="BD1327" s="37">
        <v>16</v>
      </c>
      <c r="BE1327">
        <f t="shared" si="550"/>
        <v>1</v>
      </c>
      <c r="BF1327">
        <f t="shared" si="551"/>
        <v>2</v>
      </c>
    </row>
    <row r="1328" spans="1:58" x14ac:dyDescent="0.25">
      <c r="A1328" t="s">
        <v>2180</v>
      </c>
      <c r="B1328" s="32" t="s">
        <v>1388</v>
      </c>
      <c r="C1328" s="33">
        <v>158146</v>
      </c>
      <c r="D1328" s="32">
        <v>55</v>
      </c>
      <c r="E1328" s="39">
        <v>262</v>
      </c>
      <c r="F1328" s="32">
        <v>6</v>
      </c>
      <c r="G1328" s="32">
        <v>252</v>
      </c>
      <c r="H1328" s="32">
        <f t="shared" si="533"/>
        <v>9.11E-2</v>
      </c>
      <c r="I1328" s="32">
        <f t="shared" si="534"/>
        <v>0.1091</v>
      </c>
      <c r="J1328" s="32">
        <f t="shared" si="535"/>
        <v>9.9000000000000008E-3</v>
      </c>
      <c r="K1328" s="32">
        <f t="shared" si="536"/>
        <v>10.976900000000001</v>
      </c>
      <c r="L1328" s="32">
        <f t="shared" si="536"/>
        <v>9.1659000000000006</v>
      </c>
      <c r="M1328" s="32">
        <f t="shared" si="537"/>
        <v>100.61320000000001</v>
      </c>
      <c r="N1328" s="34">
        <f t="shared" si="552"/>
        <v>1.0396825396825398</v>
      </c>
      <c r="O1328" s="32">
        <f t="shared" si="538"/>
        <v>104.6058</v>
      </c>
      <c r="P1328" s="32">
        <f t="shared" si="539"/>
        <v>1.25</v>
      </c>
      <c r="Q1328" s="32">
        <f t="shared" si="540"/>
        <v>130.75729999999999</v>
      </c>
      <c r="R1328" s="32">
        <f t="shared" si="541"/>
        <v>2353.6313999999998</v>
      </c>
      <c r="S1328" s="32">
        <f t="shared" si="542"/>
        <v>915.30109999999991</v>
      </c>
      <c r="T1328" s="32">
        <f t="shared" si="543"/>
        <v>1438.3302999999999</v>
      </c>
      <c r="U1328" s="32"/>
      <c r="V1328" s="32"/>
      <c r="W1328" s="32"/>
      <c r="X1328" s="32">
        <f t="shared" si="553"/>
        <v>1.2714179607054019</v>
      </c>
      <c r="Y1328" s="32">
        <f t="shared" si="554"/>
        <v>1.2291305099895717</v>
      </c>
      <c r="Z1328" s="32">
        <f t="shared" si="555"/>
        <v>1.280718251207793</v>
      </c>
      <c r="AA1328" s="32">
        <f t="shared" si="544"/>
        <v>166.24717971334442</v>
      </c>
      <c r="AB1328" s="35">
        <f t="shared" si="545"/>
        <v>160.71778683385941</v>
      </c>
      <c r="AC1328" s="35">
        <f t="shared" si="546"/>
        <v>167.46326058865273</v>
      </c>
      <c r="AD1328" s="36">
        <v>161.87440000000001</v>
      </c>
      <c r="AE1328" s="36">
        <v>168.3192</v>
      </c>
      <c r="AF1328" s="32">
        <f t="shared" si="547"/>
        <v>2992.4492348401996</v>
      </c>
      <c r="AG1328" s="32">
        <f t="shared" si="548"/>
        <v>1125.0245078370158</v>
      </c>
      <c r="AH1328" s="32">
        <f t="shared" si="549"/>
        <v>1842.0958664751799</v>
      </c>
      <c r="AI1328" s="32"/>
      <c r="AJ1328" s="32"/>
      <c r="AK1328" s="32"/>
      <c r="AL1328" s="37">
        <v>6</v>
      </c>
      <c r="AM1328" s="37">
        <v>5</v>
      </c>
      <c r="AN1328" s="37">
        <v>4</v>
      </c>
      <c r="AO1328" s="37">
        <v>1</v>
      </c>
      <c r="AP1328" s="37">
        <v>0</v>
      </c>
      <c r="AQ1328" s="37">
        <v>1</v>
      </c>
      <c r="AR1328" s="37">
        <v>1</v>
      </c>
      <c r="AS1328" s="37">
        <v>0</v>
      </c>
      <c r="AT1328" s="37">
        <v>0</v>
      </c>
      <c r="AU1328" s="37">
        <v>0</v>
      </c>
      <c r="AV1328" s="37">
        <v>1</v>
      </c>
      <c r="AW1328" s="37">
        <v>5</v>
      </c>
      <c r="AX1328" s="37">
        <v>1</v>
      </c>
      <c r="AY1328" s="37">
        <v>24</v>
      </c>
      <c r="AZ1328" s="37">
        <v>17</v>
      </c>
      <c r="BA1328" s="37">
        <v>15</v>
      </c>
      <c r="BB1328" s="37">
        <v>18</v>
      </c>
      <c r="BC1328" s="37">
        <v>13</v>
      </c>
      <c r="BD1328" s="37">
        <v>11</v>
      </c>
      <c r="BE1328">
        <f t="shared" si="550"/>
        <v>5</v>
      </c>
      <c r="BF1328">
        <f t="shared" si="551"/>
        <v>7</v>
      </c>
    </row>
    <row r="1329" spans="1:58" x14ac:dyDescent="0.25">
      <c r="A1329" t="s">
        <v>2180</v>
      </c>
      <c r="B1329" s="32" t="s">
        <v>1389</v>
      </c>
      <c r="C1329" s="33">
        <v>158146</v>
      </c>
      <c r="D1329" s="32">
        <v>53</v>
      </c>
      <c r="E1329" s="39">
        <v>262</v>
      </c>
      <c r="F1329" s="32">
        <v>6</v>
      </c>
      <c r="G1329" s="32">
        <v>252</v>
      </c>
      <c r="H1329" s="32">
        <f t="shared" si="533"/>
        <v>8.7800000000000003E-2</v>
      </c>
      <c r="I1329" s="32">
        <f t="shared" si="534"/>
        <v>0.1132</v>
      </c>
      <c r="J1329" s="32">
        <f t="shared" si="535"/>
        <v>9.9000000000000008E-3</v>
      </c>
      <c r="K1329" s="32">
        <f t="shared" si="536"/>
        <v>11.3895</v>
      </c>
      <c r="L1329" s="32">
        <f t="shared" si="536"/>
        <v>8.8338999999999999</v>
      </c>
      <c r="M1329" s="32">
        <f t="shared" si="537"/>
        <v>100.61369999999999</v>
      </c>
      <c r="N1329" s="34">
        <f t="shared" si="552"/>
        <v>1.0396825396825398</v>
      </c>
      <c r="O1329" s="32">
        <f t="shared" si="538"/>
        <v>104.6063</v>
      </c>
      <c r="P1329" s="32">
        <f t="shared" si="539"/>
        <v>1</v>
      </c>
      <c r="Q1329" s="32">
        <f t="shared" si="540"/>
        <v>104.6063</v>
      </c>
      <c r="R1329" s="32">
        <f t="shared" si="541"/>
        <v>1464.4882</v>
      </c>
      <c r="S1329" s="32">
        <f t="shared" si="542"/>
        <v>313.81889999999999</v>
      </c>
      <c r="T1329" s="32">
        <f t="shared" si="543"/>
        <v>1150.6693</v>
      </c>
      <c r="U1329" s="32"/>
      <c r="V1329" s="32"/>
      <c r="W1329" s="32"/>
      <c r="X1329" s="32">
        <f t="shared" si="553"/>
        <v>1.2714179607054019</v>
      </c>
      <c r="Y1329" s="32">
        <f t="shared" si="554"/>
        <v>1.2291305099895717</v>
      </c>
      <c r="Z1329" s="32">
        <f t="shared" si="555"/>
        <v>1.280718251207793</v>
      </c>
      <c r="AA1329" s="32">
        <f t="shared" si="544"/>
        <v>132.99832862293749</v>
      </c>
      <c r="AB1329" s="35">
        <f t="shared" si="545"/>
        <v>128.57479486712214</v>
      </c>
      <c r="AC1329" s="35">
        <f t="shared" si="546"/>
        <v>133.97119760131775</v>
      </c>
      <c r="AD1329" s="36">
        <v>131.98650000000001</v>
      </c>
      <c r="AE1329" s="36">
        <v>137.2414</v>
      </c>
      <c r="AF1329" s="32">
        <f t="shared" si="547"/>
        <v>1861.9766007211249</v>
      </c>
      <c r="AG1329" s="32">
        <f t="shared" si="548"/>
        <v>385.72438460136641</v>
      </c>
      <c r="AH1329" s="32">
        <f t="shared" si="549"/>
        <v>1473.6831736144952</v>
      </c>
      <c r="AI1329" s="32"/>
      <c r="AJ1329" s="32"/>
      <c r="AK1329" s="32"/>
      <c r="AL1329" s="37">
        <v>6</v>
      </c>
      <c r="AM1329" s="37">
        <v>6</v>
      </c>
      <c r="AN1329" s="37">
        <v>6</v>
      </c>
      <c r="AO1329" s="37">
        <v>0</v>
      </c>
      <c r="AP1329" s="37">
        <v>0</v>
      </c>
      <c r="AQ1329" s="37">
        <v>0</v>
      </c>
      <c r="AR1329" s="37">
        <v>0</v>
      </c>
      <c r="AS1329" s="37">
        <v>0</v>
      </c>
      <c r="AT1329" s="37">
        <v>0</v>
      </c>
      <c r="AU1329" s="37">
        <v>0</v>
      </c>
      <c r="AV1329" s="37">
        <v>0</v>
      </c>
      <c r="AW1329" s="37">
        <v>6</v>
      </c>
      <c r="AX1329" s="37">
        <v>0</v>
      </c>
      <c r="AY1329" s="37">
        <v>21</v>
      </c>
      <c r="AZ1329" s="37">
        <v>18</v>
      </c>
      <c r="BA1329" s="37">
        <v>18</v>
      </c>
      <c r="BB1329" s="37">
        <v>14</v>
      </c>
      <c r="BC1329" s="37">
        <v>13</v>
      </c>
      <c r="BD1329" s="37">
        <v>11</v>
      </c>
      <c r="BE1329">
        <f t="shared" si="550"/>
        <v>1</v>
      </c>
      <c r="BF1329">
        <f t="shared" si="551"/>
        <v>3</v>
      </c>
    </row>
    <row r="1330" spans="1:58" x14ac:dyDescent="0.25">
      <c r="A1330" t="s">
        <v>2180</v>
      </c>
      <c r="B1330" s="32" t="s">
        <v>1390</v>
      </c>
      <c r="C1330" s="33">
        <v>158146</v>
      </c>
      <c r="D1330" s="32">
        <v>62</v>
      </c>
      <c r="E1330" s="39">
        <v>262</v>
      </c>
      <c r="F1330" s="32">
        <v>6</v>
      </c>
      <c r="G1330" s="32">
        <v>252</v>
      </c>
      <c r="H1330" s="32">
        <f t="shared" si="533"/>
        <v>0.1027</v>
      </c>
      <c r="I1330" s="32">
        <f t="shared" si="534"/>
        <v>9.6799999999999997E-2</v>
      </c>
      <c r="J1330" s="32">
        <f t="shared" si="535"/>
        <v>9.9000000000000008E-3</v>
      </c>
      <c r="K1330" s="32">
        <f t="shared" si="536"/>
        <v>9.7370999999999999</v>
      </c>
      <c r="L1330" s="32">
        <f t="shared" si="536"/>
        <v>10.3306</v>
      </c>
      <c r="M1330" s="32">
        <f t="shared" si="537"/>
        <v>100.59010000000001</v>
      </c>
      <c r="N1330" s="34">
        <f t="shared" si="552"/>
        <v>1.0396825396825398</v>
      </c>
      <c r="O1330" s="32">
        <f t="shared" si="538"/>
        <v>104.5818</v>
      </c>
      <c r="P1330" s="32">
        <f t="shared" si="539"/>
        <v>1</v>
      </c>
      <c r="Q1330" s="32">
        <f t="shared" si="540"/>
        <v>104.5818</v>
      </c>
      <c r="R1330" s="32">
        <f t="shared" si="541"/>
        <v>1777.8905999999999</v>
      </c>
      <c r="S1330" s="32">
        <f t="shared" si="542"/>
        <v>104.5818</v>
      </c>
      <c r="T1330" s="32">
        <f t="shared" si="543"/>
        <v>1673.3088</v>
      </c>
      <c r="U1330" s="32"/>
      <c r="V1330" s="32"/>
      <c r="W1330" s="32"/>
      <c r="X1330" s="32">
        <f t="shared" si="553"/>
        <v>1.2714179607054019</v>
      </c>
      <c r="Y1330" s="32">
        <f t="shared" si="554"/>
        <v>1.2291305099895717</v>
      </c>
      <c r="Z1330" s="32">
        <f t="shared" si="555"/>
        <v>1.280718251207793</v>
      </c>
      <c r="AA1330" s="32">
        <f t="shared" si="544"/>
        <v>132.96717888290021</v>
      </c>
      <c r="AB1330" s="35">
        <f t="shared" si="545"/>
        <v>128.54468116962738</v>
      </c>
      <c r="AC1330" s="35">
        <f t="shared" si="546"/>
        <v>133.93982000416318</v>
      </c>
      <c r="AD1330" s="36">
        <v>121.03279999999999</v>
      </c>
      <c r="AE1330" s="36">
        <v>125.8516</v>
      </c>
      <c r="AF1330" s="32">
        <f t="shared" si="547"/>
        <v>2260.4420410093035</v>
      </c>
      <c r="AG1330" s="32">
        <f t="shared" si="548"/>
        <v>128.54468116962738</v>
      </c>
      <c r="AH1330" s="32">
        <f t="shared" si="549"/>
        <v>2143.0371200666109</v>
      </c>
      <c r="AI1330" s="32"/>
      <c r="AJ1330" s="32"/>
      <c r="AK1330" s="32"/>
      <c r="AL1330" s="37">
        <v>6</v>
      </c>
      <c r="AM1330" s="37">
        <v>5</v>
      </c>
      <c r="AN1330" s="37">
        <v>5</v>
      </c>
      <c r="AO1330" s="37">
        <v>0</v>
      </c>
      <c r="AP1330" s="37">
        <v>0</v>
      </c>
      <c r="AQ1330" s="37">
        <v>0</v>
      </c>
      <c r="AR1330" s="37">
        <v>1</v>
      </c>
      <c r="AS1330" s="37">
        <v>1</v>
      </c>
      <c r="AT1330" s="37">
        <v>0</v>
      </c>
      <c r="AU1330" s="37">
        <v>0</v>
      </c>
      <c r="AV1330" s="37">
        <v>0</v>
      </c>
      <c r="AW1330" s="37">
        <v>5</v>
      </c>
      <c r="AX1330" s="37">
        <v>0</v>
      </c>
      <c r="AY1330" s="37">
        <v>23</v>
      </c>
      <c r="AZ1330" s="37">
        <v>21</v>
      </c>
      <c r="BA1330" s="37">
        <v>19</v>
      </c>
      <c r="BB1330" s="37">
        <v>17</v>
      </c>
      <c r="BC1330" s="37">
        <v>17</v>
      </c>
      <c r="BD1330" s="37">
        <v>16</v>
      </c>
      <c r="BE1330">
        <f t="shared" si="550"/>
        <v>0</v>
      </c>
      <c r="BF1330">
        <f t="shared" si="551"/>
        <v>1</v>
      </c>
    </row>
    <row r="1331" spans="1:58" x14ac:dyDescent="0.25">
      <c r="A1331" t="s">
        <v>2180</v>
      </c>
      <c r="B1331" s="32" t="s">
        <v>1391</v>
      </c>
      <c r="C1331" s="33">
        <v>158146</v>
      </c>
      <c r="D1331" s="32">
        <v>63</v>
      </c>
      <c r="E1331" s="39">
        <v>262</v>
      </c>
      <c r="F1331" s="32">
        <v>6</v>
      </c>
      <c r="G1331" s="32">
        <v>252</v>
      </c>
      <c r="H1331" s="32">
        <f t="shared" si="533"/>
        <v>0.10440000000000001</v>
      </c>
      <c r="I1331" s="32">
        <f t="shared" si="534"/>
        <v>9.5200000000000007E-2</v>
      </c>
      <c r="J1331" s="32">
        <f t="shared" si="535"/>
        <v>9.9000000000000008E-3</v>
      </c>
      <c r="K1331" s="32">
        <f t="shared" si="536"/>
        <v>9.5785</v>
      </c>
      <c r="L1331" s="32">
        <f t="shared" si="536"/>
        <v>10.504200000000001</v>
      </c>
      <c r="M1331" s="32">
        <f t="shared" si="537"/>
        <v>100.61450000000001</v>
      </c>
      <c r="N1331" s="34">
        <f t="shared" si="552"/>
        <v>1.0396825396825398</v>
      </c>
      <c r="O1331" s="32">
        <f t="shared" si="538"/>
        <v>104.6071</v>
      </c>
      <c r="P1331" s="32">
        <f t="shared" si="539"/>
        <v>1</v>
      </c>
      <c r="Q1331" s="32">
        <f t="shared" si="540"/>
        <v>104.6071</v>
      </c>
      <c r="R1331" s="32">
        <f t="shared" si="541"/>
        <v>2510.5704000000001</v>
      </c>
      <c r="S1331" s="32">
        <f t="shared" si="542"/>
        <v>732.24970000000008</v>
      </c>
      <c r="T1331" s="32">
        <f t="shared" si="543"/>
        <v>1778.3207</v>
      </c>
      <c r="U1331" s="32"/>
      <c r="V1331" s="32"/>
      <c r="W1331" s="32"/>
      <c r="X1331" s="32">
        <f t="shared" si="553"/>
        <v>1.2714179607054019</v>
      </c>
      <c r="Y1331" s="32">
        <f t="shared" si="554"/>
        <v>1.2291305099895717</v>
      </c>
      <c r="Z1331" s="32">
        <f t="shared" si="555"/>
        <v>1.280718251207793</v>
      </c>
      <c r="AA1331" s="32">
        <f t="shared" si="544"/>
        <v>132.99934575730606</v>
      </c>
      <c r="AB1331" s="35">
        <f t="shared" si="545"/>
        <v>128.57577817153015</v>
      </c>
      <c r="AC1331" s="35">
        <f t="shared" si="546"/>
        <v>133.97222217591872</v>
      </c>
      <c r="AD1331" s="36">
        <v>117.0928</v>
      </c>
      <c r="AE1331" s="36">
        <v>121.7547</v>
      </c>
      <c r="AF1331" s="32">
        <f t="shared" si="547"/>
        <v>3191.9842981753454</v>
      </c>
      <c r="AG1331" s="32">
        <f t="shared" si="548"/>
        <v>900.03044720071102</v>
      </c>
      <c r="AH1331" s="32">
        <f t="shared" si="549"/>
        <v>2277.5277769906183</v>
      </c>
      <c r="AI1331" s="32"/>
      <c r="AJ1331" s="32"/>
      <c r="AK1331" s="32"/>
      <c r="AL1331" s="37">
        <v>6</v>
      </c>
      <c r="AM1331" s="37">
        <v>5</v>
      </c>
      <c r="AN1331" s="37">
        <v>5</v>
      </c>
      <c r="AO1331" s="37">
        <v>0</v>
      </c>
      <c r="AP1331" s="37">
        <v>0</v>
      </c>
      <c r="AQ1331" s="37">
        <v>0</v>
      </c>
      <c r="AR1331" s="37">
        <v>1</v>
      </c>
      <c r="AS1331" s="37">
        <v>1</v>
      </c>
      <c r="AT1331" s="37">
        <v>0</v>
      </c>
      <c r="AU1331" s="37">
        <v>0</v>
      </c>
      <c r="AV1331" s="37">
        <v>0</v>
      </c>
      <c r="AW1331" s="37">
        <v>5</v>
      </c>
      <c r="AX1331" s="37">
        <v>0</v>
      </c>
      <c r="AY1331" s="37">
        <v>18</v>
      </c>
      <c r="AZ1331" s="37">
        <v>18</v>
      </c>
      <c r="BA1331" s="37">
        <v>16</v>
      </c>
      <c r="BB1331" s="37">
        <v>24</v>
      </c>
      <c r="BC1331" s="37">
        <v>20</v>
      </c>
      <c r="BD1331" s="37">
        <v>17</v>
      </c>
      <c r="BE1331">
        <f t="shared" si="550"/>
        <v>4</v>
      </c>
      <c r="BF1331">
        <f t="shared" si="551"/>
        <v>7</v>
      </c>
    </row>
    <row r="1332" spans="1:58" x14ac:dyDescent="0.25">
      <c r="A1332" t="s">
        <v>2180</v>
      </c>
      <c r="B1332" s="32" t="s">
        <v>1392</v>
      </c>
      <c r="C1332" s="33">
        <v>158146</v>
      </c>
      <c r="D1332" s="32">
        <v>49</v>
      </c>
      <c r="E1332" s="39">
        <v>262</v>
      </c>
      <c r="F1332" s="32">
        <v>6</v>
      </c>
      <c r="G1332" s="32">
        <v>252</v>
      </c>
      <c r="H1332" s="32">
        <f t="shared" si="533"/>
        <v>8.1199999999999994E-2</v>
      </c>
      <c r="I1332" s="32">
        <f t="shared" si="534"/>
        <v>0.12239999999999999</v>
      </c>
      <c r="J1332" s="32">
        <f t="shared" si="535"/>
        <v>9.9000000000000008E-3</v>
      </c>
      <c r="K1332" s="32">
        <f t="shared" si="536"/>
        <v>12.315300000000001</v>
      </c>
      <c r="L1332" s="32">
        <f t="shared" si="536"/>
        <v>8.1699000000000002</v>
      </c>
      <c r="M1332" s="32">
        <f t="shared" si="537"/>
        <v>100.6148</v>
      </c>
      <c r="N1332" s="34">
        <f t="shared" si="552"/>
        <v>1.0396825396825398</v>
      </c>
      <c r="O1332" s="32">
        <f t="shared" si="538"/>
        <v>104.6075</v>
      </c>
      <c r="P1332" s="32">
        <f t="shared" si="539"/>
        <v>1</v>
      </c>
      <c r="Q1332" s="32">
        <f t="shared" si="540"/>
        <v>104.6075</v>
      </c>
      <c r="R1332" s="32">
        <f t="shared" si="541"/>
        <v>1778.3275000000001</v>
      </c>
      <c r="S1332" s="32">
        <f t="shared" si="542"/>
        <v>0</v>
      </c>
      <c r="T1332" s="32">
        <f t="shared" si="543"/>
        <v>1778.3275000000001</v>
      </c>
      <c r="U1332" s="32"/>
      <c r="V1332" s="32"/>
      <c r="W1332" s="32"/>
      <c r="X1332" s="32">
        <f t="shared" si="553"/>
        <v>1.2714179607054019</v>
      </c>
      <c r="Y1332" s="32">
        <f t="shared" si="554"/>
        <v>1.2291305099895717</v>
      </c>
      <c r="Z1332" s="32">
        <f t="shared" si="555"/>
        <v>1.280718251207793</v>
      </c>
      <c r="AA1332" s="32">
        <f t="shared" si="544"/>
        <v>132.99985432449034</v>
      </c>
      <c r="AB1332" s="35">
        <f t="shared" si="545"/>
        <v>128.57626982373412</v>
      </c>
      <c r="AC1332" s="35">
        <f t="shared" si="546"/>
        <v>133.97273446321921</v>
      </c>
      <c r="AD1332" s="36">
        <v>129.78270000000001</v>
      </c>
      <c r="AE1332" s="36">
        <v>134.94980000000001</v>
      </c>
      <c r="AF1332" s="32">
        <f t="shared" si="547"/>
        <v>2260.9975235163356</v>
      </c>
      <c r="AG1332" s="32">
        <f t="shared" si="548"/>
        <v>0</v>
      </c>
      <c r="AH1332" s="32">
        <f t="shared" si="549"/>
        <v>2277.5364858747266</v>
      </c>
      <c r="AI1332" s="32"/>
      <c r="AJ1332" s="32"/>
      <c r="AK1332" s="32"/>
      <c r="AL1332" s="37">
        <v>6</v>
      </c>
      <c r="AM1332" s="37">
        <v>5</v>
      </c>
      <c r="AN1332" s="37">
        <v>5</v>
      </c>
      <c r="AO1332" s="37">
        <v>0</v>
      </c>
      <c r="AP1332" s="37">
        <v>0</v>
      </c>
      <c r="AQ1332" s="37">
        <v>0</v>
      </c>
      <c r="AR1332" s="37">
        <v>1</v>
      </c>
      <c r="AS1332" s="37">
        <v>1</v>
      </c>
      <c r="AT1332" s="37">
        <v>0</v>
      </c>
      <c r="AU1332" s="37">
        <v>0</v>
      </c>
      <c r="AV1332" s="37">
        <v>0</v>
      </c>
      <c r="AW1332" s="37">
        <v>5</v>
      </c>
      <c r="AX1332" s="37">
        <v>0</v>
      </c>
      <c r="AY1332" s="37">
        <v>21</v>
      </c>
      <c r="AZ1332" s="37">
        <v>20</v>
      </c>
      <c r="BA1332" s="37">
        <v>19</v>
      </c>
      <c r="BB1332" s="37">
        <v>17</v>
      </c>
      <c r="BC1332" s="37">
        <v>17</v>
      </c>
      <c r="BD1332" s="37">
        <v>17</v>
      </c>
      <c r="BE1332">
        <f t="shared" si="550"/>
        <v>0</v>
      </c>
      <c r="BF1332">
        <f t="shared" si="551"/>
        <v>0</v>
      </c>
    </row>
    <row r="1333" spans="1:58" x14ac:dyDescent="0.25">
      <c r="A1333" t="s">
        <v>2180</v>
      </c>
      <c r="B1333" s="32" t="s">
        <v>1393</v>
      </c>
      <c r="C1333" s="33">
        <v>158146</v>
      </c>
      <c r="D1333" s="32">
        <v>54</v>
      </c>
      <c r="E1333" s="39">
        <v>262</v>
      </c>
      <c r="F1333" s="32">
        <v>6</v>
      </c>
      <c r="G1333" s="32">
        <v>252</v>
      </c>
      <c r="H1333" s="32">
        <f t="shared" si="533"/>
        <v>8.9499999999999996E-2</v>
      </c>
      <c r="I1333" s="32">
        <f t="shared" si="534"/>
        <v>0.1111</v>
      </c>
      <c r="J1333" s="32">
        <f t="shared" si="535"/>
        <v>9.9000000000000008E-3</v>
      </c>
      <c r="K1333" s="32">
        <f t="shared" si="536"/>
        <v>11.1732</v>
      </c>
      <c r="L1333" s="32">
        <f t="shared" si="536"/>
        <v>9.0008999999999997</v>
      </c>
      <c r="M1333" s="32">
        <f t="shared" si="537"/>
        <v>100.5689</v>
      </c>
      <c r="N1333" s="34">
        <f t="shared" si="552"/>
        <v>1.0396825396825398</v>
      </c>
      <c r="O1333" s="32">
        <f t="shared" si="538"/>
        <v>104.55970000000001</v>
      </c>
      <c r="P1333" s="32">
        <f t="shared" si="539"/>
        <v>1</v>
      </c>
      <c r="Q1333" s="32">
        <f t="shared" si="540"/>
        <v>104.55970000000001</v>
      </c>
      <c r="R1333" s="32">
        <f t="shared" si="541"/>
        <v>2091.194</v>
      </c>
      <c r="S1333" s="32">
        <f t="shared" si="542"/>
        <v>418.23880000000003</v>
      </c>
      <c r="T1333" s="32">
        <f t="shared" si="543"/>
        <v>1672.9552000000001</v>
      </c>
      <c r="U1333" s="32"/>
      <c r="V1333" s="32"/>
      <c r="W1333" s="32"/>
      <c r="X1333" s="32">
        <f t="shared" si="553"/>
        <v>1.2714179607054019</v>
      </c>
      <c r="Y1333" s="32">
        <f t="shared" si="554"/>
        <v>1.2291305099895717</v>
      </c>
      <c r="Z1333" s="32">
        <f t="shared" si="555"/>
        <v>1.280718251207793</v>
      </c>
      <c r="AA1333" s="32">
        <f t="shared" si="544"/>
        <v>132.93908054596861</v>
      </c>
      <c r="AB1333" s="35">
        <f t="shared" si="545"/>
        <v>128.51751738535663</v>
      </c>
      <c r="AC1333" s="35">
        <f t="shared" si="546"/>
        <v>133.91151613081149</v>
      </c>
      <c r="AD1333" s="36">
        <v>120.1211</v>
      </c>
      <c r="AE1333" s="36">
        <v>124.90349999999999</v>
      </c>
      <c r="AF1333" s="32">
        <f t="shared" si="547"/>
        <v>2658.7816109193723</v>
      </c>
      <c r="AG1333" s="32">
        <f t="shared" si="548"/>
        <v>514.07006954142651</v>
      </c>
      <c r="AH1333" s="32">
        <f t="shared" si="549"/>
        <v>2142.5842580929839</v>
      </c>
      <c r="AI1333" s="32"/>
      <c r="AJ1333" s="32"/>
      <c r="AK1333" s="32"/>
      <c r="AL1333" s="37">
        <v>6</v>
      </c>
      <c r="AM1333" s="37">
        <v>6</v>
      </c>
      <c r="AN1333" s="37">
        <v>6</v>
      </c>
      <c r="AO1333" s="37">
        <v>0</v>
      </c>
      <c r="AP1333" s="37">
        <v>0</v>
      </c>
      <c r="AQ1333" s="37">
        <v>0</v>
      </c>
      <c r="AR1333" s="37">
        <v>0</v>
      </c>
      <c r="AS1333" s="37">
        <v>0</v>
      </c>
      <c r="AT1333" s="37">
        <v>0</v>
      </c>
      <c r="AU1333" s="37">
        <v>0</v>
      </c>
      <c r="AV1333" s="37">
        <v>0</v>
      </c>
      <c r="AW1333" s="37">
        <v>6</v>
      </c>
      <c r="AX1333" s="37">
        <v>0</v>
      </c>
      <c r="AY1333" s="37">
        <v>24</v>
      </c>
      <c r="AZ1333" s="37">
        <v>20</v>
      </c>
      <c r="BA1333" s="37">
        <v>20</v>
      </c>
      <c r="BB1333" s="37">
        <v>20</v>
      </c>
      <c r="BC1333" s="37">
        <v>18</v>
      </c>
      <c r="BD1333" s="37">
        <v>16</v>
      </c>
      <c r="BE1333">
        <f t="shared" si="550"/>
        <v>2</v>
      </c>
      <c r="BF1333">
        <f t="shared" si="551"/>
        <v>4</v>
      </c>
    </row>
    <row r="1334" spans="1:58" x14ac:dyDescent="0.25">
      <c r="A1334" t="s">
        <v>2180</v>
      </c>
      <c r="B1334" s="32" t="s">
        <v>1394</v>
      </c>
      <c r="C1334" s="33">
        <v>158146</v>
      </c>
      <c r="D1334" s="32">
        <v>45</v>
      </c>
      <c r="E1334" s="39">
        <v>262</v>
      </c>
      <c r="F1334" s="32">
        <v>6</v>
      </c>
      <c r="G1334" s="32">
        <v>252</v>
      </c>
      <c r="H1334" s="32">
        <f t="shared" si="533"/>
        <v>7.46E-2</v>
      </c>
      <c r="I1334" s="32">
        <f t="shared" si="534"/>
        <v>0.1333</v>
      </c>
      <c r="J1334" s="32">
        <f t="shared" si="535"/>
        <v>9.9000000000000008E-3</v>
      </c>
      <c r="K1334" s="32">
        <f t="shared" si="536"/>
        <v>13.4048</v>
      </c>
      <c r="L1334" s="32">
        <f t="shared" si="536"/>
        <v>7.5019</v>
      </c>
      <c r="M1334" s="32">
        <f t="shared" si="537"/>
        <v>100.5615</v>
      </c>
      <c r="N1334" s="34">
        <f t="shared" si="552"/>
        <v>1.0396825396825398</v>
      </c>
      <c r="O1334" s="32">
        <f t="shared" si="538"/>
        <v>104.55200000000001</v>
      </c>
      <c r="P1334" s="32">
        <f t="shared" si="539"/>
        <v>1</v>
      </c>
      <c r="Q1334" s="32">
        <f t="shared" si="540"/>
        <v>104.55200000000001</v>
      </c>
      <c r="R1334" s="32">
        <f t="shared" si="541"/>
        <v>1254.624</v>
      </c>
      <c r="S1334" s="32">
        <f t="shared" si="542"/>
        <v>0</v>
      </c>
      <c r="T1334" s="32">
        <f t="shared" si="543"/>
        <v>1254.624</v>
      </c>
      <c r="U1334" s="32"/>
      <c r="V1334" s="32"/>
      <c r="W1334" s="32"/>
      <c r="X1334" s="32">
        <f t="shared" si="553"/>
        <v>1.2714179607054019</v>
      </c>
      <c r="Y1334" s="32">
        <f t="shared" si="554"/>
        <v>1.2291305099895717</v>
      </c>
      <c r="Z1334" s="32">
        <f t="shared" si="555"/>
        <v>1.280718251207793</v>
      </c>
      <c r="AA1334" s="32">
        <f t="shared" si="544"/>
        <v>132.92929062767118</v>
      </c>
      <c r="AB1334" s="35">
        <f t="shared" si="545"/>
        <v>128.5080530804297</v>
      </c>
      <c r="AC1334" s="35">
        <f t="shared" si="546"/>
        <v>133.9016546002772</v>
      </c>
      <c r="AD1334" s="36">
        <v>121.5343</v>
      </c>
      <c r="AE1334" s="36">
        <v>126.373</v>
      </c>
      <c r="AF1334" s="32">
        <f t="shared" si="547"/>
        <v>1595.151487532054</v>
      </c>
      <c r="AG1334" s="32">
        <f t="shared" si="548"/>
        <v>0</v>
      </c>
      <c r="AH1334" s="32">
        <f t="shared" si="549"/>
        <v>1606.8198552033264</v>
      </c>
      <c r="AI1334" s="32"/>
      <c r="AJ1334" s="32"/>
      <c r="AK1334" s="32"/>
      <c r="AL1334" s="37">
        <v>6</v>
      </c>
      <c r="AM1334" s="37">
        <v>5</v>
      </c>
      <c r="AN1334" s="37">
        <v>5</v>
      </c>
      <c r="AO1334" s="37">
        <v>0</v>
      </c>
      <c r="AP1334" s="37">
        <v>0</v>
      </c>
      <c r="AQ1334" s="37">
        <v>0</v>
      </c>
      <c r="AR1334" s="37">
        <v>1</v>
      </c>
      <c r="AS1334" s="37">
        <v>1</v>
      </c>
      <c r="AT1334" s="37">
        <v>0</v>
      </c>
      <c r="AU1334" s="37">
        <v>0</v>
      </c>
      <c r="AV1334" s="37">
        <v>0</v>
      </c>
      <c r="AW1334" s="37">
        <v>5</v>
      </c>
      <c r="AX1334" s="37">
        <v>0</v>
      </c>
      <c r="AY1334" s="37">
        <v>16</v>
      </c>
      <c r="AZ1334" s="37">
        <v>15</v>
      </c>
      <c r="BA1334" s="37">
        <v>14</v>
      </c>
      <c r="BB1334" s="37">
        <v>12</v>
      </c>
      <c r="BC1334" s="37">
        <v>12</v>
      </c>
      <c r="BD1334" s="37">
        <v>12</v>
      </c>
      <c r="BE1334">
        <f t="shared" si="550"/>
        <v>0</v>
      </c>
      <c r="BF1334">
        <f t="shared" si="551"/>
        <v>0</v>
      </c>
    </row>
    <row r="1335" spans="1:58" x14ac:dyDescent="0.25">
      <c r="A1335" t="s">
        <v>2180</v>
      </c>
      <c r="B1335" s="32" t="s">
        <v>1395</v>
      </c>
      <c r="C1335" s="33">
        <v>158146</v>
      </c>
      <c r="D1335" s="32">
        <v>44</v>
      </c>
      <c r="E1335" s="39">
        <v>262</v>
      </c>
      <c r="F1335" s="32">
        <v>6</v>
      </c>
      <c r="G1335" s="32">
        <v>252</v>
      </c>
      <c r="H1335" s="32">
        <f t="shared" si="533"/>
        <v>7.2900000000000006E-2</v>
      </c>
      <c r="I1335" s="32">
        <f t="shared" si="534"/>
        <v>0.13639999999999999</v>
      </c>
      <c r="J1335" s="32">
        <f t="shared" si="535"/>
        <v>9.9000000000000008E-3</v>
      </c>
      <c r="K1335" s="32">
        <f t="shared" si="536"/>
        <v>13.7174</v>
      </c>
      <c r="L1335" s="32">
        <f t="shared" si="536"/>
        <v>7.3314000000000004</v>
      </c>
      <c r="M1335" s="32">
        <f t="shared" si="537"/>
        <v>100.5677</v>
      </c>
      <c r="N1335" s="34">
        <f t="shared" si="552"/>
        <v>1.0396825396825398</v>
      </c>
      <c r="O1335" s="32">
        <f t="shared" si="538"/>
        <v>104.5585</v>
      </c>
      <c r="P1335" s="32">
        <f t="shared" si="539"/>
        <v>1.2</v>
      </c>
      <c r="Q1335" s="32">
        <f t="shared" si="540"/>
        <v>125.47020000000001</v>
      </c>
      <c r="R1335" s="32">
        <f t="shared" si="541"/>
        <v>2509.404</v>
      </c>
      <c r="S1335" s="32">
        <f t="shared" si="542"/>
        <v>501.88080000000002</v>
      </c>
      <c r="T1335" s="32">
        <f t="shared" si="543"/>
        <v>2007.5232000000001</v>
      </c>
      <c r="U1335" s="32"/>
      <c r="V1335" s="32"/>
      <c r="W1335" s="32"/>
      <c r="X1335" s="32">
        <f t="shared" si="553"/>
        <v>1.2714179607054019</v>
      </c>
      <c r="Y1335" s="32">
        <f t="shared" si="554"/>
        <v>1.2291305099895717</v>
      </c>
      <c r="Z1335" s="32">
        <f t="shared" si="555"/>
        <v>1.280718251207793</v>
      </c>
      <c r="AA1335" s="32">
        <f t="shared" si="544"/>
        <v>159.52506581329894</v>
      </c>
      <c r="AB1335" s="35">
        <f t="shared" si="545"/>
        <v>154.21925091449356</v>
      </c>
      <c r="AC1335" s="35">
        <f t="shared" si="546"/>
        <v>160.69197512269204</v>
      </c>
      <c r="AD1335" s="36">
        <v>152.62440000000001</v>
      </c>
      <c r="AE1335" s="36">
        <v>158.70099999999999</v>
      </c>
      <c r="AF1335" s="32">
        <f t="shared" si="547"/>
        <v>3190.5013162659789</v>
      </c>
      <c r="AG1335" s="32">
        <f t="shared" si="548"/>
        <v>616.87700365797423</v>
      </c>
      <c r="AH1335" s="32">
        <f t="shared" si="549"/>
        <v>2571.0716019630727</v>
      </c>
      <c r="AI1335" s="32"/>
      <c r="AJ1335" s="32"/>
      <c r="AK1335" s="32"/>
      <c r="AL1335" s="37">
        <v>6</v>
      </c>
      <c r="AM1335" s="37">
        <v>6</v>
      </c>
      <c r="AN1335" s="37">
        <v>5</v>
      </c>
      <c r="AO1335" s="37">
        <v>1</v>
      </c>
      <c r="AP1335" s="37">
        <v>1</v>
      </c>
      <c r="AQ1335" s="37">
        <v>0</v>
      </c>
      <c r="AR1335" s="37">
        <v>0</v>
      </c>
      <c r="AS1335" s="37">
        <v>0</v>
      </c>
      <c r="AT1335" s="37">
        <v>0</v>
      </c>
      <c r="AU1335" s="37">
        <v>0</v>
      </c>
      <c r="AV1335" s="37">
        <v>0</v>
      </c>
      <c r="AW1335" s="37">
        <v>5</v>
      </c>
      <c r="AX1335" s="37">
        <v>0</v>
      </c>
      <c r="AY1335" s="37">
        <v>11</v>
      </c>
      <c r="AZ1335" s="37">
        <v>10</v>
      </c>
      <c r="BA1335" s="37">
        <v>10</v>
      </c>
      <c r="BB1335" s="37">
        <v>20</v>
      </c>
      <c r="BC1335" s="37">
        <v>17</v>
      </c>
      <c r="BD1335" s="37">
        <v>16</v>
      </c>
      <c r="BE1335">
        <f t="shared" si="550"/>
        <v>3</v>
      </c>
      <c r="BF1335">
        <f t="shared" si="551"/>
        <v>4</v>
      </c>
    </row>
    <row r="1336" spans="1:58" x14ac:dyDescent="0.25">
      <c r="A1336" t="s">
        <v>2180</v>
      </c>
      <c r="B1336" s="32" t="s">
        <v>1396</v>
      </c>
      <c r="C1336" s="33">
        <v>158146</v>
      </c>
      <c r="D1336" s="32">
        <v>48</v>
      </c>
      <c r="E1336" s="39">
        <v>262</v>
      </c>
      <c r="F1336" s="32">
        <v>6</v>
      </c>
      <c r="G1336" s="32">
        <v>252</v>
      </c>
      <c r="H1336" s="32">
        <f t="shared" si="533"/>
        <v>7.9500000000000001E-2</v>
      </c>
      <c r="I1336" s="32">
        <f t="shared" si="534"/>
        <v>0.125</v>
      </c>
      <c r="J1336" s="32">
        <f t="shared" si="535"/>
        <v>9.9000000000000008E-3</v>
      </c>
      <c r="K1336" s="32">
        <f t="shared" si="536"/>
        <v>12.5786</v>
      </c>
      <c r="L1336" s="32">
        <f t="shared" si="536"/>
        <v>8</v>
      </c>
      <c r="M1336" s="32">
        <f t="shared" si="537"/>
        <v>100.6288</v>
      </c>
      <c r="N1336" s="34">
        <f t="shared" si="552"/>
        <v>1.0396825396825398</v>
      </c>
      <c r="O1336" s="32">
        <f t="shared" si="538"/>
        <v>104.622</v>
      </c>
      <c r="P1336" s="32">
        <f t="shared" si="539"/>
        <v>1.2</v>
      </c>
      <c r="Q1336" s="32">
        <f t="shared" si="540"/>
        <v>125.54640000000001</v>
      </c>
      <c r="R1336" s="32">
        <f t="shared" si="541"/>
        <v>1757.6496000000002</v>
      </c>
      <c r="S1336" s="32">
        <f t="shared" si="542"/>
        <v>0</v>
      </c>
      <c r="T1336" s="32">
        <f t="shared" si="543"/>
        <v>1757.6496000000002</v>
      </c>
      <c r="U1336" s="32"/>
      <c r="V1336" s="32"/>
      <c r="W1336" s="32"/>
      <c r="X1336" s="32">
        <f t="shared" si="553"/>
        <v>1.2714179607054019</v>
      </c>
      <c r="Y1336" s="32">
        <f t="shared" si="554"/>
        <v>1.2291305099895717</v>
      </c>
      <c r="Z1336" s="32">
        <f t="shared" si="555"/>
        <v>1.280718251207793</v>
      </c>
      <c r="AA1336" s="32">
        <f t="shared" si="544"/>
        <v>159.62194786190469</v>
      </c>
      <c r="AB1336" s="35">
        <f t="shared" si="545"/>
        <v>154.31291065935477</v>
      </c>
      <c r="AC1336" s="35">
        <f t="shared" si="546"/>
        <v>160.78956585343408</v>
      </c>
      <c r="AD1336" s="36">
        <v>117.648</v>
      </c>
      <c r="AE1336" s="36">
        <v>122.33199999999999</v>
      </c>
      <c r="AF1336" s="32">
        <f t="shared" si="547"/>
        <v>2234.7072700666658</v>
      </c>
      <c r="AG1336" s="32">
        <f t="shared" si="548"/>
        <v>0</v>
      </c>
      <c r="AH1336" s="32">
        <f t="shared" si="549"/>
        <v>2251.053921948077</v>
      </c>
      <c r="AI1336" s="32"/>
      <c r="AJ1336" s="32"/>
      <c r="AK1336" s="32"/>
      <c r="AL1336" s="37">
        <v>6</v>
      </c>
      <c r="AM1336" s="37">
        <v>6</v>
      </c>
      <c r="AN1336" s="37">
        <v>5</v>
      </c>
      <c r="AO1336" s="37">
        <v>1</v>
      </c>
      <c r="AP1336" s="37">
        <v>0</v>
      </c>
      <c r="AQ1336" s="37">
        <v>1</v>
      </c>
      <c r="AR1336" s="37">
        <v>0</v>
      </c>
      <c r="AS1336" s="37">
        <v>0</v>
      </c>
      <c r="AT1336" s="37">
        <v>0</v>
      </c>
      <c r="AU1336" s="37">
        <v>0</v>
      </c>
      <c r="AV1336" s="37">
        <v>0</v>
      </c>
      <c r="AW1336" s="37">
        <v>5</v>
      </c>
      <c r="AX1336" s="37">
        <v>0</v>
      </c>
      <c r="AY1336" s="37">
        <v>20</v>
      </c>
      <c r="AZ1336" s="37">
        <v>20</v>
      </c>
      <c r="BA1336" s="37">
        <v>18</v>
      </c>
      <c r="BB1336" s="37">
        <v>14</v>
      </c>
      <c r="BC1336" s="37">
        <v>14</v>
      </c>
      <c r="BD1336" s="37">
        <v>14</v>
      </c>
      <c r="BE1336">
        <f t="shared" si="550"/>
        <v>0</v>
      </c>
      <c r="BF1336">
        <f t="shared" si="551"/>
        <v>0</v>
      </c>
    </row>
    <row r="1337" spans="1:58" x14ac:dyDescent="0.25">
      <c r="A1337" t="s">
        <v>2180</v>
      </c>
      <c r="B1337" s="32" t="s">
        <v>1397</v>
      </c>
      <c r="C1337" s="33">
        <v>158146</v>
      </c>
      <c r="D1337" s="32">
        <v>44</v>
      </c>
      <c r="E1337" s="39">
        <v>262</v>
      </c>
      <c r="F1337" s="32">
        <v>6</v>
      </c>
      <c r="G1337" s="32">
        <v>252</v>
      </c>
      <c r="H1337" s="32">
        <f t="shared" si="533"/>
        <v>7.2900000000000006E-2</v>
      </c>
      <c r="I1337" s="32">
        <f t="shared" si="534"/>
        <v>0.13639999999999999</v>
      </c>
      <c r="J1337" s="32">
        <f t="shared" si="535"/>
        <v>9.9000000000000008E-3</v>
      </c>
      <c r="K1337" s="32">
        <f t="shared" si="536"/>
        <v>13.7174</v>
      </c>
      <c r="L1337" s="32">
        <f t="shared" si="536"/>
        <v>7.3314000000000004</v>
      </c>
      <c r="M1337" s="32">
        <f t="shared" si="537"/>
        <v>100.5677</v>
      </c>
      <c r="N1337" s="34">
        <f t="shared" si="552"/>
        <v>1.0396825396825398</v>
      </c>
      <c r="O1337" s="32">
        <f t="shared" si="538"/>
        <v>104.5585</v>
      </c>
      <c r="P1337" s="32">
        <f t="shared" si="539"/>
        <v>1</v>
      </c>
      <c r="Q1337" s="32">
        <f t="shared" si="540"/>
        <v>104.5585</v>
      </c>
      <c r="R1337" s="32">
        <f t="shared" si="541"/>
        <v>1568.3774999999998</v>
      </c>
      <c r="S1337" s="32">
        <f t="shared" si="542"/>
        <v>209.11699999999999</v>
      </c>
      <c r="T1337" s="32">
        <f t="shared" si="543"/>
        <v>1359.2604999999999</v>
      </c>
      <c r="U1337" s="32"/>
      <c r="V1337" s="32"/>
      <c r="W1337" s="32"/>
      <c r="X1337" s="32">
        <f t="shared" si="553"/>
        <v>1.2714179607054019</v>
      </c>
      <c r="Y1337" s="32">
        <f t="shared" si="554"/>
        <v>1.2291305099895717</v>
      </c>
      <c r="Z1337" s="32">
        <f t="shared" si="555"/>
        <v>1.280718251207793</v>
      </c>
      <c r="AA1337" s="32">
        <f t="shared" si="544"/>
        <v>132.93755484441576</v>
      </c>
      <c r="AB1337" s="35">
        <f t="shared" si="545"/>
        <v>128.51604242874464</v>
      </c>
      <c r="AC1337" s="35">
        <f t="shared" si="546"/>
        <v>133.90997926891004</v>
      </c>
      <c r="AD1337" s="36">
        <v>127.187</v>
      </c>
      <c r="AE1337" s="36">
        <v>132.2508</v>
      </c>
      <c r="AF1337" s="32">
        <f t="shared" si="547"/>
        <v>1994.0633226662364</v>
      </c>
      <c r="AG1337" s="32">
        <f t="shared" si="548"/>
        <v>257.03208485748928</v>
      </c>
      <c r="AH1337" s="32">
        <f t="shared" si="549"/>
        <v>1740.8297304958305</v>
      </c>
      <c r="AI1337" s="32"/>
      <c r="AJ1337" s="32"/>
      <c r="AK1337" s="32"/>
      <c r="AL1337" s="37">
        <v>6</v>
      </c>
      <c r="AM1337" s="37">
        <v>6</v>
      </c>
      <c r="AN1337" s="37">
        <v>6</v>
      </c>
      <c r="AO1337" s="37">
        <v>0</v>
      </c>
      <c r="AP1337" s="37">
        <v>0</v>
      </c>
      <c r="AQ1337" s="37">
        <v>0</v>
      </c>
      <c r="AR1337" s="37">
        <v>0</v>
      </c>
      <c r="AS1337" s="37">
        <v>0</v>
      </c>
      <c r="AT1337" s="37">
        <v>0</v>
      </c>
      <c r="AU1337" s="37">
        <v>0</v>
      </c>
      <c r="AV1337" s="37">
        <v>0</v>
      </c>
      <c r="AW1337" s="37">
        <v>6</v>
      </c>
      <c r="AX1337" s="37">
        <v>0</v>
      </c>
      <c r="AY1337" s="37">
        <v>18</v>
      </c>
      <c r="AZ1337" s="37">
        <v>15</v>
      </c>
      <c r="BA1337" s="37">
        <v>13</v>
      </c>
      <c r="BB1337" s="37">
        <v>15</v>
      </c>
      <c r="BC1337" s="37">
        <v>14</v>
      </c>
      <c r="BD1337" s="37">
        <v>13</v>
      </c>
      <c r="BE1337">
        <f t="shared" si="550"/>
        <v>1</v>
      </c>
      <c r="BF1337">
        <f t="shared" si="551"/>
        <v>2</v>
      </c>
    </row>
    <row r="1338" spans="1:58" x14ac:dyDescent="0.25">
      <c r="A1338" t="s">
        <v>2180</v>
      </c>
      <c r="B1338" s="32" t="s">
        <v>1398</v>
      </c>
      <c r="C1338" s="33">
        <v>158146</v>
      </c>
      <c r="D1338" s="32">
        <v>54</v>
      </c>
      <c r="E1338" s="39">
        <v>262</v>
      </c>
      <c r="F1338" s="32">
        <v>6</v>
      </c>
      <c r="G1338" s="32">
        <v>252</v>
      </c>
      <c r="H1338" s="32">
        <f t="shared" si="533"/>
        <v>8.9499999999999996E-2</v>
      </c>
      <c r="I1338" s="32">
        <f t="shared" si="534"/>
        <v>0.1111</v>
      </c>
      <c r="J1338" s="32">
        <f t="shared" si="535"/>
        <v>9.9000000000000008E-3</v>
      </c>
      <c r="K1338" s="32">
        <f t="shared" si="536"/>
        <v>11.1732</v>
      </c>
      <c r="L1338" s="32">
        <f t="shared" si="536"/>
        <v>9.0008999999999997</v>
      </c>
      <c r="M1338" s="32">
        <f t="shared" si="537"/>
        <v>100.5689</v>
      </c>
      <c r="N1338" s="34">
        <f t="shared" si="552"/>
        <v>1.0396825396825398</v>
      </c>
      <c r="O1338" s="32">
        <f t="shared" si="538"/>
        <v>104.55970000000001</v>
      </c>
      <c r="P1338" s="32">
        <f t="shared" si="539"/>
        <v>1</v>
      </c>
      <c r="Q1338" s="32">
        <f t="shared" si="540"/>
        <v>104.55970000000001</v>
      </c>
      <c r="R1338" s="32">
        <f t="shared" si="541"/>
        <v>2300.3134</v>
      </c>
      <c r="S1338" s="32">
        <f t="shared" si="542"/>
        <v>313.67910000000001</v>
      </c>
      <c r="T1338" s="32">
        <f t="shared" si="543"/>
        <v>1986.6343000000002</v>
      </c>
      <c r="U1338" s="32"/>
      <c r="V1338" s="32"/>
      <c r="W1338" s="32"/>
      <c r="X1338" s="32">
        <f t="shared" si="553"/>
        <v>1.2714179607054019</v>
      </c>
      <c r="Y1338" s="32">
        <f t="shared" si="554"/>
        <v>1.2291305099895717</v>
      </c>
      <c r="Z1338" s="32">
        <f t="shared" si="555"/>
        <v>1.280718251207793</v>
      </c>
      <c r="AA1338" s="32">
        <f t="shared" si="544"/>
        <v>132.93908054596861</v>
      </c>
      <c r="AB1338" s="35">
        <f t="shared" si="545"/>
        <v>128.51751738535663</v>
      </c>
      <c r="AC1338" s="35">
        <f t="shared" si="546"/>
        <v>133.91151613081149</v>
      </c>
      <c r="AD1338" s="36">
        <v>122.4764</v>
      </c>
      <c r="AE1338" s="36">
        <v>127.3526</v>
      </c>
      <c r="AF1338" s="32">
        <f t="shared" si="547"/>
        <v>2924.6597720113095</v>
      </c>
      <c r="AG1338" s="32">
        <f t="shared" si="548"/>
        <v>385.55255215606985</v>
      </c>
      <c r="AH1338" s="32">
        <f t="shared" si="549"/>
        <v>2544.3188064854185</v>
      </c>
      <c r="AI1338" s="32"/>
      <c r="AJ1338" s="32"/>
      <c r="AK1338" s="32"/>
      <c r="AL1338" s="37">
        <v>6</v>
      </c>
      <c r="AM1338" s="37">
        <v>5</v>
      </c>
      <c r="AN1338" s="37">
        <v>5</v>
      </c>
      <c r="AO1338" s="37">
        <v>0</v>
      </c>
      <c r="AP1338" s="37">
        <v>0</v>
      </c>
      <c r="AQ1338" s="37">
        <v>0</v>
      </c>
      <c r="AR1338" s="37">
        <v>1</v>
      </c>
      <c r="AS1338" s="37">
        <v>0</v>
      </c>
      <c r="AT1338" s="37">
        <v>0</v>
      </c>
      <c r="AU1338" s="37">
        <v>0</v>
      </c>
      <c r="AV1338" s="37">
        <v>1</v>
      </c>
      <c r="AW1338" s="37">
        <v>5</v>
      </c>
      <c r="AX1338" s="37">
        <v>0</v>
      </c>
      <c r="AY1338" s="37">
        <v>23</v>
      </c>
      <c r="AZ1338" s="37">
        <v>20</v>
      </c>
      <c r="BA1338" s="37">
        <v>15</v>
      </c>
      <c r="BB1338" s="37">
        <v>22</v>
      </c>
      <c r="BC1338" s="37">
        <v>19</v>
      </c>
      <c r="BD1338" s="37">
        <v>19</v>
      </c>
      <c r="BE1338">
        <f t="shared" si="550"/>
        <v>3</v>
      </c>
      <c r="BF1338">
        <f t="shared" si="551"/>
        <v>3</v>
      </c>
    </row>
    <row r="1339" spans="1:58" x14ac:dyDescent="0.25">
      <c r="A1339" t="s">
        <v>2180</v>
      </c>
      <c r="B1339" s="32" t="s">
        <v>1399</v>
      </c>
      <c r="C1339" s="33">
        <v>158146</v>
      </c>
      <c r="D1339" s="32">
        <v>49</v>
      </c>
      <c r="E1339" s="39">
        <v>262</v>
      </c>
      <c r="F1339" s="32">
        <v>6</v>
      </c>
      <c r="G1339" s="32">
        <v>252</v>
      </c>
      <c r="H1339" s="32">
        <f t="shared" si="533"/>
        <v>8.1199999999999994E-2</v>
      </c>
      <c r="I1339" s="32">
        <f t="shared" si="534"/>
        <v>0.12239999999999999</v>
      </c>
      <c r="J1339" s="32">
        <f t="shared" si="535"/>
        <v>9.9000000000000008E-3</v>
      </c>
      <c r="K1339" s="32">
        <f t="shared" si="536"/>
        <v>12.315300000000001</v>
      </c>
      <c r="L1339" s="32">
        <f t="shared" si="536"/>
        <v>8.1699000000000002</v>
      </c>
      <c r="M1339" s="32">
        <f t="shared" si="537"/>
        <v>100.6148</v>
      </c>
      <c r="N1339" s="34">
        <f t="shared" si="552"/>
        <v>1.0396825396825398</v>
      </c>
      <c r="O1339" s="32">
        <f t="shared" si="538"/>
        <v>104.6075</v>
      </c>
      <c r="P1339" s="32">
        <f t="shared" si="539"/>
        <v>1.2</v>
      </c>
      <c r="Q1339" s="32">
        <f t="shared" si="540"/>
        <v>125.529</v>
      </c>
      <c r="R1339" s="32">
        <f t="shared" si="541"/>
        <v>2008.4639999999999</v>
      </c>
      <c r="S1339" s="32">
        <f t="shared" si="542"/>
        <v>376.58699999999999</v>
      </c>
      <c r="T1339" s="32">
        <f t="shared" si="543"/>
        <v>1631.877</v>
      </c>
      <c r="U1339" s="32"/>
      <c r="V1339" s="32"/>
      <c r="W1339" s="32"/>
      <c r="X1339" s="32">
        <f t="shared" si="553"/>
        <v>1.2714179607054019</v>
      </c>
      <c r="Y1339" s="32">
        <f t="shared" si="554"/>
        <v>1.2291305099895717</v>
      </c>
      <c r="Z1339" s="32">
        <f t="shared" si="555"/>
        <v>1.280718251207793</v>
      </c>
      <c r="AA1339" s="32">
        <f t="shared" si="544"/>
        <v>159.59982518938838</v>
      </c>
      <c r="AB1339" s="35">
        <f t="shared" si="545"/>
        <v>154.29152378848096</v>
      </c>
      <c r="AC1339" s="35">
        <f t="shared" si="546"/>
        <v>160.76728135586305</v>
      </c>
      <c r="AD1339" s="36">
        <v>149.50970000000001</v>
      </c>
      <c r="AE1339" s="36">
        <v>155.4622</v>
      </c>
      <c r="AF1339" s="32">
        <f t="shared" si="547"/>
        <v>2553.5972030302141</v>
      </c>
      <c r="AG1339" s="32">
        <f t="shared" si="548"/>
        <v>462.87457136544288</v>
      </c>
      <c r="AH1339" s="32">
        <f t="shared" si="549"/>
        <v>2089.9746576262196</v>
      </c>
      <c r="AI1339" s="32"/>
      <c r="AJ1339" s="32"/>
      <c r="AK1339" s="32"/>
      <c r="AL1339" s="37">
        <v>6</v>
      </c>
      <c r="AM1339" s="37">
        <v>6</v>
      </c>
      <c r="AN1339" s="37">
        <v>5</v>
      </c>
      <c r="AO1339" s="37">
        <v>1</v>
      </c>
      <c r="AP1339" s="37">
        <v>0</v>
      </c>
      <c r="AQ1339" s="37">
        <v>1</v>
      </c>
      <c r="AR1339" s="37">
        <v>0</v>
      </c>
      <c r="AS1339" s="37">
        <v>0</v>
      </c>
      <c r="AT1339" s="37">
        <v>0</v>
      </c>
      <c r="AU1339" s="37">
        <v>0</v>
      </c>
      <c r="AV1339" s="37">
        <v>0</v>
      </c>
      <c r="AW1339" s="37">
        <v>5</v>
      </c>
      <c r="AX1339" s="37">
        <v>0</v>
      </c>
      <c r="AY1339" s="37">
        <v>19</v>
      </c>
      <c r="AZ1339" s="37">
        <v>16</v>
      </c>
      <c r="BA1339" s="37">
        <v>15</v>
      </c>
      <c r="BB1339" s="37">
        <v>16</v>
      </c>
      <c r="BC1339" s="37">
        <v>14</v>
      </c>
      <c r="BD1339" s="37">
        <v>13</v>
      </c>
      <c r="BE1339">
        <f t="shared" si="550"/>
        <v>2</v>
      </c>
      <c r="BF1339">
        <f t="shared" si="551"/>
        <v>3</v>
      </c>
    </row>
    <row r="1340" spans="1:58" x14ac:dyDescent="0.25">
      <c r="A1340" t="s">
        <v>2180</v>
      </c>
      <c r="B1340" s="32" t="s">
        <v>1400</v>
      </c>
      <c r="C1340" s="33">
        <v>158146</v>
      </c>
      <c r="D1340" s="32">
        <v>44</v>
      </c>
      <c r="E1340" s="39">
        <v>262</v>
      </c>
      <c r="F1340" s="32">
        <v>6</v>
      </c>
      <c r="G1340" s="32">
        <v>252</v>
      </c>
      <c r="H1340" s="32">
        <f t="shared" si="533"/>
        <v>7.2900000000000006E-2</v>
      </c>
      <c r="I1340" s="32">
        <f t="shared" si="534"/>
        <v>0.13639999999999999</v>
      </c>
      <c r="J1340" s="32">
        <f t="shared" si="535"/>
        <v>9.9000000000000008E-3</v>
      </c>
      <c r="K1340" s="32">
        <f t="shared" si="536"/>
        <v>13.7174</v>
      </c>
      <c r="L1340" s="32">
        <f t="shared" si="536"/>
        <v>7.3314000000000004</v>
      </c>
      <c r="M1340" s="32">
        <f t="shared" si="537"/>
        <v>100.5677</v>
      </c>
      <c r="N1340" s="34">
        <f t="shared" si="552"/>
        <v>1.0396825396825398</v>
      </c>
      <c r="O1340" s="32">
        <f t="shared" si="538"/>
        <v>104.5585</v>
      </c>
      <c r="P1340" s="32">
        <f t="shared" si="539"/>
        <v>1</v>
      </c>
      <c r="Q1340" s="32">
        <f t="shared" si="540"/>
        <v>104.5585</v>
      </c>
      <c r="R1340" s="32">
        <f t="shared" si="541"/>
        <v>1672.9359999999999</v>
      </c>
      <c r="S1340" s="32">
        <f t="shared" si="542"/>
        <v>104.5585</v>
      </c>
      <c r="T1340" s="32">
        <f t="shared" si="543"/>
        <v>1568.3774999999998</v>
      </c>
      <c r="U1340" s="32"/>
      <c r="V1340" s="32"/>
      <c r="W1340" s="32"/>
      <c r="X1340" s="32">
        <f t="shared" si="553"/>
        <v>1.2714179607054019</v>
      </c>
      <c r="Y1340" s="32">
        <f t="shared" si="554"/>
        <v>1.2291305099895717</v>
      </c>
      <c r="Z1340" s="32">
        <f t="shared" si="555"/>
        <v>1.280718251207793</v>
      </c>
      <c r="AA1340" s="32">
        <f t="shared" si="544"/>
        <v>132.93755484441576</v>
      </c>
      <c r="AB1340" s="35">
        <f t="shared" si="545"/>
        <v>128.51604242874464</v>
      </c>
      <c r="AC1340" s="35">
        <f t="shared" si="546"/>
        <v>133.90997926891004</v>
      </c>
      <c r="AD1340" s="36">
        <v>127.187</v>
      </c>
      <c r="AE1340" s="36">
        <v>132.2508</v>
      </c>
      <c r="AF1340" s="32">
        <f t="shared" si="547"/>
        <v>2127.0008775106521</v>
      </c>
      <c r="AG1340" s="32">
        <f t="shared" si="548"/>
        <v>128.51604242874464</v>
      </c>
      <c r="AH1340" s="32">
        <f t="shared" si="549"/>
        <v>2008.6496890336505</v>
      </c>
      <c r="AI1340" s="32"/>
      <c r="AJ1340" s="32"/>
      <c r="AK1340" s="32"/>
      <c r="AL1340" s="37">
        <v>6</v>
      </c>
      <c r="AM1340" s="37">
        <v>6</v>
      </c>
      <c r="AN1340" s="37">
        <v>6</v>
      </c>
      <c r="AO1340" s="37">
        <v>0</v>
      </c>
      <c r="AP1340" s="37">
        <v>0</v>
      </c>
      <c r="AQ1340" s="37">
        <v>0</v>
      </c>
      <c r="AR1340" s="37">
        <v>0</v>
      </c>
      <c r="AS1340" s="37">
        <v>0</v>
      </c>
      <c r="AT1340" s="37">
        <v>0</v>
      </c>
      <c r="AU1340" s="37">
        <v>0</v>
      </c>
      <c r="AV1340" s="37">
        <v>0</v>
      </c>
      <c r="AW1340" s="37">
        <v>6</v>
      </c>
      <c r="AX1340" s="37">
        <v>0</v>
      </c>
      <c r="AY1340" s="37">
        <v>26</v>
      </c>
      <c r="AZ1340" s="37">
        <v>22</v>
      </c>
      <c r="BA1340" s="37">
        <v>21</v>
      </c>
      <c r="BB1340" s="37">
        <v>16</v>
      </c>
      <c r="BC1340" s="37">
        <v>15</v>
      </c>
      <c r="BD1340" s="37">
        <v>15</v>
      </c>
      <c r="BE1340">
        <f t="shared" si="550"/>
        <v>1</v>
      </c>
      <c r="BF1340">
        <f t="shared" si="551"/>
        <v>1</v>
      </c>
    </row>
    <row r="1341" spans="1:58" x14ac:dyDescent="0.25">
      <c r="A1341" t="s">
        <v>2180</v>
      </c>
      <c r="B1341" s="32" t="s">
        <v>1401</v>
      </c>
      <c r="C1341" s="33">
        <v>158146</v>
      </c>
      <c r="D1341" s="32">
        <v>54</v>
      </c>
      <c r="E1341" s="39">
        <v>262</v>
      </c>
      <c r="F1341" s="32">
        <v>6</v>
      </c>
      <c r="G1341" s="32">
        <v>252</v>
      </c>
      <c r="H1341" s="32">
        <f t="shared" si="533"/>
        <v>8.9499999999999996E-2</v>
      </c>
      <c r="I1341" s="32">
        <f t="shared" si="534"/>
        <v>0.1111</v>
      </c>
      <c r="J1341" s="32">
        <f t="shared" si="535"/>
        <v>9.9000000000000008E-3</v>
      </c>
      <c r="K1341" s="32">
        <f t="shared" si="536"/>
        <v>11.1732</v>
      </c>
      <c r="L1341" s="32">
        <f t="shared" si="536"/>
        <v>9.0008999999999997</v>
      </c>
      <c r="M1341" s="32">
        <f t="shared" si="537"/>
        <v>100.5689</v>
      </c>
      <c r="N1341" s="34">
        <f t="shared" si="552"/>
        <v>1.0396825396825398</v>
      </c>
      <c r="O1341" s="32">
        <f t="shared" si="538"/>
        <v>104.55970000000001</v>
      </c>
      <c r="P1341" s="32">
        <f t="shared" si="539"/>
        <v>1</v>
      </c>
      <c r="Q1341" s="32">
        <f t="shared" si="540"/>
        <v>104.55970000000001</v>
      </c>
      <c r="R1341" s="32">
        <f t="shared" si="541"/>
        <v>1672.9552000000001</v>
      </c>
      <c r="S1341" s="32">
        <f t="shared" si="542"/>
        <v>0</v>
      </c>
      <c r="T1341" s="32">
        <f t="shared" si="543"/>
        <v>1672.9552000000001</v>
      </c>
      <c r="U1341" s="32"/>
      <c r="V1341" s="32"/>
      <c r="W1341" s="32"/>
      <c r="X1341" s="32">
        <f t="shared" si="553"/>
        <v>1.2714179607054019</v>
      </c>
      <c r="Y1341" s="32">
        <f t="shared" si="554"/>
        <v>1.2291305099895717</v>
      </c>
      <c r="Z1341" s="32">
        <f t="shared" si="555"/>
        <v>1.280718251207793</v>
      </c>
      <c r="AA1341" s="32">
        <f t="shared" si="544"/>
        <v>132.93908054596861</v>
      </c>
      <c r="AB1341" s="35">
        <f t="shared" si="545"/>
        <v>128.51751738535663</v>
      </c>
      <c r="AC1341" s="35">
        <f t="shared" si="546"/>
        <v>133.91151613081149</v>
      </c>
      <c r="AD1341" s="36">
        <v>127.187</v>
      </c>
      <c r="AE1341" s="36">
        <v>132.2508</v>
      </c>
      <c r="AF1341" s="32">
        <f t="shared" si="547"/>
        <v>2127.0252887354977</v>
      </c>
      <c r="AG1341" s="32">
        <f t="shared" si="548"/>
        <v>0</v>
      </c>
      <c r="AH1341" s="32">
        <f t="shared" si="549"/>
        <v>2142.5842580929839</v>
      </c>
      <c r="AI1341" s="32"/>
      <c r="AJ1341" s="32"/>
      <c r="AK1341" s="32"/>
      <c r="AL1341" s="37">
        <v>6</v>
      </c>
      <c r="AM1341" s="37">
        <v>6</v>
      </c>
      <c r="AN1341" s="37">
        <v>6</v>
      </c>
      <c r="AO1341" s="37">
        <v>0</v>
      </c>
      <c r="AP1341" s="37">
        <v>0</v>
      </c>
      <c r="AQ1341" s="37">
        <v>0</v>
      </c>
      <c r="AR1341" s="37">
        <v>0</v>
      </c>
      <c r="AS1341" s="37">
        <v>0</v>
      </c>
      <c r="AT1341" s="37">
        <v>0</v>
      </c>
      <c r="AU1341" s="37">
        <v>0</v>
      </c>
      <c r="AV1341" s="37">
        <v>0</v>
      </c>
      <c r="AW1341" s="37">
        <v>6</v>
      </c>
      <c r="AX1341" s="37">
        <v>0</v>
      </c>
      <c r="AY1341" s="37">
        <v>20</v>
      </c>
      <c r="AZ1341" s="37">
        <v>15</v>
      </c>
      <c r="BA1341" s="37">
        <v>15</v>
      </c>
      <c r="BB1341" s="37">
        <v>16</v>
      </c>
      <c r="BC1341" s="37">
        <v>16</v>
      </c>
      <c r="BD1341" s="37">
        <v>16</v>
      </c>
      <c r="BE1341">
        <f t="shared" si="550"/>
        <v>0</v>
      </c>
      <c r="BF1341">
        <f t="shared" si="551"/>
        <v>0</v>
      </c>
    </row>
    <row r="1342" spans="1:58" x14ac:dyDescent="0.25">
      <c r="A1342" t="s">
        <v>2180</v>
      </c>
      <c r="B1342" s="32" t="s">
        <v>1402</v>
      </c>
      <c r="C1342" s="33">
        <v>158146</v>
      </c>
      <c r="D1342" s="32">
        <v>61</v>
      </c>
      <c r="E1342" s="39">
        <v>262</v>
      </c>
      <c r="F1342" s="32">
        <v>6</v>
      </c>
      <c r="G1342" s="32">
        <v>252</v>
      </c>
      <c r="H1342" s="32">
        <f t="shared" si="533"/>
        <v>0.1011</v>
      </c>
      <c r="I1342" s="32">
        <f t="shared" si="534"/>
        <v>9.8400000000000001E-2</v>
      </c>
      <c r="J1342" s="32">
        <f t="shared" si="535"/>
        <v>9.9000000000000008E-3</v>
      </c>
      <c r="K1342" s="32">
        <f t="shared" si="536"/>
        <v>9.8911999999999995</v>
      </c>
      <c r="L1342" s="32">
        <f t="shared" si="536"/>
        <v>10.162599999999999</v>
      </c>
      <c r="M1342" s="32">
        <f t="shared" si="537"/>
        <v>100.52030000000001</v>
      </c>
      <c r="N1342" s="34">
        <f t="shared" si="552"/>
        <v>1.0396825396825398</v>
      </c>
      <c r="O1342" s="32">
        <f t="shared" si="538"/>
        <v>104.50920000000001</v>
      </c>
      <c r="P1342" s="32">
        <f t="shared" si="539"/>
        <v>1</v>
      </c>
      <c r="Q1342" s="32">
        <f t="shared" si="540"/>
        <v>104.50920000000001</v>
      </c>
      <c r="R1342" s="32">
        <f t="shared" si="541"/>
        <v>1881.1656</v>
      </c>
      <c r="S1342" s="32">
        <f t="shared" si="542"/>
        <v>418.03680000000003</v>
      </c>
      <c r="T1342" s="32">
        <f t="shared" si="543"/>
        <v>1463.1288000000002</v>
      </c>
      <c r="U1342" s="32"/>
      <c r="V1342" s="32"/>
      <c r="W1342" s="32"/>
      <c r="X1342" s="32">
        <f t="shared" si="553"/>
        <v>1.2714179607054019</v>
      </c>
      <c r="Y1342" s="32">
        <f t="shared" si="554"/>
        <v>1.2291305099895717</v>
      </c>
      <c r="Z1342" s="32">
        <f t="shared" si="555"/>
        <v>1.280718251207793</v>
      </c>
      <c r="AA1342" s="32">
        <f t="shared" si="544"/>
        <v>132.87487393895299</v>
      </c>
      <c r="AB1342" s="35">
        <f t="shared" si="545"/>
        <v>128.45544629460215</v>
      </c>
      <c r="AC1342" s="35">
        <f t="shared" si="546"/>
        <v>133.84683985912548</v>
      </c>
      <c r="AD1342" s="36">
        <v>123.017</v>
      </c>
      <c r="AE1342" s="36">
        <v>127.9147</v>
      </c>
      <c r="AF1342" s="32">
        <f t="shared" si="547"/>
        <v>2391.7477309011538</v>
      </c>
      <c r="AG1342" s="32">
        <f t="shared" si="548"/>
        <v>513.82178517840862</v>
      </c>
      <c r="AH1342" s="32">
        <f t="shared" si="549"/>
        <v>1873.8557580277568</v>
      </c>
      <c r="AI1342" s="32"/>
      <c r="AJ1342" s="32"/>
      <c r="AK1342" s="32"/>
      <c r="AL1342" s="37">
        <v>6</v>
      </c>
      <c r="AM1342" s="37">
        <v>5</v>
      </c>
      <c r="AN1342" s="37">
        <v>5</v>
      </c>
      <c r="AO1342" s="37">
        <v>0</v>
      </c>
      <c r="AP1342" s="37">
        <v>0</v>
      </c>
      <c r="AQ1342" s="37">
        <v>0</v>
      </c>
      <c r="AR1342" s="37">
        <v>1</v>
      </c>
      <c r="AS1342" s="37">
        <v>1</v>
      </c>
      <c r="AT1342" s="37">
        <v>0</v>
      </c>
      <c r="AU1342" s="37">
        <v>0</v>
      </c>
      <c r="AV1342" s="37">
        <v>0</v>
      </c>
      <c r="AW1342" s="37">
        <v>5</v>
      </c>
      <c r="AX1342" s="37">
        <v>0</v>
      </c>
      <c r="AY1342" s="37">
        <v>18</v>
      </c>
      <c r="AZ1342" s="37">
        <v>17</v>
      </c>
      <c r="BA1342" s="37">
        <v>15</v>
      </c>
      <c r="BB1342" s="37">
        <v>18</v>
      </c>
      <c r="BC1342" s="37">
        <v>16</v>
      </c>
      <c r="BD1342" s="37">
        <v>14</v>
      </c>
      <c r="BE1342">
        <f t="shared" si="550"/>
        <v>2</v>
      </c>
      <c r="BF1342">
        <f t="shared" si="551"/>
        <v>4</v>
      </c>
    </row>
    <row r="1343" spans="1:58" x14ac:dyDescent="0.25">
      <c r="A1343" t="s">
        <v>2180</v>
      </c>
      <c r="B1343" s="32" t="s">
        <v>1403</v>
      </c>
      <c r="C1343" s="33">
        <v>158146</v>
      </c>
      <c r="D1343" s="32">
        <v>39</v>
      </c>
      <c r="E1343" s="39">
        <v>262</v>
      </c>
      <c r="F1343" s="32">
        <v>6</v>
      </c>
      <c r="G1343" s="32">
        <v>252</v>
      </c>
      <c r="H1343" s="32">
        <f t="shared" si="533"/>
        <v>6.4600000000000005E-2</v>
      </c>
      <c r="I1343" s="32">
        <f t="shared" si="534"/>
        <v>0.15379999999999999</v>
      </c>
      <c r="J1343" s="32">
        <f t="shared" si="535"/>
        <v>9.9000000000000008E-3</v>
      </c>
      <c r="K1343" s="32">
        <f t="shared" si="536"/>
        <v>15.479900000000001</v>
      </c>
      <c r="L1343" s="32">
        <f t="shared" si="536"/>
        <v>6.5019999999999998</v>
      </c>
      <c r="M1343" s="32">
        <f t="shared" si="537"/>
        <v>100.6503</v>
      </c>
      <c r="N1343" s="34">
        <f t="shared" si="552"/>
        <v>1.0396825396825398</v>
      </c>
      <c r="O1343" s="32">
        <f t="shared" si="538"/>
        <v>104.6444</v>
      </c>
      <c r="P1343" s="32">
        <f t="shared" si="539"/>
        <v>1</v>
      </c>
      <c r="Q1343" s="32">
        <f t="shared" si="540"/>
        <v>104.6444</v>
      </c>
      <c r="R1343" s="32">
        <f t="shared" si="541"/>
        <v>1674.3104000000001</v>
      </c>
      <c r="S1343" s="32">
        <f t="shared" si="542"/>
        <v>209.28880000000001</v>
      </c>
      <c r="T1343" s="32">
        <f t="shared" si="543"/>
        <v>1465.0216</v>
      </c>
      <c r="U1343" s="32"/>
      <c r="V1343" s="32"/>
      <c r="W1343" s="32"/>
      <c r="X1343" s="32">
        <f t="shared" si="553"/>
        <v>1.2714179607054019</v>
      </c>
      <c r="Y1343" s="32">
        <f t="shared" si="554"/>
        <v>1.2291305099895717</v>
      </c>
      <c r="Z1343" s="32">
        <f t="shared" si="555"/>
        <v>1.280718251207793</v>
      </c>
      <c r="AA1343" s="32">
        <f t="shared" si="544"/>
        <v>133.04676964724035</v>
      </c>
      <c r="AB1343" s="35">
        <f t="shared" si="545"/>
        <v>128.62162473955274</v>
      </c>
      <c r="AC1343" s="35">
        <f t="shared" si="546"/>
        <v>134.01999296668879</v>
      </c>
      <c r="AD1343" s="36">
        <v>127.187</v>
      </c>
      <c r="AE1343" s="36">
        <v>132.2508</v>
      </c>
      <c r="AF1343" s="32">
        <f t="shared" si="547"/>
        <v>2128.7483143558457</v>
      </c>
      <c r="AG1343" s="32">
        <f t="shared" si="548"/>
        <v>257.24324947910549</v>
      </c>
      <c r="AH1343" s="32">
        <f t="shared" si="549"/>
        <v>1876.2799015336432</v>
      </c>
      <c r="AI1343" s="32"/>
      <c r="AJ1343" s="32"/>
      <c r="AK1343" s="32"/>
      <c r="AL1343" s="37">
        <v>6</v>
      </c>
      <c r="AM1343" s="37">
        <v>6</v>
      </c>
      <c r="AN1343" s="37">
        <v>6</v>
      </c>
      <c r="AO1343" s="37">
        <v>0</v>
      </c>
      <c r="AP1343" s="37">
        <v>0</v>
      </c>
      <c r="AQ1343" s="37">
        <v>0</v>
      </c>
      <c r="AR1343" s="37">
        <v>0</v>
      </c>
      <c r="AS1343" s="37">
        <v>0</v>
      </c>
      <c r="AT1343" s="37">
        <v>0</v>
      </c>
      <c r="AU1343" s="37">
        <v>0</v>
      </c>
      <c r="AV1343" s="37">
        <v>0</v>
      </c>
      <c r="AW1343" s="37">
        <v>6</v>
      </c>
      <c r="AX1343" s="37">
        <v>0</v>
      </c>
      <c r="AY1343" s="37">
        <v>11</v>
      </c>
      <c r="AZ1343" s="37">
        <v>10</v>
      </c>
      <c r="BA1343" s="37">
        <v>10</v>
      </c>
      <c r="BB1343" s="37">
        <v>16</v>
      </c>
      <c r="BC1343" s="37">
        <v>15</v>
      </c>
      <c r="BD1343" s="37">
        <v>14</v>
      </c>
      <c r="BE1343">
        <f t="shared" si="550"/>
        <v>1</v>
      </c>
      <c r="BF1343">
        <f t="shared" si="551"/>
        <v>2</v>
      </c>
    </row>
    <row r="1344" spans="1:58" x14ac:dyDescent="0.25">
      <c r="A1344" t="s">
        <v>2180</v>
      </c>
      <c r="B1344" s="32" t="s">
        <v>1404</v>
      </c>
      <c r="C1344" s="33">
        <v>158146</v>
      </c>
      <c r="D1344" s="32">
        <v>48</v>
      </c>
      <c r="E1344" s="39">
        <v>262</v>
      </c>
      <c r="F1344" s="32">
        <v>6</v>
      </c>
      <c r="G1344" s="32">
        <v>252</v>
      </c>
      <c r="H1344" s="32">
        <f t="shared" si="533"/>
        <v>7.9500000000000001E-2</v>
      </c>
      <c r="I1344" s="32">
        <f t="shared" si="534"/>
        <v>0.125</v>
      </c>
      <c r="J1344" s="32">
        <f t="shared" si="535"/>
        <v>9.9000000000000008E-3</v>
      </c>
      <c r="K1344" s="32">
        <f t="shared" si="536"/>
        <v>12.5786</v>
      </c>
      <c r="L1344" s="32">
        <f t="shared" si="536"/>
        <v>8</v>
      </c>
      <c r="M1344" s="32">
        <f t="shared" si="537"/>
        <v>100.6288</v>
      </c>
      <c r="N1344" s="34">
        <f t="shared" si="552"/>
        <v>1.0396825396825398</v>
      </c>
      <c r="O1344" s="32">
        <f t="shared" si="538"/>
        <v>104.622</v>
      </c>
      <c r="P1344" s="32">
        <f t="shared" si="539"/>
        <v>1</v>
      </c>
      <c r="Q1344" s="32">
        <f t="shared" si="540"/>
        <v>104.622</v>
      </c>
      <c r="R1344" s="32">
        <f t="shared" si="541"/>
        <v>1778.5740000000001</v>
      </c>
      <c r="S1344" s="32">
        <f t="shared" si="542"/>
        <v>104.622</v>
      </c>
      <c r="T1344" s="32">
        <f t="shared" si="543"/>
        <v>1673.952</v>
      </c>
      <c r="U1344" s="32"/>
      <c r="V1344" s="32"/>
      <c r="W1344" s="32"/>
      <c r="X1344" s="32">
        <f t="shared" si="553"/>
        <v>1.2714179607054019</v>
      </c>
      <c r="Y1344" s="32">
        <f t="shared" si="554"/>
        <v>1.2291305099895717</v>
      </c>
      <c r="Z1344" s="32">
        <f t="shared" si="555"/>
        <v>1.280718251207793</v>
      </c>
      <c r="AA1344" s="32">
        <f t="shared" si="544"/>
        <v>133.01828988492056</v>
      </c>
      <c r="AB1344" s="35">
        <f t="shared" si="545"/>
        <v>128.59409221612898</v>
      </c>
      <c r="AC1344" s="35">
        <f t="shared" si="546"/>
        <v>133.99130487786172</v>
      </c>
      <c r="AD1344" s="36">
        <v>121.88760000000001</v>
      </c>
      <c r="AE1344" s="36">
        <v>126.74039999999999</v>
      </c>
      <c r="AF1344" s="32">
        <f t="shared" si="547"/>
        <v>2261.3109280436497</v>
      </c>
      <c r="AG1344" s="32">
        <f t="shared" si="548"/>
        <v>128.59409221612898</v>
      </c>
      <c r="AH1344" s="32">
        <f t="shared" si="549"/>
        <v>2143.8608780457876</v>
      </c>
      <c r="AI1344" s="32"/>
      <c r="AJ1344" s="32"/>
      <c r="AK1344" s="32"/>
      <c r="AL1344" s="37">
        <v>6</v>
      </c>
      <c r="AM1344" s="37">
        <v>6</v>
      </c>
      <c r="AN1344" s="37">
        <v>6</v>
      </c>
      <c r="AO1344" s="37">
        <v>0</v>
      </c>
      <c r="AP1344" s="37">
        <v>0</v>
      </c>
      <c r="AQ1344" s="37">
        <v>0</v>
      </c>
      <c r="AR1344" s="37">
        <v>0</v>
      </c>
      <c r="AS1344" s="37">
        <v>0</v>
      </c>
      <c r="AT1344" s="37">
        <v>0</v>
      </c>
      <c r="AU1344" s="37">
        <v>0</v>
      </c>
      <c r="AV1344" s="37">
        <v>0</v>
      </c>
      <c r="AW1344" s="37">
        <v>6</v>
      </c>
      <c r="AX1344" s="37">
        <v>0</v>
      </c>
      <c r="AY1344" s="37">
        <v>22</v>
      </c>
      <c r="AZ1344" s="37">
        <v>21</v>
      </c>
      <c r="BA1344" s="37">
        <v>18</v>
      </c>
      <c r="BB1344" s="37">
        <v>17</v>
      </c>
      <c r="BC1344" s="37">
        <v>17</v>
      </c>
      <c r="BD1344" s="37">
        <v>16</v>
      </c>
      <c r="BE1344">
        <f t="shared" si="550"/>
        <v>0</v>
      </c>
      <c r="BF1344">
        <f t="shared" si="551"/>
        <v>1</v>
      </c>
    </row>
    <row r="1345" spans="1:58" x14ac:dyDescent="0.25">
      <c r="A1345" t="s">
        <v>2180</v>
      </c>
      <c r="B1345" s="32" t="s">
        <v>1405</v>
      </c>
      <c r="C1345" s="33">
        <v>158146</v>
      </c>
      <c r="D1345" s="32">
        <v>51</v>
      </c>
      <c r="E1345" s="39">
        <v>262</v>
      </c>
      <c r="F1345" s="32">
        <v>6</v>
      </c>
      <c r="G1345" s="32">
        <v>252</v>
      </c>
      <c r="H1345" s="32">
        <f t="shared" si="533"/>
        <v>8.4500000000000006E-2</v>
      </c>
      <c r="I1345" s="32">
        <f t="shared" si="534"/>
        <v>0.1176</v>
      </c>
      <c r="J1345" s="32">
        <f t="shared" si="535"/>
        <v>9.9000000000000008E-3</v>
      </c>
      <c r="K1345" s="32">
        <f t="shared" si="536"/>
        <v>11.834300000000001</v>
      </c>
      <c r="L1345" s="32">
        <f t="shared" si="536"/>
        <v>8.5033999999999992</v>
      </c>
      <c r="M1345" s="32">
        <f t="shared" si="537"/>
        <v>100.6318</v>
      </c>
      <c r="N1345" s="34">
        <f t="shared" si="552"/>
        <v>1.0396825396825398</v>
      </c>
      <c r="O1345" s="32">
        <f t="shared" si="538"/>
        <v>104.6251</v>
      </c>
      <c r="P1345" s="32">
        <f t="shared" si="539"/>
        <v>1</v>
      </c>
      <c r="Q1345" s="32">
        <f t="shared" si="540"/>
        <v>104.6251</v>
      </c>
      <c r="R1345" s="32">
        <f t="shared" si="541"/>
        <v>1464.7514000000001</v>
      </c>
      <c r="S1345" s="32">
        <f t="shared" si="542"/>
        <v>0</v>
      </c>
      <c r="T1345" s="32">
        <f t="shared" si="543"/>
        <v>1464.7514000000001</v>
      </c>
      <c r="U1345" s="32"/>
      <c r="V1345" s="32"/>
      <c r="W1345" s="32"/>
      <c r="X1345" s="32">
        <f t="shared" si="553"/>
        <v>1.2714179607054019</v>
      </c>
      <c r="Y1345" s="32">
        <f t="shared" si="554"/>
        <v>1.2291305099895717</v>
      </c>
      <c r="Z1345" s="32">
        <f t="shared" si="555"/>
        <v>1.280718251207793</v>
      </c>
      <c r="AA1345" s="32">
        <f t="shared" si="544"/>
        <v>133.02223128059876</v>
      </c>
      <c r="AB1345" s="35">
        <f t="shared" si="545"/>
        <v>128.59790252070994</v>
      </c>
      <c r="AC1345" s="35">
        <f t="shared" si="546"/>
        <v>133.99527510444048</v>
      </c>
      <c r="AD1345" s="36">
        <v>124.6932</v>
      </c>
      <c r="AE1345" s="36">
        <v>129.65770000000001</v>
      </c>
      <c r="AF1345" s="32">
        <f t="shared" si="547"/>
        <v>1862.3112379283825</v>
      </c>
      <c r="AG1345" s="32">
        <f t="shared" si="548"/>
        <v>0</v>
      </c>
      <c r="AH1345" s="32">
        <f t="shared" si="549"/>
        <v>1875.9338514621668</v>
      </c>
      <c r="AI1345" s="32"/>
      <c r="AJ1345" s="32"/>
      <c r="AK1345" s="32"/>
      <c r="AL1345" s="37">
        <v>6</v>
      </c>
      <c r="AM1345" s="37">
        <v>5</v>
      </c>
      <c r="AN1345" s="37">
        <v>5</v>
      </c>
      <c r="AO1345" s="37">
        <v>0</v>
      </c>
      <c r="AP1345" s="37">
        <v>0</v>
      </c>
      <c r="AQ1345" s="37">
        <v>0</v>
      </c>
      <c r="AR1345" s="37">
        <v>1</v>
      </c>
      <c r="AS1345" s="37">
        <v>1</v>
      </c>
      <c r="AT1345" s="37">
        <v>0</v>
      </c>
      <c r="AU1345" s="37">
        <v>0</v>
      </c>
      <c r="AV1345" s="37">
        <v>0</v>
      </c>
      <c r="AW1345" s="37">
        <v>5</v>
      </c>
      <c r="AX1345" s="37">
        <v>0</v>
      </c>
      <c r="AY1345" s="37">
        <v>20</v>
      </c>
      <c r="AZ1345" s="37">
        <v>19</v>
      </c>
      <c r="BA1345" s="37">
        <v>18</v>
      </c>
      <c r="BB1345" s="37">
        <v>14</v>
      </c>
      <c r="BC1345" s="37">
        <v>14</v>
      </c>
      <c r="BD1345" s="37">
        <v>14</v>
      </c>
      <c r="BE1345">
        <f t="shared" si="550"/>
        <v>0</v>
      </c>
      <c r="BF1345">
        <f t="shared" si="551"/>
        <v>0</v>
      </c>
    </row>
    <row r="1346" spans="1:58" x14ac:dyDescent="0.25">
      <c r="A1346" t="s">
        <v>2180</v>
      </c>
      <c r="B1346" s="32" t="s">
        <v>1406</v>
      </c>
      <c r="C1346" s="33">
        <v>158146</v>
      </c>
      <c r="D1346" s="32">
        <v>54</v>
      </c>
      <c r="E1346" s="39">
        <v>262</v>
      </c>
      <c r="F1346" s="32">
        <v>6</v>
      </c>
      <c r="G1346" s="32">
        <v>252</v>
      </c>
      <c r="H1346" s="32">
        <f t="shared" si="533"/>
        <v>8.9499999999999996E-2</v>
      </c>
      <c r="I1346" s="32">
        <f t="shared" si="534"/>
        <v>0.1111</v>
      </c>
      <c r="J1346" s="32">
        <f t="shared" si="535"/>
        <v>9.9000000000000008E-3</v>
      </c>
      <c r="K1346" s="32">
        <f t="shared" si="536"/>
        <v>11.1732</v>
      </c>
      <c r="L1346" s="32">
        <f t="shared" si="536"/>
        <v>9.0008999999999997</v>
      </c>
      <c r="M1346" s="32">
        <f t="shared" si="537"/>
        <v>100.5689</v>
      </c>
      <c r="N1346" s="34">
        <f t="shared" si="552"/>
        <v>1.0396825396825398</v>
      </c>
      <c r="O1346" s="32">
        <f t="shared" si="538"/>
        <v>104.55970000000001</v>
      </c>
      <c r="P1346" s="32">
        <f t="shared" si="539"/>
        <v>1</v>
      </c>
      <c r="Q1346" s="32">
        <f t="shared" si="540"/>
        <v>104.55970000000001</v>
      </c>
      <c r="R1346" s="32">
        <f t="shared" si="541"/>
        <v>1986.6343000000002</v>
      </c>
      <c r="S1346" s="32">
        <f t="shared" si="542"/>
        <v>104.55970000000001</v>
      </c>
      <c r="T1346" s="32">
        <f t="shared" si="543"/>
        <v>1882.0746000000001</v>
      </c>
      <c r="U1346" s="32"/>
      <c r="V1346" s="32"/>
      <c r="W1346" s="32"/>
      <c r="X1346" s="32">
        <f t="shared" si="553"/>
        <v>1.2714179607054019</v>
      </c>
      <c r="Y1346" s="32">
        <f t="shared" si="554"/>
        <v>1.2291305099895717</v>
      </c>
      <c r="Z1346" s="32">
        <f t="shared" si="555"/>
        <v>1.280718251207793</v>
      </c>
      <c r="AA1346" s="32">
        <f t="shared" si="544"/>
        <v>132.93908054596861</v>
      </c>
      <c r="AB1346" s="35">
        <f t="shared" si="545"/>
        <v>128.51751738535663</v>
      </c>
      <c r="AC1346" s="35">
        <f t="shared" si="546"/>
        <v>133.91151613081149</v>
      </c>
      <c r="AD1346" s="36">
        <v>124.8317</v>
      </c>
      <c r="AE1346" s="36">
        <v>129.80170000000001</v>
      </c>
      <c r="AF1346" s="32">
        <f t="shared" si="547"/>
        <v>2525.8425303734034</v>
      </c>
      <c r="AG1346" s="32">
        <f t="shared" si="548"/>
        <v>128.51751738535663</v>
      </c>
      <c r="AH1346" s="32">
        <f t="shared" si="549"/>
        <v>2410.4072903546066</v>
      </c>
      <c r="AI1346" s="32"/>
      <c r="AJ1346" s="32"/>
      <c r="AK1346" s="32"/>
      <c r="AL1346" s="37">
        <v>6</v>
      </c>
      <c r="AM1346" s="37">
        <v>6</v>
      </c>
      <c r="AN1346" s="37">
        <v>6</v>
      </c>
      <c r="AO1346" s="37">
        <v>0</v>
      </c>
      <c r="AP1346" s="37">
        <v>0</v>
      </c>
      <c r="AQ1346" s="37">
        <v>0</v>
      </c>
      <c r="AR1346" s="37">
        <v>0</v>
      </c>
      <c r="AS1346" s="37">
        <v>0</v>
      </c>
      <c r="AT1346" s="37">
        <v>0</v>
      </c>
      <c r="AU1346" s="37">
        <v>0</v>
      </c>
      <c r="AV1346" s="37">
        <v>0</v>
      </c>
      <c r="AW1346" s="37">
        <v>6</v>
      </c>
      <c r="AX1346" s="37">
        <v>0</v>
      </c>
      <c r="AY1346" s="37">
        <v>19</v>
      </c>
      <c r="AZ1346" s="37">
        <v>19</v>
      </c>
      <c r="BA1346" s="37">
        <v>18</v>
      </c>
      <c r="BB1346" s="37">
        <v>19</v>
      </c>
      <c r="BC1346" s="37">
        <v>19</v>
      </c>
      <c r="BD1346" s="37">
        <v>18</v>
      </c>
      <c r="BE1346">
        <f t="shared" si="550"/>
        <v>0</v>
      </c>
      <c r="BF1346">
        <f t="shared" si="551"/>
        <v>1</v>
      </c>
    </row>
    <row r="1347" spans="1:58" x14ac:dyDescent="0.25">
      <c r="A1347" t="s">
        <v>2180</v>
      </c>
      <c r="B1347" s="32" t="s">
        <v>1407</v>
      </c>
      <c r="C1347" s="33">
        <v>158146</v>
      </c>
      <c r="D1347" s="32">
        <v>53</v>
      </c>
      <c r="E1347" s="39">
        <v>262</v>
      </c>
      <c r="F1347" s="32">
        <v>6</v>
      </c>
      <c r="G1347" s="32">
        <v>252</v>
      </c>
      <c r="H1347" s="32">
        <f t="shared" si="533"/>
        <v>8.7800000000000003E-2</v>
      </c>
      <c r="I1347" s="32">
        <f t="shared" si="534"/>
        <v>0.1132</v>
      </c>
      <c r="J1347" s="32">
        <f t="shared" si="535"/>
        <v>9.9000000000000008E-3</v>
      </c>
      <c r="K1347" s="32">
        <f t="shared" si="536"/>
        <v>11.3895</v>
      </c>
      <c r="L1347" s="32">
        <f t="shared" si="536"/>
        <v>8.8338999999999999</v>
      </c>
      <c r="M1347" s="32">
        <f t="shared" si="537"/>
        <v>100.61369999999999</v>
      </c>
      <c r="N1347" s="34">
        <f t="shared" si="552"/>
        <v>1.0396825396825398</v>
      </c>
      <c r="O1347" s="32">
        <f t="shared" si="538"/>
        <v>104.6063</v>
      </c>
      <c r="P1347" s="32">
        <f t="shared" si="539"/>
        <v>1</v>
      </c>
      <c r="Q1347" s="32">
        <f t="shared" si="540"/>
        <v>104.6063</v>
      </c>
      <c r="R1347" s="32">
        <f t="shared" si="541"/>
        <v>1255.2755999999999</v>
      </c>
      <c r="S1347" s="32">
        <f t="shared" si="542"/>
        <v>104.6063</v>
      </c>
      <c r="T1347" s="32">
        <f t="shared" si="543"/>
        <v>1150.6693</v>
      </c>
      <c r="U1347" s="32"/>
      <c r="V1347" s="32"/>
      <c r="W1347" s="32"/>
      <c r="X1347" s="32">
        <f t="shared" si="553"/>
        <v>1.2714179607054019</v>
      </c>
      <c r="Y1347" s="32">
        <f t="shared" si="554"/>
        <v>1.2291305099895717</v>
      </c>
      <c r="Z1347" s="32">
        <f t="shared" si="555"/>
        <v>1.280718251207793</v>
      </c>
      <c r="AA1347" s="32">
        <f t="shared" si="544"/>
        <v>132.99832862293749</v>
      </c>
      <c r="AB1347" s="35">
        <f t="shared" si="545"/>
        <v>128.57479486712214</v>
      </c>
      <c r="AC1347" s="35">
        <f t="shared" si="546"/>
        <v>133.97119760131775</v>
      </c>
      <c r="AD1347" s="36">
        <v>131.98650000000001</v>
      </c>
      <c r="AE1347" s="36">
        <v>137.2414</v>
      </c>
      <c r="AF1347" s="32">
        <f t="shared" si="547"/>
        <v>1595.9799434752499</v>
      </c>
      <c r="AG1347" s="32">
        <f t="shared" si="548"/>
        <v>128.57479486712214</v>
      </c>
      <c r="AH1347" s="32">
        <f t="shared" si="549"/>
        <v>1473.6831736144952</v>
      </c>
      <c r="AI1347" s="32"/>
      <c r="AJ1347" s="32"/>
      <c r="AK1347" s="32"/>
      <c r="AL1347" s="37">
        <v>6</v>
      </c>
      <c r="AM1347" s="37">
        <v>6</v>
      </c>
      <c r="AN1347" s="37">
        <v>6</v>
      </c>
      <c r="AO1347" s="37">
        <v>0</v>
      </c>
      <c r="AP1347" s="37">
        <v>0</v>
      </c>
      <c r="AQ1347" s="37">
        <v>0</v>
      </c>
      <c r="AR1347" s="37">
        <v>0</v>
      </c>
      <c r="AS1347" s="37">
        <v>0</v>
      </c>
      <c r="AT1347" s="37">
        <v>0</v>
      </c>
      <c r="AU1347" s="37">
        <v>0</v>
      </c>
      <c r="AV1347" s="37">
        <v>0</v>
      </c>
      <c r="AW1347" s="37">
        <v>6</v>
      </c>
      <c r="AX1347" s="37">
        <v>0</v>
      </c>
      <c r="AY1347" s="37">
        <v>15</v>
      </c>
      <c r="AZ1347" s="37">
        <v>15</v>
      </c>
      <c r="BA1347" s="37">
        <v>15</v>
      </c>
      <c r="BB1347" s="37">
        <v>12</v>
      </c>
      <c r="BC1347" s="37">
        <v>11</v>
      </c>
      <c r="BD1347" s="37">
        <v>11</v>
      </c>
      <c r="BE1347">
        <f t="shared" si="550"/>
        <v>1</v>
      </c>
      <c r="BF1347">
        <f t="shared" si="551"/>
        <v>1</v>
      </c>
    </row>
    <row r="1348" spans="1:58" x14ac:dyDescent="0.25">
      <c r="A1348" t="s">
        <v>2180</v>
      </c>
      <c r="B1348" s="32" t="s">
        <v>1408</v>
      </c>
      <c r="C1348" s="33">
        <v>158146</v>
      </c>
      <c r="D1348" s="32">
        <v>50</v>
      </c>
      <c r="E1348" s="39">
        <v>262</v>
      </c>
      <c r="F1348" s="32">
        <v>6</v>
      </c>
      <c r="G1348" s="32">
        <v>252</v>
      </c>
      <c r="H1348" s="32">
        <f t="shared" si="533"/>
        <v>8.2799999999999999E-2</v>
      </c>
      <c r="I1348" s="32">
        <f t="shared" si="534"/>
        <v>0.12</v>
      </c>
      <c r="J1348" s="32">
        <f t="shared" si="535"/>
        <v>9.9000000000000008E-3</v>
      </c>
      <c r="K1348" s="32">
        <f t="shared" si="536"/>
        <v>12.077299999999999</v>
      </c>
      <c r="L1348" s="32">
        <f t="shared" si="536"/>
        <v>8.3332999999999995</v>
      </c>
      <c r="M1348" s="32">
        <f t="shared" si="537"/>
        <v>100.6438</v>
      </c>
      <c r="N1348" s="34">
        <f t="shared" si="552"/>
        <v>1.0396825396825398</v>
      </c>
      <c r="O1348" s="32">
        <f t="shared" si="538"/>
        <v>104.63760000000001</v>
      </c>
      <c r="P1348" s="32">
        <f t="shared" si="539"/>
        <v>1.2</v>
      </c>
      <c r="Q1348" s="32">
        <f t="shared" si="540"/>
        <v>125.5651</v>
      </c>
      <c r="R1348" s="32">
        <f t="shared" si="541"/>
        <v>1757.9114</v>
      </c>
      <c r="S1348" s="32">
        <f t="shared" si="542"/>
        <v>125.5651</v>
      </c>
      <c r="T1348" s="32">
        <f t="shared" si="543"/>
        <v>1632.3462999999999</v>
      </c>
      <c r="U1348" s="32"/>
      <c r="V1348" s="32"/>
      <c r="W1348" s="32"/>
      <c r="X1348" s="32">
        <f t="shared" si="553"/>
        <v>1.2714179607054019</v>
      </c>
      <c r="Y1348" s="32">
        <f t="shared" si="554"/>
        <v>1.2291305099895717</v>
      </c>
      <c r="Z1348" s="32">
        <f t="shared" si="555"/>
        <v>1.280718251207793</v>
      </c>
      <c r="AA1348" s="32">
        <f t="shared" si="544"/>
        <v>159.64572337776985</v>
      </c>
      <c r="AB1348" s="35">
        <f t="shared" si="545"/>
        <v>154.33589539989157</v>
      </c>
      <c r="AC1348" s="35">
        <f t="shared" si="546"/>
        <v>160.81351528473166</v>
      </c>
      <c r="AD1348" s="36">
        <v>149.5719</v>
      </c>
      <c r="AE1348" s="36">
        <v>155.52699999999999</v>
      </c>
      <c r="AF1348" s="32">
        <f t="shared" si="547"/>
        <v>2235.040127288778</v>
      </c>
      <c r="AG1348" s="32">
        <f t="shared" si="548"/>
        <v>154.33589539989157</v>
      </c>
      <c r="AH1348" s="32">
        <f t="shared" si="549"/>
        <v>2090.5756987015116</v>
      </c>
      <c r="AI1348" s="32"/>
      <c r="AJ1348" s="32"/>
      <c r="AK1348" s="32"/>
      <c r="AL1348" s="37">
        <v>6</v>
      </c>
      <c r="AM1348" s="37">
        <v>6</v>
      </c>
      <c r="AN1348" s="37">
        <v>5</v>
      </c>
      <c r="AO1348" s="37">
        <v>1</v>
      </c>
      <c r="AP1348" s="37">
        <v>0</v>
      </c>
      <c r="AQ1348" s="37">
        <v>1</v>
      </c>
      <c r="AR1348" s="37">
        <v>0</v>
      </c>
      <c r="AS1348" s="37">
        <v>0</v>
      </c>
      <c r="AT1348" s="37">
        <v>0</v>
      </c>
      <c r="AU1348" s="37">
        <v>0</v>
      </c>
      <c r="AV1348" s="37">
        <v>0</v>
      </c>
      <c r="AW1348" s="37">
        <v>5</v>
      </c>
      <c r="AX1348" s="37">
        <v>0</v>
      </c>
      <c r="AY1348" s="37">
        <v>16</v>
      </c>
      <c r="AZ1348" s="37">
        <v>15</v>
      </c>
      <c r="BA1348" s="37">
        <v>14</v>
      </c>
      <c r="BB1348" s="37">
        <v>14</v>
      </c>
      <c r="BC1348" s="37">
        <v>14</v>
      </c>
      <c r="BD1348" s="37">
        <v>13</v>
      </c>
      <c r="BE1348">
        <f t="shared" si="550"/>
        <v>0</v>
      </c>
      <c r="BF1348">
        <f t="shared" si="551"/>
        <v>1</v>
      </c>
    </row>
    <row r="1349" spans="1:58" x14ac:dyDescent="0.25">
      <c r="A1349" t="s">
        <v>2180</v>
      </c>
      <c r="B1349" s="32" t="s">
        <v>1409</v>
      </c>
      <c r="C1349" s="33">
        <v>158146</v>
      </c>
      <c r="D1349" s="32">
        <v>61</v>
      </c>
      <c r="E1349" s="39">
        <v>262</v>
      </c>
      <c r="F1349" s="32">
        <v>6</v>
      </c>
      <c r="G1349" s="32">
        <v>252</v>
      </c>
      <c r="H1349" s="32">
        <f t="shared" si="533"/>
        <v>0.1011</v>
      </c>
      <c r="I1349" s="32">
        <f t="shared" si="534"/>
        <v>9.8400000000000001E-2</v>
      </c>
      <c r="J1349" s="32">
        <f t="shared" si="535"/>
        <v>9.9000000000000008E-3</v>
      </c>
      <c r="K1349" s="32">
        <f t="shared" si="536"/>
        <v>9.8911999999999995</v>
      </c>
      <c r="L1349" s="32">
        <f t="shared" si="536"/>
        <v>10.162599999999999</v>
      </c>
      <c r="M1349" s="32">
        <f t="shared" si="537"/>
        <v>100.52030000000001</v>
      </c>
      <c r="N1349" s="34">
        <f t="shared" si="552"/>
        <v>1.0396825396825398</v>
      </c>
      <c r="O1349" s="32">
        <f t="shared" si="538"/>
        <v>104.50920000000001</v>
      </c>
      <c r="P1349" s="32">
        <f t="shared" si="539"/>
        <v>1</v>
      </c>
      <c r="Q1349" s="32">
        <f t="shared" si="540"/>
        <v>104.50920000000001</v>
      </c>
      <c r="R1349" s="32">
        <f t="shared" si="541"/>
        <v>731.56440000000009</v>
      </c>
      <c r="S1349" s="32">
        <f t="shared" si="542"/>
        <v>0</v>
      </c>
      <c r="T1349" s="32">
        <f t="shared" si="543"/>
        <v>731.56440000000009</v>
      </c>
      <c r="U1349" s="32"/>
      <c r="V1349" s="32"/>
      <c r="W1349" s="32"/>
      <c r="X1349" s="32">
        <f t="shared" si="553"/>
        <v>1.2714179607054019</v>
      </c>
      <c r="Y1349" s="32">
        <f t="shared" si="554"/>
        <v>1.2291305099895717</v>
      </c>
      <c r="Z1349" s="32">
        <f t="shared" si="555"/>
        <v>1.280718251207793</v>
      </c>
      <c r="AA1349" s="32">
        <f t="shared" si="544"/>
        <v>132.87487393895299</v>
      </c>
      <c r="AB1349" s="35">
        <f t="shared" si="545"/>
        <v>128.45544629460215</v>
      </c>
      <c r="AC1349" s="35">
        <f t="shared" si="546"/>
        <v>133.84683985912548</v>
      </c>
      <c r="AD1349" s="36">
        <v>125.102</v>
      </c>
      <c r="AE1349" s="36">
        <v>130.08279999999999</v>
      </c>
      <c r="AF1349" s="32">
        <f t="shared" si="547"/>
        <v>930.12411757267091</v>
      </c>
      <c r="AG1349" s="32">
        <f t="shared" si="548"/>
        <v>0</v>
      </c>
      <c r="AH1349" s="32">
        <f t="shared" si="549"/>
        <v>936.9278790138784</v>
      </c>
      <c r="AI1349" s="32"/>
      <c r="AJ1349" s="32"/>
      <c r="AK1349" s="32"/>
      <c r="AL1349" s="37">
        <v>6</v>
      </c>
      <c r="AM1349" s="37">
        <v>3</v>
      </c>
      <c r="AN1349" s="37">
        <v>3</v>
      </c>
      <c r="AO1349" s="37">
        <v>0</v>
      </c>
      <c r="AP1349" s="37">
        <v>0</v>
      </c>
      <c r="AQ1349" s="37">
        <v>0</v>
      </c>
      <c r="AR1349" s="37">
        <v>3</v>
      </c>
      <c r="AS1349" s="37">
        <v>2</v>
      </c>
      <c r="AT1349" s="37">
        <v>0</v>
      </c>
      <c r="AU1349" s="37">
        <v>0</v>
      </c>
      <c r="AV1349" s="37">
        <v>1</v>
      </c>
      <c r="AW1349" s="37">
        <v>3</v>
      </c>
      <c r="AX1349" s="37">
        <v>0</v>
      </c>
      <c r="AY1349" s="37">
        <v>17</v>
      </c>
      <c r="AZ1349" s="37">
        <v>16</v>
      </c>
      <c r="BA1349" s="37">
        <v>15</v>
      </c>
      <c r="BB1349" s="37">
        <v>7</v>
      </c>
      <c r="BC1349" s="37">
        <v>7</v>
      </c>
      <c r="BD1349" s="37">
        <v>7</v>
      </c>
      <c r="BE1349">
        <f t="shared" si="550"/>
        <v>0</v>
      </c>
      <c r="BF1349">
        <f t="shared" si="551"/>
        <v>0</v>
      </c>
    </row>
    <row r="1350" spans="1:58" x14ac:dyDescent="0.25">
      <c r="A1350" t="s">
        <v>2180</v>
      </c>
      <c r="B1350" s="32" t="s">
        <v>1410</v>
      </c>
      <c r="C1350" s="33">
        <v>158146</v>
      </c>
      <c r="D1350" s="32">
        <v>39</v>
      </c>
      <c r="E1350" s="39">
        <v>262</v>
      </c>
      <c r="F1350" s="32">
        <v>6</v>
      </c>
      <c r="G1350" s="32">
        <v>252</v>
      </c>
      <c r="H1350" s="32">
        <f t="shared" si="533"/>
        <v>6.4600000000000005E-2</v>
      </c>
      <c r="I1350" s="32">
        <f t="shared" si="534"/>
        <v>0.15379999999999999</v>
      </c>
      <c r="J1350" s="32">
        <f t="shared" si="535"/>
        <v>9.9000000000000008E-3</v>
      </c>
      <c r="K1350" s="32">
        <f t="shared" si="536"/>
        <v>15.479900000000001</v>
      </c>
      <c r="L1350" s="32">
        <f t="shared" si="536"/>
        <v>6.5019999999999998</v>
      </c>
      <c r="M1350" s="32">
        <f t="shared" si="537"/>
        <v>100.6503</v>
      </c>
      <c r="N1350" s="34">
        <f t="shared" si="552"/>
        <v>1.0396825396825398</v>
      </c>
      <c r="O1350" s="32">
        <f t="shared" si="538"/>
        <v>104.6444</v>
      </c>
      <c r="P1350" s="32">
        <f t="shared" si="539"/>
        <v>1.3332999999999999</v>
      </c>
      <c r="Q1350" s="32">
        <f t="shared" si="540"/>
        <v>139.5224</v>
      </c>
      <c r="R1350" s="32">
        <f t="shared" si="541"/>
        <v>1395.2240000000002</v>
      </c>
      <c r="S1350" s="32">
        <f t="shared" si="542"/>
        <v>139.5224</v>
      </c>
      <c r="T1350" s="32">
        <f t="shared" si="543"/>
        <v>1255.7016000000001</v>
      </c>
      <c r="U1350" s="32"/>
      <c r="V1350" s="32"/>
      <c r="W1350" s="32"/>
      <c r="X1350" s="32">
        <f t="shared" si="553"/>
        <v>1.2714179607054019</v>
      </c>
      <c r="Y1350" s="32">
        <f t="shared" si="554"/>
        <v>1.2291305099895717</v>
      </c>
      <c r="Z1350" s="32">
        <f t="shared" si="555"/>
        <v>1.280718251207793</v>
      </c>
      <c r="AA1350" s="32">
        <f t="shared" si="544"/>
        <v>177.39128528072337</v>
      </c>
      <c r="AB1350" s="35">
        <f t="shared" si="545"/>
        <v>171.49123866696902</v>
      </c>
      <c r="AC1350" s="35">
        <f t="shared" si="546"/>
        <v>178.6888841323142</v>
      </c>
      <c r="AD1350" s="36">
        <v>186.97579999999999</v>
      </c>
      <c r="AE1350" s="36">
        <v>194.42</v>
      </c>
      <c r="AF1350" s="32">
        <f t="shared" si="547"/>
        <v>1773.9128528072338</v>
      </c>
      <c r="AG1350" s="32">
        <f t="shared" si="548"/>
        <v>171.49123866696902</v>
      </c>
      <c r="AH1350" s="32">
        <f t="shared" si="549"/>
        <v>1608.1999571908277</v>
      </c>
      <c r="AI1350" s="32"/>
      <c r="AJ1350" s="32"/>
      <c r="AK1350" s="32"/>
      <c r="AL1350" s="37">
        <v>6</v>
      </c>
      <c r="AM1350" s="37">
        <v>4</v>
      </c>
      <c r="AN1350" s="37">
        <v>3</v>
      </c>
      <c r="AO1350" s="37">
        <v>1</v>
      </c>
      <c r="AP1350" s="37">
        <v>0</v>
      </c>
      <c r="AQ1350" s="37">
        <v>1</v>
      </c>
      <c r="AR1350" s="37">
        <v>2</v>
      </c>
      <c r="AS1350" s="37">
        <v>2</v>
      </c>
      <c r="AT1350" s="37">
        <v>0</v>
      </c>
      <c r="AU1350" s="37">
        <v>0</v>
      </c>
      <c r="AV1350" s="37">
        <v>0</v>
      </c>
      <c r="AW1350" s="37">
        <v>3</v>
      </c>
      <c r="AX1350" s="37">
        <v>0</v>
      </c>
      <c r="AY1350" s="37">
        <v>22</v>
      </c>
      <c r="AZ1350" s="37">
        <v>17</v>
      </c>
      <c r="BA1350" s="37">
        <v>14</v>
      </c>
      <c r="BB1350" s="37">
        <v>10</v>
      </c>
      <c r="BC1350" s="37">
        <v>10</v>
      </c>
      <c r="BD1350" s="37">
        <v>9</v>
      </c>
      <c r="BE1350">
        <f t="shared" si="550"/>
        <v>0</v>
      </c>
      <c r="BF1350">
        <f t="shared" si="551"/>
        <v>1</v>
      </c>
    </row>
    <row r="1351" spans="1:58" x14ac:dyDescent="0.25">
      <c r="A1351" t="s">
        <v>2180</v>
      </c>
      <c r="B1351" s="32" t="s">
        <v>1411</v>
      </c>
      <c r="C1351" s="33">
        <v>158146</v>
      </c>
      <c r="D1351" s="32">
        <v>52</v>
      </c>
      <c r="E1351" s="39">
        <v>262</v>
      </c>
      <c r="F1351" s="32">
        <v>6</v>
      </c>
      <c r="G1351" s="32">
        <v>252</v>
      </c>
      <c r="H1351" s="32">
        <f t="shared" si="533"/>
        <v>8.6099999999999996E-2</v>
      </c>
      <c r="I1351" s="32">
        <f t="shared" si="534"/>
        <v>0.1154</v>
      </c>
      <c r="J1351" s="32">
        <f t="shared" si="535"/>
        <v>9.9000000000000008E-3</v>
      </c>
      <c r="K1351" s="32">
        <f t="shared" si="536"/>
        <v>11.6144</v>
      </c>
      <c r="L1351" s="32">
        <f t="shared" si="536"/>
        <v>8.6654999999999998</v>
      </c>
      <c r="M1351" s="32">
        <f t="shared" si="537"/>
        <v>100.6446</v>
      </c>
      <c r="N1351" s="34">
        <f t="shared" si="552"/>
        <v>1.0396825396825398</v>
      </c>
      <c r="O1351" s="32">
        <f t="shared" si="538"/>
        <v>104.6384</v>
      </c>
      <c r="P1351" s="32">
        <f t="shared" si="539"/>
        <v>1</v>
      </c>
      <c r="Q1351" s="32">
        <f t="shared" si="540"/>
        <v>104.6384</v>
      </c>
      <c r="R1351" s="32">
        <f t="shared" si="541"/>
        <v>2720.5984000000003</v>
      </c>
      <c r="S1351" s="32">
        <f t="shared" si="542"/>
        <v>418.55360000000002</v>
      </c>
      <c r="T1351" s="32">
        <f t="shared" si="543"/>
        <v>2302.0448000000001</v>
      </c>
      <c r="U1351" s="32"/>
      <c r="V1351" s="32"/>
      <c r="W1351" s="32"/>
      <c r="X1351" s="32">
        <f t="shared" si="553"/>
        <v>1.2714179607054019</v>
      </c>
      <c r="Y1351" s="32">
        <f t="shared" si="554"/>
        <v>1.2291305099895717</v>
      </c>
      <c r="Z1351" s="32">
        <f t="shared" si="555"/>
        <v>1.280718251207793</v>
      </c>
      <c r="AA1351" s="32">
        <f t="shared" si="544"/>
        <v>133.03914113947613</v>
      </c>
      <c r="AB1351" s="35">
        <f t="shared" si="545"/>
        <v>128.61424995649281</v>
      </c>
      <c r="AC1351" s="35">
        <f t="shared" si="546"/>
        <v>134.01230865718153</v>
      </c>
      <c r="AD1351" s="36">
        <v>97.836200000000005</v>
      </c>
      <c r="AE1351" s="36">
        <v>101.73139999999999</v>
      </c>
      <c r="AF1351" s="32">
        <f t="shared" si="547"/>
        <v>3459.0176696263793</v>
      </c>
      <c r="AG1351" s="32">
        <f t="shared" si="548"/>
        <v>514.45699982597125</v>
      </c>
      <c r="AH1351" s="32">
        <f t="shared" si="549"/>
        <v>2948.2707904579938</v>
      </c>
      <c r="AI1351" s="32"/>
      <c r="AJ1351" s="32"/>
      <c r="AK1351" s="32"/>
      <c r="AL1351" s="37">
        <v>6</v>
      </c>
      <c r="AM1351" s="37">
        <v>6</v>
      </c>
      <c r="AN1351" s="37">
        <v>6</v>
      </c>
      <c r="AO1351" s="37">
        <v>0</v>
      </c>
      <c r="AP1351" s="37">
        <v>0</v>
      </c>
      <c r="AQ1351" s="37">
        <v>0</v>
      </c>
      <c r="AR1351" s="37">
        <v>0</v>
      </c>
      <c r="AS1351" s="37">
        <v>0</v>
      </c>
      <c r="AT1351" s="37">
        <v>0</v>
      </c>
      <c r="AU1351" s="37">
        <v>0</v>
      </c>
      <c r="AV1351" s="37">
        <v>0</v>
      </c>
      <c r="AW1351" s="37">
        <v>9</v>
      </c>
      <c r="AX1351" s="37">
        <v>3</v>
      </c>
      <c r="AY1351" s="37">
        <v>20</v>
      </c>
      <c r="AZ1351" s="37">
        <v>18</v>
      </c>
      <c r="BA1351" s="37">
        <v>16</v>
      </c>
      <c r="BB1351" s="37">
        <v>26</v>
      </c>
      <c r="BC1351" s="37">
        <v>23</v>
      </c>
      <c r="BD1351" s="37">
        <v>22</v>
      </c>
      <c r="BE1351">
        <f t="shared" si="550"/>
        <v>3</v>
      </c>
      <c r="BF1351">
        <f t="shared" si="551"/>
        <v>4</v>
      </c>
    </row>
    <row r="1352" spans="1:58" x14ac:dyDescent="0.25">
      <c r="A1352" t="s">
        <v>2180</v>
      </c>
      <c r="B1352" s="32" t="s">
        <v>1412</v>
      </c>
      <c r="C1352" s="33">
        <v>158146</v>
      </c>
      <c r="D1352" s="32">
        <v>52</v>
      </c>
      <c r="E1352" s="39">
        <v>262</v>
      </c>
      <c r="F1352" s="32">
        <v>6</v>
      </c>
      <c r="G1352" s="32">
        <v>252</v>
      </c>
      <c r="H1352" s="32">
        <f t="shared" si="533"/>
        <v>8.6099999999999996E-2</v>
      </c>
      <c r="I1352" s="32">
        <f t="shared" si="534"/>
        <v>0.1154</v>
      </c>
      <c r="J1352" s="32">
        <f t="shared" si="535"/>
        <v>9.9000000000000008E-3</v>
      </c>
      <c r="K1352" s="32">
        <f t="shared" si="536"/>
        <v>11.6144</v>
      </c>
      <c r="L1352" s="32">
        <f t="shared" si="536"/>
        <v>8.6654999999999998</v>
      </c>
      <c r="M1352" s="32">
        <f t="shared" si="537"/>
        <v>100.6446</v>
      </c>
      <c r="N1352" s="34">
        <f t="shared" si="552"/>
        <v>1.0396825396825398</v>
      </c>
      <c r="O1352" s="32">
        <f t="shared" si="538"/>
        <v>104.6384</v>
      </c>
      <c r="P1352" s="32">
        <f t="shared" si="539"/>
        <v>1</v>
      </c>
      <c r="Q1352" s="32">
        <f t="shared" si="540"/>
        <v>104.6384</v>
      </c>
      <c r="R1352" s="32">
        <f t="shared" si="541"/>
        <v>1674.2144000000001</v>
      </c>
      <c r="S1352" s="32">
        <f t="shared" si="542"/>
        <v>313.91520000000003</v>
      </c>
      <c r="T1352" s="32">
        <f t="shared" si="543"/>
        <v>1360.2992000000002</v>
      </c>
      <c r="U1352" s="32"/>
      <c r="V1352" s="32"/>
      <c r="W1352" s="32"/>
      <c r="X1352" s="32">
        <f t="shared" si="553"/>
        <v>1.2714179607054019</v>
      </c>
      <c r="Y1352" s="32">
        <f t="shared" si="554"/>
        <v>1.2291305099895717</v>
      </c>
      <c r="Z1352" s="32">
        <f t="shared" si="555"/>
        <v>1.280718251207793</v>
      </c>
      <c r="AA1352" s="32">
        <f t="shared" si="544"/>
        <v>133.03914113947613</v>
      </c>
      <c r="AB1352" s="35">
        <f t="shared" si="545"/>
        <v>128.61424995649281</v>
      </c>
      <c r="AC1352" s="35">
        <f t="shared" si="546"/>
        <v>134.01230865718153</v>
      </c>
      <c r="AD1352" s="36">
        <v>124.7411</v>
      </c>
      <c r="AE1352" s="36">
        <v>129.70750000000001</v>
      </c>
      <c r="AF1352" s="32">
        <f t="shared" si="547"/>
        <v>2128.6262582316181</v>
      </c>
      <c r="AG1352" s="32">
        <f t="shared" si="548"/>
        <v>385.84274986947844</v>
      </c>
      <c r="AH1352" s="32">
        <f t="shared" si="549"/>
        <v>1742.1600125433599</v>
      </c>
      <c r="AI1352" s="32"/>
      <c r="AJ1352" s="32"/>
      <c r="AK1352" s="32"/>
      <c r="AL1352" s="37">
        <v>6</v>
      </c>
      <c r="AM1352" s="37">
        <v>6</v>
      </c>
      <c r="AN1352" s="37">
        <v>6</v>
      </c>
      <c r="AO1352" s="37">
        <v>0</v>
      </c>
      <c r="AP1352" s="37">
        <v>0</v>
      </c>
      <c r="AQ1352" s="37">
        <v>0</v>
      </c>
      <c r="AR1352" s="37">
        <v>0</v>
      </c>
      <c r="AS1352" s="37">
        <v>0</v>
      </c>
      <c r="AT1352" s="37">
        <v>0</v>
      </c>
      <c r="AU1352" s="37">
        <v>0</v>
      </c>
      <c r="AV1352" s="37">
        <v>0</v>
      </c>
      <c r="AW1352" s="37">
        <v>6</v>
      </c>
      <c r="AX1352" s="37">
        <v>0</v>
      </c>
      <c r="AY1352" s="37">
        <v>15</v>
      </c>
      <c r="AZ1352" s="37">
        <v>13</v>
      </c>
      <c r="BA1352" s="37">
        <v>11</v>
      </c>
      <c r="BB1352" s="37">
        <v>16</v>
      </c>
      <c r="BC1352" s="37">
        <v>14</v>
      </c>
      <c r="BD1352" s="37">
        <v>13</v>
      </c>
      <c r="BE1352">
        <f t="shared" si="550"/>
        <v>2</v>
      </c>
      <c r="BF1352">
        <f t="shared" si="551"/>
        <v>3</v>
      </c>
    </row>
    <row r="1353" spans="1:58" x14ac:dyDescent="0.25">
      <c r="A1353" t="s">
        <v>2180</v>
      </c>
      <c r="B1353" s="32" t="s">
        <v>1413</v>
      </c>
      <c r="C1353" s="33">
        <v>158146</v>
      </c>
      <c r="D1353" s="32">
        <v>40</v>
      </c>
      <c r="E1353" s="39">
        <v>262</v>
      </c>
      <c r="F1353" s="32">
        <v>6</v>
      </c>
      <c r="G1353" s="32">
        <v>252</v>
      </c>
      <c r="H1353" s="32">
        <f t="shared" si="533"/>
        <v>6.6299999999999998E-2</v>
      </c>
      <c r="I1353" s="32">
        <f t="shared" si="534"/>
        <v>0.15</v>
      </c>
      <c r="J1353" s="32">
        <f t="shared" si="535"/>
        <v>9.9000000000000008E-3</v>
      </c>
      <c r="K1353" s="32">
        <f t="shared" si="536"/>
        <v>15.083</v>
      </c>
      <c r="L1353" s="32">
        <f t="shared" si="536"/>
        <v>6.6666999999999996</v>
      </c>
      <c r="M1353" s="32">
        <f t="shared" si="537"/>
        <v>100.5538</v>
      </c>
      <c r="N1353" s="34">
        <f t="shared" si="552"/>
        <v>1.0396825396825398</v>
      </c>
      <c r="O1353" s="32">
        <f t="shared" si="538"/>
        <v>104.544</v>
      </c>
      <c r="P1353" s="32">
        <f t="shared" si="539"/>
        <v>1</v>
      </c>
      <c r="Q1353" s="32">
        <f t="shared" si="540"/>
        <v>104.544</v>
      </c>
      <c r="R1353" s="32">
        <f t="shared" si="541"/>
        <v>2090.88</v>
      </c>
      <c r="S1353" s="32">
        <f t="shared" si="542"/>
        <v>209.08799999999999</v>
      </c>
      <c r="T1353" s="32">
        <f t="shared" si="543"/>
        <v>1881.7919999999999</v>
      </c>
      <c r="U1353" s="32"/>
      <c r="V1353" s="32"/>
      <c r="W1353" s="32"/>
      <c r="X1353" s="32">
        <f t="shared" si="553"/>
        <v>1.2714179607054019</v>
      </c>
      <c r="Y1353" s="32">
        <f t="shared" si="554"/>
        <v>1.2291305099895717</v>
      </c>
      <c r="Z1353" s="32">
        <f t="shared" si="555"/>
        <v>1.280718251207793</v>
      </c>
      <c r="AA1353" s="32">
        <f t="shared" si="544"/>
        <v>132.91911928398554</v>
      </c>
      <c r="AB1353" s="35">
        <f t="shared" si="545"/>
        <v>128.49822003634978</v>
      </c>
      <c r="AC1353" s="35">
        <f t="shared" si="546"/>
        <v>133.89140885426752</v>
      </c>
      <c r="AD1353" s="36">
        <v>101.7496</v>
      </c>
      <c r="AE1353" s="36">
        <v>105.8006</v>
      </c>
      <c r="AF1353" s="32">
        <f t="shared" si="547"/>
        <v>2658.3823856797108</v>
      </c>
      <c r="AG1353" s="32">
        <f t="shared" si="548"/>
        <v>256.99644007269956</v>
      </c>
      <c r="AH1353" s="32">
        <f t="shared" si="549"/>
        <v>2410.0453593768152</v>
      </c>
      <c r="AI1353" s="32"/>
      <c r="AJ1353" s="32"/>
      <c r="AK1353" s="32"/>
      <c r="AL1353" s="37">
        <v>6</v>
      </c>
      <c r="AM1353" s="37">
        <v>6</v>
      </c>
      <c r="AN1353" s="37">
        <v>6</v>
      </c>
      <c r="AO1353" s="37">
        <v>0</v>
      </c>
      <c r="AP1353" s="37">
        <v>0</v>
      </c>
      <c r="AQ1353" s="37">
        <v>0</v>
      </c>
      <c r="AR1353" s="37">
        <v>0</v>
      </c>
      <c r="AS1353" s="37">
        <v>0</v>
      </c>
      <c r="AT1353" s="37">
        <v>0</v>
      </c>
      <c r="AU1353" s="37">
        <v>0</v>
      </c>
      <c r="AV1353" s="37">
        <v>0</v>
      </c>
      <c r="AW1353" s="37">
        <v>6</v>
      </c>
      <c r="AX1353" s="37">
        <v>0</v>
      </c>
      <c r="AY1353" s="37">
        <v>26</v>
      </c>
      <c r="AZ1353" s="37">
        <v>24</v>
      </c>
      <c r="BA1353" s="37">
        <v>20</v>
      </c>
      <c r="BB1353" s="37">
        <v>20</v>
      </c>
      <c r="BC1353" s="37">
        <v>19</v>
      </c>
      <c r="BD1353" s="37">
        <v>18</v>
      </c>
      <c r="BE1353">
        <f t="shared" si="550"/>
        <v>1</v>
      </c>
      <c r="BF1353">
        <f t="shared" si="551"/>
        <v>2</v>
      </c>
    </row>
    <row r="1354" spans="1:58" x14ac:dyDescent="0.25">
      <c r="A1354" t="s">
        <v>2180</v>
      </c>
      <c r="B1354" s="32" t="s">
        <v>1414</v>
      </c>
      <c r="C1354" s="33">
        <v>158146</v>
      </c>
      <c r="D1354" s="32">
        <v>53</v>
      </c>
      <c r="E1354" s="39">
        <v>262</v>
      </c>
      <c r="F1354" s="32">
        <v>6</v>
      </c>
      <c r="G1354" s="32">
        <v>252</v>
      </c>
      <c r="H1354" s="32">
        <f t="shared" si="533"/>
        <v>8.7800000000000003E-2</v>
      </c>
      <c r="I1354" s="32">
        <f t="shared" si="534"/>
        <v>0.1132</v>
      </c>
      <c r="J1354" s="32">
        <f t="shared" si="535"/>
        <v>9.9000000000000008E-3</v>
      </c>
      <c r="K1354" s="32">
        <f t="shared" si="536"/>
        <v>11.3895</v>
      </c>
      <c r="L1354" s="32">
        <f t="shared" si="536"/>
        <v>8.8338999999999999</v>
      </c>
      <c r="M1354" s="32">
        <f t="shared" si="537"/>
        <v>100.61369999999999</v>
      </c>
      <c r="N1354" s="34">
        <f t="shared" si="552"/>
        <v>1.0396825396825398</v>
      </c>
      <c r="O1354" s="32">
        <f t="shared" si="538"/>
        <v>104.6063</v>
      </c>
      <c r="P1354" s="32">
        <f t="shared" si="539"/>
        <v>1.3332999999999999</v>
      </c>
      <c r="Q1354" s="32">
        <f t="shared" si="540"/>
        <v>139.4716</v>
      </c>
      <c r="R1354" s="32">
        <f t="shared" si="541"/>
        <v>2231.5455999999999</v>
      </c>
      <c r="S1354" s="32">
        <f t="shared" si="542"/>
        <v>697.35799999999995</v>
      </c>
      <c r="T1354" s="32">
        <f t="shared" si="543"/>
        <v>1534.1876</v>
      </c>
      <c r="U1354" s="32"/>
      <c r="V1354" s="32"/>
      <c r="W1354" s="32"/>
      <c r="X1354" s="32">
        <f t="shared" si="553"/>
        <v>1.2714179607054019</v>
      </c>
      <c r="Y1354" s="32">
        <f t="shared" si="554"/>
        <v>1.2291305099895717</v>
      </c>
      <c r="Z1354" s="32">
        <f t="shared" si="555"/>
        <v>1.280718251207793</v>
      </c>
      <c r="AA1354" s="32">
        <f t="shared" si="544"/>
        <v>177.32669724831953</v>
      </c>
      <c r="AB1354" s="35">
        <f t="shared" si="545"/>
        <v>171.42879883706155</v>
      </c>
      <c r="AC1354" s="35">
        <f t="shared" si="546"/>
        <v>178.62382364515281</v>
      </c>
      <c r="AD1354" s="36">
        <v>185.58109999999999</v>
      </c>
      <c r="AE1354" s="36">
        <v>192.96979999999999</v>
      </c>
      <c r="AF1354" s="32">
        <f t="shared" si="547"/>
        <v>2837.2271559731125</v>
      </c>
      <c r="AG1354" s="32">
        <f t="shared" si="548"/>
        <v>857.14399418530775</v>
      </c>
      <c r="AH1354" s="32">
        <f t="shared" si="549"/>
        <v>1964.862060096681</v>
      </c>
      <c r="AI1354" s="32"/>
      <c r="AJ1354" s="32"/>
      <c r="AK1354" s="32"/>
      <c r="AL1354" s="37">
        <v>6</v>
      </c>
      <c r="AM1354" s="37">
        <v>4</v>
      </c>
      <c r="AN1354" s="37">
        <v>3</v>
      </c>
      <c r="AO1354" s="37">
        <v>1</v>
      </c>
      <c r="AP1354" s="37">
        <v>1</v>
      </c>
      <c r="AQ1354" s="37">
        <v>0</v>
      </c>
      <c r="AR1354" s="37">
        <v>2</v>
      </c>
      <c r="AS1354" s="37">
        <v>2</v>
      </c>
      <c r="AT1354" s="37">
        <v>0</v>
      </c>
      <c r="AU1354" s="37">
        <v>0</v>
      </c>
      <c r="AV1354" s="37">
        <v>0</v>
      </c>
      <c r="AW1354" s="37">
        <v>3</v>
      </c>
      <c r="AX1354" s="37">
        <v>0</v>
      </c>
      <c r="AY1354" s="37">
        <v>18</v>
      </c>
      <c r="AZ1354" s="37">
        <v>13</v>
      </c>
      <c r="BA1354" s="37">
        <v>13</v>
      </c>
      <c r="BB1354" s="37">
        <v>16</v>
      </c>
      <c r="BC1354" s="37">
        <v>12</v>
      </c>
      <c r="BD1354" s="37">
        <v>11</v>
      </c>
      <c r="BE1354">
        <f t="shared" si="550"/>
        <v>4</v>
      </c>
      <c r="BF1354">
        <f t="shared" si="551"/>
        <v>5</v>
      </c>
    </row>
    <row r="1355" spans="1:58" x14ac:dyDescent="0.25">
      <c r="A1355" t="s">
        <v>2180</v>
      </c>
      <c r="B1355" s="32" t="s">
        <v>1415</v>
      </c>
      <c r="C1355" s="33">
        <v>158146</v>
      </c>
      <c r="D1355" s="32">
        <v>52</v>
      </c>
      <c r="E1355" s="39">
        <v>262</v>
      </c>
      <c r="F1355" s="32">
        <v>6</v>
      </c>
      <c r="G1355" s="32">
        <v>252</v>
      </c>
      <c r="H1355" s="32">
        <f t="shared" si="533"/>
        <v>8.6099999999999996E-2</v>
      </c>
      <c r="I1355" s="32">
        <f t="shared" si="534"/>
        <v>0.1154</v>
      </c>
      <c r="J1355" s="32">
        <f t="shared" si="535"/>
        <v>9.9000000000000008E-3</v>
      </c>
      <c r="K1355" s="32">
        <f t="shared" si="536"/>
        <v>11.6144</v>
      </c>
      <c r="L1355" s="32">
        <f t="shared" si="536"/>
        <v>8.6654999999999998</v>
      </c>
      <c r="M1355" s="32">
        <f t="shared" si="537"/>
        <v>100.6446</v>
      </c>
      <c r="N1355" s="34">
        <f t="shared" si="552"/>
        <v>1.0396825396825398</v>
      </c>
      <c r="O1355" s="32">
        <f t="shared" si="538"/>
        <v>104.6384</v>
      </c>
      <c r="P1355" s="32">
        <f t="shared" si="539"/>
        <v>1</v>
      </c>
      <c r="Q1355" s="32">
        <f t="shared" si="540"/>
        <v>104.6384</v>
      </c>
      <c r="R1355" s="32">
        <f t="shared" si="541"/>
        <v>2406.6831999999999</v>
      </c>
      <c r="S1355" s="32">
        <f t="shared" si="542"/>
        <v>627.83040000000005</v>
      </c>
      <c r="T1355" s="32">
        <f t="shared" si="543"/>
        <v>1778.8528000000001</v>
      </c>
      <c r="U1355" s="32"/>
      <c r="V1355" s="32"/>
      <c r="W1355" s="32"/>
      <c r="X1355" s="32">
        <f t="shared" si="553"/>
        <v>1.2714179607054019</v>
      </c>
      <c r="Y1355" s="32">
        <f t="shared" si="554"/>
        <v>1.2291305099895717</v>
      </c>
      <c r="Z1355" s="32">
        <f t="shared" si="555"/>
        <v>1.280718251207793</v>
      </c>
      <c r="AA1355" s="32">
        <f t="shared" si="544"/>
        <v>133.03914113947613</v>
      </c>
      <c r="AB1355" s="35">
        <f t="shared" si="545"/>
        <v>128.61424995649281</v>
      </c>
      <c r="AC1355" s="35">
        <f t="shared" si="546"/>
        <v>134.01230865718153</v>
      </c>
      <c r="AD1355" s="36">
        <v>144.30840000000001</v>
      </c>
      <c r="AE1355" s="36">
        <v>150.0538</v>
      </c>
      <c r="AF1355" s="32">
        <f t="shared" si="547"/>
        <v>3059.9002462079511</v>
      </c>
      <c r="AG1355" s="32">
        <f t="shared" si="548"/>
        <v>771.68549973895688</v>
      </c>
      <c r="AH1355" s="32">
        <f t="shared" si="549"/>
        <v>2278.2092471720862</v>
      </c>
      <c r="AI1355" s="32"/>
      <c r="AJ1355" s="32"/>
      <c r="AK1355" s="32"/>
      <c r="AL1355" s="37">
        <v>6</v>
      </c>
      <c r="AM1355" s="37">
        <v>6</v>
      </c>
      <c r="AN1355" s="37">
        <v>6</v>
      </c>
      <c r="AO1355" s="37">
        <v>0</v>
      </c>
      <c r="AP1355" s="37">
        <v>0</v>
      </c>
      <c r="AQ1355" s="37">
        <v>0</v>
      </c>
      <c r="AR1355" s="37">
        <v>0</v>
      </c>
      <c r="AS1355" s="37">
        <v>0</v>
      </c>
      <c r="AT1355" s="37">
        <v>0</v>
      </c>
      <c r="AU1355" s="37">
        <v>0</v>
      </c>
      <c r="AV1355" s="37">
        <v>0</v>
      </c>
      <c r="AW1355" s="37">
        <v>6</v>
      </c>
      <c r="AX1355" s="37">
        <v>0</v>
      </c>
      <c r="AY1355" s="37">
        <v>22</v>
      </c>
      <c r="AZ1355" s="37">
        <v>21</v>
      </c>
      <c r="BA1355" s="37">
        <v>19</v>
      </c>
      <c r="BB1355" s="37">
        <v>23</v>
      </c>
      <c r="BC1355" s="37">
        <v>20</v>
      </c>
      <c r="BD1355" s="37">
        <v>17</v>
      </c>
      <c r="BE1355">
        <f t="shared" si="550"/>
        <v>3</v>
      </c>
      <c r="BF1355">
        <f t="shared" si="551"/>
        <v>6</v>
      </c>
    </row>
    <row r="1356" spans="1:58" x14ac:dyDescent="0.25">
      <c r="A1356" t="s">
        <v>2180</v>
      </c>
      <c r="B1356" s="32" t="s">
        <v>1416</v>
      </c>
      <c r="C1356" s="33">
        <v>158146</v>
      </c>
      <c r="D1356" s="32">
        <v>59</v>
      </c>
      <c r="E1356" s="39">
        <v>262</v>
      </c>
      <c r="F1356" s="32">
        <v>6</v>
      </c>
      <c r="G1356" s="32">
        <v>252</v>
      </c>
      <c r="H1356" s="32">
        <f t="shared" si="533"/>
        <v>9.7699999999999995E-2</v>
      </c>
      <c r="I1356" s="32">
        <f t="shared" si="534"/>
        <v>0.1017</v>
      </c>
      <c r="J1356" s="32">
        <f t="shared" si="535"/>
        <v>9.9000000000000008E-3</v>
      </c>
      <c r="K1356" s="32">
        <f t="shared" si="536"/>
        <v>10.2354</v>
      </c>
      <c r="L1356" s="32">
        <f t="shared" si="536"/>
        <v>9.8328000000000007</v>
      </c>
      <c r="M1356" s="32">
        <f t="shared" si="537"/>
        <v>100.6426</v>
      </c>
      <c r="N1356" s="34">
        <f t="shared" si="552"/>
        <v>1.0396825396825398</v>
      </c>
      <c r="O1356" s="32">
        <f t="shared" si="538"/>
        <v>104.63639999999999</v>
      </c>
      <c r="P1356" s="32">
        <f t="shared" si="539"/>
        <v>1</v>
      </c>
      <c r="Q1356" s="32">
        <f t="shared" si="540"/>
        <v>104.63639999999999</v>
      </c>
      <c r="R1356" s="32">
        <f t="shared" si="541"/>
        <v>941.72759999999994</v>
      </c>
      <c r="S1356" s="32">
        <f t="shared" si="542"/>
        <v>0</v>
      </c>
      <c r="T1356" s="32">
        <f t="shared" si="543"/>
        <v>941.72759999999994</v>
      </c>
      <c r="U1356" s="32"/>
      <c r="V1356" s="32"/>
      <c r="W1356" s="32"/>
      <c r="X1356" s="32">
        <f t="shared" si="553"/>
        <v>1.2714179607054019</v>
      </c>
      <c r="Y1356" s="32">
        <f t="shared" si="554"/>
        <v>1.2291305099895717</v>
      </c>
      <c r="Z1356" s="32">
        <f t="shared" si="555"/>
        <v>1.280718251207793</v>
      </c>
      <c r="AA1356" s="32">
        <f t="shared" si="544"/>
        <v>133.03659830355471</v>
      </c>
      <c r="AB1356" s="35">
        <f t="shared" si="545"/>
        <v>128.61179169547282</v>
      </c>
      <c r="AC1356" s="35">
        <f t="shared" si="546"/>
        <v>134.00974722067912</v>
      </c>
      <c r="AD1356" s="36">
        <v>120.7199</v>
      </c>
      <c r="AE1356" s="36">
        <v>125.5262</v>
      </c>
      <c r="AF1356" s="32">
        <f t="shared" si="547"/>
        <v>1197.3293847319924</v>
      </c>
      <c r="AG1356" s="32">
        <f t="shared" si="548"/>
        <v>0</v>
      </c>
      <c r="AH1356" s="32">
        <f t="shared" si="549"/>
        <v>1206.0877249861121</v>
      </c>
      <c r="AI1356" s="32"/>
      <c r="AJ1356" s="32"/>
      <c r="AK1356" s="32"/>
      <c r="AL1356" s="37">
        <v>6</v>
      </c>
      <c r="AM1356" s="37">
        <v>4</v>
      </c>
      <c r="AN1356" s="37">
        <v>4</v>
      </c>
      <c r="AO1356" s="37">
        <v>0</v>
      </c>
      <c r="AP1356" s="37">
        <v>0</v>
      </c>
      <c r="AQ1356" s="37">
        <v>0</v>
      </c>
      <c r="AR1356" s="37">
        <v>2</v>
      </c>
      <c r="AS1356" s="37">
        <v>2</v>
      </c>
      <c r="AT1356" s="37">
        <v>0</v>
      </c>
      <c r="AU1356" s="37">
        <v>0</v>
      </c>
      <c r="AV1356" s="37">
        <v>0</v>
      </c>
      <c r="AW1356" s="37">
        <v>4</v>
      </c>
      <c r="AX1356" s="37">
        <v>0</v>
      </c>
      <c r="AY1356" s="37">
        <v>9</v>
      </c>
      <c r="AZ1356" s="37">
        <v>9</v>
      </c>
      <c r="BA1356" s="37">
        <v>9</v>
      </c>
      <c r="BB1356" s="37">
        <v>9</v>
      </c>
      <c r="BC1356" s="37">
        <v>9</v>
      </c>
      <c r="BD1356" s="37">
        <v>9</v>
      </c>
      <c r="BE1356">
        <f t="shared" si="550"/>
        <v>0</v>
      </c>
      <c r="BF1356">
        <f t="shared" si="551"/>
        <v>0</v>
      </c>
    </row>
    <row r="1357" spans="1:58" x14ac:dyDescent="0.25">
      <c r="A1357" t="s">
        <v>2180</v>
      </c>
      <c r="B1357" s="32" t="s">
        <v>1417</v>
      </c>
      <c r="C1357" s="33">
        <v>158146</v>
      </c>
      <c r="D1357" s="32">
        <v>37</v>
      </c>
      <c r="E1357" s="39">
        <v>262</v>
      </c>
      <c r="F1357" s="32">
        <v>6</v>
      </c>
      <c r="G1357" s="32">
        <v>252</v>
      </c>
      <c r="H1357" s="32">
        <f t="shared" si="533"/>
        <v>6.13E-2</v>
      </c>
      <c r="I1357" s="32">
        <f t="shared" si="534"/>
        <v>0.16220000000000001</v>
      </c>
      <c r="J1357" s="32">
        <f t="shared" si="535"/>
        <v>9.9000000000000008E-3</v>
      </c>
      <c r="K1357" s="32">
        <f t="shared" si="536"/>
        <v>16.313199999999998</v>
      </c>
      <c r="L1357" s="32">
        <f t="shared" si="536"/>
        <v>6.1651999999999996</v>
      </c>
      <c r="M1357" s="32">
        <f t="shared" si="537"/>
        <v>100.5741</v>
      </c>
      <c r="N1357" s="34">
        <f t="shared" si="552"/>
        <v>1.0396825396825398</v>
      </c>
      <c r="O1357" s="32">
        <f t="shared" si="538"/>
        <v>104.5651</v>
      </c>
      <c r="P1357" s="32">
        <f t="shared" si="539"/>
        <v>1.2</v>
      </c>
      <c r="Q1357" s="32">
        <f t="shared" si="540"/>
        <v>125.4781</v>
      </c>
      <c r="R1357" s="32">
        <f t="shared" si="541"/>
        <v>1882.1714999999999</v>
      </c>
      <c r="S1357" s="32">
        <f t="shared" si="542"/>
        <v>125.4781</v>
      </c>
      <c r="T1357" s="32">
        <f t="shared" si="543"/>
        <v>1756.6933999999999</v>
      </c>
      <c r="U1357" s="32"/>
      <c r="V1357" s="32"/>
      <c r="W1357" s="32"/>
      <c r="X1357" s="32">
        <f t="shared" si="553"/>
        <v>1.2714179607054019</v>
      </c>
      <c r="Y1357" s="32">
        <f t="shared" si="554"/>
        <v>1.2291305099895717</v>
      </c>
      <c r="Z1357" s="32">
        <f t="shared" si="555"/>
        <v>1.280718251207793</v>
      </c>
      <c r="AA1357" s="32">
        <f t="shared" si="544"/>
        <v>159.53511001518848</v>
      </c>
      <c r="AB1357" s="35">
        <f t="shared" si="545"/>
        <v>154.22896104552248</v>
      </c>
      <c r="AC1357" s="35">
        <f t="shared" si="546"/>
        <v>160.70209279687657</v>
      </c>
      <c r="AD1357" s="36">
        <v>164.99940000000001</v>
      </c>
      <c r="AE1357" s="36">
        <v>171.5686</v>
      </c>
      <c r="AF1357" s="32">
        <f t="shared" si="547"/>
        <v>2393.0266502278273</v>
      </c>
      <c r="AG1357" s="32">
        <f t="shared" si="548"/>
        <v>154.22896104552248</v>
      </c>
      <c r="AH1357" s="32">
        <f t="shared" si="549"/>
        <v>2249.8292991562721</v>
      </c>
      <c r="AI1357" s="32"/>
      <c r="AJ1357" s="32"/>
      <c r="AK1357" s="32"/>
      <c r="AL1357" s="37">
        <v>6</v>
      </c>
      <c r="AM1357" s="37">
        <v>6</v>
      </c>
      <c r="AN1357" s="37">
        <v>5</v>
      </c>
      <c r="AO1357" s="37">
        <v>1</v>
      </c>
      <c r="AP1357" s="37">
        <v>1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37">
        <v>5</v>
      </c>
      <c r="AX1357" s="37">
        <v>0</v>
      </c>
      <c r="AY1357" s="37">
        <v>26</v>
      </c>
      <c r="AZ1357" s="37">
        <v>19</v>
      </c>
      <c r="BA1357" s="37">
        <v>15</v>
      </c>
      <c r="BB1357" s="37">
        <v>15</v>
      </c>
      <c r="BC1357" s="37">
        <v>14</v>
      </c>
      <c r="BD1357" s="37">
        <v>14</v>
      </c>
      <c r="BE1357">
        <f t="shared" si="550"/>
        <v>1</v>
      </c>
      <c r="BF1357">
        <f t="shared" si="551"/>
        <v>1</v>
      </c>
    </row>
    <row r="1358" spans="1:58" x14ac:dyDescent="0.25">
      <c r="A1358" t="s">
        <v>2180</v>
      </c>
      <c r="B1358" s="32" t="s">
        <v>1418</v>
      </c>
      <c r="C1358" s="33">
        <v>158146</v>
      </c>
      <c r="D1358" s="32">
        <v>55</v>
      </c>
      <c r="E1358" s="39">
        <v>262</v>
      </c>
      <c r="F1358" s="32">
        <v>6</v>
      </c>
      <c r="G1358" s="32">
        <v>252</v>
      </c>
      <c r="H1358" s="32">
        <f t="shared" si="533"/>
        <v>9.11E-2</v>
      </c>
      <c r="I1358" s="32">
        <f t="shared" si="534"/>
        <v>0.1091</v>
      </c>
      <c r="J1358" s="32">
        <f t="shared" si="535"/>
        <v>9.9000000000000008E-3</v>
      </c>
      <c r="K1358" s="32">
        <f t="shared" si="536"/>
        <v>10.976900000000001</v>
      </c>
      <c r="L1358" s="32">
        <f t="shared" si="536"/>
        <v>9.1659000000000006</v>
      </c>
      <c r="M1358" s="32">
        <f t="shared" si="537"/>
        <v>100.61320000000001</v>
      </c>
      <c r="N1358" s="34">
        <f t="shared" si="552"/>
        <v>1.0396825396825398</v>
      </c>
      <c r="O1358" s="32">
        <f t="shared" si="538"/>
        <v>104.6058</v>
      </c>
      <c r="P1358" s="32">
        <f t="shared" si="539"/>
        <v>1</v>
      </c>
      <c r="Q1358" s="32">
        <f t="shared" si="540"/>
        <v>104.6058</v>
      </c>
      <c r="R1358" s="32">
        <f t="shared" si="541"/>
        <v>1882.9044000000001</v>
      </c>
      <c r="S1358" s="32">
        <f t="shared" si="542"/>
        <v>523.029</v>
      </c>
      <c r="T1358" s="32">
        <f t="shared" si="543"/>
        <v>1359.8754000000001</v>
      </c>
      <c r="U1358" s="32"/>
      <c r="V1358" s="32"/>
      <c r="W1358" s="32"/>
      <c r="X1358" s="32">
        <f t="shared" si="553"/>
        <v>1.2714179607054019</v>
      </c>
      <c r="Y1358" s="32">
        <f t="shared" si="554"/>
        <v>1.2291305099895717</v>
      </c>
      <c r="Z1358" s="32">
        <f t="shared" si="555"/>
        <v>1.280718251207793</v>
      </c>
      <c r="AA1358" s="32">
        <f t="shared" si="544"/>
        <v>132.99769291395714</v>
      </c>
      <c r="AB1358" s="35">
        <f t="shared" si="545"/>
        <v>128.57418030186716</v>
      </c>
      <c r="AC1358" s="35">
        <f t="shared" si="546"/>
        <v>133.97055724219217</v>
      </c>
      <c r="AD1358" s="36">
        <v>115.6246</v>
      </c>
      <c r="AE1358" s="36">
        <v>120.22799999999999</v>
      </c>
      <c r="AF1358" s="32">
        <f t="shared" si="547"/>
        <v>2393.9584724512283</v>
      </c>
      <c r="AG1358" s="32">
        <f t="shared" si="548"/>
        <v>642.87090150933579</v>
      </c>
      <c r="AH1358" s="32">
        <f t="shared" si="549"/>
        <v>1741.6172441484982</v>
      </c>
      <c r="AI1358" s="32"/>
      <c r="AJ1358" s="32"/>
      <c r="AK1358" s="32"/>
      <c r="AL1358" s="37">
        <v>6</v>
      </c>
      <c r="AM1358" s="37">
        <v>4</v>
      </c>
      <c r="AN1358" s="37">
        <v>4</v>
      </c>
      <c r="AO1358" s="37">
        <v>0</v>
      </c>
      <c r="AP1358" s="37">
        <v>0</v>
      </c>
      <c r="AQ1358" s="37">
        <v>0</v>
      </c>
      <c r="AR1358" s="37">
        <v>2</v>
      </c>
      <c r="AS1358" s="37">
        <v>2</v>
      </c>
      <c r="AT1358" s="37">
        <v>0</v>
      </c>
      <c r="AU1358" s="37">
        <v>0</v>
      </c>
      <c r="AV1358" s="37">
        <v>0</v>
      </c>
      <c r="AW1358" s="37">
        <v>4</v>
      </c>
      <c r="AX1358" s="37">
        <v>0</v>
      </c>
      <c r="AY1358" s="37">
        <v>21</v>
      </c>
      <c r="AZ1358" s="37">
        <v>16</v>
      </c>
      <c r="BA1358" s="37">
        <v>15</v>
      </c>
      <c r="BB1358" s="37">
        <v>18</v>
      </c>
      <c r="BC1358" s="37">
        <v>14</v>
      </c>
      <c r="BD1358" s="37">
        <v>13</v>
      </c>
      <c r="BE1358">
        <f t="shared" si="550"/>
        <v>4</v>
      </c>
      <c r="BF1358">
        <f t="shared" si="551"/>
        <v>5</v>
      </c>
    </row>
    <row r="1359" spans="1:58" x14ac:dyDescent="0.25">
      <c r="A1359" t="s">
        <v>2180</v>
      </c>
      <c r="B1359" s="32" t="s">
        <v>1419</v>
      </c>
      <c r="C1359" s="33">
        <v>158146</v>
      </c>
      <c r="D1359" s="32">
        <v>44</v>
      </c>
      <c r="E1359" s="39">
        <v>262</v>
      </c>
      <c r="F1359" s="32">
        <v>6</v>
      </c>
      <c r="G1359" s="32">
        <v>252</v>
      </c>
      <c r="H1359" s="32">
        <f t="shared" ref="H1359:H1422" si="556">ROUND(E1359*(D1359/C1359),4)</f>
        <v>7.2900000000000006E-2</v>
      </c>
      <c r="I1359" s="32">
        <f t="shared" ref="I1359:I1422" si="557">ROUND(F1359/D1359,4)</f>
        <v>0.13639999999999999</v>
      </c>
      <c r="J1359" s="32">
        <f t="shared" si="535"/>
        <v>9.9000000000000008E-3</v>
      </c>
      <c r="K1359" s="32">
        <f t="shared" si="536"/>
        <v>13.7174</v>
      </c>
      <c r="L1359" s="32">
        <f t="shared" si="536"/>
        <v>7.3314000000000004</v>
      </c>
      <c r="M1359" s="32">
        <f t="shared" si="537"/>
        <v>100.5677</v>
      </c>
      <c r="N1359" s="34">
        <f t="shared" si="552"/>
        <v>1.0396825396825398</v>
      </c>
      <c r="O1359" s="32">
        <f t="shared" si="538"/>
        <v>104.5585</v>
      </c>
      <c r="P1359" s="32">
        <f t="shared" si="539"/>
        <v>1</v>
      </c>
      <c r="Q1359" s="32">
        <f t="shared" si="540"/>
        <v>104.5585</v>
      </c>
      <c r="R1359" s="32">
        <f t="shared" si="541"/>
        <v>1986.6115</v>
      </c>
      <c r="S1359" s="32">
        <f t="shared" si="542"/>
        <v>104.5585</v>
      </c>
      <c r="T1359" s="32">
        <f t="shared" si="543"/>
        <v>1882.0529999999999</v>
      </c>
      <c r="U1359" s="32"/>
      <c r="V1359" s="32"/>
      <c r="W1359" s="32"/>
      <c r="X1359" s="32">
        <f t="shared" si="553"/>
        <v>1.2714179607054019</v>
      </c>
      <c r="Y1359" s="32">
        <f t="shared" si="554"/>
        <v>1.2291305099895717</v>
      </c>
      <c r="Z1359" s="32">
        <f t="shared" si="555"/>
        <v>1.280718251207793</v>
      </c>
      <c r="AA1359" s="32">
        <f t="shared" si="544"/>
        <v>132.93755484441576</v>
      </c>
      <c r="AB1359" s="35">
        <f t="shared" si="545"/>
        <v>128.51604242874464</v>
      </c>
      <c r="AC1359" s="35">
        <f t="shared" si="546"/>
        <v>133.90997926891004</v>
      </c>
      <c r="AD1359" s="36">
        <v>115.6246</v>
      </c>
      <c r="AE1359" s="36">
        <v>120.22799999999999</v>
      </c>
      <c r="AF1359" s="32">
        <f t="shared" si="547"/>
        <v>2525.8135420438994</v>
      </c>
      <c r="AG1359" s="32">
        <f t="shared" si="548"/>
        <v>128.51604242874464</v>
      </c>
      <c r="AH1359" s="32">
        <f t="shared" si="549"/>
        <v>2410.3796268403808</v>
      </c>
      <c r="AI1359" s="32"/>
      <c r="AJ1359" s="32"/>
      <c r="AK1359" s="32"/>
      <c r="AL1359" s="37">
        <v>6</v>
      </c>
      <c r="AM1359" s="37">
        <v>6</v>
      </c>
      <c r="AN1359" s="37">
        <v>6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37">
        <v>6</v>
      </c>
      <c r="AX1359" s="37">
        <v>0</v>
      </c>
      <c r="AY1359" s="37">
        <v>23</v>
      </c>
      <c r="AZ1359" s="37">
        <v>20</v>
      </c>
      <c r="BA1359" s="37">
        <v>17</v>
      </c>
      <c r="BB1359" s="37">
        <v>19</v>
      </c>
      <c r="BC1359" s="37">
        <v>18</v>
      </c>
      <c r="BD1359" s="37">
        <v>18</v>
      </c>
      <c r="BE1359">
        <f t="shared" si="550"/>
        <v>1</v>
      </c>
      <c r="BF1359">
        <f t="shared" si="551"/>
        <v>1</v>
      </c>
    </row>
    <row r="1360" spans="1:58" x14ac:dyDescent="0.25">
      <c r="A1360" t="s">
        <v>2180</v>
      </c>
      <c r="B1360" s="32" t="s">
        <v>1420</v>
      </c>
      <c r="C1360" s="33">
        <v>158146</v>
      </c>
      <c r="D1360" s="32">
        <v>41</v>
      </c>
      <c r="E1360" s="39">
        <v>262</v>
      </c>
      <c r="F1360" s="32">
        <v>6</v>
      </c>
      <c r="G1360" s="32">
        <v>252</v>
      </c>
      <c r="H1360" s="32">
        <f t="shared" si="556"/>
        <v>6.7900000000000002E-2</v>
      </c>
      <c r="I1360" s="32">
        <f t="shared" si="557"/>
        <v>0.14630000000000001</v>
      </c>
      <c r="J1360" s="32">
        <f t="shared" ref="J1360:J1423" si="558">ROUND(H1360*I1360,4)</f>
        <v>9.9000000000000008E-3</v>
      </c>
      <c r="K1360" s="32">
        <f t="shared" ref="K1360:L1423" si="559">ROUND(1/H1360,4)</f>
        <v>14.727499999999999</v>
      </c>
      <c r="L1360" s="32">
        <f t="shared" si="559"/>
        <v>6.8353000000000002</v>
      </c>
      <c r="M1360" s="32">
        <f t="shared" ref="M1360:M1423" si="560">ROUND(K1360*L1360,4)</f>
        <v>100.6669</v>
      </c>
      <c r="N1360" s="34">
        <f t="shared" si="552"/>
        <v>1.0396825396825398</v>
      </c>
      <c r="O1360" s="32">
        <f t="shared" ref="O1360:O1423" si="561">ROUND(M1360*N1360,4)</f>
        <v>104.66160000000001</v>
      </c>
      <c r="P1360" s="32">
        <f t="shared" ref="P1360:P1423" si="562">ROUND(AM1360/AN1360,4)</f>
        <v>1</v>
      </c>
      <c r="Q1360" s="32">
        <f t="shared" ref="Q1360:Q1423" si="563">ROUND(O1360*P1360,4)</f>
        <v>104.66160000000001</v>
      </c>
      <c r="R1360" s="32">
        <f t="shared" ref="R1360:R1423" si="564">Q1360*BB1360</f>
        <v>1046.616</v>
      </c>
      <c r="S1360" s="32">
        <f t="shared" ref="S1360:S1423" si="565">Q1360*BF1360</f>
        <v>418.64640000000003</v>
      </c>
      <c r="T1360" s="32">
        <f t="shared" ref="T1360:T1423" si="566">Q1360*BD1360</f>
        <v>627.96960000000001</v>
      </c>
      <c r="U1360" s="32"/>
      <c r="V1360" s="32"/>
      <c r="W1360" s="32"/>
      <c r="X1360" s="32">
        <f t="shared" si="553"/>
        <v>1.2714179607054019</v>
      </c>
      <c r="Y1360" s="32">
        <f t="shared" si="554"/>
        <v>1.2291305099895717</v>
      </c>
      <c r="Z1360" s="32">
        <f t="shared" si="555"/>
        <v>1.280718251207793</v>
      </c>
      <c r="AA1360" s="32">
        <f t="shared" ref="AA1360:AA1423" si="567">Q1360*X1360</f>
        <v>133.06863803616451</v>
      </c>
      <c r="AB1360" s="35">
        <f t="shared" ref="AB1360:AB1423" si="568">Q1360*Y1360</f>
        <v>128.64276578432458</v>
      </c>
      <c r="AC1360" s="35">
        <f t="shared" ref="AC1360:AC1423" si="569">Q1360*Z1360</f>
        <v>134.04202132060956</v>
      </c>
      <c r="AD1360" s="36">
        <v>130.28909999999999</v>
      </c>
      <c r="AE1360" s="36">
        <v>135.47640000000001</v>
      </c>
      <c r="AF1360" s="32">
        <f t="shared" ref="AF1360:AF1423" si="570">AA1360*BB1360</f>
        <v>1330.6863803616452</v>
      </c>
      <c r="AG1360" s="32">
        <f t="shared" ref="AG1360:AG1423" si="571">AB1360*BF1360</f>
        <v>514.57106313729832</v>
      </c>
      <c r="AH1360" s="32">
        <f t="shared" ref="AH1360:AH1423" si="572">AC1360*BD1360</f>
        <v>804.25212792365733</v>
      </c>
      <c r="AI1360" s="32"/>
      <c r="AJ1360" s="32"/>
      <c r="AK1360" s="32"/>
      <c r="AL1360" s="37">
        <v>6</v>
      </c>
      <c r="AM1360" s="37">
        <v>5</v>
      </c>
      <c r="AN1360" s="37">
        <v>5</v>
      </c>
      <c r="AO1360" s="37">
        <v>0</v>
      </c>
      <c r="AP1360" s="37">
        <v>0</v>
      </c>
      <c r="AQ1360" s="37">
        <v>0</v>
      </c>
      <c r="AR1360" s="37">
        <v>1</v>
      </c>
      <c r="AS1360" s="37">
        <v>0</v>
      </c>
      <c r="AT1360" s="37">
        <v>1</v>
      </c>
      <c r="AU1360" s="37">
        <v>0</v>
      </c>
      <c r="AV1360" s="37">
        <v>0</v>
      </c>
      <c r="AW1360" s="37">
        <v>5</v>
      </c>
      <c r="AX1360" s="37">
        <v>0</v>
      </c>
      <c r="AY1360" s="37">
        <v>10</v>
      </c>
      <c r="AZ1360" s="37">
        <v>8</v>
      </c>
      <c r="BA1360" s="37">
        <v>7</v>
      </c>
      <c r="BB1360" s="37">
        <v>10</v>
      </c>
      <c r="BC1360" s="37">
        <v>7</v>
      </c>
      <c r="BD1360" s="37">
        <v>6</v>
      </c>
      <c r="BE1360">
        <f t="shared" ref="BE1360:BE1423" si="573">BB1360-BC1360</f>
        <v>3</v>
      </c>
      <c r="BF1360">
        <f t="shared" ref="BF1360:BF1423" si="574">BB1360-BD1360</f>
        <v>4</v>
      </c>
    </row>
    <row r="1361" spans="1:58" x14ac:dyDescent="0.25">
      <c r="A1361" t="s">
        <v>2180</v>
      </c>
      <c r="B1361" s="32" t="s">
        <v>1421</v>
      </c>
      <c r="C1361" s="33">
        <v>158146</v>
      </c>
      <c r="D1361" s="32">
        <v>50</v>
      </c>
      <c r="E1361" s="39">
        <v>262</v>
      </c>
      <c r="F1361" s="32">
        <v>6</v>
      </c>
      <c r="G1361" s="32">
        <v>252</v>
      </c>
      <c r="H1361" s="32">
        <f t="shared" si="556"/>
        <v>8.2799999999999999E-2</v>
      </c>
      <c r="I1361" s="32">
        <f t="shared" si="557"/>
        <v>0.12</v>
      </c>
      <c r="J1361" s="32">
        <f t="shared" si="558"/>
        <v>9.9000000000000008E-3</v>
      </c>
      <c r="K1361" s="32">
        <f t="shared" si="559"/>
        <v>12.077299999999999</v>
      </c>
      <c r="L1361" s="32">
        <f t="shared" si="559"/>
        <v>8.3332999999999995</v>
      </c>
      <c r="M1361" s="32">
        <f t="shared" si="560"/>
        <v>100.6438</v>
      </c>
      <c r="N1361" s="34">
        <f t="shared" si="552"/>
        <v>1.0396825396825398</v>
      </c>
      <c r="O1361" s="32">
        <f t="shared" si="561"/>
        <v>104.63760000000001</v>
      </c>
      <c r="P1361" s="32">
        <f t="shared" si="562"/>
        <v>1</v>
      </c>
      <c r="Q1361" s="32">
        <f t="shared" si="563"/>
        <v>104.63760000000001</v>
      </c>
      <c r="R1361" s="32">
        <f t="shared" si="564"/>
        <v>1883.4768000000001</v>
      </c>
      <c r="S1361" s="32">
        <f t="shared" si="565"/>
        <v>627.82560000000001</v>
      </c>
      <c r="T1361" s="32">
        <f t="shared" si="566"/>
        <v>1255.6512</v>
      </c>
      <c r="U1361" s="32"/>
      <c r="V1361" s="32"/>
      <c r="W1361" s="32"/>
      <c r="X1361" s="32">
        <f t="shared" si="553"/>
        <v>1.2714179607054019</v>
      </c>
      <c r="Y1361" s="32">
        <f t="shared" si="554"/>
        <v>1.2291305099895717</v>
      </c>
      <c r="Z1361" s="32">
        <f t="shared" si="555"/>
        <v>1.280718251207793</v>
      </c>
      <c r="AA1361" s="32">
        <f t="shared" si="567"/>
        <v>133.03812400510756</v>
      </c>
      <c r="AB1361" s="35">
        <f t="shared" si="568"/>
        <v>128.61326665208483</v>
      </c>
      <c r="AC1361" s="35">
        <f t="shared" si="569"/>
        <v>134.01128408258057</v>
      </c>
      <c r="AD1361" s="36">
        <v>127.187</v>
      </c>
      <c r="AE1361" s="36">
        <v>132.2508</v>
      </c>
      <c r="AF1361" s="32">
        <f t="shared" si="570"/>
        <v>2394.6862320919363</v>
      </c>
      <c r="AG1361" s="32">
        <f t="shared" si="571"/>
        <v>771.67959991250905</v>
      </c>
      <c r="AH1361" s="32">
        <f t="shared" si="572"/>
        <v>1608.1354089909669</v>
      </c>
      <c r="AI1361" s="32"/>
      <c r="AJ1361" s="32"/>
      <c r="AK1361" s="32"/>
      <c r="AL1361" s="37">
        <v>6</v>
      </c>
      <c r="AM1361" s="37">
        <v>6</v>
      </c>
      <c r="AN1361" s="37">
        <v>6</v>
      </c>
      <c r="AO1361" s="37">
        <v>0</v>
      </c>
      <c r="AP1361" s="37">
        <v>0</v>
      </c>
      <c r="AQ1361" s="37">
        <v>0</v>
      </c>
      <c r="AR1361" s="37">
        <v>0</v>
      </c>
      <c r="AS1361" s="37">
        <v>0</v>
      </c>
      <c r="AT1361" s="37">
        <v>0</v>
      </c>
      <c r="AU1361" s="37">
        <v>0</v>
      </c>
      <c r="AV1361" s="37">
        <v>0</v>
      </c>
      <c r="AW1361" s="37">
        <v>6</v>
      </c>
      <c r="AX1361" s="37">
        <v>0</v>
      </c>
      <c r="AY1361" s="37">
        <v>22</v>
      </c>
      <c r="AZ1361" s="37">
        <v>19</v>
      </c>
      <c r="BA1361" s="37">
        <v>16</v>
      </c>
      <c r="BB1361" s="37">
        <v>18</v>
      </c>
      <c r="BC1361" s="37">
        <v>13</v>
      </c>
      <c r="BD1361" s="37">
        <v>12</v>
      </c>
      <c r="BE1361">
        <f t="shared" si="573"/>
        <v>5</v>
      </c>
      <c r="BF1361">
        <f t="shared" si="574"/>
        <v>6</v>
      </c>
    </row>
    <row r="1362" spans="1:58" x14ac:dyDescent="0.25">
      <c r="A1362" t="s">
        <v>2180</v>
      </c>
      <c r="B1362" s="32" t="s">
        <v>1422</v>
      </c>
      <c r="C1362" s="33">
        <v>158146</v>
      </c>
      <c r="D1362" s="32">
        <v>56</v>
      </c>
      <c r="E1362" s="39">
        <v>262</v>
      </c>
      <c r="F1362" s="32">
        <v>6</v>
      </c>
      <c r="G1362" s="32">
        <v>252</v>
      </c>
      <c r="H1362" s="32">
        <f t="shared" si="556"/>
        <v>9.2799999999999994E-2</v>
      </c>
      <c r="I1362" s="32">
        <f t="shared" si="557"/>
        <v>0.1071</v>
      </c>
      <c r="J1362" s="32">
        <f t="shared" si="558"/>
        <v>9.9000000000000008E-3</v>
      </c>
      <c r="K1362" s="32">
        <f t="shared" si="559"/>
        <v>10.7759</v>
      </c>
      <c r="L1362" s="32">
        <f t="shared" si="559"/>
        <v>9.3370999999999995</v>
      </c>
      <c r="M1362" s="32">
        <f t="shared" si="560"/>
        <v>100.6157</v>
      </c>
      <c r="N1362" s="34">
        <f t="shared" si="552"/>
        <v>1.0396825396825398</v>
      </c>
      <c r="O1362" s="32">
        <f t="shared" si="561"/>
        <v>104.6084</v>
      </c>
      <c r="P1362" s="32">
        <f t="shared" si="562"/>
        <v>1.2</v>
      </c>
      <c r="Q1362" s="32">
        <f t="shared" si="563"/>
        <v>125.5301</v>
      </c>
      <c r="R1362" s="32">
        <f t="shared" si="564"/>
        <v>2134.0117</v>
      </c>
      <c r="S1362" s="32">
        <f t="shared" si="565"/>
        <v>627.65049999999997</v>
      </c>
      <c r="T1362" s="32">
        <f t="shared" si="566"/>
        <v>1506.3612000000001</v>
      </c>
      <c r="U1362" s="32"/>
      <c r="V1362" s="32"/>
      <c r="W1362" s="32"/>
      <c r="X1362" s="32">
        <f t="shared" si="553"/>
        <v>1.2714179607054019</v>
      </c>
      <c r="Y1362" s="32">
        <f t="shared" si="554"/>
        <v>1.2291305099895717</v>
      </c>
      <c r="Z1362" s="32">
        <f t="shared" si="555"/>
        <v>1.280718251207793</v>
      </c>
      <c r="AA1362" s="32">
        <f t="shared" si="567"/>
        <v>159.60122374914519</v>
      </c>
      <c r="AB1362" s="35">
        <f t="shared" si="568"/>
        <v>154.29287583204194</v>
      </c>
      <c r="AC1362" s="35">
        <f t="shared" si="569"/>
        <v>160.76869014593939</v>
      </c>
      <c r="AD1362" s="36">
        <v>141.7227</v>
      </c>
      <c r="AE1362" s="36">
        <v>147.36519999999999</v>
      </c>
      <c r="AF1362" s="32">
        <f t="shared" si="570"/>
        <v>2713.2208037354681</v>
      </c>
      <c r="AG1362" s="32">
        <f t="shared" si="571"/>
        <v>771.46437916020977</v>
      </c>
      <c r="AH1362" s="32">
        <f t="shared" si="572"/>
        <v>1929.2242817512727</v>
      </c>
      <c r="AI1362" s="32"/>
      <c r="AJ1362" s="32"/>
      <c r="AK1362" s="32"/>
      <c r="AL1362" s="37">
        <v>6</v>
      </c>
      <c r="AM1362" s="37">
        <v>6</v>
      </c>
      <c r="AN1362" s="37">
        <v>5</v>
      </c>
      <c r="AO1362" s="37">
        <v>1</v>
      </c>
      <c r="AP1362" s="37">
        <v>0</v>
      </c>
      <c r="AQ1362" s="37">
        <v>1</v>
      </c>
      <c r="AR1362" s="37">
        <v>0</v>
      </c>
      <c r="AS1362" s="37">
        <v>0</v>
      </c>
      <c r="AT1362" s="37">
        <v>0</v>
      </c>
      <c r="AU1362" s="37">
        <v>0</v>
      </c>
      <c r="AV1362" s="37">
        <v>0</v>
      </c>
      <c r="AW1362" s="37">
        <v>5</v>
      </c>
      <c r="AX1362" s="37">
        <v>0</v>
      </c>
      <c r="AY1362" s="37">
        <v>19</v>
      </c>
      <c r="AZ1362" s="37">
        <v>17</v>
      </c>
      <c r="BA1362" s="37">
        <v>13</v>
      </c>
      <c r="BB1362" s="37">
        <v>17</v>
      </c>
      <c r="BC1362" s="37">
        <v>13</v>
      </c>
      <c r="BD1362" s="37">
        <v>12</v>
      </c>
      <c r="BE1362">
        <f t="shared" si="573"/>
        <v>4</v>
      </c>
      <c r="BF1362">
        <f t="shared" si="574"/>
        <v>5</v>
      </c>
    </row>
    <row r="1363" spans="1:58" x14ac:dyDescent="0.25">
      <c r="A1363" t="s">
        <v>2180</v>
      </c>
      <c r="B1363" s="32" t="s">
        <v>1423</v>
      </c>
      <c r="C1363" s="33">
        <v>158146</v>
      </c>
      <c r="D1363" s="32">
        <v>55</v>
      </c>
      <c r="E1363" s="39">
        <v>262</v>
      </c>
      <c r="F1363" s="32">
        <v>6</v>
      </c>
      <c r="G1363" s="32">
        <v>252</v>
      </c>
      <c r="H1363" s="32">
        <f t="shared" si="556"/>
        <v>9.11E-2</v>
      </c>
      <c r="I1363" s="32">
        <f t="shared" si="557"/>
        <v>0.1091</v>
      </c>
      <c r="J1363" s="32">
        <f t="shared" si="558"/>
        <v>9.9000000000000008E-3</v>
      </c>
      <c r="K1363" s="32">
        <f t="shared" si="559"/>
        <v>10.976900000000001</v>
      </c>
      <c r="L1363" s="32">
        <f t="shared" si="559"/>
        <v>9.1659000000000006</v>
      </c>
      <c r="M1363" s="32">
        <f t="shared" si="560"/>
        <v>100.61320000000001</v>
      </c>
      <c r="N1363" s="34">
        <f t="shared" si="552"/>
        <v>1.0396825396825398</v>
      </c>
      <c r="O1363" s="32">
        <f t="shared" si="561"/>
        <v>104.6058</v>
      </c>
      <c r="P1363" s="32">
        <f t="shared" si="562"/>
        <v>1.2</v>
      </c>
      <c r="Q1363" s="32">
        <f t="shared" si="563"/>
        <v>125.527</v>
      </c>
      <c r="R1363" s="32">
        <f t="shared" si="564"/>
        <v>2133.9589999999998</v>
      </c>
      <c r="S1363" s="32">
        <f t="shared" si="565"/>
        <v>376.58100000000002</v>
      </c>
      <c r="T1363" s="32">
        <f t="shared" si="566"/>
        <v>1757.3779999999999</v>
      </c>
      <c r="U1363" s="32"/>
      <c r="V1363" s="32"/>
      <c r="W1363" s="32"/>
      <c r="X1363" s="32">
        <f t="shared" si="553"/>
        <v>1.2714179607054019</v>
      </c>
      <c r="Y1363" s="32">
        <f t="shared" si="554"/>
        <v>1.2291305099895717</v>
      </c>
      <c r="Z1363" s="32">
        <f t="shared" si="555"/>
        <v>1.280718251207793</v>
      </c>
      <c r="AA1363" s="32">
        <f t="shared" si="567"/>
        <v>159.59728235346699</v>
      </c>
      <c r="AB1363" s="35">
        <f t="shared" si="568"/>
        <v>154.28906552746096</v>
      </c>
      <c r="AC1363" s="35">
        <f t="shared" si="569"/>
        <v>160.76471991936063</v>
      </c>
      <c r="AD1363" s="36">
        <v>144.29949999999999</v>
      </c>
      <c r="AE1363" s="36">
        <v>150.0446</v>
      </c>
      <c r="AF1363" s="32">
        <f t="shared" si="570"/>
        <v>2713.153800008939</v>
      </c>
      <c r="AG1363" s="32">
        <f t="shared" si="571"/>
        <v>462.86719658238292</v>
      </c>
      <c r="AH1363" s="32">
        <f t="shared" si="572"/>
        <v>2250.7060788710487</v>
      </c>
      <c r="AI1363" s="32"/>
      <c r="AJ1363" s="32"/>
      <c r="AK1363" s="32"/>
      <c r="AL1363" s="37">
        <v>6</v>
      </c>
      <c r="AM1363" s="37">
        <v>6</v>
      </c>
      <c r="AN1363" s="37">
        <v>5</v>
      </c>
      <c r="AO1363" s="37">
        <v>1</v>
      </c>
      <c r="AP1363" s="37">
        <v>1</v>
      </c>
      <c r="AQ1363" s="37">
        <v>0</v>
      </c>
      <c r="AR1363" s="37">
        <v>0</v>
      </c>
      <c r="AS1363" s="37">
        <v>0</v>
      </c>
      <c r="AT1363" s="37">
        <v>0</v>
      </c>
      <c r="AU1363" s="37">
        <v>0</v>
      </c>
      <c r="AV1363" s="37">
        <v>0</v>
      </c>
      <c r="AW1363" s="37">
        <v>5</v>
      </c>
      <c r="AX1363" s="37">
        <v>0</v>
      </c>
      <c r="AY1363" s="37">
        <v>25</v>
      </c>
      <c r="AZ1363" s="37">
        <v>21</v>
      </c>
      <c r="BA1363" s="37">
        <v>20</v>
      </c>
      <c r="BB1363" s="37">
        <v>17</v>
      </c>
      <c r="BC1363" s="37">
        <v>14</v>
      </c>
      <c r="BD1363" s="37">
        <v>14</v>
      </c>
      <c r="BE1363">
        <f t="shared" si="573"/>
        <v>3</v>
      </c>
      <c r="BF1363">
        <f t="shared" si="574"/>
        <v>3</v>
      </c>
    </row>
    <row r="1364" spans="1:58" x14ac:dyDescent="0.25">
      <c r="A1364" t="s">
        <v>2180</v>
      </c>
      <c r="B1364" s="32" t="s">
        <v>1424</v>
      </c>
      <c r="C1364" s="33">
        <v>158146</v>
      </c>
      <c r="D1364" s="32">
        <v>45</v>
      </c>
      <c r="E1364" s="39">
        <v>262</v>
      </c>
      <c r="F1364" s="32">
        <v>6</v>
      </c>
      <c r="G1364" s="32">
        <v>252</v>
      </c>
      <c r="H1364" s="32">
        <f t="shared" si="556"/>
        <v>7.46E-2</v>
      </c>
      <c r="I1364" s="32">
        <f t="shared" si="557"/>
        <v>0.1333</v>
      </c>
      <c r="J1364" s="32">
        <f t="shared" si="558"/>
        <v>9.9000000000000008E-3</v>
      </c>
      <c r="K1364" s="32">
        <f t="shared" si="559"/>
        <v>13.4048</v>
      </c>
      <c r="L1364" s="32">
        <f t="shared" si="559"/>
        <v>7.5019</v>
      </c>
      <c r="M1364" s="32">
        <f t="shared" si="560"/>
        <v>100.5615</v>
      </c>
      <c r="N1364" s="34">
        <f t="shared" si="552"/>
        <v>1.0396825396825398</v>
      </c>
      <c r="O1364" s="32">
        <f t="shared" si="561"/>
        <v>104.55200000000001</v>
      </c>
      <c r="P1364" s="32">
        <f t="shared" si="562"/>
        <v>1</v>
      </c>
      <c r="Q1364" s="32">
        <f t="shared" si="563"/>
        <v>104.55200000000001</v>
      </c>
      <c r="R1364" s="32">
        <f t="shared" si="564"/>
        <v>1568.2800000000002</v>
      </c>
      <c r="S1364" s="32">
        <f t="shared" si="565"/>
        <v>627.31200000000001</v>
      </c>
      <c r="T1364" s="32">
        <f t="shared" si="566"/>
        <v>940.96800000000007</v>
      </c>
      <c r="U1364" s="32"/>
      <c r="V1364" s="32"/>
      <c r="W1364" s="32"/>
      <c r="X1364" s="32">
        <f t="shared" si="553"/>
        <v>1.2714179607054019</v>
      </c>
      <c r="Y1364" s="32">
        <f t="shared" si="554"/>
        <v>1.2291305099895717</v>
      </c>
      <c r="Z1364" s="32">
        <f t="shared" si="555"/>
        <v>1.280718251207793</v>
      </c>
      <c r="AA1364" s="32">
        <f t="shared" si="567"/>
        <v>132.92929062767118</v>
      </c>
      <c r="AB1364" s="35">
        <f t="shared" si="568"/>
        <v>128.5080530804297</v>
      </c>
      <c r="AC1364" s="35">
        <f t="shared" si="569"/>
        <v>133.9016546002772</v>
      </c>
      <c r="AD1364" s="36">
        <v>138.49250000000001</v>
      </c>
      <c r="AE1364" s="36">
        <v>144.00640000000001</v>
      </c>
      <c r="AF1364" s="32">
        <f t="shared" si="570"/>
        <v>1993.9393594150677</v>
      </c>
      <c r="AG1364" s="32">
        <f t="shared" si="571"/>
        <v>771.04831848257822</v>
      </c>
      <c r="AH1364" s="32">
        <f t="shared" si="572"/>
        <v>1205.1148914024948</v>
      </c>
      <c r="AI1364" s="32"/>
      <c r="AJ1364" s="32"/>
      <c r="AK1364" s="32"/>
      <c r="AL1364" s="37">
        <v>6</v>
      </c>
      <c r="AM1364" s="37">
        <v>5</v>
      </c>
      <c r="AN1364" s="37">
        <v>5</v>
      </c>
      <c r="AO1364" s="37">
        <v>0</v>
      </c>
      <c r="AP1364" s="37">
        <v>0</v>
      </c>
      <c r="AQ1364" s="37">
        <v>0</v>
      </c>
      <c r="AR1364" s="37">
        <v>1</v>
      </c>
      <c r="AS1364" s="37">
        <v>1</v>
      </c>
      <c r="AT1364" s="37">
        <v>0</v>
      </c>
      <c r="AU1364" s="37">
        <v>0</v>
      </c>
      <c r="AV1364" s="37">
        <v>0</v>
      </c>
      <c r="AW1364" s="37">
        <v>5</v>
      </c>
      <c r="AX1364" s="37">
        <v>0</v>
      </c>
      <c r="AY1364" s="37">
        <v>15</v>
      </c>
      <c r="AZ1364" s="37">
        <v>13</v>
      </c>
      <c r="BA1364" s="37">
        <v>12</v>
      </c>
      <c r="BB1364" s="37">
        <v>15</v>
      </c>
      <c r="BC1364" s="37">
        <v>10</v>
      </c>
      <c r="BD1364" s="37">
        <v>9</v>
      </c>
      <c r="BE1364">
        <f t="shared" si="573"/>
        <v>5</v>
      </c>
      <c r="BF1364">
        <f t="shared" si="574"/>
        <v>6</v>
      </c>
    </row>
    <row r="1365" spans="1:58" x14ac:dyDescent="0.25">
      <c r="A1365" t="s">
        <v>2180</v>
      </c>
      <c r="B1365" s="32" t="s">
        <v>1425</v>
      </c>
      <c r="C1365" s="33">
        <v>158146</v>
      </c>
      <c r="D1365" s="32">
        <v>55</v>
      </c>
      <c r="E1365" s="39">
        <v>262</v>
      </c>
      <c r="F1365" s="32">
        <v>6</v>
      </c>
      <c r="G1365" s="32">
        <v>252</v>
      </c>
      <c r="H1365" s="32">
        <f t="shared" si="556"/>
        <v>9.11E-2</v>
      </c>
      <c r="I1365" s="32">
        <f t="shared" si="557"/>
        <v>0.1091</v>
      </c>
      <c r="J1365" s="32">
        <f t="shared" si="558"/>
        <v>9.9000000000000008E-3</v>
      </c>
      <c r="K1365" s="32">
        <f t="shared" si="559"/>
        <v>10.976900000000001</v>
      </c>
      <c r="L1365" s="32">
        <f t="shared" si="559"/>
        <v>9.1659000000000006</v>
      </c>
      <c r="M1365" s="32">
        <f t="shared" si="560"/>
        <v>100.61320000000001</v>
      </c>
      <c r="N1365" s="34">
        <f t="shared" si="552"/>
        <v>1.0396825396825398</v>
      </c>
      <c r="O1365" s="32">
        <f t="shared" si="561"/>
        <v>104.6058</v>
      </c>
      <c r="P1365" s="32">
        <f t="shared" si="562"/>
        <v>1</v>
      </c>
      <c r="Q1365" s="32">
        <f t="shared" si="563"/>
        <v>104.6058</v>
      </c>
      <c r="R1365" s="32">
        <f t="shared" si="564"/>
        <v>1046.058</v>
      </c>
      <c r="S1365" s="32">
        <f t="shared" si="565"/>
        <v>209.2116</v>
      </c>
      <c r="T1365" s="32">
        <f t="shared" si="566"/>
        <v>836.84640000000002</v>
      </c>
      <c r="U1365" s="32"/>
      <c r="V1365" s="32"/>
      <c r="W1365" s="32"/>
      <c r="X1365" s="32">
        <f t="shared" si="553"/>
        <v>1.2714179607054019</v>
      </c>
      <c r="Y1365" s="32">
        <f t="shared" si="554"/>
        <v>1.2291305099895717</v>
      </c>
      <c r="Z1365" s="32">
        <f t="shared" si="555"/>
        <v>1.280718251207793</v>
      </c>
      <c r="AA1365" s="32">
        <f t="shared" si="567"/>
        <v>132.99769291395714</v>
      </c>
      <c r="AB1365" s="35">
        <f t="shared" si="568"/>
        <v>128.57418030186716</v>
      </c>
      <c r="AC1365" s="35">
        <f t="shared" si="569"/>
        <v>133.97055724219217</v>
      </c>
      <c r="AD1365" s="36">
        <v>141.06200000000001</v>
      </c>
      <c r="AE1365" s="36">
        <v>146.6782</v>
      </c>
      <c r="AF1365" s="32">
        <f t="shared" si="570"/>
        <v>1329.9769291395714</v>
      </c>
      <c r="AG1365" s="32">
        <f t="shared" si="571"/>
        <v>257.14836060373432</v>
      </c>
      <c r="AH1365" s="32">
        <f t="shared" si="572"/>
        <v>1071.7644579375374</v>
      </c>
      <c r="AI1365" s="32"/>
      <c r="AJ1365" s="32"/>
      <c r="AK1365" s="32"/>
      <c r="AL1365" s="37">
        <v>6</v>
      </c>
      <c r="AM1365" s="37">
        <v>4</v>
      </c>
      <c r="AN1365" s="37">
        <v>4</v>
      </c>
      <c r="AO1365" s="37">
        <v>0</v>
      </c>
      <c r="AP1365" s="37">
        <v>0</v>
      </c>
      <c r="AQ1365" s="37">
        <v>0</v>
      </c>
      <c r="AR1365" s="37">
        <v>2</v>
      </c>
      <c r="AS1365" s="37">
        <v>0</v>
      </c>
      <c r="AT1365" s="37">
        <v>0</v>
      </c>
      <c r="AU1365" s="37">
        <v>2</v>
      </c>
      <c r="AV1365" s="37">
        <v>0</v>
      </c>
      <c r="AW1365" s="37">
        <v>4</v>
      </c>
      <c r="AX1365" s="37">
        <v>0</v>
      </c>
      <c r="AY1365" s="37">
        <v>9</v>
      </c>
      <c r="AZ1365" s="37">
        <v>8</v>
      </c>
      <c r="BA1365" s="37">
        <v>8</v>
      </c>
      <c r="BB1365" s="37">
        <v>10</v>
      </c>
      <c r="BC1365" s="37">
        <v>9</v>
      </c>
      <c r="BD1365" s="37">
        <v>8</v>
      </c>
      <c r="BE1365">
        <f t="shared" si="573"/>
        <v>1</v>
      </c>
      <c r="BF1365">
        <f t="shared" si="574"/>
        <v>2</v>
      </c>
    </row>
    <row r="1366" spans="1:58" x14ac:dyDescent="0.25">
      <c r="A1366" t="s">
        <v>2180</v>
      </c>
      <c r="B1366" s="32" t="s">
        <v>1426</v>
      </c>
      <c r="C1366" s="33">
        <v>158146</v>
      </c>
      <c r="D1366" s="32">
        <v>60</v>
      </c>
      <c r="E1366" s="39">
        <v>262</v>
      </c>
      <c r="F1366" s="32">
        <v>6</v>
      </c>
      <c r="G1366" s="32">
        <v>252</v>
      </c>
      <c r="H1366" s="32">
        <f t="shared" si="556"/>
        <v>9.9400000000000002E-2</v>
      </c>
      <c r="I1366" s="32">
        <f t="shared" si="557"/>
        <v>0.1</v>
      </c>
      <c r="J1366" s="32">
        <f t="shared" si="558"/>
        <v>9.9000000000000008E-3</v>
      </c>
      <c r="K1366" s="32">
        <f t="shared" si="559"/>
        <v>10.0604</v>
      </c>
      <c r="L1366" s="32">
        <f t="shared" si="559"/>
        <v>10</v>
      </c>
      <c r="M1366" s="32">
        <f t="shared" si="560"/>
        <v>100.604</v>
      </c>
      <c r="N1366" s="34">
        <f t="shared" si="552"/>
        <v>1.0396825396825398</v>
      </c>
      <c r="O1366" s="32">
        <f t="shared" si="561"/>
        <v>104.5962</v>
      </c>
      <c r="P1366" s="32">
        <f t="shared" si="562"/>
        <v>1</v>
      </c>
      <c r="Q1366" s="32">
        <f t="shared" si="563"/>
        <v>104.5962</v>
      </c>
      <c r="R1366" s="32">
        <f t="shared" si="564"/>
        <v>1045.962</v>
      </c>
      <c r="S1366" s="32">
        <f t="shared" si="565"/>
        <v>313.78859999999997</v>
      </c>
      <c r="T1366" s="32">
        <f t="shared" si="566"/>
        <v>732.17340000000002</v>
      </c>
      <c r="U1366" s="32"/>
      <c r="V1366" s="32"/>
      <c r="W1366" s="32"/>
      <c r="X1366" s="32">
        <f t="shared" si="553"/>
        <v>1.2714179607054019</v>
      </c>
      <c r="Y1366" s="32">
        <f t="shared" si="554"/>
        <v>1.2291305099895717</v>
      </c>
      <c r="Z1366" s="32">
        <f t="shared" si="555"/>
        <v>1.280718251207793</v>
      </c>
      <c r="AA1366" s="32">
        <f t="shared" si="567"/>
        <v>132.98548730153436</v>
      </c>
      <c r="AB1366" s="35">
        <f t="shared" si="568"/>
        <v>128.56238064897124</v>
      </c>
      <c r="AC1366" s="35">
        <f t="shared" si="569"/>
        <v>133.95826234698055</v>
      </c>
      <c r="AD1366" s="36">
        <v>131.42660000000001</v>
      </c>
      <c r="AE1366" s="36">
        <v>136.6592</v>
      </c>
      <c r="AF1366" s="32">
        <f t="shared" si="570"/>
        <v>1329.8548730153436</v>
      </c>
      <c r="AG1366" s="32">
        <f t="shared" si="571"/>
        <v>385.6871419469137</v>
      </c>
      <c r="AH1366" s="32">
        <f t="shared" si="572"/>
        <v>937.70783642886386</v>
      </c>
      <c r="AI1366" s="32"/>
      <c r="AJ1366" s="32"/>
      <c r="AK1366" s="32"/>
      <c r="AL1366" s="37">
        <v>6</v>
      </c>
      <c r="AM1366" s="37">
        <v>4</v>
      </c>
      <c r="AN1366" s="37">
        <v>4</v>
      </c>
      <c r="AO1366" s="37">
        <v>0</v>
      </c>
      <c r="AP1366" s="37">
        <v>0</v>
      </c>
      <c r="AQ1366" s="37">
        <v>0</v>
      </c>
      <c r="AR1366" s="37">
        <v>2</v>
      </c>
      <c r="AS1366" s="37">
        <v>1</v>
      </c>
      <c r="AT1366" s="37">
        <v>0</v>
      </c>
      <c r="AU1366" s="37">
        <v>1</v>
      </c>
      <c r="AV1366" s="37">
        <v>0</v>
      </c>
      <c r="AW1366" s="37">
        <v>4</v>
      </c>
      <c r="AX1366" s="37">
        <v>0</v>
      </c>
      <c r="AY1366" s="37">
        <v>17</v>
      </c>
      <c r="AZ1366" s="37">
        <v>15</v>
      </c>
      <c r="BA1366" s="37">
        <v>14</v>
      </c>
      <c r="BB1366" s="37">
        <v>10</v>
      </c>
      <c r="BC1366" s="37">
        <v>10</v>
      </c>
      <c r="BD1366" s="37">
        <v>7</v>
      </c>
      <c r="BE1366">
        <f t="shared" si="573"/>
        <v>0</v>
      </c>
      <c r="BF1366">
        <f t="shared" si="574"/>
        <v>3</v>
      </c>
    </row>
    <row r="1367" spans="1:58" x14ac:dyDescent="0.25">
      <c r="A1367" t="s">
        <v>2180</v>
      </c>
      <c r="B1367" s="32" t="s">
        <v>1427</v>
      </c>
      <c r="C1367" s="33">
        <v>158146</v>
      </c>
      <c r="D1367" s="32">
        <v>54</v>
      </c>
      <c r="E1367" s="39">
        <v>262</v>
      </c>
      <c r="F1367" s="32">
        <v>6</v>
      </c>
      <c r="G1367" s="32">
        <v>252</v>
      </c>
      <c r="H1367" s="32">
        <f t="shared" si="556"/>
        <v>8.9499999999999996E-2</v>
      </c>
      <c r="I1367" s="32">
        <f t="shared" si="557"/>
        <v>0.1111</v>
      </c>
      <c r="J1367" s="32">
        <f t="shared" si="558"/>
        <v>9.9000000000000008E-3</v>
      </c>
      <c r="K1367" s="32">
        <f t="shared" si="559"/>
        <v>11.1732</v>
      </c>
      <c r="L1367" s="32">
        <f t="shared" si="559"/>
        <v>9.0008999999999997</v>
      </c>
      <c r="M1367" s="32">
        <f t="shared" si="560"/>
        <v>100.5689</v>
      </c>
      <c r="N1367" s="34">
        <f t="shared" si="552"/>
        <v>1.0396825396825398</v>
      </c>
      <c r="O1367" s="32">
        <f t="shared" si="561"/>
        <v>104.55970000000001</v>
      </c>
      <c r="P1367" s="32">
        <f t="shared" si="562"/>
        <v>1</v>
      </c>
      <c r="Q1367" s="32">
        <f t="shared" si="563"/>
        <v>104.55970000000001</v>
      </c>
      <c r="R1367" s="32">
        <f t="shared" si="564"/>
        <v>1568.3955000000001</v>
      </c>
      <c r="S1367" s="32">
        <f t="shared" si="565"/>
        <v>104.55970000000001</v>
      </c>
      <c r="T1367" s="32">
        <f t="shared" si="566"/>
        <v>1463.8358000000001</v>
      </c>
      <c r="U1367" s="32"/>
      <c r="V1367" s="32"/>
      <c r="W1367" s="32"/>
      <c r="X1367" s="32">
        <f t="shared" si="553"/>
        <v>1.2714179607054019</v>
      </c>
      <c r="Y1367" s="32">
        <f t="shared" si="554"/>
        <v>1.2291305099895717</v>
      </c>
      <c r="Z1367" s="32">
        <f t="shared" si="555"/>
        <v>1.280718251207793</v>
      </c>
      <c r="AA1367" s="32">
        <f t="shared" si="567"/>
        <v>132.93908054596861</v>
      </c>
      <c r="AB1367" s="35">
        <f t="shared" si="568"/>
        <v>128.51751738535663</v>
      </c>
      <c r="AC1367" s="35">
        <f t="shared" si="569"/>
        <v>133.91151613081149</v>
      </c>
      <c r="AD1367" s="36">
        <v>131.89769999999999</v>
      </c>
      <c r="AE1367" s="36">
        <v>137.149</v>
      </c>
      <c r="AF1367" s="32">
        <f t="shared" si="570"/>
        <v>1994.0862081895291</v>
      </c>
      <c r="AG1367" s="32">
        <f t="shared" si="571"/>
        <v>128.51751738535663</v>
      </c>
      <c r="AH1367" s="32">
        <f t="shared" si="572"/>
        <v>1874.7612258313609</v>
      </c>
      <c r="AI1367" s="32"/>
      <c r="AJ1367" s="32"/>
      <c r="AK1367" s="32"/>
      <c r="AL1367" s="37">
        <v>6</v>
      </c>
      <c r="AM1367" s="37">
        <v>6</v>
      </c>
      <c r="AN1367" s="37">
        <v>6</v>
      </c>
      <c r="AO1367" s="37">
        <v>0</v>
      </c>
      <c r="AP1367" s="37">
        <v>0</v>
      </c>
      <c r="AQ1367" s="37">
        <v>0</v>
      </c>
      <c r="AR1367" s="37">
        <v>0</v>
      </c>
      <c r="AS1367" s="37">
        <v>0</v>
      </c>
      <c r="AT1367" s="37">
        <v>0</v>
      </c>
      <c r="AU1367" s="37">
        <v>0</v>
      </c>
      <c r="AV1367" s="37">
        <v>0</v>
      </c>
      <c r="AW1367" s="37">
        <v>6</v>
      </c>
      <c r="AX1367" s="37">
        <v>0</v>
      </c>
      <c r="AY1367" s="37">
        <v>24</v>
      </c>
      <c r="AZ1367" s="37">
        <v>19</v>
      </c>
      <c r="BA1367" s="37">
        <v>16</v>
      </c>
      <c r="BB1367" s="37">
        <v>15</v>
      </c>
      <c r="BC1367" s="37">
        <v>15</v>
      </c>
      <c r="BD1367" s="37">
        <v>14</v>
      </c>
      <c r="BE1367">
        <f t="shared" si="573"/>
        <v>0</v>
      </c>
      <c r="BF1367">
        <f t="shared" si="574"/>
        <v>1</v>
      </c>
    </row>
    <row r="1368" spans="1:58" x14ac:dyDescent="0.25">
      <c r="A1368" t="s">
        <v>2180</v>
      </c>
      <c r="B1368" s="32" t="s">
        <v>1428</v>
      </c>
      <c r="C1368" s="33">
        <v>158146</v>
      </c>
      <c r="D1368" s="32">
        <v>62</v>
      </c>
      <c r="E1368" s="39">
        <v>262</v>
      </c>
      <c r="F1368" s="32">
        <v>6</v>
      </c>
      <c r="G1368" s="32">
        <v>252</v>
      </c>
      <c r="H1368" s="32">
        <f t="shared" si="556"/>
        <v>0.1027</v>
      </c>
      <c r="I1368" s="32">
        <f t="shared" si="557"/>
        <v>9.6799999999999997E-2</v>
      </c>
      <c r="J1368" s="32">
        <f t="shared" si="558"/>
        <v>9.9000000000000008E-3</v>
      </c>
      <c r="K1368" s="32">
        <f t="shared" si="559"/>
        <v>9.7370999999999999</v>
      </c>
      <c r="L1368" s="32">
        <f t="shared" si="559"/>
        <v>10.3306</v>
      </c>
      <c r="M1368" s="32">
        <f t="shared" si="560"/>
        <v>100.59010000000001</v>
      </c>
      <c r="N1368" s="34">
        <f t="shared" si="552"/>
        <v>1.0396825396825398</v>
      </c>
      <c r="O1368" s="32">
        <f t="shared" si="561"/>
        <v>104.5818</v>
      </c>
      <c r="P1368" s="32">
        <f t="shared" si="562"/>
        <v>1.2</v>
      </c>
      <c r="Q1368" s="32">
        <f t="shared" si="563"/>
        <v>125.4982</v>
      </c>
      <c r="R1368" s="32">
        <f t="shared" si="564"/>
        <v>2886.4585999999999</v>
      </c>
      <c r="S1368" s="32">
        <f t="shared" si="565"/>
        <v>627.49099999999999</v>
      </c>
      <c r="T1368" s="32">
        <f t="shared" si="566"/>
        <v>2258.9675999999999</v>
      </c>
      <c r="U1368" s="32"/>
      <c r="V1368" s="32"/>
      <c r="W1368" s="32"/>
      <c r="X1368" s="32">
        <f t="shared" si="553"/>
        <v>1.2714179607054019</v>
      </c>
      <c r="Y1368" s="32">
        <f t="shared" si="554"/>
        <v>1.2291305099895717</v>
      </c>
      <c r="Z1368" s="32">
        <f t="shared" si="555"/>
        <v>1.280718251207793</v>
      </c>
      <c r="AA1368" s="32">
        <f t="shared" si="567"/>
        <v>159.56066551619867</v>
      </c>
      <c r="AB1368" s="35">
        <f t="shared" si="568"/>
        <v>154.25366656877327</v>
      </c>
      <c r="AC1368" s="35">
        <f t="shared" si="569"/>
        <v>160.72783523372584</v>
      </c>
      <c r="AD1368" s="36">
        <v>152.62440000000001</v>
      </c>
      <c r="AE1368" s="36">
        <v>158.70099999999999</v>
      </c>
      <c r="AF1368" s="32">
        <f t="shared" si="570"/>
        <v>3669.8953068725696</v>
      </c>
      <c r="AG1368" s="32">
        <f t="shared" si="571"/>
        <v>771.26833284386635</v>
      </c>
      <c r="AH1368" s="32">
        <f t="shared" si="572"/>
        <v>2893.1010342070649</v>
      </c>
      <c r="AI1368" s="32"/>
      <c r="AJ1368" s="32"/>
      <c r="AK1368" s="32"/>
      <c r="AL1368" s="37">
        <v>6</v>
      </c>
      <c r="AM1368" s="37">
        <v>6</v>
      </c>
      <c r="AN1368" s="37">
        <v>5</v>
      </c>
      <c r="AO1368" s="37">
        <v>1</v>
      </c>
      <c r="AP1368" s="37">
        <v>0</v>
      </c>
      <c r="AQ1368" s="37">
        <v>1</v>
      </c>
      <c r="AR1368" s="37">
        <v>0</v>
      </c>
      <c r="AS1368" s="37">
        <v>0</v>
      </c>
      <c r="AT1368" s="37">
        <v>0</v>
      </c>
      <c r="AU1368" s="37">
        <v>0</v>
      </c>
      <c r="AV1368" s="37">
        <v>0</v>
      </c>
      <c r="AW1368" s="37">
        <v>5</v>
      </c>
      <c r="AX1368" s="37">
        <v>0</v>
      </c>
      <c r="AY1368" s="37">
        <v>28</v>
      </c>
      <c r="AZ1368" s="37">
        <v>24</v>
      </c>
      <c r="BA1368" s="37">
        <v>19</v>
      </c>
      <c r="BB1368" s="37">
        <v>23</v>
      </c>
      <c r="BC1368" s="37">
        <v>20</v>
      </c>
      <c r="BD1368" s="37">
        <v>18</v>
      </c>
      <c r="BE1368">
        <f t="shared" si="573"/>
        <v>3</v>
      </c>
      <c r="BF1368">
        <f t="shared" si="574"/>
        <v>5</v>
      </c>
    </row>
    <row r="1369" spans="1:58" x14ac:dyDescent="0.25">
      <c r="A1369" t="s">
        <v>2180</v>
      </c>
      <c r="B1369" s="32" t="s">
        <v>1429</v>
      </c>
      <c r="C1369" s="33">
        <v>158146</v>
      </c>
      <c r="D1369" s="32">
        <v>55</v>
      </c>
      <c r="E1369" s="39">
        <v>262</v>
      </c>
      <c r="F1369" s="32">
        <v>6</v>
      </c>
      <c r="G1369" s="32">
        <v>252</v>
      </c>
      <c r="H1369" s="32">
        <f t="shared" si="556"/>
        <v>9.11E-2</v>
      </c>
      <c r="I1369" s="32">
        <f t="shared" si="557"/>
        <v>0.1091</v>
      </c>
      <c r="J1369" s="32">
        <f t="shared" si="558"/>
        <v>9.9000000000000008E-3</v>
      </c>
      <c r="K1369" s="32">
        <f t="shared" si="559"/>
        <v>10.976900000000001</v>
      </c>
      <c r="L1369" s="32">
        <f t="shared" si="559"/>
        <v>9.1659000000000006</v>
      </c>
      <c r="M1369" s="32">
        <f t="shared" si="560"/>
        <v>100.61320000000001</v>
      </c>
      <c r="N1369" s="34">
        <f t="shared" si="552"/>
        <v>1.0396825396825398</v>
      </c>
      <c r="O1369" s="32">
        <f t="shared" si="561"/>
        <v>104.6058</v>
      </c>
      <c r="P1369" s="32">
        <f t="shared" si="562"/>
        <v>1</v>
      </c>
      <c r="Q1369" s="32">
        <f t="shared" si="563"/>
        <v>104.6058</v>
      </c>
      <c r="R1369" s="32">
        <f t="shared" si="564"/>
        <v>2092.116</v>
      </c>
      <c r="S1369" s="32">
        <f t="shared" si="565"/>
        <v>313.81740000000002</v>
      </c>
      <c r="T1369" s="32">
        <f t="shared" si="566"/>
        <v>1778.2986000000001</v>
      </c>
      <c r="U1369" s="32"/>
      <c r="V1369" s="32"/>
      <c r="W1369" s="32"/>
      <c r="X1369" s="32">
        <f t="shared" si="553"/>
        <v>1.2714179607054019</v>
      </c>
      <c r="Y1369" s="32">
        <f t="shared" si="554"/>
        <v>1.2291305099895717</v>
      </c>
      <c r="Z1369" s="32">
        <f t="shared" si="555"/>
        <v>1.280718251207793</v>
      </c>
      <c r="AA1369" s="32">
        <f t="shared" si="567"/>
        <v>132.99769291395714</v>
      </c>
      <c r="AB1369" s="35">
        <f t="shared" si="568"/>
        <v>128.57418030186716</v>
      </c>
      <c r="AC1369" s="35">
        <f t="shared" si="569"/>
        <v>133.97055724219217</v>
      </c>
      <c r="AD1369" s="36">
        <v>131.81200000000001</v>
      </c>
      <c r="AE1369" s="36">
        <v>137.0599</v>
      </c>
      <c r="AF1369" s="32">
        <f t="shared" si="570"/>
        <v>2659.9538582791429</v>
      </c>
      <c r="AG1369" s="32">
        <f t="shared" si="571"/>
        <v>385.72254090560148</v>
      </c>
      <c r="AH1369" s="32">
        <f t="shared" si="572"/>
        <v>2277.4994731172669</v>
      </c>
      <c r="AI1369" s="32"/>
      <c r="AJ1369" s="32"/>
      <c r="AK1369" s="32"/>
      <c r="AL1369" s="37">
        <v>6</v>
      </c>
      <c r="AM1369" s="37">
        <v>6</v>
      </c>
      <c r="AN1369" s="37">
        <v>6</v>
      </c>
      <c r="AO1369" s="37">
        <v>0</v>
      </c>
      <c r="AP1369" s="37">
        <v>0</v>
      </c>
      <c r="AQ1369" s="37">
        <v>0</v>
      </c>
      <c r="AR1369" s="37">
        <v>0</v>
      </c>
      <c r="AS1369" s="37">
        <v>0</v>
      </c>
      <c r="AT1369" s="37">
        <v>0</v>
      </c>
      <c r="AU1369" s="37">
        <v>0</v>
      </c>
      <c r="AV1369" s="37">
        <v>0</v>
      </c>
      <c r="AW1369" s="37">
        <v>6</v>
      </c>
      <c r="AX1369" s="37">
        <v>0</v>
      </c>
      <c r="AY1369" s="37">
        <v>20</v>
      </c>
      <c r="AZ1369" s="37">
        <v>18</v>
      </c>
      <c r="BA1369" s="37">
        <v>16</v>
      </c>
      <c r="BB1369" s="37">
        <v>20</v>
      </c>
      <c r="BC1369" s="37">
        <v>17</v>
      </c>
      <c r="BD1369" s="37">
        <v>17</v>
      </c>
      <c r="BE1369">
        <f t="shared" si="573"/>
        <v>3</v>
      </c>
      <c r="BF1369">
        <f t="shared" si="574"/>
        <v>3</v>
      </c>
    </row>
    <row r="1370" spans="1:58" x14ac:dyDescent="0.25">
      <c r="A1370" t="s">
        <v>2180</v>
      </c>
      <c r="B1370" s="32" t="s">
        <v>1430</v>
      </c>
      <c r="C1370" s="33">
        <v>158146</v>
      </c>
      <c r="D1370" s="32">
        <v>44</v>
      </c>
      <c r="E1370" s="39">
        <v>262</v>
      </c>
      <c r="F1370" s="32">
        <v>6</v>
      </c>
      <c r="G1370" s="32">
        <v>252</v>
      </c>
      <c r="H1370" s="32">
        <f t="shared" si="556"/>
        <v>7.2900000000000006E-2</v>
      </c>
      <c r="I1370" s="32">
        <f t="shared" si="557"/>
        <v>0.13639999999999999</v>
      </c>
      <c r="J1370" s="32">
        <f t="shared" si="558"/>
        <v>9.9000000000000008E-3</v>
      </c>
      <c r="K1370" s="32">
        <f t="shared" si="559"/>
        <v>13.7174</v>
      </c>
      <c r="L1370" s="32">
        <f t="shared" si="559"/>
        <v>7.3314000000000004</v>
      </c>
      <c r="M1370" s="32">
        <f t="shared" si="560"/>
        <v>100.5677</v>
      </c>
      <c r="N1370" s="34">
        <f t="shared" si="552"/>
        <v>1.0396825396825398</v>
      </c>
      <c r="O1370" s="32">
        <f t="shared" si="561"/>
        <v>104.5585</v>
      </c>
      <c r="P1370" s="32">
        <f t="shared" si="562"/>
        <v>1</v>
      </c>
      <c r="Q1370" s="32">
        <f t="shared" si="563"/>
        <v>104.5585</v>
      </c>
      <c r="R1370" s="32">
        <f t="shared" si="564"/>
        <v>2091.17</v>
      </c>
      <c r="S1370" s="32">
        <f t="shared" si="565"/>
        <v>522.79250000000002</v>
      </c>
      <c r="T1370" s="32">
        <f t="shared" si="566"/>
        <v>1568.3774999999998</v>
      </c>
      <c r="U1370" s="32"/>
      <c r="V1370" s="32"/>
      <c r="W1370" s="32"/>
      <c r="X1370" s="32">
        <f t="shared" si="553"/>
        <v>1.2714179607054019</v>
      </c>
      <c r="Y1370" s="32">
        <f t="shared" si="554"/>
        <v>1.2291305099895717</v>
      </c>
      <c r="Z1370" s="32">
        <f t="shared" si="555"/>
        <v>1.280718251207793</v>
      </c>
      <c r="AA1370" s="32">
        <f t="shared" si="567"/>
        <v>132.93755484441576</v>
      </c>
      <c r="AB1370" s="35">
        <f t="shared" si="568"/>
        <v>128.51604242874464</v>
      </c>
      <c r="AC1370" s="35">
        <f t="shared" si="569"/>
        <v>133.90997926891004</v>
      </c>
      <c r="AD1370" s="36">
        <v>124.29640000000001</v>
      </c>
      <c r="AE1370" s="36">
        <v>129.24510000000001</v>
      </c>
      <c r="AF1370" s="32">
        <f t="shared" si="570"/>
        <v>2658.7510968883153</v>
      </c>
      <c r="AG1370" s="32">
        <f t="shared" si="571"/>
        <v>642.5802121437232</v>
      </c>
      <c r="AH1370" s="32">
        <f t="shared" si="572"/>
        <v>2008.6496890336505</v>
      </c>
      <c r="AI1370" s="32"/>
      <c r="AJ1370" s="32"/>
      <c r="AK1370" s="32"/>
      <c r="AL1370" s="37">
        <v>6</v>
      </c>
      <c r="AM1370" s="37">
        <v>6</v>
      </c>
      <c r="AN1370" s="37">
        <v>6</v>
      </c>
      <c r="AO1370" s="37">
        <v>0</v>
      </c>
      <c r="AP1370" s="37">
        <v>0</v>
      </c>
      <c r="AQ1370" s="37">
        <v>0</v>
      </c>
      <c r="AR1370" s="37">
        <v>0</v>
      </c>
      <c r="AS1370" s="37">
        <v>0</v>
      </c>
      <c r="AT1370" s="37">
        <v>0</v>
      </c>
      <c r="AU1370" s="37">
        <v>0</v>
      </c>
      <c r="AV1370" s="37">
        <v>0</v>
      </c>
      <c r="AW1370" s="37">
        <v>6</v>
      </c>
      <c r="AX1370" s="37">
        <v>0</v>
      </c>
      <c r="AY1370" s="37">
        <v>26</v>
      </c>
      <c r="AZ1370" s="37">
        <v>23</v>
      </c>
      <c r="BA1370" s="37">
        <v>20</v>
      </c>
      <c r="BB1370" s="37">
        <v>20</v>
      </c>
      <c r="BC1370" s="37">
        <v>17</v>
      </c>
      <c r="BD1370" s="37">
        <v>15</v>
      </c>
      <c r="BE1370">
        <f t="shared" si="573"/>
        <v>3</v>
      </c>
      <c r="BF1370">
        <f t="shared" si="574"/>
        <v>5</v>
      </c>
    </row>
    <row r="1371" spans="1:58" x14ac:dyDescent="0.25">
      <c r="A1371" t="s">
        <v>2180</v>
      </c>
      <c r="B1371" s="32" t="s">
        <v>1431</v>
      </c>
      <c r="C1371" s="33">
        <v>158146</v>
      </c>
      <c r="D1371" s="32">
        <v>42</v>
      </c>
      <c r="E1371" s="39">
        <v>262</v>
      </c>
      <c r="F1371" s="32">
        <v>6</v>
      </c>
      <c r="G1371" s="32">
        <v>252</v>
      </c>
      <c r="H1371" s="32">
        <f t="shared" si="556"/>
        <v>6.9599999999999995E-2</v>
      </c>
      <c r="I1371" s="32">
        <f t="shared" si="557"/>
        <v>0.1429</v>
      </c>
      <c r="J1371" s="32">
        <f t="shared" si="558"/>
        <v>9.9000000000000008E-3</v>
      </c>
      <c r="K1371" s="32">
        <f t="shared" si="559"/>
        <v>14.367800000000001</v>
      </c>
      <c r="L1371" s="32">
        <f t="shared" si="559"/>
        <v>6.9978999999999996</v>
      </c>
      <c r="M1371" s="32">
        <f t="shared" si="560"/>
        <v>100.5444</v>
      </c>
      <c r="N1371" s="34">
        <f t="shared" si="552"/>
        <v>1.0396825396825398</v>
      </c>
      <c r="O1371" s="32">
        <f t="shared" si="561"/>
        <v>104.5343</v>
      </c>
      <c r="P1371" s="32">
        <f t="shared" si="562"/>
        <v>1</v>
      </c>
      <c r="Q1371" s="32">
        <f t="shared" si="563"/>
        <v>104.5343</v>
      </c>
      <c r="R1371" s="32">
        <f t="shared" si="564"/>
        <v>1358.9458999999999</v>
      </c>
      <c r="S1371" s="32">
        <f t="shared" si="565"/>
        <v>418.13720000000001</v>
      </c>
      <c r="T1371" s="32">
        <f t="shared" si="566"/>
        <v>940.80870000000004</v>
      </c>
      <c r="U1371" s="32"/>
      <c r="V1371" s="32"/>
      <c r="W1371" s="32"/>
      <c r="X1371" s="32">
        <f t="shared" si="553"/>
        <v>1.2714179607054019</v>
      </c>
      <c r="Y1371" s="32">
        <f t="shared" si="554"/>
        <v>1.2291305099895717</v>
      </c>
      <c r="Z1371" s="32">
        <f t="shared" si="555"/>
        <v>1.280718251207793</v>
      </c>
      <c r="AA1371" s="32">
        <f t="shared" si="567"/>
        <v>132.90678652976669</v>
      </c>
      <c r="AB1371" s="35">
        <f t="shared" si="568"/>
        <v>128.48629747040289</v>
      </c>
      <c r="AC1371" s="35">
        <f t="shared" si="569"/>
        <v>133.87898588723081</v>
      </c>
      <c r="AD1371" s="36">
        <v>115.074</v>
      </c>
      <c r="AE1371" s="36">
        <v>119.6555</v>
      </c>
      <c r="AF1371" s="32">
        <f t="shared" si="570"/>
        <v>1727.7882248869669</v>
      </c>
      <c r="AG1371" s="32">
        <f t="shared" si="571"/>
        <v>513.94518988161155</v>
      </c>
      <c r="AH1371" s="32">
        <f t="shared" si="572"/>
        <v>1204.9108729850773</v>
      </c>
      <c r="AI1371" s="32"/>
      <c r="AJ1371" s="32"/>
      <c r="AK1371" s="32"/>
      <c r="AL1371" s="37">
        <v>6</v>
      </c>
      <c r="AM1371" s="37">
        <v>3</v>
      </c>
      <c r="AN1371" s="37">
        <v>3</v>
      </c>
      <c r="AO1371" s="37">
        <v>0</v>
      </c>
      <c r="AP1371" s="37">
        <v>0</v>
      </c>
      <c r="AQ1371" s="37">
        <v>0</v>
      </c>
      <c r="AR1371" s="37">
        <v>3</v>
      </c>
      <c r="AS1371" s="37">
        <v>2</v>
      </c>
      <c r="AT1371" s="37">
        <v>0</v>
      </c>
      <c r="AU1371" s="37">
        <v>1</v>
      </c>
      <c r="AV1371" s="37">
        <v>0</v>
      </c>
      <c r="AW1371" s="37">
        <v>3</v>
      </c>
      <c r="AX1371" s="37">
        <v>0</v>
      </c>
      <c r="AY1371" s="37">
        <v>19</v>
      </c>
      <c r="AZ1371" s="37">
        <v>15</v>
      </c>
      <c r="BA1371" s="37">
        <v>15</v>
      </c>
      <c r="BB1371" s="37">
        <v>13</v>
      </c>
      <c r="BC1371" s="37">
        <v>9</v>
      </c>
      <c r="BD1371" s="37">
        <v>9</v>
      </c>
      <c r="BE1371">
        <f t="shared" si="573"/>
        <v>4</v>
      </c>
      <c r="BF1371">
        <f t="shared" si="574"/>
        <v>4</v>
      </c>
    </row>
    <row r="1372" spans="1:58" x14ac:dyDescent="0.25">
      <c r="A1372" t="s">
        <v>2180</v>
      </c>
      <c r="B1372" s="32" t="s">
        <v>1432</v>
      </c>
      <c r="C1372" s="33">
        <v>158146</v>
      </c>
      <c r="D1372" s="32">
        <v>42</v>
      </c>
      <c r="E1372" s="39">
        <v>262</v>
      </c>
      <c r="F1372" s="32">
        <v>6</v>
      </c>
      <c r="G1372" s="32">
        <v>252</v>
      </c>
      <c r="H1372" s="32">
        <f t="shared" si="556"/>
        <v>6.9599999999999995E-2</v>
      </c>
      <c r="I1372" s="32">
        <f t="shared" si="557"/>
        <v>0.1429</v>
      </c>
      <c r="J1372" s="32">
        <f t="shared" si="558"/>
        <v>9.9000000000000008E-3</v>
      </c>
      <c r="K1372" s="32">
        <f t="shared" si="559"/>
        <v>14.367800000000001</v>
      </c>
      <c r="L1372" s="32">
        <f t="shared" si="559"/>
        <v>6.9978999999999996</v>
      </c>
      <c r="M1372" s="32">
        <f t="shared" si="560"/>
        <v>100.5444</v>
      </c>
      <c r="N1372" s="34">
        <f t="shared" si="552"/>
        <v>1.0396825396825398</v>
      </c>
      <c r="O1372" s="32">
        <f t="shared" si="561"/>
        <v>104.5343</v>
      </c>
      <c r="P1372" s="32">
        <f t="shared" si="562"/>
        <v>1.25</v>
      </c>
      <c r="Q1372" s="32">
        <f t="shared" si="563"/>
        <v>130.6679</v>
      </c>
      <c r="R1372" s="32">
        <f t="shared" si="564"/>
        <v>1829.3506</v>
      </c>
      <c r="S1372" s="32">
        <f t="shared" si="565"/>
        <v>522.67160000000001</v>
      </c>
      <c r="T1372" s="32">
        <f t="shared" si="566"/>
        <v>1306.6790000000001</v>
      </c>
      <c r="U1372" s="32"/>
      <c r="V1372" s="32"/>
      <c r="W1372" s="32"/>
      <c r="X1372" s="32">
        <f t="shared" si="553"/>
        <v>1.2714179607054019</v>
      </c>
      <c r="Y1372" s="32">
        <f t="shared" si="554"/>
        <v>1.2291305099895717</v>
      </c>
      <c r="Z1372" s="32">
        <f t="shared" si="555"/>
        <v>1.280718251207793</v>
      </c>
      <c r="AA1372" s="32">
        <f t="shared" si="567"/>
        <v>166.1335149476574</v>
      </c>
      <c r="AB1372" s="35">
        <f t="shared" si="568"/>
        <v>160.60790256626638</v>
      </c>
      <c r="AC1372" s="35">
        <f t="shared" si="569"/>
        <v>167.34876437699478</v>
      </c>
      <c r="AD1372" s="36">
        <v>200.6224</v>
      </c>
      <c r="AE1372" s="36">
        <v>208.60990000000001</v>
      </c>
      <c r="AF1372" s="32">
        <f t="shared" si="570"/>
        <v>2325.8692092672036</v>
      </c>
      <c r="AG1372" s="32">
        <f t="shared" si="571"/>
        <v>642.4316102650655</v>
      </c>
      <c r="AH1372" s="32">
        <f t="shared" si="572"/>
        <v>1673.4876437699477</v>
      </c>
      <c r="AI1372" s="32"/>
      <c r="AJ1372" s="32"/>
      <c r="AK1372" s="32"/>
      <c r="AL1372" s="37">
        <v>6</v>
      </c>
      <c r="AM1372" s="37">
        <v>5</v>
      </c>
      <c r="AN1372" s="37">
        <v>4</v>
      </c>
      <c r="AO1372" s="37">
        <v>1</v>
      </c>
      <c r="AP1372" s="37">
        <v>0</v>
      </c>
      <c r="AQ1372" s="37">
        <v>1</v>
      </c>
      <c r="AR1372" s="37">
        <v>1</v>
      </c>
      <c r="AS1372" s="37">
        <v>1</v>
      </c>
      <c r="AT1372" s="37">
        <v>0</v>
      </c>
      <c r="AU1372" s="37">
        <v>0</v>
      </c>
      <c r="AV1372" s="37">
        <v>0</v>
      </c>
      <c r="AW1372" s="37">
        <v>4</v>
      </c>
      <c r="AX1372" s="37">
        <v>0</v>
      </c>
      <c r="AY1372" s="37">
        <v>11</v>
      </c>
      <c r="AZ1372" s="37">
        <v>9</v>
      </c>
      <c r="BA1372" s="37">
        <v>9</v>
      </c>
      <c r="BB1372" s="37">
        <v>14</v>
      </c>
      <c r="BC1372" s="37">
        <v>11</v>
      </c>
      <c r="BD1372" s="37">
        <v>10</v>
      </c>
      <c r="BE1372">
        <f t="shared" si="573"/>
        <v>3</v>
      </c>
      <c r="BF1372">
        <f t="shared" si="574"/>
        <v>4</v>
      </c>
    </row>
    <row r="1373" spans="1:58" x14ac:dyDescent="0.25">
      <c r="A1373" t="s">
        <v>2180</v>
      </c>
      <c r="B1373" s="32" t="s">
        <v>1433</v>
      </c>
      <c r="C1373" s="33">
        <v>158146</v>
      </c>
      <c r="D1373" s="32">
        <v>42</v>
      </c>
      <c r="E1373" s="39">
        <v>262</v>
      </c>
      <c r="F1373" s="32">
        <v>6</v>
      </c>
      <c r="G1373" s="32">
        <v>252</v>
      </c>
      <c r="H1373" s="32">
        <f t="shared" si="556"/>
        <v>6.9599999999999995E-2</v>
      </c>
      <c r="I1373" s="32">
        <f t="shared" si="557"/>
        <v>0.1429</v>
      </c>
      <c r="J1373" s="32">
        <f t="shared" si="558"/>
        <v>9.9000000000000008E-3</v>
      </c>
      <c r="K1373" s="32">
        <f t="shared" si="559"/>
        <v>14.367800000000001</v>
      </c>
      <c r="L1373" s="32">
        <f t="shared" si="559"/>
        <v>6.9978999999999996</v>
      </c>
      <c r="M1373" s="32">
        <f t="shared" si="560"/>
        <v>100.5444</v>
      </c>
      <c r="N1373" s="34">
        <f t="shared" si="552"/>
        <v>1.0396825396825398</v>
      </c>
      <c r="O1373" s="32">
        <f t="shared" si="561"/>
        <v>104.5343</v>
      </c>
      <c r="P1373" s="32">
        <f t="shared" si="562"/>
        <v>1</v>
      </c>
      <c r="Q1373" s="32">
        <f t="shared" si="563"/>
        <v>104.5343</v>
      </c>
      <c r="R1373" s="32">
        <f t="shared" si="564"/>
        <v>2195.2203</v>
      </c>
      <c r="S1373" s="32">
        <f t="shared" si="565"/>
        <v>627.20579999999995</v>
      </c>
      <c r="T1373" s="32">
        <f t="shared" si="566"/>
        <v>1568.0145</v>
      </c>
      <c r="U1373" s="32"/>
      <c r="V1373" s="32"/>
      <c r="W1373" s="32"/>
      <c r="X1373" s="32">
        <f t="shared" si="553"/>
        <v>1.2714179607054019</v>
      </c>
      <c r="Y1373" s="32">
        <f t="shared" si="554"/>
        <v>1.2291305099895717</v>
      </c>
      <c r="Z1373" s="32">
        <f t="shared" si="555"/>
        <v>1.280718251207793</v>
      </c>
      <c r="AA1373" s="32">
        <f t="shared" si="567"/>
        <v>132.90678652976669</v>
      </c>
      <c r="AB1373" s="35">
        <f t="shared" si="568"/>
        <v>128.48629747040289</v>
      </c>
      <c r="AC1373" s="35">
        <f t="shared" si="569"/>
        <v>133.87898588723081</v>
      </c>
      <c r="AD1373" s="36">
        <v>142.32830000000001</v>
      </c>
      <c r="AE1373" s="36">
        <v>147.995</v>
      </c>
      <c r="AF1373" s="32">
        <f t="shared" si="570"/>
        <v>2791.0425171251004</v>
      </c>
      <c r="AG1373" s="32">
        <f t="shared" si="571"/>
        <v>770.91778482241739</v>
      </c>
      <c r="AH1373" s="32">
        <f t="shared" si="572"/>
        <v>2008.1847883084622</v>
      </c>
      <c r="AI1373" s="32"/>
      <c r="AJ1373" s="32"/>
      <c r="AK1373" s="32"/>
      <c r="AL1373" s="37">
        <v>6</v>
      </c>
      <c r="AM1373" s="37">
        <v>5</v>
      </c>
      <c r="AN1373" s="37">
        <v>5</v>
      </c>
      <c r="AO1373" s="37">
        <v>0</v>
      </c>
      <c r="AP1373" s="37">
        <v>0</v>
      </c>
      <c r="AQ1373" s="37">
        <v>0</v>
      </c>
      <c r="AR1373" s="37">
        <v>1</v>
      </c>
      <c r="AS1373" s="37">
        <v>0</v>
      </c>
      <c r="AT1373" s="37">
        <v>0</v>
      </c>
      <c r="AU1373" s="37">
        <v>1</v>
      </c>
      <c r="AV1373" s="37">
        <v>0</v>
      </c>
      <c r="AW1373" s="37">
        <v>5</v>
      </c>
      <c r="AX1373" s="37">
        <v>0</v>
      </c>
      <c r="AY1373" s="37">
        <v>27</v>
      </c>
      <c r="AZ1373" s="37">
        <v>20</v>
      </c>
      <c r="BA1373" s="37">
        <v>15</v>
      </c>
      <c r="BB1373" s="37">
        <v>21</v>
      </c>
      <c r="BC1373" s="37">
        <v>16</v>
      </c>
      <c r="BD1373" s="37">
        <v>15</v>
      </c>
      <c r="BE1373">
        <f t="shared" si="573"/>
        <v>5</v>
      </c>
      <c r="BF1373">
        <f t="shared" si="574"/>
        <v>6</v>
      </c>
    </row>
    <row r="1374" spans="1:58" x14ac:dyDescent="0.25">
      <c r="A1374" t="s">
        <v>2180</v>
      </c>
      <c r="B1374" s="32" t="s">
        <v>1434</v>
      </c>
      <c r="C1374" s="33">
        <v>158146</v>
      </c>
      <c r="D1374" s="32">
        <v>67</v>
      </c>
      <c r="E1374" s="39">
        <v>262</v>
      </c>
      <c r="F1374" s="32">
        <v>6</v>
      </c>
      <c r="G1374" s="32">
        <v>252</v>
      </c>
      <c r="H1374" s="32">
        <f t="shared" si="556"/>
        <v>0.111</v>
      </c>
      <c r="I1374" s="32">
        <f t="shared" si="557"/>
        <v>8.9599999999999999E-2</v>
      </c>
      <c r="J1374" s="32">
        <f t="shared" si="558"/>
        <v>9.9000000000000008E-3</v>
      </c>
      <c r="K1374" s="32">
        <f t="shared" si="559"/>
        <v>9.0090000000000003</v>
      </c>
      <c r="L1374" s="32">
        <f t="shared" si="559"/>
        <v>11.1607</v>
      </c>
      <c r="M1374" s="32">
        <f t="shared" si="560"/>
        <v>100.5467</v>
      </c>
      <c r="N1374" s="34">
        <f t="shared" si="552"/>
        <v>1.0396825396825398</v>
      </c>
      <c r="O1374" s="32">
        <f t="shared" si="561"/>
        <v>104.53660000000001</v>
      </c>
      <c r="P1374" s="32">
        <f t="shared" si="562"/>
        <v>1.2</v>
      </c>
      <c r="Q1374" s="32">
        <f t="shared" si="563"/>
        <v>125.4439</v>
      </c>
      <c r="R1374" s="32">
        <f t="shared" si="564"/>
        <v>1505.3268</v>
      </c>
      <c r="S1374" s="32">
        <f t="shared" si="565"/>
        <v>125.4439</v>
      </c>
      <c r="T1374" s="32">
        <f t="shared" si="566"/>
        <v>1379.8829000000001</v>
      </c>
      <c r="U1374" s="32"/>
      <c r="V1374" s="32"/>
      <c r="W1374" s="32"/>
      <c r="X1374" s="32">
        <f t="shared" si="553"/>
        <v>1.2714179607054019</v>
      </c>
      <c r="Y1374" s="32">
        <f t="shared" si="554"/>
        <v>1.2291305099895717</v>
      </c>
      <c r="Z1374" s="32">
        <f t="shared" si="555"/>
        <v>1.280718251207793</v>
      </c>
      <c r="AA1374" s="32">
        <f t="shared" si="567"/>
        <v>159.49162752093235</v>
      </c>
      <c r="AB1374" s="35">
        <f t="shared" si="568"/>
        <v>154.18692478208084</v>
      </c>
      <c r="AC1374" s="35">
        <f t="shared" si="569"/>
        <v>160.65829223268526</v>
      </c>
      <c r="AD1374" s="36">
        <v>134.4006</v>
      </c>
      <c r="AE1374" s="36">
        <v>139.7516</v>
      </c>
      <c r="AF1374" s="32">
        <f t="shared" si="570"/>
        <v>1913.8995302511883</v>
      </c>
      <c r="AG1374" s="32">
        <f t="shared" si="571"/>
        <v>154.18692478208084</v>
      </c>
      <c r="AH1374" s="32">
        <f t="shared" si="572"/>
        <v>1767.2412145595379</v>
      </c>
      <c r="AI1374" s="32"/>
      <c r="AJ1374" s="32"/>
      <c r="AK1374" s="32"/>
      <c r="AL1374" s="37">
        <v>6</v>
      </c>
      <c r="AM1374" s="37">
        <v>6</v>
      </c>
      <c r="AN1374" s="37">
        <v>5</v>
      </c>
      <c r="AO1374" s="37">
        <v>1</v>
      </c>
      <c r="AP1374" s="37">
        <v>1</v>
      </c>
      <c r="AQ1374" s="37">
        <v>0</v>
      </c>
      <c r="AR1374" s="37">
        <v>0</v>
      </c>
      <c r="AS1374" s="37">
        <v>0</v>
      </c>
      <c r="AT1374" s="37">
        <v>0</v>
      </c>
      <c r="AU1374" s="37">
        <v>0</v>
      </c>
      <c r="AV1374" s="37">
        <v>0</v>
      </c>
      <c r="AW1374" s="37">
        <v>5</v>
      </c>
      <c r="AX1374" s="37">
        <v>0</v>
      </c>
      <c r="AY1374" s="37">
        <v>23</v>
      </c>
      <c r="AZ1374" s="37">
        <v>20</v>
      </c>
      <c r="BA1374" s="37">
        <v>19</v>
      </c>
      <c r="BB1374" s="37">
        <v>12</v>
      </c>
      <c r="BC1374" s="37">
        <v>11</v>
      </c>
      <c r="BD1374" s="37">
        <v>11</v>
      </c>
      <c r="BE1374">
        <f t="shared" si="573"/>
        <v>1</v>
      </c>
      <c r="BF1374">
        <f t="shared" si="574"/>
        <v>1</v>
      </c>
    </row>
    <row r="1375" spans="1:58" x14ac:dyDescent="0.25">
      <c r="A1375" t="s">
        <v>2180</v>
      </c>
      <c r="B1375" s="32" t="s">
        <v>1435</v>
      </c>
      <c r="C1375" s="33">
        <v>158146</v>
      </c>
      <c r="D1375" s="32">
        <v>41</v>
      </c>
      <c r="E1375" s="39">
        <v>262</v>
      </c>
      <c r="F1375" s="32">
        <v>6</v>
      </c>
      <c r="G1375" s="32">
        <v>252</v>
      </c>
      <c r="H1375" s="32">
        <f t="shared" si="556"/>
        <v>6.7900000000000002E-2</v>
      </c>
      <c r="I1375" s="32">
        <f t="shared" si="557"/>
        <v>0.14630000000000001</v>
      </c>
      <c r="J1375" s="32">
        <f t="shared" si="558"/>
        <v>9.9000000000000008E-3</v>
      </c>
      <c r="K1375" s="32">
        <f t="shared" si="559"/>
        <v>14.727499999999999</v>
      </c>
      <c r="L1375" s="32">
        <f t="shared" si="559"/>
        <v>6.8353000000000002</v>
      </c>
      <c r="M1375" s="32">
        <f t="shared" si="560"/>
        <v>100.6669</v>
      </c>
      <c r="N1375" s="34">
        <f t="shared" si="552"/>
        <v>1.0396825396825398</v>
      </c>
      <c r="O1375" s="32">
        <f t="shared" si="561"/>
        <v>104.66160000000001</v>
      </c>
      <c r="P1375" s="32">
        <f t="shared" si="562"/>
        <v>1</v>
      </c>
      <c r="Q1375" s="32">
        <f t="shared" si="563"/>
        <v>104.66160000000001</v>
      </c>
      <c r="R1375" s="32">
        <f t="shared" si="564"/>
        <v>1465.2624000000001</v>
      </c>
      <c r="S1375" s="32">
        <f t="shared" si="565"/>
        <v>418.64640000000003</v>
      </c>
      <c r="T1375" s="32">
        <f t="shared" si="566"/>
        <v>1046.616</v>
      </c>
      <c r="U1375" s="32"/>
      <c r="V1375" s="32"/>
      <c r="W1375" s="32"/>
      <c r="X1375" s="32">
        <f t="shared" si="553"/>
        <v>1.2714179607054019</v>
      </c>
      <c r="Y1375" s="32">
        <f t="shared" si="554"/>
        <v>1.2291305099895717</v>
      </c>
      <c r="Z1375" s="32">
        <f t="shared" si="555"/>
        <v>1.280718251207793</v>
      </c>
      <c r="AA1375" s="32">
        <f t="shared" si="567"/>
        <v>133.06863803616451</v>
      </c>
      <c r="AB1375" s="35">
        <f t="shared" si="568"/>
        <v>128.64276578432458</v>
      </c>
      <c r="AC1375" s="35">
        <f t="shared" si="569"/>
        <v>134.04202132060956</v>
      </c>
      <c r="AD1375" s="36">
        <v>117.8807</v>
      </c>
      <c r="AE1375" s="36">
        <v>122.57389999999999</v>
      </c>
      <c r="AF1375" s="32">
        <f t="shared" si="570"/>
        <v>1862.9609325063032</v>
      </c>
      <c r="AG1375" s="32">
        <f t="shared" si="571"/>
        <v>514.57106313729832</v>
      </c>
      <c r="AH1375" s="32">
        <f t="shared" si="572"/>
        <v>1340.4202132060957</v>
      </c>
      <c r="AI1375" s="32"/>
      <c r="AJ1375" s="32"/>
      <c r="AK1375" s="32"/>
      <c r="AL1375" s="37">
        <v>6</v>
      </c>
      <c r="AM1375" s="37">
        <v>4</v>
      </c>
      <c r="AN1375" s="37">
        <v>4</v>
      </c>
      <c r="AO1375" s="37">
        <v>0</v>
      </c>
      <c r="AP1375" s="37">
        <v>0</v>
      </c>
      <c r="AQ1375" s="37">
        <v>0</v>
      </c>
      <c r="AR1375" s="37">
        <v>2</v>
      </c>
      <c r="AS1375" s="37">
        <v>0</v>
      </c>
      <c r="AT1375" s="37">
        <v>0</v>
      </c>
      <c r="AU1375" s="37">
        <v>2</v>
      </c>
      <c r="AV1375" s="37">
        <v>0</v>
      </c>
      <c r="AW1375" s="37">
        <v>4</v>
      </c>
      <c r="AX1375" s="37">
        <v>0</v>
      </c>
      <c r="AY1375" s="37">
        <v>21</v>
      </c>
      <c r="AZ1375" s="37">
        <v>16</v>
      </c>
      <c r="BA1375" s="37">
        <v>15</v>
      </c>
      <c r="BB1375" s="37">
        <v>14</v>
      </c>
      <c r="BC1375" s="37">
        <v>11</v>
      </c>
      <c r="BD1375" s="37">
        <v>10</v>
      </c>
      <c r="BE1375">
        <f t="shared" si="573"/>
        <v>3</v>
      </c>
      <c r="BF1375">
        <f t="shared" si="574"/>
        <v>4</v>
      </c>
    </row>
    <row r="1376" spans="1:58" x14ac:dyDescent="0.25">
      <c r="A1376" t="s">
        <v>2180</v>
      </c>
      <c r="B1376" s="32" t="s">
        <v>1436</v>
      </c>
      <c r="C1376" s="33">
        <v>158146</v>
      </c>
      <c r="D1376" s="32">
        <v>75</v>
      </c>
      <c r="E1376" s="39">
        <v>262</v>
      </c>
      <c r="F1376" s="32">
        <v>6</v>
      </c>
      <c r="G1376" s="32">
        <v>252</v>
      </c>
      <c r="H1376" s="32">
        <f t="shared" si="556"/>
        <v>0.12429999999999999</v>
      </c>
      <c r="I1376" s="32">
        <f t="shared" si="557"/>
        <v>0.08</v>
      </c>
      <c r="J1376" s="32">
        <f t="shared" si="558"/>
        <v>9.9000000000000008E-3</v>
      </c>
      <c r="K1376" s="32">
        <f t="shared" si="559"/>
        <v>8.0450999999999997</v>
      </c>
      <c r="L1376" s="32">
        <f t="shared" si="559"/>
        <v>12.5</v>
      </c>
      <c r="M1376" s="32">
        <f t="shared" si="560"/>
        <v>100.5638</v>
      </c>
      <c r="N1376" s="34">
        <f t="shared" si="552"/>
        <v>1.0396825396825398</v>
      </c>
      <c r="O1376" s="32">
        <f t="shared" si="561"/>
        <v>104.5544</v>
      </c>
      <c r="P1376" s="32">
        <f t="shared" si="562"/>
        <v>1.6667000000000001</v>
      </c>
      <c r="Q1376" s="32">
        <f t="shared" si="563"/>
        <v>174.26079999999999</v>
      </c>
      <c r="R1376" s="32">
        <f t="shared" si="564"/>
        <v>871.30399999999997</v>
      </c>
      <c r="S1376" s="32">
        <f t="shared" si="565"/>
        <v>0</v>
      </c>
      <c r="T1376" s="32">
        <f t="shared" si="566"/>
        <v>871.30399999999997</v>
      </c>
      <c r="U1376" s="32"/>
      <c r="V1376" s="32"/>
      <c r="W1376" s="32"/>
      <c r="X1376" s="32">
        <f t="shared" si="553"/>
        <v>1.2714179607054019</v>
      </c>
      <c r="Y1376" s="32">
        <f t="shared" si="554"/>
        <v>1.2291305099895717</v>
      </c>
      <c r="Z1376" s="32">
        <f t="shared" si="555"/>
        <v>1.280718251207793</v>
      </c>
      <c r="AA1376" s="32">
        <f t="shared" si="567"/>
        <v>221.5583109668919</v>
      </c>
      <c r="AB1376" s="35">
        <f t="shared" si="568"/>
        <v>214.18926597519075</v>
      </c>
      <c r="AC1376" s="35">
        <f t="shared" si="569"/>
        <v>223.17898703007097</v>
      </c>
      <c r="AD1376" s="36">
        <v>211.97839999999999</v>
      </c>
      <c r="AE1376" s="36">
        <v>220.41800000000001</v>
      </c>
      <c r="AF1376" s="32">
        <f t="shared" si="570"/>
        <v>1107.7915548344595</v>
      </c>
      <c r="AG1376" s="32">
        <f t="shared" si="571"/>
        <v>0</v>
      </c>
      <c r="AH1376" s="32">
        <f t="shared" si="572"/>
        <v>1115.8949351503547</v>
      </c>
      <c r="AI1376" s="32"/>
      <c r="AJ1376" s="32"/>
      <c r="AK1376" s="32"/>
      <c r="AL1376" s="37">
        <v>6</v>
      </c>
      <c r="AM1376" s="37">
        <v>5</v>
      </c>
      <c r="AN1376" s="37">
        <v>3</v>
      </c>
      <c r="AO1376" s="37">
        <v>2</v>
      </c>
      <c r="AP1376" s="37">
        <v>0</v>
      </c>
      <c r="AQ1376" s="37">
        <v>2</v>
      </c>
      <c r="AR1376" s="37">
        <v>1</v>
      </c>
      <c r="AS1376" s="37">
        <v>1</v>
      </c>
      <c r="AT1376" s="37">
        <v>0</v>
      </c>
      <c r="AU1376" s="37">
        <v>0</v>
      </c>
      <c r="AV1376" s="37">
        <v>0</v>
      </c>
      <c r="AW1376" s="37">
        <v>3</v>
      </c>
      <c r="AX1376" s="37">
        <v>0</v>
      </c>
      <c r="AY1376" s="37">
        <v>4</v>
      </c>
      <c r="AZ1376" s="37">
        <v>4</v>
      </c>
      <c r="BA1376" s="37">
        <v>4</v>
      </c>
      <c r="BB1376" s="37">
        <v>5</v>
      </c>
      <c r="BC1376" s="37">
        <v>5</v>
      </c>
      <c r="BD1376" s="37">
        <v>5</v>
      </c>
      <c r="BE1376">
        <f t="shared" si="573"/>
        <v>0</v>
      </c>
      <c r="BF1376">
        <f t="shared" si="574"/>
        <v>0</v>
      </c>
    </row>
    <row r="1377" spans="1:58" x14ac:dyDescent="0.25">
      <c r="A1377" t="s">
        <v>2180</v>
      </c>
      <c r="B1377" s="32" t="s">
        <v>1437</v>
      </c>
      <c r="C1377" s="33">
        <v>158146</v>
      </c>
      <c r="D1377" s="32">
        <v>61</v>
      </c>
      <c r="E1377" s="39">
        <v>262</v>
      </c>
      <c r="F1377" s="32">
        <v>6</v>
      </c>
      <c r="G1377" s="32">
        <v>252</v>
      </c>
      <c r="H1377" s="32">
        <f t="shared" si="556"/>
        <v>0.1011</v>
      </c>
      <c r="I1377" s="32">
        <f t="shared" si="557"/>
        <v>9.8400000000000001E-2</v>
      </c>
      <c r="J1377" s="32">
        <f t="shared" si="558"/>
        <v>9.9000000000000008E-3</v>
      </c>
      <c r="K1377" s="32">
        <f t="shared" si="559"/>
        <v>9.8911999999999995</v>
      </c>
      <c r="L1377" s="32">
        <f t="shared" si="559"/>
        <v>10.162599999999999</v>
      </c>
      <c r="M1377" s="32">
        <f t="shared" si="560"/>
        <v>100.52030000000001</v>
      </c>
      <c r="N1377" s="34">
        <f t="shared" si="552"/>
        <v>1.0396825396825398</v>
      </c>
      <c r="O1377" s="32">
        <f t="shared" si="561"/>
        <v>104.50920000000001</v>
      </c>
      <c r="P1377" s="32">
        <f t="shared" si="562"/>
        <v>1</v>
      </c>
      <c r="Q1377" s="32">
        <f t="shared" si="563"/>
        <v>104.50920000000001</v>
      </c>
      <c r="R1377" s="32">
        <f t="shared" si="564"/>
        <v>209.01840000000001</v>
      </c>
      <c r="S1377" s="32">
        <f t="shared" si="565"/>
        <v>0</v>
      </c>
      <c r="T1377" s="32">
        <f t="shared" si="566"/>
        <v>209.01840000000001</v>
      </c>
      <c r="U1377" s="32"/>
      <c r="V1377" s="32"/>
      <c r="W1377" s="32"/>
      <c r="X1377" s="32">
        <f t="shared" si="553"/>
        <v>1.2714179607054019</v>
      </c>
      <c r="Y1377" s="32">
        <f t="shared" si="554"/>
        <v>1.2291305099895717</v>
      </c>
      <c r="Z1377" s="32">
        <f t="shared" si="555"/>
        <v>1.280718251207793</v>
      </c>
      <c r="AA1377" s="32">
        <f t="shared" si="567"/>
        <v>132.87487393895299</v>
      </c>
      <c r="AB1377" s="35">
        <f t="shared" si="568"/>
        <v>128.45544629460215</v>
      </c>
      <c r="AC1377" s="35">
        <f t="shared" si="569"/>
        <v>133.84683985912548</v>
      </c>
      <c r="AD1377" s="36">
        <v>127.187</v>
      </c>
      <c r="AE1377" s="36">
        <v>132.2508</v>
      </c>
      <c r="AF1377" s="32">
        <f t="shared" si="570"/>
        <v>265.74974787790597</v>
      </c>
      <c r="AG1377" s="32">
        <f t="shared" si="571"/>
        <v>0</v>
      </c>
      <c r="AH1377" s="32">
        <f t="shared" si="572"/>
        <v>267.69367971825096</v>
      </c>
      <c r="AI1377" s="32"/>
      <c r="AJ1377" s="32"/>
      <c r="AK1377" s="32"/>
      <c r="AL1377" s="37">
        <v>6</v>
      </c>
      <c r="AM1377" s="37">
        <v>2</v>
      </c>
      <c r="AN1377" s="37">
        <v>2</v>
      </c>
      <c r="AO1377" s="37">
        <v>0</v>
      </c>
      <c r="AP1377" s="37">
        <v>0</v>
      </c>
      <c r="AQ1377" s="37">
        <v>0</v>
      </c>
      <c r="AR1377" s="37">
        <v>4</v>
      </c>
      <c r="AS1377" s="37">
        <v>4</v>
      </c>
      <c r="AT1377" s="37">
        <v>0</v>
      </c>
      <c r="AU1377" s="37">
        <v>0</v>
      </c>
      <c r="AV1377" s="37">
        <v>0</v>
      </c>
      <c r="AW1377" s="37">
        <v>2</v>
      </c>
      <c r="AX1377" s="37">
        <v>0</v>
      </c>
      <c r="AY1377" s="37">
        <v>5</v>
      </c>
      <c r="AZ1377" s="37">
        <v>5</v>
      </c>
      <c r="BA1377" s="37">
        <v>5</v>
      </c>
      <c r="BB1377" s="37">
        <v>2</v>
      </c>
      <c r="BC1377" s="37">
        <v>2</v>
      </c>
      <c r="BD1377" s="37">
        <v>2</v>
      </c>
      <c r="BE1377">
        <f t="shared" si="573"/>
        <v>0</v>
      </c>
      <c r="BF1377">
        <f t="shared" si="574"/>
        <v>0</v>
      </c>
    </row>
    <row r="1378" spans="1:58" x14ac:dyDescent="0.25">
      <c r="A1378" t="s">
        <v>2180</v>
      </c>
      <c r="B1378" s="32" t="s">
        <v>1438</v>
      </c>
      <c r="C1378" s="33">
        <v>158146</v>
      </c>
      <c r="D1378" s="32">
        <v>59</v>
      </c>
      <c r="E1378" s="39">
        <v>262</v>
      </c>
      <c r="F1378" s="32">
        <v>6</v>
      </c>
      <c r="G1378" s="32">
        <v>252</v>
      </c>
      <c r="H1378" s="32">
        <f t="shared" si="556"/>
        <v>9.7699999999999995E-2</v>
      </c>
      <c r="I1378" s="32">
        <f t="shared" si="557"/>
        <v>0.1017</v>
      </c>
      <c r="J1378" s="32">
        <f t="shared" si="558"/>
        <v>9.9000000000000008E-3</v>
      </c>
      <c r="K1378" s="32">
        <f t="shared" si="559"/>
        <v>10.2354</v>
      </c>
      <c r="L1378" s="32">
        <f t="shared" si="559"/>
        <v>9.8328000000000007</v>
      </c>
      <c r="M1378" s="32">
        <f t="shared" si="560"/>
        <v>100.6426</v>
      </c>
      <c r="N1378" s="34">
        <f t="shared" si="552"/>
        <v>1.0396825396825398</v>
      </c>
      <c r="O1378" s="32">
        <f t="shared" si="561"/>
        <v>104.63639999999999</v>
      </c>
      <c r="P1378" s="32">
        <f t="shared" si="562"/>
        <v>2</v>
      </c>
      <c r="Q1378" s="32">
        <f t="shared" si="563"/>
        <v>209.27279999999999</v>
      </c>
      <c r="R1378" s="32">
        <f t="shared" si="564"/>
        <v>1674.1823999999999</v>
      </c>
      <c r="S1378" s="32">
        <f t="shared" si="565"/>
        <v>418.54559999999998</v>
      </c>
      <c r="T1378" s="32">
        <f t="shared" si="566"/>
        <v>1255.6368</v>
      </c>
      <c r="U1378" s="32"/>
      <c r="V1378" s="32"/>
      <c r="W1378" s="32"/>
      <c r="X1378" s="32">
        <f t="shared" si="553"/>
        <v>1.2714179607054019</v>
      </c>
      <c r="Y1378" s="32">
        <f t="shared" si="554"/>
        <v>1.2291305099895717</v>
      </c>
      <c r="Z1378" s="32">
        <f t="shared" si="555"/>
        <v>1.280718251207793</v>
      </c>
      <c r="AA1378" s="32">
        <f t="shared" si="567"/>
        <v>266.07319660710942</v>
      </c>
      <c r="AB1378" s="35">
        <f t="shared" si="568"/>
        <v>257.22358339094563</v>
      </c>
      <c r="AC1378" s="35">
        <f t="shared" si="569"/>
        <v>268.01949444135823</v>
      </c>
      <c r="AD1378" s="36">
        <v>254.3741</v>
      </c>
      <c r="AE1378" s="36">
        <v>264.50170000000003</v>
      </c>
      <c r="AF1378" s="32">
        <f t="shared" si="570"/>
        <v>2128.5855728568754</v>
      </c>
      <c r="AG1378" s="32">
        <f t="shared" si="571"/>
        <v>514.44716678189127</v>
      </c>
      <c r="AH1378" s="32">
        <f t="shared" si="572"/>
        <v>1608.1169666481494</v>
      </c>
      <c r="AI1378" s="32"/>
      <c r="AJ1378" s="32"/>
      <c r="AK1378" s="32"/>
      <c r="AL1378" s="37">
        <v>6</v>
      </c>
      <c r="AM1378" s="37">
        <v>4</v>
      </c>
      <c r="AN1378" s="37">
        <v>2</v>
      </c>
      <c r="AO1378" s="37">
        <v>2</v>
      </c>
      <c r="AP1378" s="37">
        <v>0</v>
      </c>
      <c r="AQ1378" s="37">
        <v>2</v>
      </c>
      <c r="AR1378" s="37">
        <v>2</v>
      </c>
      <c r="AS1378" s="37">
        <v>2</v>
      </c>
      <c r="AT1378" s="37">
        <v>0</v>
      </c>
      <c r="AU1378" s="37">
        <v>0</v>
      </c>
      <c r="AV1378" s="37">
        <v>0</v>
      </c>
      <c r="AW1378" s="37">
        <v>2</v>
      </c>
      <c r="AX1378" s="37">
        <v>0</v>
      </c>
      <c r="AY1378" s="37">
        <v>5</v>
      </c>
      <c r="AZ1378" s="37">
        <v>5</v>
      </c>
      <c r="BA1378" s="37">
        <v>5</v>
      </c>
      <c r="BB1378" s="37">
        <v>8</v>
      </c>
      <c r="BC1378" s="37">
        <v>6</v>
      </c>
      <c r="BD1378" s="37">
        <v>6</v>
      </c>
      <c r="BE1378">
        <f t="shared" si="573"/>
        <v>2</v>
      </c>
      <c r="BF1378">
        <f t="shared" si="574"/>
        <v>2</v>
      </c>
    </row>
    <row r="1379" spans="1:58" x14ac:dyDescent="0.25">
      <c r="A1379" t="s">
        <v>2180</v>
      </c>
      <c r="B1379" s="32" t="s">
        <v>1439</v>
      </c>
      <c r="C1379" s="33">
        <v>158146</v>
      </c>
      <c r="D1379" s="32">
        <v>102</v>
      </c>
      <c r="E1379" s="39">
        <v>262</v>
      </c>
      <c r="F1379" s="32">
        <v>6</v>
      </c>
      <c r="G1379" s="32">
        <v>252</v>
      </c>
      <c r="H1379" s="32">
        <f t="shared" si="556"/>
        <v>0.16900000000000001</v>
      </c>
      <c r="I1379" s="32">
        <f t="shared" si="557"/>
        <v>5.8799999999999998E-2</v>
      </c>
      <c r="J1379" s="32">
        <f t="shared" si="558"/>
        <v>9.9000000000000008E-3</v>
      </c>
      <c r="K1379" s="32">
        <f t="shared" si="559"/>
        <v>5.9172000000000002</v>
      </c>
      <c r="L1379" s="32">
        <f t="shared" si="559"/>
        <v>17.006799999999998</v>
      </c>
      <c r="M1379" s="32">
        <f t="shared" si="560"/>
        <v>100.6326</v>
      </c>
      <c r="N1379" s="34">
        <f t="shared" si="552"/>
        <v>1.0396825396825398</v>
      </c>
      <c r="O1379" s="32">
        <f t="shared" si="561"/>
        <v>104.626</v>
      </c>
      <c r="P1379" s="32">
        <f t="shared" si="562"/>
        <v>3</v>
      </c>
      <c r="Q1379" s="32">
        <f t="shared" si="563"/>
        <v>313.87799999999999</v>
      </c>
      <c r="R1379" s="32">
        <f t="shared" si="564"/>
        <v>1883.268</v>
      </c>
      <c r="S1379" s="32">
        <f t="shared" si="565"/>
        <v>313.87799999999999</v>
      </c>
      <c r="T1379" s="32">
        <f t="shared" si="566"/>
        <v>1569.3899999999999</v>
      </c>
      <c r="U1379" s="32"/>
      <c r="V1379" s="32"/>
      <c r="W1379" s="32"/>
      <c r="X1379" s="32">
        <f t="shared" si="553"/>
        <v>1.2714179607054019</v>
      </c>
      <c r="Y1379" s="32">
        <f t="shared" si="554"/>
        <v>1.2291305099895717</v>
      </c>
      <c r="Z1379" s="32">
        <f t="shared" si="555"/>
        <v>1.280718251207793</v>
      </c>
      <c r="AA1379" s="32">
        <f t="shared" si="567"/>
        <v>399.07012667029011</v>
      </c>
      <c r="AB1379" s="35">
        <f t="shared" si="568"/>
        <v>385.79702621450679</v>
      </c>
      <c r="AC1379" s="35">
        <f t="shared" si="569"/>
        <v>401.98928325259965</v>
      </c>
      <c r="AD1379" s="36">
        <v>381.56119999999999</v>
      </c>
      <c r="AE1379" s="36">
        <v>396.7525</v>
      </c>
      <c r="AF1379" s="32">
        <f t="shared" si="570"/>
        <v>2394.4207600217405</v>
      </c>
      <c r="AG1379" s="32">
        <f t="shared" si="571"/>
        <v>385.79702621450679</v>
      </c>
      <c r="AH1379" s="32">
        <f t="shared" si="572"/>
        <v>2009.9464162629984</v>
      </c>
      <c r="AI1379" s="32"/>
      <c r="AJ1379" s="32"/>
      <c r="AK1379" s="32"/>
      <c r="AL1379" s="37">
        <v>6</v>
      </c>
      <c r="AM1379" s="37">
        <v>6</v>
      </c>
      <c r="AN1379" s="37">
        <v>2</v>
      </c>
      <c r="AO1379" s="37">
        <v>4</v>
      </c>
      <c r="AP1379" s="37">
        <v>4</v>
      </c>
      <c r="AQ1379" s="37">
        <v>0</v>
      </c>
      <c r="AR1379" s="37">
        <v>0</v>
      </c>
      <c r="AS1379" s="37">
        <v>0</v>
      </c>
      <c r="AT1379" s="37">
        <v>0</v>
      </c>
      <c r="AU1379" s="37">
        <v>0</v>
      </c>
      <c r="AV1379" s="37">
        <v>0</v>
      </c>
      <c r="AW1379" s="37">
        <v>2</v>
      </c>
      <c r="AX1379" s="37">
        <v>0</v>
      </c>
      <c r="AY1379" s="37">
        <v>13</v>
      </c>
      <c r="AZ1379" s="37">
        <v>11</v>
      </c>
      <c r="BA1379" s="37">
        <v>9</v>
      </c>
      <c r="BB1379" s="37">
        <v>6</v>
      </c>
      <c r="BC1379" s="37">
        <v>5</v>
      </c>
      <c r="BD1379" s="37">
        <v>5</v>
      </c>
      <c r="BE1379">
        <f t="shared" si="573"/>
        <v>1</v>
      </c>
      <c r="BF1379">
        <f t="shared" si="574"/>
        <v>1</v>
      </c>
    </row>
    <row r="1380" spans="1:58" x14ac:dyDescent="0.25">
      <c r="A1380" t="s">
        <v>2180</v>
      </c>
      <c r="B1380" s="32" t="s">
        <v>1440</v>
      </c>
      <c r="C1380" s="33">
        <v>158146</v>
      </c>
      <c r="D1380" s="32">
        <v>76</v>
      </c>
      <c r="E1380" s="39">
        <v>262</v>
      </c>
      <c r="F1380" s="32">
        <v>6</v>
      </c>
      <c r="G1380" s="32">
        <v>252</v>
      </c>
      <c r="H1380" s="32">
        <f t="shared" si="556"/>
        <v>0.12590000000000001</v>
      </c>
      <c r="I1380" s="32">
        <f t="shared" si="557"/>
        <v>7.8899999999999998E-2</v>
      </c>
      <c r="J1380" s="32">
        <f t="shared" si="558"/>
        <v>9.9000000000000008E-3</v>
      </c>
      <c r="K1380" s="32">
        <f t="shared" si="559"/>
        <v>7.9428000000000001</v>
      </c>
      <c r="L1380" s="32">
        <f t="shared" si="559"/>
        <v>12.674300000000001</v>
      </c>
      <c r="M1380" s="32">
        <f t="shared" si="560"/>
        <v>100.6694</v>
      </c>
      <c r="N1380" s="34">
        <f t="shared" si="552"/>
        <v>1.0396825396825398</v>
      </c>
      <c r="O1380" s="32">
        <f t="shared" si="561"/>
        <v>104.66419999999999</v>
      </c>
      <c r="P1380" s="32">
        <v>0</v>
      </c>
      <c r="Q1380" s="32">
        <f t="shared" si="563"/>
        <v>0</v>
      </c>
      <c r="R1380" s="32">
        <f t="shared" si="564"/>
        <v>0</v>
      </c>
      <c r="S1380" s="32">
        <f t="shared" si="565"/>
        <v>0</v>
      </c>
      <c r="T1380" s="32">
        <f t="shared" si="566"/>
        <v>0</v>
      </c>
      <c r="U1380" s="32"/>
      <c r="V1380" s="32"/>
      <c r="W1380" s="32"/>
      <c r="X1380" s="32">
        <f t="shared" si="553"/>
        <v>1.2714179607054019</v>
      </c>
      <c r="Y1380" s="32">
        <f t="shared" si="554"/>
        <v>1.2291305099895717</v>
      </c>
      <c r="Z1380" s="32">
        <f t="shared" si="555"/>
        <v>1.280718251207793</v>
      </c>
      <c r="AA1380" s="32">
        <f t="shared" si="567"/>
        <v>0</v>
      </c>
      <c r="AB1380" s="35">
        <f t="shared" si="568"/>
        <v>0</v>
      </c>
      <c r="AC1380" s="35">
        <f t="shared" si="569"/>
        <v>0</v>
      </c>
      <c r="AD1380" s="36">
        <v>0</v>
      </c>
      <c r="AE1380" s="36">
        <v>0</v>
      </c>
      <c r="AF1380" s="32">
        <f t="shared" si="570"/>
        <v>0</v>
      </c>
      <c r="AG1380" s="32">
        <f t="shared" si="571"/>
        <v>0</v>
      </c>
      <c r="AH1380" s="32">
        <f t="shared" si="572"/>
        <v>0</v>
      </c>
      <c r="AI1380" s="32"/>
      <c r="AJ1380" s="32"/>
      <c r="AK1380" s="32"/>
      <c r="AL1380" s="37">
        <v>6</v>
      </c>
      <c r="AM1380" s="37">
        <v>6</v>
      </c>
      <c r="AN1380" s="37">
        <v>0</v>
      </c>
      <c r="AO1380" s="37">
        <v>6</v>
      </c>
      <c r="AP1380" s="37">
        <v>6</v>
      </c>
      <c r="AQ1380" s="37">
        <v>0</v>
      </c>
      <c r="AR1380" s="37">
        <v>0</v>
      </c>
      <c r="AS1380" s="37">
        <v>0</v>
      </c>
      <c r="AT1380" s="37">
        <v>0</v>
      </c>
      <c r="AU1380" s="37">
        <v>0</v>
      </c>
      <c r="AV1380" s="37">
        <v>0</v>
      </c>
      <c r="AW1380" s="37">
        <v>0</v>
      </c>
      <c r="AX1380" s="37">
        <v>0</v>
      </c>
      <c r="AY1380" s="37">
        <v>12</v>
      </c>
      <c r="AZ1380" s="37">
        <v>11</v>
      </c>
      <c r="BA1380" s="37">
        <v>9</v>
      </c>
      <c r="BB1380" s="37">
        <v>0</v>
      </c>
      <c r="BC1380" s="37">
        <v>0</v>
      </c>
      <c r="BD1380" s="37">
        <v>0</v>
      </c>
      <c r="BE1380">
        <f t="shared" si="573"/>
        <v>0</v>
      </c>
      <c r="BF1380">
        <f t="shared" si="574"/>
        <v>0</v>
      </c>
    </row>
    <row r="1381" spans="1:58" x14ac:dyDescent="0.25">
      <c r="A1381" t="s">
        <v>2180</v>
      </c>
      <c r="B1381" s="32" t="s">
        <v>1441</v>
      </c>
      <c r="C1381" s="33">
        <v>158146</v>
      </c>
      <c r="D1381" s="32">
        <v>104</v>
      </c>
      <c r="E1381" s="39">
        <v>262</v>
      </c>
      <c r="F1381" s="32">
        <v>6</v>
      </c>
      <c r="G1381" s="32">
        <v>252</v>
      </c>
      <c r="H1381" s="32">
        <f t="shared" si="556"/>
        <v>0.17230000000000001</v>
      </c>
      <c r="I1381" s="32">
        <f t="shared" si="557"/>
        <v>5.7700000000000001E-2</v>
      </c>
      <c r="J1381" s="32">
        <f t="shared" si="558"/>
        <v>9.9000000000000008E-3</v>
      </c>
      <c r="K1381" s="32">
        <f t="shared" si="559"/>
        <v>5.8037999999999998</v>
      </c>
      <c r="L1381" s="32">
        <f t="shared" si="559"/>
        <v>17.331</v>
      </c>
      <c r="M1381" s="32">
        <f t="shared" si="560"/>
        <v>100.5857</v>
      </c>
      <c r="N1381" s="34">
        <f t="shared" ref="N1381:N1385" si="575">262/252</f>
        <v>1.0396825396825398</v>
      </c>
      <c r="O1381" s="32">
        <f t="shared" si="561"/>
        <v>104.5772</v>
      </c>
      <c r="P1381" s="32">
        <f t="shared" si="562"/>
        <v>1</v>
      </c>
      <c r="Q1381" s="32">
        <f t="shared" si="563"/>
        <v>104.5772</v>
      </c>
      <c r="R1381" s="32">
        <f t="shared" si="564"/>
        <v>1673.2352000000001</v>
      </c>
      <c r="S1381" s="32">
        <f t="shared" si="565"/>
        <v>209.15440000000001</v>
      </c>
      <c r="T1381" s="32">
        <f t="shared" si="566"/>
        <v>1464.0808000000002</v>
      </c>
      <c r="U1381" s="32"/>
      <c r="V1381" s="32"/>
      <c r="W1381" s="32"/>
      <c r="X1381" s="32">
        <f t="shared" ref="X1381:X1385" si="576">$U$1123/$U$1124</f>
        <v>1.2714179607054019</v>
      </c>
      <c r="Y1381" s="32">
        <f t="shared" ref="Y1381:Y1385" si="577">$V$1123/$V$1124</f>
        <v>1.2291305099895717</v>
      </c>
      <c r="Z1381" s="32">
        <f t="shared" ref="Z1381:Z1385" si="578">$W$1123/$W$1124</f>
        <v>1.280718251207793</v>
      </c>
      <c r="AA1381" s="32">
        <f t="shared" si="567"/>
        <v>132.96133036028095</v>
      </c>
      <c r="AB1381" s="35">
        <f t="shared" si="568"/>
        <v>128.53902716928144</v>
      </c>
      <c r="AC1381" s="35">
        <f t="shared" si="569"/>
        <v>133.93392870020762</v>
      </c>
      <c r="AD1381" s="36">
        <v>108.84269999999999</v>
      </c>
      <c r="AE1381" s="36">
        <v>113.17619999999999</v>
      </c>
      <c r="AF1381" s="32">
        <f t="shared" si="570"/>
        <v>2127.3812857644953</v>
      </c>
      <c r="AG1381" s="32">
        <f t="shared" si="571"/>
        <v>257.07805433856288</v>
      </c>
      <c r="AH1381" s="32">
        <f t="shared" si="572"/>
        <v>1875.0750018029066</v>
      </c>
      <c r="AI1381" s="32"/>
      <c r="AJ1381" s="32"/>
      <c r="AK1381" s="32"/>
      <c r="AL1381" s="37">
        <v>6</v>
      </c>
      <c r="AM1381" s="37">
        <v>5</v>
      </c>
      <c r="AN1381" s="37">
        <v>5</v>
      </c>
      <c r="AO1381" s="37">
        <v>0</v>
      </c>
      <c r="AP1381" s="37">
        <v>0</v>
      </c>
      <c r="AQ1381" s="37">
        <v>0</v>
      </c>
      <c r="AR1381" s="37">
        <v>1</v>
      </c>
      <c r="AS1381" s="37">
        <v>1</v>
      </c>
      <c r="AT1381" s="37">
        <v>0</v>
      </c>
      <c r="AU1381" s="37">
        <v>0</v>
      </c>
      <c r="AV1381" s="37">
        <v>0</v>
      </c>
      <c r="AW1381" s="37">
        <v>5</v>
      </c>
      <c r="AX1381" s="37">
        <v>0</v>
      </c>
      <c r="AY1381" s="37">
        <v>16</v>
      </c>
      <c r="AZ1381" s="37">
        <v>13</v>
      </c>
      <c r="BA1381" s="37">
        <v>12</v>
      </c>
      <c r="BB1381" s="37">
        <v>16</v>
      </c>
      <c r="BC1381" s="37">
        <v>14</v>
      </c>
      <c r="BD1381" s="37">
        <v>14</v>
      </c>
      <c r="BE1381">
        <f t="shared" si="573"/>
        <v>2</v>
      </c>
      <c r="BF1381">
        <f t="shared" si="574"/>
        <v>2</v>
      </c>
    </row>
    <row r="1382" spans="1:58" x14ac:dyDescent="0.25">
      <c r="A1382" t="s">
        <v>2180</v>
      </c>
      <c r="B1382" s="32" t="s">
        <v>1442</v>
      </c>
      <c r="C1382" s="33">
        <v>158146</v>
      </c>
      <c r="D1382" s="32">
        <v>48</v>
      </c>
      <c r="E1382" s="39">
        <v>262</v>
      </c>
      <c r="F1382" s="32">
        <v>6</v>
      </c>
      <c r="G1382" s="32">
        <v>252</v>
      </c>
      <c r="H1382" s="32">
        <f t="shared" si="556"/>
        <v>7.9500000000000001E-2</v>
      </c>
      <c r="I1382" s="32">
        <f t="shared" si="557"/>
        <v>0.125</v>
      </c>
      <c r="J1382" s="32">
        <f t="shared" si="558"/>
        <v>9.9000000000000008E-3</v>
      </c>
      <c r="K1382" s="32">
        <f t="shared" si="559"/>
        <v>12.5786</v>
      </c>
      <c r="L1382" s="32">
        <f t="shared" si="559"/>
        <v>8</v>
      </c>
      <c r="M1382" s="32">
        <f t="shared" si="560"/>
        <v>100.6288</v>
      </c>
      <c r="N1382" s="34">
        <f t="shared" si="575"/>
        <v>1.0396825396825398</v>
      </c>
      <c r="O1382" s="32">
        <f t="shared" si="561"/>
        <v>104.622</v>
      </c>
      <c r="P1382" s="32">
        <f t="shared" si="562"/>
        <v>1.3332999999999999</v>
      </c>
      <c r="Q1382" s="32">
        <f t="shared" si="563"/>
        <v>139.49250000000001</v>
      </c>
      <c r="R1382" s="32">
        <f t="shared" si="564"/>
        <v>1673.91</v>
      </c>
      <c r="S1382" s="32">
        <f t="shared" si="565"/>
        <v>557.97</v>
      </c>
      <c r="T1382" s="32">
        <f t="shared" si="566"/>
        <v>1115.94</v>
      </c>
      <c r="U1382" s="32"/>
      <c r="V1382" s="32"/>
      <c r="W1382" s="32"/>
      <c r="X1382" s="32">
        <f t="shared" si="576"/>
        <v>1.2714179607054019</v>
      </c>
      <c r="Y1382" s="32">
        <f t="shared" si="577"/>
        <v>1.2291305099895717</v>
      </c>
      <c r="Z1382" s="32">
        <f t="shared" si="578"/>
        <v>1.280718251207793</v>
      </c>
      <c r="AA1382" s="32">
        <f t="shared" si="567"/>
        <v>177.35326988369829</v>
      </c>
      <c r="AB1382" s="35">
        <f t="shared" si="568"/>
        <v>171.45448766472035</v>
      </c>
      <c r="AC1382" s="35">
        <f t="shared" si="569"/>
        <v>178.65059065660307</v>
      </c>
      <c r="AD1382" s="36">
        <v>169.58269999999999</v>
      </c>
      <c r="AE1382" s="36">
        <v>176.33439999999999</v>
      </c>
      <c r="AF1382" s="32">
        <f t="shared" si="570"/>
        <v>2128.2392386043794</v>
      </c>
      <c r="AG1382" s="32">
        <f t="shared" si="571"/>
        <v>685.81795065888139</v>
      </c>
      <c r="AH1382" s="32">
        <f t="shared" si="572"/>
        <v>1429.2047252528246</v>
      </c>
      <c r="AI1382" s="32"/>
      <c r="AJ1382" s="32"/>
      <c r="AK1382" s="32"/>
      <c r="AL1382" s="37">
        <v>6</v>
      </c>
      <c r="AM1382" s="37">
        <v>4</v>
      </c>
      <c r="AN1382" s="37">
        <v>3</v>
      </c>
      <c r="AO1382" s="37">
        <v>1</v>
      </c>
      <c r="AP1382" s="37">
        <v>1</v>
      </c>
      <c r="AQ1382" s="37">
        <v>0</v>
      </c>
      <c r="AR1382" s="37">
        <v>2</v>
      </c>
      <c r="AS1382" s="37">
        <v>2</v>
      </c>
      <c r="AT1382" s="37">
        <v>0</v>
      </c>
      <c r="AU1382" s="37">
        <v>0</v>
      </c>
      <c r="AV1382" s="37">
        <v>0</v>
      </c>
      <c r="AW1382" s="37">
        <v>3</v>
      </c>
      <c r="AX1382" s="37">
        <v>0</v>
      </c>
      <c r="AY1382" s="37">
        <v>20</v>
      </c>
      <c r="AZ1382" s="37">
        <v>18</v>
      </c>
      <c r="BA1382" s="37">
        <v>18</v>
      </c>
      <c r="BB1382" s="37">
        <v>12</v>
      </c>
      <c r="BC1382" s="37">
        <v>8</v>
      </c>
      <c r="BD1382" s="37">
        <v>8</v>
      </c>
      <c r="BE1382">
        <f t="shared" si="573"/>
        <v>4</v>
      </c>
      <c r="BF1382">
        <f t="shared" si="574"/>
        <v>4</v>
      </c>
    </row>
    <row r="1383" spans="1:58" x14ac:dyDescent="0.25">
      <c r="A1383" t="s">
        <v>2180</v>
      </c>
      <c r="B1383" s="32" t="s">
        <v>1443</v>
      </c>
      <c r="C1383" s="33">
        <v>158146</v>
      </c>
      <c r="D1383" s="32">
        <v>76</v>
      </c>
      <c r="E1383" s="39">
        <v>262</v>
      </c>
      <c r="F1383" s="32">
        <v>6</v>
      </c>
      <c r="G1383" s="32">
        <v>252</v>
      </c>
      <c r="H1383" s="32">
        <f t="shared" si="556"/>
        <v>0.12590000000000001</v>
      </c>
      <c r="I1383" s="32">
        <f t="shared" si="557"/>
        <v>7.8899999999999998E-2</v>
      </c>
      <c r="J1383" s="32">
        <f t="shared" si="558"/>
        <v>9.9000000000000008E-3</v>
      </c>
      <c r="K1383" s="32">
        <f t="shared" si="559"/>
        <v>7.9428000000000001</v>
      </c>
      <c r="L1383" s="32">
        <f t="shared" si="559"/>
        <v>12.674300000000001</v>
      </c>
      <c r="M1383" s="32">
        <f t="shared" si="560"/>
        <v>100.6694</v>
      </c>
      <c r="N1383" s="34">
        <f t="shared" si="575"/>
        <v>1.0396825396825398</v>
      </c>
      <c r="O1383" s="32">
        <f t="shared" si="561"/>
        <v>104.66419999999999</v>
      </c>
      <c r="P1383" s="32">
        <v>0</v>
      </c>
      <c r="Q1383" s="32">
        <f t="shared" si="563"/>
        <v>0</v>
      </c>
      <c r="R1383" s="32">
        <f t="shared" si="564"/>
        <v>0</v>
      </c>
      <c r="S1383" s="32">
        <f t="shared" si="565"/>
        <v>0</v>
      </c>
      <c r="T1383" s="32">
        <f t="shared" si="566"/>
        <v>0</v>
      </c>
      <c r="U1383" s="32"/>
      <c r="V1383" s="32"/>
      <c r="W1383" s="32"/>
      <c r="X1383" s="32">
        <f t="shared" si="576"/>
        <v>1.2714179607054019</v>
      </c>
      <c r="Y1383" s="32">
        <f t="shared" si="577"/>
        <v>1.2291305099895717</v>
      </c>
      <c r="Z1383" s="32">
        <f t="shared" si="578"/>
        <v>1.280718251207793</v>
      </c>
      <c r="AA1383" s="32">
        <f t="shared" si="567"/>
        <v>0</v>
      </c>
      <c r="AB1383" s="35">
        <f t="shared" si="568"/>
        <v>0</v>
      </c>
      <c r="AC1383" s="35">
        <f t="shared" si="569"/>
        <v>0</v>
      </c>
      <c r="AD1383" s="36">
        <v>0</v>
      </c>
      <c r="AE1383" s="36">
        <v>0</v>
      </c>
      <c r="AF1383" s="32">
        <f t="shared" si="570"/>
        <v>0</v>
      </c>
      <c r="AG1383" s="32">
        <f t="shared" si="571"/>
        <v>0</v>
      </c>
      <c r="AH1383" s="32">
        <f t="shared" si="572"/>
        <v>0</v>
      </c>
      <c r="AI1383" s="32"/>
      <c r="AJ1383" s="32"/>
      <c r="AK1383" s="32"/>
      <c r="AL1383" s="37">
        <v>6</v>
      </c>
      <c r="AM1383" s="37">
        <v>6</v>
      </c>
      <c r="AN1383" s="37">
        <v>0</v>
      </c>
      <c r="AO1383" s="37">
        <v>6</v>
      </c>
      <c r="AP1383" s="37">
        <v>6</v>
      </c>
      <c r="AQ1383" s="37">
        <v>0</v>
      </c>
      <c r="AR1383" s="37">
        <v>0</v>
      </c>
      <c r="AS1383" s="37">
        <v>0</v>
      </c>
      <c r="AT1383" s="37">
        <v>0</v>
      </c>
      <c r="AU1383" s="37">
        <v>0</v>
      </c>
      <c r="AV1383" s="37">
        <v>0</v>
      </c>
      <c r="AW1383" s="37">
        <v>0</v>
      </c>
      <c r="AX1383" s="37">
        <v>0</v>
      </c>
      <c r="AY1383" s="37">
        <v>2</v>
      </c>
      <c r="AZ1383" s="37">
        <v>2</v>
      </c>
      <c r="BA1383" s="37">
        <v>2</v>
      </c>
      <c r="BB1383" s="37">
        <v>0</v>
      </c>
      <c r="BC1383" s="37">
        <v>0</v>
      </c>
      <c r="BD1383" s="37">
        <v>0</v>
      </c>
      <c r="BE1383">
        <f t="shared" si="573"/>
        <v>0</v>
      </c>
      <c r="BF1383">
        <f t="shared" si="574"/>
        <v>0</v>
      </c>
    </row>
    <row r="1384" spans="1:58" x14ac:dyDescent="0.25">
      <c r="A1384" t="s">
        <v>2180</v>
      </c>
      <c r="B1384" s="32" t="s">
        <v>1444</v>
      </c>
      <c r="C1384" s="33">
        <v>158146</v>
      </c>
      <c r="D1384" s="32">
        <v>51</v>
      </c>
      <c r="E1384" s="39">
        <v>262</v>
      </c>
      <c r="F1384" s="32">
        <v>6</v>
      </c>
      <c r="G1384" s="32">
        <v>252</v>
      </c>
      <c r="H1384" s="32">
        <f t="shared" si="556"/>
        <v>8.4500000000000006E-2</v>
      </c>
      <c r="I1384" s="32">
        <f t="shared" si="557"/>
        <v>0.1176</v>
      </c>
      <c r="J1384" s="32">
        <f t="shared" si="558"/>
        <v>9.9000000000000008E-3</v>
      </c>
      <c r="K1384" s="32">
        <f t="shared" si="559"/>
        <v>11.834300000000001</v>
      </c>
      <c r="L1384" s="32">
        <f t="shared" si="559"/>
        <v>8.5033999999999992</v>
      </c>
      <c r="M1384" s="32">
        <f t="shared" si="560"/>
        <v>100.6318</v>
      </c>
      <c r="N1384" s="34">
        <f t="shared" si="575"/>
        <v>1.0396825396825398</v>
      </c>
      <c r="O1384" s="32">
        <f t="shared" si="561"/>
        <v>104.6251</v>
      </c>
      <c r="P1384" s="32">
        <v>0</v>
      </c>
      <c r="Q1384" s="32">
        <f t="shared" si="563"/>
        <v>0</v>
      </c>
      <c r="R1384" s="32">
        <f t="shared" si="564"/>
        <v>0</v>
      </c>
      <c r="S1384" s="32">
        <f t="shared" si="565"/>
        <v>0</v>
      </c>
      <c r="T1384" s="32">
        <f t="shared" si="566"/>
        <v>0</v>
      </c>
      <c r="U1384" s="32"/>
      <c r="V1384" s="32"/>
      <c r="W1384" s="32"/>
      <c r="X1384" s="32">
        <f t="shared" si="576"/>
        <v>1.2714179607054019</v>
      </c>
      <c r="Y1384" s="32">
        <f t="shared" si="577"/>
        <v>1.2291305099895717</v>
      </c>
      <c r="Z1384" s="32">
        <f t="shared" si="578"/>
        <v>1.280718251207793</v>
      </c>
      <c r="AA1384" s="32">
        <f t="shared" si="567"/>
        <v>0</v>
      </c>
      <c r="AB1384" s="35">
        <f t="shared" si="568"/>
        <v>0</v>
      </c>
      <c r="AC1384" s="35">
        <f t="shared" si="569"/>
        <v>0</v>
      </c>
      <c r="AD1384" s="36">
        <v>0</v>
      </c>
      <c r="AE1384" s="36">
        <v>0</v>
      </c>
      <c r="AF1384" s="32">
        <f t="shared" si="570"/>
        <v>0</v>
      </c>
      <c r="AG1384" s="32">
        <f t="shared" si="571"/>
        <v>0</v>
      </c>
      <c r="AH1384" s="32">
        <f t="shared" si="572"/>
        <v>0</v>
      </c>
      <c r="AI1384" s="32"/>
      <c r="AJ1384" s="32"/>
      <c r="AK1384" s="32"/>
      <c r="AL1384" s="37">
        <v>6</v>
      </c>
      <c r="AM1384" s="37">
        <v>6</v>
      </c>
      <c r="AN1384" s="37">
        <v>0</v>
      </c>
      <c r="AO1384" s="37">
        <v>6</v>
      </c>
      <c r="AP1384" s="37">
        <v>6</v>
      </c>
      <c r="AQ1384" s="37">
        <v>0</v>
      </c>
      <c r="AR1384" s="37">
        <v>0</v>
      </c>
      <c r="AS1384" s="37">
        <v>0</v>
      </c>
      <c r="AT1384" s="37">
        <v>0</v>
      </c>
      <c r="AU1384" s="37">
        <v>0</v>
      </c>
      <c r="AV1384" s="37">
        <v>0</v>
      </c>
      <c r="AW1384" s="37">
        <v>0</v>
      </c>
      <c r="AX1384" s="37">
        <v>0</v>
      </c>
      <c r="AY1384" s="37">
        <v>12</v>
      </c>
      <c r="AZ1384" s="37">
        <v>11</v>
      </c>
      <c r="BA1384" s="37">
        <v>9</v>
      </c>
      <c r="BB1384" s="37">
        <v>0</v>
      </c>
      <c r="BC1384" s="37">
        <v>0</v>
      </c>
      <c r="BD1384" s="37">
        <v>0</v>
      </c>
      <c r="BE1384">
        <f t="shared" si="573"/>
        <v>0</v>
      </c>
      <c r="BF1384">
        <f t="shared" si="574"/>
        <v>0</v>
      </c>
    </row>
    <row r="1385" spans="1:58" x14ac:dyDescent="0.25">
      <c r="A1385" t="s">
        <v>2180</v>
      </c>
      <c r="B1385" s="32" t="s">
        <v>1445</v>
      </c>
      <c r="C1385" s="33">
        <v>158146</v>
      </c>
      <c r="D1385" s="32">
        <v>69</v>
      </c>
      <c r="E1385" s="39">
        <v>262</v>
      </c>
      <c r="F1385" s="32">
        <v>6</v>
      </c>
      <c r="G1385" s="32">
        <v>252</v>
      </c>
      <c r="H1385" s="32">
        <f t="shared" si="556"/>
        <v>0.1143</v>
      </c>
      <c r="I1385" s="32">
        <f t="shared" si="557"/>
        <v>8.6999999999999994E-2</v>
      </c>
      <c r="J1385" s="32">
        <f t="shared" si="558"/>
        <v>9.9000000000000008E-3</v>
      </c>
      <c r="K1385" s="32">
        <f t="shared" si="559"/>
        <v>8.7489000000000008</v>
      </c>
      <c r="L1385" s="32">
        <f t="shared" si="559"/>
        <v>11.494300000000001</v>
      </c>
      <c r="M1385" s="32">
        <f t="shared" si="560"/>
        <v>100.5625</v>
      </c>
      <c r="N1385" s="34">
        <f t="shared" si="575"/>
        <v>1.0396825396825398</v>
      </c>
      <c r="O1385" s="32">
        <f t="shared" si="561"/>
        <v>104.5531</v>
      </c>
      <c r="P1385" s="32">
        <f t="shared" si="562"/>
        <v>1</v>
      </c>
      <c r="Q1385" s="32">
        <f t="shared" si="563"/>
        <v>104.5531</v>
      </c>
      <c r="R1385" s="32">
        <f t="shared" si="564"/>
        <v>1254.6372000000001</v>
      </c>
      <c r="S1385" s="32">
        <f t="shared" si="565"/>
        <v>313.65930000000003</v>
      </c>
      <c r="T1385" s="32">
        <f t="shared" si="566"/>
        <v>940.97789999999998</v>
      </c>
      <c r="U1385" s="38">
        <v>774095</v>
      </c>
      <c r="V1385" s="38">
        <v>201874</v>
      </c>
      <c r="W1385" s="38">
        <v>572221</v>
      </c>
      <c r="X1385" s="32">
        <f t="shared" si="576"/>
        <v>1.2714179607054019</v>
      </c>
      <c r="Y1385" s="32">
        <f t="shared" si="577"/>
        <v>1.2291305099895717</v>
      </c>
      <c r="Z1385" s="32">
        <f t="shared" si="578"/>
        <v>1.280718251207793</v>
      </c>
      <c r="AA1385" s="32">
        <f t="shared" si="567"/>
        <v>132.93068918742796</v>
      </c>
      <c r="AB1385" s="35">
        <f t="shared" si="568"/>
        <v>128.50940512399069</v>
      </c>
      <c r="AC1385" s="35">
        <f t="shared" si="569"/>
        <v>133.90306339035351</v>
      </c>
      <c r="AD1385" s="36">
        <v>127.187</v>
      </c>
      <c r="AE1385" s="36">
        <v>132.2508</v>
      </c>
      <c r="AF1385" s="32">
        <f t="shared" si="570"/>
        <v>1595.1682702491355</v>
      </c>
      <c r="AG1385" s="32">
        <f t="shared" si="571"/>
        <v>385.52821537197207</v>
      </c>
      <c r="AH1385" s="32">
        <f t="shared" si="572"/>
        <v>1205.1275705131816</v>
      </c>
      <c r="AI1385" s="32"/>
      <c r="AJ1385" s="32"/>
      <c r="AK1385" s="32"/>
      <c r="AL1385" s="37">
        <v>6</v>
      </c>
      <c r="AM1385" s="37">
        <v>5</v>
      </c>
      <c r="AN1385" s="37">
        <v>5</v>
      </c>
      <c r="AO1385" s="37">
        <v>0</v>
      </c>
      <c r="AP1385" s="37">
        <v>0</v>
      </c>
      <c r="AQ1385" s="37">
        <v>0</v>
      </c>
      <c r="AR1385" s="37">
        <v>1</v>
      </c>
      <c r="AS1385" s="37">
        <v>0</v>
      </c>
      <c r="AT1385" s="37">
        <v>0</v>
      </c>
      <c r="AU1385" s="37">
        <v>0</v>
      </c>
      <c r="AV1385" s="37">
        <v>1</v>
      </c>
      <c r="AW1385" s="37">
        <v>5</v>
      </c>
      <c r="AX1385" s="37">
        <v>0</v>
      </c>
      <c r="AY1385" s="37">
        <v>11</v>
      </c>
      <c r="AZ1385" s="37">
        <v>7</v>
      </c>
      <c r="BA1385" s="37">
        <v>7</v>
      </c>
      <c r="BB1385" s="37">
        <v>12</v>
      </c>
      <c r="BC1385" s="37">
        <v>10</v>
      </c>
      <c r="BD1385" s="37">
        <v>9</v>
      </c>
      <c r="BE1385">
        <f t="shared" si="573"/>
        <v>2</v>
      </c>
      <c r="BF1385">
        <f t="shared" si="574"/>
        <v>3</v>
      </c>
    </row>
    <row r="1386" spans="1:58" x14ac:dyDescent="0.25">
      <c r="A1386" t="s">
        <v>2180</v>
      </c>
      <c r="B1386" s="32" t="s">
        <v>1446</v>
      </c>
      <c r="C1386" s="33">
        <v>119199</v>
      </c>
      <c r="D1386" s="32">
        <v>53</v>
      </c>
      <c r="E1386" s="39">
        <v>162</v>
      </c>
      <c r="F1386" s="32">
        <v>6</v>
      </c>
      <c r="G1386" s="32">
        <v>162</v>
      </c>
      <c r="H1386" s="32">
        <f t="shared" si="556"/>
        <v>7.1999999999999995E-2</v>
      </c>
      <c r="I1386" s="32">
        <f t="shared" si="557"/>
        <v>0.1132</v>
      </c>
      <c r="J1386" s="32">
        <f t="shared" si="558"/>
        <v>8.2000000000000007E-3</v>
      </c>
      <c r="K1386" s="32">
        <f t="shared" si="559"/>
        <v>13.8889</v>
      </c>
      <c r="L1386" s="32">
        <f t="shared" si="559"/>
        <v>8.8338999999999999</v>
      </c>
      <c r="M1386" s="32">
        <f t="shared" si="560"/>
        <v>122.6932</v>
      </c>
      <c r="N1386" s="34">
        <f>162/162</f>
        <v>1</v>
      </c>
      <c r="O1386" s="32">
        <f t="shared" si="561"/>
        <v>122.6932</v>
      </c>
      <c r="P1386" s="32">
        <f t="shared" si="562"/>
        <v>2.5</v>
      </c>
      <c r="Q1386" s="32">
        <f t="shared" si="563"/>
        <v>306.733</v>
      </c>
      <c r="R1386" s="32">
        <f t="shared" si="564"/>
        <v>613.46600000000001</v>
      </c>
      <c r="S1386" s="32">
        <f t="shared" si="565"/>
        <v>0</v>
      </c>
      <c r="T1386" s="32">
        <f t="shared" si="566"/>
        <v>613.46600000000001</v>
      </c>
      <c r="U1386" s="32">
        <f>SUM(R1386:R1547)</f>
        <v>360923.12199999997</v>
      </c>
      <c r="V1386" s="32">
        <f t="shared" ref="V1386:W1386" si="579">SUM(S1386:S1547)</f>
        <v>83547.800999999992</v>
      </c>
      <c r="W1386" s="32">
        <f t="shared" si="579"/>
        <v>277375.321</v>
      </c>
      <c r="X1386" s="32">
        <f>$U$1385/$U$1386</f>
        <v>2.1447642248866505</v>
      </c>
      <c r="Y1386" s="32">
        <f>$V$1385/$V$1386</f>
        <v>2.4162694599227095</v>
      </c>
      <c r="Z1386" s="32">
        <f>$W$1385/$W$1386</f>
        <v>2.0629845436032861</v>
      </c>
      <c r="AA1386" s="32">
        <f t="shared" si="567"/>
        <v>657.86996499215695</v>
      </c>
      <c r="AB1386" s="35">
        <f t="shared" si="568"/>
        <v>741.14958025047247</v>
      </c>
      <c r="AC1386" s="35">
        <f t="shared" si="569"/>
        <v>632.78543801306671</v>
      </c>
      <c r="AD1386" s="36">
        <v>951.29190000000006</v>
      </c>
      <c r="AE1386" s="36">
        <v>807.25220000000002</v>
      </c>
      <c r="AF1386" s="32">
        <f t="shared" si="570"/>
        <v>1315.7399299843139</v>
      </c>
      <c r="AG1386" s="32">
        <f t="shared" si="571"/>
        <v>0</v>
      </c>
      <c r="AH1386" s="32">
        <f t="shared" si="572"/>
        <v>1265.5708760261334</v>
      </c>
      <c r="AI1386" s="35">
        <f>SUM(AF1386:AF1547)</f>
        <v>774095.00000000012</v>
      </c>
      <c r="AJ1386" s="35">
        <f t="shared" ref="AJ1386:AK1386" si="580">SUM(AG1386:AG1547)</f>
        <v>201874.00000000006</v>
      </c>
      <c r="AK1386" s="35">
        <f t="shared" si="580"/>
        <v>572221</v>
      </c>
      <c r="AL1386" s="37">
        <v>6</v>
      </c>
      <c r="AM1386" s="37">
        <v>5</v>
      </c>
      <c r="AN1386" s="37">
        <v>2</v>
      </c>
      <c r="AO1386" s="37">
        <v>3</v>
      </c>
      <c r="AP1386" s="37">
        <v>2</v>
      </c>
      <c r="AQ1386" s="37">
        <v>1</v>
      </c>
      <c r="AR1386" s="37">
        <v>1</v>
      </c>
      <c r="AS1386" s="37">
        <v>1</v>
      </c>
      <c r="AT1386" s="37">
        <v>0</v>
      </c>
      <c r="AU1386" s="37">
        <v>0</v>
      </c>
      <c r="AV1386" s="37">
        <v>0</v>
      </c>
      <c r="AW1386" s="37">
        <v>2</v>
      </c>
      <c r="AX1386" s="37">
        <v>0</v>
      </c>
      <c r="AY1386" s="37">
        <v>21</v>
      </c>
      <c r="AZ1386" s="37">
        <v>19</v>
      </c>
      <c r="BA1386" s="37">
        <v>16</v>
      </c>
      <c r="BB1386" s="37">
        <v>2</v>
      </c>
      <c r="BC1386" s="37">
        <v>2</v>
      </c>
      <c r="BD1386" s="37">
        <v>2</v>
      </c>
      <c r="BE1386">
        <f t="shared" si="573"/>
        <v>0</v>
      </c>
      <c r="BF1386">
        <f t="shared" si="574"/>
        <v>0</v>
      </c>
    </row>
    <row r="1387" spans="1:58" x14ac:dyDescent="0.25">
      <c r="A1387" t="s">
        <v>2180</v>
      </c>
      <c r="B1387" s="32" t="s">
        <v>1447</v>
      </c>
      <c r="C1387" s="33">
        <v>119199</v>
      </c>
      <c r="D1387" s="32">
        <v>53</v>
      </c>
      <c r="E1387" s="39">
        <v>162</v>
      </c>
      <c r="F1387" s="32">
        <v>6</v>
      </c>
      <c r="G1387" s="32">
        <v>162</v>
      </c>
      <c r="H1387" s="32">
        <f t="shared" si="556"/>
        <v>7.1999999999999995E-2</v>
      </c>
      <c r="I1387" s="32">
        <f t="shared" si="557"/>
        <v>0.1132</v>
      </c>
      <c r="J1387" s="32">
        <f t="shared" si="558"/>
        <v>8.2000000000000007E-3</v>
      </c>
      <c r="K1387" s="32">
        <f t="shared" si="559"/>
        <v>13.8889</v>
      </c>
      <c r="L1387" s="32">
        <f t="shared" si="559"/>
        <v>8.8338999999999999</v>
      </c>
      <c r="M1387" s="32">
        <f t="shared" si="560"/>
        <v>122.6932</v>
      </c>
      <c r="N1387" s="34">
        <f t="shared" ref="N1387:N1450" si="581">162/162</f>
        <v>1</v>
      </c>
      <c r="O1387" s="32">
        <f t="shared" si="561"/>
        <v>122.6932</v>
      </c>
      <c r="P1387" s="32">
        <f t="shared" si="562"/>
        <v>2</v>
      </c>
      <c r="Q1387" s="32">
        <f t="shared" si="563"/>
        <v>245.38640000000001</v>
      </c>
      <c r="R1387" s="32">
        <f t="shared" si="564"/>
        <v>1717.7048</v>
      </c>
      <c r="S1387" s="32">
        <f t="shared" si="565"/>
        <v>0</v>
      </c>
      <c r="T1387" s="32">
        <f t="shared" si="566"/>
        <v>1717.7048</v>
      </c>
      <c r="U1387" s="32"/>
      <c r="V1387" s="32"/>
      <c r="W1387" s="32"/>
      <c r="X1387" s="32">
        <f t="shared" ref="X1387:X1450" si="582">$U$1385/$U$1386</f>
        <v>2.1447642248866505</v>
      </c>
      <c r="Y1387" s="32">
        <f t="shared" ref="Y1387:Y1450" si="583">$V$1385/$V$1386</f>
        <v>2.4162694599227095</v>
      </c>
      <c r="Z1387" s="32">
        <f t="shared" ref="Z1387:Z1450" si="584">$W$1385/$W$1386</f>
        <v>2.0629845436032861</v>
      </c>
      <c r="AA1387" s="32">
        <f t="shared" si="567"/>
        <v>526.29597199372563</v>
      </c>
      <c r="AB1387" s="35">
        <f t="shared" si="568"/>
        <v>592.91966420037795</v>
      </c>
      <c r="AC1387" s="35">
        <f t="shared" si="569"/>
        <v>506.2283504104534</v>
      </c>
      <c r="AD1387" s="36">
        <v>610.97059999999999</v>
      </c>
      <c r="AE1387" s="36">
        <v>520.38729999999998</v>
      </c>
      <c r="AF1387" s="32">
        <f t="shared" si="570"/>
        <v>3684.0718039560793</v>
      </c>
      <c r="AG1387" s="32">
        <f t="shared" si="571"/>
        <v>0</v>
      </c>
      <c r="AH1387" s="32">
        <f t="shared" si="572"/>
        <v>3543.5984528731738</v>
      </c>
      <c r="AI1387" s="32"/>
      <c r="AJ1387" s="32"/>
      <c r="AK1387" s="32"/>
      <c r="AL1387" s="37">
        <v>6</v>
      </c>
      <c r="AM1387" s="37">
        <v>6</v>
      </c>
      <c r="AN1387" s="37">
        <v>3</v>
      </c>
      <c r="AO1387" s="37">
        <v>3</v>
      </c>
      <c r="AP1387" s="37">
        <v>3</v>
      </c>
      <c r="AQ1387" s="37">
        <v>0</v>
      </c>
      <c r="AR1387" s="37">
        <v>0</v>
      </c>
      <c r="AS1387" s="37">
        <v>0</v>
      </c>
      <c r="AT1387" s="37">
        <v>0</v>
      </c>
      <c r="AU1387" s="37">
        <v>0</v>
      </c>
      <c r="AV1387" s="37">
        <v>0</v>
      </c>
      <c r="AW1387" s="37">
        <v>3</v>
      </c>
      <c r="AX1387" s="37">
        <v>0</v>
      </c>
      <c r="AY1387" s="37">
        <v>16</v>
      </c>
      <c r="AZ1387" s="37">
        <v>14</v>
      </c>
      <c r="BA1387" s="37">
        <v>14</v>
      </c>
      <c r="BB1387" s="37">
        <v>7</v>
      </c>
      <c r="BC1387" s="37">
        <v>7</v>
      </c>
      <c r="BD1387" s="37">
        <v>7</v>
      </c>
      <c r="BE1387">
        <f t="shared" si="573"/>
        <v>0</v>
      </c>
      <c r="BF1387">
        <f t="shared" si="574"/>
        <v>0</v>
      </c>
    </row>
    <row r="1388" spans="1:58" x14ac:dyDescent="0.25">
      <c r="A1388" t="s">
        <v>2180</v>
      </c>
      <c r="B1388" s="32" t="s">
        <v>1448</v>
      </c>
      <c r="C1388" s="33">
        <v>119199</v>
      </c>
      <c r="D1388" s="32">
        <v>38</v>
      </c>
      <c r="E1388" s="39">
        <v>162</v>
      </c>
      <c r="F1388" s="32">
        <v>6</v>
      </c>
      <c r="G1388" s="32">
        <v>162</v>
      </c>
      <c r="H1388" s="32">
        <f t="shared" si="556"/>
        <v>5.16E-2</v>
      </c>
      <c r="I1388" s="32">
        <f t="shared" si="557"/>
        <v>0.15790000000000001</v>
      </c>
      <c r="J1388" s="32">
        <f t="shared" si="558"/>
        <v>8.0999999999999996E-3</v>
      </c>
      <c r="K1388" s="32">
        <f t="shared" si="559"/>
        <v>19.379799999999999</v>
      </c>
      <c r="L1388" s="32">
        <f t="shared" si="559"/>
        <v>6.3331</v>
      </c>
      <c r="M1388" s="32">
        <f t="shared" si="560"/>
        <v>122.7342</v>
      </c>
      <c r="N1388" s="34">
        <f t="shared" si="581"/>
        <v>1</v>
      </c>
      <c r="O1388" s="32">
        <f t="shared" si="561"/>
        <v>122.7342</v>
      </c>
      <c r="P1388" s="32">
        <f t="shared" si="562"/>
        <v>2.5</v>
      </c>
      <c r="Q1388" s="32">
        <f t="shared" si="563"/>
        <v>306.83550000000002</v>
      </c>
      <c r="R1388" s="32">
        <f t="shared" si="564"/>
        <v>920.50650000000007</v>
      </c>
      <c r="S1388" s="32">
        <f t="shared" si="565"/>
        <v>0</v>
      </c>
      <c r="T1388" s="32">
        <f t="shared" si="566"/>
        <v>920.50650000000007</v>
      </c>
      <c r="U1388" s="32"/>
      <c r="V1388" s="32"/>
      <c r="W1388" s="32"/>
      <c r="X1388" s="32">
        <f t="shared" si="582"/>
        <v>2.1447642248866505</v>
      </c>
      <c r="Y1388" s="32">
        <f t="shared" si="583"/>
        <v>2.4162694599227095</v>
      </c>
      <c r="Z1388" s="32">
        <f t="shared" si="584"/>
        <v>2.0629845436032861</v>
      </c>
      <c r="AA1388" s="32">
        <f t="shared" si="567"/>
        <v>658.08980332520787</v>
      </c>
      <c r="AB1388" s="35">
        <f t="shared" si="568"/>
        <v>741.3972478701146</v>
      </c>
      <c r="AC1388" s="35">
        <f t="shared" si="569"/>
        <v>632.99689392878611</v>
      </c>
      <c r="AD1388" s="36">
        <v>691.43200000000002</v>
      </c>
      <c r="AE1388" s="36">
        <v>588.9194</v>
      </c>
      <c r="AF1388" s="32">
        <f t="shared" si="570"/>
        <v>1974.2694099756236</v>
      </c>
      <c r="AG1388" s="32">
        <f t="shared" si="571"/>
        <v>0</v>
      </c>
      <c r="AH1388" s="32">
        <f t="shared" si="572"/>
        <v>1898.9906817863584</v>
      </c>
      <c r="AI1388" s="32"/>
      <c r="AJ1388" s="35"/>
      <c r="AK1388" s="32"/>
      <c r="AL1388" s="37">
        <v>6</v>
      </c>
      <c r="AM1388" s="37">
        <v>5</v>
      </c>
      <c r="AN1388" s="37">
        <v>2</v>
      </c>
      <c r="AO1388" s="37">
        <v>3</v>
      </c>
      <c r="AP1388" s="37">
        <v>3</v>
      </c>
      <c r="AQ1388" s="37">
        <v>0</v>
      </c>
      <c r="AR1388" s="37">
        <v>1</v>
      </c>
      <c r="AS1388" s="37">
        <v>1</v>
      </c>
      <c r="AT1388" s="37">
        <v>0</v>
      </c>
      <c r="AU1388" s="37">
        <v>0</v>
      </c>
      <c r="AV1388" s="37">
        <v>0</v>
      </c>
      <c r="AW1388" s="37">
        <v>2</v>
      </c>
      <c r="AX1388" s="37">
        <v>0</v>
      </c>
      <c r="AY1388" s="37">
        <v>4</v>
      </c>
      <c r="AZ1388" s="37">
        <v>4</v>
      </c>
      <c r="BA1388" s="37">
        <v>3</v>
      </c>
      <c r="BB1388" s="37">
        <v>3</v>
      </c>
      <c r="BC1388" s="37">
        <v>3</v>
      </c>
      <c r="BD1388" s="37">
        <v>3</v>
      </c>
      <c r="BE1388">
        <f t="shared" si="573"/>
        <v>0</v>
      </c>
      <c r="BF1388">
        <f t="shared" si="574"/>
        <v>0</v>
      </c>
    </row>
    <row r="1389" spans="1:58" x14ac:dyDescent="0.25">
      <c r="A1389" t="s">
        <v>2180</v>
      </c>
      <c r="B1389" s="32" t="s">
        <v>1449</v>
      </c>
      <c r="C1389" s="33">
        <v>119199</v>
      </c>
      <c r="D1389" s="32">
        <v>34</v>
      </c>
      <c r="E1389" s="39">
        <v>162</v>
      </c>
      <c r="F1389" s="32">
        <v>6</v>
      </c>
      <c r="G1389" s="32">
        <v>162</v>
      </c>
      <c r="H1389" s="32">
        <f t="shared" si="556"/>
        <v>4.6199999999999998E-2</v>
      </c>
      <c r="I1389" s="32">
        <f t="shared" si="557"/>
        <v>0.17649999999999999</v>
      </c>
      <c r="J1389" s="32">
        <f t="shared" si="558"/>
        <v>8.2000000000000007E-3</v>
      </c>
      <c r="K1389" s="32">
        <f t="shared" si="559"/>
        <v>21.645</v>
      </c>
      <c r="L1389" s="32">
        <f t="shared" si="559"/>
        <v>5.6657000000000002</v>
      </c>
      <c r="M1389" s="32">
        <f t="shared" si="560"/>
        <v>122.6341</v>
      </c>
      <c r="N1389" s="34">
        <f t="shared" si="581"/>
        <v>1</v>
      </c>
      <c r="O1389" s="32">
        <f t="shared" si="561"/>
        <v>122.6341</v>
      </c>
      <c r="P1389" s="32">
        <f t="shared" si="562"/>
        <v>4</v>
      </c>
      <c r="Q1389" s="32">
        <f t="shared" si="563"/>
        <v>490.53640000000001</v>
      </c>
      <c r="R1389" s="32">
        <f t="shared" si="564"/>
        <v>2452.6820000000002</v>
      </c>
      <c r="S1389" s="32">
        <f t="shared" si="565"/>
        <v>490.53640000000001</v>
      </c>
      <c r="T1389" s="32">
        <f t="shared" si="566"/>
        <v>1962.1456000000001</v>
      </c>
      <c r="U1389" s="32"/>
      <c r="V1389" s="32"/>
      <c r="W1389" s="32"/>
      <c r="X1389" s="32">
        <f t="shared" si="582"/>
        <v>2.1447642248866505</v>
      </c>
      <c r="Y1389" s="32">
        <f t="shared" si="583"/>
        <v>2.4162694599227095</v>
      </c>
      <c r="Z1389" s="32">
        <f t="shared" si="584"/>
        <v>2.0629845436032861</v>
      </c>
      <c r="AA1389" s="32">
        <f t="shared" si="567"/>
        <v>1052.084921724688</v>
      </c>
      <c r="AB1389" s="35">
        <f t="shared" si="568"/>
        <v>1185.2681223004302</v>
      </c>
      <c r="AC1389" s="35">
        <f t="shared" si="569"/>
        <v>1011.9690112747991</v>
      </c>
      <c r="AD1389" s="36">
        <v>969.10400000000004</v>
      </c>
      <c r="AE1389" s="36">
        <v>825.42340000000002</v>
      </c>
      <c r="AF1389" s="32">
        <f t="shared" si="570"/>
        <v>5260.4246086234398</v>
      </c>
      <c r="AG1389" s="32">
        <f t="shared" si="571"/>
        <v>1185.2681223004302</v>
      </c>
      <c r="AH1389" s="32">
        <f t="shared" si="572"/>
        <v>4047.8760450991963</v>
      </c>
      <c r="AI1389" s="32"/>
      <c r="AJ1389" s="32"/>
      <c r="AK1389" s="32"/>
      <c r="AL1389" s="37">
        <v>6</v>
      </c>
      <c r="AM1389" s="37">
        <v>4</v>
      </c>
      <c r="AN1389" s="37">
        <v>1</v>
      </c>
      <c r="AO1389" s="37">
        <v>3</v>
      </c>
      <c r="AP1389" s="37">
        <v>2</v>
      </c>
      <c r="AQ1389" s="37">
        <v>1</v>
      </c>
      <c r="AR1389" s="37">
        <v>2</v>
      </c>
      <c r="AS1389" s="37">
        <v>1</v>
      </c>
      <c r="AT1389" s="37">
        <v>0</v>
      </c>
      <c r="AU1389" s="37">
        <v>1</v>
      </c>
      <c r="AV1389" s="37">
        <v>0</v>
      </c>
      <c r="AW1389" s="37">
        <v>1</v>
      </c>
      <c r="AX1389" s="37">
        <v>0</v>
      </c>
      <c r="AY1389" s="37">
        <v>4</v>
      </c>
      <c r="AZ1389" s="37">
        <v>4</v>
      </c>
      <c r="BA1389" s="37">
        <v>3</v>
      </c>
      <c r="BB1389" s="37">
        <v>5</v>
      </c>
      <c r="BC1389" s="37">
        <v>5</v>
      </c>
      <c r="BD1389" s="37">
        <v>4</v>
      </c>
      <c r="BE1389">
        <f t="shared" si="573"/>
        <v>0</v>
      </c>
      <c r="BF1389">
        <f t="shared" si="574"/>
        <v>1</v>
      </c>
    </row>
    <row r="1390" spans="1:58" x14ac:dyDescent="0.25">
      <c r="A1390" t="s">
        <v>2180</v>
      </c>
      <c r="B1390" s="32" t="s">
        <v>1450</v>
      </c>
      <c r="C1390" s="33">
        <v>119199</v>
      </c>
      <c r="D1390" s="32">
        <v>63</v>
      </c>
      <c r="E1390" s="39">
        <v>162</v>
      </c>
      <c r="F1390" s="32">
        <v>6</v>
      </c>
      <c r="G1390" s="32">
        <v>162</v>
      </c>
      <c r="H1390" s="32">
        <f t="shared" si="556"/>
        <v>8.5599999999999996E-2</v>
      </c>
      <c r="I1390" s="32">
        <f t="shared" si="557"/>
        <v>9.5200000000000007E-2</v>
      </c>
      <c r="J1390" s="32">
        <f t="shared" si="558"/>
        <v>8.0999999999999996E-3</v>
      </c>
      <c r="K1390" s="32">
        <f t="shared" si="559"/>
        <v>11.6822</v>
      </c>
      <c r="L1390" s="32">
        <f t="shared" si="559"/>
        <v>10.504200000000001</v>
      </c>
      <c r="M1390" s="32">
        <f t="shared" si="560"/>
        <v>122.7122</v>
      </c>
      <c r="N1390" s="34">
        <f t="shared" si="581"/>
        <v>1</v>
      </c>
      <c r="O1390" s="32">
        <f t="shared" si="561"/>
        <v>122.7122</v>
      </c>
      <c r="P1390" s="32">
        <f t="shared" si="562"/>
        <v>2</v>
      </c>
      <c r="Q1390" s="32">
        <f t="shared" si="563"/>
        <v>245.42439999999999</v>
      </c>
      <c r="R1390" s="32">
        <f t="shared" si="564"/>
        <v>2454.2439999999997</v>
      </c>
      <c r="S1390" s="32">
        <f t="shared" si="565"/>
        <v>245.42439999999999</v>
      </c>
      <c r="T1390" s="32">
        <f t="shared" si="566"/>
        <v>2208.8195999999998</v>
      </c>
      <c r="U1390" s="32"/>
      <c r="V1390" s="32"/>
      <c r="W1390" s="32"/>
      <c r="X1390" s="32">
        <f t="shared" si="582"/>
        <v>2.1447642248866505</v>
      </c>
      <c r="Y1390" s="32">
        <f t="shared" si="583"/>
        <v>2.4162694599227095</v>
      </c>
      <c r="Z1390" s="32">
        <f t="shared" si="584"/>
        <v>2.0629845436032861</v>
      </c>
      <c r="AA1390" s="32">
        <f t="shared" si="567"/>
        <v>526.37747303427125</v>
      </c>
      <c r="AB1390" s="35">
        <f t="shared" si="568"/>
        <v>593.01148243985494</v>
      </c>
      <c r="AC1390" s="35">
        <f t="shared" si="569"/>
        <v>506.30674382311031</v>
      </c>
      <c r="AD1390" s="36">
        <v>559.07799999999997</v>
      </c>
      <c r="AE1390" s="36">
        <v>476.1884</v>
      </c>
      <c r="AF1390" s="32">
        <f t="shared" si="570"/>
        <v>5263.7747303427122</v>
      </c>
      <c r="AG1390" s="32">
        <f t="shared" si="571"/>
        <v>593.01148243985494</v>
      </c>
      <c r="AH1390" s="32">
        <f t="shared" si="572"/>
        <v>4556.7606944079926</v>
      </c>
      <c r="AI1390" s="32"/>
      <c r="AJ1390" s="32"/>
      <c r="AK1390" s="32"/>
      <c r="AL1390" s="37">
        <v>6</v>
      </c>
      <c r="AM1390" s="37">
        <v>6</v>
      </c>
      <c r="AN1390" s="37">
        <v>3</v>
      </c>
      <c r="AO1390" s="37">
        <v>3</v>
      </c>
      <c r="AP1390" s="37">
        <v>2</v>
      </c>
      <c r="AQ1390" s="37">
        <v>1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37">
        <v>3</v>
      </c>
      <c r="AX1390" s="37">
        <v>0</v>
      </c>
      <c r="AY1390" s="37">
        <v>3</v>
      </c>
      <c r="AZ1390" s="37">
        <v>3</v>
      </c>
      <c r="BA1390" s="37">
        <v>3</v>
      </c>
      <c r="BB1390" s="37">
        <v>10</v>
      </c>
      <c r="BC1390" s="37">
        <v>10</v>
      </c>
      <c r="BD1390" s="37">
        <v>9</v>
      </c>
      <c r="BE1390">
        <f t="shared" si="573"/>
        <v>0</v>
      </c>
      <c r="BF1390">
        <f t="shared" si="574"/>
        <v>1</v>
      </c>
    </row>
    <row r="1391" spans="1:58" x14ac:dyDescent="0.25">
      <c r="A1391" t="s">
        <v>2180</v>
      </c>
      <c r="B1391" s="32" t="s">
        <v>1451</v>
      </c>
      <c r="C1391" s="33">
        <v>119199</v>
      </c>
      <c r="D1391" s="32">
        <v>69</v>
      </c>
      <c r="E1391" s="39">
        <v>162</v>
      </c>
      <c r="F1391" s="32">
        <v>6</v>
      </c>
      <c r="G1391" s="32">
        <v>162</v>
      </c>
      <c r="H1391" s="32">
        <f t="shared" si="556"/>
        <v>9.3799999999999994E-2</v>
      </c>
      <c r="I1391" s="32">
        <f t="shared" si="557"/>
        <v>8.6999999999999994E-2</v>
      </c>
      <c r="J1391" s="32">
        <f t="shared" si="558"/>
        <v>8.2000000000000007E-3</v>
      </c>
      <c r="K1391" s="32">
        <f t="shared" si="559"/>
        <v>10.661</v>
      </c>
      <c r="L1391" s="32">
        <f t="shared" si="559"/>
        <v>11.494300000000001</v>
      </c>
      <c r="M1391" s="32">
        <f t="shared" si="560"/>
        <v>122.5407</v>
      </c>
      <c r="N1391" s="34">
        <f t="shared" si="581"/>
        <v>1</v>
      </c>
      <c r="O1391" s="32">
        <f t="shared" si="561"/>
        <v>122.5407</v>
      </c>
      <c r="P1391" s="32">
        <f t="shared" si="562"/>
        <v>1.25</v>
      </c>
      <c r="Q1391" s="32">
        <f t="shared" si="563"/>
        <v>153.17590000000001</v>
      </c>
      <c r="R1391" s="32">
        <f t="shared" si="564"/>
        <v>1991.2867000000001</v>
      </c>
      <c r="S1391" s="32">
        <f t="shared" si="565"/>
        <v>306.35180000000003</v>
      </c>
      <c r="T1391" s="32">
        <f t="shared" si="566"/>
        <v>1684.9349000000002</v>
      </c>
      <c r="U1391" s="32"/>
      <c r="V1391" s="32"/>
      <c r="W1391" s="32"/>
      <c r="X1391" s="32">
        <f t="shared" si="582"/>
        <v>2.1447642248866505</v>
      </c>
      <c r="Y1391" s="32">
        <f t="shared" si="583"/>
        <v>2.4162694599227095</v>
      </c>
      <c r="Z1391" s="32">
        <f t="shared" si="584"/>
        <v>2.0629845436032861</v>
      </c>
      <c r="AA1391" s="32">
        <f t="shared" si="567"/>
        <v>328.52619043481513</v>
      </c>
      <c r="AB1391" s="35">
        <f t="shared" si="568"/>
        <v>370.114249166175</v>
      </c>
      <c r="AC1391" s="35">
        <f t="shared" si="569"/>
        <v>315.99951415252264</v>
      </c>
      <c r="AD1391" s="36">
        <v>370.49700000000001</v>
      </c>
      <c r="AE1391" s="36">
        <v>315.56659999999999</v>
      </c>
      <c r="AF1391" s="32">
        <f t="shared" si="570"/>
        <v>4270.840475652597</v>
      </c>
      <c r="AG1391" s="32">
        <f t="shared" si="571"/>
        <v>740.22849833235</v>
      </c>
      <c r="AH1391" s="32">
        <f t="shared" si="572"/>
        <v>3475.9946556777491</v>
      </c>
      <c r="AI1391" s="32"/>
      <c r="AJ1391" s="32"/>
      <c r="AK1391" s="32"/>
      <c r="AL1391" s="37">
        <v>6</v>
      </c>
      <c r="AM1391" s="37">
        <v>5</v>
      </c>
      <c r="AN1391" s="37">
        <v>4</v>
      </c>
      <c r="AO1391" s="37">
        <v>1</v>
      </c>
      <c r="AP1391" s="37">
        <v>0</v>
      </c>
      <c r="AQ1391" s="37">
        <v>1</v>
      </c>
      <c r="AR1391" s="37">
        <v>1</v>
      </c>
      <c r="AS1391" s="37">
        <v>1</v>
      </c>
      <c r="AT1391" s="37">
        <v>0</v>
      </c>
      <c r="AU1391" s="37">
        <v>0</v>
      </c>
      <c r="AV1391" s="37">
        <v>0</v>
      </c>
      <c r="AW1391" s="37">
        <v>4</v>
      </c>
      <c r="AX1391" s="37">
        <v>0</v>
      </c>
      <c r="AY1391" s="37">
        <v>5</v>
      </c>
      <c r="AZ1391" s="37">
        <v>2</v>
      </c>
      <c r="BA1391" s="37">
        <v>2</v>
      </c>
      <c r="BB1391" s="37">
        <v>13</v>
      </c>
      <c r="BC1391" s="37">
        <v>13</v>
      </c>
      <c r="BD1391" s="37">
        <v>11</v>
      </c>
      <c r="BE1391">
        <f t="shared" si="573"/>
        <v>0</v>
      </c>
      <c r="BF1391">
        <f t="shared" si="574"/>
        <v>2</v>
      </c>
    </row>
    <row r="1392" spans="1:58" x14ac:dyDescent="0.25">
      <c r="A1392" t="s">
        <v>2180</v>
      </c>
      <c r="B1392" s="32" t="s">
        <v>1452</v>
      </c>
      <c r="C1392" s="33">
        <v>119199</v>
      </c>
      <c r="D1392" s="32">
        <v>32</v>
      </c>
      <c r="E1392" s="39">
        <v>162</v>
      </c>
      <c r="F1392" s="32">
        <v>6</v>
      </c>
      <c r="G1392" s="32">
        <v>162</v>
      </c>
      <c r="H1392" s="32">
        <f t="shared" si="556"/>
        <v>4.3499999999999997E-2</v>
      </c>
      <c r="I1392" s="32">
        <f t="shared" si="557"/>
        <v>0.1875</v>
      </c>
      <c r="J1392" s="32">
        <f t="shared" si="558"/>
        <v>8.2000000000000007E-3</v>
      </c>
      <c r="K1392" s="32">
        <f t="shared" si="559"/>
        <v>22.988499999999998</v>
      </c>
      <c r="L1392" s="32">
        <f t="shared" si="559"/>
        <v>5.3333000000000004</v>
      </c>
      <c r="M1392" s="32">
        <f t="shared" si="560"/>
        <v>122.6046</v>
      </c>
      <c r="N1392" s="34">
        <f t="shared" si="581"/>
        <v>1</v>
      </c>
      <c r="O1392" s="32">
        <f t="shared" si="561"/>
        <v>122.6046</v>
      </c>
      <c r="P1392" s="32">
        <f t="shared" si="562"/>
        <v>1.5</v>
      </c>
      <c r="Q1392" s="32">
        <f t="shared" si="563"/>
        <v>183.90690000000001</v>
      </c>
      <c r="R1392" s="32">
        <f t="shared" si="564"/>
        <v>3678.1379999999999</v>
      </c>
      <c r="S1392" s="32">
        <f t="shared" si="565"/>
        <v>919.53449999999998</v>
      </c>
      <c r="T1392" s="32">
        <f t="shared" si="566"/>
        <v>2758.6035000000002</v>
      </c>
      <c r="U1392" s="32"/>
      <c r="V1392" s="32"/>
      <c r="W1392" s="32"/>
      <c r="X1392" s="32">
        <f t="shared" si="582"/>
        <v>2.1447642248866505</v>
      </c>
      <c r="Y1392" s="32">
        <f t="shared" si="583"/>
        <v>2.4162694599227095</v>
      </c>
      <c r="Z1392" s="32">
        <f t="shared" si="584"/>
        <v>2.0629845436032861</v>
      </c>
      <c r="AA1392" s="32">
        <f t="shared" si="567"/>
        <v>394.43693982980676</v>
      </c>
      <c r="AB1392" s="35">
        <f t="shared" si="568"/>
        <v>444.36862593905977</v>
      </c>
      <c r="AC1392" s="35">
        <f t="shared" si="569"/>
        <v>379.3970921619952</v>
      </c>
      <c r="AD1392" s="36">
        <v>532.58950000000004</v>
      </c>
      <c r="AE1392" s="36">
        <v>453.62709999999998</v>
      </c>
      <c r="AF1392" s="32">
        <f t="shared" si="570"/>
        <v>7888.7387965961352</v>
      </c>
      <c r="AG1392" s="32">
        <f t="shared" si="571"/>
        <v>2221.843129695299</v>
      </c>
      <c r="AH1392" s="32">
        <f t="shared" si="572"/>
        <v>5690.9563824299285</v>
      </c>
      <c r="AI1392" s="32"/>
      <c r="AJ1392" s="32"/>
      <c r="AK1392" s="32"/>
      <c r="AL1392" s="37">
        <v>6</v>
      </c>
      <c r="AM1392" s="37">
        <v>6</v>
      </c>
      <c r="AN1392" s="37">
        <v>4</v>
      </c>
      <c r="AO1392" s="37">
        <v>2</v>
      </c>
      <c r="AP1392" s="37">
        <v>2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37">
        <v>4</v>
      </c>
      <c r="AX1392" s="37">
        <v>0</v>
      </c>
      <c r="AY1392" s="37">
        <v>0</v>
      </c>
      <c r="AZ1392" s="37">
        <v>0</v>
      </c>
      <c r="BA1392" s="37">
        <v>0</v>
      </c>
      <c r="BB1392" s="37">
        <v>20</v>
      </c>
      <c r="BC1392" s="37">
        <v>17</v>
      </c>
      <c r="BD1392" s="37">
        <v>15</v>
      </c>
      <c r="BE1392">
        <f t="shared" si="573"/>
        <v>3</v>
      </c>
      <c r="BF1392">
        <f t="shared" si="574"/>
        <v>5</v>
      </c>
    </row>
    <row r="1393" spans="1:58" x14ac:dyDescent="0.25">
      <c r="A1393" t="s">
        <v>2180</v>
      </c>
      <c r="B1393" s="32" t="s">
        <v>1453</v>
      </c>
      <c r="C1393" s="33">
        <v>119199</v>
      </c>
      <c r="D1393" s="32">
        <v>46</v>
      </c>
      <c r="E1393" s="39">
        <v>162</v>
      </c>
      <c r="F1393" s="32">
        <v>6</v>
      </c>
      <c r="G1393" s="32">
        <v>162</v>
      </c>
      <c r="H1393" s="32">
        <f t="shared" si="556"/>
        <v>6.25E-2</v>
      </c>
      <c r="I1393" s="32">
        <f t="shared" si="557"/>
        <v>0.13039999999999999</v>
      </c>
      <c r="J1393" s="32">
        <f t="shared" si="558"/>
        <v>8.2000000000000007E-3</v>
      </c>
      <c r="K1393" s="32">
        <f t="shared" si="559"/>
        <v>16</v>
      </c>
      <c r="L1393" s="32">
        <f t="shared" si="559"/>
        <v>7.6687000000000003</v>
      </c>
      <c r="M1393" s="32">
        <f t="shared" si="560"/>
        <v>122.6992</v>
      </c>
      <c r="N1393" s="34">
        <f t="shared" si="581"/>
        <v>1</v>
      </c>
      <c r="O1393" s="32">
        <f t="shared" si="561"/>
        <v>122.6992</v>
      </c>
      <c r="P1393" s="32">
        <v>0</v>
      </c>
      <c r="Q1393" s="32">
        <f t="shared" si="563"/>
        <v>0</v>
      </c>
      <c r="R1393" s="32">
        <f t="shared" si="564"/>
        <v>0</v>
      </c>
      <c r="S1393" s="32">
        <f t="shared" si="565"/>
        <v>0</v>
      </c>
      <c r="T1393" s="32">
        <f t="shared" si="566"/>
        <v>0</v>
      </c>
      <c r="U1393" s="32"/>
      <c r="V1393" s="32"/>
      <c r="W1393" s="32"/>
      <c r="X1393" s="32">
        <f t="shared" si="582"/>
        <v>2.1447642248866505</v>
      </c>
      <c r="Y1393" s="32">
        <f t="shared" si="583"/>
        <v>2.4162694599227095</v>
      </c>
      <c r="Z1393" s="32">
        <f t="shared" si="584"/>
        <v>2.0629845436032861</v>
      </c>
      <c r="AA1393" s="32">
        <f t="shared" si="567"/>
        <v>0</v>
      </c>
      <c r="AB1393" s="35">
        <f t="shared" si="568"/>
        <v>0</v>
      </c>
      <c r="AC1393" s="35">
        <f t="shared" si="569"/>
        <v>0</v>
      </c>
      <c r="AD1393" s="36">
        <v>0</v>
      </c>
      <c r="AE1393" s="36">
        <v>0</v>
      </c>
      <c r="AF1393" s="32">
        <f t="shared" si="570"/>
        <v>0</v>
      </c>
      <c r="AG1393" s="32">
        <f t="shared" si="571"/>
        <v>0</v>
      </c>
      <c r="AH1393" s="32">
        <f t="shared" si="572"/>
        <v>0</v>
      </c>
      <c r="AI1393" s="32"/>
      <c r="AJ1393" s="32"/>
      <c r="AK1393" s="32"/>
      <c r="AL1393" s="37">
        <v>6</v>
      </c>
      <c r="AM1393" s="37">
        <v>6</v>
      </c>
      <c r="AN1393" s="37">
        <v>0</v>
      </c>
      <c r="AO1393" s="37">
        <v>6</v>
      </c>
      <c r="AP1393" s="37">
        <v>6</v>
      </c>
      <c r="AQ1393" s="37">
        <v>0</v>
      </c>
      <c r="AR1393" s="37">
        <v>0</v>
      </c>
      <c r="AS1393" s="37">
        <v>0</v>
      </c>
      <c r="AT1393" s="37">
        <v>0</v>
      </c>
      <c r="AU1393" s="37">
        <v>0</v>
      </c>
      <c r="AV1393" s="37">
        <v>0</v>
      </c>
      <c r="AW1393" s="37">
        <v>0</v>
      </c>
      <c r="AX1393" s="37">
        <v>0</v>
      </c>
      <c r="AY1393" s="37">
        <v>7</v>
      </c>
      <c r="AZ1393" s="37">
        <v>7</v>
      </c>
      <c r="BA1393" s="37">
        <v>7</v>
      </c>
      <c r="BB1393" s="37">
        <v>0</v>
      </c>
      <c r="BC1393" s="37">
        <v>0</v>
      </c>
      <c r="BD1393" s="37">
        <v>0</v>
      </c>
      <c r="BE1393">
        <f t="shared" si="573"/>
        <v>0</v>
      </c>
      <c r="BF1393">
        <f t="shared" si="574"/>
        <v>0</v>
      </c>
    </row>
    <row r="1394" spans="1:58" x14ac:dyDescent="0.25">
      <c r="A1394" t="s">
        <v>2180</v>
      </c>
      <c r="B1394" s="32" t="s">
        <v>1454</v>
      </c>
      <c r="C1394" s="33">
        <v>119199</v>
      </c>
      <c r="D1394" s="32">
        <v>49</v>
      </c>
      <c r="E1394" s="39">
        <v>162</v>
      </c>
      <c r="F1394" s="32">
        <v>6</v>
      </c>
      <c r="G1394" s="32">
        <v>162</v>
      </c>
      <c r="H1394" s="32">
        <f t="shared" si="556"/>
        <v>6.6600000000000006E-2</v>
      </c>
      <c r="I1394" s="32">
        <f t="shared" si="557"/>
        <v>0.12239999999999999</v>
      </c>
      <c r="J1394" s="32">
        <f t="shared" si="558"/>
        <v>8.2000000000000007E-3</v>
      </c>
      <c r="K1394" s="32">
        <f t="shared" si="559"/>
        <v>15.015000000000001</v>
      </c>
      <c r="L1394" s="32">
        <f t="shared" si="559"/>
        <v>8.1699000000000002</v>
      </c>
      <c r="M1394" s="32">
        <f t="shared" si="560"/>
        <v>122.67100000000001</v>
      </c>
      <c r="N1394" s="34">
        <f t="shared" si="581"/>
        <v>1</v>
      </c>
      <c r="O1394" s="32">
        <f t="shared" si="561"/>
        <v>122.67100000000001</v>
      </c>
      <c r="P1394" s="32">
        <f t="shared" si="562"/>
        <v>1.6667000000000001</v>
      </c>
      <c r="Q1394" s="32">
        <f t="shared" si="563"/>
        <v>204.45580000000001</v>
      </c>
      <c r="R1394" s="32">
        <f t="shared" si="564"/>
        <v>1840.1022</v>
      </c>
      <c r="S1394" s="32">
        <f t="shared" si="565"/>
        <v>408.91160000000002</v>
      </c>
      <c r="T1394" s="32">
        <f t="shared" si="566"/>
        <v>1431.1906000000001</v>
      </c>
      <c r="U1394" s="32"/>
      <c r="V1394" s="32"/>
      <c r="W1394" s="32"/>
      <c r="X1394" s="32">
        <f t="shared" si="582"/>
        <v>2.1447642248866505</v>
      </c>
      <c r="Y1394" s="32">
        <f t="shared" si="583"/>
        <v>2.4162694599227095</v>
      </c>
      <c r="Z1394" s="32">
        <f t="shared" si="584"/>
        <v>2.0629845436032861</v>
      </c>
      <c r="AA1394" s="32">
        <f t="shared" si="567"/>
        <v>438.50948541058006</v>
      </c>
      <c r="AB1394" s="35">
        <f t="shared" si="568"/>
        <v>494.02030544406551</v>
      </c>
      <c r="AC1394" s="35">
        <f t="shared" si="569"/>
        <v>421.78915525004476</v>
      </c>
      <c r="AD1394" s="36">
        <v>512.05880000000002</v>
      </c>
      <c r="AE1394" s="36">
        <v>436.14030000000002</v>
      </c>
      <c r="AF1394" s="32">
        <f t="shared" si="570"/>
        <v>3946.5853686952205</v>
      </c>
      <c r="AG1394" s="32">
        <f t="shared" si="571"/>
        <v>988.04061088813103</v>
      </c>
      <c r="AH1394" s="32">
        <f t="shared" si="572"/>
        <v>2952.5240867503135</v>
      </c>
      <c r="AI1394" s="32"/>
      <c r="AJ1394" s="32"/>
      <c r="AK1394" s="32"/>
      <c r="AL1394" s="37">
        <v>6</v>
      </c>
      <c r="AM1394" s="37">
        <v>5</v>
      </c>
      <c r="AN1394" s="37">
        <v>3</v>
      </c>
      <c r="AO1394" s="37">
        <v>2</v>
      </c>
      <c r="AP1394" s="37">
        <v>2</v>
      </c>
      <c r="AQ1394" s="37">
        <v>0</v>
      </c>
      <c r="AR1394" s="37">
        <v>1</v>
      </c>
      <c r="AS1394" s="37">
        <v>0</v>
      </c>
      <c r="AT1394" s="37">
        <v>0</v>
      </c>
      <c r="AU1394" s="37">
        <v>0</v>
      </c>
      <c r="AV1394" s="37">
        <v>1</v>
      </c>
      <c r="AW1394" s="37">
        <v>3</v>
      </c>
      <c r="AX1394" s="37">
        <v>0</v>
      </c>
      <c r="AY1394" s="37">
        <v>16</v>
      </c>
      <c r="AZ1394" s="37">
        <v>15</v>
      </c>
      <c r="BA1394" s="37">
        <v>15</v>
      </c>
      <c r="BB1394" s="37">
        <v>9</v>
      </c>
      <c r="BC1394" s="37">
        <v>7</v>
      </c>
      <c r="BD1394" s="37">
        <v>7</v>
      </c>
      <c r="BE1394">
        <f t="shared" si="573"/>
        <v>2</v>
      </c>
      <c r="BF1394">
        <f t="shared" si="574"/>
        <v>2</v>
      </c>
    </row>
    <row r="1395" spans="1:58" x14ac:dyDescent="0.25">
      <c r="A1395" t="s">
        <v>2180</v>
      </c>
      <c r="B1395" s="32" t="s">
        <v>1455</v>
      </c>
      <c r="C1395" s="33">
        <v>119199</v>
      </c>
      <c r="D1395" s="32">
        <v>68</v>
      </c>
      <c r="E1395" s="39">
        <v>162</v>
      </c>
      <c r="F1395" s="32">
        <v>6</v>
      </c>
      <c r="G1395" s="32">
        <v>162</v>
      </c>
      <c r="H1395" s="32">
        <f t="shared" si="556"/>
        <v>9.2399999999999996E-2</v>
      </c>
      <c r="I1395" s="32">
        <f t="shared" si="557"/>
        <v>8.8200000000000001E-2</v>
      </c>
      <c r="J1395" s="32">
        <f t="shared" si="558"/>
        <v>8.0999999999999996E-3</v>
      </c>
      <c r="K1395" s="32">
        <f t="shared" si="559"/>
        <v>10.8225</v>
      </c>
      <c r="L1395" s="32">
        <f t="shared" si="559"/>
        <v>11.337899999999999</v>
      </c>
      <c r="M1395" s="32">
        <f t="shared" si="560"/>
        <v>122.70440000000001</v>
      </c>
      <c r="N1395" s="34">
        <f t="shared" si="581"/>
        <v>1</v>
      </c>
      <c r="O1395" s="32">
        <f t="shared" si="561"/>
        <v>122.70440000000001</v>
      </c>
      <c r="P1395" s="32">
        <f t="shared" si="562"/>
        <v>1.6667000000000001</v>
      </c>
      <c r="Q1395" s="32">
        <f t="shared" si="563"/>
        <v>204.51140000000001</v>
      </c>
      <c r="R1395" s="32">
        <f t="shared" si="564"/>
        <v>2045.114</v>
      </c>
      <c r="S1395" s="32">
        <f t="shared" si="565"/>
        <v>613.53420000000006</v>
      </c>
      <c r="T1395" s="32">
        <f t="shared" si="566"/>
        <v>1431.5798</v>
      </c>
      <c r="U1395" s="32"/>
      <c r="V1395" s="32"/>
      <c r="W1395" s="32"/>
      <c r="X1395" s="32">
        <f t="shared" si="582"/>
        <v>2.1447642248866505</v>
      </c>
      <c r="Y1395" s="32">
        <f t="shared" si="583"/>
        <v>2.4162694599227095</v>
      </c>
      <c r="Z1395" s="32">
        <f t="shared" si="584"/>
        <v>2.0629845436032861</v>
      </c>
      <c r="AA1395" s="32">
        <f t="shared" si="567"/>
        <v>438.62873430148375</v>
      </c>
      <c r="AB1395" s="35">
        <f t="shared" si="568"/>
        <v>494.15465002603725</v>
      </c>
      <c r="AC1395" s="35">
        <f t="shared" si="569"/>
        <v>421.9038571906691</v>
      </c>
      <c r="AD1395" s="36">
        <v>473.41289999999998</v>
      </c>
      <c r="AE1395" s="36">
        <v>403.22410000000002</v>
      </c>
      <c r="AF1395" s="32">
        <f t="shared" si="570"/>
        <v>4386.2873430148375</v>
      </c>
      <c r="AG1395" s="32">
        <f t="shared" si="571"/>
        <v>1482.4639500781118</v>
      </c>
      <c r="AH1395" s="32">
        <f t="shared" si="572"/>
        <v>2953.3270003346838</v>
      </c>
      <c r="AI1395" s="32"/>
      <c r="AJ1395" s="32"/>
      <c r="AK1395" s="32"/>
      <c r="AL1395" s="37">
        <v>6</v>
      </c>
      <c r="AM1395" s="37">
        <v>5</v>
      </c>
      <c r="AN1395" s="37">
        <v>3</v>
      </c>
      <c r="AO1395" s="37">
        <v>2</v>
      </c>
      <c r="AP1395" s="37">
        <v>1</v>
      </c>
      <c r="AQ1395" s="37">
        <v>1</v>
      </c>
      <c r="AR1395" s="37">
        <v>1</v>
      </c>
      <c r="AS1395" s="37">
        <v>0</v>
      </c>
      <c r="AT1395" s="37">
        <v>0</v>
      </c>
      <c r="AU1395" s="37">
        <v>1</v>
      </c>
      <c r="AV1395" s="37">
        <v>0</v>
      </c>
      <c r="AW1395" s="37">
        <v>3</v>
      </c>
      <c r="AX1395" s="37">
        <v>0</v>
      </c>
      <c r="AY1395" s="37">
        <v>14</v>
      </c>
      <c r="AZ1395" s="37">
        <v>12</v>
      </c>
      <c r="BA1395" s="37">
        <v>11</v>
      </c>
      <c r="BB1395" s="37">
        <v>10</v>
      </c>
      <c r="BC1395" s="37">
        <v>9</v>
      </c>
      <c r="BD1395" s="37">
        <v>7</v>
      </c>
      <c r="BE1395">
        <f t="shared" si="573"/>
        <v>1</v>
      </c>
      <c r="BF1395">
        <f t="shared" si="574"/>
        <v>3</v>
      </c>
    </row>
    <row r="1396" spans="1:58" x14ac:dyDescent="0.25">
      <c r="A1396" t="s">
        <v>2180</v>
      </c>
      <c r="B1396" s="32" t="s">
        <v>1456</v>
      </c>
      <c r="C1396" s="33">
        <v>119199</v>
      </c>
      <c r="D1396" s="32">
        <v>53</v>
      </c>
      <c r="E1396" s="39">
        <v>162</v>
      </c>
      <c r="F1396" s="32">
        <v>6</v>
      </c>
      <c r="G1396" s="32">
        <v>162</v>
      </c>
      <c r="H1396" s="32">
        <f t="shared" si="556"/>
        <v>7.1999999999999995E-2</v>
      </c>
      <c r="I1396" s="32">
        <f t="shared" si="557"/>
        <v>0.1132</v>
      </c>
      <c r="J1396" s="32">
        <f t="shared" si="558"/>
        <v>8.2000000000000007E-3</v>
      </c>
      <c r="K1396" s="32">
        <f t="shared" si="559"/>
        <v>13.8889</v>
      </c>
      <c r="L1396" s="32">
        <f t="shared" si="559"/>
        <v>8.8338999999999999</v>
      </c>
      <c r="M1396" s="32">
        <f t="shared" si="560"/>
        <v>122.6932</v>
      </c>
      <c r="N1396" s="34">
        <f t="shared" si="581"/>
        <v>1</v>
      </c>
      <c r="O1396" s="32">
        <f t="shared" si="561"/>
        <v>122.6932</v>
      </c>
      <c r="P1396" s="32">
        <f t="shared" si="562"/>
        <v>1.2</v>
      </c>
      <c r="Q1396" s="32">
        <f t="shared" si="563"/>
        <v>147.23179999999999</v>
      </c>
      <c r="R1396" s="32">
        <f t="shared" si="564"/>
        <v>3975.2585999999997</v>
      </c>
      <c r="S1396" s="32">
        <f t="shared" si="565"/>
        <v>1177.8543999999999</v>
      </c>
      <c r="T1396" s="32">
        <f t="shared" si="566"/>
        <v>2797.4041999999999</v>
      </c>
      <c r="U1396" s="32"/>
      <c r="V1396" s="32"/>
      <c r="W1396" s="32"/>
      <c r="X1396" s="32">
        <f t="shared" si="582"/>
        <v>2.1447642248866505</v>
      </c>
      <c r="Y1396" s="32">
        <f t="shared" si="583"/>
        <v>2.4162694599227095</v>
      </c>
      <c r="Z1396" s="32">
        <f t="shared" si="584"/>
        <v>2.0629845436032861</v>
      </c>
      <c r="AA1396" s="32">
        <f t="shared" si="567"/>
        <v>315.77749740566634</v>
      </c>
      <c r="AB1396" s="35">
        <f t="shared" si="568"/>
        <v>355.75170186944837</v>
      </c>
      <c r="AC1396" s="35">
        <f t="shared" si="569"/>
        <v>303.73692772689026</v>
      </c>
      <c r="AD1396" s="36">
        <v>273.71870000000001</v>
      </c>
      <c r="AE1396" s="36">
        <v>233.13679999999999</v>
      </c>
      <c r="AF1396" s="32">
        <f t="shared" si="570"/>
        <v>8525.9924299529903</v>
      </c>
      <c r="AG1396" s="32">
        <f t="shared" si="571"/>
        <v>2846.0136149555869</v>
      </c>
      <c r="AH1396" s="32">
        <f t="shared" si="572"/>
        <v>5771.0016268109148</v>
      </c>
      <c r="AI1396" s="32"/>
      <c r="AJ1396" s="32"/>
      <c r="AK1396" s="32"/>
      <c r="AL1396" s="37">
        <v>6</v>
      </c>
      <c r="AM1396" s="37">
        <v>6</v>
      </c>
      <c r="AN1396" s="37">
        <v>5</v>
      </c>
      <c r="AO1396" s="37">
        <v>1</v>
      </c>
      <c r="AP1396" s="37">
        <v>1</v>
      </c>
      <c r="AQ1396" s="37">
        <v>0</v>
      </c>
      <c r="AR1396" s="37">
        <v>0</v>
      </c>
      <c r="AS1396" s="37">
        <v>0</v>
      </c>
      <c r="AT1396" s="37">
        <v>0</v>
      </c>
      <c r="AU1396" s="37">
        <v>0</v>
      </c>
      <c r="AV1396" s="37">
        <v>0</v>
      </c>
      <c r="AW1396" s="37">
        <v>5</v>
      </c>
      <c r="AX1396" s="37">
        <v>0</v>
      </c>
      <c r="AY1396" s="37">
        <v>19</v>
      </c>
      <c r="AZ1396" s="37">
        <v>12</v>
      </c>
      <c r="BA1396" s="37">
        <v>12</v>
      </c>
      <c r="BB1396" s="37">
        <v>27</v>
      </c>
      <c r="BC1396" s="37">
        <v>23</v>
      </c>
      <c r="BD1396" s="37">
        <v>19</v>
      </c>
      <c r="BE1396">
        <f t="shared" si="573"/>
        <v>4</v>
      </c>
      <c r="BF1396">
        <f t="shared" si="574"/>
        <v>8</v>
      </c>
    </row>
    <row r="1397" spans="1:58" x14ac:dyDescent="0.25">
      <c r="A1397" t="s">
        <v>2180</v>
      </c>
      <c r="B1397" s="32" t="s">
        <v>1457</v>
      </c>
      <c r="C1397" s="33">
        <v>119199</v>
      </c>
      <c r="D1397" s="32">
        <v>66</v>
      </c>
      <c r="E1397" s="39">
        <v>162</v>
      </c>
      <c r="F1397" s="32">
        <v>6</v>
      </c>
      <c r="G1397" s="32">
        <v>162</v>
      </c>
      <c r="H1397" s="32">
        <f t="shared" si="556"/>
        <v>8.9700000000000002E-2</v>
      </c>
      <c r="I1397" s="32">
        <f t="shared" si="557"/>
        <v>9.0899999999999995E-2</v>
      </c>
      <c r="J1397" s="32">
        <f t="shared" si="558"/>
        <v>8.2000000000000007E-3</v>
      </c>
      <c r="K1397" s="32">
        <f t="shared" si="559"/>
        <v>11.148300000000001</v>
      </c>
      <c r="L1397" s="32">
        <f t="shared" si="559"/>
        <v>11.001099999999999</v>
      </c>
      <c r="M1397" s="32">
        <f t="shared" si="560"/>
        <v>122.64360000000001</v>
      </c>
      <c r="N1397" s="34">
        <f t="shared" si="581"/>
        <v>1</v>
      </c>
      <c r="O1397" s="32">
        <f t="shared" si="561"/>
        <v>122.64360000000001</v>
      </c>
      <c r="P1397" s="32">
        <f t="shared" si="562"/>
        <v>1.2</v>
      </c>
      <c r="Q1397" s="32">
        <f t="shared" si="563"/>
        <v>147.17230000000001</v>
      </c>
      <c r="R1397" s="32">
        <f t="shared" si="564"/>
        <v>2354.7568000000001</v>
      </c>
      <c r="S1397" s="32">
        <f t="shared" si="565"/>
        <v>441.51690000000002</v>
      </c>
      <c r="T1397" s="32">
        <f t="shared" si="566"/>
        <v>1913.2399</v>
      </c>
      <c r="U1397" s="32"/>
      <c r="V1397" s="32"/>
      <c r="W1397" s="32"/>
      <c r="X1397" s="32">
        <f t="shared" si="582"/>
        <v>2.1447642248866505</v>
      </c>
      <c r="Y1397" s="32">
        <f t="shared" si="583"/>
        <v>2.4162694599227095</v>
      </c>
      <c r="Z1397" s="32">
        <f t="shared" si="584"/>
        <v>2.0629845436032861</v>
      </c>
      <c r="AA1397" s="32">
        <f t="shared" si="567"/>
        <v>315.64988393428564</v>
      </c>
      <c r="AB1397" s="35">
        <f t="shared" si="568"/>
        <v>355.60793383658302</v>
      </c>
      <c r="AC1397" s="35">
        <f t="shared" si="569"/>
        <v>303.61418014654589</v>
      </c>
      <c r="AD1397" s="36">
        <v>362.99079999999998</v>
      </c>
      <c r="AE1397" s="36">
        <v>309.17329999999998</v>
      </c>
      <c r="AF1397" s="32">
        <f t="shared" si="570"/>
        <v>5050.3981429485702</v>
      </c>
      <c r="AG1397" s="32">
        <f t="shared" si="571"/>
        <v>1066.823801509749</v>
      </c>
      <c r="AH1397" s="32">
        <f t="shared" si="572"/>
        <v>3946.9843419050967</v>
      </c>
      <c r="AI1397" s="32"/>
      <c r="AJ1397" s="32"/>
      <c r="AK1397" s="32"/>
      <c r="AL1397" s="37">
        <v>6</v>
      </c>
      <c r="AM1397" s="37">
        <v>6</v>
      </c>
      <c r="AN1397" s="37">
        <v>5</v>
      </c>
      <c r="AO1397" s="37">
        <v>1</v>
      </c>
      <c r="AP1397" s="37">
        <v>1</v>
      </c>
      <c r="AQ1397" s="37">
        <v>0</v>
      </c>
      <c r="AR1397" s="37">
        <v>0</v>
      </c>
      <c r="AS1397" s="37">
        <v>0</v>
      </c>
      <c r="AT1397" s="37">
        <v>0</v>
      </c>
      <c r="AU1397" s="37">
        <v>0</v>
      </c>
      <c r="AV1397" s="37">
        <v>0</v>
      </c>
      <c r="AW1397" s="37">
        <v>5</v>
      </c>
      <c r="AX1397" s="37">
        <v>0</v>
      </c>
      <c r="AY1397" s="37">
        <v>20</v>
      </c>
      <c r="AZ1397" s="37">
        <v>18</v>
      </c>
      <c r="BA1397" s="37">
        <v>15</v>
      </c>
      <c r="BB1397" s="37">
        <v>16</v>
      </c>
      <c r="BC1397" s="37">
        <v>15</v>
      </c>
      <c r="BD1397" s="37">
        <v>13</v>
      </c>
      <c r="BE1397">
        <f t="shared" si="573"/>
        <v>1</v>
      </c>
      <c r="BF1397">
        <f t="shared" si="574"/>
        <v>3</v>
      </c>
    </row>
    <row r="1398" spans="1:58" x14ac:dyDescent="0.25">
      <c r="A1398" t="s">
        <v>2180</v>
      </c>
      <c r="B1398" s="32" t="s">
        <v>1458</v>
      </c>
      <c r="C1398" s="33">
        <v>119199</v>
      </c>
      <c r="D1398" s="32">
        <v>77</v>
      </c>
      <c r="E1398" s="39">
        <v>162</v>
      </c>
      <c r="F1398" s="32">
        <v>6</v>
      </c>
      <c r="G1398" s="32">
        <v>162</v>
      </c>
      <c r="H1398" s="32">
        <f t="shared" si="556"/>
        <v>0.1046</v>
      </c>
      <c r="I1398" s="32">
        <f t="shared" si="557"/>
        <v>7.7899999999999997E-2</v>
      </c>
      <c r="J1398" s="32">
        <f t="shared" si="558"/>
        <v>8.0999999999999996E-3</v>
      </c>
      <c r="K1398" s="32">
        <f t="shared" si="559"/>
        <v>9.5602</v>
      </c>
      <c r="L1398" s="32">
        <f t="shared" si="559"/>
        <v>12.837</v>
      </c>
      <c r="M1398" s="32">
        <f t="shared" si="560"/>
        <v>122.7243</v>
      </c>
      <c r="N1398" s="34">
        <f t="shared" si="581"/>
        <v>1</v>
      </c>
      <c r="O1398" s="32">
        <f t="shared" si="561"/>
        <v>122.7243</v>
      </c>
      <c r="P1398" s="32">
        <f t="shared" si="562"/>
        <v>1</v>
      </c>
      <c r="Q1398" s="32">
        <f t="shared" si="563"/>
        <v>122.7243</v>
      </c>
      <c r="R1398" s="32">
        <f t="shared" si="564"/>
        <v>2699.9346</v>
      </c>
      <c r="S1398" s="32">
        <f t="shared" si="565"/>
        <v>736.34580000000005</v>
      </c>
      <c r="T1398" s="32">
        <f t="shared" si="566"/>
        <v>1963.5888</v>
      </c>
      <c r="U1398" s="32"/>
      <c r="V1398" s="32"/>
      <c r="W1398" s="32"/>
      <c r="X1398" s="32">
        <f t="shared" si="582"/>
        <v>2.1447642248866505</v>
      </c>
      <c r="Y1398" s="32">
        <f t="shared" si="583"/>
        <v>2.4162694599227095</v>
      </c>
      <c r="Z1398" s="32">
        <f t="shared" si="584"/>
        <v>2.0629845436032861</v>
      </c>
      <c r="AA1398" s="32">
        <f t="shared" si="567"/>
        <v>263.21468816425676</v>
      </c>
      <c r="AB1398" s="35">
        <f t="shared" si="568"/>
        <v>296.53497808039259</v>
      </c>
      <c r="AC1398" s="35">
        <f t="shared" si="569"/>
        <v>253.17833402453277</v>
      </c>
      <c r="AD1398" s="36">
        <v>246.99799999999999</v>
      </c>
      <c r="AE1398" s="36">
        <v>210.3777</v>
      </c>
      <c r="AF1398" s="32">
        <f t="shared" si="570"/>
        <v>5790.7231396136485</v>
      </c>
      <c r="AG1398" s="32">
        <f t="shared" si="571"/>
        <v>1779.2098684823554</v>
      </c>
      <c r="AH1398" s="32">
        <f t="shared" si="572"/>
        <v>4050.8533443925244</v>
      </c>
      <c r="AI1398" s="32"/>
      <c r="AJ1398" s="32"/>
      <c r="AK1398" s="32"/>
      <c r="AL1398" s="37">
        <v>6</v>
      </c>
      <c r="AM1398" s="37">
        <v>5</v>
      </c>
      <c r="AN1398" s="37">
        <v>5</v>
      </c>
      <c r="AO1398" s="37">
        <v>0</v>
      </c>
      <c r="AP1398" s="37">
        <v>0</v>
      </c>
      <c r="AQ1398" s="37">
        <v>0</v>
      </c>
      <c r="AR1398" s="37">
        <v>1</v>
      </c>
      <c r="AS1398" s="37">
        <v>0</v>
      </c>
      <c r="AT1398" s="37">
        <v>0</v>
      </c>
      <c r="AU1398" s="37">
        <v>1</v>
      </c>
      <c r="AV1398" s="37">
        <v>0</v>
      </c>
      <c r="AW1398" s="37">
        <v>5</v>
      </c>
      <c r="AX1398" s="37">
        <v>0</v>
      </c>
      <c r="AY1398" s="37">
        <v>27</v>
      </c>
      <c r="AZ1398" s="37">
        <v>21</v>
      </c>
      <c r="BA1398" s="37">
        <v>18</v>
      </c>
      <c r="BB1398" s="37">
        <v>22</v>
      </c>
      <c r="BC1398" s="37">
        <v>18</v>
      </c>
      <c r="BD1398" s="37">
        <v>16</v>
      </c>
      <c r="BE1398">
        <f t="shared" si="573"/>
        <v>4</v>
      </c>
      <c r="BF1398">
        <f t="shared" si="574"/>
        <v>6</v>
      </c>
    </row>
    <row r="1399" spans="1:58" x14ac:dyDescent="0.25">
      <c r="A1399" t="s">
        <v>2180</v>
      </c>
      <c r="B1399" s="32" t="s">
        <v>1459</v>
      </c>
      <c r="C1399" s="33">
        <v>119199</v>
      </c>
      <c r="D1399" s="32">
        <v>46</v>
      </c>
      <c r="E1399" s="39">
        <v>162</v>
      </c>
      <c r="F1399" s="32">
        <v>6</v>
      </c>
      <c r="G1399" s="32">
        <v>162</v>
      </c>
      <c r="H1399" s="32">
        <f t="shared" si="556"/>
        <v>6.25E-2</v>
      </c>
      <c r="I1399" s="32">
        <f t="shared" si="557"/>
        <v>0.13039999999999999</v>
      </c>
      <c r="J1399" s="32">
        <f t="shared" si="558"/>
        <v>8.2000000000000007E-3</v>
      </c>
      <c r="K1399" s="32">
        <f t="shared" si="559"/>
        <v>16</v>
      </c>
      <c r="L1399" s="32">
        <f t="shared" si="559"/>
        <v>7.6687000000000003</v>
      </c>
      <c r="M1399" s="32">
        <f t="shared" si="560"/>
        <v>122.6992</v>
      </c>
      <c r="N1399" s="34">
        <f t="shared" si="581"/>
        <v>1</v>
      </c>
      <c r="O1399" s="32">
        <f t="shared" si="561"/>
        <v>122.6992</v>
      </c>
      <c r="P1399" s="32">
        <f t="shared" si="562"/>
        <v>1.2</v>
      </c>
      <c r="Q1399" s="32">
        <f t="shared" si="563"/>
        <v>147.239</v>
      </c>
      <c r="R1399" s="32">
        <f t="shared" si="564"/>
        <v>2944.78</v>
      </c>
      <c r="S1399" s="32">
        <f t="shared" si="565"/>
        <v>883.43399999999997</v>
      </c>
      <c r="T1399" s="32">
        <f t="shared" si="566"/>
        <v>2061.346</v>
      </c>
      <c r="U1399" s="32"/>
      <c r="V1399" s="32"/>
      <c r="W1399" s="32"/>
      <c r="X1399" s="32">
        <f t="shared" si="582"/>
        <v>2.1447642248866505</v>
      </c>
      <c r="Y1399" s="32">
        <f t="shared" si="583"/>
        <v>2.4162694599227095</v>
      </c>
      <c r="Z1399" s="32">
        <f t="shared" si="584"/>
        <v>2.0629845436032861</v>
      </c>
      <c r="AA1399" s="32">
        <f t="shared" si="567"/>
        <v>315.79293970808556</v>
      </c>
      <c r="AB1399" s="35">
        <f t="shared" si="568"/>
        <v>355.76909900955985</v>
      </c>
      <c r="AC1399" s="35">
        <f t="shared" si="569"/>
        <v>303.75178121560424</v>
      </c>
      <c r="AD1399" s="36">
        <v>284.04770000000002</v>
      </c>
      <c r="AE1399" s="36">
        <v>241.93440000000001</v>
      </c>
      <c r="AF1399" s="32">
        <f t="shared" si="570"/>
        <v>6315.8587941617116</v>
      </c>
      <c r="AG1399" s="32">
        <f t="shared" si="571"/>
        <v>2134.6145940573592</v>
      </c>
      <c r="AH1399" s="32">
        <f t="shared" si="572"/>
        <v>4252.5249370184592</v>
      </c>
      <c r="AI1399" s="32"/>
      <c r="AJ1399" s="32"/>
      <c r="AK1399" s="32"/>
      <c r="AL1399" s="37">
        <v>6</v>
      </c>
      <c r="AM1399" s="37">
        <v>6</v>
      </c>
      <c r="AN1399" s="37">
        <v>5</v>
      </c>
      <c r="AO1399" s="37">
        <v>1</v>
      </c>
      <c r="AP1399" s="37">
        <v>0</v>
      </c>
      <c r="AQ1399" s="37">
        <v>1</v>
      </c>
      <c r="AR1399" s="37">
        <v>0</v>
      </c>
      <c r="AS1399" s="37">
        <v>0</v>
      </c>
      <c r="AT1399" s="37">
        <v>0</v>
      </c>
      <c r="AU1399" s="37">
        <v>0</v>
      </c>
      <c r="AV1399" s="37">
        <v>0</v>
      </c>
      <c r="AW1399" s="37">
        <v>5</v>
      </c>
      <c r="AX1399" s="37">
        <v>0</v>
      </c>
      <c r="AY1399" s="37">
        <v>17</v>
      </c>
      <c r="AZ1399" s="37">
        <v>13</v>
      </c>
      <c r="BA1399" s="37">
        <v>12</v>
      </c>
      <c r="BB1399" s="37">
        <v>20</v>
      </c>
      <c r="BC1399" s="37">
        <v>17</v>
      </c>
      <c r="BD1399" s="37">
        <v>14</v>
      </c>
      <c r="BE1399">
        <f t="shared" si="573"/>
        <v>3</v>
      </c>
      <c r="BF1399">
        <f t="shared" si="574"/>
        <v>6</v>
      </c>
    </row>
    <row r="1400" spans="1:58" x14ac:dyDescent="0.25">
      <c r="A1400" t="s">
        <v>2180</v>
      </c>
      <c r="B1400" s="32" t="s">
        <v>1460</v>
      </c>
      <c r="C1400" s="33">
        <v>119199</v>
      </c>
      <c r="D1400" s="32">
        <v>54</v>
      </c>
      <c r="E1400" s="39">
        <v>162</v>
      </c>
      <c r="F1400" s="32">
        <v>6</v>
      </c>
      <c r="G1400" s="32">
        <v>162</v>
      </c>
      <c r="H1400" s="32">
        <f t="shared" si="556"/>
        <v>7.3400000000000007E-2</v>
      </c>
      <c r="I1400" s="32">
        <f t="shared" si="557"/>
        <v>0.1111</v>
      </c>
      <c r="J1400" s="32">
        <f t="shared" si="558"/>
        <v>8.2000000000000007E-3</v>
      </c>
      <c r="K1400" s="32">
        <f t="shared" si="559"/>
        <v>13.624000000000001</v>
      </c>
      <c r="L1400" s="32">
        <f t="shared" si="559"/>
        <v>9.0008999999999997</v>
      </c>
      <c r="M1400" s="32">
        <f t="shared" si="560"/>
        <v>122.6283</v>
      </c>
      <c r="N1400" s="34">
        <f t="shared" si="581"/>
        <v>1</v>
      </c>
      <c r="O1400" s="32">
        <f t="shared" si="561"/>
        <v>122.6283</v>
      </c>
      <c r="P1400" s="32">
        <f t="shared" si="562"/>
        <v>1</v>
      </c>
      <c r="Q1400" s="32">
        <f t="shared" si="563"/>
        <v>122.6283</v>
      </c>
      <c r="R1400" s="32">
        <f t="shared" si="564"/>
        <v>3065.7075</v>
      </c>
      <c r="S1400" s="32">
        <f t="shared" si="565"/>
        <v>735.76980000000003</v>
      </c>
      <c r="T1400" s="32">
        <f t="shared" si="566"/>
        <v>2329.9376999999999</v>
      </c>
      <c r="U1400" s="32"/>
      <c r="V1400" s="32"/>
      <c r="W1400" s="32"/>
      <c r="X1400" s="32">
        <f t="shared" si="582"/>
        <v>2.1447642248866505</v>
      </c>
      <c r="Y1400" s="32">
        <f t="shared" si="583"/>
        <v>2.4162694599227095</v>
      </c>
      <c r="Z1400" s="32">
        <f t="shared" si="584"/>
        <v>2.0629845436032861</v>
      </c>
      <c r="AA1400" s="32">
        <f t="shared" si="567"/>
        <v>263.00879079866763</v>
      </c>
      <c r="AB1400" s="35">
        <f t="shared" si="568"/>
        <v>296.30301621223998</v>
      </c>
      <c r="AC1400" s="35">
        <f t="shared" si="569"/>
        <v>252.98028750834683</v>
      </c>
      <c r="AD1400" s="36">
        <v>289.30779999999999</v>
      </c>
      <c r="AE1400" s="36">
        <v>246.41470000000001</v>
      </c>
      <c r="AF1400" s="32">
        <f t="shared" si="570"/>
        <v>6575.2197699666904</v>
      </c>
      <c r="AG1400" s="32">
        <f t="shared" si="571"/>
        <v>1777.8180972734399</v>
      </c>
      <c r="AH1400" s="32">
        <f t="shared" si="572"/>
        <v>4806.6254626585896</v>
      </c>
      <c r="AI1400" s="32"/>
      <c r="AJ1400" s="32"/>
      <c r="AK1400" s="32"/>
      <c r="AL1400" s="37">
        <v>6</v>
      </c>
      <c r="AM1400" s="37">
        <v>6</v>
      </c>
      <c r="AN1400" s="37">
        <v>6</v>
      </c>
      <c r="AO1400" s="37">
        <v>0</v>
      </c>
      <c r="AP1400" s="37">
        <v>0</v>
      </c>
      <c r="AQ1400" s="37">
        <v>0</v>
      </c>
      <c r="AR1400" s="37">
        <v>0</v>
      </c>
      <c r="AS1400" s="37">
        <v>0</v>
      </c>
      <c r="AT1400" s="37">
        <v>0</v>
      </c>
      <c r="AU1400" s="37">
        <v>0</v>
      </c>
      <c r="AV1400" s="37">
        <v>0</v>
      </c>
      <c r="AW1400" s="37">
        <v>6</v>
      </c>
      <c r="AX1400" s="37">
        <v>0</v>
      </c>
      <c r="AY1400" s="37">
        <v>14</v>
      </c>
      <c r="AZ1400" s="37">
        <v>12</v>
      </c>
      <c r="BA1400" s="37">
        <v>10</v>
      </c>
      <c r="BB1400" s="37">
        <v>25</v>
      </c>
      <c r="BC1400" s="37">
        <v>21</v>
      </c>
      <c r="BD1400" s="37">
        <v>19</v>
      </c>
      <c r="BE1400">
        <f t="shared" si="573"/>
        <v>4</v>
      </c>
      <c r="BF1400">
        <f t="shared" si="574"/>
        <v>6</v>
      </c>
    </row>
    <row r="1401" spans="1:58" x14ac:dyDescent="0.25">
      <c r="A1401" t="s">
        <v>2180</v>
      </c>
      <c r="B1401" s="32" t="s">
        <v>1461</v>
      </c>
      <c r="C1401" s="33">
        <v>119199</v>
      </c>
      <c r="D1401" s="32">
        <v>54</v>
      </c>
      <c r="E1401" s="39">
        <v>162</v>
      </c>
      <c r="F1401" s="32">
        <v>6</v>
      </c>
      <c r="G1401" s="32">
        <v>162</v>
      </c>
      <c r="H1401" s="32">
        <f t="shared" si="556"/>
        <v>7.3400000000000007E-2</v>
      </c>
      <c r="I1401" s="32">
        <f t="shared" si="557"/>
        <v>0.1111</v>
      </c>
      <c r="J1401" s="32">
        <f t="shared" si="558"/>
        <v>8.2000000000000007E-3</v>
      </c>
      <c r="K1401" s="32">
        <f t="shared" si="559"/>
        <v>13.624000000000001</v>
      </c>
      <c r="L1401" s="32">
        <f t="shared" si="559"/>
        <v>9.0008999999999997</v>
      </c>
      <c r="M1401" s="32">
        <f t="shared" si="560"/>
        <v>122.6283</v>
      </c>
      <c r="N1401" s="34">
        <f t="shared" si="581"/>
        <v>1</v>
      </c>
      <c r="O1401" s="32">
        <f t="shared" si="561"/>
        <v>122.6283</v>
      </c>
      <c r="P1401" s="32">
        <f t="shared" si="562"/>
        <v>1.5</v>
      </c>
      <c r="Q1401" s="32">
        <f t="shared" si="563"/>
        <v>183.9425</v>
      </c>
      <c r="R1401" s="32">
        <f t="shared" si="564"/>
        <v>1471.54</v>
      </c>
      <c r="S1401" s="32">
        <f t="shared" si="565"/>
        <v>367.88499999999999</v>
      </c>
      <c r="T1401" s="32">
        <f t="shared" si="566"/>
        <v>1103.655</v>
      </c>
      <c r="U1401" s="32"/>
      <c r="V1401" s="32"/>
      <c r="W1401" s="32"/>
      <c r="X1401" s="32">
        <f t="shared" si="582"/>
        <v>2.1447642248866505</v>
      </c>
      <c r="Y1401" s="32">
        <f t="shared" si="583"/>
        <v>2.4162694599227095</v>
      </c>
      <c r="Z1401" s="32">
        <f t="shared" si="584"/>
        <v>2.0629845436032861</v>
      </c>
      <c r="AA1401" s="32">
        <f t="shared" si="567"/>
        <v>394.51329343621268</v>
      </c>
      <c r="AB1401" s="35">
        <f t="shared" si="568"/>
        <v>444.45464513183299</v>
      </c>
      <c r="AC1401" s="35">
        <f t="shared" si="569"/>
        <v>379.47053441174745</v>
      </c>
      <c r="AD1401" s="36">
        <v>448.89679999999998</v>
      </c>
      <c r="AE1401" s="36">
        <v>382.34280000000001</v>
      </c>
      <c r="AF1401" s="32">
        <f t="shared" si="570"/>
        <v>3156.1063474897014</v>
      </c>
      <c r="AG1401" s="32">
        <f t="shared" si="571"/>
        <v>888.90929026366598</v>
      </c>
      <c r="AH1401" s="32">
        <f t="shared" si="572"/>
        <v>2276.8232064704848</v>
      </c>
      <c r="AI1401" s="32"/>
      <c r="AJ1401" s="32"/>
      <c r="AK1401" s="32"/>
      <c r="AL1401" s="37">
        <v>6</v>
      </c>
      <c r="AM1401" s="37">
        <v>6</v>
      </c>
      <c r="AN1401" s="37">
        <v>4</v>
      </c>
      <c r="AO1401" s="37">
        <v>2</v>
      </c>
      <c r="AP1401" s="37">
        <v>2</v>
      </c>
      <c r="AQ1401" s="37">
        <v>0</v>
      </c>
      <c r="AR1401" s="37">
        <v>0</v>
      </c>
      <c r="AS1401" s="37">
        <v>0</v>
      </c>
      <c r="AT1401" s="37">
        <v>0</v>
      </c>
      <c r="AU1401" s="37">
        <v>0</v>
      </c>
      <c r="AV1401" s="37">
        <v>0</v>
      </c>
      <c r="AW1401" s="37">
        <v>4</v>
      </c>
      <c r="AX1401" s="37">
        <v>0</v>
      </c>
      <c r="AY1401" s="37">
        <v>14</v>
      </c>
      <c r="AZ1401" s="37">
        <v>13</v>
      </c>
      <c r="BA1401" s="37">
        <v>12</v>
      </c>
      <c r="BB1401" s="37">
        <v>8</v>
      </c>
      <c r="BC1401" s="37">
        <v>7</v>
      </c>
      <c r="BD1401" s="37">
        <v>6</v>
      </c>
      <c r="BE1401">
        <f t="shared" si="573"/>
        <v>1</v>
      </c>
      <c r="BF1401">
        <f t="shared" si="574"/>
        <v>2</v>
      </c>
    </row>
    <row r="1402" spans="1:58" x14ac:dyDescent="0.25">
      <c r="A1402" t="s">
        <v>2180</v>
      </c>
      <c r="B1402" s="32" t="s">
        <v>1462</v>
      </c>
      <c r="C1402" s="33">
        <v>119199</v>
      </c>
      <c r="D1402" s="32">
        <v>56</v>
      </c>
      <c r="E1402" s="39">
        <v>162</v>
      </c>
      <c r="F1402" s="32">
        <v>6</v>
      </c>
      <c r="G1402" s="32">
        <v>162</v>
      </c>
      <c r="H1402" s="32">
        <f t="shared" si="556"/>
        <v>7.6100000000000001E-2</v>
      </c>
      <c r="I1402" s="32">
        <f t="shared" si="557"/>
        <v>0.1071</v>
      </c>
      <c r="J1402" s="32">
        <f t="shared" si="558"/>
        <v>8.2000000000000007E-3</v>
      </c>
      <c r="K1402" s="32">
        <f t="shared" si="559"/>
        <v>13.140599999999999</v>
      </c>
      <c r="L1402" s="32">
        <f t="shared" si="559"/>
        <v>9.3370999999999995</v>
      </c>
      <c r="M1402" s="32">
        <f t="shared" si="560"/>
        <v>122.6951</v>
      </c>
      <c r="N1402" s="34">
        <f t="shared" si="581"/>
        <v>1</v>
      </c>
      <c r="O1402" s="32">
        <f t="shared" si="561"/>
        <v>122.6951</v>
      </c>
      <c r="P1402" s="32">
        <f t="shared" si="562"/>
        <v>1</v>
      </c>
      <c r="Q1402" s="32">
        <f t="shared" si="563"/>
        <v>122.6951</v>
      </c>
      <c r="R1402" s="32">
        <f t="shared" si="564"/>
        <v>981.56079999999997</v>
      </c>
      <c r="S1402" s="32">
        <f t="shared" si="565"/>
        <v>122.6951</v>
      </c>
      <c r="T1402" s="32">
        <f t="shared" si="566"/>
        <v>858.86569999999995</v>
      </c>
      <c r="U1402" s="32"/>
      <c r="V1402" s="32"/>
      <c r="W1402" s="32"/>
      <c r="X1402" s="32">
        <f t="shared" si="582"/>
        <v>2.1447642248866505</v>
      </c>
      <c r="Y1402" s="32">
        <f t="shared" si="583"/>
        <v>2.4162694599227095</v>
      </c>
      <c r="Z1402" s="32">
        <f t="shared" si="584"/>
        <v>2.0629845436032861</v>
      </c>
      <c r="AA1402" s="32">
        <f t="shared" si="567"/>
        <v>263.15206104889006</v>
      </c>
      <c r="AB1402" s="35">
        <f t="shared" si="568"/>
        <v>296.4644230121628</v>
      </c>
      <c r="AC1402" s="35">
        <f t="shared" si="569"/>
        <v>253.11809487585953</v>
      </c>
      <c r="AD1402" s="36">
        <v>304.33679999999998</v>
      </c>
      <c r="AE1402" s="36">
        <v>259.21539999999999</v>
      </c>
      <c r="AF1402" s="32">
        <f t="shared" si="570"/>
        <v>2105.2164883911205</v>
      </c>
      <c r="AG1402" s="32">
        <f t="shared" si="571"/>
        <v>296.4644230121628</v>
      </c>
      <c r="AH1402" s="32">
        <f t="shared" si="572"/>
        <v>1771.8266641310167</v>
      </c>
      <c r="AI1402" s="32"/>
      <c r="AJ1402" s="32"/>
      <c r="AK1402" s="32"/>
      <c r="AL1402" s="37">
        <v>6</v>
      </c>
      <c r="AM1402" s="37">
        <v>3</v>
      </c>
      <c r="AN1402" s="37">
        <v>3</v>
      </c>
      <c r="AO1402" s="37">
        <v>0</v>
      </c>
      <c r="AP1402" s="37">
        <v>0</v>
      </c>
      <c r="AQ1402" s="37">
        <v>0</v>
      </c>
      <c r="AR1402" s="37">
        <v>3</v>
      </c>
      <c r="AS1402" s="37">
        <v>0</v>
      </c>
      <c r="AT1402" s="37">
        <v>0</v>
      </c>
      <c r="AU1402" s="37">
        <v>1</v>
      </c>
      <c r="AV1402" s="37">
        <v>2</v>
      </c>
      <c r="AW1402" s="37">
        <v>3</v>
      </c>
      <c r="AX1402" s="37">
        <v>0</v>
      </c>
      <c r="AY1402" s="37">
        <v>15</v>
      </c>
      <c r="AZ1402" s="37">
        <v>14</v>
      </c>
      <c r="BA1402" s="37">
        <v>14</v>
      </c>
      <c r="BB1402" s="37">
        <v>8</v>
      </c>
      <c r="BC1402" s="37">
        <v>8</v>
      </c>
      <c r="BD1402" s="37">
        <v>7</v>
      </c>
      <c r="BE1402">
        <f t="shared" si="573"/>
        <v>0</v>
      </c>
      <c r="BF1402">
        <f t="shared" si="574"/>
        <v>1</v>
      </c>
    </row>
    <row r="1403" spans="1:58" x14ac:dyDescent="0.25">
      <c r="A1403" t="s">
        <v>2180</v>
      </c>
      <c r="B1403" s="32" t="s">
        <v>1463</v>
      </c>
      <c r="C1403" s="33">
        <v>119199</v>
      </c>
      <c r="D1403" s="32">
        <v>49</v>
      </c>
      <c r="E1403" s="39">
        <v>162</v>
      </c>
      <c r="F1403" s="32">
        <v>6</v>
      </c>
      <c r="G1403" s="32">
        <v>162</v>
      </c>
      <c r="H1403" s="32">
        <f t="shared" si="556"/>
        <v>6.6600000000000006E-2</v>
      </c>
      <c r="I1403" s="32">
        <f t="shared" si="557"/>
        <v>0.12239999999999999</v>
      </c>
      <c r="J1403" s="32">
        <f t="shared" si="558"/>
        <v>8.2000000000000007E-3</v>
      </c>
      <c r="K1403" s="32">
        <f t="shared" si="559"/>
        <v>15.015000000000001</v>
      </c>
      <c r="L1403" s="32">
        <f t="shared" si="559"/>
        <v>8.1699000000000002</v>
      </c>
      <c r="M1403" s="32">
        <f t="shared" si="560"/>
        <v>122.67100000000001</v>
      </c>
      <c r="N1403" s="34">
        <f t="shared" si="581"/>
        <v>1</v>
      </c>
      <c r="O1403" s="32">
        <f t="shared" si="561"/>
        <v>122.67100000000001</v>
      </c>
      <c r="P1403" s="32">
        <f t="shared" si="562"/>
        <v>1.25</v>
      </c>
      <c r="Q1403" s="32">
        <f t="shared" si="563"/>
        <v>153.33879999999999</v>
      </c>
      <c r="R1403" s="32">
        <f t="shared" si="564"/>
        <v>1073.3715999999999</v>
      </c>
      <c r="S1403" s="32">
        <f t="shared" si="565"/>
        <v>153.33879999999999</v>
      </c>
      <c r="T1403" s="32">
        <f t="shared" si="566"/>
        <v>920.03279999999995</v>
      </c>
      <c r="U1403" s="32"/>
      <c r="V1403" s="32"/>
      <c r="W1403" s="32"/>
      <c r="X1403" s="32">
        <f t="shared" si="582"/>
        <v>2.1447642248866505</v>
      </c>
      <c r="Y1403" s="32">
        <f t="shared" si="583"/>
        <v>2.4162694599227095</v>
      </c>
      <c r="Z1403" s="32">
        <f t="shared" si="584"/>
        <v>2.0629845436032861</v>
      </c>
      <c r="AA1403" s="32">
        <f t="shared" si="567"/>
        <v>328.87557252704909</v>
      </c>
      <c r="AB1403" s="35">
        <f t="shared" si="568"/>
        <v>370.50785946119635</v>
      </c>
      <c r="AC1403" s="35">
        <f t="shared" si="569"/>
        <v>316.33557433467553</v>
      </c>
      <c r="AD1403" s="36">
        <v>382.37189999999998</v>
      </c>
      <c r="AE1403" s="36">
        <v>325.68099999999998</v>
      </c>
      <c r="AF1403" s="32">
        <f t="shared" si="570"/>
        <v>2302.1290076893438</v>
      </c>
      <c r="AG1403" s="32">
        <f t="shared" si="571"/>
        <v>370.50785946119635</v>
      </c>
      <c r="AH1403" s="32">
        <f t="shared" si="572"/>
        <v>1898.0134460080531</v>
      </c>
      <c r="AI1403" s="32"/>
      <c r="AJ1403" s="32"/>
      <c r="AK1403" s="32"/>
      <c r="AL1403" s="37">
        <v>6</v>
      </c>
      <c r="AM1403" s="37">
        <v>5</v>
      </c>
      <c r="AN1403" s="37">
        <v>4</v>
      </c>
      <c r="AO1403" s="37">
        <v>1</v>
      </c>
      <c r="AP1403" s="37">
        <v>0</v>
      </c>
      <c r="AQ1403" s="37">
        <v>1</v>
      </c>
      <c r="AR1403" s="37">
        <v>1</v>
      </c>
      <c r="AS1403" s="37">
        <v>1</v>
      </c>
      <c r="AT1403" s="37">
        <v>0</v>
      </c>
      <c r="AU1403" s="37">
        <v>0</v>
      </c>
      <c r="AV1403" s="37">
        <v>0</v>
      </c>
      <c r="AW1403" s="37">
        <v>4</v>
      </c>
      <c r="AX1403" s="37">
        <v>0</v>
      </c>
      <c r="AY1403" s="37">
        <v>13</v>
      </c>
      <c r="AZ1403" s="37">
        <v>12</v>
      </c>
      <c r="BA1403" s="37">
        <v>11</v>
      </c>
      <c r="BB1403" s="37">
        <v>7</v>
      </c>
      <c r="BC1403" s="37">
        <v>7</v>
      </c>
      <c r="BD1403" s="37">
        <v>6</v>
      </c>
      <c r="BE1403">
        <f t="shared" si="573"/>
        <v>0</v>
      </c>
      <c r="BF1403">
        <f t="shared" si="574"/>
        <v>1</v>
      </c>
    </row>
    <row r="1404" spans="1:58" x14ac:dyDescent="0.25">
      <c r="A1404" t="s">
        <v>2180</v>
      </c>
      <c r="B1404" s="32" t="s">
        <v>1464</v>
      </c>
      <c r="C1404" s="33">
        <v>119199</v>
      </c>
      <c r="D1404" s="32">
        <v>52</v>
      </c>
      <c r="E1404" s="39">
        <v>162</v>
      </c>
      <c r="F1404" s="32">
        <v>6</v>
      </c>
      <c r="G1404" s="32">
        <v>162</v>
      </c>
      <c r="H1404" s="32">
        <f t="shared" si="556"/>
        <v>7.0699999999999999E-2</v>
      </c>
      <c r="I1404" s="32">
        <f t="shared" si="557"/>
        <v>0.1154</v>
      </c>
      <c r="J1404" s="32">
        <f t="shared" si="558"/>
        <v>8.2000000000000007E-3</v>
      </c>
      <c r="K1404" s="32">
        <f t="shared" si="559"/>
        <v>14.144299999999999</v>
      </c>
      <c r="L1404" s="32">
        <f t="shared" si="559"/>
        <v>8.6654999999999998</v>
      </c>
      <c r="M1404" s="32">
        <f t="shared" si="560"/>
        <v>122.56740000000001</v>
      </c>
      <c r="N1404" s="34">
        <f t="shared" si="581"/>
        <v>1</v>
      </c>
      <c r="O1404" s="32">
        <f t="shared" si="561"/>
        <v>122.56740000000001</v>
      </c>
      <c r="P1404" s="32">
        <f t="shared" si="562"/>
        <v>1</v>
      </c>
      <c r="Q1404" s="32">
        <f t="shared" si="563"/>
        <v>122.56740000000001</v>
      </c>
      <c r="R1404" s="32">
        <f t="shared" si="564"/>
        <v>2819.0502000000001</v>
      </c>
      <c r="S1404" s="32">
        <f t="shared" si="565"/>
        <v>612.83699999999999</v>
      </c>
      <c r="T1404" s="32">
        <f t="shared" si="566"/>
        <v>2206.2132000000001</v>
      </c>
      <c r="U1404" s="32"/>
      <c r="V1404" s="32"/>
      <c r="W1404" s="32"/>
      <c r="X1404" s="32">
        <f t="shared" si="582"/>
        <v>2.1447642248866505</v>
      </c>
      <c r="Y1404" s="32">
        <f t="shared" si="583"/>
        <v>2.4162694599227095</v>
      </c>
      <c r="Z1404" s="32">
        <f t="shared" si="584"/>
        <v>2.0629845436032861</v>
      </c>
      <c r="AA1404" s="32">
        <f t="shared" si="567"/>
        <v>262.87817465737209</v>
      </c>
      <c r="AB1404" s="35">
        <f t="shared" si="568"/>
        <v>296.1558654021307</v>
      </c>
      <c r="AC1404" s="35">
        <f t="shared" si="569"/>
        <v>252.85465174964142</v>
      </c>
      <c r="AD1404" s="36">
        <v>274.73469999999998</v>
      </c>
      <c r="AE1404" s="36">
        <v>234.00210000000001</v>
      </c>
      <c r="AF1404" s="32">
        <f t="shared" si="570"/>
        <v>6046.1980171195582</v>
      </c>
      <c r="AG1404" s="32">
        <f t="shared" si="571"/>
        <v>1480.7793270106536</v>
      </c>
      <c r="AH1404" s="32">
        <f t="shared" si="572"/>
        <v>4551.3837314935454</v>
      </c>
      <c r="AI1404" s="32"/>
      <c r="AJ1404" s="32"/>
      <c r="AK1404" s="32"/>
      <c r="AL1404" s="37">
        <v>6</v>
      </c>
      <c r="AM1404" s="37">
        <v>6</v>
      </c>
      <c r="AN1404" s="37">
        <v>6</v>
      </c>
      <c r="AO1404" s="37">
        <v>0</v>
      </c>
      <c r="AP1404" s="37">
        <v>0</v>
      </c>
      <c r="AQ1404" s="37">
        <v>0</v>
      </c>
      <c r="AR1404" s="37">
        <v>0</v>
      </c>
      <c r="AS1404" s="37">
        <v>0</v>
      </c>
      <c r="AT1404" s="37">
        <v>0</v>
      </c>
      <c r="AU1404" s="37">
        <v>0</v>
      </c>
      <c r="AV1404" s="37">
        <v>0</v>
      </c>
      <c r="AW1404" s="37">
        <v>6</v>
      </c>
      <c r="AX1404" s="37">
        <v>0</v>
      </c>
      <c r="AY1404" s="37">
        <v>25</v>
      </c>
      <c r="AZ1404" s="37">
        <v>22</v>
      </c>
      <c r="BA1404" s="37">
        <v>20</v>
      </c>
      <c r="BB1404" s="37">
        <v>23</v>
      </c>
      <c r="BC1404" s="37">
        <v>19</v>
      </c>
      <c r="BD1404" s="37">
        <v>18</v>
      </c>
      <c r="BE1404">
        <f t="shared" si="573"/>
        <v>4</v>
      </c>
      <c r="BF1404">
        <f t="shared" si="574"/>
        <v>5</v>
      </c>
    </row>
    <row r="1405" spans="1:58" x14ac:dyDescent="0.25">
      <c r="A1405" t="s">
        <v>2180</v>
      </c>
      <c r="B1405" s="32" t="s">
        <v>1465</v>
      </c>
      <c r="C1405" s="33">
        <v>119199</v>
      </c>
      <c r="D1405" s="32">
        <v>61</v>
      </c>
      <c r="E1405" s="39">
        <v>162</v>
      </c>
      <c r="F1405" s="32">
        <v>6</v>
      </c>
      <c r="G1405" s="32">
        <v>162</v>
      </c>
      <c r="H1405" s="32">
        <f t="shared" si="556"/>
        <v>8.2900000000000001E-2</v>
      </c>
      <c r="I1405" s="32">
        <f t="shared" si="557"/>
        <v>9.8400000000000001E-2</v>
      </c>
      <c r="J1405" s="32">
        <f t="shared" si="558"/>
        <v>8.2000000000000007E-3</v>
      </c>
      <c r="K1405" s="32">
        <f t="shared" si="559"/>
        <v>12.0627</v>
      </c>
      <c r="L1405" s="32">
        <f t="shared" si="559"/>
        <v>10.162599999999999</v>
      </c>
      <c r="M1405" s="32">
        <f t="shared" si="560"/>
        <v>122.58839999999999</v>
      </c>
      <c r="N1405" s="34">
        <f t="shared" si="581"/>
        <v>1</v>
      </c>
      <c r="O1405" s="32">
        <f t="shared" si="561"/>
        <v>122.58839999999999</v>
      </c>
      <c r="P1405" s="32">
        <f t="shared" si="562"/>
        <v>1</v>
      </c>
      <c r="Q1405" s="32">
        <f t="shared" si="563"/>
        <v>122.58839999999999</v>
      </c>
      <c r="R1405" s="32">
        <f t="shared" si="564"/>
        <v>1593.6491999999998</v>
      </c>
      <c r="S1405" s="32">
        <f t="shared" si="565"/>
        <v>0</v>
      </c>
      <c r="T1405" s="32">
        <f t="shared" si="566"/>
        <v>1593.6491999999998</v>
      </c>
      <c r="U1405" s="32"/>
      <c r="V1405" s="32"/>
      <c r="W1405" s="32"/>
      <c r="X1405" s="32">
        <f t="shared" si="582"/>
        <v>2.1447642248866505</v>
      </c>
      <c r="Y1405" s="32">
        <f t="shared" si="583"/>
        <v>2.4162694599227095</v>
      </c>
      <c r="Z1405" s="32">
        <f t="shared" si="584"/>
        <v>2.0629845436032861</v>
      </c>
      <c r="AA1405" s="32">
        <f t="shared" si="567"/>
        <v>262.92321470609465</v>
      </c>
      <c r="AB1405" s="35">
        <f t="shared" si="568"/>
        <v>296.20660706078905</v>
      </c>
      <c r="AC1405" s="35">
        <f t="shared" si="569"/>
        <v>252.89797442505707</v>
      </c>
      <c r="AD1405" s="36">
        <v>307.7183</v>
      </c>
      <c r="AE1405" s="36">
        <v>262.09559999999999</v>
      </c>
      <c r="AF1405" s="32">
        <f t="shared" si="570"/>
        <v>3418.0017911792306</v>
      </c>
      <c r="AG1405" s="32">
        <f t="shared" si="571"/>
        <v>0</v>
      </c>
      <c r="AH1405" s="32">
        <f t="shared" si="572"/>
        <v>3287.6736675257421</v>
      </c>
      <c r="AI1405" s="32"/>
      <c r="AJ1405" s="32"/>
      <c r="AK1405" s="32"/>
      <c r="AL1405" s="37">
        <v>6</v>
      </c>
      <c r="AM1405" s="37">
        <v>6</v>
      </c>
      <c r="AN1405" s="37">
        <v>6</v>
      </c>
      <c r="AO1405" s="37">
        <v>0</v>
      </c>
      <c r="AP1405" s="37">
        <v>0</v>
      </c>
      <c r="AQ1405" s="37">
        <v>0</v>
      </c>
      <c r="AR1405" s="37">
        <v>0</v>
      </c>
      <c r="AS1405" s="37">
        <v>0</v>
      </c>
      <c r="AT1405" s="37">
        <v>0</v>
      </c>
      <c r="AU1405" s="37">
        <v>0</v>
      </c>
      <c r="AV1405" s="37">
        <v>0</v>
      </c>
      <c r="AW1405" s="37">
        <v>6</v>
      </c>
      <c r="AX1405" s="37">
        <v>0</v>
      </c>
      <c r="AY1405" s="37">
        <v>13</v>
      </c>
      <c r="AZ1405" s="37">
        <v>11</v>
      </c>
      <c r="BA1405" s="37">
        <v>10</v>
      </c>
      <c r="BB1405" s="37">
        <v>13</v>
      </c>
      <c r="BC1405" s="37">
        <v>13</v>
      </c>
      <c r="BD1405" s="37">
        <v>13</v>
      </c>
      <c r="BE1405">
        <f t="shared" si="573"/>
        <v>0</v>
      </c>
      <c r="BF1405">
        <f t="shared" si="574"/>
        <v>0</v>
      </c>
    </row>
    <row r="1406" spans="1:58" x14ac:dyDescent="0.25">
      <c r="A1406" t="s">
        <v>2180</v>
      </c>
      <c r="B1406" s="32" t="s">
        <v>1466</v>
      </c>
      <c r="C1406" s="33">
        <v>119199</v>
      </c>
      <c r="D1406" s="32">
        <v>48</v>
      </c>
      <c r="E1406" s="39">
        <v>162</v>
      </c>
      <c r="F1406" s="32">
        <v>6</v>
      </c>
      <c r="G1406" s="32">
        <v>162</v>
      </c>
      <c r="H1406" s="32">
        <f t="shared" si="556"/>
        <v>6.5199999999999994E-2</v>
      </c>
      <c r="I1406" s="32">
        <f t="shared" si="557"/>
        <v>0.125</v>
      </c>
      <c r="J1406" s="32">
        <f t="shared" si="558"/>
        <v>8.2000000000000007E-3</v>
      </c>
      <c r="K1406" s="32">
        <f t="shared" si="559"/>
        <v>15.337400000000001</v>
      </c>
      <c r="L1406" s="32">
        <f t="shared" si="559"/>
        <v>8</v>
      </c>
      <c r="M1406" s="32">
        <f t="shared" si="560"/>
        <v>122.6992</v>
      </c>
      <c r="N1406" s="34">
        <f t="shared" si="581"/>
        <v>1</v>
      </c>
      <c r="O1406" s="32">
        <f t="shared" si="561"/>
        <v>122.6992</v>
      </c>
      <c r="P1406" s="32">
        <f t="shared" si="562"/>
        <v>1</v>
      </c>
      <c r="Q1406" s="32">
        <f t="shared" si="563"/>
        <v>122.6992</v>
      </c>
      <c r="R1406" s="32">
        <f t="shared" si="564"/>
        <v>1104.2927999999999</v>
      </c>
      <c r="S1406" s="32">
        <f t="shared" si="565"/>
        <v>122.6992</v>
      </c>
      <c r="T1406" s="32">
        <f t="shared" si="566"/>
        <v>981.59360000000004</v>
      </c>
      <c r="U1406" s="32"/>
      <c r="V1406" s="32"/>
      <c r="W1406" s="32"/>
      <c r="X1406" s="32">
        <f t="shared" si="582"/>
        <v>2.1447642248866505</v>
      </c>
      <c r="Y1406" s="32">
        <f t="shared" si="583"/>
        <v>2.4162694599227095</v>
      </c>
      <c r="Z1406" s="32">
        <f t="shared" si="584"/>
        <v>2.0629845436032861</v>
      </c>
      <c r="AA1406" s="32">
        <f t="shared" si="567"/>
        <v>263.1608545822121</v>
      </c>
      <c r="AB1406" s="35">
        <f t="shared" si="568"/>
        <v>296.47432971694855</v>
      </c>
      <c r="AC1406" s="35">
        <f t="shared" si="569"/>
        <v>253.12655311248832</v>
      </c>
      <c r="AD1406" s="36">
        <v>284.04770000000002</v>
      </c>
      <c r="AE1406" s="36">
        <v>241.93440000000001</v>
      </c>
      <c r="AF1406" s="32">
        <f t="shared" si="570"/>
        <v>2368.4476912399086</v>
      </c>
      <c r="AG1406" s="32">
        <f t="shared" si="571"/>
        <v>296.47432971694855</v>
      </c>
      <c r="AH1406" s="32">
        <f t="shared" si="572"/>
        <v>2025.0124248999066</v>
      </c>
      <c r="AI1406" s="32"/>
      <c r="AJ1406" s="32"/>
      <c r="AK1406" s="32"/>
      <c r="AL1406" s="37">
        <v>6</v>
      </c>
      <c r="AM1406" s="37">
        <v>4</v>
      </c>
      <c r="AN1406" s="37">
        <v>4</v>
      </c>
      <c r="AO1406" s="37">
        <v>0</v>
      </c>
      <c r="AP1406" s="37">
        <v>0</v>
      </c>
      <c r="AQ1406" s="37">
        <v>0</v>
      </c>
      <c r="AR1406" s="37">
        <v>2</v>
      </c>
      <c r="AS1406" s="37">
        <v>1</v>
      </c>
      <c r="AT1406" s="37">
        <v>0</v>
      </c>
      <c r="AU1406" s="37">
        <v>1</v>
      </c>
      <c r="AV1406" s="37">
        <v>0</v>
      </c>
      <c r="AW1406" s="37">
        <v>4</v>
      </c>
      <c r="AX1406" s="37">
        <v>0</v>
      </c>
      <c r="AY1406" s="37">
        <v>11</v>
      </c>
      <c r="AZ1406" s="37">
        <v>11</v>
      </c>
      <c r="BA1406" s="37">
        <v>10</v>
      </c>
      <c r="BB1406" s="37">
        <v>9</v>
      </c>
      <c r="BC1406" s="37">
        <v>8</v>
      </c>
      <c r="BD1406" s="37">
        <v>8</v>
      </c>
      <c r="BE1406">
        <f t="shared" si="573"/>
        <v>1</v>
      </c>
      <c r="BF1406">
        <f t="shared" si="574"/>
        <v>1</v>
      </c>
    </row>
    <row r="1407" spans="1:58" x14ac:dyDescent="0.25">
      <c r="A1407" t="s">
        <v>2180</v>
      </c>
      <c r="B1407" s="32" t="s">
        <v>1467</v>
      </c>
      <c r="C1407" s="33">
        <v>119199</v>
      </c>
      <c r="D1407" s="32">
        <v>38</v>
      </c>
      <c r="E1407" s="39">
        <v>162</v>
      </c>
      <c r="F1407" s="32">
        <v>6</v>
      </c>
      <c r="G1407" s="32">
        <v>162</v>
      </c>
      <c r="H1407" s="32">
        <f t="shared" si="556"/>
        <v>5.16E-2</v>
      </c>
      <c r="I1407" s="32">
        <f t="shared" si="557"/>
        <v>0.15790000000000001</v>
      </c>
      <c r="J1407" s="32">
        <f t="shared" si="558"/>
        <v>8.0999999999999996E-3</v>
      </c>
      <c r="K1407" s="32">
        <f t="shared" si="559"/>
        <v>19.379799999999999</v>
      </c>
      <c r="L1407" s="32">
        <f t="shared" si="559"/>
        <v>6.3331</v>
      </c>
      <c r="M1407" s="32">
        <f t="shared" si="560"/>
        <v>122.7342</v>
      </c>
      <c r="N1407" s="34">
        <f t="shared" si="581"/>
        <v>1</v>
      </c>
      <c r="O1407" s="32">
        <f t="shared" si="561"/>
        <v>122.7342</v>
      </c>
      <c r="P1407" s="32">
        <f t="shared" si="562"/>
        <v>1</v>
      </c>
      <c r="Q1407" s="32">
        <f t="shared" si="563"/>
        <v>122.7342</v>
      </c>
      <c r="R1407" s="32">
        <f t="shared" si="564"/>
        <v>1718.2788</v>
      </c>
      <c r="S1407" s="32">
        <f t="shared" si="565"/>
        <v>368.20260000000002</v>
      </c>
      <c r="T1407" s="32">
        <f t="shared" si="566"/>
        <v>1350.0762</v>
      </c>
      <c r="U1407" s="32"/>
      <c r="V1407" s="32"/>
      <c r="W1407" s="32"/>
      <c r="X1407" s="32">
        <f t="shared" si="582"/>
        <v>2.1447642248866505</v>
      </c>
      <c r="Y1407" s="32">
        <f t="shared" si="583"/>
        <v>2.4162694599227095</v>
      </c>
      <c r="Z1407" s="32">
        <f t="shared" si="584"/>
        <v>2.0629845436032861</v>
      </c>
      <c r="AA1407" s="32">
        <f t="shared" si="567"/>
        <v>263.23592133008316</v>
      </c>
      <c r="AB1407" s="35">
        <f t="shared" si="568"/>
        <v>296.55889914804584</v>
      </c>
      <c r="AC1407" s="35">
        <f t="shared" si="569"/>
        <v>253.19875757151445</v>
      </c>
      <c r="AD1407" s="36">
        <v>338.43979999999999</v>
      </c>
      <c r="AE1407" s="36">
        <v>288.26229999999998</v>
      </c>
      <c r="AF1407" s="32">
        <f t="shared" si="570"/>
        <v>3685.3028986211643</v>
      </c>
      <c r="AG1407" s="32">
        <f t="shared" si="571"/>
        <v>889.67669744413752</v>
      </c>
      <c r="AH1407" s="32">
        <f t="shared" si="572"/>
        <v>2785.1863332866587</v>
      </c>
      <c r="AI1407" s="32"/>
      <c r="AJ1407" s="32"/>
      <c r="AK1407" s="32"/>
      <c r="AL1407" s="37">
        <v>6</v>
      </c>
      <c r="AM1407" s="37">
        <v>3</v>
      </c>
      <c r="AN1407" s="37">
        <v>3</v>
      </c>
      <c r="AO1407" s="37">
        <v>0</v>
      </c>
      <c r="AP1407" s="37">
        <v>0</v>
      </c>
      <c r="AQ1407" s="37">
        <v>0</v>
      </c>
      <c r="AR1407" s="37">
        <v>3</v>
      </c>
      <c r="AS1407" s="37">
        <v>3</v>
      </c>
      <c r="AT1407" s="37">
        <v>0</v>
      </c>
      <c r="AU1407" s="37">
        <v>0</v>
      </c>
      <c r="AV1407" s="37">
        <v>0</v>
      </c>
      <c r="AW1407" s="37">
        <v>3</v>
      </c>
      <c r="AX1407" s="37">
        <v>0</v>
      </c>
      <c r="AY1407" s="37">
        <v>16</v>
      </c>
      <c r="AZ1407" s="37">
        <v>14</v>
      </c>
      <c r="BA1407" s="37">
        <v>12</v>
      </c>
      <c r="BB1407" s="37">
        <v>14</v>
      </c>
      <c r="BC1407" s="37">
        <v>12</v>
      </c>
      <c r="BD1407" s="37">
        <v>11</v>
      </c>
      <c r="BE1407">
        <f t="shared" si="573"/>
        <v>2</v>
      </c>
      <c r="BF1407">
        <f t="shared" si="574"/>
        <v>3</v>
      </c>
    </row>
    <row r="1408" spans="1:58" x14ac:dyDescent="0.25">
      <c r="A1408" t="s">
        <v>2180</v>
      </c>
      <c r="B1408" s="32" t="s">
        <v>1468</v>
      </c>
      <c r="C1408" s="33">
        <v>119199</v>
      </c>
      <c r="D1408" s="32">
        <v>47</v>
      </c>
      <c r="E1408" s="39">
        <v>162</v>
      </c>
      <c r="F1408" s="32">
        <v>6</v>
      </c>
      <c r="G1408" s="32">
        <v>162</v>
      </c>
      <c r="H1408" s="32">
        <f t="shared" si="556"/>
        <v>6.3899999999999998E-2</v>
      </c>
      <c r="I1408" s="32">
        <f t="shared" si="557"/>
        <v>0.12770000000000001</v>
      </c>
      <c r="J1408" s="32">
        <f t="shared" si="558"/>
        <v>8.2000000000000007E-3</v>
      </c>
      <c r="K1408" s="32">
        <f t="shared" si="559"/>
        <v>15.6495</v>
      </c>
      <c r="L1408" s="32">
        <f t="shared" si="559"/>
        <v>7.8308999999999997</v>
      </c>
      <c r="M1408" s="32">
        <f t="shared" si="560"/>
        <v>122.5497</v>
      </c>
      <c r="N1408" s="34">
        <f t="shared" si="581"/>
        <v>1</v>
      </c>
      <c r="O1408" s="32">
        <f t="shared" si="561"/>
        <v>122.5497</v>
      </c>
      <c r="P1408" s="32">
        <f t="shared" si="562"/>
        <v>1</v>
      </c>
      <c r="Q1408" s="32">
        <f t="shared" si="563"/>
        <v>122.5497</v>
      </c>
      <c r="R1408" s="32">
        <f t="shared" si="564"/>
        <v>1470.5963999999999</v>
      </c>
      <c r="S1408" s="32">
        <f t="shared" si="565"/>
        <v>245.0994</v>
      </c>
      <c r="T1408" s="32">
        <f t="shared" si="566"/>
        <v>1225.4970000000001</v>
      </c>
      <c r="U1408" s="32"/>
      <c r="V1408" s="32"/>
      <c r="W1408" s="32"/>
      <c r="X1408" s="32">
        <f t="shared" si="582"/>
        <v>2.1447642248866505</v>
      </c>
      <c r="Y1408" s="32">
        <f t="shared" si="583"/>
        <v>2.4162694599227095</v>
      </c>
      <c r="Z1408" s="32">
        <f t="shared" si="584"/>
        <v>2.0629845436032861</v>
      </c>
      <c r="AA1408" s="32">
        <f t="shared" si="567"/>
        <v>262.84021233059156</v>
      </c>
      <c r="AB1408" s="35">
        <f t="shared" si="568"/>
        <v>296.1130974326901</v>
      </c>
      <c r="AC1408" s="35">
        <f t="shared" si="569"/>
        <v>252.81813692321964</v>
      </c>
      <c r="AD1408" s="36">
        <v>294.56799999999998</v>
      </c>
      <c r="AE1408" s="36">
        <v>250.89490000000001</v>
      </c>
      <c r="AF1408" s="32">
        <f t="shared" si="570"/>
        <v>3154.0825479670984</v>
      </c>
      <c r="AG1408" s="32">
        <f t="shared" si="571"/>
        <v>592.22619486538019</v>
      </c>
      <c r="AH1408" s="32">
        <f t="shared" si="572"/>
        <v>2528.1813692321966</v>
      </c>
      <c r="AI1408" s="32"/>
      <c r="AJ1408" s="32"/>
      <c r="AK1408" s="32"/>
      <c r="AL1408" s="37">
        <v>6</v>
      </c>
      <c r="AM1408" s="37">
        <v>5</v>
      </c>
      <c r="AN1408" s="37">
        <v>5</v>
      </c>
      <c r="AO1408" s="37">
        <v>0</v>
      </c>
      <c r="AP1408" s="37">
        <v>0</v>
      </c>
      <c r="AQ1408" s="37">
        <v>0</v>
      </c>
      <c r="AR1408" s="37">
        <v>1</v>
      </c>
      <c r="AS1408" s="37">
        <v>1</v>
      </c>
      <c r="AT1408" s="37">
        <v>0</v>
      </c>
      <c r="AU1408" s="37">
        <v>0</v>
      </c>
      <c r="AV1408" s="37">
        <v>0</v>
      </c>
      <c r="AW1408" s="37">
        <v>5</v>
      </c>
      <c r="AX1408" s="37">
        <v>0</v>
      </c>
      <c r="AY1408" s="37">
        <v>14</v>
      </c>
      <c r="AZ1408" s="37">
        <v>14</v>
      </c>
      <c r="BA1408" s="37">
        <v>10</v>
      </c>
      <c r="BB1408" s="37">
        <v>12</v>
      </c>
      <c r="BC1408" s="37">
        <v>11</v>
      </c>
      <c r="BD1408" s="37">
        <v>10</v>
      </c>
      <c r="BE1408">
        <f t="shared" si="573"/>
        <v>1</v>
      </c>
      <c r="BF1408">
        <f t="shared" si="574"/>
        <v>2</v>
      </c>
    </row>
    <row r="1409" spans="1:58" x14ac:dyDescent="0.25">
      <c r="A1409" t="s">
        <v>2180</v>
      </c>
      <c r="B1409" s="32" t="s">
        <v>1469</v>
      </c>
      <c r="C1409" s="33">
        <v>119199</v>
      </c>
      <c r="D1409" s="32">
        <v>54</v>
      </c>
      <c r="E1409" s="39">
        <v>162</v>
      </c>
      <c r="F1409" s="32">
        <v>6</v>
      </c>
      <c r="G1409" s="32">
        <v>162</v>
      </c>
      <c r="H1409" s="32">
        <f t="shared" si="556"/>
        <v>7.3400000000000007E-2</v>
      </c>
      <c r="I1409" s="32">
        <f t="shared" si="557"/>
        <v>0.1111</v>
      </c>
      <c r="J1409" s="32">
        <f t="shared" si="558"/>
        <v>8.2000000000000007E-3</v>
      </c>
      <c r="K1409" s="32">
        <f t="shared" si="559"/>
        <v>13.624000000000001</v>
      </c>
      <c r="L1409" s="32">
        <f t="shared" si="559"/>
        <v>9.0008999999999997</v>
      </c>
      <c r="M1409" s="32">
        <f t="shared" si="560"/>
        <v>122.6283</v>
      </c>
      <c r="N1409" s="34">
        <f t="shared" si="581"/>
        <v>1</v>
      </c>
      <c r="O1409" s="32">
        <f t="shared" si="561"/>
        <v>122.6283</v>
      </c>
      <c r="P1409" s="32">
        <f t="shared" si="562"/>
        <v>1.3332999999999999</v>
      </c>
      <c r="Q1409" s="32">
        <f t="shared" si="563"/>
        <v>163.50030000000001</v>
      </c>
      <c r="R1409" s="32">
        <f t="shared" si="564"/>
        <v>1144.5021000000002</v>
      </c>
      <c r="S1409" s="32">
        <f t="shared" si="565"/>
        <v>163.50030000000001</v>
      </c>
      <c r="T1409" s="32">
        <f t="shared" si="566"/>
        <v>981.0018</v>
      </c>
      <c r="U1409" s="32"/>
      <c r="V1409" s="32"/>
      <c r="W1409" s="32"/>
      <c r="X1409" s="32">
        <f t="shared" si="582"/>
        <v>2.1447642248866505</v>
      </c>
      <c r="Y1409" s="32">
        <f t="shared" si="583"/>
        <v>2.4162694599227095</v>
      </c>
      <c r="Z1409" s="32">
        <f t="shared" si="584"/>
        <v>2.0629845436032861</v>
      </c>
      <c r="AA1409" s="32">
        <f t="shared" si="567"/>
        <v>350.66959419823485</v>
      </c>
      <c r="AB1409" s="35">
        <f t="shared" si="568"/>
        <v>395.06078157820099</v>
      </c>
      <c r="AC1409" s="35">
        <f t="shared" si="569"/>
        <v>337.29859177450038</v>
      </c>
      <c r="AD1409" s="36">
        <v>436.36309999999997</v>
      </c>
      <c r="AE1409" s="36">
        <v>371.66739999999999</v>
      </c>
      <c r="AF1409" s="32">
        <f t="shared" si="570"/>
        <v>2454.687159387644</v>
      </c>
      <c r="AG1409" s="32">
        <f t="shared" si="571"/>
        <v>395.06078157820099</v>
      </c>
      <c r="AH1409" s="32">
        <f t="shared" si="572"/>
        <v>2023.7915506470022</v>
      </c>
      <c r="AI1409" s="32"/>
      <c r="AJ1409" s="32"/>
      <c r="AK1409" s="32"/>
      <c r="AL1409" s="37">
        <v>6</v>
      </c>
      <c r="AM1409" s="37">
        <v>4</v>
      </c>
      <c r="AN1409" s="37">
        <v>3</v>
      </c>
      <c r="AO1409" s="37">
        <v>1</v>
      </c>
      <c r="AP1409" s="37">
        <v>1</v>
      </c>
      <c r="AQ1409" s="37">
        <v>0</v>
      </c>
      <c r="AR1409" s="37">
        <v>2</v>
      </c>
      <c r="AS1409" s="37">
        <v>2</v>
      </c>
      <c r="AT1409" s="37">
        <v>0</v>
      </c>
      <c r="AU1409" s="37">
        <v>0</v>
      </c>
      <c r="AV1409" s="37">
        <v>0</v>
      </c>
      <c r="AW1409" s="37">
        <v>3</v>
      </c>
      <c r="AX1409" s="37">
        <v>0</v>
      </c>
      <c r="AY1409" s="37">
        <v>18</v>
      </c>
      <c r="AZ1409" s="37">
        <v>16</v>
      </c>
      <c r="BA1409" s="37">
        <v>16</v>
      </c>
      <c r="BB1409" s="37">
        <v>7</v>
      </c>
      <c r="BC1409" s="37">
        <v>6</v>
      </c>
      <c r="BD1409" s="37">
        <v>6</v>
      </c>
      <c r="BE1409">
        <f t="shared" si="573"/>
        <v>1</v>
      </c>
      <c r="BF1409">
        <f t="shared" si="574"/>
        <v>1</v>
      </c>
    </row>
    <row r="1410" spans="1:58" x14ac:dyDescent="0.25">
      <c r="A1410" t="s">
        <v>2180</v>
      </c>
      <c r="B1410" s="32" t="s">
        <v>1470</v>
      </c>
      <c r="C1410" s="33">
        <v>119199</v>
      </c>
      <c r="D1410" s="32">
        <v>46</v>
      </c>
      <c r="E1410" s="39">
        <v>162</v>
      </c>
      <c r="F1410" s="32">
        <v>6</v>
      </c>
      <c r="G1410" s="32">
        <v>162</v>
      </c>
      <c r="H1410" s="32">
        <f t="shared" si="556"/>
        <v>6.25E-2</v>
      </c>
      <c r="I1410" s="32">
        <f t="shared" si="557"/>
        <v>0.13039999999999999</v>
      </c>
      <c r="J1410" s="32">
        <f t="shared" si="558"/>
        <v>8.2000000000000007E-3</v>
      </c>
      <c r="K1410" s="32">
        <f t="shared" si="559"/>
        <v>16</v>
      </c>
      <c r="L1410" s="32">
        <f t="shared" si="559"/>
        <v>7.6687000000000003</v>
      </c>
      <c r="M1410" s="32">
        <f t="shared" si="560"/>
        <v>122.6992</v>
      </c>
      <c r="N1410" s="34">
        <f t="shared" si="581"/>
        <v>1</v>
      </c>
      <c r="O1410" s="32">
        <f t="shared" si="561"/>
        <v>122.6992</v>
      </c>
      <c r="P1410" s="32">
        <f t="shared" si="562"/>
        <v>1</v>
      </c>
      <c r="Q1410" s="32">
        <f t="shared" si="563"/>
        <v>122.6992</v>
      </c>
      <c r="R1410" s="32">
        <f t="shared" si="564"/>
        <v>2576.6831999999999</v>
      </c>
      <c r="S1410" s="32">
        <f t="shared" si="565"/>
        <v>368.0976</v>
      </c>
      <c r="T1410" s="32">
        <f t="shared" si="566"/>
        <v>2208.5855999999999</v>
      </c>
      <c r="U1410" s="32"/>
      <c r="V1410" s="32"/>
      <c r="W1410" s="32"/>
      <c r="X1410" s="32">
        <f t="shared" si="582"/>
        <v>2.1447642248866505</v>
      </c>
      <c r="Y1410" s="32">
        <f t="shared" si="583"/>
        <v>2.4162694599227095</v>
      </c>
      <c r="Z1410" s="32">
        <f t="shared" si="584"/>
        <v>2.0629845436032861</v>
      </c>
      <c r="AA1410" s="32">
        <f t="shared" si="567"/>
        <v>263.1608545822121</v>
      </c>
      <c r="AB1410" s="35">
        <f t="shared" si="568"/>
        <v>296.47432971694855</v>
      </c>
      <c r="AC1410" s="35">
        <f t="shared" si="569"/>
        <v>253.12655311248832</v>
      </c>
      <c r="AD1410" s="36">
        <v>300.75639999999999</v>
      </c>
      <c r="AE1410" s="36">
        <v>256.16590000000002</v>
      </c>
      <c r="AF1410" s="32">
        <f t="shared" si="570"/>
        <v>5526.3779462264538</v>
      </c>
      <c r="AG1410" s="32">
        <f t="shared" si="571"/>
        <v>889.42298915084564</v>
      </c>
      <c r="AH1410" s="32">
        <f t="shared" si="572"/>
        <v>4556.27795602479</v>
      </c>
      <c r="AI1410" s="32"/>
      <c r="AJ1410" s="32"/>
      <c r="AK1410" s="32"/>
      <c r="AL1410" s="37">
        <v>6</v>
      </c>
      <c r="AM1410" s="37">
        <v>6</v>
      </c>
      <c r="AN1410" s="37">
        <v>6</v>
      </c>
      <c r="AO1410" s="37">
        <v>0</v>
      </c>
      <c r="AP1410" s="37">
        <v>0</v>
      </c>
      <c r="AQ1410" s="37">
        <v>0</v>
      </c>
      <c r="AR1410" s="37">
        <v>0</v>
      </c>
      <c r="AS1410" s="37">
        <v>0</v>
      </c>
      <c r="AT1410" s="37">
        <v>0</v>
      </c>
      <c r="AU1410" s="37">
        <v>0</v>
      </c>
      <c r="AV1410" s="37">
        <v>0</v>
      </c>
      <c r="AW1410" s="37">
        <v>6</v>
      </c>
      <c r="AX1410" s="37">
        <v>0</v>
      </c>
      <c r="AY1410" s="37">
        <v>19</v>
      </c>
      <c r="AZ1410" s="37">
        <v>18</v>
      </c>
      <c r="BA1410" s="37">
        <v>16</v>
      </c>
      <c r="BB1410" s="37">
        <v>21</v>
      </c>
      <c r="BC1410" s="37">
        <v>21</v>
      </c>
      <c r="BD1410" s="37">
        <v>18</v>
      </c>
      <c r="BE1410">
        <f t="shared" si="573"/>
        <v>0</v>
      </c>
      <c r="BF1410">
        <f t="shared" si="574"/>
        <v>3</v>
      </c>
    </row>
    <row r="1411" spans="1:58" x14ac:dyDescent="0.25">
      <c r="A1411" t="s">
        <v>2180</v>
      </c>
      <c r="B1411" s="32" t="s">
        <v>1471</v>
      </c>
      <c r="C1411" s="33">
        <v>119199</v>
      </c>
      <c r="D1411" s="32">
        <v>43</v>
      </c>
      <c r="E1411" s="39">
        <v>162</v>
      </c>
      <c r="F1411" s="32">
        <v>6</v>
      </c>
      <c r="G1411" s="32">
        <v>162</v>
      </c>
      <c r="H1411" s="32">
        <f t="shared" si="556"/>
        <v>5.8400000000000001E-2</v>
      </c>
      <c r="I1411" s="32">
        <f t="shared" si="557"/>
        <v>0.13950000000000001</v>
      </c>
      <c r="J1411" s="32">
        <f t="shared" si="558"/>
        <v>8.0999999999999996E-3</v>
      </c>
      <c r="K1411" s="32">
        <f t="shared" si="559"/>
        <v>17.1233</v>
      </c>
      <c r="L1411" s="32">
        <f t="shared" si="559"/>
        <v>7.1684999999999999</v>
      </c>
      <c r="M1411" s="32">
        <f t="shared" si="560"/>
        <v>122.7484</v>
      </c>
      <c r="N1411" s="34">
        <f t="shared" si="581"/>
        <v>1</v>
      </c>
      <c r="O1411" s="32">
        <f t="shared" si="561"/>
        <v>122.7484</v>
      </c>
      <c r="P1411" s="32">
        <f t="shared" si="562"/>
        <v>1</v>
      </c>
      <c r="Q1411" s="32">
        <f t="shared" si="563"/>
        <v>122.7484</v>
      </c>
      <c r="R1411" s="32">
        <f t="shared" si="564"/>
        <v>3191.4584</v>
      </c>
      <c r="S1411" s="32">
        <f t="shared" si="565"/>
        <v>245.49680000000001</v>
      </c>
      <c r="T1411" s="32">
        <f t="shared" si="566"/>
        <v>2945.9616000000001</v>
      </c>
      <c r="U1411" s="32"/>
      <c r="V1411" s="32"/>
      <c r="W1411" s="32"/>
      <c r="X1411" s="32">
        <f t="shared" si="582"/>
        <v>2.1447642248866505</v>
      </c>
      <c r="Y1411" s="32">
        <f t="shared" si="583"/>
        <v>2.4162694599227095</v>
      </c>
      <c r="Z1411" s="32">
        <f t="shared" si="584"/>
        <v>2.0629845436032861</v>
      </c>
      <c r="AA1411" s="32">
        <f t="shared" si="567"/>
        <v>263.26637698207657</v>
      </c>
      <c r="AB1411" s="35">
        <f t="shared" si="568"/>
        <v>296.59321017437674</v>
      </c>
      <c r="AC1411" s="35">
        <f t="shared" si="569"/>
        <v>253.22805195203361</v>
      </c>
      <c r="AD1411" s="36">
        <v>293.8424</v>
      </c>
      <c r="AE1411" s="36">
        <v>250.27699999999999</v>
      </c>
      <c r="AF1411" s="32">
        <f t="shared" si="570"/>
        <v>6844.925801533991</v>
      </c>
      <c r="AG1411" s="32">
        <f t="shared" si="571"/>
        <v>593.18642034875347</v>
      </c>
      <c r="AH1411" s="32">
        <f t="shared" si="572"/>
        <v>6077.4732468488064</v>
      </c>
      <c r="AI1411" s="32"/>
      <c r="AJ1411" s="32"/>
      <c r="AK1411" s="32"/>
      <c r="AL1411" s="37">
        <v>6</v>
      </c>
      <c r="AM1411" s="37">
        <v>5</v>
      </c>
      <c r="AN1411" s="37">
        <v>5</v>
      </c>
      <c r="AO1411" s="37">
        <v>0</v>
      </c>
      <c r="AP1411" s="37">
        <v>0</v>
      </c>
      <c r="AQ1411" s="37">
        <v>0</v>
      </c>
      <c r="AR1411" s="37">
        <v>1</v>
      </c>
      <c r="AS1411" s="37">
        <v>1</v>
      </c>
      <c r="AT1411" s="37">
        <v>0</v>
      </c>
      <c r="AU1411" s="37">
        <v>0</v>
      </c>
      <c r="AV1411" s="37">
        <v>0</v>
      </c>
      <c r="AW1411" s="37">
        <v>5</v>
      </c>
      <c r="AX1411" s="37">
        <v>0</v>
      </c>
      <c r="AY1411" s="37">
        <v>20</v>
      </c>
      <c r="AZ1411" s="37">
        <v>17</v>
      </c>
      <c r="BA1411" s="37">
        <v>16</v>
      </c>
      <c r="BB1411" s="37">
        <v>26</v>
      </c>
      <c r="BC1411" s="37">
        <v>25</v>
      </c>
      <c r="BD1411" s="37">
        <v>24</v>
      </c>
      <c r="BE1411">
        <f t="shared" si="573"/>
        <v>1</v>
      </c>
      <c r="BF1411">
        <f t="shared" si="574"/>
        <v>2</v>
      </c>
    </row>
    <row r="1412" spans="1:58" x14ac:dyDescent="0.25">
      <c r="A1412" t="s">
        <v>2180</v>
      </c>
      <c r="B1412" s="32" t="s">
        <v>1472</v>
      </c>
      <c r="C1412" s="33">
        <v>119199</v>
      </c>
      <c r="D1412" s="32">
        <v>55</v>
      </c>
      <c r="E1412" s="39">
        <v>162</v>
      </c>
      <c r="F1412" s="32">
        <v>6</v>
      </c>
      <c r="G1412" s="32">
        <v>162</v>
      </c>
      <c r="H1412" s="32">
        <f t="shared" si="556"/>
        <v>7.4700000000000003E-2</v>
      </c>
      <c r="I1412" s="32">
        <f t="shared" si="557"/>
        <v>0.1091</v>
      </c>
      <c r="J1412" s="32">
        <f t="shared" si="558"/>
        <v>8.0999999999999996E-3</v>
      </c>
      <c r="K1412" s="32">
        <f t="shared" si="559"/>
        <v>13.386900000000001</v>
      </c>
      <c r="L1412" s="32">
        <f t="shared" si="559"/>
        <v>9.1659000000000006</v>
      </c>
      <c r="M1412" s="32">
        <f t="shared" si="560"/>
        <v>122.703</v>
      </c>
      <c r="N1412" s="34">
        <f t="shared" si="581"/>
        <v>1</v>
      </c>
      <c r="O1412" s="32">
        <f t="shared" si="561"/>
        <v>122.703</v>
      </c>
      <c r="P1412" s="32">
        <f t="shared" si="562"/>
        <v>1.25</v>
      </c>
      <c r="Q1412" s="32">
        <f t="shared" si="563"/>
        <v>153.37880000000001</v>
      </c>
      <c r="R1412" s="32">
        <f t="shared" si="564"/>
        <v>2914.1972000000001</v>
      </c>
      <c r="S1412" s="32">
        <f t="shared" si="565"/>
        <v>306.75760000000002</v>
      </c>
      <c r="T1412" s="32">
        <f t="shared" si="566"/>
        <v>2607.4396000000002</v>
      </c>
      <c r="U1412" s="32"/>
      <c r="V1412" s="32"/>
      <c r="W1412" s="32"/>
      <c r="X1412" s="32">
        <f t="shared" si="582"/>
        <v>2.1447642248866505</v>
      </c>
      <c r="Y1412" s="32">
        <f t="shared" si="583"/>
        <v>2.4162694599227095</v>
      </c>
      <c r="Z1412" s="32">
        <f t="shared" si="584"/>
        <v>2.0629845436032861</v>
      </c>
      <c r="AA1412" s="32">
        <f t="shared" si="567"/>
        <v>328.96136309604464</v>
      </c>
      <c r="AB1412" s="35">
        <f t="shared" si="568"/>
        <v>370.60451023959331</v>
      </c>
      <c r="AC1412" s="35">
        <f t="shared" si="569"/>
        <v>316.41809371641972</v>
      </c>
      <c r="AD1412" s="36">
        <v>369.262</v>
      </c>
      <c r="AE1412" s="36">
        <v>314.51479999999998</v>
      </c>
      <c r="AF1412" s="32">
        <f t="shared" si="570"/>
        <v>6250.2658988248477</v>
      </c>
      <c r="AG1412" s="32">
        <f t="shared" si="571"/>
        <v>741.20902047918662</v>
      </c>
      <c r="AH1412" s="32">
        <f t="shared" si="572"/>
        <v>5379.1075931791356</v>
      </c>
      <c r="AI1412" s="32"/>
      <c r="AJ1412" s="32"/>
      <c r="AK1412" s="32"/>
      <c r="AL1412" s="37">
        <v>6</v>
      </c>
      <c r="AM1412" s="37">
        <v>5</v>
      </c>
      <c r="AN1412" s="37">
        <v>4</v>
      </c>
      <c r="AO1412" s="37">
        <v>1</v>
      </c>
      <c r="AP1412" s="37">
        <v>1</v>
      </c>
      <c r="AQ1412" s="37">
        <v>0</v>
      </c>
      <c r="AR1412" s="37">
        <v>1</v>
      </c>
      <c r="AS1412" s="37">
        <v>1</v>
      </c>
      <c r="AT1412" s="37">
        <v>0</v>
      </c>
      <c r="AU1412" s="37">
        <v>0</v>
      </c>
      <c r="AV1412" s="37">
        <v>0</v>
      </c>
      <c r="AW1412" s="37">
        <v>4</v>
      </c>
      <c r="AX1412" s="37">
        <v>0</v>
      </c>
      <c r="AY1412" s="37">
        <v>12</v>
      </c>
      <c r="AZ1412" s="37">
        <v>11</v>
      </c>
      <c r="BA1412" s="37">
        <v>11</v>
      </c>
      <c r="BB1412" s="37">
        <v>19</v>
      </c>
      <c r="BC1412" s="37">
        <v>18</v>
      </c>
      <c r="BD1412" s="37">
        <v>17</v>
      </c>
      <c r="BE1412">
        <f t="shared" si="573"/>
        <v>1</v>
      </c>
      <c r="BF1412">
        <f t="shared" si="574"/>
        <v>2</v>
      </c>
    </row>
    <row r="1413" spans="1:58" x14ac:dyDescent="0.25">
      <c r="A1413" t="s">
        <v>2180</v>
      </c>
      <c r="B1413" s="32" t="s">
        <v>1473</v>
      </c>
      <c r="C1413" s="33">
        <v>119199</v>
      </c>
      <c r="D1413" s="32">
        <v>36</v>
      </c>
      <c r="E1413" s="39">
        <v>162</v>
      </c>
      <c r="F1413" s="32">
        <v>6</v>
      </c>
      <c r="G1413" s="32">
        <v>162</v>
      </c>
      <c r="H1413" s="32">
        <f t="shared" si="556"/>
        <v>4.8899999999999999E-2</v>
      </c>
      <c r="I1413" s="32">
        <f t="shared" si="557"/>
        <v>0.16669999999999999</v>
      </c>
      <c r="J1413" s="32">
        <f t="shared" si="558"/>
        <v>8.2000000000000007E-3</v>
      </c>
      <c r="K1413" s="32">
        <f t="shared" si="559"/>
        <v>20.4499</v>
      </c>
      <c r="L1413" s="32">
        <f t="shared" si="559"/>
        <v>5.9988000000000001</v>
      </c>
      <c r="M1413" s="32">
        <f t="shared" si="560"/>
        <v>122.67489999999999</v>
      </c>
      <c r="N1413" s="34">
        <f t="shared" si="581"/>
        <v>1</v>
      </c>
      <c r="O1413" s="32">
        <f t="shared" si="561"/>
        <v>122.67489999999999</v>
      </c>
      <c r="P1413" s="32">
        <f t="shared" si="562"/>
        <v>2.5</v>
      </c>
      <c r="Q1413" s="32">
        <f t="shared" si="563"/>
        <v>306.68729999999999</v>
      </c>
      <c r="R1413" s="32">
        <f t="shared" si="564"/>
        <v>1533.4365</v>
      </c>
      <c r="S1413" s="32">
        <f t="shared" si="565"/>
        <v>0</v>
      </c>
      <c r="T1413" s="32">
        <f t="shared" si="566"/>
        <v>1533.4365</v>
      </c>
      <c r="U1413" s="32"/>
      <c r="V1413" s="32"/>
      <c r="W1413" s="32"/>
      <c r="X1413" s="32">
        <f t="shared" si="582"/>
        <v>2.1447642248866505</v>
      </c>
      <c r="Y1413" s="32">
        <f t="shared" si="583"/>
        <v>2.4162694599227095</v>
      </c>
      <c r="Z1413" s="32">
        <f t="shared" si="584"/>
        <v>2.0629845436032861</v>
      </c>
      <c r="AA1413" s="32">
        <f t="shared" si="567"/>
        <v>657.77194926707966</v>
      </c>
      <c r="AB1413" s="35">
        <f t="shared" si="568"/>
        <v>741.03915673615393</v>
      </c>
      <c r="AC1413" s="35">
        <f t="shared" si="569"/>
        <v>632.69115961942407</v>
      </c>
      <c r="AD1413" s="36">
        <v>879.93050000000005</v>
      </c>
      <c r="AE1413" s="36">
        <v>749.47080000000005</v>
      </c>
      <c r="AF1413" s="32">
        <f t="shared" si="570"/>
        <v>3288.8597463353981</v>
      </c>
      <c r="AG1413" s="32">
        <f t="shared" si="571"/>
        <v>0</v>
      </c>
      <c r="AH1413" s="32">
        <f t="shared" si="572"/>
        <v>3163.4557980971204</v>
      </c>
      <c r="AI1413" s="32"/>
      <c r="AJ1413" s="32"/>
      <c r="AK1413" s="32"/>
      <c r="AL1413" s="37">
        <v>6</v>
      </c>
      <c r="AM1413" s="37">
        <v>5</v>
      </c>
      <c r="AN1413" s="37">
        <v>2</v>
      </c>
      <c r="AO1413" s="37">
        <v>3</v>
      </c>
      <c r="AP1413" s="37">
        <v>2</v>
      </c>
      <c r="AQ1413" s="37">
        <v>1</v>
      </c>
      <c r="AR1413" s="37">
        <v>1</v>
      </c>
      <c r="AS1413" s="37">
        <v>1</v>
      </c>
      <c r="AT1413" s="37">
        <v>0</v>
      </c>
      <c r="AU1413" s="37">
        <v>0</v>
      </c>
      <c r="AV1413" s="37">
        <v>0</v>
      </c>
      <c r="AW1413" s="37">
        <v>2</v>
      </c>
      <c r="AX1413" s="37">
        <v>0</v>
      </c>
      <c r="AY1413" s="37">
        <v>4</v>
      </c>
      <c r="AZ1413" s="37">
        <v>4</v>
      </c>
      <c r="BA1413" s="37">
        <v>4</v>
      </c>
      <c r="BB1413" s="37">
        <v>5</v>
      </c>
      <c r="BC1413" s="37">
        <v>5</v>
      </c>
      <c r="BD1413" s="37">
        <v>5</v>
      </c>
      <c r="BE1413">
        <f t="shared" si="573"/>
        <v>0</v>
      </c>
      <c r="BF1413">
        <f t="shared" si="574"/>
        <v>0</v>
      </c>
    </row>
    <row r="1414" spans="1:58" x14ac:dyDescent="0.25">
      <c r="A1414" t="s">
        <v>2180</v>
      </c>
      <c r="B1414" s="32" t="s">
        <v>1474</v>
      </c>
      <c r="C1414" s="33">
        <v>119199</v>
      </c>
      <c r="D1414" s="32">
        <v>60</v>
      </c>
      <c r="E1414" s="39">
        <v>162</v>
      </c>
      <c r="F1414" s="32">
        <v>6</v>
      </c>
      <c r="G1414" s="32">
        <v>162</v>
      </c>
      <c r="H1414" s="32">
        <f t="shared" si="556"/>
        <v>8.1500000000000003E-2</v>
      </c>
      <c r="I1414" s="32">
        <f t="shared" si="557"/>
        <v>0.1</v>
      </c>
      <c r="J1414" s="32">
        <f t="shared" si="558"/>
        <v>8.2000000000000007E-3</v>
      </c>
      <c r="K1414" s="32">
        <f t="shared" si="559"/>
        <v>12.2699</v>
      </c>
      <c r="L1414" s="32">
        <f t="shared" si="559"/>
        <v>10</v>
      </c>
      <c r="M1414" s="32">
        <f t="shared" si="560"/>
        <v>122.699</v>
      </c>
      <c r="N1414" s="34">
        <f t="shared" si="581"/>
        <v>1</v>
      </c>
      <c r="O1414" s="32">
        <f t="shared" si="561"/>
        <v>122.699</v>
      </c>
      <c r="P1414" s="32">
        <f t="shared" si="562"/>
        <v>1</v>
      </c>
      <c r="Q1414" s="32">
        <f t="shared" si="563"/>
        <v>122.699</v>
      </c>
      <c r="R1414" s="32">
        <f t="shared" si="564"/>
        <v>2331.2809999999999</v>
      </c>
      <c r="S1414" s="32">
        <f t="shared" si="565"/>
        <v>490.79599999999999</v>
      </c>
      <c r="T1414" s="32">
        <f t="shared" si="566"/>
        <v>1840.4849999999999</v>
      </c>
      <c r="U1414" s="32"/>
      <c r="V1414" s="32"/>
      <c r="W1414" s="32"/>
      <c r="X1414" s="32">
        <f t="shared" si="582"/>
        <v>2.1447642248866505</v>
      </c>
      <c r="Y1414" s="32">
        <f t="shared" si="583"/>
        <v>2.4162694599227095</v>
      </c>
      <c r="Z1414" s="32">
        <f t="shared" si="584"/>
        <v>2.0629845436032861</v>
      </c>
      <c r="AA1414" s="32">
        <f t="shared" si="567"/>
        <v>263.16042562936713</v>
      </c>
      <c r="AB1414" s="35">
        <f t="shared" si="568"/>
        <v>296.47384646305653</v>
      </c>
      <c r="AC1414" s="35">
        <f t="shared" si="569"/>
        <v>253.12614051557961</v>
      </c>
      <c r="AD1414" s="36">
        <v>437.43349999999998</v>
      </c>
      <c r="AE1414" s="36">
        <v>372.57900000000001</v>
      </c>
      <c r="AF1414" s="32">
        <f t="shared" si="570"/>
        <v>5000.0480869579751</v>
      </c>
      <c r="AG1414" s="32">
        <f t="shared" si="571"/>
        <v>1185.8953858522261</v>
      </c>
      <c r="AH1414" s="32">
        <f t="shared" si="572"/>
        <v>3796.892107733694</v>
      </c>
      <c r="AI1414" s="32"/>
      <c r="AJ1414" s="32"/>
      <c r="AK1414" s="32"/>
      <c r="AL1414" s="37">
        <v>6</v>
      </c>
      <c r="AM1414" s="37">
        <v>4</v>
      </c>
      <c r="AN1414" s="37">
        <v>4</v>
      </c>
      <c r="AO1414" s="37">
        <v>0</v>
      </c>
      <c r="AP1414" s="37">
        <v>0</v>
      </c>
      <c r="AQ1414" s="37">
        <v>0</v>
      </c>
      <c r="AR1414" s="37">
        <v>2</v>
      </c>
      <c r="AS1414" s="37">
        <v>1</v>
      </c>
      <c r="AT1414" s="37">
        <v>0</v>
      </c>
      <c r="AU1414" s="37">
        <v>0</v>
      </c>
      <c r="AV1414" s="37">
        <v>1</v>
      </c>
      <c r="AW1414" s="37">
        <v>4</v>
      </c>
      <c r="AX1414" s="37">
        <v>0</v>
      </c>
      <c r="AY1414" s="37">
        <v>18</v>
      </c>
      <c r="AZ1414" s="37">
        <v>15</v>
      </c>
      <c r="BA1414" s="37">
        <v>13</v>
      </c>
      <c r="BB1414" s="37">
        <v>19</v>
      </c>
      <c r="BC1414" s="37">
        <v>15</v>
      </c>
      <c r="BD1414" s="37">
        <v>15</v>
      </c>
      <c r="BE1414">
        <f t="shared" si="573"/>
        <v>4</v>
      </c>
      <c r="BF1414">
        <f t="shared" si="574"/>
        <v>4</v>
      </c>
    </row>
    <row r="1415" spans="1:58" x14ac:dyDescent="0.25">
      <c r="A1415" t="s">
        <v>2180</v>
      </c>
      <c r="B1415" s="32" t="s">
        <v>1475</v>
      </c>
      <c r="C1415" s="33">
        <v>119199</v>
      </c>
      <c r="D1415" s="32">
        <v>49</v>
      </c>
      <c r="E1415" s="39">
        <v>162</v>
      </c>
      <c r="F1415" s="32">
        <v>6</v>
      </c>
      <c r="G1415" s="32">
        <v>162</v>
      </c>
      <c r="H1415" s="32">
        <f t="shared" si="556"/>
        <v>6.6600000000000006E-2</v>
      </c>
      <c r="I1415" s="32">
        <f t="shared" si="557"/>
        <v>0.12239999999999999</v>
      </c>
      <c r="J1415" s="32">
        <f t="shared" si="558"/>
        <v>8.2000000000000007E-3</v>
      </c>
      <c r="K1415" s="32">
        <f t="shared" si="559"/>
        <v>15.015000000000001</v>
      </c>
      <c r="L1415" s="32">
        <f t="shared" si="559"/>
        <v>8.1699000000000002</v>
      </c>
      <c r="M1415" s="32">
        <f t="shared" si="560"/>
        <v>122.67100000000001</v>
      </c>
      <c r="N1415" s="34">
        <f t="shared" si="581"/>
        <v>1</v>
      </c>
      <c r="O1415" s="32">
        <f t="shared" si="561"/>
        <v>122.67100000000001</v>
      </c>
      <c r="P1415" s="32">
        <f t="shared" si="562"/>
        <v>1</v>
      </c>
      <c r="Q1415" s="32">
        <f t="shared" si="563"/>
        <v>122.67100000000001</v>
      </c>
      <c r="R1415" s="32">
        <f t="shared" si="564"/>
        <v>2698.7620000000002</v>
      </c>
      <c r="S1415" s="32">
        <f t="shared" si="565"/>
        <v>981.36800000000005</v>
      </c>
      <c r="T1415" s="32">
        <f t="shared" si="566"/>
        <v>1717.394</v>
      </c>
      <c r="U1415" s="32"/>
      <c r="V1415" s="32"/>
      <c r="W1415" s="32"/>
      <c r="X1415" s="32">
        <f t="shared" si="582"/>
        <v>2.1447642248866505</v>
      </c>
      <c r="Y1415" s="32">
        <f t="shared" si="583"/>
        <v>2.4162694599227095</v>
      </c>
      <c r="Z1415" s="32">
        <f t="shared" si="584"/>
        <v>2.0629845436032861</v>
      </c>
      <c r="AA1415" s="32">
        <f t="shared" si="567"/>
        <v>263.10037223107031</v>
      </c>
      <c r="AB1415" s="35">
        <f t="shared" si="568"/>
        <v>296.40619091817871</v>
      </c>
      <c r="AC1415" s="35">
        <f t="shared" si="569"/>
        <v>253.06837694835872</v>
      </c>
      <c r="AD1415" s="36">
        <v>306.95479999999998</v>
      </c>
      <c r="AE1415" s="36">
        <v>261.44529999999997</v>
      </c>
      <c r="AF1415" s="32">
        <f t="shared" si="570"/>
        <v>5788.208189083547</v>
      </c>
      <c r="AG1415" s="32">
        <f t="shared" si="571"/>
        <v>2371.2495273454297</v>
      </c>
      <c r="AH1415" s="32">
        <f t="shared" si="572"/>
        <v>3542.9572772770221</v>
      </c>
      <c r="AI1415" s="32"/>
      <c r="AJ1415" s="32"/>
      <c r="AK1415" s="32"/>
      <c r="AL1415" s="37">
        <v>6</v>
      </c>
      <c r="AM1415" s="37">
        <v>5</v>
      </c>
      <c r="AN1415" s="37">
        <v>5</v>
      </c>
      <c r="AO1415" s="37">
        <v>0</v>
      </c>
      <c r="AP1415" s="37">
        <v>0</v>
      </c>
      <c r="AQ1415" s="37">
        <v>0</v>
      </c>
      <c r="AR1415" s="37">
        <v>1</v>
      </c>
      <c r="AS1415" s="37">
        <v>1</v>
      </c>
      <c r="AT1415" s="37">
        <v>0</v>
      </c>
      <c r="AU1415" s="37">
        <v>0</v>
      </c>
      <c r="AV1415" s="37">
        <v>0</v>
      </c>
      <c r="AW1415" s="37">
        <v>5</v>
      </c>
      <c r="AX1415" s="37">
        <v>0</v>
      </c>
      <c r="AY1415" s="37">
        <v>25</v>
      </c>
      <c r="AZ1415" s="37">
        <v>20</v>
      </c>
      <c r="BA1415" s="37">
        <v>17</v>
      </c>
      <c r="BB1415" s="37">
        <v>22</v>
      </c>
      <c r="BC1415" s="37">
        <v>17</v>
      </c>
      <c r="BD1415" s="37">
        <v>14</v>
      </c>
      <c r="BE1415">
        <f t="shared" si="573"/>
        <v>5</v>
      </c>
      <c r="BF1415">
        <f t="shared" si="574"/>
        <v>8</v>
      </c>
    </row>
    <row r="1416" spans="1:58" x14ac:dyDescent="0.25">
      <c r="A1416" t="s">
        <v>2180</v>
      </c>
      <c r="B1416" s="32" t="s">
        <v>1476</v>
      </c>
      <c r="C1416" s="33">
        <v>119199</v>
      </c>
      <c r="D1416" s="32">
        <v>48</v>
      </c>
      <c r="E1416" s="39">
        <v>162</v>
      </c>
      <c r="F1416" s="32">
        <v>6</v>
      </c>
      <c r="G1416" s="32">
        <v>162</v>
      </c>
      <c r="H1416" s="32">
        <f t="shared" si="556"/>
        <v>6.5199999999999994E-2</v>
      </c>
      <c r="I1416" s="32">
        <f t="shared" si="557"/>
        <v>0.125</v>
      </c>
      <c r="J1416" s="32">
        <f t="shared" si="558"/>
        <v>8.2000000000000007E-3</v>
      </c>
      <c r="K1416" s="32">
        <f t="shared" si="559"/>
        <v>15.337400000000001</v>
      </c>
      <c r="L1416" s="32">
        <f t="shared" si="559"/>
        <v>8</v>
      </c>
      <c r="M1416" s="32">
        <f t="shared" si="560"/>
        <v>122.6992</v>
      </c>
      <c r="N1416" s="34">
        <f t="shared" si="581"/>
        <v>1</v>
      </c>
      <c r="O1416" s="32">
        <f t="shared" si="561"/>
        <v>122.6992</v>
      </c>
      <c r="P1416" s="32">
        <f t="shared" si="562"/>
        <v>1</v>
      </c>
      <c r="Q1416" s="32">
        <f t="shared" si="563"/>
        <v>122.6992</v>
      </c>
      <c r="R1416" s="32">
        <f t="shared" si="564"/>
        <v>1840.4880000000001</v>
      </c>
      <c r="S1416" s="32">
        <f t="shared" si="565"/>
        <v>368.0976</v>
      </c>
      <c r="T1416" s="32">
        <f t="shared" si="566"/>
        <v>1472.3904</v>
      </c>
      <c r="U1416" s="32"/>
      <c r="V1416" s="32"/>
      <c r="W1416" s="32"/>
      <c r="X1416" s="32">
        <f t="shared" si="582"/>
        <v>2.1447642248866505</v>
      </c>
      <c r="Y1416" s="32">
        <f t="shared" si="583"/>
        <v>2.4162694599227095</v>
      </c>
      <c r="Z1416" s="32">
        <f t="shared" si="584"/>
        <v>2.0629845436032861</v>
      </c>
      <c r="AA1416" s="32">
        <f t="shared" si="567"/>
        <v>263.1608545822121</v>
      </c>
      <c r="AB1416" s="35">
        <f t="shared" si="568"/>
        <v>296.47432971694855</v>
      </c>
      <c r="AC1416" s="35">
        <f t="shared" si="569"/>
        <v>253.12655311248832</v>
      </c>
      <c r="AD1416" s="36">
        <v>378.7303</v>
      </c>
      <c r="AE1416" s="36">
        <v>322.57920000000001</v>
      </c>
      <c r="AF1416" s="32">
        <f t="shared" si="570"/>
        <v>3947.4128187331817</v>
      </c>
      <c r="AG1416" s="32">
        <f t="shared" si="571"/>
        <v>889.42298915084564</v>
      </c>
      <c r="AH1416" s="32">
        <f t="shared" si="572"/>
        <v>3037.51863734986</v>
      </c>
      <c r="AI1416" s="32"/>
      <c r="AJ1416" s="32"/>
      <c r="AK1416" s="32"/>
      <c r="AL1416" s="37">
        <v>6</v>
      </c>
      <c r="AM1416" s="37">
        <v>4</v>
      </c>
      <c r="AN1416" s="37">
        <v>4</v>
      </c>
      <c r="AO1416" s="37">
        <v>0</v>
      </c>
      <c r="AP1416" s="37">
        <v>0</v>
      </c>
      <c r="AQ1416" s="37">
        <v>0</v>
      </c>
      <c r="AR1416" s="37">
        <v>2</v>
      </c>
      <c r="AS1416" s="37">
        <v>1</v>
      </c>
      <c r="AT1416" s="37">
        <v>0</v>
      </c>
      <c r="AU1416" s="37">
        <v>0</v>
      </c>
      <c r="AV1416" s="37">
        <v>1</v>
      </c>
      <c r="AW1416" s="37">
        <v>4</v>
      </c>
      <c r="AX1416" s="37">
        <v>0</v>
      </c>
      <c r="AY1416" s="37">
        <v>19</v>
      </c>
      <c r="AZ1416" s="37">
        <v>17</v>
      </c>
      <c r="BA1416" s="37">
        <v>15</v>
      </c>
      <c r="BB1416" s="37">
        <v>15</v>
      </c>
      <c r="BC1416" s="37">
        <v>13</v>
      </c>
      <c r="BD1416" s="37">
        <v>12</v>
      </c>
      <c r="BE1416">
        <f t="shared" si="573"/>
        <v>2</v>
      </c>
      <c r="BF1416">
        <f t="shared" si="574"/>
        <v>3</v>
      </c>
    </row>
    <row r="1417" spans="1:58" x14ac:dyDescent="0.25">
      <c r="A1417" t="s">
        <v>2180</v>
      </c>
      <c r="B1417" s="32" t="s">
        <v>1477</v>
      </c>
      <c r="C1417" s="33">
        <v>119199</v>
      </c>
      <c r="D1417" s="32">
        <v>34</v>
      </c>
      <c r="E1417" s="39">
        <v>162</v>
      </c>
      <c r="F1417" s="32">
        <v>6</v>
      </c>
      <c r="G1417" s="32">
        <v>162</v>
      </c>
      <c r="H1417" s="32">
        <f t="shared" si="556"/>
        <v>4.6199999999999998E-2</v>
      </c>
      <c r="I1417" s="32">
        <f t="shared" si="557"/>
        <v>0.17649999999999999</v>
      </c>
      <c r="J1417" s="32">
        <f t="shared" si="558"/>
        <v>8.2000000000000007E-3</v>
      </c>
      <c r="K1417" s="32">
        <f t="shared" si="559"/>
        <v>21.645</v>
      </c>
      <c r="L1417" s="32">
        <f t="shared" si="559"/>
        <v>5.6657000000000002</v>
      </c>
      <c r="M1417" s="32">
        <f t="shared" si="560"/>
        <v>122.6341</v>
      </c>
      <c r="N1417" s="34">
        <f t="shared" si="581"/>
        <v>1</v>
      </c>
      <c r="O1417" s="32">
        <f t="shared" si="561"/>
        <v>122.6341</v>
      </c>
      <c r="P1417" s="32">
        <f t="shared" si="562"/>
        <v>1.25</v>
      </c>
      <c r="Q1417" s="32">
        <f t="shared" si="563"/>
        <v>153.29259999999999</v>
      </c>
      <c r="R1417" s="32">
        <f t="shared" si="564"/>
        <v>2299.3890000000001</v>
      </c>
      <c r="S1417" s="32">
        <f t="shared" si="565"/>
        <v>919.75559999999996</v>
      </c>
      <c r="T1417" s="32">
        <f t="shared" si="566"/>
        <v>1379.6333999999999</v>
      </c>
      <c r="U1417" s="32"/>
      <c r="V1417" s="32"/>
      <c r="W1417" s="32"/>
      <c r="X1417" s="32">
        <f t="shared" si="582"/>
        <v>2.1447642248866505</v>
      </c>
      <c r="Y1417" s="32">
        <f t="shared" si="583"/>
        <v>2.4162694599227095</v>
      </c>
      <c r="Z1417" s="32">
        <f t="shared" si="584"/>
        <v>2.0629845436032861</v>
      </c>
      <c r="AA1417" s="32">
        <f t="shared" si="567"/>
        <v>328.77648441985934</v>
      </c>
      <c r="AB1417" s="35">
        <f t="shared" si="568"/>
        <v>370.39622781214791</v>
      </c>
      <c r="AC1417" s="35">
        <f t="shared" si="569"/>
        <v>316.24026444876108</v>
      </c>
      <c r="AD1417" s="36">
        <v>368.21</v>
      </c>
      <c r="AE1417" s="36">
        <v>313.61869999999999</v>
      </c>
      <c r="AF1417" s="32">
        <f t="shared" si="570"/>
        <v>4931.6472662978904</v>
      </c>
      <c r="AG1417" s="32">
        <f t="shared" si="571"/>
        <v>2222.3773668728873</v>
      </c>
      <c r="AH1417" s="32">
        <f t="shared" si="572"/>
        <v>2846.1623800388497</v>
      </c>
      <c r="AI1417" s="32"/>
      <c r="AJ1417" s="32"/>
      <c r="AK1417" s="32"/>
      <c r="AL1417" s="37">
        <v>6</v>
      </c>
      <c r="AM1417" s="37">
        <v>5</v>
      </c>
      <c r="AN1417" s="37">
        <v>4</v>
      </c>
      <c r="AO1417" s="37">
        <v>1</v>
      </c>
      <c r="AP1417" s="37">
        <v>0</v>
      </c>
      <c r="AQ1417" s="37">
        <v>1</v>
      </c>
      <c r="AR1417" s="37">
        <v>1</v>
      </c>
      <c r="AS1417" s="37">
        <v>1</v>
      </c>
      <c r="AT1417" s="37">
        <v>0</v>
      </c>
      <c r="AU1417" s="37">
        <v>0</v>
      </c>
      <c r="AV1417" s="37">
        <v>0</v>
      </c>
      <c r="AW1417" s="37">
        <v>4</v>
      </c>
      <c r="AX1417" s="37">
        <v>0</v>
      </c>
      <c r="AY1417" s="37">
        <v>19</v>
      </c>
      <c r="AZ1417" s="37">
        <v>17</v>
      </c>
      <c r="BA1417" s="37">
        <v>15</v>
      </c>
      <c r="BB1417" s="37">
        <v>15</v>
      </c>
      <c r="BC1417" s="37">
        <v>11</v>
      </c>
      <c r="BD1417" s="37">
        <v>9</v>
      </c>
      <c r="BE1417">
        <f t="shared" si="573"/>
        <v>4</v>
      </c>
      <c r="BF1417">
        <f t="shared" si="574"/>
        <v>6</v>
      </c>
    </row>
    <row r="1418" spans="1:58" x14ac:dyDescent="0.25">
      <c r="A1418" t="s">
        <v>2180</v>
      </c>
      <c r="B1418" s="32" t="s">
        <v>1478</v>
      </c>
      <c r="C1418" s="33">
        <v>119199</v>
      </c>
      <c r="D1418" s="32">
        <v>51</v>
      </c>
      <c r="E1418" s="39">
        <v>162</v>
      </c>
      <c r="F1418" s="32">
        <v>6</v>
      </c>
      <c r="G1418" s="32">
        <v>162</v>
      </c>
      <c r="H1418" s="32">
        <f t="shared" si="556"/>
        <v>6.93E-2</v>
      </c>
      <c r="I1418" s="32">
        <f t="shared" si="557"/>
        <v>0.1176</v>
      </c>
      <c r="J1418" s="32">
        <f t="shared" si="558"/>
        <v>8.0999999999999996E-3</v>
      </c>
      <c r="K1418" s="32">
        <f t="shared" si="559"/>
        <v>14.43</v>
      </c>
      <c r="L1418" s="32">
        <f t="shared" si="559"/>
        <v>8.5033999999999992</v>
      </c>
      <c r="M1418" s="32">
        <f t="shared" si="560"/>
        <v>122.7041</v>
      </c>
      <c r="N1418" s="34">
        <f t="shared" si="581"/>
        <v>1</v>
      </c>
      <c r="O1418" s="32">
        <f t="shared" si="561"/>
        <v>122.7041</v>
      </c>
      <c r="P1418" s="32">
        <f t="shared" si="562"/>
        <v>1</v>
      </c>
      <c r="Q1418" s="32">
        <f t="shared" si="563"/>
        <v>122.7041</v>
      </c>
      <c r="R1418" s="32">
        <f t="shared" si="564"/>
        <v>3067.6025</v>
      </c>
      <c r="S1418" s="32">
        <f t="shared" si="565"/>
        <v>981.63279999999997</v>
      </c>
      <c r="T1418" s="32">
        <f t="shared" si="566"/>
        <v>2085.9697000000001</v>
      </c>
      <c r="U1418" s="32"/>
      <c r="V1418" s="32"/>
      <c r="W1418" s="32"/>
      <c r="X1418" s="32">
        <f t="shared" si="582"/>
        <v>2.1447642248866505</v>
      </c>
      <c r="Y1418" s="32">
        <f t="shared" si="583"/>
        <v>2.4162694599227095</v>
      </c>
      <c r="Z1418" s="32">
        <f t="shared" si="584"/>
        <v>2.0629845436032861</v>
      </c>
      <c r="AA1418" s="32">
        <f t="shared" si="567"/>
        <v>263.17136392691407</v>
      </c>
      <c r="AB1418" s="35">
        <f t="shared" si="568"/>
        <v>296.48616943730212</v>
      </c>
      <c r="AC1418" s="35">
        <f t="shared" si="569"/>
        <v>253.13666173675196</v>
      </c>
      <c r="AD1418" s="36">
        <v>273.5274</v>
      </c>
      <c r="AE1418" s="36">
        <v>232.97389999999999</v>
      </c>
      <c r="AF1418" s="32">
        <f t="shared" si="570"/>
        <v>6579.2840981728514</v>
      </c>
      <c r="AG1418" s="32">
        <f t="shared" si="571"/>
        <v>2371.889355498417</v>
      </c>
      <c r="AH1418" s="32">
        <f t="shared" si="572"/>
        <v>4303.323249524783</v>
      </c>
      <c r="AI1418" s="32"/>
      <c r="AJ1418" s="32"/>
      <c r="AK1418" s="32"/>
      <c r="AL1418" s="37">
        <v>6</v>
      </c>
      <c r="AM1418" s="37">
        <v>6</v>
      </c>
      <c r="AN1418" s="37">
        <v>6</v>
      </c>
      <c r="AO1418" s="37">
        <v>0</v>
      </c>
      <c r="AP1418" s="37">
        <v>0</v>
      </c>
      <c r="AQ1418" s="37">
        <v>0</v>
      </c>
      <c r="AR1418" s="37">
        <v>0</v>
      </c>
      <c r="AS1418" s="37">
        <v>0</v>
      </c>
      <c r="AT1418" s="37">
        <v>0</v>
      </c>
      <c r="AU1418" s="37">
        <v>0</v>
      </c>
      <c r="AV1418" s="37">
        <v>0</v>
      </c>
      <c r="AW1418" s="37">
        <v>6</v>
      </c>
      <c r="AX1418" s="37">
        <v>0</v>
      </c>
      <c r="AY1418" s="37">
        <v>21</v>
      </c>
      <c r="AZ1418" s="37">
        <v>15</v>
      </c>
      <c r="BA1418" s="37">
        <v>14</v>
      </c>
      <c r="BB1418" s="37">
        <v>25</v>
      </c>
      <c r="BC1418" s="37">
        <v>22</v>
      </c>
      <c r="BD1418" s="37">
        <v>17</v>
      </c>
      <c r="BE1418">
        <f t="shared" si="573"/>
        <v>3</v>
      </c>
      <c r="BF1418">
        <f t="shared" si="574"/>
        <v>8</v>
      </c>
    </row>
    <row r="1419" spans="1:58" x14ac:dyDescent="0.25">
      <c r="A1419" t="s">
        <v>2180</v>
      </c>
      <c r="B1419" s="32" t="s">
        <v>1479</v>
      </c>
      <c r="C1419" s="33">
        <v>119199</v>
      </c>
      <c r="D1419" s="32">
        <v>58</v>
      </c>
      <c r="E1419" s="39">
        <v>162</v>
      </c>
      <c r="F1419" s="32">
        <v>6</v>
      </c>
      <c r="G1419" s="32">
        <v>162</v>
      </c>
      <c r="H1419" s="32">
        <f t="shared" si="556"/>
        <v>7.8799999999999995E-2</v>
      </c>
      <c r="I1419" s="32">
        <f t="shared" si="557"/>
        <v>0.10340000000000001</v>
      </c>
      <c r="J1419" s="32">
        <f t="shared" si="558"/>
        <v>8.0999999999999996E-3</v>
      </c>
      <c r="K1419" s="32">
        <f t="shared" si="559"/>
        <v>12.6904</v>
      </c>
      <c r="L1419" s="32">
        <f t="shared" si="559"/>
        <v>9.6712000000000007</v>
      </c>
      <c r="M1419" s="32">
        <f t="shared" si="560"/>
        <v>122.73139999999999</v>
      </c>
      <c r="N1419" s="34">
        <f t="shared" si="581"/>
        <v>1</v>
      </c>
      <c r="O1419" s="32">
        <f t="shared" si="561"/>
        <v>122.73139999999999</v>
      </c>
      <c r="P1419" s="32">
        <f t="shared" si="562"/>
        <v>1.2</v>
      </c>
      <c r="Q1419" s="32">
        <f t="shared" si="563"/>
        <v>147.27770000000001</v>
      </c>
      <c r="R1419" s="32">
        <f t="shared" si="564"/>
        <v>2503.7209000000003</v>
      </c>
      <c r="S1419" s="32">
        <f t="shared" si="565"/>
        <v>883.66620000000012</v>
      </c>
      <c r="T1419" s="32">
        <f t="shared" si="566"/>
        <v>1620.0547000000001</v>
      </c>
      <c r="U1419" s="32"/>
      <c r="V1419" s="32"/>
      <c r="W1419" s="32"/>
      <c r="X1419" s="32">
        <f t="shared" si="582"/>
        <v>2.1447642248866505</v>
      </c>
      <c r="Y1419" s="32">
        <f t="shared" si="583"/>
        <v>2.4162694599227095</v>
      </c>
      <c r="Z1419" s="32">
        <f t="shared" si="584"/>
        <v>2.0629845436032861</v>
      </c>
      <c r="AA1419" s="32">
        <f t="shared" si="567"/>
        <v>315.87594208358865</v>
      </c>
      <c r="AB1419" s="35">
        <f t="shared" si="568"/>
        <v>355.86260863765887</v>
      </c>
      <c r="AC1419" s="35">
        <f t="shared" si="569"/>
        <v>303.8316187174417</v>
      </c>
      <c r="AD1419" s="36">
        <v>364.77710000000002</v>
      </c>
      <c r="AE1419" s="36">
        <v>310.69470000000001</v>
      </c>
      <c r="AF1419" s="32">
        <f t="shared" si="570"/>
        <v>5369.8910154210071</v>
      </c>
      <c r="AG1419" s="32">
        <f t="shared" si="571"/>
        <v>2135.1756518259531</v>
      </c>
      <c r="AH1419" s="32">
        <f t="shared" si="572"/>
        <v>3342.1478058918588</v>
      </c>
      <c r="AI1419" s="32"/>
      <c r="AJ1419" s="32"/>
      <c r="AK1419" s="32"/>
      <c r="AL1419" s="37">
        <v>6</v>
      </c>
      <c r="AM1419" s="37">
        <v>6</v>
      </c>
      <c r="AN1419" s="37">
        <v>5</v>
      </c>
      <c r="AO1419" s="37">
        <v>1</v>
      </c>
      <c r="AP1419" s="37">
        <v>1</v>
      </c>
      <c r="AQ1419" s="37">
        <v>0</v>
      </c>
      <c r="AR1419" s="37">
        <v>0</v>
      </c>
      <c r="AS1419" s="37">
        <v>0</v>
      </c>
      <c r="AT1419" s="37">
        <v>0</v>
      </c>
      <c r="AU1419" s="37">
        <v>0</v>
      </c>
      <c r="AV1419" s="37">
        <v>0</v>
      </c>
      <c r="AW1419" s="37">
        <v>5</v>
      </c>
      <c r="AX1419" s="37">
        <v>0</v>
      </c>
      <c r="AY1419" s="37">
        <v>26</v>
      </c>
      <c r="AZ1419" s="37">
        <v>20</v>
      </c>
      <c r="BA1419" s="37">
        <v>17</v>
      </c>
      <c r="BB1419" s="37">
        <v>17</v>
      </c>
      <c r="BC1419" s="37">
        <v>13</v>
      </c>
      <c r="BD1419" s="37">
        <v>11</v>
      </c>
      <c r="BE1419">
        <f t="shared" si="573"/>
        <v>4</v>
      </c>
      <c r="BF1419">
        <f t="shared" si="574"/>
        <v>6</v>
      </c>
    </row>
    <row r="1420" spans="1:58" x14ac:dyDescent="0.25">
      <c r="A1420" t="s">
        <v>2180</v>
      </c>
      <c r="B1420" s="32" t="s">
        <v>1480</v>
      </c>
      <c r="C1420" s="33">
        <v>119199</v>
      </c>
      <c r="D1420" s="32">
        <v>50</v>
      </c>
      <c r="E1420" s="39">
        <v>162</v>
      </c>
      <c r="F1420" s="32">
        <v>6</v>
      </c>
      <c r="G1420" s="32">
        <v>162</v>
      </c>
      <c r="H1420" s="32">
        <f t="shared" si="556"/>
        <v>6.8000000000000005E-2</v>
      </c>
      <c r="I1420" s="32">
        <f t="shared" si="557"/>
        <v>0.12</v>
      </c>
      <c r="J1420" s="32">
        <f t="shared" si="558"/>
        <v>8.2000000000000007E-3</v>
      </c>
      <c r="K1420" s="32">
        <f t="shared" si="559"/>
        <v>14.7059</v>
      </c>
      <c r="L1420" s="32">
        <f t="shared" si="559"/>
        <v>8.3332999999999995</v>
      </c>
      <c r="M1420" s="32">
        <f t="shared" si="560"/>
        <v>122.5487</v>
      </c>
      <c r="N1420" s="34">
        <f t="shared" si="581"/>
        <v>1</v>
      </c>
      <c r="O1420" s="32">
        <f t="shared" si="561"/>
        <v>122.5487</v>
      </c>
      <c r="P1420" s="32">
        <f t="shared" si="562"/>
        <v>1.25</v>
      </c>
      <c r="Q1420" s="32">
        <f t="shared" si="563"/>
        <v>153.1859</v>
      </c>
      <c r="R1420" s="32">
        <f t="shared" si="564"/>
        <v>1991.4167</v>
      </c>
      <c r="S1420" s="32">
        <f t="shared" si="565"/>
        <v>306.37180000000001</v>
      </c>
      <c r="T1420" s="32">
        <f t="shared" si="566"/>
        <v>1685.0449000000001</v>
      </c>
      <c r="U1420" s="32"/>
      <c r="V1420" s="32"/>
      <c r="W1420" s="32"/>
      <c r="X1420" s="32">
        <f t="shared" si="582"/>
        <v>2.1447642248866505</v>
      </c>
      <c r="Y1420" s="32">
        <f t="shared" si="583"/>
        <v>2.4162694599227095</v>
      </c>
      <c r="Z1420" s="32">
        <f t="shared" si="584"/>
        <v>2.0629845436032861</v>
      </c>
      <c r="AA1420" s="32">
        <f t="shared" si="567"/>
        <v>328.54763807706399</v>
      </c>
      <c r="AB1420" s="35">
        <f t="shared" si="568"/>
        <v>370.13841186077417</v>
      </c>
      <c r="AC1420" s="35">
        <f t="shared" si="569"/>
        <v>316.02014399795866</v>
      </c>
      <c r="AD1420" s="36">
        <v>318.82900000000001</v>
      </c>
      <c r="AE1420" s="36">
        <v>271.55900000000003</v>
      </c>
      <c r="AF1420" s="32">
        <f t="shared" si="570"/>
        <v>4271.1192950018321</v>
      </c>
      <c r="AG1420" s="32">
        <f t="shared" si="571"/>
        <v>740.27682372154834</v>
      </c>
      <c r="AH1420" s="32">
        <f t="shared" si="572"/>
        <v>3476.2215839775454</v>
      </c>
      <c r="AI1420" s="32"/>
      <c r="AJ1420" s="32"/>
      <c r="AK1420" s="32"/>
      <c r="AL1420" s="37">
        <v>6</v>
      </c>
      <c r="AM1420" s="37">
        <v>5</v>
      </c>
      <c r="AN1420" s="37">
        <v>4</v>
      </c>
      <c r="AO1420" s="37">
        <v>1</v>
      </c>
      <c r="AP1420" s="37">
        <v>1</v>
      </c>
      <c r="AQ1420" s="37">
        <v>0</v>
      </c>
      <c r="AR1420" s="37">
        <v>1</v>
      </c>
      <c r="AS1420" s="37">
        <v>0</v>
      </c>
      <c r="AT1420" s="37">
        <v>0</v>
      </c>
      <c r="AU1420" s="37">
        <v>1</v>
      </c>
      <c r="AV1420" s="37">
        <v>0</v>
      </c>
      <c r="AW1420" s="37">
        <v>4</v>
      </c>
      <c r="AX1420" s="37">
        <v>0</v>
      </c>
      <c r="AY1420" s="37">
        <v>22</v>
      </c>
      <c r="AZ1420" s="37">
        <v>20</v>
      </c>
      <c r="BA1420" s="37">
        <v>20</v>
      </c>
      <c r="BB1420" s="37">
        <v>13</v>
      </c>
      <c r="BC1420" s="37">
        <v>11</v>
      </c>
      <c r="BD1420" s="37">
        <v>11</v>
      </c>
      <c r="BE1420">
        <f t="shared" si="573"/>
        <v>2</v>
      </c>
      <c r="BF1420">
        <f t="shared" si="574"/>
        <v>2</v>
      </c>
    </row>
    <row r="1421" spans="1:58" x14ac:dyDescent="0.25">
      <c r="A1421" t="s">
        <v>2180</v>
      </c>
      <c r="B1421" s="32" t="s">
        <v>1481</v>
      </c>
      <c r="C1421" s="33">
        <v>119199</v>
      </c>
      <c r="D1421" s="32">
        <v>46</v>
      </c>
      <c r="E1421" s="39">
        <v>162</v>
      </c>
      <c r="F1421" s="32">
        <v>6</v>
      </c>
      <c r="G1421" s="32">
        <v>162</v>
      </c>
      <c r="H1421" s="32">
        <f t="shared" si="556"/>
        <v>6.25E-2</v>
      </c>
      <c r="I1421" s="32">
        <f t="shared" si="557"/>
        <v>0.13039999999999999</v>
      </c>
      <c r="J1421" s="32">
        <f t="shared" si="558"/>
        <v>8.2000000000000007E-3</v>
      </c>
      <c r="K1421" s="32">
        <f t="shared" si="559"/>
        <v>16</v>
      </c>
      <c r="L1421" s="32">
        <f t="shared" si="559"/>
        <v>7.6687000000000003</v>
      </c>
      <c r="M1421" s="32">
        <f t="shared" si="560"/>
        <v>122.6992</v>
      </c>
      <c r="N1421" s="34">
        <f t="shared" si="581"/>
        <v>1</v>
      </c>
      <c r="O1421" s="32">
        <f t="shared" si="561"/>
        <v>122.6992</v>
      </c>
      <c r="P1421" s="32">
        <f t="shared" si="562"/>
        <v>1</v>
      </c>
      <c r="Q1421" s="32">
        <f t="shared" si="563"/>
        <v>122.6992</v>
      </c>
      <c r="R1421" s="32">
        <f t="shared" si="564"/>
        <v>2944.7808</v>
      </c>
      <c r="S1421" s="32">
        <f t="shared" si="565"/>
        <v>1717.7888</v>
      </c>
      <c r="T1421" s="32">
        <f t="shared" si="566"/>
        <v>1226.992</v>
      </c>
      <c r="U1421" s="32"/>
      <c r="V1421" s="32"/>
      <c r="W1421" s="32"/>
      <c r="X1421" s="32">
        <f t="shared" si="582"/>
        <v>2.1447642248866505</v>
      </c>
      <c r="Y1421" s="32">
        <f t="shared" si="583"/>
        <v>2.4162694599227095</v>
      </c>
      <c r="Z1421" s="32">
        <f t="shared" si="584"/>
        <v>2.0629845436032861</v>
      </c>
      <c r="AA1421" s="32">
        <f t="shared" si="567"/>
        <v>263.1608545822121</v>
      </c>
      <c r="AB1421" s="35">
        <f t="shared" si="568"/>
        <v>296.47432971694855</v>
      </c>
      <c r="AC1421" s="35">
        <f t="shared" si="569"/>
        <v>253.12655311248832</v>
      </c>
      <c r="AD1421" s="36">
        <v>267.339</v>
      </c>
      <c r="AE1421" s="36">
        <v>227.703</v>
      </c>
      <c r="AF1421" s="32">
        <f t="shared" si="570"/>
        <v>6315.8605099730903</v>
      </c>
      <c r="AG1421" s="32">
        <f t="shared" si="571"/>
        <v>4150.6406160372799</v>
      </c>
      <c r="AH1421" s="32">
        <f t="shared" si="572"/>
        <v>2531.2655311248832</v>
      </c>
      <c r="AI1421" s="32"/>
      <c r="AJ1421" s="32"/>
      <c r="AK1421" s="32"/>
      <c r="AL1421" s="37">
        <v>6</v>
      </c>
      <c r="AM1421" s="37">
        <v>6</v>
      </c>
      <c r="AN1421" s="37">
        <v>6</v>
      </c>
      <c r="AO1421" s="37">
        <v>0</v>
      </c>
      <c r="AP1421" s="37">
        <v>0</v>
      </c>
      <c r="AQ1421" s="37">
        <v>0</v>
      </c>
      <c r="AR1421" s="37">
        <v>0</v>
      </c>
      <c r="AS1421" s="37">
        <v>0</v>
      </c>
      <c r="AT1421" s="37">
        <v>0</v>
      </c>
      <c r="AU1421" s="37">
        <v>0</v>
      </c>
      <c r="AV1421" s="37">
        <v>0</v>
      </c>
      <c r="AW1421" s="37">
        <v>6</v>
      </c>
      <c r="AX1421" s="37">
        <v>0</v>
      </c>
      <c r="AY1421" s="37">
        <v>19</v>
      </c>
      <c r="AZ1421" s="37">
        <v>12</v>
      </c>
      <c r="BA1421" s="37">
        <v>12</v>
      </c>
      <c r="BB1421" s="37">
        <v>24</v>
      </c>
      <c r="BC1421" s="37">
        <v>13</v>
      </c>
      <c r="BD1421" s="37">
        <v>10</v>
      </c>
      <c r="BE1421">
        <f t="shared" si="573"/>
        <v>11</v>
      </c>
      <c r="BF1421">
        <f t="shared" si="574"/>
        <v>14</v>
      </c>
    </row>
    <row r="1422" spans="1:58" x14ac:dyDescent="0.25">
      <c r="A1422" t="s">
        <v>2180</v>
      </c>
      <c r="B1422" s="32" t="s">
        <v>1482</v>
      </c>
      <c r="C1422" s="33">
        <v>119199</v>
      </c>
      <c r="D1422" s="32">
        <v>50</v>
      </c>
      <c r="E1422" s="39">
        <v>162</v>
      </c>
      <c r="F1422" s="32">
        <v>6</v>
      </c>
      <c r="G1422" s="32">
        <v>162</v>
      </c>
      <c r="H1422" s="32">
        <f t="shared" si="556"/>
        <v>6.8000000000000005E-2</v>
      </c>
      <c r="I1422" s="32">
        <f t="shared" si="557"/>
        <v>0.12</v>
      </c>
      <c r="J1422" s="32">
        <f t="shared" si="558"/>
        <v>8.2000000000000007E-3</v>
      </c>
      <c r="K1422" s="32">
        <f t="shared" si="559"/>
        <v>14.7059</v>
      </c>
      <c r="L1422" s="32">
        <f t="shared" si="559"/>
        <v>8.3332999999999995</v>
      </c>
      <c r="M1422" s="32">
        <f t="shared" si="560"/>
        <v>122.5487</v>
      </c>
      <c r="N1422" s="34">
        <f t="shared" si="581"/>
        <v>1</v>
      </c>
      <c r="O1422" s="32">
        <f t="shared" si="561"/>
        <v>122.5487</v>
      </c>
      <c r="P1422" s="32">
        <f t="shared" si="562"/>
        <v>1</v>
      </c>
      <c r="Q1422" s="32">
        <f t="shared" si="563"/>
        <v>122.5487</v>
      </c>
      <c r="R1422" s="32">
        <f t="shared" si="564"/>
        <v>3308.8148999999999</v>
      </c>
      <c r="S1422" s="32">
        <f t="shared" si="565"/>
        <v>1348.0356999999999</v>
      </c>
      <c r="T1422" s="32">
        <f t="shared" si="566"/>
        <v>1960.7791999999999</v>
      </c>
      <c r="U1422" s="32"/>
      <c r="V1422" s="32"/>
      <c r="W1422" s="32"/>
      <c r="X1422" s="32">
        <f t="shared" si="582"/>
        <v>2.1447642248866505</v>
      </c>
      <c r="Y1422" s="32">
        <f t="shared" si="583"/>
        <v>2.4162694599227095</v>
      </c>
      <c r="Z1422" s="32">
        <f t="shared" si="584"/>
        <v>2.0629845436032861</v>
      </c>
      <c r="AA1422" s="32">
        <f t="shared" si="567"/>
        <v>262.83806756636665</v>
      </c>
      <c r="AB1422" s="35">
        <f t="shared" si="568"/>
        <v>296.11068116323014</v>
      </c>
      <c r="AC1422" s="35">
        <f t="shared" si="569"/>
        <v>252.81607393867603</v>
      </c>
      <c r="AD1422" s="36">
        <v>339.47160000000002</v>
      </c>
      <c r="AE1422" s="36">
        <v>289.14109999999999</v>
      </c>
      <c r="AF1422" s="32">
        <f t="shared" si="570"/>
        <v>7096.6278242918997</v>
      </c>
      <c r="AG1422" s="32">
        <f t="shared" si="571"/>
        <v>3257.2174927955316</v>
      </c>
      <c r="AH1422" s="32">
        <f t="shared" si="572"/>
        <v>4045.0571830188164</v>
      </c>
      <c r="AI1422" s="32"/>
      <c r="AJ1422" s="32"/>
      <c r="AK1422" s="32"/>
      <c r="AL1422" s="37">
        <v>6</v>
      </c>
      <c r="AM1422" s="37">
        <v>6</v>
      </c>
      <c r="AN1422" s="37">
        <v>6</v>
      </c>
      <c r="AO1422" s="37">
        <v>0</v>
      </c>
      <c r="AP1422" s="37">
        <v>0</v>
      </c>
      <c r="AQ1422" s="37">
        <v>0</v>
      </c>
      <c r="AR1422" s="37">
        <v>0</v>
      </c>
      <c r="AS1422" s="37">
        <v>0</v>
      </c>
      <c r="AT1422" s="37">
        <v>0</v>
      </c>
      <c r="AU1422" s="37">
        <v>0</v>
      </c>
      <c r="AV1422" s="37">
        <v>0</v>
      </c>
      <c r="AW1422" s="37">
        <v>6</v>
      </c>
      <c r="AX1422" s="37">
        <v>0</v>
      </c>
      <c r="AY1422" s="37">
        <v>24</v>
      </c>
      <c r="AZ1422" s="37">
        <v>22</v>
      </c>
      <c r="BA1422" s="37">
        <v>21</v>
      </c>
      <c r="BB1422" s="37">
        <v>27</v>
      </c>
      <c r="BC1422" s="37">
        <v>20</v>
      </c>
      <c r="BD1422" s="37">
        <v>16</v>
      </c>
      <c r="BE1422">
        <f t="shared" si="573"/>
        <v>7</v>
      </c>
      <c r="BF1422">
        <f t="shared" si="574"/>
        <v>11</v>
      </c>
    </row>
    <row r="1423" spans="1:58" x14ac:dyDescent="0.25">
      <c r="A1423" t="s">
        <v>2180</v>
      </c>
      <c r="B1423" s="32" t="s">
        <v>1483</v>
      </c>
      <c r="C1423" s="33">
        <v>119199</v>
      </c>
      <c r="D1423" s="32">
        <v>62</v>
      </c>
      <c r="E1423" s="39">
        <v>162</v>
      </c>
      <c r="F1423" s="32">
        <v>6</v>
      </c>
      <c r="G1423" s="32">
        <v>162</v>
      </c>
      <c r="H1423" s="32">
        <f t="shared" ref="H1423:H1486" si="585">ROUND(E1423*(D1423/C1423),4)</f>
        <v>8.43E-2</v>
      </c>
      <c r="I1423" s="32">
        <f t="shared" ref="I1423:I1486" si="586">ROUND(F1423/D1423,4)</f>
        <v>9.6799999999999997E-2</v>
      </c>
      <c r="J1423" s="32">
        <f t="shared" si="558"/>
        <v>8.2000000000000007E-3</v>
      </c>
      <c r="K1423" s="32">
        <f t="shared" si="559"/>
        <v>11.862399999999999</v>
      </c>
      <c r="L1423" s="32">
        <f t="shared" si="559"/>
        <v>10.3306</v>
      </c>
      <c r="M1423" s="32">
        <f t="shared" si="560"/>
        <v>122.5457</v>
      </c>
      <c r="N1423" s="34">
        <f t="shared" si="581"/>
        <v>1</v>
      </c>
      <c r="O1423" s="32">
        <f t="shared" si="561"/>
        <v>122.5457</v>
      </c>
      <c r="P1423" s="32">
        <f t="shared" si="562"/>
        <v>1</v>
      </c>
      <c r="Q1423" s="32">
        <f t="shared" si="563"/>
        <v>122.5457</v>
      </c>
      <c r="R1423" s="32">
        <f t="shared" si="564"/>
        <v>2328.3683000000001</v>
      </c>
      <c r="S1423" s="32">
        <f t="shared" si="565"/>
        <v>1225.4569999999999</v>
      </c>
      <c r="T1423" s="32">
        <f t="shared" si="566"/>
        <v>1102.9113</v>
      </c>
      <c r="U1423" s="32"/>
      <c r="V1423" s="32"/>
      <c r="W1423" s="32"/>
      <c r="X1423" s="32">
        <f t="shared" si="582"/>
        <v>2.1447642248866505</v>
      </c>
      <c r="Y1423" s="32">
        <f t="shared" si="583"/>
        <v>2.4162694599227095</v>
      </c>
      <c r="Z1423" s="32">
        <f t="shared" si="584"/>
        <v>2.0629845436032861</v>
      </c>
      <c r="AA1423" s="32">
        <f t="shared" si="567"/>
        <v>262.83163327369198</v>
      </c>
      <c r="AB1423" s="35">
        <f t="shared" si="568"/>
        <v>296.10343235485038</v>
      </c>
      <c r="AC1423" s="35">
        <f t="shared" si="569"/>
        <v>252.80988498504522</v>
      </c>
      <c r="AD1423" s="36">
        <v>271.9606</v>
      </c>
      <c r="AE1423" s="36">
        <v>231.63929999999999</v>
      </c>
      <c r="AF1423" s="32">
        <f t="shared" si="570"/>
        <v>4993.8010322001473</v>
      </c>
      <c r="AG1423" s="32">
        <f t="shared" si="571"/>
        <v>2961.0343235485038</v>
      </c>
      <c r="AH1423" s="32">
        <f t="shared" si="572"/>
        <v>2275.2889648654068</v>
      </c>
      <c r="AI1423" s="32"/>
      <c r="AJ1423" s="32"/>
      <c r="AK1423" s="32"/>
      <c r="AL1423" s="37">
        <v>6</v>
      </c>
      <c r="AM1423" s="37">
        <v>3</v>
      </c>
      <c r="AN1423" s="37">
        <v>3</v>
      </c>
      <c r="AO1423" s="37">
        <v>0</v>
      </c>
      <c r="AP1423" s="37">
        <v>0</v>
      </c>
      <c r="AQ1423" s="37">
        <v>0</v>
      </c>
      <c r="AR1423" s="37">
        <v>3</v>
      </c>
      <c r="AS1423" s="37">
        <v>2</v>
      </c>
      <c r="AT1423" s="37">
        <v>0</v>
      </c>
      <c r="AU1423" s="37">
        <v>0</v>
      </c>
      <c r="AV1423" s="37">
        <v>1</v>
      </c>
      <c r="AW1423" s="37">
        <v>3</v>
      </c>
      <c r="AX1423" s="37">
        <v>0</v>
      </c>
      <c r="AY1423" s="37">
        <v>26</v>
      </c>
      <c r="AZ1423" s="37">
        <v>15</v>
      </c>
      <c r="BA1423" s="37">
        <v>10</v>
      </c>
      <c r="BB1423" s="37">
        <v>19</v>
      </c>
      <c r="BC1423" s="37">
        <v>14</v>
      </c>
      <c r="BD1423" s="37">
        <v>9</v>
      </c>
      <c r="BE1423">
        <f t="shared" si="573"/>
        <v>5</v>
      </c>
      <c r="BF1423">
        <f t="shared" si="574"/>
        <v>10</v>
      </c>
    </row>
    <row r="1424" spans="1:58" x14ac:dyDescent="0.25">
      <c r="A1424" t="s">
        <v>2180</v>
      </c>
      <c r="B1424" s="32" t="s">
        <v>1484</v>
      </c>
      <c r="C1424" s="33">
        <v>119199</v>
      </c>
      <c r="D1424" s="32">
        <v>42</v>
      </c>
      <c r="E1424" s="39">
        <v>162</v>
      </c>
      <c r="F1424" s="32">
        <v>6</v>
      </c>
      <c r="G1424" s="32">
        <v>162</v>
      </c>
      <c r="H1424" s="32">
        <f t="shared" si="585"/>
        <v>5.7099999999999998E-2</v>
      </c>
      <c r="I1424" s="32">
        <f t="shared" si="586"/>
        <v>0.1429</v>
      </c>
      <c r="J1424" s="32">
        <f t="shared" ref="J1424:J1487" si="587">ROUND(H1424*I1424,4)</f>
        <v>8.2000000000000007E-3</v>
      </c>
      <c r="K1424" s="32">
        <f t="shared" ref="K1424:L1487" si="588">ROUND(1/H1424,4)</f>
        <v>17.513100000000001</v>
      </c>
      <c r="L1424" s="32">
        <f t="shared" si="588"/>
        <v>6.9978999999999996</v>
      </c>
      <c r="M1424" s="32">
        <f t="shared" ref="M1424:M1487" si="589">ROUND(K1424*L1424,4)</f>
        <v>122.5549</v>
      </c>
      <c r="N1424" s="34">
        <f t="shared" si="581"/>
        <v>1</v>
      </c>
      <c r="O1424" s="32">
        <f t="shared" ref="O1424:O1487" si="590">ROUND(M1424*N1424,4)</f>
        <v>122.5549</v>
      </c>
      <c r="P1424" s="32">
        <f t="shared" ref="P1424:P1487" si="591">ROUND(AM1424/AN1424,4)</f>
        <v>1</v>
      </c>
      <c r="Q1424" s="32">
        <f t="shared" ref="Q1424:Q1487" si="592">ROUND(O1424*P1424,4)</f>
        <v>122.5549</v>
      </c>
      <c r="R1424" s="32">
        <f t="shared" ref="R1424:R1487" si="593">Q1424*BB1424</f>
        <v>2083.4333000000001</v>
      </c>
      <c r="S1424" s="32">
        <f t="shared" ref="S1424:S1487" si="594">Q1424*BF1424</f>
        <v>735.32940000000008</v>
      </c>
      <c r="T1424" s="32">
        <f t="shared" ref="T1424:T1487" si="595">Q1424*BD1424</f>
        <v>1348.1039000000001</v>
      </c>
      <c r="U1424" s="32"/>
      <c r="V1424" s="32"/>
      <c r="W1424" s="32"/>
      <c r="X1424" s="32">
        <f t="shared" si="582"/>
        <v>2.1447642248866505</v>
      </c>
      <c r="Y1424" s="32">
        <f t="shared" si="583"/>
        <v>2.4162694599227095</v>
      </c>
      <c r="Z1424" s="32">
        <f t="shared" si="584"/>
        <v>2.0629845436032861</v>
      </c>
      <c r="AA1424" s="32">
        <f t="shared" ref="AA1424:AA1487" si="596">Q1424*X1424</f>
        <v>262.85136510456095</v>
      </c>
      <c r="AB1424" s="35">
        <f t="shared" ref="AB1424:AB1487" si="597">Q1424*Y1424</f>
        <v>296.12566203388167</v>
      </c>
      <c r="AC1424" s="35">
        <f t="shared" ref="AC1424:AC1487" si="598">Q1424*Z1424</f>
        <v>252.82886444284637</v>
      </c>
      <c r="AD1424" s="36">
        <v>245.31389999999999</v>
      </c>
      <c r="AE1424" s="36">
        <v>208.94329999999999</v>
      </c>
      <c r="AF1424" s="32">
        <f t="shared" ref="AF1424:AF1487" si="599">AA1424*BB1424</f>
        <v>4468.4732067775367</v>
      </c>
      <c r="AG1424" s="32">
        <f t="shared" ref="AG1424:AG1487" si="600">AB1424*BF1424</f>
        <v>1776.75397220329</v>
      </c>
      <c r="AH1424" s="32">
        <f t="shared" ref="AH1424:AH1487" si="601">AC1424*BD1424</f>
        <v>2781.1175088713098</v>
      </c>
      <c r="AI1424" s="32"/>
      <c r="AJ1424" s="32"/>
      <c r="AK1424" s="32"/>
      <c r="AL1424" s="37">
        <v>6</v>
      </c>
      <c r="AM1424" s="37">
        <v>6</v>
      </c>
      <c r="AN1424" s="37">
        <v>6</v>
      </c>
      <c r="AO1424" s="37">
        <v>0</v>
      </c>
      <c r="AP1424" s="37">
        <v>0</v>
      </c>
      <c r="AQ1424" s="37">
        <v>0</v>
      </c>
      <c r="AR1424" s="37">
        <v>0</v>
      </c>
      <c r="AS1424" s="37">
        <v>0</v>
      </c>
      <c r="AT1424" s="37">
        <v>0</v>
      </c>
      <c r="AU1424" s="37">
        <v>0</v>
      </c>
      <c r="AV1424" s="37">
        <v>0</v>
      </c>
      <c r="AW1424" s="37">
        <v>6</v>
      </c>
      <c r="AX1424" s="37">
        <v>0</v>
      </c>
      <c r="AY1424" s="37">
        <v>18</v>
      </c>
      <c r="AZ1424" s="37">
        <v>12</v>
      </c>
      <c r="BA1424" s="37">
        <v>9</v>
      </c>
      <c r="BB1424" s="37">
        <v>17</v>
      </c>
      <c r="BC1424" s="37">
        <v>14</v>
      </c>
      <c r="BD1424" s="37">
        <v>11</v>
      </c>
      <c r="BE1424">
        <f t="shared" ref="BE1424:BE1487" si="602">BB1424-BC1424</f>
        <v>3</v>
      </c>
      <c r="BF1424">
        <f t="shared" ref="BF1424:BF1487" si="603">BB1424-BD1424</f>
        <v>6</v>
      </c>
    </row>
    <row r="1425" spans="1:58" x14ac:dyDescent="0.25">
      <c r="A1425" t="s">
        <v>2180</v>
      </c>
      <c r="B1425" s="32" t="s">
        <v>1485</v>
      </c>
      <c r="C1425" s="33">
        <v>119199</v>
      </c>
      <c r="D1425" s="32">
        <v>54</v>
      </c>
      <c r="E1425" s="39">
        <v>162</v>
      </c>
      <c r="F1425" s="32">
        <v>6</v>
      </c>
      <c r="G1425" s="32">
        <v>162</v>
      </c>
      <c r="H1425" s="32">
        <f t="shared" si="585"/>
        <v>7.3400000000000007E-2</v>
      </c>
      <c r="I1425" s="32">
        <f t="shared" si="586"/>
        <v>0.1111</v>
      </c>
      <c r="J1425" s="32">
        <f t="shared" si="587"/>
        <v>8.2000000000000007E-3</v>
      </c>
      <c r="K1425" s="32">
        <f t="shared" si="588"/>
        <v>13.624000000000001</v>
      </c>
      <c r="L1425" s="32">
        <f t="shared" si="588"/>
        <v>9.0008999999999997</v>
      </c>
      <c r="M1425" s="32">
        <f t="shared" si="589"/>
        <v>122.6283</v>
      </c>
      <c r="N1425" s="34">
        <f t="shared" si="581"/>
        <v>1</v>
      </c>
      <c r="O1425" s="32">
        <f t="shared" si="590"/>
        <v>122.6283</v>
      </c>
      <c r="P1425" s="32">
        <f t="shared" si="591"/>
        <v>1.25</v>
      </c>
      <c r="Q1425" s="32">
        <f t="shared" si="592"/>
        <v>153.28540000000001</v>
      </c>
      <c r="R1425" s="32">
        <f t="shared" si="593"/>
        <v>1686.1394</v>
      </c>
      <c r="S1425" s="32">
        <f t="shared" si="594"/>
        <v>0</v>
      </c>
      <c r="T1425" s="32">
        <f t="shared" si="595"/>
        <v>1686.1394</v>
      </c>
      <c r="U1425" s="32"/>
      <c r="V1425" s="32"/>
      <c r="W1425" s="32"/>
      <c r="X1425" s="32">
        <f t="shared" si="582"/>
        <v>2.1447642248866505</v>
      </c>
      <c r="Y1425" s="32">
        <f t="shared" si="583"/>
        <v>2.4162694599227095</v>
      </c>
      <c r="Z1425" s="32">
        <f t="shared" si="584"/>
        <v>2.0629845436032861</v>
      </c>
      <c r="AA1425" s="32">
        <f t="shared" si="596"/>
        <v>328.76104211744018</v>
      </c>
      <c r="AB1425" s="35">
        <f t="shared" si="597"/>
        <v>370.37883067203654</v>
      </c>
      <c r="AC1425" s="35">
        <f t="shared" si="598"/>
        <v>316.22541096004716</v>
      </c>
      <c r="AD1425" s="36">
        <v>370.49700000000001</v>
      </c>
      <c r="AE1425" s="36">
        <v>315.56659999999999</v>
      </c>
      <c r="AF1425" s="32">
        <f t="shared" si="599"/>
        <v>3616.3714632918418</v>
      </c>
      <c r="AG1425" s="32">
        <f t="shared" si="600"/>
        <v>0</v>
      </c>
      <c r="AH1425" s="32">
        <f t="shared" si="601"/>
        <v>3478.4795205605187</v>
      </c>
      <c r="AI1425" s="32"/>
      <c r="AJ1425" s="32"/>
      <c r="AK1425" s="32"/>
      <c r="AL1425" s="37">
        <v>6</v>
      </c>
      <c r="AM1425" s="37">
        <v>5</v>
      </c>
      <c r="AN1425" s="37">
        <v>4</v>
      </c>
      <c r="AO1425" s="37">
        <v>1</v>
      </c>
      <c r="AP1425" s="37">
        <v>1</v>
      </c>
      <c r="AQ1425" s="37">
        <v>0</v>
      </c>
      <c r="AR1425" s="37">
        <v>1</v>
      </c>
      <c r="AS1425" s="37">
        <v>1</v>
      </c>
      <c r="AT1425" s="37">
        <v>0</v>
      </c>
      <c r="AU1425" s="37">
        <v>0</v>
      </c>
      <c r="AV1425" s="37">
        <v>0</v>
      </c>
      <c r="AW1425" s="37">
        <v>4</v>
      </c>
      <c r="AX1425" s="37">
        <v>0</v>
      </c>
      <c r="AY1425" s="37">
        <v>19</v>
      </c>
      <c r="AZ1425" s="37">
        <v>19</v>
      </c>
      <c r="BA1425" s="37">
        <v>16</v>
      </c>
      <c r="BB1425" s="37">
        <v>11</v>
      </c>
      <c r="BC1425" s="37">
        <v>11</v>
      </c>
      <c r="BD1425" s="37">
        <v>11</v>
      </c>
      <c r="BE1425">
        <f t="shared" si="602"/>
        <v>0</v>
      </c>
      <c r="BF1425">
        <f t="shared" si="603"/>
        <v>0</v>
      </c>
    </row>
    <row r="1426" spans="1:58" x14ac:dyDescent="0.25">
      <c r="A1426" t="s">
        <v>2180</v>
      </c>
      <c r="B1426" s="32" t="s">
        <v>1486</v>
      </c>
      <c r="C1426" s="33">
        <v>119199</v>
      </c>
      <c r="D1426" s="32">
        <v>54</v>
      </c>
      <c r="E1426" s="39">
        <v>162</v>
      </c>
      <c r="F1426" s="32">
        <v>6</v>
      </c>
      <c r="G1426" s="32">
        <v>162</v>
      </c>
      <c r="H1426" s="32">
        <f t="shared" si="585"/>
        <v>7.3400000000000007E-2</v>
      </c>
      <c r="I1426" s="32">
        <f t="shared" si="586"/>
        <v>0.1111</v>
      </c>
      <c r="J1426" s="32">
        <f t="shared" si="587"/>
        <v>8.2000000000000007E-3</v>
      </c>
      <c r="K1426" s="32">
        <f t="shared" si="588"/>
        <v>13.624000000000001</v>
      </c>
      <c r="L1426" s="32">
        <f t="shared" si="588"/>
        <v>9.0008999999999997</v>
      </c>
      <c r="M1426" s="32">
        <f t="shared" si="589"/>
        <v>122.6283</v>
      </c>
      <c r="N1426" s="34">
        <f t="shared" si="581"/>
        <v>1</v>
      </c>
      <c r="O1426" s="32">
        <f t="shared" si="590"/>
        <v>122.6283</v>
      </c>
      <c r="P1426" s="32">
        <f t="shared" si="591"/>
        <v>1</v>
      </c>
      <c r="Q1426" s="32">
        <f t="shared" si="592"/>
        <v>122.6283</v>
      </c>
      <c r="R1426" s="32">
        <f t="shared" si="593"/>
        <v>2575.1943000000001</v>
      </c>
      <c r="S1426" s="32">
        <f t="shared" si="594"/>
        <v>367.88490000000002</v>
      </c>
      <c r="T1426" s="32">
        <f t="shared" si="595"/>
        <v>2207.3094000000001</v>
      </c>
      <c r="U1426" s="32"/>
      <c r="V1426" s="32"/>
      <c r="W1426" s="32"/>
      <c r="X1426" s="32">
        <f t="shared" si="582"/>
        <v>2.1447642248866505</v>
      </c>
      <c r="Y1426" s="32">
        <f t="shared" si="583"/>
        <v>2.4162694599227095</v>
      </c>
      <c r="Z1426" s="32">
        <f t="shared" si="584"/>
        <v>2.0629845436032861</v>
      </c>
      <c r="AA1426" s="32">
        <f t="shared" si="596"/>
        <v>263.00879079866763</v>
      </c>
      <c r="AB1426" s="35">
        <f t="shared" si="597"/>
        <v>296.30301621223998</v>
      </c>
      <c r="AC1426" s="35">
        <f t="shared" si="598"/>
        <v>252.98028750834683</v>
      </c>
      <c r="AD1426" s="36">
        <v>326.35270000000003</v>
      </c>
      <c r="AE1426" s="36">
        <v>277.96719999999999</v>
      </c>
      <c r="AF1426" s="32">
        <f t="shared" si="599"/>
        <v>5523.1846067720198</v>
      </c>
      <c r="AG1426" s="32">
        <f t="shared" si="600"/>
        <v>888.90904863671994</v>
      </c>
      <c r="AH1426" s="32">
        <f t="shared" si="601"/>
        <v>4553.6451751502427</v>
      </c>
      <c r="AI1426" s="32"/>
      <c r="AJ1426" s="32"/>
      <c r="AK1426" s="32"/>
      <c r="AL1426" s="37">
        <v>6</v>
      </c>
      <c r="AM1426" s="37">
        <v>6</v>
      </c>
      <c r="AN1426" s="37">
        <v>6</v>
      </c>
      <c r="AO1426" s="37">
        <v>0</v>
      </c>
      <c r="AP1426" s="37">
        <v>0</v>
      </c>
      <c r="AQ1426" s="37">
        <v>0</v>
      </c>
      <c r="AR1426" s="37">
        <v>0</v>
      </c>
      <c r="AS1426" s="37">
        <v>0</v>
      </c>
      <c r="AT1426" s="37">
        <v>0</v>
      </c>
      <c r="AU1426" s="37">
        <v>0</v>
      </c>
      <c r="AV1426" s="37">
        <v>0</v>
      </c>
      <c r="AW1426" s="37">
        <v>6</v>
      </c>
      <c r="AX1426" s="37">
        <v>0</v>
      </c>
      <c r="AY1426" s="37">
        <v>26</v>
      </c>
      <c r="AZ1426" s="37">
        <v>22</v>
      </c>
      <c r="BA1426" s="37">
        <v>20</v>
      </c>
      <c r="BB1426" s="37">
        <v>21</v>
      </c>
      <c r="BC1426" s="37">
        <v>20</v>
      </c>
      <c r="BD1426" s="37">
        <v>18</v>
      </c>
      <c r="BE1426">
        <f t="shared" si="602"/>
        <v>1</v>
      </c>
      <c r="BF1426">
        <f t="shared" si="603"/>
        <v>3</v>
      </c>
    </row>
    <row r="1427" spans="1:58" x14ac:dyDescent="0.25">
      <c r="A1427" t="s">
        <v>2180</v>
      </c>
      <c r="B1427" s="32" t="s">
        <v>1487</v>
      </c>
      <c r="C1427" s="33">
        <v>119199</v>
      </c>
      <c r="D1427" s="32">
        <v>57</v>
      </c>
      <c r="E1427" s="39">
        <v>162</v>
      </c>
      <c r="F1427" s="32">
        <v>6</v>
      </c>
      <c r="G1427" s="32">
        <v>162</v>
      </c>
      <c r="H1427" s="32">
        <f t="shared" si="585"/>
        <v>7.7499999999999999E-2</v>
      </c>
      <c r="I1427" s="32">
        <f t="shared" si="586"/>
        <v>0.1053</v>
      </c>
      <c r="J1427" s="32">
        <f t="shared" si="587"/>
        <v>8.2000000000000007E-3</v>
      </c>
      <c r="K1427" s="32">
        <f t="shared" si="588"/>
        <v>12.9032</v>
      </c>
      <c r="L1427" s="32">
        <f t="shared" si="588"/>
        <v>9.4967000000000006</v>
      </c>
      <c r="M1427" s="32">
        <f t="shared" si="589"/>
        <v>122.5378</v>
      </c>
      <c r="N1427" s="34">
        <f t="shared" si="581"/>
        <v>1</v>
      </c>
      <c r="O1427" s="32">
        <f t="shared" si="590"/>
        <v>122.5378</v>
      </c>
      <c r="P1427" s="32">
        <f t="shared" si="591"/>
        <v>1</v>
      </c>
      <c r="Q1427" s="32">
        <f t="shared" si="592"/>
        <v>122.5378</v>
      </c>
      <c r="R1427" s="32">
        <f t="shared" si="593"/>
        <v>1592.9914000000001</v>
      </c>
      <c r="S1427" s="32">
        <f t="shared" si="594"/>
        <v>122.5378</v>
      </c>
      <c r="T1427" s="32">
        <f t="shared" si="595"/>
        <v>1470.4536000000001</v>
      </c>
      <c r="U1427" s="32"/>
      <c r="V1427" s="32"/>
      <c r="W1427" s="32"/>
      <c r="X1427" s="32">
        <f t="shared" si="582"/>
        <v>2.1447642248866505</v>
      </c>
      <c r="Y1427" s="32">
        <f t="shared" si="583"/>
        <v>2.4162694599227095</v>
      </c>
      <c r="Z1427" s="32">
        <f t="shared" si="584"/>
        <v>2.0629845436032861</v>
      </c>
      <c r="AA1427" s="32">
        <f t="shared" si="596"/>
        <v>262.81468963631539</v>
      </c>
      <c r="AB1427" s="35">
        <f t="shared" si="597"/>
        <v>296.08434382611699</v>
      </c>
      <c r="AC1427" s="35">
        <f t="shared" si="598"/>
        <v>252.79358740715077</v>
      </c>
      <c r="AD1427" s="36">
        <v>325.81939999999997</v>
      </c>
      <c r="AE1427" s="36">
        <v>277.51299999999998</v>
      </c>
      <c r="AF1427" s="32">
        <f t="shared" si="599"/>
        <v>3416.5909652721002</v>
      </c>
      <c r="AG1427" s="32">
        <f t="shared" si="600"/>
        <v>296.08434382611699</v>
      </c>
      <c r="AH1427" s="32">
        <f t="shared" si="601"/>
        <v>3033.5230488858092</v>
      </c>
      <c r="AI1427" s="32"/>
      <c r="AJ1427" s="32"/>
      <c r="AK1427" s="32"/>
      <c r="AL1427" s="37">
        <v>6</v>
      </c>
      <c r="AM1427" s="37">
        <v>6</v>
      </c>
      <c r="AN1427" s="37">
        <v>6</v>
      </c>
      <c r="AO1427" s="37">
        <v>0</v>
      </c>
      <c r="AP1427" s="37">
        <v>0</v>
      </c>
      <c r="AQ1427" s="37">
        <v>0</v>
      </c>
      <c r="AR1427" s="37">
        <v>0</v>
      </c>
      <c r="AS1427" s="37">
        <v>0</v>
      </c>
      <c r="AT1427" s="37">
        <v>0</v>
      </c>
      <c r="AU1427" s="37">
        <v>0</v>
      </c>
      <c r="AV1427" s="37">
        <v>0</v>
      </c>
      <c r="AW1427" s="37">
        <v>6</v>
      </c>
      <c r="AX1427" s="37">
        <v>0</v>
      </c>
      <c r="AY1427" s="37">
        <v>19</v>
      </c>
      <c r="AZ1427" s="37">
        <v>14</v>
      </c>
      <c r="BA1427" s="37">
        <v>13</v>
      </c>
      <c r="BB1427" s="37">
        <v>13</v>
      </c>
      <c r="BC1427" s="37">
        <v>12</v>
      </c>
      <c r="BD1427" s="37">
        <v>12</v>
      </c>
      <c r="BE1427">
        <f t="shared" si="602"/>
        <v>1</v>
      </c>
      <c r="BF1427">
        <f t="shared" si="603"/>
        <v>1</v>
      </c>
    </row>
    <row r="1428" spans="1:58" x14ac:dyDescent="0.25">
      <c r="A1428" t="s">
        <v>2180</v>
      </c>
      <c r="B1428" s="32" t="s">
        <v>1488</v>
      </c>
      <c r="C1428" s="33">
        <v>119199</v>
      </c>
      <c r="D1428" s="32">
        <v>49</v>
      </c>
      <c r="E1428" s="39">
        <v>162</v>
      </c>
      <c r="F1428" s="32">
        <v>6</v>
      </c>
      <c r="G1428" s="32">
        <v>162</v>
      </c>
      <c r="H1428" s="32">
        <f t="shared" si="585"/>
        <v>6.6600000000000006E-2</v>
      </c>
      <c r="I1428" s="32">
        <f t="shared" si="586"/>
        <v>0.12239999999999999</v>
      </c>
      <c r="J1428" s="32">
        <f t="shared" si="587"/>
        <v>8.2000000000000007E-3</v>
      </c>
      <c r="K1428" s="32">
        <f t="shared" si="588"/>
        <v>15.015000000000001</v>
      </c>
      <c r="L1428" s="32">
        <f t="shared" si="588"/>
        <v>8.1699000000000002</v>
      </c>
      <c r="M1428" s="32">
        <f t="shared" si="589"/>
        <v>122.67100000000001</v>
      </c>
      <c r="N1428" s="34">
        <f t="shared" si="581"/>
        <v>1</v>
      </c>
      <c r="O1428" s="32">
        <f t="shared" si="590"/>
        <v>122.67100000000001</v>
      </c>
      <c r="P1428" s="32">
        <f t="shared" si="591"/>
        <v>1</v>
      </c>
      <c r="Q1428" s="32">
        <f t="shared" si="592"/>
        <v>122.67100000000001</v>
      </c>
      <c r="R1428" s="32">
        <f t="shared" si="593"/>
        <v>2085.4070000000002</v>
      </c>
      <c r="S1428" s="32">
        <f t="shared" si="594"/>
        <v>122.67100000000001</v>
      </c>
      <c r="T1428" s="32">
        <f t="shared" si="595"/>
        <v>1962.7360000000001</v>
      </c>
      <c r="U1428" s="32"/>
      <c r="V1428" s="32"/>
      <c r="W1428" s="32"/>
      <c r="X1428" s="32">
        <f t="shared" si="582"/>
        <v>2.1447642248866505</v>
      </c>
      <c r="Y1428" s="32">
        <f t="shared" si="583"/>
        <v>2.4162694599227095</v>
      </c>
      <c r="Z1428" s="32">
        <f t="shared" si="584"/>
        <v>2.0629845436032861</v>
      </c>
      <c r="AA1428" s="32">
        <f t="shared" si="596"/>
        <v>263.10037223107031</v>
      </c>
      <c r="AB1428" s="35">
        <f t="shared" si="597"/>
        <v>296.40619091817871</v>
      </c>
      <c r="AC1428" s="35">
        <f t="shared" si="598"/>
        <v>253.06837694835872</v>
      </c>
      <c r="AD1428" s="36">
        <v>277.59210000000002</v>
      </c>
      <c r="AE1428" s="36">
        <v>236.4359</v>
      </c>
      <c r="AF1428" s="32">
        <f t="shared" si="599"/>
        <v>4472.7063279281956</v>
      </c>
      <c r="AG1428" s="32">
        <f t="shared" si="600"/>
        <v>296.40619091817871</v>
      </c>
      <c r="AH1428" s="32">
        <f t="shared" si="601"/>
        <v>4049.0940311737395</v>
      </c>
      <c r="AI1428" s="32"/>
      <c r="AJ1428" s="32"/>
      <c r="AK1428" s="32"/>
      <c r="AL1428" s="37">
        <v>6</v>
      </c>
      <c r="AM1428" s="37">
        <v>6</v>
      </c>
      <c r="AN1428" s="37">
        <v>6</v>
      </c>
      <c r="AO1428" s="37">
        <v>0</v>
      </c>
      <c r="AP1428" s="37">
        <v>0</v>
      </c>
      <c r="AQ1428" s="37">
        <v>0</v>
      </c>
      <c r="AR1428" s="37">
        <v>0</v>
      </c>
      <c r="AS1428" s="37">
        <v>0</v>
      </c>
      <c r="AT1428" s="37">
        <v>0</v>
      </c>
      <c r="AU1428" s="37">
        <v>0</v>
      </c>
      <c r="AV1428" s="37">
        <v>0</v>
      </c>
      <c r="AW1428" s="37">
        <v>6</v>
      </c>
      <c r="AX1428" s="37">
        <v>0</v>
      </c>
      <c r="AY1428" s="37">
        <v>30</v>
      </c>
      <c r="AZ1428" s="37">
        <v>26</v>
      </c>
      <c r="BA1428" s="37">
        <v>20</v>
      </c>
      <c r="BB1428" s="37">
        <v>17</v>
      </c>
      <c r="BC1428" s="37">
        <v>16</v>
      </c>
      <c r="BD1428" s="37">
        <v>16</v>
      </c>
      <c r="BE1428">
        <f t="shared" si="602"/>
        <v>1</v>
      </c>
      <c r="BF1428">
        <f t="shared" si="603"/>
        <v>1</v>
      </c>
    </row>
    <row r="1429" spans="1:58" x14ac:dyDescent="0.25">
      <c r="A1429" t="s">
        <v>2180</v>
      </c>
      <c r="B1429" s="32" t="s">
        <v>1489</v>
      </c>
      <c r="C1429" s="33">
        <v>119199</v>
      </c>
      <c r="D1429" s="32">
        <v>51</v>
      </c>
      <c r="E1429" s="39">
        <v>162</v>
      </c>
      <c r="F1429" s="32">
        <v>6</v>
      </c>
      <c r="G1429" s="32">
        <v>162</v>
      </c>
      <c r="H1429" s="32">
        <f t="shared" si="585"/>
        <v>6.93E-2</v>
      </c>
      <c r="I1429" s="32">
        <f t="shared" si="586"/>
        <v>0.1176</v>
      </c>
      <c r="J1429" s="32">
        <f t="shared" si="587"/>
        <v>8.0999999999999996E-3</v>
      </c>
      <c r="K1429" s="32">
        <f t="shared" si="588"/>
        <v>14.43</v>
      </c>
      <c r="L1429" s="32">
        <f t="shared" si="588"/>
        <v>8.5033999999999992</v>
      </c>
      <c r="M1429" s="32">
        <f t="shared" si="589"/>
        <v>122.7041</v>
      </c>
      <c r="N1429" s="34">
        <f t="shared" si="581"/>
        <v>1</v>
      </c>
      <c r="O1429" s="32">
        <f t="shared" si="590"/>
        <v>122.7041</v>
      </c>
      <c r="P1429" s="32">
        <f t="shared" si="591"/>
        <v>1.2</v>
      </c>
      <c r="Q1429" s="32">
        <f t="shared" si="592"/>
        <v>147.2449</v>
      </c>
      <c r="R1429" s="32">
        <f t="shared" si="593"/>
        <v>2650.4081999999999</v>
      </c>
      <c r="S1429" s="32">
        <f t="shared" si="594"/>
        <v>883.46939999999995</v>
      </c>
      <c r="T1429" s="32">
        <f t="shared" si="595"/>
        <v>1766.9387999999999</v>
      </c>
      <c r="U1429" s="32"/>
      <c r="V1429" s="32"/>
      <c r="W1429" s="32"/>
      <c r="X1429" s="32">
        <f t="shared" si="582"/>
        <v>2.1447642248866505</v>
      </c>
      <c r="Y1429" s="32">
        <f t="shared" si="583"/>
        <v>2.4162694599227095</v>
      </c>
      <c r="Z1429" s="32">
        <f t="shared" si="584"/>
        <v>2.0629845436032861</v>
      </c>
      <c r="AA1429" s="32">
        <f t="shared" si="596"/>
        <v>315.80559381701238</v>
      </c>
      <c r="AB1429" s="35">
        <f t="shared" si="597"/>
        <v>355.78335499937339</v>
      </c>
      <c r="AC1429" s="35">
        <f t="shared" si="598"/>
        <v>303.76395282441149</v>
      </c>
      <c r="AD1429" s="36">
        <v>334.77050000000003</v>
      </c>
      <c r="AE1429" s="36">
        <v>285.137</v>
      </c>
      <c r="AF1429" s="32">
        <f t="shared" si="599"/>
        <v>5684.5006887062227</v>
      </c>
      <c r="AG1429" s="32">
        <f t="shared" si="600"/>
        <v>2134.7001299962403</v>
      </c>
      <c r="AH1429" s="32">
        <f t="shared" si="601"/>
        <v>3645.1674338929379</v>
      </c>
      <c r="AI1429" s="32"/>
      <c r="AJ1429" s="32"/>
      <c r="AK1429" s="32"/>
      <c r="AL1429" s="37">
        <v>6</v>
      </c>
      <c r="AM1429" s="37">
        <v>6</v>
      </c>
      <c r="AN1429" s="37">
        <v>5</v>
      </c>
      <c r="AO1429" s="37">
        <v>1</v>
      </c>
      <c r="AP1429" s="37">
        <v>0</v>
      </c>
      <c r="AQ1429" s="37">
        <v>1</v>
      </c>
      <c r="AR1429" s="37">
        <v>0</v>
      </c>
      <c r="AS1429" s="37">
        <v>0</v>
      </c>
      <c r="AT1429" s="37">
        <v>0</v>
      </c>
      <c r="AU1429" s="37">
        <v>0</v>
      </c>
      <c r="AV1429" s="37">
        <v>0</v>
      </c>
      <c r="AW1429" s="37">
        <v>5</v>
      </c>
      <c r="AX1429" s="37">
        <v>0</v>
      </c>
      <c r="AY1429" s="37">
        <v>18</v>
      </c>
      <c r="AZ1429" s="37">
        <v>14</v>
      </c>
      <c r="BA1429" s="37">
        <v>11</v>
      </c>
      <c r="BB1429" s="37">
        <v>18</v>
      </c>
      <c r="BC1429" s="37">
        <v>15</v>
      </c>
      <c r="BD1429" s="37">
        <v>12</v>
      </c>
      <c r="BE1429">
        <f t="shared" si="602"/>
        <v>3</v>
      </c>
      <c r="BF1429">
        <f t="shared" si="603"/>
        <v>6</v>
      </c>
    </row>
    <row r="1430" spans="1:58" x14ac:dyDescent="0.25">
      <c r="A1430" t="s">
        <v>2180</v>
      </c>
      <c r="B1430" s="32" t="s">
        <v>1490</v>
      </c>
      <c r="C1430" s="33">
        <v>119199</v>
      </c>
      <c r="D1430" s="32">
        <v>41</v>
      </c>
      <c r="E1430" s="39">
        <v>162</v>
      </c>
      <c r="F1430" s="32">
        <v>6</v>
      </c>
      <c r="G1430" s="32">
        <v>162</v>
      </c>
      <c r="H1430" s="32">
        <f t="shared" si="585"/>
        <v>5.57E-2</v>
      </c>
      <c r="I1430" s="32">
        <f t="shared" si="586"/>
        <v>0.14630000000000001</v>
      </c>
      <c r="J1430" s="32">
        <f t="shared" si="587"/>
        <v>8.0999999999999996E-3</v>
      </c>
      <c r="K1430" s="32">
        <f t="shared" si="588"/>
        <v>17.953299999999999</v>
      </c>
      <c r="L1430" s="32">
        <f t="shared" si="588"/>
        <v>6.8353000000000002</v>
      </c>
      <c r="M1430" s="32">
        <f t="shared" si="589"/>
        <v>122.7162</v>
      </c>
      <c r="N1430" s="34">
        <f t="shared" si="581"/>
        <v>1</v>
      </c>
      <c r="O1430" s="32">
        <f t="shared" si="590"/>
        <v>122.7162</v>
      </c>
      <c r="P1430" s="32">
        <f t="shared" si="591"/>
        <v>1</v>
      </c>
      <c r="Q1430" s="32">
        <f t="shared" si="592"/>
        <v>122.7162</v>
      </c>
      <c r="R1430" s="32">
        <f t="shared" si="593"/>
        <v>1104.4458</v>
      </c>
      <c r="S1430" s="32">
        <f t="shared" si="594"/>
        <v>245.4324</v>
      </c>
      <c r="T1430" s="32">
        <f t="shared" si="595"/>
        <v>859.01340000000005</v>
      </c>
      <c r="U1430" s="32"/>
      <c r="V1430" s="32"/>
      <c r="W1430" s="32"/>
      <c r="X1430" s="32">
        <f t="shared" si="582"/>
        <v>2.1447642248866505</v>
      </c>
      <c r="Y1430" s="32">
        <f t="shared" si="583"/>
        <v>2.4162694599227095</v>
      </c>
      <c r="Z1430" s="32">
        <f t="shared" si="584"/>
        <v>2.0629845436032861</v>
      </c>
      <c r="AA1430" s="32">
        <f t="shared" si="596"/>
        <v>263.1973155740352</v>
      </c>
      <c r="AB1430" s="35">
        <f t="shared" si="597"/>
        <v>296.51540629776719</v>
      </c>
      <c r="AC1430" s="35">
        <f t="shared" si="598"/>
        <v>253.16162384972958</v>
      </c>
      <c r="AD1430" s="36">
        <v>276.3707</v>
      </c>
      <c r="AE1430" s="36">
        <v>235.3956</v>
      </c>
      <c r="AF1430" s="32">
        <f t="shared" si="599"/>
        <v>2368.7758401663168</v>
      </c>
      <c r="AG1430" s="32">
        <f t="shared" si="600"/>
        <v>593.03081259553437</v>
      </c>
      <c r="AH1430" s="32">
        <f t="shared" si="601"/>
        <v>1772.1313669481071</v>
      </c>
      <c r="AI1430" s="32"/>
      <c r="AJ1430" s="32"/>
      <c r="AK1430" s="32"/>
      <c r="AL1430" s="37">
        <v>6</v>
      </c>
      <c r="AM1430" s="37">
        <v>3</v>
      </c>
      <c r="AN1430" s="37">
        <v>3</v>
      </c>
      <c r="AO1430" s="37">
        <v>0</v>
      </c>
      <c r="AP1430" s="37">
        <v>0</v>
      </c>
      <c r="AQ1430" s="37">
        <v>0</v>
      </c>
      <c r="AR1430" s="37">
        <v>3</v>
      </c>
      <c r="AS1430" s="37">
        <v>2</v>
      </c>
      <c r="AT1430" s="37">
        <v>0</v>
      </c>
      <c r="AU1430" s="37">
        <v>1</v>
      </c>
      <c r="AV1430" s="37">
        <v>0</v>
      </c>
      <c r="AW1430" s="37">
        <v>3</v>
      </c>
      <c r="AX1430" s="37">
        <v>0</v>
      </c>
      <c r="AY1430" s="37">
        <v>19</v>
      </c>
      <c r="AZ1430" s="37">
        <v>11</v>
      </c>
      <c r="BA1430" s="37">
        <v>11</v>
      </c>
      <c r="BB1430" s="37">
        <v>9</v>
      </c>
      <c r="BC1430" s="37">
        <v>7</v>
      </c>
      <c r="BD1430" s="37">
        <v>7</v>
      </c>
      <c r="BE1430">
        <f t="shared" si="602"/>
        <v>2</v>
      </c>
      <c r="BF1430">
        <f t="shared" si="603"/>
        <v>2</v>
      </c>
    </row>
    <row r="1431" spans="1:58" x14ac:dyDescent="0.25">
      <c r="A1431" t="s">
        <v>2180</v>
      </c>
      <c r="B1431" s="32" t="s">
        <v>1491</v>
      </c>
      <c r="C1431" s="33">
        <v>119199</v>
      </c>
      <c r="D1431" s="32">
        <v>47</v>
      </c>
      <c r="E1431" s="39">
        <v>162</v>
      </c>
      <c r="F1431" s="32">
        <v>6</v>
      </c>
      <c r="G1431" s="32">
        <v>162</v>
      </c>
      <c r="H1431" s="32">
        <f t="shared" si="585"/>
        <v>6.3899999999999998E-2</v>
      </c>
      <c r="I1431" s="32">
        <f t="shared" si="586"/>
        <v>0.12770000000000001</v>
      </c>
      <c r="J1431" s="32">
        <f t="shared" si="587"/>
        <v>8.2000000000000007E-3</v>
      </c>
      <c r="K1431" s="32">
        <f t="shared" si="588"/>
        <v>15.6495</v>
      </c>
      <c r="L1431" s="32">
        <f t="shared" si="588"/>
        <v>7.8308999999999997</v>
      </c>
      <c r="M1431" s="32">
        <f t="shared" si="589"/>
        <v>122.5497</v>
      </c>
      <c r="N1431" s="34">
        <f t="shared" si="581"/>
        <v>1</v>
      </c>
      <c r="O1431" s="32">
        <f t="shared" si="590"/>
        <v>122.5497</v>
      </c>
      <c r="P1431" s="32">
        <f t="shared" si="591"/>
        <v>1.25</v>
      </c>
      <c r="Q1431" s="32">
        <f t="shared" si="592"/>
        <v>153.18709999999999</v>
      </c>
      <c r="R1431" s="32">
        <f t="shared" si="593"/>
        <v>2910.5548999999996</v>
      </c>
      <c r="S1431" s="32">
        <f t="shared" si="594"/>
        <v>1225.4967999999999</v>
      </c>
      <c r="T1431" s="32">
        <f t="shared" si="595"/>
        <v>1685.0580999999997</v>
      </c>
      <c r="U1431" s="32"/>
      <c r="V1431" s="32"/>
      <c r="W1431" s="32"/>
      <c r="X1431" s="32">
        <f t="shared" si="582"/>
        <v>2.1447642248866505</v>
      </c>
      <c r="Y1431" s="32">
        <f t="shared" si="583"/>
        <v>2.4162694599227095</v>
      </c>
      <c r="Z1431" s="32">
        <f t="shared" si="584"/>
        <v>2.0629845436032861</v>
      </c>
      <c r="AA1431" s="32">
        <f t="shared" si="596"/>
        <v>328.55021179413382</v>
      </c>
      <c r="AB1431" s="35">
        <f t="shared" si="597"/>
        <v>370.14131138412608</v>
      </c>
      <c r="AC1431" s="35">
        <f t="shared" si="598"/>
        <v>316.0226195794109</v>
      </c>
      <c r="AD1431" s="36">
        <v>423.57990000000001</v>
      </c>
      <c r="AE1431" s="36">
        <v>360.77940000000001</v>
      </c>
      <c r="AF1431" s="32">
        <f t="shared" si="599"/>
        <v>6242.4540240885426</v>
      </c>
      <c r="AG1431" s="32">
        <f t="shared" si="600"/>
        <v>2961.1304910730087</v>
      </c>
      <c r="AH1431" s="32">
        <f t="shared" si="601"/>
        <v>3476.2488153735198</v>
      </c>
      <c r="AI1431" s="32"/>
      <c r="AJ1431" s="32"/>
      <c r="AK1431" s="32"/>
      <c r="AL1431" s="37">
        <v>6</v>
      </c>
      <c r="AM1431" s="37">
        <v>5</v>
      </c>
      <c r="AN1431" s="37">
        <v>4</v>
      </c>
      <c r="AO1431" s="37">
        <v>1</v>
      </c>
      <c r="AP1431" s="37">
        <v>1</v>
      </c>
      <c r="AQ1431" s="37">
        <v>0</v>
      </c>
      <c r="AR1431" s="37">
        <v>1</v>
      </c>
      <c r="AS1431" s="37">
        <v>0</v>
      </c>
      <c r="AT1431" s="37">
        <v>0</v>
      </c>
      <c r="AU1431" s="37">
        <v>0</v>
      </c>
      <c r="AV1431" s="37">
        <v>1</v>
      </c>
      <c r="AW1431" s="37">
        <v>4</v>
      </c>
      <c r="AX1431" s="37">
        <v>0</v>
      </c>
      <c r="AY1431" s="37">
        <v>18</v>
      </c>
      <c r="AZ1431" s="37">
        <v>12</v>
      </c>
      <c r="BA1431" s="37">
        <v>10</v>
      </c>
      <c r="BB1431" s="37">
        <v>19</v>
      </c>
      <c r="BC1431" s="37">
        <v>13</v>
      </c>
      <c r="BD1431" s="37">
        <v>11</v>
      </c>
      <c r="BE1431">
        <f t="shared" si="602"/>
        <v>6</v>
      </c>
      <c r="BF1431">
        <f t="shared" si="603"/>
        <v>8</v>
      </c>
    </row>
    <row r="1432" spans="1:58" x14ac:dyDescent="0.25">
      <c r="A1432" t="s">
        <v>2180</v>
      </c>
      <c r="B1432" s="32" t="s">
        <v>1492</v>
      </c>
      <c r="C1432" s="33">
        <v>119199</v>
      </c>
      <c r="D1432" s="32">
        <v>44</v>
      </c>
      <c r="E1432" s="39">
        <v>162</v>
      </c>
      <c r="F1432" s="32">
        <v>6</v>
      </c>
      <c r="G1432" s="32">
        <v>162</v>
      </c>
      <c r="H1432" s="32">
        <f t="shared" si="585"/>
        <v>5.9799999999999999E-2</v>
      </c>
      <c r="I1432" s="32">
        <f t="shared" si="586"/>
        <v>0.13639999999999999</v>
      </c>
      <c r="J1432" s="32">
        <f t="shared" si="587"/>
        <v>8.2000000000000007E-3</v>
      </c>
      <c r="K1432" s="32">
        <f t="shared" si="588"/>
        <v>16.7224</v>
      </c>
      <c r="L1432" s="32">
        <f t="shared" si="588"/>
        <v>7.3314000000000004</v>
      </c>
      <c r="M1432" s="32">
        <f t="shared" si="589"/>
        <v>122.5986</v>
      </c>
      <c r="N1432" s="34">
        <f t="shared" si="581"/>
        <v>1</v>
      </c>
      <c r="O1432" s="32">
        <f t="shared" si="590"/>
        <v>122.5986</v>
      </c>
      <c r="P1432" s="32">
        <f t="shared" si="591"/>
        <v>1.25</v>
      </c>
      <c r="Q1432" s="32">
        <f t="shared" si="592"/>
        <v>153.2483</v>
      </c>
      <c r="R1432" s="32">
        <f t="shared" si="593"/>
        <v>2298.7244999999998</v>
      </c>
      <c r="S1432" s="32">
        <f t="shared" si="594"/>
        <v>153.2483</v>
      </c>
      <c r="T1432" s="32">
        <f t="shared" si="595"/>
        <v>2145.4762000000001</v>
      </c>
      <c r="U1432" s="32"/>
      <c r="V1432" s="32"/>
      <c r="W1432" s="32"/>
      <c r="X1432" s="32">
        <f t="shared" si="582"/>
        <v>2.1447642248866505</v>
      </c>
      <c r="Y1432" s="32">
        <f t="shared" si="583"/>
        <v>2.4162694599227095</v>
      </c>
      <c r="Z1432" s="32">
        <f t="shared" si="584"/>
        <v>2.0629845436032861</v>
      </c>
      <c r="AA1432" s="32">
        <f t="shared" si="596"/>
        <v>328.6814713646969</v>
      </c>
      <c r="AB1432" s="35">
        <f t="shared" si="597"/>
        <v>370.28918707507336</v>
      </c>
      <c r="AC1432" s="35">
        <f t="shared" si="598"/>
        <v>316.14887423347949</v>
      </c>
      <c r="AD1432" s="36">
        <v>327.21179999999998</v>
      </c>
      <c r="AE1432" s="36">
        <v>278.69900000000001</v>
      </c>
      <c r="AF1432" s="32">
        <f t="shared" si="599"/>
        <v>4930.2220704704532</v>
      </c>
      <c r="AG1432" s="32">
        <f t="shared" si="600"/>
        <v>370.28918707507336</v>
      </c>
      <c r="AH1432" s="32">
        <f t="shared" si="601"/>
        <v>4426.0842392687127</v>
      </c>
      <c r="AI1432" s="32"/>
      <c r="AJ1432" s="32"/>
      <c r="AK1432" s="32"/>
      <c r="AL1432" s="37">
        <v>6</v>
      </c>
      <c r="AM1432" s="37">
        <v>5</v>
      </c>
      <c r="AN1432" s="37">
        <v>4</v>
      </c>
      <c r="AO1432" s="37">
        <v>1</v>
      </c>
      <c r="AP1432" s="37">
        <v>1</v>
      </c>
      <c r="AQ1432" s="37">
        <v>0</v>
      </c>
      <c r="AR1432" s="37">
        <v>1</v>
      </c>
      <c r="AS1432" s="37">
        <v>1</v>
      </c>
      <c r="AT1432" s="37">
        <v>0</v>
      </c>
      <c r="AU1432" s="37">
        <v>0</v>
      </c>
      <c r="AV1432" s="37">
        <v>0</v>
      </c>
      <c r="AW1432" s="37">
        <v>4</v>
      </c>
      <c r="AX1432" s="37">
        <v>0</v>
      </c>
      <c r="AY1432" s="37">
        <v>25</v>
      </c>
      <c r="AZ1432" s="37">
        <v>19</v>
      </c>
      <c r="BA1432" s="37">
        <v>17</v>
      </c>
      <c r="BB1432" s="37">
        <v>15</v>
      </c>
      <c r="BC1432" s="37">
        <v>14</v>
      </c>
      <c r="BD1432" s="37">
        <v>14</v>
      </c>
      <c r="BE1432">
        <f t="shared" si="602"/>
        <v>1</v>
      </c>
      <c r="BF1432">
        <f t="shared" si="603"/>
        <v>1</v>
      </c>
    </row>
    <row r="1433" spans="1:58" x14ac:dyDescent="0.25">
      <c r="A1433" t="s">
        <v>2180</v>
      </c>
      <c r="B1433" s="32" t="s">
        <v>1493</v>
      </c>
      <c r="C1433" s="33">
        <v>119199</v>
      </c>
      <c r="D1433" s="32">
        <v>46</v>
      </c>
      <c r="E1433" s="39">
        <v>162</v>
      </c>
      <c r="F1433" s="32">
        <v>6</v>
      </c>
      <c r="G1433" s="32">
        <v>162</v>
      </c>
      <c r="H1433" s="32">
        <f t="shared" si="585"/>
        <v>6.25E-2</v>
      </c>
      <c r="I1433" s="32">
        <f t="shared" si="586"/>
        <v>0.13039999999999999</v>
      </c>
      <c r="J1433" s="32">
        <f t="shared" si="587"/>
        <v>8.2000000000000007E-3</v>
      </c>
      <c r="K1433" s="32">
        <f t="shared" si="588"/>
        <v>16</v>
      </c>
      <c r="L1433" s="32">
        <f t="shared" si="588"/>
        <v>7.6687000000000003</v>
      </c>
      <c r="M1433" s="32">
        <f t="shared" si="589"/>
        <v>122.6992</v>
      </c>
      <c r="N1433" s="34">
        <f t="shared" si="581"/>
        <v>1</v>
      </c>
      <c r="O1433" s="32">
        <f t="shared" si="590"/>
        <v>122.6992</v>
      </c>
      <c r="P1433" s="32">
        <f t="shared" si="591"/>
        <v>1.3332999999999999</v>
      </c>
      <c r="Q1433" s="32">
        <f t="shared" si="592"/>
        <v>163.59479999999999</v>
      </c>
      <c r="R1433" s="32">
        <f t="shared" si="593"/>
        <v>1472.3532</v>
      </c>
      <c r="S1433" s="32">
        <f t="shared" si="594"/>
        <v>0</v>
      </c>
      <c r="T1433" s="32">
        <f t="shared" si="595"/>
        <v>1472.3532</v>
      </c>
      <c r="U1433" s="32"/>
      <c r="V1433" s="32"/>
      <c r="W1433" s="32"/>
      <c r="X1433" s="32">
        <f t="shared" si="582"/>
        <v>2.1447642248866505</v>
      </c>
      <c r="Y1433" s="32">
        <f t="shared" si="583"/>
        <v>2.4162694599227095</v>
      </c>
      <c r="Z1433" s="32">
        <f t="shared" si="584"/>
        <v>2.0629845436032861</v>
      </c>
      <c r="AA1433" s="32">
        <f t="shared" si="596"/>
        <v>350.87227441748661</v>
      </c>
      <c r="AB1433" s="35">
        <f t="shared" si="597"/>
        <v>395.28911904216363</v>
      </c>
      <c r="AC1433" s="35">
        <f t="shared" si="598"/>
        <v>337.49354381387087</v>
      </c>
      <c r="AD1433" s="36">
        <v>357.68970000000002</v>
      </c>
      <c r="AE1433" s="36">
        <v>304.65820000000002</v>
      </c>
      <c r="AF1433" s="32">
        <f t="shared" si="599"/>
        <v>3157.8504697573794</v>
      </c>
      <c r="AG1433" s="32">
        <f t="shared" si="600"/>
        <v>0</v>
      </c>
      <c r="AH1433" s="32">
        <f t="shared" si="601"/>
        <v>3037.4418943248379</v>
      </c>
      <c r="AI1433" s="32"/>
      <c r="AJ1433" s="32"/>
      <c r="AK1433" s="32"/>
      <c r="AL1433" s="37">
        <v>6</v>
      </c>
      <c r="AM1433" s="37">
        <v>4</v>
      </c>
      <c r="AN1433" s="37">
        <v>3</v>
      </c>
      <c r="AO1433" s="37">
        <v>1</v>
      </c>
      <c r="AP1433" s="37">
        <v>1</v>
      </c>
      <c r="AQ1433" s="37">
        <v>0</v>
      </c>
      <c r="AR1433" s="37">
        <v>2</v>
      </c>
      <c r="AS1433" s="37">
        <v>1</v>
      </c>
      <c r="AT1433" s="37">
        <v>0</v>
      </c>
      <c r="AU1433" s="37">
        <v>0</v>
      </c>
      <c r="AV1433" s="37">
        <v>1</v>
      </c>
      <c r="AW1433" s="37">
        <v>3</v>
      </c>
      <c r="AX1433" s="37">
        <v>0</v>
      </c>
      <c r="AY1433" s="37">
        <v>16</v>
      </c>
      <c r="AZ1433" s="37">
        <v>13</v>
      </c>
      <c r="BA1433" s="37">
        <v>11</v>
      </c>
      <c r="BB1433" s="37">
        <v>9</v>
      </c>
      <c r="BC1433" s="37">
        <v>9</v>
      </c>
      <c r="BD1433" s="37">
        <v>9</v>
      </c>
      <c r="BE1433">
        <f t="shared" si="602"/>
        <v>0</v>
      </c>
      <c r="BF1433">
        <f t="shared" si="603"/>
        <v>0</v>
      </c>
    </row>
    <row r="1434" spans="1:58" x14ac:dyDescent="0.25">
      <c r="A1434" t="s">
        <v>2180</v>
      </c>
      <c r="B1434" s="32" t="s">
        <v>1494</v>
      </c>
      <c r="C1434" s="33">
        <v>119199</v>
      </c>
      <c r="D1434" s="32">
        <v>47</v>
      </c>
      <c r="E1434" s="39">
        <v>162</v>
      </c>
      <c r="F1434" s="32">
        <v>6</v>
      </c>
      <c r="G1434" s="32">
        <v>162</v>
      </c>
      <c r="H1434" s="32">
        <f t="shared" si="585"/>
        <v>6.3899999999999998E-2</v>
      </c>
      <c r="I1434" s="32">
        <f t="shared" si="586"/>
        <v>0.12770000000000001</v>
      </c>
      <c r="J1434" s="32">
        <f t="shared" si="587"/>
        <v>8.2000000000000007E-3</v>
      </c>
      <c r="K1434" s="32">
        <f t="shared" si="588"/>
        <v>15.6495</v>
      </c>
      <c r="L1434" s="32">
        <f t="shared" si="588"/>
        <v>7.8308999999999997</v>
      </c>
      <c r="M1434" s="32">
        <f t="shared" si="589"/>
        <v>122.5497</v>
      </c>
      <c r="N1434" s="34">
        <f t="shared" si="581"/>
        <v>1</v>
      </c>
      <c r="O1434" s="32">
        <f t="shared" si="590"/>
        <v>122.5497</v>
      </c>
      <c r="P1434" s="32">
        <f t="shared" si="591"/>
        <v>1</v>
      </c>
      <c r="Q1434" s="32">
        <f t="shared" si="592"/>
        <v>122.5497</v>
      </c>
      <c r="R1434" s="32">
        <f t="shared" si="593"/>
        <v>1838.2455</v>
      </c>
      <c r="S1434" s="32">
        <f t="shared" si="594"/>
        <v>0</v>
      </c>
      <c r="T1434" s="32">
        <f t="shared" si="595"/>
        <v>1838.2455</v>
      </c>
      <c r="U1434" s="32"/>
      <c r="V1434" s="32"/>
      <c r="W1434" s="32"/>
      <c r="X1434" s="32">
        <f t="shared" si="582"/>
        <v>2.1447642248866505</v>
      </c>
      <c r="Y1434" s="32">
        <f t="shared" si="583"/>
        <v>2.4162694599227095</v>
      </c>
      <c r="Z1434" s="32">
        <f t="shared" si="584"/>
        <v>2.0629845436032861</v>
      </c>
      <c r="AA1434" s="32">
        <f t="shared" si="596"/>
        <v>262.84021233059156</v>
      </c>
      <c r="AB1434" s="35">
        <f t="shared" si="597"/>
        <v>296.1130974326901</v>
      </c>
      <c r="AC1434" s="35">
        <f t="shared" si="598"/>
        <v>252.81813692321964</v>
      </c>
      <c r="AD1434" s="36">
        <v>290.97570000000002</v>
      </c>
      <c r="AE1434" s="36">
        <v>247.83529999999999</v>
      </c>
      <c r="AF1434" s="32">
        <f t="shared" si="599"/>
        <v>3942.6031849588735</v>
      </c>
      <c r="AG1434" s="32">
        <f t="shared" si="600"/>
        <v>0</v>
      </c>
      <c r="AH1434" s="32">
        <f t="shared" si="601"/>
        <v>3792.2720538482945</v>
      </c>
      <c r="AI1434" s="32"/>
      <c r="AJ1434" s="32"/>
      <c r="AK1434" s="32"/>
      <c r="AL1434" s="37">
        <v>6</v>
      </c>
      <c r="AM1434" s="37">
        <v>5</v>
      </c>
      <c r="AN1434" s="37">
        <v>5</v>
      </c>
      <c r="AO1434" s="37">
        <v>0</v>
      </c>
      <c r="AP1434" s="37">
        <v>0</v>
      </c>
      <c r="AQ1434" s="37">
        <v>0</v>
      </c>
      <c r="AR1434" s="37">
        <v>1</v>
      </c>
      <c r="AS1434" s="37">
        <v>1</v>
      </c>
      <c r="AT1434" s="37">
        <v>0</v>
      </c>
      <c r="AU1434" s="37">
        <v>0</v>
      </c>
      <c r="AV1434" s="37">
        <v>0</v>
      </c>
      <c r="AW1434" s="37">
        <v>5</v>
      </c>
      <c r="AX1434" s="37">
        <v>0</v>
      </c>
      <c r="AY1434" s="37">
        <v>26</v>
      </c>
      <c r="AZ1434" s="37">
        <v>19</v>
      </c>
      <c r="BA1434" s="37">
        <v>16</v>
      </c>
      <c r="BB1434" s="37">
        <v>15</v>
      </c>
      <c r="BC1434" s="37">
        <v>15</v>
      </c>
      <c r="BD1434" s="37">
        <v>15</v>
      </c>
      <c r="BE1434">
        <f t="shared" si="602"/>
        <v>0</v>
      </c>
      <c r="BF1434">
        <f t="shared" si="603"/>
        <v>0</v>
      </c>
    </row>
    <row r="1435" spans="1:58" x14ac:dyDescent="0.25">
      <c r="A1435" t="s">
        <v>2180</v>
      </c>
      <c r="B1435" s="32" t="s">
        <v>1495</v>
      </c>
      <c r="C1435" s="33">
        <v>119199</v>
      </c>
      <c r="D1435" s="32">
        <v>68</v>
      </c>
      <c r="E1435" s="39">
        <v>162</v>
      </c>
      <c r="F1435" s="32">
        <v>6</v>
      </c>
      <c r="G1435" s="32">
        <v>162</v>
      </c>
      <c r="H1435" s="32">
        <f t="shared" si="585"/>
        <v>9.2399999999999996E-2</v>
      </c>
      <c r="I1435" s="32">
        <f t="shared" si="586"/>
        <v>8.8200000000000001E-2</v>
      </c>
      <c r="J1435" s="32">
        <f t="shared" si="587"/>
        <v>8.0999999999999996E-3</v>
      </c>
      <c r="K1435" s="32">
        <f t="shared" si="588"/>
        <v>10.8225</v>
      </c>
      <c r="L1435" s="32">
        <f t="shared" si="588"/>
        <v>11.337899999999999</v>
      </c>
      <c r="M1435" s="32">
        <f t="shared" si="589"/>
        <v>122.70440000000001</v>
      </c>
      <c r="N1435" s="34">
        <f t="shared" si="581"/>
        <v>1</v>
      </c>
      <c r="O1435" s="32">
        <f t="shared" si="590"/>
        <v>122.70440000000001</v>
      </c>
      <c r="P1435" s="32">
        <f t="shared" si="591"/>
        <v>1.2</v>
      </c>
      <c r="Q1435" s="32">
        <f t="shared" si="592"/>
        <v>147.24529999999999</v>
      </c>
      <c r="R1435" s="32">
        <f t="shared" si="593"/>
        <v>4270.1136999999999</v>
      </c>
      <c r="S1435" s="32">
        <f t="shared" si="594"/>
        <v>1177.9623999999999</v>
      </c>
      <c r="T1435" s="32">
        <f t="shared" si="595"/>
        <v>3092.1512999999995</v>
      </c>
      <c r="U1435" s="32"/>
      <c r="V1435" s="32"/>
      <c r="W1435" s="32"/>
      <c r="X1435" s="32">
        <f t="shared" si="582"/>
        <v>2.1447642248866505</v>
      </c>
      <c r="Y1435" s="32">
        <f t="shared" si="583"/>
        <v>2.4162694599227095</v>
      </c>
      <c r="Z1435" s="32">
        <f t="shared" si="584"/>
        <v>2.0629845436032861</v>
      </c>
      <c r="AA1435" s="32">
        <f t="shared" si="596"/>
        <v>315.80645172270232</v>
      </c>
      <c r="AB1435" s="35">
        <f t="shared" si="597"/>
        <v>355.7843215071573</v>
      </c>
      <c r="AC1435" s="35">
        <f t="shared" si="598"/>
        <v>303.76477801822892</v>
      </c>
      <c r="AD1435" s="36">
        <v>359.79379999999998</v>
      </c>
      <c r="AE1435" s="36">
        <v>306.45030000000003</v>
      </c>
      <c r="AF1435" s="32">
        <f t="shared" si="599"/>
        <v>9158.3870999583669</v>
      </c>
      <c r="AG1435" s="32">
        <f t="shared" si="600"/>
        <v>2846.2745720572584</v>
      </c>
      <c r="AH1435" s="32">
        <f t="shared" si="601"/>
        <v>6379.0603383828075</v>
      </c>
      <c r="AI1435" s="32"/>
      <c r="AJ1435" s="32"/>
      <c r="AK1435" s="32"/>
      <c r="AL1435" s="37">
        <v>6</v>
      </c>
      <c r="AM1435" s="37">
        <v>6</v>
      </c>
      <c r="AN1435" s="37">
        <v>5</v>
      </c>
      <c r="AO1435" s="37">
        <v>1</v>
      </c>
      <c r="AP1435" s="37">
        <v>0</v>
      </c>
      <c r="AQ1435" s="37">
        <v>1</v>
      </c>
      <c r="AR1435" s="37">
        <v>0</v>
      </c>
      <c r="AS1435" s="37">
        <v>0</v>
      </c>
      <c r="AT1435" s="37">
        <v>0</v>
      </c>
      <c r="AU1435" s="37">
        <v>0</v>
      </c>
      <c r="AV1435" s="37">
        <v>0</v>
      </c>
      <c r="AW1435" s="37">
        <v>5</v>
      </c>
      <c r="AX1435" s="37">
        <v>0</v>
      </c>
      <c r="AY1435" s="37">
        <v>20</v>
      </c>
      <c r="AZ1435" s="37">
        <v>18</v>
      </c>
      <c r="BA1435" s="37">
        <v>18</v>
      </c>
      <c r="BB1435" s="37">
        <v>29</v>
      </c>
      <c r="BC1435" s="37">
        <v>24</v>
      </c>
      <c r="BD1435" s="37">
        <v>21</v>
      </c>
      <c r="BE1435">
        <f t="shared" si="602"/>
        <v>5</v>
      </c>
      <c r="BF1435">
        <f t="shared" si="603"/>
        <v>8</v>
      </c>
    </row>
    <row r="1436" spans="1:58" x14ac:dyDescent="0.25">
      <c r="A1436" t="s">
        <v>2180</v>
      </c>
      <c r="B1436" s="32" t="s">
        <v>1496</v>
      </c>
      <c r="C1436" s="33">
        <v>119199</v>
      </c>
      <c r="D1436" s="32">
        <v>44</v>
      </c>
      <c r="E1436" s="39">
        <v>162</v>
      </c>
      <c r="F1436" s="32">
        <v>6</v>
      </c>
      <c r="G1436" s="32">
        <v>162</v>
      </c>
      <c r="H1436" s="32">
        <f t="shared" si="585"/>
        <v>5.9799999999999999E-2</v>
      </c>
      <c r="I1436" s="32">
        <f t="shared" si="586"/>
        <v>0.13639999999999999</v>
      </c>
      <c r="J1436" s="32">
        <f t="shared" si="587"/>
        <v>8.2000000000000007E-3</v>
      </c>
      <c r="K1436" s="32">
        <f t="shared" si="588"/>
        <v>16.7224</v>
      </c>
      <c r="L1436" s="32">
        <f t="shared" si="588"/>
        <v>7.3314000000000004</v>
      </c>
      <c r="M1436" s="32">
        <f t="shared" si="589"/>
        <v>122.5986</v>
      </c>
      <c r="N1436" s="34">
        <f t="shared" si="581"/>
        <v>1</v>
      </c>
      <c r="O1436" s="32">
        <f t="shared" si="590"/>
        <v>122.5986</v>
      </c>
      <c r="P1436" s="32">
        <f t="shared" si="591"/>
        <v>1</v>
      </c>
      <c r="Q1436" s="32">
        <f t="shared" si="592"/>
        <v>122.5986</v>
      </c>
      <c r="R1436" s="32">
        <f t="shared" si="593"/>
        <v>2084.1761999999999</v>
      </c>
      <c r="S1436" s="32">
        <f t="shared" si="594"/>
        <v>490.39440000000002</v>
      </c>
      <c r="T1436" s="32">
        <f t="shared" si="595"/>
        <v>1593.7818</v>
      </c>
      <c r="U1436" s="32"/>
      <c r="V1436" s="32"/>
      <c r="W1436" s="32"/>
      <c r="X1436" s="32">
        <f t="shared" si="582"/>
        <v>2.1447642248866505</v>
      </c>
      <c r="Y1436" s="32">
        <f t="shared" si="583"/>
        <v>2.4162694599227095</v>
      </c>
      <c r="Z1436" s="32">
        <f t="shared" si="584"/>
        <v>2.0629845436032861</v>
      </c>
      <c r="AA1436" s="32">
        <f t="shared" si="596"/>
        <v>262.94509130118854</v>
      </c>
      <c r="AB1436" s="35">
        <f t="shared" si="597"/>
        <v>296.23125300928029</v>
      </c>
      <c r="AC1436" s="35">
        <f t="shared" si="598"/>
        <v>252.91901686740184</v>
      </c>
      <c r="AD1436" s="36">
        <v>338.67230000000001</v>
      </c>
      <c r="AE1436" s="36">
        <v>288.46030000000002</v>
      </c>
      <c r="AF1436" s="32">
        <f t="shared" si="599"/>
        <v>4470.0665521202054</v>
      </c>
      <c r="AG1436" s="32">
        <f t="shared" si="600"/>
        <v>1184.9250120371212</v>
      </c>
      <c r="AH1436" s="32">
        <f t="shared" si="601"/>
        <v>3287.9472192762237</v>
      </c>
      <c r="AI1436" s="32"/>
      <c r="AJ1436" s="32"/>
      <c r="AK1436" s="32"/>
      <c r="AL1436" s="37">
        <v>6</v>
      </c>
      <c r="AM1436" s="37">
        <v>6</v>
      </c>
      <c r="AN1436" s="37">
        <v>6</v>
      </c>
      <c r="AO1436" s="37">
        <v>0</v>
      </c>
      <c r="AP1436" s="37">
        <v>0</v>
      </c>
      <c r="AQ1436" s="37">
        <v>0</v>
      </c>
      <c r="AR1436" s="37">
        <v>0</v>
      </c>
      <c r="AS1436" s="37">
        <v>0</v>
      </c>
      <c r="AT1436" s="37">
        <v>0</v>
      </c>
      <c r="AU1436" s="37">
        <v>0</v>
      </c>
      <c r="AV1436" s="37">
        <v>0</v>
      </c>
      <c r="AW1436" s="37">
        <v>6</v>
      </c>
      <c r="AX1436" s="37">
        <v>0</v>
      </c>
      <c r="AY1436" s="37">
        <v>10</v>
      </c>
      <c r="AZ1436" s="37">
        <v>6</v>
      </c>
      <c r="BA1436" s="37">
        <v>5</v>
      </c>
      <c r="BB1436" s="37">
        <v>17</v>
      </c>
      <c r="BC1436" s="37">
        <v>15</v>
      </c>
      <c r="BD1436" s="37">
        <v>13</v>
      </c>
      <c r="BE1436">
        <f t="shared" si="602"/>
        <v>2</v>
      </c>
      <c r="BF1436">
        <f t="shared" si="603"/>
        <v>4</v>
      </c>
    </row>
    <row r="1437" spans="1:58" x14ac:dyDescent="0.25">
      <c r="A1437" t="s">
        <v>2180</v>
      </c>
      <c r="B1437" s="32" t="s">
        <v>1497</v>
      </c>
      <c r="C1437" s="33">
        <v>119199</v>
      </c>
      <c r="D1437" s="32">
        <v>56</v>
      </c>
      <c r="E1437" s="39">
        <v>162</v>
      </c>
      <c r="F1437" s="32">
        <v>6</v>
      </c>
      <c r="G1437" s="32">
        <v>162</v>
      </c>
      <c r="H1437" s="32">
        <f t="shared" si="585"/>
        <v>7.6100000000000001E-2</v>
      </c>
      <c r="I1437" s="32">
        <f t="shared" si="586"/>
        <v>0.1071</v>
      </c>
      <c r="J1437" s="32">
        <f t="shared" si="587"/>
        <v>8.2000000000000007E-3</v>
      </c>
      <c r="K1437" s="32">
        <f t="shared" si="588"/>
        <v>13.140599999999999</v>
      </c>
      <c r="L1437" s="32">
        <f t="shared" si="588"/>
        <v>9.3370999999999995</v>
      </c>
      <c r="M1437" s="32">
        <f t="shared" si="589"/>
        <v>122.6951</v>
      </c>
      <c r="N1437" s="34">
        <f t="shared" si="581"/>
        <v>1</v>
      </c>
      <c r="O1437" s="32">
        <f t="shared" si="590"/>
        <v>122.6951</v>
      </c>
      <c r="P1437" s="32">
        <f t="shared" si="591"/>
        <v>1.25</v>
      </c>
      <c r="Q1437" s="32">
        <f t="shared" si="592"/>
        <v>153.3689</v>
      </c>
      <c r="R1437" s="32">
        <f t="shared" si="593"/>
        <v>2147.1646000000001</v>
      </c>
      <c r="S1437" s="32">
        <f t="shared" si="594"/>
        <v>153.3689</v>
      </c>
      <c r="T1437" s="32">
        <f t="shared" si="595"/>
        <v>1993.7956999999999</v>
      </c>
      <c r="U1437" s="32"/>
      <c r="V1437" s="32"/>
      <c r="W1437" s="32"/>
      <c r="X1437" s="32">
        <f t="shared" si="582"/>
        <v>2.1447642248866505</v>
      </c>
      <c r="Y1437" s="32">
        <f t="shared" si="583"/>
        <v>2.4162694599227095</v>
      </c>
      <c r="Z1437" s="32">
        <f t="shared" si="584"/>
        <v>2.0629845436032861</v>
      </c>
      <c r="AA1437" s="32">
        <f t="shared" si="596"/>
        <v>328.94012993021823</v>
      </c>
      <c r="AB1437" s="35">
        <f t="shared" si="597"/>
        <v>370.58058917194001</v>
      </c>
      <c r="AC1437" s="35">
        <f t="shared" si="598"/>
        <v>316.39767016943802</v>
      </c>
      <c r="AD1437" s="36">
        <v>342.60140000000001</v>
      </c>
      <c r="AE1437" s="36">
        <v>291.80689999999998</v>
      </c>
      <c r="AF1437" s="32">
        <f t="shared" si="599"/>
        <v>4605.1618190230556</v>
      </c>
      <c r="AG1437" s="32">
        <f t="shared" si="600"/>
        <v>370.58058917194001</v>
      </c>
      <c r="AH1437" s="32">
        <f t="shared" si="601"/>
        <v>4113.1697122026944</v>
      </c>
      <c r="AI1437" s="32"/>
      <c r="AJ1437" s="32"/>
      <c r="AK1437" s="32"/>
      <c r="AL1437" s="37">
        <v>6</v>
      </c>
      <c r="AM1437" s="37">
        <v>5</v>
      </c>
      <c r="AN1437" s="37">
        <v>4</v>
      </c>
      <c r="AO1437" s="37">
        <v>1</v>
      </c>
      <c r="AP1437" s="37">
        <v>1</v>
      </c>
      <c r="AQ1437" s="37">
        <v>0</v>
      </c>
      <c r="AR1437" s="37">
        <v>1</v>
      </c>
      <c r="AS1437" s="37">
        <v>1</v>
      </c>
      <c r="AT1437" s="37">
        <v>0</v>
      </c>
      <c r="AU1437" s="37">
        <v>0</v>
      </c>
      <c r="AV1437" s="37">
        <v>0</v>
      </c>
      <c r="AW1437" s="37">
        <v>4</v>
      </c>
      <c r="AX1437" s="37">
        <v>0</v>
      </c>
      <c r="AY1437" s="37">
        <v>25</v>
      </c>
      <c r="AZ1437" s="37">
        <v>20</v>
      </c>
      <c r="BA1437" s="37">
        <v>19</v>
      </c>
      <c r="BB1437" s="37">
        <v>14</v>
      </c>
      <c r="BC1437" s="37">
        <v>13</v>
      </c>
      <c r="BD1437" s="37">
        <v>13</v>
      </c>
      <c r="BE1437">
        <f t="shared" si="602"/>
        <v>1</v>
      </c>
      <c r="BF1437">
        <f t="shared" si="603"/>
        <v>1</v>
      </c>
    </row>
    <row r="1438" spans="1:58" x14ac:dyDescent="0.25">
      <c r="A1438" t="s">
        <v>2180</v>
      </c>
      <c r="B1438" s="32" t="s">
        <v>1498</v>
      </c>
      <c r="C1438" s="33">
        <v>119199</v>
      </c>
      <c r="D1438" s="32">
        <v>37</v>
      </c>
      <c r="E1438" s="39">
        <v>162</v>
      </c>
      <c r="F1438" s="32">
        <v>6</v>
      </c>
      <c r="G1438" s="32">
        <v>162</v>
      </c>
      <c r="H1438" s="32">
        <f t="shared" si="585"/>
        <v>5.0299999999999997E-2</v>
      </c>
      <c r="I1438" s="32">
        <f t="shared" si="586"/>
        <v>0.16220000000000001</v>
      </c>
      <c r="J1438" s="32">
        <f t="shared" si="587"/>
        <v>8.2000000000000007E-3</v>
      </c>
      <c r="K1438" s="32">
        <f t="shared" si="588"/>
        <v>19.880700000000001</v>
      </c>
      <c r="L1438" s="32">
        <f t="shared" si="588"/>
        <v>6.1651999999999996</v>
      </c>
      <c r="M1438" s="32">
        <f t="shared" si="589"/>
        <v>122.5685</v>
      </c>
      <c r="N1438" s="34">
        <f t="shared" si="581"/>
        <v>1</v>
      </c>
      <c r="O1438" s="32">
        <f t="shared" si="590"/>
        <v>122.5685</v>
      </c>
      <c r="P1438" s="32">
        <f t="shared" si="591"/>
        <v>1.25</v>
      </c>
      <c r="Q1438" s="32">
        <f t="shared" si="592"/>
        <v>153.2106</v>
      </c>
      <c r="R1438" s="32">
        <f t="shared" si="593"/>
        <v>2144.9484000000002</v>
      </c>
      <c r="S1438" s="32">
        <f t="shared" si="594"/>
        <v>153.2106</v>
      </c>
      <c r="T1438" s="32">
        <f t="shared" si="595"/>
        <v>1991.7377999999999</v>
      </c>
      <c r="U1438" s="32"/>
      <c r="V1438" s="32"/>
      <c r="W1438" s="32"/>
      <c r="X1438" s="32">
        <f t="shared" si="582"/>
        <v>2.1447642248866505</v>
      </c>
      <c r="Y1438" s="32">
        <f t="shared" si="583"/>
        <v>2.4162694599227095</v>
      </c>
      <c r="Z1438" s="32">
        <f t="shared" si="584"/>
        <v>2.0629845436032861</v>
      </c>
      <c r="AA1438" s="32">
        <f t="shared" si="596"/>
        <v>328.60061375341866</v>
      </c>
      <c r="AB1438" s="35">
        <f t="shared" si="597"/>
        <v>370.19809371643424</v>
      </c>
      <c r="AC1438" s="35">
        <f t="shared" si="598"/>
        <v>316.07109971618564</v>
      </c>
      <c r="AD1438" s="36">
        <v>286.77890000000002</v>
      </c>
      <c r="AE1438" s="36">
        <v>244.26070000000001</v>
      </c>
      <c r="AF1438" s="32">
        <f t="shared" si="599"/>
        <v>4600.4085925478612</v>
      </c>
      <c r="AG1438" s="32">
        <f t="shared" si="600"/>
        <v>370.19809371643424</v>
      </c>
      <c r="AH1438" s="32">
        <f t="shared" si="601"/>
        <v>4108.9242963104134</v>
      </c>
      <c r="AI1438" s="32"/>
      <c r="AJ1438" s="32"/>
      <c r="AK1438" s="32"/>
      <c r="AL1438" s="37">
        <v>6</v>
      </c>
      <c r="AM1438" s="37">
        <v>5</v>
      </c>
      <c r="AN1438" s="37">
        <v>4</v>
      </c>
      <c r="AO1438" s="37">
        <v>1</v>
      </c>
      <c r="AP1438" s="37">
        <v>0</v>
      </c>
      <c r="AQ1438" s="37">
        <v>1</v>
      </c>
      <c r="AR1438" s="37">
        <v>1</v>
      </c>
      <c r="AS1438" s="37">
        <v>1</v>
      </c>
      <c r="AT1438" s="37">
        <v>0</v>
      </c>
      <c r="AU1438" s="37">
        <v>0</v>
      </c>
      <c r="AV1438" s="37">
        <v>0</v>
      </c>
      <c r="AW1438" s="37">
        <v>4</v>
      </c>
      <c r="AX1438" s="37">
        <v>0</v>
      </c>
      <c r="AY1438" s="37">
        <v>12</v>
      </c>
      <c r="AZ1438" s="37">
        <v>11</v>
      </c>
      <c r="BA1438" s="37">
        <v>11</v>
      </c>
      <c r="BB1438" s="37">
        <v>14</v>
      </c>
      <c r="BC1438" s="37">
        <v>14</v>
      </c>
      <c r="BD1438" s="37">
        <v>13</v>
      </c>
      <c r="BE1438">
        <f t="shared" si="602"/>
        <v>0</v>
      </c>
      <c r="BF1438">
        <f t="shared" si="603"/>
        <v>1</v>
      </c>
    </row>
    <row r="1439" spans="1:58" x14ac:dyDescent="0.25">
      <c r="A1439" t="s">
        <v>2180</v>
      </c>
      <c r="B1439" s="32" t="s">
        <v>1499</v>
      </c>
      <c r="C1439" s="33">
        <v>119199</v>
      </c>
      <c r="D1439" s="32">
        <v>57</v>
      </c>
      <c r="E1439" s="39">
        <v>162</v>
      </c>
      <c r="F1439" s="32">
        <v>6</v>
      </c>
      <c r="G1439" s="32">
        <v>162</v>
      </c>
      <c r="H1439" s="32">
        <f t="shared" si="585"/>
        <v>7.7499999999999999E-2</v>
      </c>
      <c r="I1439" s="32">
        <f t="shared" si="586"/>
        <v>0.1053</v>
      </c>
      <c r="J1439" s="32">
        <f t="shared" si="587"/>
        <v>8.2000000000000007E-3</v>
      </c>
      <c r="K1439" s="32">
        <f t="shared" si="588"/>
        <v>12.9032</v>
      </c>
      <c r="L1439" s="32">
        <f t="shared" si="588"/>
        <v>9.4967000000000006</v>
      </c>
      <c r="M1439" s="32">
        <f t="shared" si="589"/>
        <v>122.5378</v>
      </c>
      <c r="N1439" s="34">
        <f t="shared" si="581"/>
        <v>1</v>
      </c>
      <c r="O1439" s="32">
        <f t="shared" si="590"/>
        <v>122.5378</v>
      </c>
      <c r="P1439" s="32">
        <f t="shared" si="591"/>
        <v>1.2</v>
      </c>
      <c r="Q1439" s="32">
        <f t="shared" si="592"/>
        <v>147.0454</v>
      </c>
      <c r="R1439" s="32">
        <f t="shared" si="593"/>
        <v>2499.7718</v>
      </c>
      <c r="S1439" s="32">
        <f t="shared" si="594"/>
        <v>588.1816</v>
      </c>
      <c r="T1439" s="32">
        <f t="shared" si="595"/>
        <v>1911.5902000000001</v>
      </c>
      <c r="U1439" s="32"/>
      <c r="V1439" s="32"/>
      <c r="W1439" s="32"/>
      <c r="X1439" s="32">
        <f t="shared" si="582"/>
        <v>2.1447642248866505</v>
      </c>
      <c r="Y1439" s="32">
        <f t="shared" si="583"/>
        <v>2.4162694599227095</v>
      </c>
      <c r="Z1439" s="32">
        <f t="shared" si="584"/>
        <v>2.0629845436032861</v>
      </c>
      <c r="AA1439" s="32">
        <f t="shared" si="596"/>
        <v>315.37771335414749</v>
      </c>
      <c r="AB1439" s="35">
        <f t="shared" si="597"/>
        <v>355.3013092421188</v>
      </c>
      <c r="AC1439" s="35">
        <f t="shared" si="598"/>
        <v>303.35238740796262</v>
      </c>
      <c r="AD1439" s="36">
        <v>340.85719999999998</v>
      </c>
      <c r="AE1439" s="36">
        <v>290.32130000000001</v>
      </c>
      <c r="AF1439" s="32">
        <f t="shared" si="599"/>
        <v>5361.4211270205069</v>
      </c>
      <c r="AG1439" s="32">
        <f t="shared" si="600"/>
        <v>1421.2052369684752</v>
      </c>
      <c r="AH1439" s="32">
        <f t="shared" si="601"/>
        <v>3943.5810363035143</v>
      </c>
      <c r="AI1439" s="32"/>
      <c r="AJ1439" s="32"/>
      <c r="AK1439" s="32"/>
      <c r="AL1439" s="37">
        <v>6</v>
      </c>
      <c r="AM1439" s="37">
        <v>6</v>
      </c>
      <c r="AN1439" s="37">
        <v>5</v>
      </c>
      <c r="AO1439" s="37">
        <v>1</v>
      </c>
      <c r="AP1439" s="37">
        <v>1</v>
      </c>
      <c r="AQ1439" s="37">
        <v>0</v>
      </c>
      <c r="AR1439" s="37">
        <v>0</v>
      </c>
      <c r="AS1439" s="37">
        <v>0</v>
      </c>
      <c r="AT1439" s="37">
        <v>0</v>
      </c>
      <c r="AU1439" s="37">
        <v>0</v>
      </c>
      <c r="AV1439" s="37">
        <v>0</v>
      </c>
      <c r="AW1439" s="37">
        <v>5</v>
      </c>
      <c r="AX1439" s="37">
        <v>0</v>
      </c>
      <c r="AY1439" s="37">
        <v>15</v>
      </c>
      <c r="AZ1439" s="37">
        <v>11</v>
      </c>
      <c r="BA1439" s="37">
        <v>9</v>
      </c>
      <c r="BB1439" s="37">
        <v>17</v>
      </c>
      <c r="BC1439" s="37">
        <v>14</v>
      </c>
      <c r="BD1439" s="37">
        <v>13</v>
      </c>
      <c r="BE1439">
        <f t="shared" si="602"/>
        <v>3</v>
      </c>
      <c r="BF1439">
        <f t="shared" si="603"/>
        <v>4</v>
      </c>
    </row>
    <row r="1440" spans="1:58" x14ac:dyDescent="0.25">
      <c r="A1440" t="s">
        <v>2180</v>
      </c>
      <c r="B1440" s="32" t="s">
        <v>1500</v>
      </c>
      <c r="C1440" s="33">
        <v>119199</v>
      </c>
      <c r="D1440" s="32">
        <v>51</v>
      </c>
      <c r="E1440" s="39">
        <v>162</v>
      </c>
      <c r="F1440" s="32">
        <v>6</v>
      </c>
      <c r="G1440" s="32">
        <v>162</v>
      </c>
      <c r="H1440" s="32">
        <f t="shared" si="585"/>
        <v>6.93E-2</v>
      </c>
      <c r="I1440" s="32">
        <f t="shared" si="586"/>
        <v>0.1176</v>
      </c>
      <c r="J1440" s="32">
        <f t="shared" si="587"/>
        <v>8.0999999999999996E-3</v>
      </c>
      <c r="K1440" s="32">
        <f t="shared" si="588"/>
        <v>14.43</v>
      </c>
      <c r="L1440" s="32">
        <f t="shared" si="588"/>
        <v>8.5033999999999992</v>
      </c>
      <c r="M1440" s="32">
        <f t="shared" si="589"/>
        <v>122.7041</v>
      </c>
      <c r="N1440" s="34">
        <f t="shared" si="581"/>
        <v>1</v>
      </c>
      <c r="O1440" s="32">
        <f t="shared" si="590"/>
        <v>122.7041</v>
      </c>
      <c r="P1440" s="32">
        <f t="shared" si="591"/>
        <v>1.25</v>
      </c>
      <c r="Q1440" s="32">
        <f t="shared" si="592"/>
        <v>153.3801</v>
      </c>
      <c r="R1440" s="32">
        <f t="shared" si="593"/>
        <v>1227.0408</v>
      </c>
      <c r="S1440" s="32">
        <f t="shared" si="594"/>
        <v>0</v>
      </c>
      <c r="T1440" s="32">
        <f t="shared" si="595"/>
        <v>1227.0408</v>
      </c>
      <c r="U1440" s="32"/>
      <c r="V1440" s="32"/>
      <c r="W1440" s="32"/>
      <c r="X1440" s="32">
        <f t="shared" si="582"/>
        <v>2.1447642248866505</v>
      </c>
      <c r="Y1440" s="32">
        <f t="shared" si="583"/>
        <v>2.4162694599227095</v>
      </c>
      <c r="Z1440" s="32">
        <f t="shared" si="584"/>
        <v>2.0629845436032861</v>
      </c>
      <c r="AA1440" s="32">
        <f t="shared" si="596"/>
        <v>328.96415128953697</v>
      </c>
      <c r="AB1440" s="35">
        <f t="shared" si="597"/>
        <v>370.60765138989115</v>
      </c>
      <c r="AC1440" s="35">
        <f t="shared" si="598"/>
        <v>316.42077559632639</v>
      </c>
      <c r="AD1440" s="36">
        <v>405.7824</v>
      </c>
      <c r="AE1440" s="36">
        <v>345.62060000000002</v>
      </c>
      <c r="AF1440" s="32">
        <f t="shared" si="599"/>
        <v>2631.7132103162958</v>
      </c>
      <c r="AG1440" s="32">
        <f t="shared" si="600"/>
        <v>0</v>
      </c>
      <c r="AH1440" s="32">
        <f t="shared" si="601"/>
        <v>2531.3662047706111</v>
      </c>
      <c r="AI1440" s="32"/>
      <c r="AJ1440" s="32"/>
      <c r="AK1440" s="32"/>
      <c r="AL1440" s="37">
        <v>6</v>
      </c>
      <c r="AM1440" s="37">
        <v>5</v>
      </c>
      <c r="AN1440" s="37">
        <v>4</v>
      </c>
      <c r="AO1440" s="37">
        <v>1</v>
      </c>
      <c r="AP1440" s="37">
        <v>1</v>
      </c>
      <c r="AQ1440" s="37">
        <v>0</v>
      </c>
      <c r="AR1440" s="37">
        <v>1</v>
      </c>
      <c r="AS1440" s="37">
        <v>1</v>
      </c>
      <c r="AT1440" s="37">
        <v>0</v>
      </c>
      <c r="AU1440" s="37">
        <v>0</v>
      </c>
      <c r="AV1440" s="37">
        <v>0</v>
      </c>
      <c r="AW1440" s="37">
        <v>4</v>
      </c>
      <c r="AX1440" s="37">
        <v>0</v>
      </c>
      <c r="AY1440" s="37">
        <v>13</v>
      </c>
      <c r="AZ1440" s="37">
        <v>8</v>
      </c>
      <c r="BA1440" s="37">
        <v>8</v>
      </c>
      <c r="BB1440" s="37">
        <v>8</v>
      </c>
      <c r="BC1440" s="37">
        <v>8</v>
      </c>
      <c r="BD1440" s="37">
        <v>8</v>
      </c>
      <c r="BE1440">
        <f t="shared" si="602"/>
        <v>0</v>
      </c>
      <c r="BF1440">
        <f t="shared" si="603"/>
        <v>0</v>
      </c>
    </row>
    <row r="1441" spans="1:58" x14ac:dyDescent="0.25">
      <c r="A1441" t="s">
        <v>2180</v>
      </c>
      <c r="B1441" s="32" t="s">
        <v>1501</v>
      </c>
      <c r="C1441" s="33">
        <v>119199</v>
      </c>
      <c r="D1441" s="32">
        <v>54</v>
      </c>
      <c r="E1441" s="39">
        <v>162</v>
      </c>
      <c r="F1441" s="32">
        <v>6</v>
      </c>
      <c r="G1441" s="32">
        <v>162</v>
      </c>
      <c r="H1441" s="32">
        <f t="shared" si="585"/>
        <v>7.3400000000000007E-2</v>
      </c>
      <c r="I1441" s="32">
        <f t="shared" si="586"/>
        <v>0.1111</v>
      </c>
      <c r="J1441" s="32">
        <f t="shared" si="587"/>
        <v>8.2000000000000007E-3</v>
      </c>
      <c r="K1441" s="32">
        <f t="shared" si="588"/>
        <v>13.624000000000001</v>
      </c>
      <c r="L1441" s="32">
        <f t="shared" si="588"/>
        <v>9.0008999999999997</v>
      </c>
      <c r="M1441" s="32">
        <f t="shared" si="589"/>
        <v>122.6283</v>
      </c>
      <c r="N1441" s="34">
        <f t="shared" si="581"/>
        <v>1</v>
      </c>
      <c r="O1441" s="32">
        <f t="shared" si="590"/>
        <v>122.6283</v>
      </c>
      <c r="P1441" s="32">
        <f t="shared" si="591"/>
        <v>1</v>
      </c>
      <c r="Q1441" s="32">
        <f t="shared" si="592"/>
        <v>122.6283</v>
      </c>
      <c r="R1441" s="32">
        <f t="shared" si="593"/>
        <v>2084.6810999999998</v>
      </c>
      <c r="S1441" s="32">
        <f t="shared" si="594"/>
        <v>613.14149999999995</v>
      </c>
      <c r="T1441" s="32">
        <f t="shared" si="595"/>
        <v>1471.5396000000001</v>
      </c>
      <c r="U1441" s="32"/>
      <c r="V1441" s="32"/>
      <c r="W1441" s="32"/>
      <c r="X1441" s="32">
        <f t="shared" si="582"/>
        <v>2.1447642248866505</v>
      </c>
      <c r="Y1441" s="32">
        <f t="shared" si="583"/>
        <v>2.4162694599227095</v>
      </c>
      <c r="Z1441" s="32">
        <f t="shared" si="584"/>
        <v>2.0629845436032861</v>
      </c>
      <c r="AA1441" s="32">
        <f t="shared" si="596"/>
        <v>263.00879079866763</v>
      </c>
      <c r="AB1441" s="35">
        <f t="shared" si="597"/>
        <v>296.30301621223998</v>
      </c>
      <c r="AC1441" s="35">
        <f t="shared" si="598"/>
        <v>252.98028750834683</v>
      </c>
      <c r="AD1441" s="36">
        <v>284.04770000000002</v>
      </c>
      <c r="AE1441" s="36">
        <v>241.93440000000001</v>
      </c>
      <c r="AF1441" s="32">
        <f t="shared" si="599"/>
        <v>4471.1494435773493</v>
      </c>
      <c r="AG1441" s="32">
        <f t="shared" si="600"/>
        <v>1481.5150810611999</v>
      </c>
      <c r="AH1441" s="32">
        <f t="shared" si="601"/>
        <v>3035.7634501001621</v>
      </c>
      <c r="AI1441" s="32"/>
      <c r="AJ1441" s="32"/>
      <c r="AK1441" s="32"/>
      <c r="AL1441" s="37">
        <v>6</v>
      </c>
      <c r="AM1441" s="37">
        <v>5</v>
      </c>
      <c r="AN1441" s="37">
        <v>5</v>
      </c>
      <c r="AO1441" s="37">
        <v>0</v>
      </c>
      <c r="AP1441" s="37">
        <v>0</v>
      </c>
      <c r="AQ1441" s="37">
        <v>0</v>
      </c>
      <c r="AR1441" s="37">
        <v>1</v>
      </c>
      <c r="AS1441" s="37">
        <v>1</v>
      </c>
      <c r="AT1441" s="37">
        <v>0</v>
      </c>
      <c r="AU1441" s="37">
        <v>0</v>
      </c>
      <c r="AV1441" s="37">
        <v>0</v>
      </c>
      <c r="AW1441" s="37">
        <v>5</v>
      </c>
      <c r="AX1441" s="37">
        <v>0</v>
      </c>
      <c r="AY1441" s="37">
        <v>14</v>
      </c>
      <c r="AZ1441" s="37">
        <v>14</v>
      </c>
      <c r="BA1441" s="37">
        <v>11</v>
      </c>
      <c r="BB1441" s="37">
        <v>17</v>
      </c>
      <c r="BC1441" s="37">
        <v>16</v>
      </c>
      <c r="BD1441" s="37">
        <v>12</v>
      </c>
      <c r="BE1441">
        <f t="shared" si="602"/>
        <v>1</v>
      </c>
      <c r="BF1441">
        <f t="shared" si="603"/>
        <v>5</v>
      </c>
    </row>
    <row r="1442" spans="1:58" x14ac:dyDescent="0.25">
      <c r="A1442" t="s">
        <v>2180</v>
      </c>
      <c r="B1442" s="32" t="s">
        <v>1502</v>
      </c>
      <c r="C1442" s="33">
        <v>119199</v>
      </c>
      <c r="D1442" s="32">
        <v>41</v>
      </c>
      <c r="E1442" s="39">
        <v>162</v>
      </c>
      <c r="F1442" s="32">
        <v>6</v>
      </c>
      <c r="G1442" s="32">
        <v>162</v>
      </c>
      <c r="H1442" s="32">
        <f t="shared" si="585"/>
        <v>5.57E-2</v>
      </c>
      <c r="I1442" s="32">
        <f t="shared" si="586"/>
        <v>0.14630000000000001</v>
      </c>
      <c r="J1442" s="32">
        <f t="shared" si="587"/>
        <v>8.0999999999999996E-3</v>
      </c>
      <c r="K1442" s="32">
        <f t="shared" si="588"/>
        <v>17.953299999999999</v>
      </c>
      <c r="L1442" s="32">
        <f t="shared" si="588"/>
        <v>6.8353000000000002</v>
      </c>
      <c r="M1442" s="32">
        <f t="shared" si="589"/>
        <v>122.7162</v>
      </c>
      <c r="N1442" s="34">
        <f t="shared" si="581"/>
        <v>1</v>
      </c>
      <c r="O1442" s="32">
        <f t="shared" si="590"/>
        <v>122.7162</v>
      </c>
      <c r="P1442" s="32">
        <f t="shared" si="591"/>
        <v>1</v>
      </c>
      <c r="Q1442" s="32">
        <f t="shared" si="592"/>
        <v>122.7162</v>
      </c>
      <c r="R1442" s="32">
        <f t="shared" si="593"/>
        <v>1104.4458</v>
      </c>
      <c r="S1442" s="32">
        <f t="shared" si="594"/>
        <v>245.4324</v>
      </c>
      <c r="T1442" s="32">
        <f t="shared" si="595"/>
        <v>859.01340000000005</v>
      </c>
      <c r="U1442" s="32"/>
      <c r="V1442" s="32"/>
      <c r="W1442" s="32"/>
      <c r="X1442" s="32">
        <f t="shared" si="582"/>
        <v>2.1447642248866505</v>
      </c>
      <c r="Y1442" s="32">
        <f t="shared" si="583"/>
        <v>2.4162694599227095</v>
      </c>
      <c r="Z1442" s="32">
        <f t="shared" si="584"/>
        <v>2.0629845436032861</v>
      </c>
      <c r="AA1442" s="32">
        <f t="shared" si="596"/>
        <v>263.1973155740352</v>
      </c>
      <c r="AB1442" s="35">
        <f t="shared" si="597"/>
        <v>296.51540629776719</v>
      </c>
      <c r="AC1442" s="35">
        <f t="shared" si="598"/>
        <v>253.16162384972958</v>
      </c>
      <c r="AD1442" s="36">
        <v>291.33100000000002</v>
      </c>
      <c r="AE1442" s="36">
        <v>248.1379</v>
      </c>
      <c r="AF1442" s="32">
        <f t="shared" si="599"/>
        <v>2368.7758401663168</v>
      </c>
      <c r="AG1442" s="32">
        <f t="shared" si="600"/>
        <v>593.03081259553437</v>
      </c>
      <c r="AH1442" s="32">
        <f t="shared" si="601"/>
        <v>1772.1313669481071</v>
      </c>
      <c r="AI1442" s="32"/>
      <c r="AJ1442" s="32"/>
      <c r="AK1442" s="32"/>
      <c r="AL1442" s="37">
        <v>6</v>
      </c>
      <c r="AM1442" s="37">
        <v>5</v>
      </c>
      <c r="AN1442" s="37">
        <v>5</v>
      </c>
      <c r="AO1442" s="37">
        <v>0</v>
      </c>
      <c r="AP1442" s="37">
        <v>0</v>
      </c>
      <c r="AQ1442" s="37">
        <v>0</v>
      </c>
      <c r="AR1442" s="37">
        <v>1</v>
      </c>
      <c r="AS1442" s="37">
        <v>1</v>
      </c>
      <c r="AT1442" s="37">
        <v>0</v>
      </c>
      <c r="AU1442" s="37">
        <v>0</v>
      </c>
      <c r="AV1442" s="37">
        <v>0</v>
      </c>
      <c r="AW1442" s="37">
        <v>5</v>
      </c>
      <c r="AX1442" s="37">
        <v>0</v>
      </c>
      <c r="AY1442" s="37">
        <v>24</v>
      </c>
      <c r="AZ1442" s="37">
        <v>19</v>
      </c>
      <c r="BA1442" s="37">
        <v>15</v>
      </c>
      <c r="BB1442" s="37">
        <v>9</v>
      </c>
      <c r="BC1442" s="37">
        <v>7</v>
      </c>
      <c r="BD1442" s="37">
        <v>7</v>
      </c>
      <c r="BE1442">
        <f t="shared" si="602"/>
        <v>2</v>
      </c>
      <c r="BF1442">
        <f t="shared" si="603"/>
        <v>2</v>
      </c>
    </row>
    <row r="1443" spans="1:58" x14ac:dyDescent="0.25">
      <c r="A1443" t="s">
        <v>2180</v>
      </c>
      <c r="B1443" s="32" t="s">
        <v>1503</v>
      </c>
      <c r="C1443" s="33">
        <v>119199</v>
      </c>
      <c r="D1443" s="32">
        <v>36</v>
      </c>
      <c r="E1443" s="39">
        <v>162</v>
      </c>
      <c r="F1443" s="32">
        <v>6</v>
      </c>
      <c r="G1443" s="32">
        <v>162</v>
      </c>
      <c r="H1443" s="32">
        <f t="shared" si="585"/>
        <v>4.8899999999999999E-2</v>
      </c>
      <c r="I1443" s="32">
        <f t="shared" si="586"/>
        <v>0.16669999999999999</v>
      </c>
      <c r="J1443" s="32">
        <f t="shared" si="587"/>
        <v>8.2000000000000007E-3</v>
      </c>
      <c r="K1443" s="32">
        <f t="shared" si="588"/>
        <v>20.4499</v>
      </c>
      <c r="L1443" s="32">
        <f t="shared" si="588"/>
        <v>5.9988000000000001</v>
      </c>
      <c r="M1443" s="32">
        <f t="shared" si="589"/>
        <v>122.67489999999999</v>
      </c>
      <c r="N1443" s="34">
        <f t="shared" si="581"/>
        <v>1</v>
      </c>
      <c r="O1443" s="32">
        <f t="shared" si="590"/>
        <v>122.67489999999999</v>
      </c>
      <c r="P1443" s="32">
        <f t="shared" si="591"/>
        <v>1.25</v>
      </c>
      <c r="Q1443" s="32">
        <f t="shared" si="592"/>
        <v>153.34360000000001</v>
      </c>
      <c r="R1443" s="32">
        <f t="shared" si="593"/>
        <v>2453.4976000000001</v>
      </c>
      <c r="S1443" s="32">
        <f t="shared" si="594"/>
        <v>153.34360000000001</v>
      </c>
      <c r="T1443" s="32">
        <f t="shared" si="595"/>
        <v>2300.154</v>
      </c>
      <c r="U1443" s="32"/>
      <c r="V1443" s="32"/>
      <c r="W1443" s="32"/>
      <c r="X1443" s="32">
        <f t="shared" si="582"/>
        <v>2.1447642248866505</v>
      </c>
      <c r="Y1443" s="32">
        <f t="shared" si="583"/>
        <v>2.4162694599227095</v>
      </c>
      <c r="Z1443" s="32">
        <f t="shared" si="584"/>
        <v>2.0629845436032861</v>
      </c>
      <c r="AA1443" s="32">
        <f t="shared" si="596"/>
        <v>328.8858673953286</v>
      </c>
      <c r="AB1443" s="35">
        <f t="shared" si="597"/>
        <v>370.519457554604</v>
      </c>
      <c r="AC1443" s="35">
        <f t="shared" si="598"/>
        <v>316.34547666048491</v>
      </c>
      <c r="AD1443" s="36">
        <v>375.54379999999998</v>
      </c>
      <c r="AE1443" s="36">
        <v>319.86520000000002</v>
      </c>
      <c r="AF1443" s="32">
        <f t="shared" si="599"/>
        <v>5262.1738783252576</v>
      </c>
      <c r="AG1443" s="32">
        <f t="shared" si="600"/>
        <v>370.519457554604</v>
      </c>
      <c r="AH1443" s="32">
        <f t="shared" si="601"/>
        <v>4745.1821499072739</v>
      </c>
      <c r="AI1443" s="32"/>
      <c r="AJ1443" s="32"/>
      <c r="AK1443" s="32"/>
      <c r="AL1443" s="37">
        <v>6</v>
      </c>
      <c r="AM1443" s="37">
        <v>5</v>
      </c>
      <c r="AN1443" s="37">
        <v>4</v>
      </c>
      <c r="AO1443" s="37">
        <v>1</v>
      </c>
      <c r="AP1443" s="37">
        <v>0</v>
      </c>
      <c r="AQ1443" s="37">
        <v>1</v>
      </c>
      <c r="AR1443" s="37">
        <v>1</v>
      </c>
      <c r="AS1443" s="37">
        <v>1</v>
      </c>
      <c r="AT1443" s="37">
        <v>0</v>
      </c>
      <c r="AU1443" s="37">
        <v>0</v>
      </c>
      <c r="AV1443" s="37">
        <v>0</v>
      </c>
      <c r="AW1443" s="37">
        <v>4</v>
      </c>
      <c r="AX1443" s="37">
        <v>0</v>
      </c>
      <c r="AY1443" s="37">
        <v>19</v>
      </c>
      <c r="AZ1443" s="37">
        <v>15</v>
      </c>
      <c r="BA1443" s="37">
        <v>14</v>
      </c>
      <c r="BB1443" s="37">
        <v>16</v>
      </c>
      <c r="BC1443" s="37">
        <v>16</v>
      </c>
      <c r="BD1443" s="37">
        <v>15</v>
      </c>
      <c r="BE1443">
        <f t="shared" si="602"/>
        <v>0</v>
      </c>
      <c r="BF1443">
        <f t="shared" si="603"/>
        <v>1</v>
      </c>
    </row>
    <row r="1444" spans="1:58" x14ac:dyDescent="0.25">
      <c r="A1444" t="s">
        <v>2180</v>
      </c>
      <c r="B1444" s="32" t="s">
        <v>1504</v>
      </c>
      <c r="C1444" s="33">
        <v>119199</v>
      </c>
      <c r="D1444" s="32">
        <v>52</v>
      </c>
      <c r="E1444" s="39">
        <v>162</v>
      </c>
      <c r="F1444" s="32">
        <v>6</v>
      </c>
      <c r="G1444" s="32">
        <v>162</v>
      </c>
      <c r="H1444" s="32">
        <f t="shared" si="585"/>
        <v>7.0699999999999999E-2</v>
      </c>
      <c r="I1444" s="32">
        <f t="shared" si="586"/>
        <v>0.1154</v>
      </c>
      <c r="J1444" s="32">
        <f t="shared" si="587"/>
        <v>8.2000000000000007E-3</v>
      </c>
      <c r="K1444" s="32">
        <f t="shared" si="588"/>
        <v>14.144299999999999</v>
      </c>
      <c r="L1444" s="32">
        <f t="shared" si="588"/>
        <v>8.6654999999999998</v>
      </c>
      <c r="M1444" s="32">
        <f t="shared" si="589"/>
        <v>122.56740000000001</v>
      </c>
      <c r="N1444" s="34">
        <f t="shared" si="581"/>
        <v>1</v>
      </c>
      <c r="O1444" s="32">
        <f t="shared" si="590"/>
        <v>122.56740000000001</v>
      </c>
      <c r="P1444" s="32">
        <f t="shared" si="591"/>
        <v>1</v>
      </c>
      <c r="Q1444" s="32">
        <f t="shared" si="592"/>
        <v>122.56740000000001</v>
      </c>
      <c r="R1444" s="32">
        <f t="shared" si="593"/>
        <v>1715.9436000000001</v>
      </c>
      <c r="S1444" s="32">
        <f t="shared" si="594"/>
        <v>0</v>
      </c>
      <c r="T1444" s="32">
        <f t="shared" si="595"/>
        <v>1715.9436000000001</v>
      </c>
      <c r="U1444" s="32"/>
      <c r="V1444" s="32"/>
      <c r="W1444" s="32"/>
      <c r="X1444" s="32">
        <f t="shared" si="582"/>
        <v>2.1447642248866505</v>
      </c>
      <c r="Y1444" s="32">
        <f t="shared" si="583"/>
        <v>2.4162694599227095</v>
      </c>
      <c r="Z1444" s="32">
        <f t="shared" si="584"/>
        <v>2.0629845436032861</v>
      </c>
      <c r="AA1444" s="32">
        <f t="shared" si="596"/>
        <v>262.87817465737209</v>
      </c>
      <c r="AB1444" s="35">
        <f t="shared" si="597"/>
        <v>296.1558654021307</v>
      </c>
      <c r="AC1444" s="35">
        <f t="shared" si="598"/>
        <v>252.85465174964142</v>
      </c>
      <c r="AD1444" s="36">
        <v>360.25560000000002</v>
      </c>
      <c r="AE1444" s="36">
        <v>306.84370000000001</v>
      </c>
      <c r="AF1444" s="32">
        <f t="shared" si="599"/>
        <v>3680.2944452032093</v>
      </c>
      <c r="AG1444" s="32">
        <f t="shared" si="600"/>
        <v>0</v>
      </c>
      <c r="AH1444" s="32">
        <f t="shared" si="601"/>
        <v>3539.96512449498</v>
      </c>
      <c r="AI1444" s="32"/>
      <c r="AJ1444" s="32"/>
      <c r="AK1444" s="32"/>
      <c r="AL1444" s="37">
        <v>6</v>
      </c>
      <c r="AM1444" s="37">
        <v>5</v>
      </c>
      <c r="AN1444" s="37">
        <v>5</v>
      </c>
      <c r="AO1444" s="37">
        <v>0</v>
      </c>
      <c r="AP1444" s="37">
        <v>0</v>
      </c>
      <c r="AQ1444" s="37">
        <v>0</v>
      </c>
      <c r="AR1444" s="37">
        <v>1</v>
      </c>
      <c r="AS1444" s="37">
        <v>1</v>
      </c>
      <c r="AT1444" s="37">
        <v>0</v>
      </c>
      <c r="AU1444" s="37">
        <v>0</v>
      </c>
      <c r="AV1444" s="37">
        <v>0</v>
      </c>
      <c r="AW1444" s="37">
        <v>5</v>
      </c>
      <c r="AX1444" s="37">
        <v>0</v>
      </c>
      <c r="AY1444" s="37">
        <v>11</v>
      </c>
      <c r="AZ1444" s="37">
        <v>10</v>
      </c>
      <c r="BA1444" s="37">
        <v>10</v>
      </c>
      <c r="BB1444" s="37">
        <v>14</v>
      </c>
      <c r="BC1444" s="37">
        <v>14</v>
      </c>
      <c r="BD1444" s="37">
        <v>14</v>
      </c>
      <c r="BE1444">
        <f t="shared" si="602"/>
        <v>0</v>
      </c>
      <c r="BF1444">
        <f t="shared" si="603"/>
        <v>0</v>
      </c>
    </row>
    <row r="1445" spans="1:58" x14ac:dyDescent="0.25">
      <c r="A1445" t="s">
        <v>2180</v>
      </c>
      <c r="B1445" s="32" t="s">
        <v>1505</v>
      </c>
      <c r="C1445" s="33">
        <v>119199</v>
      </c>
      <c r="D1445" s="32">
        <v>57</v>
      </c>
      <c r="E1445" s="39">
        <v>162</v>
      </c>
      <c r="F1445" s="32">
        <v>6</v>
      </c>
      <c r="G1445" s="32">
        <v>162</v>
      </c>
      <c r="H1445" s="32">
        <f t="shared" si="585"/>
        <v>7.7499999999999999E-2</v>
      </c>
      <c r="I1445" s="32">
        <f t="shared" si="586"/>
        <v>0.1053</v>
      </c>
      <c r="J1445" s="32">
        <f t="shared" si="587"/>
        <v>8.2000000000000007E-3</v>
      </c>
      <c r="K1445" s="32">
        <f t="shared" si="588"/>
        <v>12.9032</v>
      </c>
      <c r="L1445" s="32">
        <f t="shared" si="588"/>
        <v>9.4967000000000006</v>
      </c>
      <c r="M1445" s="32">
        <f t="shared" si="589"/>
        <v>122.5378</v>
      </c>
      <c r="N1445" s="34">
        <f t="shared" si="581"/>
        <v>1</v>
      </c>
      <c r="O1445" s="32">
        <f t="shared" si="590"/>
        <v>122.5378</v>
      </c>
      <c r="P1445" s="32">
        <f t="shared" si="591"/>
        <v>1.2</v>
      </c>
      <c r="Q1445" s="32">
        <f t="shared" si="592"/>
        <v>147.0454</v>
      </c>
      <c r="R1445" s="32">
        <f t="shared" si="593"/>
        <v>3087.9533999999999</v>
      </c>
      <c r="S1445" s="32">
        <f t="shared" si="594"/>
        <v>735.22699999999998</v>
      </c>
      <c r="T1445" s="32">
        <f t="shared" si="595"/>
        <v>2352.7264</v>
      </c>
      <c r="U1445" s="32"/>
      <c r="V1445" s="32"/>
      <c r="W1445" s="32"/>
      <c r="X1445" s="32">
        <f t="shared" si="582"/>
        <v>2.1447642248866505</v>
      </c>
      <c r="Y1445" s="32">
        <f t="shared" si="583"/>
        <v>2.4162694599227095</v>
      </c>
      <c r="Z1445" s="32">
        <f t="shared" si="584"/>
        <v>2.0629845436032861</v>
      </c>
      <c r="AA1445" s="32">
        <f t="shared" si="596"/>
        <v>315.37771335414749</v>
      </c>
      <c r="AB1445" s="35">
        <f t="shared" si="597"/>
        <v>355.3013092421188</v>
      </c>
      <c r="AC1445" s="35">
        <f t="shared" si="598"/>
        <v>303.35238740796262</v>
      </c>
      <c r="AD1445" s="36">
        <v>334.87729999999999</v>
      </c>
      <c r="AE1445" s="36">
        <v>285.22789999999998</v>
      </c>
      <c r="AF1445" s="32">
        <f t="shared" si="599"/>
        <v>6622.9319804370971</v>
      </c>
      <c r="AG1445" s="32">
        <f t="shared" si="600"/>
        <v>1776.506546210594</v>
      </c>
      <c r="AH1445" s="32">
        <f t="shared" si="601"/>
        <v>4853.638198527402</v>
      </c>
      <c r="AI1445" s="32"/>
      <c r="AJ1445" s="32"/>
      <c r="AK1445" s="32"/>
      <c r="AL1445" s="37">
        <v>6</v>
      </c>
      <c r="AM1445" s="37">
        <v>6</v>
      </c>
      <c r="AN1445" s="37">
        <v>5</v>
      </c>
      <c r="AO1445" s="37">
        <v>1</v>
      </c>
      <c r="AP1445" s="37">
        <v>0</v>
      </c>
      <c r="AQ1445" s="37">
        <v>1</v>
      </c>
      <c r="AR1445" s="37">
        <v>0</v>
      </c>
      <c r="AS1445" s="37">
        <v>0</v>
      </c>
      <c r="AT1445" s="37">
        <v>0</v>
      </c>
      <c r="AU1445" s="37">
        <v>0</v>
      </c>
      <c r="AV1445" s="37">
        <v>0</v>
      </c>
      <c r="AW1445" s="37">
        <v>5</v>
      </c>
      <c r="AX1445" s="37">
        <v>0</v>
      </c>
      <c r="AY1445" s="37">
        <v>26</v>
      </c>
      <c r="AZ1445" s="37">
        <v>24</v>
      </c>
      <c r="BA1445" s="37">
        <v>21</v>
      </c>
      <c r="BB1445" s="37">
        <v>21</v>
      </c>
      <c r="BC1445" s="37">
        <v>17</v>
      </c>
      <c r="BD1445" s="37">
        <v>16</v>
      </c>
      <c r="BE1445">
        <f t="shared" si="602"/>
        <v>4</v>
      </c>
      <c r="BF1445">
        <f t="shared" si="603"/>
        <v>5</v>
      </c>
    </row>
    <row r="1446" spans="1:58" x14ac:dyDescent="0.25">
      <c r="A1446" t="s">
        <v>2180</v>
      </c>
      <c r="B1446" s="32" t="s">
        <v>1506</v>
      </c>
      <c r="C1446" s="33">
        <v>119199</v>
      </c>
      <c r="D1446" s="32">
        <v>58</v>
      </c>
      <c r="E1446" s="39">
        <v>162</v>
      </c>
      <c r="F1446" s="32">
        <v>6</v>
      </c>
      <c r="G1446" s="32">
        <v>162</v>
      </c>
      <c r="H1446" s="32">
        <f t="shared" si="585"/>
        <v>7.8799999999999995E-2</v>
      </c>
      <c r="I1446" s="32">
        <f t="shared" si="586"/>
        <v>0.10340000000000001</v>
      </c>
      <c r="J1446" s="32">
        <f t="shared" si="587"/>
        <v>8.0999999999999996E-3</v>
      </c>
      <c r="K1446" s="32">
        <f t="shared" si="588"/>
        <v>12.6904</v>
      </c>
      <c r="L1446" s="32">
        <f t="shared" si="588"/>
        <v>9.6712000000000007</v>
      </c>
      <c r="M1446" s="32">
        <f t="shared" si="589"/>
        <v>122.73139999999999</v>
      </c>
      <c r="N1446" s="34">
        <f t="shared" si="581"/>
        <v>1</v>
      </c>
      <c r="O1446" s="32">
        <f t="shared" si="590"/>
        <v>122.73139999999999</v>
      </c>
      <c r="P1446" s="32">
        <f t="shared" si="591"/>
        <v>2</v>
      </c>
      <c r="Q1446" s="32">
        <f t="shared" si="592"/>
        <v>245.46279999999999</v>
      </c>
      <c r="R1446" s="32">
        <f t="shared" si="593"/>
        <v>736.38839999999993</v>
      </c>
      <c r="S1446" s="32">
        <f t="shared" si="594"/>
        <v>0</v>
      </c>
      <c r="T1446" s="32">
        <f t="shared" si="595"/>
        <v>736.38839999999993</v>
      </c>
      <c r="U1446" s="32"/>
      <c r="V1446" s="32"/>
      <c r="W1446" s="32"/>
      <c r="X1446" s="32">
        <f t="shared" si="582"/>
        <v>2.1447642248866505</v>
      </c>
      <c r="Y1446" s="32">
        <f t="shared" si="583"/>
        <v>2.4162694599227095</v>
      </c>
      <c r="Z1446" s="32">
        <f t="shared" si="584"/>
        <v>2.0629845436032861</v>
      </c>
      <c r="AA1446" s="32">
        <f t="shared" si="596"/>
        <v>526.45983198050692</v>
      </c>
      <c r="AB1446" s="35">
        <f t="shared" si="597"/>
        <v>593.10426718711597</v>
      </c>
      <c r="AC1446" s="35">
        <f t="shared" si="598"/>
        <v>506.38596242958465</v>
      </c>
      <c r="AD1446" s="36">
        <v>539.69069999999999</v>
      </c>
      <c r="AE1446" s="36">
        <v>459.67540000000002</v>
      </c>
      <c r="AF1446" s="32">
        <f t="shared" si="599"/>
        <v>1579.3794959415209</v>
      </c>
      <c r="AG1446" s="32">
        <f t="shared" si="600"/>
        <v>0</v>
      </c>
      <c r="AH1446" s="32">
        <f t="shared" si="601"/>
        <v>1519.157887288754</v>
      </c>
      <c r="AI1446" s="32"/>
      <c r="AJ1446" s="32"/>
      <c r="AK1446" s="32"/>
      <c r="AL1446" s="37">
        <v>6</v>
      </c>
      <c r="AM1446" s="37">
        <v>4</v>
      </c>
      <c r="AN1446" s="37">
        <v>2</v>
      </c>
      <c r="AO1446" s="37">
        <v>2</v>
      </c>
      <c r="AP1446" s="37">
        <v>1</v>
      </c>
      <c r="AQ1446" s="37">
        <v>1</v>
      </c>
      <c r="AR1446" s="37">
        <v>2</v>
      </c>
      <c r="AS1446" s="37">
        <v>2</v>
      </c>
      <c r="AT1446" s="37">
        <v>0</v>
      </c>
      <c r="AU1446" s="37">
        <v>0</v>
      </c>
      <c r="AV1446" s="37">
        <v>0</v>
      </c>
      <c r="AW1446" s="37">
        <v>2</v>
      </c>
      <c r="AX1446" s="37">
        <v>0</v>
      </c>
      <c r="AY1446" s="37">
        <v>21</v>
      </c>
      <c r="AZ1446" s="37">
        <v>15</v>
      </c>
      <c r="BA1446" s="37">
        <v>13</v>
      </c>
      <c r="BB1446" s="37">
        <v>3</v>
      </c>
      <c r="BC1446" s="37">
        <v>3</v>
      </c>
      <c r="BD1446" s="37">
        <v>3</v>
      </c>
      <c r="BE1446">
        <f t="shared" si="602"/>
        <v>0</v>
      </c>
      <c r="BF1446">
        <f t="shared" si="603"/>
        <v>0</v>
      </c>
    </row>
    <row r="1447" spans="1:58" x14ac:dyDescent="0.25">
      <c r="A1447" t="s">
        <v>2180</v>
      </c>
      <c r="B1447" s="32" t="s">
        <v>1507</v>
      </c>
      <c r="C1447" s="33">
        <v>119199</v>
      </c>
      <c r="D1447" s="32">
        <v>55</v>
      </c>
      <c r="E1447" s="39">
        <v>162</v>
      </c>
      <c r="F1447" s="32">
        <v>6</v>
      </c>
      <c r="G1447" s="32">
        <v>162</v>
      </c>
      <c r="H1447" s="32">
        <f t="shared" si="585"/>
        <v>7.4700000000000003E-2</v>
      </c>
      <c r="I1447" s="32">
        <f t="shared" si="586"/>
        <v>0.1091</v>
      </c>
      <c r="J1447" s="32">
        <f t="shared" si="587"/>
        <v>8.0999999999999996E-3</v>
      </c>
      <c r="K1447" s="32">
        <f t="shared" si="588"/>
        <v>13.386900000000001</v>
      </c>
      <c r="L1447" s="32">
        <f t="shared" si="588"/>
        <v>9.1659000000000006</v>
      </c>
      <c r="M1447" s="32">
        <f t="shared" si="589"/>
        <v>122.703</v>
      </c>
      <c r="N1447" s="34">
        <f t="shared" si="581"/>
        <v>1</v>
      </c>
      <c r="O1447" s="32">
        <f t="shared" si="590"/>
        <v>122.703</v>
      </c>
      <c r="P1447" s="32">
        <f t="shared" si="591"/>
        <v>1</v>
      </c>
      <c r="Q1447" s="32">
        <f t="shared" si="592"/>
        <v>122.703</v>
      </c>
      <c r="R1447" s="32">
        <f t="shared" si="593"/>
        <v>1472.4360000000001</v>
      </c>
      <c r="S1447" s="32">
        <f t="shared" si="594"/>
        <v>490.81200000000001</v>
      </c>
      <c r="T1447" s="32">
        <f t="shared" si="595"/>
        <v>981.62400000000002</v>
      </c>
      <c r="U1447" s="32"/>
      <c r="V1447" s="32"/>
      <c r="W1447" s="32"/>
      <c r="X1447" s="32">
        <f t="shared" si="582"/>
        <v>2.1447642248866505</v>
      </c>
      <c r="Y1447" s="32">
        <f t="shared" si="583"/>
        <v>2.4162694599227095</v>
      </c>
      <c r="Z1447" s="32">
        <f t="shared" si="584"/>
        <v>2.0629845436032861</v>
      </c>
      <c r="AA1447" s="32">
        <f t="shared" si="596"/>
        <v>263.1690046862667</v>
      </c>
      <c r="AB1447" s="35">
        <f t="shared" si="597"/>
        <v>296.48351154089625</v>
      </c>
      <c r="AC1447" s="35">
        <f t="shared" si="598"/>
        <v>253.13439245375403</v>
      </c>
      <c r="AD1447" s="36">
        <v>352.42959999999999</v>
      </c>
      <c r="AE1447" s="36">
        <v>300.17790000000002</v>
      </c>
      <c r="AF1447" s="32">
        <f t="shared" si="599"/>
        <v>3158.0280562352004</v>
      </c>
      <c r="AG1447" s="32">
        <f t="shared" si="600"/>
        <v>1185.934046163585</v>
      </c>
      <c r="AH1447" s="32">
        <f t="shared" si="601"/>
        <v>2025.0751396300323</v>
      </c>
      <c r="AI1447" s="32"/>
      <c r="AJ1447" s="32"/>
      <c r="AK1447" s="32"/>
      <c r="AL1447" s="37">
        <v>6</v>
      </c>
      <c r="AM1447" s="37">
        <v>3</v>
      </c>
      <c r="AN1447" s="37">
        <v>3</v>
      </c>
      <c r="AO1447" s="37">
        <v>0</v>
      </c>
      <c r="AP1447" s="37">
        <v>0</v>
      </c>
      <c r="AQ1447" s="37">
        <v>0</v>
      </c>
      <c r="AR1447" s="37">
        <v>3</v>
      </c>
      <c r="AS1447" s="37">
        <v>3</v>
      </c>
      <c r="AT1447" s="37">
        <v>0</v>
      </c>
      <c r="AU1447" s="37">
        <v>0</v>
      </c>
      <c r="AV1447" s="37">
        <v>0</v>
      </c>
      <c r="AW1447" s="37">
        <v>3</v>
      </c>
      <c r="AX1447" s="37">
        <v>0</v>
      </c>
      <c r="AY1447" s="37">
        <v>14</v>
      </c>
      <c r="AZ1447" s="37">
        <v>11</v>
      </c>
      <c r="BA1447" s="37">
        <v>11</v>
      </c>
      <c r="BB1447" s="37">
        <v>12</v>
      </c>
      <c r="BC1447" s="37">
        <v>9</v>
      </c>
      <c r="BD1447" s="37">
        <v>8</v>
      </c>
      <c r="BE1447">
        <f t="shared" si="602"/>
        <v>3</v>
      </c>
      <c r="BF1447">
        <f t="shared" si="603"/>
        <v>4</v>
      </c>
    </row>
    <row r="1448" spans="1:58" x14ac:dyDescent="0.25">
      <c r="A1448" t="s">
        <v>2180</v>
      </c>
      <c r="B1448" s="32" t="s">
        <v>1508</v>
      </c>
      <c r="C1448" s="33">
        <v>119199</v>
      </c>
      <c r="D1448" s="32">
        <v>47</v>
      </c>
      <c r="E1448" s="39">
        <v>162</v>
      </c>
      <c r="F1448" s="32">
        <v>6</v>
      </c>
      <c r="G1448" s="32">
        <v>162</v>
      </c>
      <c r="H1448" s="32">
        <f t="shared" si="585"/>
        <v>6.3899999999999998E-2</v>
      </c>
      <c r="I1448" s="32">
        <f t="shared" si="586"/>
        <v>0.12770000000000001</v>
      </c>
      <c r="J1448" s="32">
        <f t="shared" si="587"/>
        <v>8.2000000000000007E-3</v>
      </c>
      <c r="K1448" s="32">
        <f t="shared" si="588"/>
        <v>15.6495</v>
      </c>
      <c r="L1448" s="32">
        <f t="shared" si="588"/>
        <v>7.8308999999999997</v>
      </c>
      <c r="M1448" s="32">
        <f t="shared" si="589"/>
        <v>122.5497</v>
      </c>
      <c r="N1448" s="34">
        <f t="shared" si="581"/>
        <v>1</v>
      </c>
      <c r="O1448" s="32">
        <f t="shared" si="590"/>
        <v>122.5497</v>
      </c>
      <c r="P1448" s="32">
        <f t="shared" si="591"/>
        <v>1</v>
      </c>
      <c r="Q1448" s="32">
        <f t="shared" si="592"/>
        <v>122.5497</v>
      </c>
      <c r="R1448" s="32">
        <f t="shared" si="593"/>
        <v>2573.5437000000002</v>
      </c>
      <c r="S1448" s="32">
        <f t="shared" si="594"/>
        <v>1102.9473</v>
      </c>
      <c r="T1448" s="32">
        <f t="shared" si="595"/>
        <v>1470.5963999999999</v>
      </c>
      <c r="U1448" s="32"/>
      <c r="V1448" s="32"/>
      <c r="W1448" s="32"/>
      <c r="X1448" s="32">
        <f t="shared" si="582"/>
        <v>2.1447642248866505</v>
      </c>
      <c r="Y1448" s="32">
        <f t="shared" si="583"/>
        <v>2.4162694599227095</v>
      </c>
      <c r="Z1448" s="32">
        <f t="shared" si="584"/>
        <v>2.0629845436032861</v>
      </c>
      <c r="AA1448" s="32">
        <f t="shared" si="596"/>
        <v>262.84021233059156</v>
      </c>
      <c r="AB1448" s="35">
        <f t="shared" si="597"/>
        <v>296.1130974326901</v>
      </c>
      <c r="AC1448" s="35">
        <f t="shared" si="598"/>
        <v>252.81813692321964</v>
      </c>
      <c r="AD1448" s="36">
        <v>284.04770000000002</v>
      </c>
      <c r="AE1448" s="36">
        <v>241.93440000000001</v>
      </c>
      <c r="AF1448" s="32">
        <f t="shared" si="599"/>
        <v>5519.6444589424227</v>
      </c>
      <c r="AG1448" s="32">
        <f t="shared" si="600"/>
        <v>2665.017876894211</v>
      </c>
      <c r="AH1448" s="32">
        <f t="shared" si="601"/>
        <v>3033.8176430786357</v>
      </c>
      <c r="AI1448" s="32"/>
      <c r="AJ1448" s="32"/>
      <c r="AK1448" s="32"/>
      <c r="AL1448" s="37">
        <v>6</v>
      </c>
      <c r="AM1448" s="37">
        <v>6</v>
      </c>
      <c r="AN1448" s="37">
        <v>6</v>
      </c>
      <c r="AO1448" s="37">
        <v>0</v>
      </c>
      <c r="AP1448" s="37">
        <v>0</v>
      </c>
      <c r="AQ1448" s="37">
        <v>0</v>
      </c>
      <c r="AR1448" s="37">
        <v>0</v>
      </c>
      <c r="AS1448" s="37">
        <v>0</v>
      </c>
      <c r="AT1448" s="37">
        <v>0</v>
      </c>
      <c r="AU1448" s="37">
        <v>0</v>
      </c>
      <c r="AV1448" s="37">
        <v>0</v>
      </c>
      <c r="AW1448" s="37">
        <v>6</v>
      </c>
      <c r="AX1448" s="37">
        <v>0</v>
      </c>
      <c r="AY1448" s="37">
        <v>21</v>
      </c>
      <c r="AZ1448" s="37">
        <v>16</v>
      </c>
      <c r="BA1448" s="37">
        <v>14</v>
      </c>
      <c r="BB1448" s="37">
        <v>21</v>
      </c>
      <c r="BC1448" s="37">
        <v>15</v>
      </c>
      <c r="BD1448" s="37">
        <v>12</v>
      </c>
      <c r="BE1448">
        <f t="shared" si="602"/>
        <v>6</v>
      </c>
      <c r="BF1448">
        <f t="shared" si="603"/>
        <v>9</v>
      </c>
    </row>
    <row r="1449" spans="1:58" x14ac:dyDescent="0.25">
      <c r="A1449" t="s">
        <v>2180</v>
      </c>
      <c r="B1449" s="32" t="s">
        <v>1509</v>
      </c>
      <c r="C1449" s="33">
        <v>119199</v>
      </c>
      <c r="D1449" s="32">
        <v>36</v>
      </c>
      <c r="E1449" s="39">
        <v>162</v>
      </c>
      <c r="F1449" s="32">
        <v>6</v>
      </c>
      <c r="G1449" s="32">
        <v>162</v>
      </c>
      <c r="H1449" s="32">
        <f t="shared" si="585"/>
        <v>4.8899999999999999E-2</v>
      </c>
      <c r="I1449" s="32">
        <f t="shared" si="586"/>
        <v>0.16669999999999999</v>
      </c>
      <c r="J1449" s="32">
        <f t="shared" si="587"/>
        <v>8.2000000000000007E-3</v>
      </c>
      <c r="K1449" s="32">
        <f t="shared" si="588"/>
        <v>20.4499</v>
      </c>
      <c r="L1449" s="32">
        <f t="shared" si="588"/>
        <v>5.9988000000000001</v>
      </c>
      <c r="M1449" s="32">
        <f t="shared" si="589"/>
        <v>122.67489999999999</v>
      </c>
      <c r="N1449" s="34">
        <f t="shared" si="581"/>
        <v>1</v>
      </c>
      <c r="O1449" s="32">
        <f t="shared" si="590"/>
        <v>122.67489999999999</v>
      </c>
      <c r="P1449" s="32">
        <f t="shared" si="591"/>
        <v>1</v>
      </c>
      <c r="Q1449" s="32">
        <f t="shared" si="592"/>
        <v>122.67489999999999</v>
      </c>
      <c r="R1449" s="32">
        <f t="shared" si="593"/>
        <v>3434.8971999999999</v>
      </c>
      <c r="S1449" s="32">
        <f t="shared" si="594"/>
        <v>1104.0741</v>
      </c>
      <c r="T1449" s="32">
        <f t="shared" si="595"/>
        <v>2330.8231000000001</v>
      </c>
      <c r="U1449" s="32"/>
      <c r="V1449" s="32"/>
      <c r="W1449" s="32"/>
      <c r="X1449" s="32">
        <f t="shared" si="582"/>
        <v>2.1447642248866505</v>
      </c>
      <c r="Y1449" s="32">
        <f t="shared" si="583"/>
        <v>2.4162694599227095</v>
      </c>
      <c r="Z1449" s="32">
        <f t="shared" si="584"/>
        <v>2.0629845436032861</v>
      </c>
      <c r="AA1449" s="32">
        <f t="shared" si="596"/>
        <v>263.10873681154737</v>
      </c>
      <c r="AB1449" s="35">
        <f t="shared" si="597"/>
        <v>296.41561436907239</v>
      </c>
      <c r="AC1449" s="35">
        <f t="shared" si="598"/>
        <v>253.07642258807874</v>
      </c>
      <c r="AD1449" s="36">
        <v>308.53460000000001</v>
      </c>
      <c r="AE1449" s="36">
        <v>262.79079999999999</v>
      </c>
      <c r="AF1449" s="32">
        <f t="shared" si="599"/>
        <v>7367.0446307233269</v>
      </c>
      <c r="AG1449" s="32">
        <f t="shared" si="600"/>
        <v>2667.7405293216516</v>
      </c>
      <c r="AH1449" s="32">
        <f t="shared" si="601"/>
        <v>4808.4520291734962</v>
      </c>
      <c r="AI1449" s="32"/>
      <c r="AJ1449" s="32"/>
      <c r="AK1449" s="32"/>
      <c r="AL1449" s="37">
        <v>6</v>
      </c>
      <c r="AM1449" s="37">
        <v>6</v>
      </c>
      <c r="AN1449" s="37">
        <v>6</v>
      </c>
      <c r="AO1449" s="37">
        <v>0</v>
      </c>
      <c r="AP1449" s="37">
        <v>0</v>
      </c>
      <c r="AQ1449" s="37">
        <v>0</v>
      </c>
      <c r="AR1449" s="37">
        <v>0</v>
      </c>
      <c r="AS1449" s="37">
        <v>0</v>
      </c>
      <c r="AT1449" s="37">
        <v>0</v>
      </c>
      <c r="AU1449" s="37">
        <v>0</v>
      </c>
      <c r="AV1449" s="37">
        <v>0</v>
      </c>
      <c r="AW1449" s="37">
        <v>7</v>
      </c>
      <c r="AX1449" s="37">
        <v>1</v>
      </c>
      <c r="AY1449" s="37">
        <v>25</v>
      </c>
      <c r="AZ1449" s="37">
        <v>19</v>
      </c>
      <c r="BA1449" s="37">
        <v>14</v>
      </c>
      <c r="BB1449" s="37">
        <v>28</v>
      </c>
      <c r="BC1449" s="37">
        <v>22</v>
      </c>
      <c r="BD1449" s="37">
        <v>19</v>
      </c>
      <c r="BE1449">
        <f t="shared" si="602"/>
        <v>6</v>
      </c>
      <c r="BF1449">
        <f t="shared" si="603"/>
        <v>9</v>
      </c>
    </row>
    <row r="1450" spans="1:58" x14ac:dyDescent="0.25">
      <c r="A1450" t="s">
        <v>2180</v>
      </c>
      <c r="B1450" s="32" t="s">
        <v>1510</v>
      </c>
      <c r="C1450" s="33">
        <v>119199</v>
      </c>
      <c r="D1450" s="32">
        <v>54</v>
      </c>
      <c r="E1450" s="39">
        <v>162</v>
      </c>
      <c r="F1450" s="32">
        <v>6</v>
      </c>
      <c r="G1450" s="32">
        <v>162</v>
      </c>
      <c r="H1450" s="32">
        <f t="shared" si="585"/>
        <v>7.3400000000000007E-2</v>
      </c>
      <c r="I1450" s="32">
        <f t="shared" si="586"/>
        <v>0.1111</v>
      </c>
      <c r="J1450" s="32">
        <f t="shared" si="587"/>
        <v>8.2000000000000007E-3</v>
      </c>
      <c r="K1450" s="32">
        <f t="shared" si="588"/>
        <v>13.624000000000001</v>
      </c>
      <c r="L1450" s="32">
        <f t="shared" si="588"/>
        <v>9.0008999999999997</v>
      </c>
      <c r="M1450" s="32">
        <f t="shared" si="589"/>
        <v>122.6283</v>
      </c>
      <c r="N1450" s="34">
        <f t="shared" si="581"/>
        <v>1</v>
      </c>
      <c r="O1450" s="32">
        <f t="shared" si="590"/>
        <v>122.6283</v>
      </c>
      <c r="P1450" s="32">
        <f t="shared" si="591"/>
        <v>1</v>
      </c>
      <c r="Q1450" s="32">
        <f t="shared" si="592"/>
        <v>122.6283</v>
      </c>
      <c r="R1450" s="32">
        <f t="shared" si="593"/>
        <v>2329.9376999999999</v>
      </c>
      <c r="S1450" s="32">
        <f t="shared" si="594"/>
        <v>490.51319999999998</v>
      </c>
      <c r="T1450" s="32">
        <f t="shared" si="595"/>
        <v>1839.4244999999999</v>
      </c>
      <c r="U1450" s="32"/>
      <c r="V1450" s="32"/>
      <c r="W1450" s="32"/>
      <c r="X1450" s="32">
        <f t="shared" si="582"/>
        <v>2.1447642248866505</v>
      </c>
      <c r="Y1450" s="32">
        <f t="shared" si="583"/>
        <v>2.4162694599227095</v>
      </c>
      <c r="Z1450" s="32">
        <f t="shared" si="584"/>
        <v>2.0629845436032861</v>
      </c>
      <c r="AA1450" s="32">
        <f t="shared" si="596"/>
        <v>263.00879079866763</v>
      </c>
      <c r="AB1450" s="35">
        <f t="shared" si="597"/>
        <v>296.30301621223998</v>
      </c>
      <c r="AC1450" s="35">
        <f t="shared" si="598"/>
        <v>252.98028750834683</v>
      </c>
      <c r="AD1450" s="36">
        <v>263.3897</v>
      </c>
      <c r="AE1450" s="36">
        <v>224.33920000000001</v>
      </c>
      <c r="AF1450" s="32">
        <f t="shared" si="599"/>
        <v>4997.1670251746855</v>
      </c>
      <c r="AG1450" s="32">
        <f t="shared" si="600"/>
        <v>1185.2120648489599</v>
      </c>
      <c r="AH1450" s="32">
        <f t="shared" si="601"/>
        <v>3794.7043126252024</v>
      </c>
      <c r="AI1450" s="32"/>
      <c r="AJ1450" s="32"/>
      <c r="AK1450" s="32"/>
      <c r="AL1450" s="37">
        <v>6</v>
      </c>
      <c r="AM1450" s="37">
        <v>6</v>
      </c>
      <c r="AN1450" s="37">
        <v>6</v>
      </c>
      <c r="AO1450" s="37">
        <v>0</v>
      </c>
      <c r="AP1450" s="37">
        <v>0</v>
      </c>
      <c r="AQ1450" s="37">
        <v>0</v>
      </c>
      <c r="AR1450" s="37">
        <v>0</v>
      </c>
      <c r="AS1450" s="37">
        <v>0</v>
      </c>
      <c r="AT1450" s="37">
        <v>0</v>
      </c>
      <c r="AU1450" s="37">
        <v>0</v>
      </c>
      <c r="AV1450" s="37">
        <v>0</v>
      </c>
      <c r="AW1450" s="37">
        <v>6</v>
      </c>
      <c r="AX1450" s="37">
        <v>0</v>
      </c>
      <c r="AY1450" s="37">
        <v>12</v>
      </c>
      <c r="AZ1450" s="37">
        <v>9</v>
      </c>
      <c r="BA1450" s="37">
        <v>9</v>
      </c>
      <c r="BB1450" s="37">
        <v>19</v>
      </c>
      <c r="BC1450" s="37">
        <v>17</v>
      </c>
      <c r="BD1450" s="37">
        <v>15</v>
      </c>
      <c r="BE1450">
        <f t="shared" si="602"/>
        <v>2</v>
      </c>
      <c r="BF1450">
        <f t="shared" si="603"/>
        <v>4</v>
      </c>
    </row>
    <row r="1451" spans="1:58" x14ac:dyDescent="0.25">
      <c r="A1451" t="s">
        <v>2180</v>
      </c>
      <c r="B1451" s="32" t="s">
        <v>1511</v>
      </c>
      <c r="C1451" s="33">
        <v>119199</v>
      </c>
      <c r="D1451" s="32">
        <v>52</v>
      </c>
      <c r="E1451" s="39">
        <v>162</v>
      </c>
      <c r="F1451" s="32">
        <v>6</v>
      </c>
      <c r="G1451" s="32">
        <v>162</v>
      </c>
      <c r="H1451" s="32">
        <f t="shared" si="585"/>
        <v>7.0699999999999999E-2</v>
      </c>
      <c r="I1451" s="32">
        <f t="shared" si="586"/>
        <v>0.1154</v>
      </c>
      <c r="J1451" s="32">
        <f t="shared" si="587"/>
        <v>8.2000000000000007E-3</v>
      </c>
      <c r="K1451" s="32">
        <f t="shared" si="588"/>
        <v>14.144299999999999</v>
      </c>
      <c r="L1451" s="32">
        <f t="shared" si="588"/>
        <v>8.6654999999999998</v>
      </c>
      <c r="M1451" s="32">
        <f t="shared" si="589"/>
        <v>122.56740000000001</v>
      </c>
      <c r="N1451" s="34">
        <f t="shared" ref="N1451:N1514" si="604">162/162</f>
        <v>1</v>
      </c>
      <c r="O1451" s="32">
        <f t="shared" si="590"/>
        <v>122.56740000000001</v>
      </c>
      <c r="P1451" s="32">
        <f t="shared" si="591"/>
        <v>1.2</v>
      </c>
      <c r="Q1451" s="32">
        <f t="shared" si="592"/>
        <v>147.08090000000001</v>
      </c>
      <c r="R1451" s="32">
        <f t="shared" si="593"/>
        <v>2353.2944000000002</v>
      </c>
      <c r="S1451" s="32">
        <f t="shared" si="594"/>
        <v>441.24270000000001</v>
      </c>
      <c r="T1451" s="32">
        <f t="shared" si="595"/>
        <v>1912.0517000000002</v>
      </c>
      <c r="U1451" s="32"/>
      <c r="V1451" s="32"/>
      <c r="W1451" s="32"/>
      <c r="X1451" s="32">
        <f t="shared" ref="X1451:X1514" si="605">$U$1385/$U$1386</f>
        <v>2.1447642248866505</v>
      </c>
      <c r="Y1451" s="32">
        <f t="shared" ref="Y1451:Y1514" si="606">$V$1385/$V$1386</f>
        <v>2.4162694599227095</v>
      </c>
      <c r="Z1451" s="32">
        <f t="shared" ref="Z1451:Z1514" si="607">$W$1385/$W$1386</f>
        <v>2.0629845436032861</v>
      </c>
      <c r="AA1451" s="32">
        <f t="shared" si="596"/>
        <v>315.453852484131</v>
      </c>
      <c r="AB1451" s="35">
        <f t="shared" si="597"/>
        <v>355.38708680794605</v>
      </c>
      <c r="AC1451" s="35">
        <f t="shared" si="598"/>
        <v>303.42562335926061</v>
      </c>
      <c r="AD1451" s="36">
        <v>324.36410000000001</v>
      </c>
      <c r="AE1451" s="36">
        <v>276.27350000000001</v>
      </c>
      <c r="AF1451" s="32">
        <f t="shared" si="599"/>
        <v>5047.2616397460961</v>
      </c>
      <c r="AG1451" s="32">
        <f t="shared" si="600"/>
        <v>1066.161260423838</v>
      </c>
      <c r="AH1451" s="32">
        <f t="shared" si="601"/>
        <v>3944.5331036703878</v>
      </c>
      <c r="AI1451" s="32"/>
      <c r="AJ1451" s="32"/>
      <c r="AK1451" s="32"/>
      <c r="AL1451" s="37">
        <v>6</v>
      </c>
      <c r="AM1451" s="37">
        <v>6</v>
      </c>
      <c r="AN1451" s="37">
        <v>5</v>
      </c>
      <c r="AO1451" s="37">
        <v>1</v>
      </c>
      <c r="AP1451" s="37">
        <v>0</v>
      </c>
      <c r="AQ1451" s="37">
        <v>1</v>
      </c>
      <c r="AR1451" s="37">
        <v>0</v>
      </c>
      <c r="AS1451" s="37">
        <v>0</v>
      </c>
      <c r="AT1451" s="37">
        <v>0</v>
      </c>
      <c r="AU1451" s="37">
        <v>0</v>
      </c>
      <c r="AV1451" s="37">
        <v>0</v>
      </c>
      <c r="AW1451" s="37">
        <v>5</v>
      </c>
      <c r="AX1451" s="37">
        <v>0</v>
      </c>
      <c r="AY1451" s="37">
        <v>9</v>
      </c>
      <c r="AZ1451" s="37">
        <v>8</v>
      </c>
      <c r="BA1451" s="37">
        <v>8</v>
      </c>
      <c r="BB1451" s="37">
        <v>16</v>
      </c>
      <c r="BC1451" s="37">
        <v>14</v>
      </c>
      <c r="BD1451" s="37">
        <v>13</v>
      </c>
      <c r="BE1451">
        <f t="shared" si="602"/>
        <v>2</v>
      </c>
      <c r="BF1451">
        <f t="shared" si="603"/>
        <v>3</v>
      </c>
    </row>
    <row r="1452" spans="1:58" x14ac:dyDescent="0.25">
      <c r="A1452" t="s">
        <v>2180</v>
      </c>
      <c r="B1452" s="32" t="s">
        <v>1512</v>
      </c>
      <c r="C1452" s="33">
        <v>119199</v>
      </c>
      <c r="D1452" s="32">
        <v>46</v>
      </c>
      <c r="E1452" s="39">
        <v>162</v>
      </c>
      <c r="F1452" s="32">
        <v>6</v>
      </c>
      <c r="G1452" s="32">
        <v>162</v>
      </c>
      <c r="H1452" s="32">
        <f t="shared" si="585"/>
        <v>6.25E-2</v>
      </c>
      <c r="I1452" s="32">
        <f t="shared" si="586"/>
        <v>0.13039999999999999</v>
      </c>
      <c r="J1452" s="32">
        <f t="shared" si="587"/>
        <v>8.2000000000000007E-3</v>
      </c>
      <c r="K1452" s="32">
        <f t="shared" si="588"/>
        <v>16</v>
      </c>
      <c r="L1452" s="32">
        <f t="shared" si="588"/>
        <v>7.6687000000000003</v>
      </c>
      <c r="M1452" s="32">
        <f t="shared" si="589"/>
        <v>122.6992</v>
      </c>
      <c r="N1452" s="34">
        <f t="shared" si="604"/>
        <v>1</v>
      </c>
      <c r="O1452" s="32">
        <f t="shared" si="590"/>
        <v>122.6992</v>
      </c>
      <c r="P1452" s="32">
        <f t="shared" si="591"/>
        <v>2</v>
      </c>
      <c r="Q1452" s="32">
        <f t="shared" si="592"/>
        <v>245.39840000000001</v>
      </c>
      <c r="R1452" s="32">
        <f t="shared" si="593"/>
        <v>1963.1872000000001</v>
      </c>
      <c r="S1452" s="32">
        <f t="shared" si="594"/>
        <v>245.39840000000001</v>
      </c>
      <c r="T1452" s="32">
        <f t="shared" si="595"/>
        <v>1717.7888</v>
      </c>
      <c r="U1452" s="32"/>
      <c r="V1452" s="32"/>
      <c r="W1452" s="32"/>
      <c r="X1452" s="32">
        <f t="shared" si="605"/>
        <v>2.1447642248866505</v>
      </c>
      <c r="Y1452" s="32">
        <f t="shared" si="606"/>
        <v>2.4162694599227095</v>
      </c>
      <c r="Z1452" s="32">
        <f t="shared" si="607"/>
        <v>2.0629845436032861</v>
      </c>
      <c r="AA1452" s="32">
        <f t="shared" si="596"/>
        <v>526.32170916442419</v>
      </c>
      <c r="AB1452" s="35">
        <f t="shared" si="597"/>
        <v>592.94865943389709</v>
      </c>
      <c r="AC1452" s="35">
        <f t="shared" si="598"/>
        <v>506.25310622497665</v>
      </c>
      <c r="AD1452" s="36">
        <v>535.93910000000005</v>
      </c>
      <c r="AE1452" s="36">
        <v>456.48009999999999</v>
      </c>
      <c r="AF1452" s="32">
        <f t="shared" si="599"/>
        <v>4210.5736733153935</v>
      </c>
      <c r="AG1452" s="32">
        <f t="shared" si="600"/>
        <v>592.94865943389709</v>
      </c>
      <c r="AH1452" s="32">
        <f t="shared" si="601"/>
        <v>3543.7717435748364</v>
      </c>
      <c r="AI1452" s="32"/>
      <c r="AJ1452" s="32"/>
      <c r="AK1452" s="32"/>
      <c r="AL1452" s="37">
        <v>6</v>
      </c>
      <c r="AM1452" s="37">
        <v>6</v>
      </c>
      <c r="AN1452" s="37">
        <v>3</v>
      </c>
      <c r="AO1452" s="37">
        <v>3</v>
      </c>
      <c r="AP1452" s="37">
        <v>0</v>
      </c>
      <c r="AQ1452" s="37">
        <v>3</v>
      </c>
      <c r="AR1452" s="37">
        <v>0</v>
      </c>
      <c r="AS1452" s="37">
        <v>0</v>
      </c>
      <c r="AT1452" s="37">
        <v>0</v>
      </c>
      <c r="AU1452" s="37">
        <v>0</v>
      </c>
      <c r="AV1452" s="37">
        <v>0</v>
      </c>
      <c r="AW1452" s="37">
        <v>3</v>
      </c>
      <c r="AX1452" s="37">
        <v>0</v>
      </c>
      <c r="AY1452" s="37">
        <v>21</v>
      </c>
      <c r="AZ1452" s="37">
        <v>17</v>
      </c>
      <c r="BA1452" s="37">
        <v>15</v>
      </c>
      <c r="BB1452" s="37">
        <v>8</v>
      </c>
      <c r="BC1452" s="37">
        <v>8</v>
      </c>
      <c r="BD1452" s="37">
        <v>7</v>
      </c>
      <c r="BE1452">
        <f t="shared" si="602"/>
        <v>0</v>
      </c>
      <c r="BF1452">
        <f t="shared" si="603"/>
        <v>1</v>
      </c>
    </row>
    <row r="1453" spans="1:58" x14ac:dyDescent="0.25">
      <c r="A1453" t="s">
        <v>2180</v>
      </c>
      <c r="B1453" s="32" t="s">
        <v>1513</v>
      </c>
      <c r="C1453" s="33">
        <v>119199</v>
      </c>
      <c r="D1453" s="32">
        <v>63</v>
      </c>
      <c r="E1453" s="39">
        <v>162</v>
      </c>
      <c r="F1453" s="32">
        <v>6</v>
      </c>
      <c r="G1453" s="32">
        <v>162</v>
      </c>
      <c r="H1453" s="32">
        <f t="shared" si="585"/>
        <v>8.5599999999999996E-2</v>
      </c>
      <c r="I1453" s="32">
        <f t="shared" si="586"/>
        <v>9.5200000000000007E-2</v>
      </c>
      <c r="J1453" s="32">
        <f t="shared" si="587"/>
        <v>8.0999999999999996E-3</v>
      </c>
      <c r="K1453" s="32">
        <f t="shared" si="588"/>
        <v>11.6822</v>
      </c>
      <c r="L1453" s="32">
        <f t="shared" si="588"/>
        <v>10.504200000000001</v>
      </c>
      <c r="M1453" s="32">
        <f t="shared" si="589"/>
        <v>122.7122</v>
      </c>
      <c r="N1453" s="34">
        <f t="shared" si="604"/>
        <v>1</v>
      </c>
      <c r="O1453" s="32">
        <f t="shared" si="590"/>
        <v>122.7122</v>
      </c>
      <c r="P1453" s="32">
        <f t="shared" si="591"/>
        <v>1</v>
      </c>
      <c r="Q1453" s="32">
        <f t="shared" si="592"/>
        <v>122.7122</v>
      </c>
      <c r="R1453" s="32">
        <f t="shared" si="593"/>
        <v>1349.8342</v>
      </c>
      <c r="S1453" s="32">
        <f t="shared" si="594"/>
        <v>368.13659999999999</v>
      </c>
      <c r="T1453" s="32">
        <f t="shared" si="595"/>
        <v>981.69759999999997</v>
      </c>
      <c r="U1453" s="32"/>
      <c r="V1453" s="32"/>
      <c r="W1453" s="32"/>
      <c r="X1453" s="32">
        <f t="shared" si="605"/>
        <v>2.1447642248866505</v>
      </c>
      <c r="Y1453" s="32">
        <f t="shared" si="606"/>
        <v>2.4162694599227095</v>
      </c>
      <c r="Z1453" s="32">
        <f t="shared" si="607"/>
        <v>2.0629845436032861</v>
      </c>
      <c r="AA1453" s="32">
        <f t="shared" si="596"/>
        <v>263.18873651713562</v>
      </c>
      <c r="AB1453" s="35">
        <f t="shared" si="597"/>
        <v>296.50574121992747</v>
      </c>
      <c r="AC1453" s="35">
        <f t="shared" si="598"/>
        <v>253.15337191155515</v>
      </c>
      <c r="AD1453" s="36">
        <v>297.90370000000001</v>
      </c>
      <c r="AE1453" s="36">
        <v>253.73609999999999</v>
      </c>
      <c r="AF1453" s="32">
        <f t="shared" si="599"/>
        <v>2895.0761016884917</v>
      </c>
      <c r="AG1453" s="32">
        <f t="shared" si="600"/>
        <v>889.51722365978242</v>
      </c>
      <c r="AH1453" s="32">
        <f t="shared" si="601"/>
        <v>2025.2269752924412</v>
      </c>
      <c r="AI1453" s="32"/>
      <c r="AJ1453" s="32"/>
      <c r="AK1453" s="32"/>
      <c r="AL1453" s="37">
        <v>6</v>
      </c>
      <c r="AM1453" s="37">
        <v>4</v>
      </c>
      <c r="AN1453" s="37">
        <v>4</v>
      </c>
      <c r="AO1453" s="37">
        <v>0</v>
      </c>
      <c r="AP1453" s="37">
        <v>0</v>
      </c>
      <c r="AQ1453" s="37">
        <v>0</v>
      </c>
      <c r="AR1453" s="37">
        <v>2</v>
      </c>
      <c r="AS1453" s="37">
        <v>2</v>
      </c>
      <c r="AT1453" s="37">
        <v>0</v>
      </c>
      <c r="AU1453" s="37">
        <v>0</v>
      </c>
      <c r="AV1453" s="37">
        <v>0</v>
      </c>
      <c r="AW1453" s="37">
        <v>4</v>
      </c>
      <c r="AX1453" s="37">
        <v>0</v>
      </c>
      <c r="AY1453" s="37">
        <v>11</v>
      </c>
      <c r="AZ1453" s="37">
        <v>10</v>
      </c>
      <c r="BA1453" s="37">
        <v>8</v>
      </c>
      <c r="BB1453" s="37">
        <v>11</v>
      </c>
      <c r="BC1453" s="37">
        <v>10</v>
      </c>
      <c r="BD1453" s="37">
        <v>8</v>
      </c>
      <c r="BE1453">
        <f t="shared" si="602"/>
        <v>1</v>
      </c>
      <c r="BF1453">
        <f t="shared" si="603"/>
        <v>3</v>
      </c>
    </row>
    <row r="1454" spans="1:58" x14ac:dyDescent="0.25">
      <c r="A1454" t="s">
        <v>2180</v>
      </c>
      <c r="B1454" s="32" t="s">
        <v>1514</v>
      </c>
      <c r="C1454" s="33">
        <v>119199</v>
      </c>
      <c r="D1454" s="32">
        <v>58</v>
      </c>
      <c r="E1454" s="39">
        <v>162</v>
      </c>
      <c r="F1454" s="32">
        <v>6</v>
      </c>
      <c r="G1454" s="32">
        <v>162</v>
      </c>
      <c r="H1454" s="32">
        <f t="shared" si="585"/>
        <v>7.8799999999999995E-2</v>
      </c>
      <c r="I1454" s="32">
        <f t="shared" si="586"/>
        <v>0.10340000000000001</v>
      </c>
      <c r="J1454" s="32">
        <f t="shared" si="587"/>
        <v>8.0999999999999996E-3</v>
      </c>
      <c r="K1454" s="32">
        <f t="shared" si="588"/>
        <v>12.6904</v>
      </c>
      <c r="L1454" s="32">
        <f t="shared" si="588"/>
        <v>9.6712000000000007</v>
      </c>
      <c r="M1454" s="32">
        <f t="shared" si="589"/>
        <v>122.73139999999999</v>
      </c>
      <c r="N1454" s="34">
        <f t="shared" si="604"/>
        <v>1</v>
      </c>
      <c r="O1454" s="32">
        <f t="shared" si="590"/>
        <v>122.73139999999999</v>
      </c>
      <c r="P1454" s="32">
        <f t="shared" si="591"/>
        <v>1</v>
      </c>
      <c r="Q1454" s="32">
        <f t="shared" si="592"/>
        <v>122.73139999999999</v>
      </c>
      <c r="R1454" s="32">
        <f t="shared" si="593"/>
        <v>1227.3139999999999</v>
      </c>
      <c r="S1454" s="32">
        <f t="shared" si="594"/>
        <v>245.46279999999999</v>
      </c>
      <c r="T1454" s="32">
        <f t="shared" si="595"/>
        <v>981.85119999999995</v>
      </c>
      <c r="U1454" s="32"/>
      <c r="V1454" s="32"/>
      <c r="W1454" s="32"/>
      <c r="X1454" s="32">
        <f t="shared" si="605"/>
        <v>2.1447642248866505</v>
      </c>
      <c r="Y1454" s="32">
        <f t="shared" si="606"/>
        <v>2.4162694599227095</v>
      </c>
      <c r="Z1454" s="32">
        <f t="shared" si="607"/>
        <v>2.0629845436032861</v>
      </c>
      <c r="AA1454" s="32">
        <f t="shared" si="596"/>
        <v>263.22991599025346</v>
      </c>
      <c r="AB1454" s="35">
        <f t="shared" si="597"/>
        <v>296.55213359355798</v>
      </c>
      <c r="AC1454" s="35">
        <f t="shared" si="598"/>
        <v>253.19298121479233</v>
      </c>
      <c r="AD1454" s="36">
        <v>323.81439999999998</v>
      </c>
      <c r="AE1454" s="36">
        <v>275.80520000000001</v>
      </c>
      <c r="AF1454" s="32">
        <f t="shared" si="599"/>
        <v>2632.2991599025345</v>
      </c>
      <c r="AG1454" s="32">
        <f t="shared" si="600"/>
        <v>593.10426718711597</v>
      </c>
      <c r="AH1454" s="32">
        <f t="shared" si="601"/>
        <v>2025.5438497183386</v>
      </c>
      <c r="AI1454" s="32"/>
      <c r="AJ1454" s="32"/>
      <c r="AK1454" s="32"/>
      <c r="AL1454" s="37">
        <v>6</v>
      </c>
      <c r="AM1454" s="37">
        <v>4</v>
      </c>
      <c r="AN1454" s="37">
        <v>4</v>
      </c>
      <c r="AO1454" s="37">
        <v>0</v>
      </c>
      <c r="AP1454" s="37">
        <v>0</v>
      </c>
      <c r="AQ1454" s="37">
        <v>0</v>
      </c>
      <c r="AR1454" s="37">
        <v>2</v>
      </c>
      <c r="AS1454" s="37">
        <v>2</v>
      </c>
      <c r="AT1454" s="37">
        <v>0</v>
      </c>
      <c r="AU1454" s="37">
        <v>0</v>
      </c>
      <c r="AV1454" s="37">
        <v>0</v>
      </c>
      <c r="AW1454" s="37">
        <v>4</v>
      </c>
      <c r="AX1454" s="37">
        <v>0</v>
      </c>
      <c r="AY1454" s="37">
        <v>19</v>
      </c>
      <c r="AZ1454" s="37">
        <v>17</v>
      </c>
      <c r="BA1454" s="37">
        <v>17</v>
      </c>
      <c r="BB1454" s="37">
        <v>10</v>
      </c>
      <c r="BC1454" s="37">
        <v>9</v>
      </c>
      <c r="BD1454" s="37">
        <v>8</v>
      </c>
      <c r="BE1454">
        <f t="shared" si="602"/>
        <v>1</v>
      </c>
      <c r="BF1454">
        <f t="shared" si="603"/>
        <v>2</v>
      </c>
    </row>
    <row r="1455" spans="1:58" x14ac:dyDescent="0.25">
      <c r="A1455" t="s">
        <v>2180</v>
      </c>
      <c r="B1455" s="32" t="s">
        <v>1515</v>
      </c>
      <c r="C1455" s="33">
        <v>119199</v>
      </c>
      <c r="D1455" s="32">
        <v>39</v>
      </c>
      <c r="E1455" s="39">
        <v>162</v>
      </c>
      <c r="F1455" s="32">
        <v>6</v>
      </c>
      <c r="G1455" s="32">
        <v>162</v>
      </c>
      <c r="H1455" s="32">
        <f t="shared" si="585"/>
        <v>5.2999999999999999E-2</v>
      </c>
      <c r="I1455" s="32">
        <f t="shared" si="586"/>
        <v>0.15379999999999999</v>
      </c>
      <c r="J1455" s="32">
        <f t="shared" si="587"/>
        <v>8.2000000000000007E-3</v>
      </c>
      <c r="K1455" s="32">
        <f t="shared" si="588"/>
        <v>18.867899999999999</v>
      </c>
      <c r="L1455" s="32">
        <f t="shared" si="588"/>
        <v>6.5019999999999998</v>
      </c>
      <c r="M1455" s="32">
        <f t="shared" si="589"/>
        <v>122.67910000000001</v>
      </c>
      <c r="N1455" s="34">
        <f t="shared" si="604"/>
        <v>1</v>
      </c>
      <c r="O1455" s="32">
        <f t="shared" si="590"/>
        <v>122.67910000000001</v>
      </c>
      <c r="P1455" s="32">
        <f t="shared" si="591"/>
        <v>1.25</v>
      </c>
      <c r="Q1455" s="32">
        <f t="shared" si="592"/>
        <v>153.34889999999999</v>
      </c>
      <c r="R1455" s="32">
        <f t="shared" si="593"/>
        <v>1226.7911999999999</v>
      </c>
      <c r="S1455" s="32">
        <f t="shared" si="594"/>
        <v>153.34889999999999</v>
      </c>
      <c r="T1455" s="32">
        <f t="shared" si="595"/>
        <v>1073.4422999999999</v>
      </c>
      <c r="U1455" s="32"/>
      <c r="V1455" s="32"/>
      <c r="W1455" s="32"/>
      <c r="X1455" s="32">
        <f t="shared" si="605"/>
        <v>2.1447642248866505</v>
      </c>
      <c r="Y1455" s="32">
        <f t="shared" si="606"/>
        <v>2.4162694599227095</v>
      </c>
      <c r="Z1455" s="32">
        <f t="shared" si="607"/>
        <v>2.0629845436032861</v>
      </c>
      <c r="AA1455" s="32">
        <f t="shared" si="596"/>
        <v>328.89723464572046</v>
      </c>
      <c r="AB1455" s="35">
        <f t="shared" si="597"/>
        <v>370.53226378274155</v>
      </c>
      <c r="AC1455" s="35">
        <f t="shared" si="598"/>
        <v>316.35641047856592</v>
      </c>
      <c r="AD1455" s="36">
        <v>208.40450000000001</v>
      </c>
      <c r="AE1455" s="36">
        <v>177.50620000000001</v>
      </c>
      <c r="AF1455" s="32">
        <f t="shared" si="599"/>
        <v>2631.1778771657637</v>
      </c>
      <c r="AG1455" s="32">
        <f t="shared" si="600"/>
        <v>370.53226378274155</v>
      </c>
      <c r="AH1455" s="32">
        <f t="shared" si="601"/>
        <v>2214.4948733499614</v>
      </c>
      <c r="AI1455" s="32"/>
      <c r="AJ1455" s="32"/>
      <c r="AK1455" s="32"/>
      <c r="AL1455" s="37">
        <v>6</v>
      </c>
      <c r="AM1455" s="37">
        <v>5</v>
      </c>
      <c r="AN1455" s="37">
        <v>4</v>
      </c>
      <c r="AO1455" s="37">
        <v>1</v>
      </c>
      <c r="AP1455" s="37">
        <v>0</v>
      </c>
      <c r="AQ1455" s="37">
        <v>1</v>
      </c>
      <c r="AR1455" s="37">
        <v>1</v>
      </c>
      <c r="AS1455" s="37">
        <v>1</v>
      </c>
      <c r="AT1455" s="37">
        <v>0</v>
      </c>
      <c r="AU1455" s="37">
        <v>0</v>
      </c>
      <c r="AV1455" s="37">
        <v>0</v>
      </c>
      <c r="AW1455" s="37">
        <v>4</v>
      </c>
      <c r="AX1455" s="37">
        <v>0</v>
      </c>
      <c r="AY1455" s="37">
        <v>14</v>
      </c>
      <c r="AZ1455" s="37">
        <v>12</v>
      </c>
      <c r="BA1455" s="37">
        <v>12</v>
      </c>
      <c r="BB1455" s="37">
        <v>8</v>
      </c>
      <c r="BC1455" s="37">
        <v>7</v>
      </c>
      <c r="BD1455" s="37">
        <v>7</v>
      </c>
      <c r="BE1455">
        <f t="shared" si="602"/>
        <v>1</v>
      </c>
      <c r="BF1455">
        <f t="shared" si="603"/>
        <v>1</v>
      </c>
    </row>
    <row r="1456" spans="1:58" x14ac:dyDescent="0.25">
      <c r="A1456" t="s">
        <v>2180</v>
      </c>
      <c r="B1456" s="32" t="s">
        <v>1516</v>
      </c>
      <c r="C1456" s="33">
        <v>119199</v>
      </c>
      <c r="D1456" s="32">
        <v>52</v>
      </c>
      <c r="E1456" s="39">
        <v>162</v>
      </c>
      <c r="F1456" s="32">
        <v>6</v>
      </c>
      <c r="G1456" s="32">
        <v>162</v>
      </c>
      <c r="H1456" s="32">
        <f t="shared" si="585"/>
        <v>7.0699999999999999E-2</v>
      </c>
      <c r="I1456" s="32">
        <f t="shared" si="586"/>
        <v>0.1154</v>
      </c>
      <c r="J1456" s="32">
        <f t="shared" si="587"/>
        <v>8.2000000000000007E-3</v>
      </c>
      <c r="K1456" s="32">
        <f t="shared" si="588"/>
        <v>14.144299999999999</v>
      </c>
      <c r="L1456" s="32">
        <f t="shared" si="588"/>
        <v>8.6654999999999998</v>
      </c>
      <c r="M1456" s="32">
        <f t="shared" si="589"/>
        <v>122.56740000000001</v>
      </c>
      <c r="N1456" s="34">
        <f t="shared" si="604"/>
        <v>1</v>
      </c>
      <c r="O1456" s="32">
        <f t="shared" si="590"/>
        <v>122.56740000000001</v>
      </c>
      <c r="P1456" s="32">
        <f t="shared" si="591"/>
        <v>1.2</v>
      </c>
      <c r="Q1456" s="32">
        <f t="shared" si="592"/>
        <v>147.08090000000001</v>
      </c>
      <c r="R1456" s="32">
        <f t="shared" si="593"/>
        <v>1764.9708000000001</v>
      </c>
      <c r="S1456" s="32">
        <f t="shared" si="594"/>
        <v>147.08090000000001</v>
      </c>
      <c r="T1456" s="32">
        <f t="shared" si="595"/>
        <v>1617.8899000000001</v>
      </c>
      <c r="U1456" s="32"/>
      <c r="V1456" s="32"/>
      <c r="W1456" s="32"/>
      <c r="X1456" s="32">
        <f t="shared" si="605"/>
        <v>2.1447642248866505</v>
      </c>
      <c r="Y1456" s="32">
        <f t="shared" si="606"/>
        <v>2.4162694599227095</v>
      </c>
      <c r="Z1456" s="32">
        <f t="shared" si="607"/>
        <v>2.0629845436032861</v>
      </c>
      <c r="AA1456" s="32">
        <f t="shared" si="596"/>
        <v>315.453852484131</v>
      </c>
      <c r="AB1456" s="35">
        <f t="shared" si="597"/>
        <v>355.38708680794605</v>
      </c>
      <c r="AC1456" s="35">
        <f t="shared" si="598"/>
        <v>303.42562335926061</v>
      </c>
      <c r="AD1456" s="36">
        <v>350.596</v>
      </c>
      <c r="AE1456" s="36">
        <v>298.61619999999999</v>
      </c>
      <c r="AF1456" s="32">
        <f t="shared" si="599"/>
        <v>3785.4462298095723</v>
      </c>
      <c r="AG1456" s="32">
        <f t="shared" si="600"/>
        <v>355.38708680794605</v>
      </c>
      <c r="AH1456" s="32">
        <f t="shared" si="601"/>
        <v>3337.6818569518668</v>
      </c>
      <c r="AI1456" s="32"/>
      <c r="AJ1456" s="32"/>
      <c r="AK1456" s="32"/>
      <c r="AL1456" s="37">
        <v>6</v>
      </c>
      <c r="AM1456" s="37">
        <v>6</v>
      </c>
      <c r="AN1456" s="37">
        <v>5</v>
      </c>
      <c r="AO1456" s="37">
        <v>1</v>
      </c>
      <c r="AP1456" s="37">
        <v>1</v>
      </c>
      <c r="AQ1456" s="37">
        <v>0</v>
      </c>
      <c r="AR1456" s="37">
        <v>0</v>
      </c>
      <c r="AS1456" s="37">
        <v>0</v>
      </c>
      <c r="AT1456" s="37">
        <v>0</v>
      </c>
      <c r="AU1456" s="37">
        <v>0</v>
      </c>
      <c r="AV1456" s="37">
        <v>0</v>
      </c>
      <c r="AW1456" s="37">
        <v>5</v>
      </c>
      <c r="AX1456" s="37">
        <v>0</v>
      </c>
      <c r="AY1456" s="37">
        <v>15</v>
      </c>
      <c r="AZ1456" s="37">
        <v>13</v>
      </c>
      <c r="BA1456" s="37">
        <v>12</v>
      </c>
      <c r="BB1456" s="37">
        <v>12</v>
      </c>
      <c r="BC1456" s="37">
        <v>12</v>
      </c>
      <c r="BD1456" s="37">
        <v>11</v>
      </c>
      <c r="BE1456">
        <f t="shared" si="602"/>
        <v>0</v>
      </c>
      <c r="BF1456">
        <f t="shared" si="603"/>
        <v>1</v>
      </c>
    </row>
    <row r="1457" spans="1:58" x14ac:dyDescent="0.25">
      <c r="A1457" t="s">
        <v>2180</v>
      </c>
      <c r="B1457" s="32" t="s">
        <v>1517</v>
      </c>
      <c r="C1457" s="33">
        <v>119199</v>
      </c>
      <c r="D1457" s="32">
        <v>41</v>
      </c>
      <c r="E1457" s="39">
        <v>162</v>
      </c>
      <c r="F1457" s="32">
        <v>6</v>
      </c>
      <c r="G1457" s="32">
        <v>162</v>
      </c>
      <c r="H1457" s="32">
        <f t="shared" si="585"/>
        <v>5.57E-2</v>
      </c>
      <c r="I1457" s="32">
        <f t="shared" si="586"/>
        <v>0.14630000000000001</v>
      </c>
      <c r="J1457" s="32">
        <f t="shared" si="587"/>
        <v>8.0999999999999996E-3</v>
      </c>
      <c r="K1457" s="32">
        <f t="shared" si="588"/>
        <v>17.953299999999999</v>
      </c>
      <c r="L1457" s="32">
        <f t="shared" si="588"/>
        <v>6.8353000000000002</v>
      </c>
      <c r="M1457" s="32">
        <f t="shared" si="589"/>
        <v>122.7162</v>
      </c>
      <c r="N1457" s="34">
        <f t="shared" si="604"/>
        <v>1</v>
      </c>
      <c r="O1457" s="32">
        <f t="shared" si="590"/>
        <v>122.7162</v>
      </c>
      <c r="P1457" s="32">
        <f t="shared" si="591"/>
        <v>1.5</v>
      </c>
      <c r="Q1457" s="32">
        <f t="shared" si="592"/>
        <v>184.07429999999999</v>
      </c>
      <c r="R1457" s="32">
        <f t="shared" si="593"/>
        <v>1104.4458</v>
      </c>
      <c r="S1457" s="32">
        <f t="shared" si="594"/>
        <v>184.07429999999999</v>
      </c>
      <c r="T1457" s="32">
        <f t="shared" si="595"/>
        <v>920.37149999999997</v>
      </c>
      <c r="U1457" s="32"/>
      <c r="V1457" s="32"/>
      <c r="W1457" s="32"/>
      <c r="X1457" s="32">
        <f t="shared" si="605"/>
        <v>2.1447642248866505</v>
      </c>
      <c r="Y1457" s="32">
        <f t="shared" si="606"/>
        <v>2.4162694599227095</v>
      </c>
      <c r="Z1457" s="32">
        <f t="shared" si="607"/>
        <v>2.0629845436032861</v>
      </c>
      <c r="AA1457" s="32">
        <f t="shared" si="596"/>
        <v>394.79597336105275</v>
      </c>
      <c r="AB1457" s="35">
        <f t="shared" si="597"/>
        <v>444.77310944665078</v>
      </c>
      <c r="AC1457" s="35">
        <f t="shared" si="598"/>
        <v>379.74243577459436</v>
      </c>
      <c r="AD1457" s="36">
        <v>372.81259999999997</v>
      </c>
      <c r="AE1457" s="36">
        <v>317.53890000000001</v>
      </c>
      <c r="AF1457" s="32">
        <f t="shared" si="599"/>
        <v>2368.7758401663164</v>
      </c>
      <c r="AG1457" s="32">
        <f t="shared" si="600"/>
        <v>444.77310944665078</v>
      </c>
      <c r="AH1457" s="32">
        <f t="shared" si="601"/>
        <v>1898.7121788729719</v>
      </c>
      <c r="AI1457" s="32"/>
      <c r="AJ1457" s="32"/>
      <c r="AK1457" s="32"/>
      <c r="AL1457" s="37">
        <v>6</v>
      </c>
      <c r="AM1457" s="37">
        <v>3</v>
      </c>
      <c r="AN1457" s="37">
        <v>2</v>
      </c>
      <c r="AO1457" s="37">
        <v>1</v>
      </c>
      <c r="AP1457" s="37">
        <v>0</v>
      </c>
      <c r="AQ1457" s="37">
        <v>1</v>
      </c>
      <c r="AR1457" s="37">
        <v>3</v>
      </c>
      <c r="AS1457" s="37">
        <v>2</v>
      </c>
      <c r="AT1457" s="37">
        <v>0</v>
      </c>
      <c r="AU1457" s="37">
        <v>0</v>
      </c>
      <c r="AV1457" s="37">
        <v>1</v>
      </c>
      <c r="AW1457" s="37">
        <v>2</v>
      </c>
      <c r="AX1457" s="37">
        <v>0</v>
      </c>
      <c r="AY1457" s="37">
        <v>16</v>
      </c>
      <c r="AZ1457" s="37">
        <v>14</v>
      </c>
      <c r="BA1457" s="37">
        <v>12</v>
      </c>
      <c r="BB1457" s="37">
        <v>6</v>
      </c>
      <c r="BC1457" s="37">
        <v>6</v>
      </c>
      <c r="BD1457" s="37">
        <v>5</v>
      </c>
      <c r="BE1457">
        <f t="shared" si="602"/>
        <v>0</v>
      </c>
      <c r="BF1457">
        <f t="shared" si="603"/>
        <v>1</v>
      </c>
    </row>
    <row r="1458" spans="1:58" x14ac:dyDescent="0.25">
      <c r="A1458" t="s">
        <v>2180</v>
      </c>
      <c r="B1458" s="32" t="s">
        <v>1518</v>
      </c>
      <c r="C1458" s="33">
        <v>119199</v>
      </c>
      <c r="D1458" s="32">
        <v>57</v>
      </c>
      <c r="E1458" s="39">
        <v>162</v>
      </c>
      <c r="F1458" s="32">
        <v>6</v>
      </c>
      <c r="G1458" s="32">
        <v>162</v>
      </c>
      <c r="H1458" s="32">
        <f t="shared" si="585"/>
        <v>7.7499999999999999E-2</v>
      </c>
      <c r="I1458" s="32">
        <f t="shared" si="586"/>
        <v>0.1053</v>
      </c>
      <c r="J1458" s="32">
        <f t="shared" si="587"/>
        <v>8.2000000000000007E-3</v>
      </c>
      <c r="K1458" s="32">
        <f t="shared" si="588"/>
        <v>12.9032</v>
      </c>
      <c r="L1458" s="32">
        <f t="shared" si="588"/>
        <v>9.4967000000000006</v>
      </c>
      <c r="M1458" s="32">
        <f t="shared" si="589"/>
        <v>122.5378</v>
      </c>
      <c r="N1458" s="34">
        <f t="shared" si="604"/>
        <v>1</v>
      </c>
      <c r="O1458" s="32">
        <f t="shared" si="590"/>
        <v>122.5378</v>
      </c>
      <c r="P1458" s="32">
        <f t="shared" si="591"/>
        <v>1</v>
      </c>
      <c r="Q1458" s="32">
        <f t="shared" si="592"/>
        <v>122.5378</v>
      </c>
      <c r="R1458" s="32">
        <f t="shared" si="593"/>
        <v>1347.9158</v>
      </c>
      <c r="S1458" s="32">
        <f t="shared" si="594"/>
        <v>122.5378</v>
      </c>
      <c r="T1458" s="32">
        <f t="shared" si="595"/>
        <v>1225.3780000000002</v>
      </c>
      <c r="U1458" s="32"/>
      <c r="V1458" s="32"/>
      <c r="W1458" s="32"/>
      <c r="X1458" s="32">
        <f t="shared" si="605"/>
        <v>2.1447642248866505</v>
      </c>
      <c r="Y1458" s="32">
        <f t="shared" si="606"/>
        <v>2.4162694599227095</v>
      </c>
      <c r="Z1458" s="32">
        <f t="shared" si="607"/>
        <v>2.0629845436032861</v>
      </c>
      <c r="AA1458" s="32">
        <f t="shared" si="596"/>
        <v>262.81468963631539</v>
      </c>
      <c r="AB1458" s="35">
        <f t="shared" si="597"/>
        <v>296.08434382611699</v>
      </c>
      <c r="AC1458" s="35">
        <f t="shared" si="598"/>
        <v>252.79358740715077</v>
      </c>
      <c r="AD1458" s="36">
        <v>289.84460000000001</v>
      </c>
      <c r="AE1458" s="36">
        <v>246.87180000000001</v>
      </c>
      <c r="AF1458" s="32">
        <f t="shared" si="599"/>
        <v>2890.9615859994692</v>
      </c>
      <c r="AG1458" s="32">
        <f t="shared" si="600"/>
        <v>296.08434382611699</v>
      </c>
      <c r="AH1458" s="32">
        <f t="shared" si="601"/>
        <v>2527.9358740715079</v>
      </c>
      <c r="AI1458" s="32"/>
      <c r="AJ1458" s="32"/>
      <c r="AK1458" s="32"/>
      <c r="AL1458" s="37">
        <v>6</v>
      </c>
      <c r="AM1458" s="37">
        <v>4</v>
      </c>
      <c r="AN1458" s="37">
        <v>4</v>
      </c>
      <c r="AO1458" s="37">
        <v>0</v>
      </c>
      <c r="AP1458" s="37">
        <v>0</v>
      </c>
      <c r="AQ1458" s="37">
        <v>0</v>
      </c>
      <c r="AR1458" s="37">
        <v>2</v>
      </c>
      <c r="AS1458" s="37">
        <v>1</v>
      </c>
      <c r="AT1458" s="37">
        <v>0</v>
      </c>
      <c r="AU1458" s="37">
        <v>0</v>
      </c>
      <c r="AV1458" s="37">
        <v>1</v>
      </c>
      <c r="AW1458" s="37">
        <v>4</v>
      </c>
      <c r="AX1458" s="37">
        <v>0</v>
      </c>
      <c r="AY1458" s="37">
        <v>12</v>
      </c>
      <c r="AZ1458" s="37">
        <v>11</v>
      </c>
      <c r="BA1458" s="37">
        <v>10</v>
      </c>
      <c r="BB1458" s="37">
        <v>11</v>
      </c>
      <c r="BC1458" s="37">
        <v>10</v>
      </c>
      <c r="BD1458" s="37">
        <v>10</v>
      </c>
      <c r="BE1458">
        <f t="shared" si="602"/>
        <v>1</v>
      </c>
      <c r="BF1458">
        <f t="shared" si="603"/>
        <v>1</v>
      </c>
    </row>
    <row r="1459" spans="1:58" x14ac:dyDescent="0.25">
      <c r="A1459" t="s">
        <v>2180</v>
      </c>
      <c r="B1459" s="32" t="s">
        <v>1519</v>
      </c>
      <c r="C1459" s="33">
        <v>119199</v>
      </c>
      <c r="D1459" s="32">
        <v>60</v>
      </c>
      <c r="E1459" s="39">
        <v>162</v>
      </c>
      <c r="F1459" s="32">
        <v>6</v>
      </c>
      <c r="G1459" s="32">
        <v>162</v>
      </c>
      <c r="H1459" s="32">
        <f t="shared" si="585"/>
        <v>8.1500000000000003E-2</v>
      </c>
      <c r="I1459" s="32">
        <f t="shared" si="586"/>
        <v>0.1</v>
      </c>
      <c r="J1459" s="32">
        <f t="shared" si="587"/>
        <v>8.2000000000000007E-3</v>
      </c>
      <c r="K1459" s="32">
        <f t="shared" si="588"/>
        <v>12.2699</v>
      </c>
      <c r="L1459" s="32">
        <f t="shared" si="588"/>
        <v>10</v>
      </c>
      <c r="M1459" s="32">
        <f t="shared" si="589"/>
        <v>122.699</v>
      </c>
      <c r="N1459" s="34">
        <f t="shared" si="604"/>
        <v>1</v>
      </c>
      <c r="O1459" s="32">
        <f t="shared" si="590"/>
        <v>122.699</v>
      </c>
      <c r="P1459" s="32">
        <f t="shared" si="591"/>
        <v>3</v>
      </c>
      <c r="Q1459" s="32">
        <f t="shared" si="592"/>
        <v>368.09699999999998</v>
      </c>
      <c r="R1459" s="32">
        <f t="shared" si="593"/>
        <v>2944.7759999999998</v>
      </c>
      <c r="S1459" s="32">
        <f t="shared" si="594"/>
        <v>1104.2909999999999</v>
      </c>
      <c r="T1459" s="32">
        <f t="shared" si="595"/>
        <v>1840.4849999999999</v>
      </c>
      <c r="U1459" s="32"/>
      <c r="V1459" s="32"/>
      <c r="W1459" s="32"/>
      <c r="X1459" s="32">
        <f t="shared" si="605"/>
        <v>2.1447642248866505</v>
      </c>
      <c r="Y1459" s="32">
        <f t="shared" si="606"/>
        <v>2.4162694599227095</v>
      </c>
      <c r="Z1459" s="32">
        <f t="shared" si="607"/>
        <v>2.0629845436032861</v>
      </c>
      <c r="AA1459" s="32">
        <f t="shared" si="596"/>
        <v>789.48127688810132</v>
      </c>
      <c r="AB1459" s="35">
        <f t="shared" si="597"/>
        <v>889.42153938916954</v>
      </c>
      <c r="AC1459" s="35">
        <f t="shared" si="598"/>
        <v>759.37842154673876</v>
      </c>
      <c r="AD1459" s="36">
        <v>807.29349999999999</v>
      </c>
      <c r="AE1459" s="36">
        <v>687.60320000000002</v>
      </c>
      <c r="AF1459" s="32">
        <f t="shared" si="599"/>
        <v>6315.8502151048106</v>
      </c>
      <c r="AG1459" s="32">
        <f t="shared" si="600"/>
        <v>2668.2646181675086</v>
      </c>
      <c r="AH1459" s="32">
        <f t="shared" si="601"/>
        <v>3796.8921077336936</v>
      </c>
      <c r="AI1459" s="32"/>
      <c r="AJ1459" s="32"/>
      <c r="AK1459" s="32"/>
      <c r="AL1459" s="37">
        <v>6</v>
      </c>
      <c r="AM1459" s="37">
        <v>6</v>
      </c>
      <c r="AN1459" s="37">
        <v>2</v>
      </c>
      <c r="AO1459" s="37">
        <v>4</v>
      </c>
      <c r="AP1459" s="37">
        <v>0</v>
      </c>
      <c r="AQ1459" s="37">
        <v>4</v>
      </c>
      <c r="AR1459" s="37">
        <v>0</v>
      </c>
      <c r="AS1459" s="37">
        <v>0</v>
      </c>
      <c r="AT1459" s="37">
        <v>0</v>
      </c>
      <c r="AU1459" s="37">
        <v>0</v>
      </c>
      <c r="AV1459" s="37">
        <v>0</v>
      </c>
      <c r="AW1459" s="37">
        <v>2</v>
      </c>
      <c r="AX1459" s="37">
        <v>0</v>
      </c>
      <c r="AY1459" s="37">
        <v>18</v>
      </c>
      <c r="AZ1459" s="37">
        <v>14</v>
      </c>
      <c r="BA1459" s="37">
        <v>9</v>
      </c>
      <c r="BB1459" s="37">
        <v>8</v>
      </c>
      <c r="BC1459" s="37">
        <v>6</v>
      </c>
      <c r="BD1459" s="37">
        <v>5</v>
      </c>
      <c r="BE1459">
        <f t="shared" si="602"/>
        <v>2</v>
      </c>
      <c r="BF1459">
        <f t="shared" si="603"/>
        <v>3</v>
      </c>
    </row>
    <row r="1460" spans="1:58" x14ac:dyDescent="0.25">
      <c r="A1460" t="s">
        <v>2180</v>
      </c>
      <c r="B1460" s="32" t="s">
        <v>1520</v>
      </c>
      <c r="C1460" s="33">
        <v>119199</v>
      </c>
      <c r="D1460" s="32">
        <v>54</v>
      </c>
      <c r="E1460" s="39">
        <v>162</v>
      </c>
      <c r="F1460" s="32">
        <v>6</v>
      </c>
      <c r="G1460" s="32">
        <v>162</v>
      </c>
      <c r="H1460" s="32">
        <f t="shared" si="585"/>
        <v>7.3400000000000007E-2</v>
      </c>
      <c r="I1460" s="32">
        <f t="shared" si="586"/>
        <v>0.1111</v>
      </c>
      <c r="J1460" s="32">
        <f t="shared" si="587"/>
        <v>8.2000000000000007E-3</v>
      </c>
      <c r="K1460" s="32">
        <f t="shared" si="588"/>
        <v>13.624000000000001</v>
      </c>
      <c r="L1460" s="32">
        <f t="shared" si="588"/>
        <v>9.0008999999999997</v>
      </c>
      <c r="M1460" s="32">
        <f t="shared" si="589"/>
        <v>122.6283</v>
      </c>
      <c r="N1460" s="34">
        <f t="shared" si="604"/>
        <v>1</v>
      </c>
      <c r="O1460" s="32">
        <f t="shared" si="590"/>
        <v>122.6283</v>
      </c>
      <c r="P1460" s="32">
        <f t="shared" si="591"/>
        <v>1</v>
      </c>
      <c r="Q1460" s="32">
        <f t="shared" si="592"/>
        <v>122.6283</v>
      </c>
      <c r="R1460" s="32">
        <f t="shared" si="593"/>
        <v>2820.4508999999998</v>
      </c>
      <c r="S1460" s="32">
        <f t="shared" si="594"/>
        <v>490.51319999999998</v>
      </c>
      <c r="T1460" s="32">
        <f t="shared" si="595"/>
        <v>2329.9376999999999</v>
      </c>
      <c r="U1460" s="32"/>
      <c r="V1460" s="32"/>
      <c r="W1460" s="32"/>
      <c r="X1460" s="32">
        <f t="shared" si="605"/>
        <v>2.1447642248866505</v>
      </c>
      <c r="Y1460" s="32">
        <f t="shared" si="606"/>
        <v>2.4162694599227095</v>
      </c>
      <c r="Z1460" s="32">
        <f t="shared" si="607"/>
        <v>2.0629845436032861</v>
      </c>
      <c r="AA1460" s="32">
        <f t="shared" si="596"/>
        <v>263.00879079866763</v>
      </c>
      <c r="AB1460" s="35">
        <f t="shared" si="597"/>
        <v>296.30301621223998</v>
      </c>
      <c r="AC1460" s="35">
        <f t="shared" si="598"/>
        <v>252.98028750834683</v>
      </c>
      <c r="AD1460" s="36">
        <v>279.06439999999998</v>
      </c>
      <c r="AE1460" s="36">
        <v>237.68989999999999</v>
      </c>
      <c r="AF1460" s="32">
        <f t="shared" si="599"/>
        <v>6049.202188369356</v>
      </c>
      <c r="AG1460" s="32">
        <f t="shared" si="600"/>
        <v>1185.2120648489599</v>
      </c>
      <c r="AH1460" s="32">
        <f t="shared" si="601"/>
        <v>4806.6254626585896</v>
      </c>
      <c r="AI1460" s="32"/>
      <c r="AJ1460" s="32"/>
      <c r="AK1460" s="32"/>
      <c r="AL1460" s="37">
        <v>6</v>
      </c>
      <c r="AM1460" s="37">
        <v>6</v>
      </c>
      <c r="AN1460" s="37">
        <v>6</v>
      </c>
      <c r="AO1460" s="37">
        <v>0</v>
      </c>
      <c r="AP1460" s="37">
        <v>0</v>
      </c>
      <c r="AQ1460" s="37">
        <v>0</v>
      </c>
      <c r="AR1460" s="37">
        <v>0</v>
      </c>
      <c r="AS1460" s="37">
        <v>0</v>
      </c>
      <c r="AT1460" s="37">
        <v>0</v>
      </c>
      <c r="AU1460" s="37">
        <v>0</v>
      </c>
      <c r="AV1460" s="37">
        <v>0</v>
      </c>
      <c r="AW1460" s="37">
        <v>6</v>
      </c>
      <c r="AX1460" s="37">
        <v>0</v>
      </c>
      <c r="AY1460" s="37">
        <v>16</v>
      </c>
      <c r="AZ1460" s="37">
        <v>13</v>
      </c>
      <c r="BA1460" s="37">
        <v>13</v>
      </c>
      <c r="BB1460" s="37">
        <v>23</v>
      </c>
      <c r="BC1460" s="37">
        <v>20</v>
      </c>
      <c r="BD1460" s="37">
        <v>19</v>
      </c>
      <c r="BE1460">
        <f t="shared" si="602"/>
        <v>3</v>
      </c>
      <c r="BF1460">
        <f t="shared" si="603"/>
        <v>4</v>
      </c>
    </row>
    <row r="1461" spans="1:58" x14ac:dyDescent="0.25">
      <c r="A1461" t="s">
        <v>2180</v>
      </c>
      <c r="B1461" s="32" t="s">
        <v>1521</v>
      </c>
      <c r="C1461" s="33">
        <v>119199</v>
      </c>
      <c r="D1461" s="32">
        <v>53</v>
      </c>
      <c r="E1461" s="39">
        <v>162</v>
      </c>
      <c r="F1461" s="32">
        <v>6</v>
      </c>
      <c r="G1461" s="32">
        <v>162</v>
      </c>
      <c r="H1461" s="32">
        <f t="shared" si="585"/>
        <v>7.1999999999999995E-2</v>
      </c>
      <c r="I1461" s="32">
        <f t="shared" si="586"/>
        <v>0.1132</v>
      </c>
      <c r="J1461" s="32">
        <f t="shared" si="587"/>
        <v>8.2000000000000007E-3</v>
      </c>
      <c r="K1461" s="32">
        <f t="shared" si="588"/>
        <v>13.8889</v>
      </c>
      <c r="L1461" s="32">
        <f t="shared" si="588"/>
        <v>8.8338999999999999</v>
      </c>
      <c r="M1461" s="32">
        <f t="shared" si="589"/>
        <v>122.6932</v>
      </c>
      <c r="N1461" s="34">
        <f t="shared" si="604"/>
        <v>1</v>
      </c>
      <c r="O1461" s="32">
        <f t="shared" si="590"/>
        <v>122.6932</v>
      </c>
      <c r="P1461" s="32">
        <f t="shared" si="591"/>
        <v>1</v>
      </c>
      <c r="Q1461" s="32">
        <f t="shared" si="592"/>
        <v>122.6932</v>
      </c>
      <c r="R1461" s="32">
        <f t="shared" si="593"/>
        <v>2208.4776000000002</v>
      </c>
      <c r="S1461" s="32">
        <f t="shared" si="594"/>
        <v>245.38640000000001</v>
      </c>
      <c r="T1461" s="32">
        <f t="shared" si="595"/>
        <v>1963.0912000000001</v>
      </c>
      <c r="U1461" s="32"/>
      <c r="V1461" s="32"/>
      <c r="W1461" s="32"/>
      <c r="X1461" s="32">
        <f t="shared" si="605"/>
        <v>2.1447642248866505</v>
      </c>
      <c r="Y1461" s="32">
        <f t="shared" si="606"/>
        <v>2.4162694599227095</v>
      </c>
      <c r="Z1461" s="32">
        <f t="shared" si="607"/>
        <v>2.0629845436032861</v>
      </c>
      <c r="AA1461" s="32">
        <f t="shared" si="596"/>
        <v>263.14798599686281</v>
      </c>
      <c r="AB1461" s="35">
        <f t="shared" si="597"/>
        <v>296.45983210018898</v>
      </c>
      <c r="AC1461" s="35">
        <f t="shared" si="598"/>
        <v>253.1141752052267</v>
      </c>
      <c r="AD1461" s="36">
        <v>270.93779999999998</v>
      </c>
      <c r="AE1461" s="36">
        <v>230.76820000000001</v>
      </c>
      <c r="AF1461" s="32">
        <f t="shared" si="599"/>
        <v>4736.6637479435303</v>
      </c>
      <c r="AG1461" s="32">
        <f t="shared" si="600"/>
        <v>592.91966420037795</v>
      </c>
      <c r="AH1461" s="32">
        <f t="shared" si="601"/>
        <v>4049.8268032836272</v>
      </c>
      <c r="AI1461" s="32"/>
      <c r="AJ1461" s="32"/>
      <c r="AK1461" s="32"/>
      <c r="AL1461" s="37">
        <v>6</v>
      </c>
      <c r="AM1461" s="37">
        <v>5</v>
      </c>
      <c r="AN1461" s="37">
        <v>5</v>
      </c>
      <c r="AO1461" s="37">
        <v>0</v>
      </c>
      <c r="AP1461" s="37">
        <v>0</v>
      </c>
      <c r="AQ1461" s="37">
        <v>0</v>
      </c>
      <c r="AR1461" s="37">
        <v>1</v>
      </c>
      <c r="AS1461" s="37">
        <v>1</v>
      </c>
      <c r="AT1461" s="37">
        <v>0</v>
      </c>
      <c r="AU1461" s="37">
        <v>0</v>
      </c>
      <c r="AV1461" s="37">
        <v>0</v>
      </c>
      <c r="AW1461" s="37">
        <v>5</v>
      </c>
      <c r="AX1461" s="37">
        <v>0</v>
      </c>
      <c r="AY1461" s="37">
        <v>14</v>
      </c>
      <c r="AZ1461" s="37">
        <v>13</v>
      </c>
      <c r="BA1461" s="37">
        <v>12</v>
      </c>
      <c r="BB1461" s="37">
        <v>18</v>
      </c>
      <c r="BC1461" s="37">
        <v>17</v>
      </c>
      <c r="BD1461" s="37">
        <v>16</v>
      </c>
      <c r="BE1461">
        <f t="shared" si="602"/>
        <v>1</v>
      </c>
      <c r="BF1461">
        <f t="shared" si="603"/>
        <v>2</v>
      </c>
    </row>
    <row r="1462" spans="1:58" x14ac:dyDescent="0.25">
      <c r="A1462" t="s">
        <v>2180</v>
      </c>
      <c r="B1462" s="32" t="s">
        <v>1522</v>
      </c>
      <c r="C1462" s="33">
        <v>119199</v>
      </c>
      <c r="D1462" s="32">
        <v>58</v>
      </c>
      <c r="E1462" s="39">
        <v>162</v>
      </c>
      <c r="F1462" s="32">
        <v>6</v>
      </c>
      <c r="G1462" s="32">
        <v>162</v>
      </c>
      <c r="H1462" s="32">
        <f t="shared" si="585"/>
        <v>7.8799999999999995E-2</v>
      </c>
      <c r="I1462" s="32">
        <f t="shared" si="586"/>
        <v>0.10340000000000001</v>
      </c>
      <c r="J1462" s="32">
        <f t="shared" si="587"/>
        <v>8.0999999999999996E-3</v>
      </c>
      <c r="K1462" s="32">
        <f t="shared" si="588"/>
        <v>12.6904</v>
      </c>
      <c r="L1462" s="32">
        <f t="shared" si="588"/>
        <v>9.6712000000000007</v>
      </c>
      <c r="M1462" s="32">
        <f t="shared" si="589"/>
        <v>122.73139999999999</v>
      </c>
      <c r="N1462" s="34">
        <f t="shared" si="604"/>
        <v>1</v>
      </c>
      <c r="O1462" s="32">
        <f t="shared" si="590"/>
        <v>122.73139999999999</v>
      </c>
      <c r="P1462" s="32">
        <f t="shared" si="591"/>
        <v>1</v>
      </c>
      <c r="Q1462" s="32">
        <f t="shared" si="592"/>
        <v>122.73139999999999</v>
      </c>
      <c r="R1462" s="32">
        <f t="shared" si="593"/>
        <v>2822.8222000000001</v>
      </c>
      <c r="S1462" s="32">
        <f t="shared" si="594"/>
        <v>368.19419999999997</v>
      </c>
      <c r="T1462" s="32">
        <f t="shared" si="595"/>
        <v>2454.6279999999997</v>
      </c>
      <c r="U1462" s="32"/>
      <c r="V1462" s="32"/>
      <c r="W1462" s="32"/>
      <c r="X1462" s="32">
        <f t="shared" si="605"/>
        <v>2.1447642248866505</v>
      </c>
      <c r="Y1462" s="32">
        <f t="shared" si="606"/>
        <v>2.4162694599227095</v>
      </c>
      <c r="Z1462" s="32">
        <f t="shared" si="607"/>
        <v>2.0629845436032861</v>
      </c>
      <c r="AA1462" s="32">
        <f t="shared" si="596"/>
        <v>263.22991599025346</v>
      </c>
      <c r="AB1462" s="35">
        <f t="shared" si="597"/>
        <v>296.55213359355798</v>
      </c>
      <c r="AC1462" s="35">
        <f t="shared" si="598"/>
        <v>253.19298121479233</v>
      </c>
      <c r="AD1462" s="36">
        <v>284.04770000000002</v>
      </c>
      <c r="AE1462" s="36">
        <v>241.93440000000001</v>
      </c>
      <c r="AF1462" s="32">
        <f t="shared" si="599"/>
        <v>6054.2880677758294</v>
      </c>
      <c r="AG1462" s="32">
        <f t="shared" si="600"/>
        <v>889.65640078067395</v>
      </c>
      <c r="AH1462" s="32">
        <f t="shared" si="601"/>
        <v>5063.8596242958465</v>
      </c>
      <c r="AI1462" s="32"/>
      <c r="AJ1462" s="32"/>
      <c r="AK1462" s="32"/>
      <c r="AL1462" s="37">
        <v>6</v>
      </c>
      <c r="AM1462" s="37">
        <v>6</v>
      </c>
      <c r="AN1462" s="37">
        <v>6</v>
      </c>
      <c r="AO1462" s="37">
        <v>0</v>
      </c>
      <c r="AP1462" s="37">
        <v>0</v>
      </c>
      <c r="AQ1462" s="37">
        <v>0</v>
      </c>
      <c r="AR1462" s="37">
        <v>0</v>
      </c>
      <c r="AS1462" s="37">
        <v>0</v>
      </c>
      <c r="AT1462" s="37">
        <v>0</v>
      </c>
      <c r="AU1462" s="37">
        <v>0</v>
      </c>
      <c r="AV1462" s="37">
        <v>0</v>
      </c>
      <c r="AW1462" s="37">
        <v>6</v>
      </c>
      <c r="AX1462" s="37">
        <v>0</v>
      </c>
      <c r="AY1462" s="37">
        <v>27</v>
      </c>
      <c r="AZ1462" s="37">
        <v>23</v>
      </c>
      <c r="BA1462" s="37">
        <v>18</v>
      </c>
      <c r="BB1462" s="37">
        <v>23</v>
      </c>
      <c r="BC1462" s="37">
        <v>21</v>
      </c>
      <c r="BD1462" s="37">
        <v>20</v>
      </c>
      <c r="BE1462">
        <f t="shared" si="602"/>
        <v>2</v>
      </c>
      <c r="BF1462">
        <f t="shared" si="603"/>
        <v>3</v>
      </c>
    </row>
    <row r="1463" spans="1:58" x14ac:dyDescent="0.25">
      <c r="A1463" t="s">
        <v>2180</v>
      </c>
      <c r="B1463" s="32" t="s">
        <v>1523</v>
      </c>
      <c r="C1463" s="33">
        <v>119199</v>
      </c>
      <c r="D1463" s="32">
        <v>55</v>
      </c>
      <c r="E1463" s="39">
        <v>162</v>
      </c>
      <c r="F1463" s="32">
        <v>6</v>
      </c>
      <c r="G1463" s="32">
        <v>162</v>
      </c>
      <c r="H1463" s="32">
        <f t="shared" si="585"/>
        <v>7.4700000000000003E-2</v>
      </c>
      <c r="I1463" s="32">
        <f t="shared" si="586"/>
        <v>0.1091</v>
      </c>
      <c r="J1463" s="32">
        <f t="shared" si="587"/>
        <v>8.0999999999999996E-3</v>
      </c>
      <c r="K1463" s="32">
        <f t="shared" si="588"/>
        <v>13.386900000000001</v>
      </c>
      <c r="L1463" s="32">
        <f t="shared" si="588"/>
        <v>9.1659000000000006</v>
      </c>
      <c r="M1463" s="32">
        <f t="shared" si="589"/>
        <v>122.703</v>
      </c>
      <c r="N1463" s="34">
        <f t="shared" si="604"/>
        <v>1</v>
      </c>
      <c r="O1463" s="32">
        <f t="shared" si="590"/>
        <v>122.703</v>
      </c>
      <c r="P1463" s="32">
        <f t="shared" si="591"/>
        <v>1.2</v>
      </c>
      <c r="Q1463" s="32">
        <f t="shared" si="592"/>
        <v>147.24359999999999</v>
      </c>
      <c r="R1463" s="32">
        <f t="shared" si="593"/>
        <v>2944.8719999999998</v>
      </c>
      <c r="S1463" s="32">
        <f t="shared" si="594"/>
        <v>588.97439999999995</v>
      </c>
      <c r="T1463" s="32">
        <f t="shared" si="595"/>
        <v>2355.8975999999998</v>
      </c>
      <c r="U1463" s="32"/>
      <c r="V1463" s="32"/>
      <c r="W1463" s="32"/>
      <c r="X1463" s="32">
        <f t="shared" si="605"/>
        <v>2.1447642248866505</v>
      </c>
      <c r="Y1463" s="32">
        <f t="shared" si="606"/>
        <v>2.4162694599227095</v>
      </c>
      <c r="Z1463" s="32">
        <f t="shared" si="607"/>
        <v>2.0629845436032861</v>
      </c>
      <c r="AA1463" s="32">
        <f t="shared" si="596"/>
        <v>315.80280562351999</v>
      </c>
      <c r="AB1463" s="35">
        <f t="shared" si="597"/>
        <v>355.78021384907544</v>
      </c>
      <c r="AC1463" s="35">
        <f t="shared" si="598"/>
        <v>303.76127094450482</v>
      </c>
      <c r="AD1463" s="36">
        <v>388.4187</v>
      </c>
      <c r="AE1463" s="36">
        <v>330.8313</v>
      </c>
      <c r="AF1463" s="32">
        <f t="shared" si="599"/>
        <v>6316.0561124704</v>
      </c>
      <c r="AG1463" s="32">
        <f t="shared" si="600"/>
        <v>1423.1208553963017</v>
      </c>
      <c r="AH1463" s="32">
        <f t="shared" si="601"/>
        <v>4860.180335112077</v>
      </c>
      <c r="AI1463" s="32"/>
      <c r="AJ1463" s="32"/>
      <c r="AK1463" s="32"/>
      <c r="AL1463" s="37">
        <v>6</v>
      </c>
      <c r="AM1463" s="37">
        <v>6</v>
      </c>
      <c r="AN1463" s="37">
        <v>5</v>
      </c>
      <c r="AO1463" s="37">
        <v>1</v>
      </c>
      <c r="AP1463" s="37">
        <v>1</v>
      </c>
      <c r="AQ1463" s="37">
        <v>0</v>
      </c>
      <c r="AR1463" s="37">
        <v>0</v>
      </c>
      <c r="AS1463" s="37">
        <v>0</v>
      </c>
      <c r="AT1463" s="37">
        <v>0</v>
      </c>
      <c r="AU1463" s="37">
        <v>0</v>
      </c>
      <c r="AV1463" s="37">
        <v>0</v>
      </c>
      <c r="AW1463" s="37">
        <v>5</v>
      </c>
      <c r="AX1463" s="37">
        <v>0</v>
      </c>
      <c r="AY1463" s="37">
        <v>24</v>
      </c>
      <c r="AZ1463" s="37">
        <v>22</v>
      </c>
      <c r="BA1463" s="37">
        <v>20</v>
      </c>
      <c r="BB1463" s="37">
        <v>20</v>
      </c>
      <c r="BC1463" s="37">
        <v>17</v>
      </c>
      <c r="BD1463" s="37">
        <v>16</v>
      </c>
      <c r="BE1463">
        <f t="shared" si="602"/>
        <v>3</v>
      </c>
      <c r="BF1463">
        <f t="shared" si="603"/>
        <v>4</v>
      </c>
    </row>
    <row r="1464" spans="1:58" x14ac:dyDescent="0.25">
      <c r="A1464" t="s">
        <v>2180</v>
      </c>
      <c r="B1464" s="32" t="s">
        <v>1524</v>
      </c>
      <c r="C1464" s="33">
        <v>119199</v>
      </c>
      <c r="D1464" s="32">
        <v>62</v>
      </c>
      <c r="E1464" s="39">
        <v>162</v>
      </c>
      <c r="F1464" s="32">
        <v>6</v>
      </c>
      <c r="G1464" s="32">
        <v>162</v>
      </c>
      <c r="H1464" s="32">
        <f t="shared" si="585"/>
        <v>8.43E-2</v>
      </c>
      <c r="I1464" s="32">
        <f t="shared" si="586"/>
        <v>9.6799999999999997E-2</v>
      </c>
      <c r="J1464" s="32">
        <f t="shared" si="587"/>
        <v>8.2000000000000007E-3</v>
      </c>
      <c r="K1464" s="32">
        <f t="shared" si="588"/>
        <v>11.862399999999999</v>
      </c>
      <c r="L1464" s="32">
        <f t="shared" si="588"/>
        <v>10.3306</v>
      </c>
      <c r="M1464" s="32">
        <f t="shared" si="589"/>
        <v>122.5457</v>
      </c>
      <c r="N1464" s="34">
        <f t="shared" si="604"/>
        <v>1</v>
      </c>
      <c r="O1464" s="32">
        <f t="shared" si="590"/>
        <v>122.5457</v>
      </c>
      <c r="P1464" s="32">
        <f t="shared" si="591"/>
        <v>1</v>
      </c>
      <c r="Q1464" s="32">
        <f t="shared" si="592"/>
        <v>122.5457</v>
      </c>
      <c r="R1464" s="32">
        <f t="shared" si="593"/>
        <v>3186.1882000000001</v>
      </c>
      <c r="S1464" s="32">
        <f t="shared" si="594"/>
        <v>1225.4569999999999</v>
      </c>
      <c r="T1464" s="32">
        <f t="shared" si="595"/>
        <v>1960.7311999999999</v>
      </c>
      <c r="U1464" s="32"/>
      <c r="V1464" s="32"/>
      <c r="W1464" s="32"/>
      <c r="X1464" s="32">
        <f t="shared" si="605"/>
        <v>2.1447642248866505</v>
      </c>
      <c r="Y1464" s="32">
        <f t="shared" si="606"/>
        <v>2.4162694599227095</v>
      </c>
      <c r="Z1464" s="32">
        <f t="shared" si="607"/>
        <v>2.0629845436032861</v>
      </c>
      <c r="AA1464" s="32">
        <f t="shared" si="596"/>
        <v>262.83163327369198</v>
      </c>
      <c r="AB1464" s="35">
        <f t="shared" si="597"/>
        <v>296.10343235485038</v>
      </c>
      <c r="AC1464" s="35">
        <f t="shared" si="598"/>
        <v>252.80988498504522</v>
      </c>
      <c r="AD1464" s="36">
        <v>274.57940000000002</v>
      </c>
      <c r="AE1464" s="36">
        <v>233.8699</v>
      </c>
      <c r="AF1464" s="32">
        <f t="shared" si="599"/>
        <v>6833.6224651159919</v>
      </c>
      <c r="AG1464" s="32">
        <f t="shared" si="600"/>
        <v>2961.0343235485038</v>
      </c>
      <c r="AH1464" s="32">
        <f t="shared" si="601"/>
        <v>4044.9581597607234</v>
      </c>
      <c r="AI1464" s="32"/>
      <c r="AJ1464" s="32"/>
      <c r="AK1464" s="32"/>
      <c r="AL1464" s="37">
        <v>6</v>
      </c>
      <c r="AM1464" s="37">
        <v>6</v>
      </c>
      <c r="AN1464" s="37">
        <v>6</v>
      </c>
      <c r="AO1464" s="37">
        <v>0</v>
      </c>
      <c r="AP1464" s="37">
        <v>0</v>
      </c>
      <c r="AQ1464" s="37">
        <v>0</v>
      </c>
      <c r="AR1464" s="37">
        <v>0</v>
      </c>
      <c r="AS1464" s="37">
        <v>0</v>
      </c>
      <c r="AT1464" s="37">
        <v>0</v>
      </c>
      <c r="AU1464" s="37">
        <v>0</v>
      </c>
      <c r="AV1464" s="37">
        <v>0</v>
      </c>
      <c r="AW1464" s="37">
        <v>6</v>
      </c>
      <c r="AX1464" s="37">
        <v>0</v>
      </c>
      <c r="AY1464" s="37">
        <v>15</v>
      </c>
      <c r="AZ1464" s="37">
        <v>14</v>
      </c>
      <c r="BA1464" s="37">
        <v>12</v>
      </c>
      <c r="BB1464" s="37">
        <v>26</v>
      </c>
      <c r="BC1464" s="37">
        <v>20</v>
      </c>
      <c r="BD1464" s="37">
        <v>16</v>
      </c>
      <c r="BE1464">
        <f t="shared" si="602"/>
        <v>6</v>
      </c>
      <c r="BF1464">
        <f t="shared" si="603"/>
        <v>10</v>
      </c>
    </row>
    <row r="1465" spans="1:58" x14ac:dyDescent="0.25">
      <c r="A1465" t="s">
        <v>2180</v>
      </c>
      <c r="B1465" s="32" t="s">
        <v>1525</v>
      </c>
      <c r="C1465" s="33">
        <v>119199</v>
      </c>
      <c r="D1465" s="32">
        <v>53</v>
      </c>
      <c r="E1465" s="39">
        <v>162</v>
      </c>
      <c r="F1465" s="32">
        <v>6</v>
      </c>
      <c r="G1465" s="32">
        <v>162</v>
      </c>
      <c r="H1465" s="32">
        <f t="shared" si="585"/>
        <v>7.1999999999999995E-2</v>
      </c>
      <c r="I1465" s="32">
        <f t="shared" si="586"/>
        <v>0.1132</v>
      </c>
      <c r="J1465" s="32">
        <f t="shared" si="587"/>
        <v>8.2000000000000007E-3</v>
      </c>
      <c r="K1465" s="32">
        <f t="shared" si="588"/>
        <v>13.8889</v>
      </c>
      <c r="L1465" s="32">
        <f t="shared" si="588"/>
        <v>8.8338999999999999</v>
      </c>
      <c r="M1465" s="32">
        <f t="shared" si="589"/>
        <v>122.6932</v>
      </c>
      <c r="N1465" s="34">
        <f t="shared" si="604"/>
        <v>1</v>
      </c>
      <c r="O1465" s="32">
        <f t="shared" si="590"/>
        <v>122.6932</v>
      </c>
      <c r="P1465" s="32">
        <f t="shared" si="591"/>
        <v>1</v>
      </c>
      <c r="Q1465" s="32">
        <f t="shared" si="592"/>
        <v>122.6932</v>
      </c>
      <c r="R1465" s="32">
        <f t="shared" si="593"/>
        <v>2085.7844</v>
      </c>
      <c r="S1465" s="32">
        <f t="shared" si="594"/>
        <v>368.07960000000003</v>
      </c>
      <c r="T1465" s="32">
        <f t="shared" si="595"/>
        <v>1717.7048</v>
      </c>
      <c r="U1465" s="32"/>
      <c r="V1465" s="32"/>
      <c r="W1465" s="32"/>
      <c r="X1465" s="32">
        <f t="shared" si="605"/>
        <v>2.1447642248866505</v>
      </c>
      <c r="Y1465" s="32">
        <f t="shared" si="606"/>
        <v>2.4162694599227095</v>
      </c>
      <c r="Z1465" s="32">
        <f t="shared" si="607"/>
        <v>2.0629845436032861</v>
      </c>
      <c r="AA1465" s="32">
        <f t="shared" si="596"/>
        <v>263.14798599686281</v>
      </c>
      <c r="AB1465" s="35">
        <f t="shared" si="597"/>
        <v>296.45983210018898</v>
      </c>
      <c r="AC1465" s="35">
        <f t="shared" si="598"/>
        <v>253.1141752052267</v>
      </c>
      <c r="AD1465" s="36">
        <v>272.68579999999997</v>
      </c>
      <c r="AE1465" s="36">
        <v>232.25700000000001</v>
      </c>
      <c r="AF1465" s="32">
        <f t="shared" si="599"/>
        <v>4473.5157619466681</v>
      </c>
      <c r="AG1465" s="32">
        <f t="shared" si="600"/>
        <v>889.37949630056687</v>
      </c>
      <c r="AH1465" s="32">
        <f t="shared" si="601"/>
        <v>3543.5984528731738</v>
      </c>
      <c r="AI1465" s="32"/>
      <c r="AJ1465" s="32"/>
      <c r="AK1465" s="32"/>
      <c r="AL1465" s="37">
        <v>6</v>
      </c>
      <c r="AM1465" s="37">
        <v>5</v>
      </c>
      <c r="AN1465" s="37">
        <v>5</v>
      </c>
      <c r="AO1465" s="37">
        <v>0</v>
      </c>
      <c r="AP1465" s="37">
        <v>0</v>
      </c>
      <c r="AQ1465" s="37">
        <v>0</v>
      </c>
      <c r="AR1465" s="37">
        <v>1</v>
      </c>
      <c r="AS1465" s="37">
        <v>1</v>
      </c>
      <c r="AT1465" s="37">
        <v>0</v>
      </c>
      <c r="AU1465" s="37">
        <v>0</v>
      </c>
      <c r="AV1465" s="37">
        <v>0</v>
      </c>
      <c r="AW1465" s="37">
        <v>5</v>
      </c>
      <c r="AX1465" s="37">
        <v>0</v>
      </c>
      <c r="AY1465" s="37">
        <v>13</v>
      </c>
      <c r="AZ1465" s="37">
        <v>11</v>
      </c>
      <c r="BA1465" s="37">
        <v>11</v>
      </c>
      <c r="BB1465" s="37">
        <v>17</v>
      </c>
      <c r="BC1465" s="37">
        <v>14</v>
      </c>
      <c r="BD1465" s="37">
        <v>14</v>
      </c>
      <c r="BE1465">
        <f t="shared" si="602"/>
        <v>3</v>
      </c>
      <c r="BF1465">
        <f t="shared" si="603"/>
        <v>3</v>
      </c>
    </row>
    <row r="1466" spans="1:58" x14ac:dyDescent="0.25">
      <c r="A1466" t="s">
        <v>2180</v>
      </c>
      <c r="B1466" s="32" t="s">
        <v>1526</v>
      </c>
      <c r="C1466" s="33">
        <v>119199</v>
      </c>
      <c r="D1466" s="32">
        <v>41</v>
      </c>
      <c r="E1466" s="39">
        <v>162</v>
      </c>
      <c r="F1466" s="32">
        <v>6</v>
      </c>
      <c r="G1466" s="32">
        <v>162</v>
      </c>
      <c r="H1466" s="32">
        <f t="shared" si="585"/>
        <v>5.57E-2</v>
      </c>
      <c r="I1466" s="32">
        <f t="shared" si="586"/>
        <v>0.14630000000000001</v>
      </c>
      <c r="J1466" s="32">
        <f t="shared" si="587"/>
        <v>8.0999999999999996E-3</v>
      </c>
      <c r="K1466" s="32">
        <f t="shared" si="588"/>
        <v>17.953299999999999</v>
      </c>
      <c r="L1466" s="32">
        <f t="shared" si="588"/>
        <v>6.8353000000000002</v>
      </c>
      <c r="M1466" s="32">
        <f t="shared" si="589"/>
        <v>122.7162</v>
      </c>
      <c r="N1466" s="34">
        <f t="shared" si="604"/>
        <v>1</v>
      </c>
      <c r="O1466" s="32">
        <f t="shared" si="590"/>
        <v>122.7162</v>
      </c>
      <c r="P1466" s="32">
        <f t="shared" si="591"/>
        <v>1.2</v>
      </c>
      <c r="Q1466" s="32">
        <f t="shared" si="592"/>
        <v>147.2594</v>
      </c>
      <c r="R1466" s="32">
        <f t="shared" si="593"/>
        <v>1914.3722</v>
      </c>
      <c r="S1466" s="32">
        <f t="shared" si="594"/>
        <v>0</v>
      </c>
      <c r="T1466" s="32">
        <f t="shared" si="595"/>
        <v>1914.3722</v>
      </c>
      <c r="U1466" s="32"/>
      <c r="V1466" s="32"/>
      <c r="W1466" s="32"/>
      <c r="X1466" s="32">
        <f t="shared" si="605"/>
        <v>2.1447642248866505</v>
      </c>
      <c r="Y1466" s="32">
        <f t="shared" si="606"/>
        <v>2.4162694599227095</v>
      </c>
      <c r="Z1466" s="32">
        <f t="shared" si="607"/>
        <v>2.0629845436032861</v>
      </c>
      <c r="AA1466" s="32">
        <f t="shared" si="596"/>
        <v>315.83669289827321</v>
      </c>
      <c r="AB1466" s="35">
        <f t="shared" si="597"/>
        <v>355.81839090654222</v>
      </c>
      <c r="AC1466" s="35">
        <f t="shared" si="598"/>
        <v>303.79386610029377</v>
      </c>
      <c r="AD1466" s="36">
        <v>334.87729999999999</v>
      </c>
      <c r="AE1466" s="36">
        <v>285.22789999999998</v>
      </c>
      <c r="AF1466" s="32">
        <f t="shared" si="599"/>
        <v>4105.8770076775518</v>
      </c>
      <c r="AG1466" s="32">
        <f t="shared" si="600"/>
        <v>0</v>
      </c>
      <c r="AH1466" s="32">
        <f t="shared" si="601"/>
        <v>3949.3202593038191</v>
      </c>
      <c r="AI1466" s="32"/>
      <c r="AJ1466" s="32"/>
      <c r="AK1466" s="32"/>
      <c r="AL1466" s="37">
        <v>6</v>
      </c>
      <c r="AM1466" s="37">
        <v>6</v>
      </c>
      <c r="AN1466" s="37">
        <v>5</v>
      </c>
      <c r="AO1466" s="37">
        <v>1</v>
      </c>
      <c r="AP1466" s="37">
        <v>0</v>
      </c>
      <c r="AQ1466" s="37">
        <v>1</v>
      </c>
      <c r="AR1466" s="37">
        <v>0</v>
      </c>
      <c r="AS1466" s="37">
        <v>0</v>
      </c>
      <c r="AT1466" s="37">
        <v>0</v>
      </c>
      <c r="AU1466" s="37">
        <v>0</v>
      </c>
      <c r="AV1466" s="37">
        <v>0</v>
      </c>
      <c r="AW1466" s="37">
        <v>5</v>
      </c>
      <c r="AX1466" s="37">
        <v>0</v>
      </c>
      <c r="AY1466" s="37">
        <v>10</v>
      </c>
      <c r="AZ1466" s="37">
        <v>9</v>
      </c>
      <c r="BA1466" s="37">
        <v>9</v>
      </c>
      <c r="BB1466" s="37">
        <v>13</v>
      </c>
      <c r="BC1466" s="37">
        <v>13</v>
      </c>
      <c r="BD1466" s="37">
        <v>13</v>
      </c>
      <c r="BE1466">
        <f t="shared" si="602"/>
        <v>0</v>
      </c>
      <c r="BF1466">
        <f t="shared" si="603"/>
        <v>0</v>
      </c>
    </row>
    <row r="1467" spans="1:58" x14ac:dyDescent="0.25">
      <c r="A1467" t="s">
        <v>2180</v>
      </c>
      <c r="B1467" s="32" t="s">
        <v>1527</v>
      </c>
      <c r="C1467" s="33">
        <v>119199</v>
      </c>
      <c r="D1467" s="32">
        <v>50</v>
      </c>
      <c r="E1467" s="39">
        <v>162</v>
      </c>
      <c r="F1467" s="32">
        <v>6</v>
      </c>
      <c r="G1467" s="32">
        <v>162</v>
      </c>
      <c r="H1467" s="32">
        <f t="shared" si="585"/>
        <v>6.8000000000000005E-2</v>
      </c>
      <c r="I1467" s="32">
        <f t="shared" si="586"/>
        <v>0.12</v>
      </c>
      <c r="J1467" s="32">
        <f t="shared" si="587"/>
        <v>8.2000000000000007E-3</v>
      </c>
      <c r="K1467" s="32">
        <f t="shared" si="588"/>
        <v>14.7059</v>
      </c>
      <c r="L1467" s="32">
        <f t="shared" si="588"/>
        <v>8.3332999999999995</v>
      </c>
      <c r="M1467" s="32">
        <f t="shared" si="589"/>
        <v>122.5487</v>
      </c>
      <c r="N1467" s="34">
        <f t="shared" si="604"/>
        <v>1</v>
      </c>
      <c r="O1467" s="32">
        <f t="shared" si="590"/>
        <v>122.5487</v>
      </c>
      <c r="P1467" s="32">
        <f t="shared" si="591"/>
        <v>1</v>
      </c>
      <c r="Q1467" s="32">
        <f t="shared" si="592"/>
        <v>122.5487</v>
      </c>
      <c r="R1467" s="32">
        <f t="shared" si="593"/>
        <v>1102.9383</v>
      </c>
      <c r="S1467" s="32">
        <f t="shared" si="594"/>
        <v>122.5487</v>
      </c>
      <c r="T1467" s="32">
        <f t="shared" si="595"/>
        <v>980.38959999999997</v>
      </c>
      <c r="U1467" s="32"/>
      <c r="V1467" s="32"/>
      <c r="W1467" s="32"/>
      <c r="X1467" s="32">
        <f t="shared" si="605"/>
        <v>2.1447642248866505</v>
      </c>
      <c r="Y1467" s="32">
        <f t="shared" si="606"/>
        <v>2.4162694599227095</v>
      </c>
      <c r="Z1467" s="32">
        <f t="shared" si="607"/>
        <v>2.0629845436032861</v>
      </c>
      <c r="AA1467" s="32">
        <f t="shared" si="596"/>
        <v>262.83806756636665</v>
      </c>
      <c r="AB1467" s="35">
        <f t="shared" si="597"/>
        <v>296.11068116323014</v>
      </c>
      <c r="AC1467" s="35">
        <f t="shared" si="598"/>
        <v>252.81607393867603</v>
      </c>
      <c r="AD1467" s="36">
        <v>229.65559999999999</v>
      </c>
      <c r="AE1467" s="36">
        <v>195.60650000000001</v>
      </c>
      <c r="AF1467" s="32">
        <f t="shared" si="599"/>
        <v>2365.5426080972998</v>
      </c>
      <c r="AG1467" s="32">
        <f t="shared" si="600"/>
        <v>296.11068116323014</v>
      </c>
      <c r="AH1467" s="32">
        <f t="shared" si="601"/>
        <v>2022.5285915094082</v>
      </c>
      <c r="AI1467" s="32"/>
      <c r="AJ1467" s="32"/>
      <c r="AK1467" s="32"/>
      <c r="AL1467" s="37">
        <v>6</v>
      </c>
      <c r="AM1467" s="37">
        <v>4</v>
      </c>
      <c r="AN1467" s="37">
        <v>4</v>
      </c>
      <c r="AO1467" s="37">
        <v>0</v>
      </c>
      <c r="AP1467" s="37">
        <v>0</v>
      </c>
      <c r="AQ1467" s="37">
        <v>0</v>
      </c>
      <c r="AR1467" s="37">
        <v>2</v>
      </c>
      <c r="AS1467" s="37">
        <v>1</v>
      </c>
      <c r="AT1467" s="37">
        <v>0</v>
      </c>
      <c r="AU1467" s="37">
        <v>1</v>
      </c>
      <c r="AV1467" s="37">
        <v>0</v>
      </c>
      <c r="AW1467" s="37">
        <v>4</v>
      </c>
      <c r="AX1467" s="37">
        <v>0</v>
      </c>
      <c r="AY1467" s="37">
        <v>15</v>
      </c>
      <c r="AZ1467" s="37">
        <v>12</v>
      </c>
      <c r="BA1467" s="37">
        <v>11</v>
      </c>
      <c r="BB1467" s="37">
        <v>9</v>
      </c>
      <c r="BC1467" s="37">
        <v>9</v>
      </c>
      <c r="BD1467" s="37">
        <v>8</v>
      </c>
      <c r="BE1467">
        <f t="shared" si="602"/>
        <v>0</v>
      </c>
      <c r="BF1467">
        <f t="shared" si="603"/>
        <v>1</v>
      </c>
    </row>
    <row r="1468" spans="1:58" x14ac:dyDescent="0.25">
      <c r="A1468" t="s">
        <v>2180</v>
      </c>
      <c r="B1468" s="32" t="s">
        <v>1528</v>
      </c>
      <c r="C1468" s="33">
        <v>119199</v>
      </c>
      <c r="D1468" s="32">
        <v>46</v>
      </c>
      <c r="E1468" s="39">
        <v>162</v>
      </c>
      <c r="F1468" s="32">
        <v>6</v>
      </c>
      <c r="G1468" s="32">
        <v>162</v>
      </c>
      <c r="H1468" s="32">
        <f t="shared" si="585"/>
        <v>6.25E-2</v>
      </c>
      <c r="I1468" s="32">
        <f t="shared" si="586"/>
        <v>0.13039999999999999</v>
      </c>
      <c r="J1468" s="32">
        <f t="shared" si="587"/>
        <v>8.2000000000000007E-3</v>
      </c>
      <c r="K1468" s="32">
        <f t="shared" si="588"/>
        <v>16</v>
      </c>
      <c r="L1468" s="32">
        <f t="shared" si="588"/>
        <v>7.6687000000000003</v>
      </c>
      <c r="M1468" s="32">
        <f t="shared" si="589"/>
        <v>122.6992</v>
      </c>
      <c r="N1468" s="34">
        <f t="shared" si="604"/>
        <v>1</v>
      </c>
      <c r="O1468" s="32">
        <f t="shared" si="590"/>
        <v>122.6992</v>
      </c>
      <c r="P1468" s="32">
        <f t="shared" si="591"/>
        <v>1</v>
      </c>
      <c r="Q1468" s="32">
        <f t="shared" si="592"/>
        <v>122.6992</v>
      </c>
      <c r="R1468" s="32">
        <f t="shared" si="593"/>
        <v>1840.4880000000001</v>
      </c>
      <c r="S1468" s="32">
        <f t="shared" si="594"/>
        <v>490.79680000000002</v>
      </c>
      <c r="T1468" s="32">
        <f t="shared" si="595"/>
        <v>1349.6912</v>
      </c>
      <c r="U1468" s="32"/>
      <c r="V1468" s="32"/>
      <c r="W1468" s="32"/>
      <c r="X1468" s="32">
        <f t="shared" si="605"/>
        <v>2.1447642248866505</v>
      </c>
      <c r="Y1468" s="32">
        <f t="shared" si="606"/>
        <v>2.4162694599227095</v>
      </c>
      <c r="Z1468" s="32">
        <f t="shared" si="607"/>
        <v>2.0629845436032861</v>
      </c>
      <c r="AA1468" s="32">
        <f t="shared" si="596"/>
        <v>263.1608545822121</v>
      </c>
      <c r="AB1468" s="35">
        <f t="shared" si="597"/>
        <v>296.47432971694855</v>
      </c>
      <c r="AC1468" s="35">
        <f t="shared" si="598"/>
        <v>253.12655311248832</v>
      </c>
      <c r="AD1468" s="36">
        <v>263.3897</v>
      </c>
      <c r="AE1468" s="36">
        <v>224.33920000000001</v>
      </c>
      <c r="AF1468" s="32">
        <f t="shared" si="599"/>
        <v>3947.4128187331817</v>
      </c>
      <c r="AG1468" s="32">
        <f t="shared" si="600"/>
        <v>1185.8973188677942</v>
      </c>
      <c r="AH1468" s="32">
        <f t="shared" si="601"/>
        <v>2784.3920842373714</v>
      </c>
      <c r="AI1468" s="32"/>
      <c r="AJ1468" s="32"/>
      <c r="AK1468" s="32"/>
      <c r="AL1468" s="37">
        <v>6</v>
      </c>
      <c r="AM1468" s="37">
        <v>5</v>
      </c>
      <c r="AN1468" s="37">
        <v>5</v>
      </c>
      <c r="AO1468" s="37">
        <v>0</v>
      </c>
      <c r="AP1468" s="37">
        <v>0</v>
      </c>
      <c r="AQ1468" s="37">
        <v>0</v>
      </c>
      <c r="AR1468" s="37">
        <v>1</v>
      </c>
      <c r="AS1468" s="37">
        <v>1</v>
      </c>
      <c r="AT1468" s="37">
        <v>0</v>
      </c>
      <c r="AU1468" s="37">
        <v>0</v>
      </c>
      <c r="AV1468" s="37">
        <v>0</v>
      </c>
      <c r="AW1468" s="37">
        <v>5</v>
      </c>
      <c r="AX1468" s="37">
        <v>0</v>
      </c>
      <c r="AY1468" s="37">
        <v>34</v>
      </c>
      <c r="AZ1468" s="37">
        <v>28</v>
      </c>
      <c r="BA1468" s="37">
        <v>27</v>
      </c>
      <c r="BB1468" s="37">
        <v>15</v>
      </c>
      <c r="BC1468" s="37">
        <v>14</v>
      </c>
      <c r="BD1468" s="37">
        <v>11</v>
      </c>
      <c r="BE1468">
        <f t="shared" si="602"/>
        <v>1</v>
      </c>
      <c r="BF1468">
        <f t="shared" si="603"/>
        <v>4</v>
      </c>
    </row>
    <row r="1469" spans="1:58" x14ac:dyDescent="0.25">
      <c r="A1469" t="s">
        <v>2180</v>
      </c>
      <c r="B1469" s="32" t="s">
        <v>1529</v>
      </c>
      <c r="C1469" s="33">
        <v>119199</v>
      </c>
      <c r="D1469" s="32">
        <v>35</v>
      </c>
      <c r="E1469" s="39">
        <v>162</v>
      </c>
      <c r="F1469" s="32">
        <v>6</v>
      </c>
      <c r="G1469" s="32">
        <v>162</v>
      </c>
      <c r="H1469" s="32">
        <f t="shared" si="585"/>
        <v>4.7600000000000003E-2</v>
      </c>
      <c r="I1469" s="32">
        <f t="shared" si="586"/>
        <v>0.1714</v>
      </c>
      <c r="J1469" s="32">
        <f t="shared" si="587"/>
        <v>8.2000000000000007E-3</v>
      </c>
      <c r="K1469" s="32">
        <f t="shared" si="588"/>
        <v>21.008400000000002</v>
      </c>
      <c r="L1469" s="32">
        <f t="shared" si="588"/>
        <v>5.8342999999999998</v>
      </c>
      <c r="M1469" s="32">
        <f t="shared" si="589"/>
        <v>122.5693</v>
      </c>
      <c r="N1469" s="34">
        <f t="shared" si="604"/>
        <v>1</v>
      </c>
      <c r="O1469" s="32">
        <f t="shared" si="590"/>
        <v>122.5693</v>
      </c>
      <c r="P1469" s="32">
        <f t="shared" si="591"/>
        <v>1</v>
      </c>
      <c r="Q1469" s="32">
        <f t="shared" si="592"/>
        <v>122.5693</v>
      </c>
      <c r="R1469" s="32">
        <f t="shared" si="593"/>
        <v>2083.6781000000001</v>
      </c>
      <c r="S1469" s="32">
        <f t="shared" si="594"/>
        <v>367.7079</v>
      </c>
      <c r="T1469" s="32">
        <f t="shared" si="595"/>
        <v>1715.9702</v>
      </c>
      <c r="U1469" s="32"/>
      <c r="V1469" s="32"/>
      <c r="W1469" s="32"/>
      <c r="X1469" s="32">
        <f t="shared" si="605"/>
        <v>2.1447642248866505</v>
      </c>
      <c r="Y1469" s="32">
        <f t="shared" si="606"/>
        <v>2.4162694599227095</v>
      </c>
      <c r="Z1469" s="32">
        <f t="shared" si="607"/>
        <v>2.0629845436032861</v>
      </c>
      <c r="AA1469" s="32">
        <f t="shared" si="596"/>
        <v>262.88224970939933</v>
      </c>
      <c r="AB1469" s="35">
        <f t="shared" si="597"/>
        <v>296.16045631410452</v>
      </c>
      <c r="AC1469" s="35">
        <f t="shared" si="598"/>
        <v>252.85857142027425</v>
      </c>
      <c r="AD1469" s="36">
        <v>260.37700000000001</v>
      </c>
      <c r="AE1469" s="36">
        <v>221.7732</v>
      </c>
      <c r="AF1469" s="32">
        <f t="shared" si="599"/>
        <v>4468.998245059789</v>
      </c>
      <c r="AG1469" s="32">
        <f t="shared" si="600"/>
        <v>888.48136894231357</v>
      </c>
      <c r="AH1469" s="32">
        <f t="shared" si="601"/>
        <v>3540.0199998838393</v>
      </c>
      <c r="AI1469" s="32"/>
      <c r="AJ1469" s="32"/>
      <c r="AK1469" s="32"/>
      <c r="AL1469" s="37">
        <v>6</v>
      </c>
      <c r="AM1469" s="37">
        <v>6</v>
      </c>
      <c r="AN1469" s="37">
        <v>6</v>
      </c>
      <c r="AO1469" s="37">
        <v>0</v>
      </c>
      <c r="AP1469" s="37">
        <v>0</v>
      </c>
      <c r="AQ1469" s="37">
        <v>0</v>
      </c>
      <c r="AR1469" s="37">
        <v>0</v>
      </c>
      <c r="AS1469" s="37">
        <v>0</v>
      </c>
      <c r="AT1469" s="37">
        <v>0</v>
      </c>
      <c r="AU1469" s="37">
        <v>0</v>
      </c>
      <c r="AV1469" s="37">
        <v>0</v>
      </c>
      <c r="AW1469" s="37">
        <v>6</v>
      </c>
      <c r="AX1469" s="37">
        <v>0</v>
      </c>
      <c r="AY1469" s="37">
        <v>14</v>
      </c>
      <c r="AZ1469" s="37">
        <v>14</v>
      </c>
      <c r="BA1469" s="37">
        <v>14</v>
      </c>
      <c r="BB1469" s="37">
        <v>17</v>
      </c>
      <c r="BC1469" s="37">
        <v>15</v>
      </c>
      <c r="BD1469" s="37">
        <v>14</v>
      </c>
      <c r="BE1469">
        <f t="shared" si="602"/>
        <v>2</v>
      </c>
      <c r="BF1469">
        <f t="shared" si="603"/>
        <v>3</v>
      </c>
    </row>
    <row r="1470" spans="1:58" x14ac:dyDescent="0.25">
      <c r="A1470" t="s">
        <v>2180</v>
      </c>
      <c r="B1470" s="32" t="s">
        <v>1530</v>
      </c>
      <c r="C1470" s="33">
        <v>119199</v>
      </c>
      <c r="D1470" s="32">
        <v>48</v>
      </c>
      <c r="E1470" s="39">
        <v>162</v>
      </c>
      <c r="F1470" s="32">
        <v>6</v>
      </c>
      <c r="G1470" s="32">
        <v>162</v>
      </c>
      <c r="H1470" s="32">
        <f t="shared" si="585"/>
        <v>6.5199999999999994E-2</v>
      </c>
      <c r="I1470" s="32">
        <f t="shared" si="586"/>
        <v>0.125</v>
      </c>
      <c r="J1470" s="32">
        <f t="shared" si="587"/>
        <v>8.2000000000000007E-3</v>
      </c>
      <c r="K1470" s="32">
        <f t="shared" si="588"/>
        <v>15.337400000000001</v>
      </c>
      <c r="L1470" s="32">
        <f t="shared" si="588"/>
        <v>8</v>
      </c>
      <c r="M1470" s="32">
        <f t="shared" si="589"/>
        <v>122.6992</v>
      </c>
      <c r="N1470" s="34">
        <f t="shared" si="604"/>
        <v>1</v>
      </c>
      <c r="O1470" s="32">
        <f t="shared" si="590"/>
        <v>122.6992</v>
      </c>
      <c r="P1470" s="32">
        <f t="shared" si="591"/>
        <v>1</v>
      </c>
      <c r="Q1470" s="32">
        <f t="shared" si="592"/>
        <v>122.6992</v>
      </c>
      <c r="R1470" s="32">
        <f t="shared" si="593"/>
        <v>2208.5855999999999</v>
      </c>
      <c r="S1470" s="32">
        <f t="shared" si="594"/>
        <v>245.39840000000001</v>
      </c>
      <c r="T1470" s="32">
        <f t="shared" si="595"/>
        <v>1963.1872000000001</v>
      </c>
      <c r="U1470" s="32"/>
      <c r="V1470" s="32"/>
      <c r="W1470" s="32"/>
      <c r="X1470" s="32">
        <f t="shared" si="605"/>
        <v>2.1447642248866505</v>
      </c>
      <c r="Y1470" s="32">
        <f t="shared" si="606"/>
        <v>2.4162694599227095</v>
      </c>
      <c r="Z1470" s="32">
        <f t="shared" si="607"/>
        <v>2.0629845436032861</v>
      </c>
      <c r="AA1470" s="32">
        <f t="shared" si="596"/>
        <v>263.1608545822121</v>
      </c>
      <c r="AB1470" s="35">
        <f t="shared" si="597"/>
        <v>296.47432971694855</v>
      </c>
      <c r="AC1470" s="35">
        <f t="shared" si="598"/>
        <v>253.12655311248832</v>
      </c>
      <c r="AD1470" s="36">
        <v>314.92239999999998</v>
      </c>
      <c r="AE1470" s="36">
        <v>268.23160000000001</v>
      </c>
      <c r="AF1470" s="32">
        <f t="shared" si="599"/>
        <v>4736.8953824798173</v>
      </c>
      <c r="AG1470" s="32">
        <f t="shared" si="600"/>
        <v>592.94865943389709</v>
      </c>
      <c r="AH1470" s="32">
        <f t="shared" si="601"/>
        <v>4050.0248497998132</v>
      </c>
      <c r="AI1470" s="32"/>
      <c r="AJ1470" s="32"/>
      <c r="AK1470" s="32"/>
      <c r="AL1470" s="37">
        <v>6</v>
      </c>
      <c r="AM1470" s="37">
        <v>4</v>
      </c>
      <c r="AN1470" s="37">
        <v>4</v>
      </c>
      <c r="AO1470" s="37">
        <v>0</v>
      </c>
      <c r="AP1470" s="37">
        <v>0</v>
      </c>
      <c r="AQ1470" s="37">
        <v>0</v>
      </c>
      <c r="AR1470" s="37">
        <v>2</v>
      </c>
      <c r="AS1470" s="37">
        <v>2</v>
      </c>
      <c r="AT1470" s="37">
        <v>0</v>
      </c>
      <c r="AU1470" s="37">
        <v>0</v>
      </c>
      <c r="AV1470" s="37">
        <v>0</v>
      </c>
      <c r="AW1470" s="37">
        <v>4</v>
      </c>
      <c r="AX1470" s="37">
        <v>0</v>
      </c>
      <c r="AY1470" s="37">
        <v>21</v>
      </c>
      <c r="AZ1470" s="37">
        <v>18</v>
      </c>
      <c r="BA1470" s="37">
        <v>16</v>
      </c>
      <c r="BB1470" s="37">
        <v>18</v>
      </c>
      <c r="BC1470" s="37">
        <v>18</v>
      </c>
      <c r="BD1470" s="37">
        <v>16</v>
      </c>
      <c r="BE1470">
        <f t="shared" si="602"/>
        <v>0</v>
      </c>
      <c r="BF1470">
        <f t="shared" si="603"/>
        <v>2</v>
      </c>
    </row>
    <row r="1471" spans="1:58" x14ac:dyDescent="0.25">
      <c r="A1471" t="s">
        <v>2180</v>
      </c>
      <c r="B1471" s="32" t="s">
        <v>1531</v>
      </c>
      <c r="C1471" s="33">
        <v>119199</v>
      </c>
      <c r="D1471" s="32">
        <v>49</v>
      </c>
      <c r="E1471" s="39">
        <v>162</v>
      </c>
      <c r="F1471" s="32">
        <v>6</v>
      </c>
      <c r="G1471" s="32">
        <v>162</v>
      </c>
      <c r="H1471" s="32">
        <f t="shared" si="585"/>
        <v>6.6600000000000006E-2</v>
      </c>
      <c r="I1471" s="32">
        <f t="shared" si="586"/>
        <v>0.12239999999999999</v>
      </c>
      <c r="J1471" s="32">
        <f t="shared" si="587"/>
        <v>8.2000000000000007E-3</v>
      </c>
      <c r="K1471" s="32">
        <f t="shared" si="588"/>
        <v>15.015000000000001</v>
      </c>
      <c r="L1471" s="32">
        <f t="shared" si="588"/>
        <v>8.1699000000000002</v>
      </c>
      <c r="M1471" s="32">
        <f t="shared" si="589"/>
        <v>122.67100000000001</v>
      </c>
      <c r="N1471" s="34">
        <f t="shared" si="604"/>
        <v>1</v>
      </c>
      <c r="O1471" s="32">
        <f t="shared" si="590"/>
        <v>122.67100000000001</v>
      </c>
      <c r="P1471" s="32">
        <f t="shared" si="591"/>
        <v>1.2</v>
      </c>
      <c r="Q1471" s="32">
        <f t="shared" si="592"/>
        <v>147.20519999999999</v>
      </c>
      <c r="R1471" s="32">
        <f t="shared" si="593"/>
        <v>2208.078</v>
      </c>
      <c r="S1471" s="32">
        <f t="shared" si="594"/>
        <v>588.82079999999996</v>
      </c>
      <c r="T1471" s="32">
        <f t="shared" si="595"/>
        <v>1619.2572</v>
      </c>
      <c r="U1471" s="32"/>
      <c r="V1471" s="32"/>
      <c r="W1471" s="32"/>
      <c r="X1471" s="32">
        <f t="shared" si="605"/>
        <v>2.1447642248866505</v>
      </c>
      <c r="Y1471" s="32">
        <f t="shared" si="606"/>
        <v>2.4162694599227095</v>
      </c>
      <c r="Z1471" s="32">
        <f t="shared" si="607"/>
        <v>2.0629845436032861</v>
      </c>
      <c r="AA1471" s="32">
        <f t="shared" si="596"/>
        <v>315.72044667728437</v>
      </c>
      <c r="AB1471" s="35">
        <f t="shared" si="597"/>
        <v>355.68742910181442</v>
      </c>
      <c r="AC1471" s="35">
        <f t="shared" si="598"/>
        <v>303.68205233803042</v>
      </c>
      <c r="AD1471" s="36">
        <v>340.85719999999998</v>
      </c>
      <c r="AE1471" s="36">
        <v>290.32130000000001</v>
      </c>
      <c r="AF1471" s="32">
        <f t="shared" si="599"/>
        <v>4735.8067001592653</v>
      </c>
      <c r="AG1471" s="32">
        <f t="shared" si="600"/>
        <v>1422.7497164072577</v>
      </c>
      <c r="AH1471" s="32">
        <f t="shared" si="601"/>
        <v>3340.5025757183348</v>
      </c>
      <c r="AI1471" s="32"/>
      <c r="AJ1471" s="32"/>
      <c r="AK1471" s="32"/>
      <c r="AL1471" s="37">
        <v>6</v>
      </c>
      <c r="AM1471" s="37">
        <v>6</v>
      </c>
      <c r="AN1471" s="37">
        <v>5</v>
      </c>
      <c r="AO1471" s="37">
        <v>1</v>
      </c>
      <c r="AP1471" s="37">
        <v>0</v>
      </c>
      <c r="AQ1471" s="37">
        <v>1</v>
      </c>
      <c r="AR1471" s="37">
        <v>0</v>
      </c>
      <c r="AS1471" s="37">
        <v>0</v>
      </c>
      <c r="AT1471" s="37">
        <v>0</v>
      </c>
      <c r="AU1471" s="37">
        <v>0</v>
      </c>
      <c r="AV1471" s="37">
        <v>0</v>
      </c>
      <c r="AW1471" s="37">
        <v>5</v>
      </c>
      <c r="AX1471" s="37">
        <v>0</v>
      </c>
      <c r="AY1471" s="37">
        <v>20</v>
      </c>
      <c r="AZ1471" s="37">
        <v>17</v>
      </c>
      <c r="BA1471" s="37">
        <v>16</v>
      </c>
      <c r="BB1471" s="37">
        <v>15</v>
      </c>
      <c r="BC1471" s="37">
        <v>12</v>
      </c>
      <c r="BD1471" s="37">
        <v>11</v>
      </c>
      <c r="BE1471">
        <f t="shared" si="602"/>
        <v>3</v>
      </c>
      <c r="BF1471">
        <f t="shared" si="603"/>
        <v>4</v>
      </c>
    </row>
    <row r="1472" spans="1:58" x14ac:dyDescent="0.25">
      <c r="A1472" t="s">
        <v>2180</v>
      </c>
      <c r="B1472" s="32" t="s">
        <v>1532</v>
      </c>
      <c r="C1472" s="33">
        <v>119199</v>
      </c>
      <c r="D1472" s="32">
        <v>38</v>
      </c>
      <c r="E1472" s="39">
        <v>162</v>
      </c>
      <c r="F1472" s="32">
        <v>6</v>
      </c>
      <c r="G1472" s="32">
        <v>162</v>
      </c>
      <c r="H1472" s="32">
        <f t="shared" si="585"/>
        <v>5.16E-2</v>
      </c>
      <c r="I1472" s="32">
        <f t="shared" si="586"/>
        <v>0.15790000000000001</v>
      </c>
      <c r="J1472" s="32">
        <f t="shared" si="587"/>
        <v>8.0999999999999996E-3</v>
      </c>
      <c r="K1472" s="32">
        <f t="shared" si="588"/>
        <v>19.379799999999999</v>
      </c>
      <c r="L1472" s="32">
        <f t="shared" si="588"/>
        <v>6.3331</v>
      </c>
      <c r="M1472" s="32">
        <f t="shared" si="589"/>
        <v>122.7342</v>
      </c>
      <c r="N1472" s="34">
        <f t="shared" si="604"/>
        <v>1</v>
      </c>
      <c r="O1472" s="32">
        <f t="shared" si="590"/>
        <v>122.7342</v>
      </c>
      <c r="P1472" s="32">
        <f t="shared" si="591"/>
        <v>1</v>
      </c>
      <c r="Q1472" s="32">
        <f t="shared" si="592"/>
        <v>122.7342</v>
      </c>
      <c r="R1472" s="32">
        <f t="shared" si="593"/>
        <v>3559.2918</v>
      </c>
      <c r="S1472" s="32">
        <f t="shared" si="594"/>
        <v>859.13940000000002</v>
      </c>
      <c r="T1472" s="32">
        <f t="shared" si="595"/>
        <v>2700.1523999999999</v>
      </c>
      <c r="U1472" s="32"/>
      <c r="V1472" s="32"/>
      <c r="W1472" s="32"/>
      <c r="X1472" s="32">
        <f t="shared" si="605"/>
        <v>2.1447642248866505</v>
      </c>
      <c r="Y1472" s="32">
        <f t="shared" si="606"/>
        <v>2.4162694599227095</v>
      </c>
      <c r="Z1472" s="32">
        <f t="shared" si="607"/>
        <v>2.0629845436032861</v>
      </c>
      <c r="AA1472" s="32">
        <f t="shared" si="596"/>
        <v>263.23592133008316</v>
      </c>
      <c r="AB1472" s="35">
        <f t="shared" si="597"/>
        <v>296.55889914804584</v>
      </c>
      <c r="AC1472" s="35">
        <f t="shared" si="598"/>
        <v>253.19875757151445</v>
      </c>
      <c r="AD1472" s="36">
        <v>284.04770000000002</v>
      </c>
      <c r="AE1472" s="36">
        <v>241.93440000000001</v>
      </c>
      <c r="AF1472" s="32">
        <f t="shared" si="599"/>
        <v>7633.841718572412</v>
      </c>
      <c r="AG1472" s="32">
        <f t="shared" si="600"/>
        <v>2075.9122940363209</v>
      </c>
      <c r="AH1472" s="32">
        <f t="shared" si="601"/>
        <v>5570.3726665733175</v>
      </c>
      <c r="AI1472" s="32"/>
      <c r="AJ1472" s="32"/>
      <c r="AK1472" s="32"/>
      <c r="AL1472" s="37">
        <v>6</v>
      </c>
      <c r="AM1472" s="37">
        <v>6</v>
      </c>
      <c r="AN1472" s="37">
        <v>6</v>
      </c>
      <c r="AO1472" s="37">
        <v>0</v>
      </c>
      <c r="AP1472" s="37">
        <v>0</v>
      </c>
      <c r="AQ1472" s="37">
        <v>0</v>
      </c>
      <c r="AR1472" s="37">
        <v>0</v>
      </c>
      <c r="AS1472" s="37">
        <v>0</v>
      </c>
      <c r="AT1472" s="37">
        <v>0</v>
      </c>
      <c r="AU1472" s="37">
        <v>0</v>
      </c>
      <c r="AV1472" s="37">
        <v>0</v>
      </c>
      <c r="AW1472" s="37">
        <v>6</v>
      </c>
      <c r="AX1472" s="37">
        <v>0</v>
      </c>
      <c r="AY1472" s="37">
        <v>20</v>
      </c>
      <c r="AZ1472" s="37">
        <v>18</v>
      </c>
      <c r="BA1472" s="37">
        <v>17</v>
      </c>
      <c r="BB1472" s="37">
        <v>29</v>
      </c>
      <c r="BC1472" s="37">
        <v>24</v>
      </c>
      <c r="BD1472" s="37">
        <v>22</v>
      </c>
      <c r="BE1472">
        <f t="shared" si="602"/>
        <v>5</v>
      </c>
      <c r="BF1472">
        <f t="shared" si="603"/>
        <v>7</v>
      </c>
    </row>
    <row r="1473" spans="1:58" x14ac:dyDescent="0.25">
      <c r="A1473" t="s">
        <v>2180</v>
      </c>
      <c r="B1473" s="32" t="s">
        <v>1533</v>
      </c>
      <c r="C1473" s="33">
        <v>119199</v>
      </c>
      <c r="D1473" s="32">
        <v>57</v>
      </c>
      <c r="E1473" s="39">
        <v>162</v>
      </c>
      <c r="F1473" s="32">
        <v>6</v>
      </c>
      <c r="G1473" s="32">
        <v>162</v>
      </c>
      <c r="H1473" s="32">
        <f t="shared" si="585"/>
        <v>7.7499999999999999E-2</v>
      </c>
      <c r="I1473" s="32">
        <f t="shared" si="586"/>
        <v>0.1053</v>
      </c>
      <c r="J1473" s="32">
        <f t="shared" si="587"/>
        <v>8.2000000000000007E-3</v>
      </c>
      <c r="K1473" s="32">
        <f t="shared" si="588"/>
        <v>12.9032</v>
      </c>
      <c r="L1473" s="32">
        <f t="shared" si="588"/>
        <v>9.4967000000000006</v>
      </c>
      <c r="M1473" s="32">
        <f t="shared" si="589"/>
        <v>122.5378</v>
      </c>
      <c r="N1473" s="34">
        <f t="shared" si="604"/>
        <v>1</v>
      </c>
      <c r="O1473" s="32">
        <f t="shared" si="590"/>
        <v>122.5378</v>
      </c>
      <c r="P1473" s="32">
        <f t="shared" si="591"/>
        <v>1</v>
      </c>
      <c r="Q1473" s="32">
        <f t="shared" si="592"/>
        <v>122.5378</v>
      </c>
      <c r="R1473" s="32">
        <f t="shared" si="593"/>
        <v>3676.134</v>
      </c>
      <c r="S1473" s="32">
        <f t="shared" si="594"/>
        <v>857.76459999999997</v>
      </c>
      <c r="T1473" s="32">
        <f t="shared" si="595"/>
        <v>2818.3694</v>
      </c>
      <c r="U1473" s="32"/>
      <c r="V1473" s="32"/>
      <c r="W1473" s="32"/>
      <c r="X1473" s="32">
        <f t="shared" si="605"/>
        <v>2.1447642248866505</v>
      </c>
      <c r="Y1473" s="32">
        <f t="shared" si="606"/>
        <v>2.4162694599227095</v>
      </c>
      <c r="Z1473" s="32">
        <f t="shared" si="607"/>
        <v>2.0629845436032861</v>
      </c>
      <c r="AA1473" s="32">
        <f t="shared" si="596"/>
        <v>262.81468963631539</v>
      </c>
      <c r="AB1473" s="35">
        <f t="shared" si="597"/>
        <v>296.08434382611699</v>
      </c>
      <c r="AC1473" s="35">
        <f t="shared" si="598"/>
        <v>252.79358740715077</v>
      </c>
      <c r="AD1473" s="36">
        <v>330.4228</v>
      </c>
      <c r="AE1473" s="36">
        <v>281.43389999999999</v>
      </c>
      <c r="AF1473" s="32">
        <f t="shared" si="599"/>
        <v>7884.4406890894616</v>
      </c>
      <c r="AG1473" s="32">
        <f t="shared" si="600"/>
        <v>2072.5904067828187</v>
      </c>
      <c r="AH1473" s="32">
        <f t="shared" si="601"/>
        <v>5814.2525103644675</v>
      </c>
      <c r="AI1473" s="32"/>
      <c r="AJ1473" s="32"/>
      <c r="AK1473" s="32"/>
      <c r="AL1473" s="37">
        <v>6</v>
      </c>
      <c r="AM1473" s="37">
        <v>6</v>
      </c>
      <c r="AN1473" s="37">
        <v>6</v>
      </c>
      <c r="AO1473" s="37">
        <v>0</v>
      </c>
      <c r="AP1473" s="37">
        <v>0</v>
      </c>
      <c r="AQ1473" s="37">
        <v>0</v>
      </c>
      <c r="AR1473" s="37">
        <v>0</v>
      </c>
      <c r="AS1473" s="37">
        <v>0</v>
      </c>
      <c r="AT1473" s="37">
        <v>0</v>
      </c>
      <c r="AU1473" s="37">
        <v>0</v>
      </c>
      <c r="AV1473" s="37">
        <v>0</v>
      </c>
      <c r="AW1473" s="37">
        <v>6</v>
      </c>
      <c r="AX1473" s="37">
        <v>0</v>
      </c>
      <c r="AY1473" s="37">
        <v>29</v>
      </c>
      <c r="AZ1473" s="37">
        <v>24</v>
      </c>
      <c r="BA1473" s="37">
        <v>21</v>
      </c>
      <c r="BB1473" s="37">
        <v>30</v>
      </c>
      <c r="BC1473" s="37">
        <v>25</v>
      </c>
      <c r="BD1473" s="37">
        <v>23</v>
      </c>
      <c r="BE1473">
        <f t="shared" si="602"/>
        <v>5</v>
      </c>
      <c r="BF1473">
        <f t="shared" si="603"/>
        <v>7</v>
      </c>
    </row>
    <row r="1474" spans="1:58" x14ac:dyDescent="0.25">
      <c r="A1474" t="s">
        <v>2180</v>
      </c>
      <c r="B1474" s="32" t="s">
        <v>1534</v>
      </c>
      <c r="C1474" s="33">
        <v>119199</v>
      </c>
      <c r="D1474" s="32">
        <v>65</v>
      </c>
      <c r="E1474" s="39">
        <v>162</v>
      </c>
      <c r="F1474" s="32">
        <v>6</v>
      </c>
      <c r="G1474" s="32">
        <v>162</v>
      </c>
      <c r="H1474" s="32">
        <f t="shared" si="585"/>
        <v>8.8300000000000003E-2</v>
      </c>
      <c r="I1474" s="32">
        <f t="shared" si="586"/>
        <v>9.2299999999999993E-2</v>
      </c>
      <c r="J1474" s="32">
        <f t="shared" si="587"/>
        <v>8.2000000000000007E-3</v>
      </c>
      <c r="K1474" s="32">
        <f t="shared" si="588"/>
        <v>11.324999999999999</v>
      </c>
      <c r="L1474" s="32">
        <f t="shared" si="588"/>
        <v>10.834199999999999</v>
      </c>
      <c r="M1474" s="32">
        <f t="shared" si="589"/>
        <v>122.6973</v>
      </c>
      <c r="N1474" s="34">
        <f t="shared" si="604"/>
        <v>1</v>
      </c>
      <c r="O1474" s="32">
        <f t="shared" si="590"/>
        <v>122.6973</v>
      </c>
      <c r="P1474" s="32">
        <f t="shared" si="591"/>
        <v>1</v>
      </c>
      <c r="Q1474" s="32">
        <f t="shared" si="592"/>
        <v>122.6973</v>
      </c>
      <c r="R1474" s="32">
        <f t="shared" si="593"/>
        <v>2699.3406</v>
      </c>
      <c r="S1474" s="32">
        <f t="shared" si="594"/>
        <v>245.3946</v>
      </c>
      <c r="T1474" s="32">
        <f t="shared" si="595"/>
        <v>2453.9459999999999</v>
      </c>
      <c r="U1474" s="32"/>
      <c r="V1474" s="32"/>
      <c r="W1474" s="32"/>
      <c r="X1474" s="32">
        <f t="shared" si="605"/>
        <v>2.1447642248866505</v>
      </c>
      <c r="Y1474" s="32">
        <f t="shared" si="606"/>
        <v>2.4162694599227095</v>
      </c>
      <c r="Z1474" s="32">
        <f t="shared" si="607"/>
        <v>2.0629845436032861</v>
      </c>
      <c r="AA1474" s="32">
        <f t="shared" si="596"/>
        <v>263.15677953018485</v>
      </c>
      <c r="AB1474" s="35">
        <f t="shared" si="597"/>
        <v>296.46973880497467</v>
      </c>
      <c r="AC1474" s="35">
        <f t="shared" si="598"/>
        <v>253.12263344185547</v>
      </c>
      <c r="AD1474" s="36">
        <v>265.1112</v>
      </c>
      <c r="AE1474" s="36">
        <v>225.80539999999999</v>
      </c>
      <c r="AF1474" s="32">
        <f t="shared" si="599"/>
        <v>5789.4491496640667</v>
      </c>
      <c r="AG1474" s="32">
        <f t="shared" si="600"/>
        <v>592.93947760994934</v>
      </c>
      <c r="AH1474" s="32">
        <f t="shared" si="601"/>
        <v>5062.4526688371097</v>
      </c>
      <c r="AI1474" s="32"/>
      <c r="AJ1474" s="32"/>
      <c r="AK1474" s="32"/>
      <c r="AL1474" s="37">
        <v>6</v>
      </c>
      <c r="AM1474" s="37">
        <v>6</v>
      </c>
      <c r="AN1474" s="37">
        <v>6</v>
      </c>
      <c r="AO1474" s="37">
        <v>0</v>
      </c>
      <c r="AP1474" s="37">
        <v>0</v>
      </c>
      <c r="AQ1474" s="37">
        <v>0</v>
      </c>
      <c r="AR1474" s="37">
        <v>0</v>
      </c>
      <c r="AS1474" s="37">
        <v>0</v>
      </c>
      <c r="AT1474" s="37">
        <v>0</v>
      </c>
      <c r="AU1474" s="37">
        <v>0</v>
      </c>
      <c r="AV1474" s="37">
        <v>0</v>
      </c>
      <c r="AW1474" s="37">
        <v>6</v>
      </c>
      <c r="AX1474" s="37">
        <v>0</v>
      </c>
      <c r="AY1474" s="37">
        <v>24</v>
      </c>
      <c r="AZ1474" s="37">
        <v>19</v>
      </c>
      <c r="BA1474" s="37">
        <v>16</v>
      </c>
      <c r="BB1474" s="37">
        <v>22</v>
      </c>
      <c r="BC1474" s="37">
        <v>20</v>
      </c>
      <c r="BD1474" s="37">
        <v>20</v>
      </c>
      <c r="BE1474">
        <f t="shared" si="602"/>
        <v>2</v>
      </c>
      <c r="BF1474">
        <f t="shared" si="603"/>
        <v>2</v>
      </c>
    </row>
    <row r="1475" spans="1:58" x14ac:dyDescent="0.25">
      <c r="A1475" t="s">
        <v>2180</v>
      </c>
      <c r="B1475" s="32" t="s">
        <v>1535</v>
      </c>
      <c r="C1475" s="33">
        <v>119199</v>
      </c>
      <c r="D1475" s="32">
        <v>45</v>
      </c>
      <c r="E1475" s="39">
        <v>162</v>
      </c>
      <c r="F1475" s="32">
        <v>6</v>
      </c>
      <c r="G1475" s="32">
        <v>162</v>
      </c>
      <c r="H1475" s="32">
        <f t="shared" si="585"/>
        <v>6.1199999999999997E-2</v>
      </c>
      <c r="I1475" s="32">
        <f t="shared" si="586"/>
        <v>0.1333</v>
      </c>
      <c r="J1475" s="32">
        <f t="shared" si="587"/>
        <v>8.2000000000000007E-3</v>
      </c>
      <c r="K1475" s="32">
        <f t="shared" si="588"/>
        <v>16.3399</v>
      </c>
      <c r="L1475" s="32">
        <f t="shared" si="588"/>
        <v>7.5019</v>
      </c>
      <c r="M1475" s="32">
        <f t="shared" si="589"/>
        <v>122.58029999999999</v>
      </c>
      <c r="N1475" s="34">
        <f t="shared" si="604"/>
        <v>1</v>
      </c>
      <c r="O1475" s="32">
        <f t="shared" si="590"/>
        <v>122.58029999999999</v>
      </c>
      <c r="P1475" s="32">
        <f t="shared" si="591"/>
        <v>1</v>
      </c>
      <c r="Q1475" s="32">
        <f t="shared" si="592"/>
        <v>122.58029999999999</v>
      </c>
      <c r="R1475" s="32">
        <f t="shared" si="593"/>
        <v>1961.2847999999999</v>
      </c>
      <c r="S1475" s="32">
        <f t="shared" si="594"/>
        <v>122.58029999999999</v>
      </c>
      <c r="T1475" s="32">
        <f t="shared" si="595"/>
        <v>1838.7044999999998</v>
      </c>
      <c r="U1475" s="32"/>
      <c r="V1475" s="32"/>
      <c r="W1475" s="32"/>
      <c r="X1475" s="32">
        <f t="shared" si="605"/>
        <v>2.1447642248866505</v>
      </c>
      <c r="Y1475" s="32">
        <f t="shared" si="606"/>
        <v>2.4162694599227095</v>
      </c>
      <c r="Z1475" s="32">
        <f t="shared" si="607"/>
        <v>2.0629845436032861</v>
      </c>
      <c r="AA1475" s="32">
        <f t="shared" si="596"/>
        <v>262.9058421158731</v>
      </c>
      <c r="AB1475" s="35">
        <f t="shared" si="597"/>
        <v>296.18703527816371</v>
      </c>
      <c r="AC1475" s="35">
        <f t="shared" si="598"/>
        <v>252.88126425025388</v>
      </c>
      <c r="AD1475" s="36">
        <v>206.58009999999999</v>
      </c>
      <c r="AE1475" s="36">
        <v>175.95230000000001</v>
      </c>
      <c r="AF1475" s="32">
        <f t="shared" si="599"/>
        <v>4206.4934738539696</v>
      </c>
      <c r="AG1475" s="32">
        <f t="shared" si="600"/>
        <v>296.18703527816371</v>
      </c>
      <c r="AH1475" s="32">
        <f t="shared" si="601"/>
        <v>3793.2189637538081</v>
      </c>
      <c r="AI1475" s="32"/>
      <c r="AJ1475" s="32"/>
      <c r="AK1475" s="32"/>
      <c r="AL1475" s="37">
        <v>6</v>
      </c>
      <c r="AM1475" s="37">
        <v>5</v>
      </c>
      <c r="AN1475" s="37">
        <v>5</v>
      </c>
      <c r="AO1475" s="37">
        <v>0</v>
      </c>
      <c r="AP1475" s="37">
        <v>0</v>
      </c>
      <c r="AQ1475" s="37">
        <v>0</v>
      </c>
      <c r="AR1475" s="37">
        <v>1</v>
      </c>
      <c r="AS1475" s="37">
        <v>1</v>
      </c>
      <c r="AT1475" s="37">
        <v>0</v>
      </c>
      <c r="AU1475" s="37">
        <v>0</v>
      </c>
      <c r="AV1475" s="37">
        <v>0</v>
      </c>
      <c r="AW1475" s="37">
        <v>5</v>
      </c>
      <c r="AX1475" s="37">
        <v>0</v>
      </c>
      <c r="AY1475" s="37">
        <v>13</v>
      </c>
      <c r="AZ1475" s="37">
        <v>13</v>
      </c>
      <c r="BA1475" s="37">
        <v>11</v>
      </c>
      <c r="BB1475" s="37">
        <v>16</v>
      </c>
      <c r="BC1475" s="37">
        <v>15</v>
      </c>
      <c r="BD1475" s="37">
        <v>15</v>
      </c>
      <c r="BE1475">
        <f t="shared" si="602"/>
        <v>1</v>
      </c>
      <c r="BF1475">
        <f t="shared" si="603"/>
        <v>1</v>
      </c>
    </row>
    <row r="1476" spans="1:58" x14ac:dyDescent="0.25">
      <c r="A1476" t="s">
        <v>2180</v>
      </c>
      <c r="B1476" s="32" t="s">
        <v>1536</v>
      </c>
      <c r="C1476" s="33">
        <v>119199</v>
      </c>
      <c r="D1476" s="32">
        <v>43</v>
      </c>
      <c r="E1476" s="39">
        <v>162</v>
      </c>
      <c r="F1476" s="32">
        <v>6</v>
      </c>
      <c r="G1476" s="32">
        <v>162</v>
      </c>
      <c r="H1476" s="32">
        <f t="shared" si="585"/>
        <v>5.8400000000000001E-2</v>
      </c>
      <c r="I1476" s="32">
        <f t="shared" si="586"/>
        <v>0.13950000000000001</v>
      </c>
      <c r="J1476" s="32">
        <f t="shared" si="587"/>
        <v>8.0999999999999996E-3</v>
      </c>
      <c r="K1476" s="32">
        <f t="shared" si="588"/>
        <v>17.1233</v>
      </c>
      <c r="L1476" s="32">
        <f t="shared" si="588"/>
        <v>7.1684999999999999</v>
      </c>
      <c r="M1476" s="32">
        <f t="shared" si="589"/>
        <v>122.7484</v>
      </c>
      <c r="N1476" s="34">
        <f t="shared" si="604"/>
        <v>1</v>
      </c>
      <c r="O1476" s="32">
        <f t="shared" si="590"/>
        <v>122.7484</v>
      </c>
      <c r="P1476" s="32">
        <f t="shared" si="591"/>
        <v>1</v>
      </c>
      <c r="Q1476" s="32">
        <f t="shared" si="592"/>
        <v>122.7484</v>
      </c>
      <c r="R1476" s="32">
        <f t="shared" si="593"/>
        <v>1841.2260000000001</v>
      </c>
      <c r="S1476" s="32">
        <f t="shared" si="594"/>
        <v>613.74199999999996</v>
      </c>
      <c r="T1476" s="32">
        <f t="shared" si="595"/>
        <v>1227.4839999999999</v>
      </c>
      <c r="U1476" s="32"/>
      <c r="V1476" s="32"/>
      <c r="W1476" s="32"/>
      <c r="X1476" s="32">
        <f t="shared" si="605"/>
        <v>2.1447642248866505</v>
      </c>
      <c r="Y1476" s="32">
        <f t="shared" si="606"/>
        <v>2.4162694599227095</v>
      </c>
      <c r="Z1476" s="32">
        <f t="shared" si="607"/>
        <v>2.0629845436032861</v>
      </c>
      <c r="AA1476" s="32">
        <f t="shared" si="596"/>
        <v>263.26637698207657</v>
      </c>
      <c r="AB1476" s="35">
        <f t="shared" si="597"/>
        <v>296.59321017437674</v>
      </c>
      <c r="AC1476" s="35">
        <f t="shared" si="598"/>
        <v>253.22805195203361</v>
      </c>
      <c r="AD1476" s="36">
        <v>241.0102</v>
      </c>
      <c r="AE1476" s="36">
        <v>205.27770000000001</v>
      </c>
      <c r="AF1476" s="32">
        <f t="shared" si="599"/>
        <v>3948.9956547311485</v>
      </c>
      <c r="AG1476" s="32">
        <f t="shared" si="600"/>
        <v>1482.9660508718837</v>
      </c>
      <c r="AH1476" s="32">
        <f t="shared" si="601"/>
        <v>2532.2805195203359</v>
      </c>
      <c r="AI1476" s="32"/>
      <c r="AJ1476" s="32"/>
      <c r="AK1476" s="32"/>
      <c r="AL1476" s="37">
        <v>6</v>
      </c>
      <c r="AM1476" s="37">
        <v>4</v>
      </c>
      <c r="AN1476" s="37">
        <v>4</v>
      </c>
      <c r="AO1476" s="37">
        <v>0</v>
      </c>
      <c r="AP1476" s="37">
        <v>0</v>
      </c>
      <c r="AQ1476" s="37">
        <v>0</v>
      </c>
      <c r="AR1476" s="37">
        <v>2</v>
      </c>
      <c r="AS1476" s="37">
        <v>2</v>
      </c>
      <c r="AT1476" s="37">
        <v>0</v>
      </c>
      <c r="AU1476" s="37">
        <v>0</v>
      </c>
      <c r="AV1476" s="37">
        <v>0</v>
      </c>
      <c r="AW1476" s="37">
        <v>4</v>
      </c>
      <c r="AX1476" s="37">
        <v>0</v>
      </c>
      <c r="AY1476" s="37">
        <v>23</v>
      </c>
      <c r="AZ1476" s="37">
        <v>20</v>
      </c>
      <c r="BA1476" s="37">
        <v>17</v>
      </c>
      <c r="BB1476" s="37">
        <v>15</v>
      </c>
      <c r="BC1476" s="37">
        <v>10</v>
      </c>
      <c r="BD1476" s="37">
        <v>10</v>
      </c>
      <c r="BE1476">
        <f t="shared" si="602"/>
        <v>5</v>
      </c>
      <c r="BF1476">
        <f t="shared" si="603"/>
        <v>5</v>
      </c>
    </row>
    <row r="1477" spans="1:58" x14ac:dyDescent="0.25">
      <c r="A1477" t="s">
        <v>2180</v>
      </c>
      <c r="B1477" s="32" t="s">
        <v>1537</v>
      </c>
      <c r="C1477" s="33">
        <v>119199</v>
      </c>
      <c r="D1477" s="32">
        <v>60</v>
      </c>
      <c r="E1477" s="39">
        <v>162</v>
      </c>
      <c r="F1477" s="32">
        <v>6</v>
      </c>
      <c r="G1477" s="32">
        <v>162</v>
      </c>
      <c r="H1477" s="32">
        <f t="shared" si="585"/>
        <v>8.1500000000000003E-2</v>
      </c>
      <c r="I1477" s="32">
        <f t="shared" si="586"/>
        <v>0.1</v>
      </c>
      <c r="J1477" s="32">
        <f t="shared" si="587"/>
        <v>8.2000000000000007E-3</v>
      </c>
      <c r="K1477" s="32">
        <f t="shared" si="588"/>
        <v>12.2699</v>
      </c>
      <c r="L1477" s="32">
        <f t="shared" si="588"/>
        <v>10</v>
      </c>
      <c r="M1477" s="32">
        <f t="shared" si="589"/>
        <v>122.699</v>
      </c>
      <c r="N1477" s="34">
        <f t="shared" si="604"/>
        <v>1</v>
      </c>
      <c r="O1477" s="32">
        <f t="shared" si="590"/>
        <v>122.699</v>
      </c>
      <c r="P1477" s="32">
        <f t="shared" si="591"/>
        <v>1</v>
      </c>
      <c r="Q1477" s="32">
        <f t="shared" si="592"/>
        <v>122.699</v>
      </c>
      <c r="R1477" s="32">
        <f t="shared" si="593"/>
        <v>1226.99</v>
      </c>
      <c r="S1477" s="32">
        <f t="shared" si="594"/>
        <v>368.09699999999998</v>
      </c>
      <c r="T1477" s="32">
        <f t="shared" si="595"/>
        <v>858.89300000000003</v>
      </c>
      <c r="U1477" s="32"/>
      <c r="V1477" s="32"/>
      <c r="W1477" s="32"/>
      <c r="X1477" s="32">
        <f t="shared" si="605"/>
        <v>2.1447642248866505</v>
      </c>
      <c r="Y1477" s="32">
        <f t="shared" si="606"/>
        <v>2.4162694599227095</v>
      </c>
      <c r="Z1477" s="32">
        <f t="shared" si="607"/>
        <v>2.0629845436032861</v>
      </c>
      <c r="AA1477" s="32">
        <f t="shared" si="596"/>
        <v>263.16042562936713</v>
      </c>
      <c r="AB1477" s="35">
        <f t="shared" si="597"/>
        <v>296.47384646305653</v>
      </c>
      <c r="AC1477" s="35">
        <f t="shared" si="598"/>
        <v>253.12614051557961</v>
      </c>
      <c r="AD1477" s="36">
        <v>340.85719999999998</v>
      </c>
      <c r="AE1477" s="36">
        <v>290.32130000000001</v>
      </c>
      <c r="AF1477" s="32">
        <f t="shared" si="599"/>
        <v>2631.6042562936714</v>
      </c>
      <c r="AG1477" s="32">
        <f t="shared" si="600"/>
        <v>889.42153938916954</v>
      </c>
      <c r="AH1477" s="32">
        <f t="shared" si="601"/>
        <v>1771.8829836090572</v>
      </c>
      <c r="AI1477" s="32"/>
      <c r="AJ1477" s="32"/>
      <c r="AK1477" s="32"/>
      <c r="AL1477" s="37">
        <v>6</v>
      </c>
      <c r="AM1477" s="37">
        <v>4</v>
      </c>
      <c r="AN1477" s="37">
        <v>4</v>
      </c>
      <c r="AO1477" s="37">
        <v>0</v>
      </c>
      <c r="AP1477" s="37">
        <v>0</v>
      </c>
      <c r="AQ1477" s="37">
        <v>0</v>
      </c>
      <c r="AR1477" s="37">
        <v>2</v>
      </c>
      <c r="AS1477" s="37">
        <v>2</v>
      </c>
      <c r="AT1477" s="37">
        <v>0</v>
      </c>
      <c r="AU1477" s="37">
        <v>0</v>
      </c>
      <c r="AV1477" s="37">
        <v>0</v>
      </c>
      <c r="AW1477" s="37">
        <v>4</v>
      </c>
      <c r="AX1477" s="37">
        <v>0</v>
      </c>
      <c r="AY1477" s="37">
        <v>20</v>
      </c>
      <c r="AZ1477" s="37">
        <v>17</v>
      </c>
      <c r="BA1477" s="37">
        <v>17</v>
      </c>
      <c r="BB1477" s="37">
        <v>10</v>
      </c>
      <c r="BC1477" s="37">
        <v>7</v>
      </c>
      <c r="BD1477" s="37">
        <v>7</v>
      </c>
      <c r="BE1477">
        <f t="shared" si="602"/>
        <v>3</v>
      </c>
      <c r="BF1477">
        <f t="shared" si="603"/>
        <v>3</v>
      </c>
    </row>
    <row r="1478" spans="1:58" x14ac:dyDescent="0.25">
      <c r="A1478" t="s">
        <v>2180</v>
      </c>
      <c r="B1478" s="32" t="s">
        <v>1538</v>
      </c>
      <c r="C1478" s="33">
        <v>119199</v>
      </c>
      <c r="D1478" s="32">
        <v>50</v>
      </c>
      <c r="E1478" s="39">
        <v>162</v>
      </c>
      <c r="F1478" s="32">
        <v>6</v>
      </c>
      <c r="G1478" s="32">
        <v>162</v>
      </c>
      <c r="H1478" s="32">
        <f t="shared" si="585"/>
        <v>6.8000000000000005E-2</v>
      </c>
      <c r="I1478" s="32">
        <f t="shared" si="586"/>
        <v>0.12</v>
      </c>
      <c r="J1478" s="32">
        <f t="shared" si="587"/>
        <v>8.2000000000000007E-3</v>
      </c>
      <c r="K1478" s="32">
        <f t="shared" si="588"/>
        <v>14.7059</v>
      </c>
      <c r="L1478" s="32">
        <f t="shared" si="588"/>
        <v>8.3332999999999995</v>
      </c>
      <c r="M1478" s="32">
        <f t="shared" si="589"/>
        <v>122.5487</v>
      </c>
      <c r="N1478" s="34">
        <f t="shared" si="604"/>
        <v>1</v>
      </c>
      <c r="O1478" s="32">
        <f t="shared" si="590"/>
        <v>122.5487</v>
      </c>
      <c r="P1478" s="32">
        <f t="shared" si="591"/>
        <v>1</v>
      </c>
      <c r="Q1478" s="32">
        <f t="shared" si="592"/>
        <v>122.5487</v>
      </c>
      <c r="R1478" s="32">
        <f t="shared" si="593"/>
        <v>2083.3278999999998</v>
      </c>
      <c r="S1478" s="32">
        <f t="shared" si="594"/>
        <v>735.29219999999998</v>
      </c>
      <c r="T1478" s="32">
        <f t="shared" si="595"/>
        <v>1348.0356999999999</v>
      </c>
      <c r="U1478" s="32"/>
      <c r="V1478" s="32"/>
      <c r="W1478" s="32"/>
      <c r="X1478" s="32">
        <f t="shared" si="605"/>
        <v>2.1447642248866505</v>
      </c>
      <c r="Y1478" s="32">
        <f t="shared" si="606"/>
        <v>2.4162694599227095</v>
      </c>
      <c r="Z1478" s="32">
        <f t="shared" si="607"/>
        <v>2.0629845436032861</v>
      </c>
      <c r="AA1478" s="32">
        <f t="shared" si="596"/>
        <v>262.83806756636665</v>
      </c>
      <c r="AB1478" s="35">
        <f t="shared" si="597"/>
        <v>296.11068116323014</v>
      </c>
      <c r="AC1478" s="35">
        <f t="shared" si="598"/>
        <v>252.81607393867603</v>
      </c>
      <c r="AD1478" s="36">
        <v>356.0598</v>
      </c>
      <c r="AE1478" s="36">
        <v>303.26990000000001</v>
      </c>
      <c r="AF1478" s="32">
        <f t="shared" si="599"/>
        <v>4468.2471486282329</v>
      </c>
      <c r="AG1478" s="32">
        <f t="shared" si="600"/>
        <v>1776.664086979381</v>
      </c>
      <c r="AH1478" s="32">
        <f t="shared" si="601"/>
        <v>2780.9768133254365</v>
      </c>
      <c r="AI1478" s="32"/>
      <c r="AJ1478" s="32"/>
      <c r="AK1478" s="32"/>
      <c r="AL1478" s="37">
        <v>6</v>
      </c>
      <c r="AM1478" s="37">
        <v>4</v>
      </c>
      <c r="AN1478" s="37">
        <v>4</v>
      </c>
      <c r="AO1478" s="37">
        <v>0</v>
      </c>
      <c r="AP1478" s="37">
        <v>0</v>
      </c>
      <c r="AQ1478" s="37">
        <v>0</v>
      </c>
      <c r="AR1478" s="37">
        <v>2</v>
      </c>
      <c r="AS1478" s="37">
        <v>1</v>
      </c>
      <c r="AT1478" s="37">
        <v>0</v>
      </c>
      <c r="AU1478" s="37">
        <v>1</v>
      </c>
      <c r="AV1478" s="37">
        <v>0</v>
      </c>
      <c r="AW1478" s="37">
        <v>4</v>
      </c>
      <c r="AX1478" s="37">
        <v>0</v>
      </c>
      <c r="AY1478" s="37">
        <v>20</v>
      </c>
      <c r="AZ1478" s="37">
        <v>18</v>
      </c>
      <c r="BA1478" s="37">
        <v>17</v>
      </c>
      <c r="BB1478" s="37">
        <v>17</v>
      </c>
      <c r="BC1478" s="37">
        <v>13</v>
      </c>
      <c r="BD1478" s="37">
        <v>11</v>
      </c>
      <c r="BE1478">
        <f t="shared" si="602"/>
        <v>4</v>
      </c>
      <c r="BF1478">
        <f t="shared" si="603"/>
        <v>6</v>
      </c>
    </row>
    <row r="1479" spans="1:58" x14ac:dyDescent="0.25">
      <c r="A1479" t="s">
        <v>2180</v>
      </c>
      <c r="B1479" s="32" t="s">
        <v>1539</v>
      </c>
      <c r="C1479" s="33">
        <v>119199</v>
      </c>
      <c r="D1479" s="32">
        <v>57</v>
      </c>
      <c r="E1479" s="39">
        <v>162</v>
      </c>
      <c r="F1479" s="32">
        <v>6</v>
      </c>
      <c r="G1479" s="32">
        <v>162</v>
      </c>
      <c r="H1479" s="32">
        <f t="shared" si="585"/>
        <v>7.7499999999999999E-2</v>
      </c>
      <c r="I1479" s="32">
        <f t="shared" si="586"/>
        <v>0.1053</v>
      </c>
      <c r="J1479" s="32">
        <f t="shared" si="587"/>
        <v>8.2000000000000007E-3</v>
      </c>
      <c r="K1479" s="32">
        <f t="shared" si="588"/>
        <v>12.9032</v>
      </c>
      <c r="L1479" s="32">
        <f t="shared" si="588"/>
        <v>9.4967000000000006</v>
      </c>
      <c r="M1479" s="32">
        <f t="shared" si="589"/>
        <v>122.5378</v>
      </c>
      <c r="N1479" s="34">
        <f t="shared" si="604"/>
        <v>1</v>
      </c>
      <c r="O1479" s="32">
        <f t="shared" si="590"/>
        <v>122.5378</v>
      </c>
      <c r="P1479" s="32">
        <f t="shared" si="591"/>
        <v>1</v>
      </c>
      <c r="Q1479" s="32">
        <f t="shared" si="592"/>
        <v>122.5378</v>
      </c>
      <c r="R1479" s="32">
        <f t="shared" si="593"/>
        <v>2573.2937999999999</v>
      </c>
      <c r="S1479" s="32">
        <f t="shared" si="594"/>
        <v>735.22680000000003</v>
      </c>
      <c r="T1479" s="32">
        <f t="shared" si="595"/>
        <v>1838.067</v>
      </c>
      <c r="U1479" s="32"/>
      <c r="V1479" s="32"/>
      <c r="W1479" s="32"/>
      <c r="X1479" s="32">
        <f t="shared" si="605"/>
        <v>2.1447642248866505</v>
      </c>
      <c r="Y1479" s="32">
        <f t="shared" si="606"/>
        <v>2.4162694599227095</v>
      </c>
      <c r="Z1479" s="32">
        <f t="shared" si="607"/>
        <v>2.0629845436032861</v>
      </c>
      <c r="AA1479" s="32">
        <f t="shared" si="596"/>
        <v>262.81468963631539</v>
      </c>
      <c r="AB1479" s="35">
        <f t="shared" si="597"/>
        <v>296.08434382611699</v>
      </c>
      <c r="AC1479" s="35">
        <f t="shared" si="598"/>
        <v>252.79358740715077</v>
      </c>
      <c r="AD1479" s="36">
        <v>356.88040000000001</v>
      </c>
      <c r="AE1479" s="36">
        <v>303.96890000000002</v>
      </c>
      <c r="AF1479" s="32">
        <f t="shared" si="599"/>
        <v>5519.1084823626234</v>
      </c>
      <c r="AG1479" s="32">
        <f t="shared" si="600"/>
        <v>1776.506062956702</v>
      </c>
      <c r="AH1479" s="32">
        <f t="shared" si="601"/>
        <v>3791.9038111072614</v>
      </c>
      <c r="AI1479" s="32"/>
      <c r="AJ1479" s="32"/>
      <c r="AK1479" s="32"/>
      <c r="AL1479" s="37">
        <v>6</v>
      </c>
      <c r="AM1479" s="37">
        <v>6</v>
      </c>
      <c r="AN1479" s="37">
        <v>6</v>
      </c>
      <c r="AO1479" s="37">
        <v>0</v>
      </c>
      <c r="AP1479" s="37">
        <v>0</v>
      </c>
      <c r="AQ1479" s="37">
        <v>0</v>
      </c>
      <c r="AR1479" s="37">
        <v>0</v>
      </c>
      <c r="AS1479" s="37">
        <v>0</v>
      </c>
      <c r="AT1479" s="37">
        <v>0</v>
      </c>
      <c r="AU1479" s="37">
        <v>0</v>
      </c>
      <c r="AV1479" s="37">
        <v>0</v>
      </c>
      <c r="AW1479" s="37">
        <v>6</v>
      </c>
      <c r="AX1479" s="37">
        <v>0</v>
      </c>
      <c r="AY1479" s="37">
        <v>21</v>
      </c>
      <c r="AZ1479" s="37">
        <v>18</v>
      </c>
      <c r="BA1479" s="37">
        <v>15</v>
      </c>
      <c r="BB1479" s="37">
        <v>21</v>
      </c>
      <c r="BC1479" s="37">
        <v>18</v>
      </c>
      <c r="BD1479" s="37">
        <v>15</v>
      </c>
      <c r="BE1479">
        <f t="shared" si="602"/>
        <v>3</v>
      </c>
      <c r="BF1479">
        <f t="shared" si="603"/>
        <v>6</v>
      </c>
    </row>
    <row r="1480" spans="1:58" x14ac:dyDescent="0.25">
      <c r="A1480" t="s">
        <v>2180</v>
      </c>
      <c r="B1480" s="32" t="s">
        <v>1540</v>
      </c>
      <c r="C1480" s="33">
        <v>119199</v>
      </c>
      <c r="D1480" s="32">
        <v>47</v>
      </c>
      <c r="E1480" s="39">
        <v>162</v>
      </c>
      <c r="F1480" s="32">
        <v>6</v>
      </c>
      <c r="G1480" s="32">
        <v>162</v>
      </c>
      <c r="H1480" s="32">
        <f t="shared" si="585"/>
        <v>6.3899999999999998E-2</v>
      </c>
      <c r="I1480" s="32">
        <f t="shared" si="586"/>
        <v>0.12770000000000001</v>
      </c>
      <c r="J1480" s="32">
        <f t="shared" si="587"/>
        <v>8.2000000000000007E-3</v>
      </c>
      <c r="K1480" s="32">
        <f t="shared" si="588"/>
        <v>15.6495</v>
      </c>
      <c r="L1480" s="32">
        <f t="shared" si="588"/>
        <v>7.8308999999999997</v>
      </c>
      <c r="M1480" s="32">
        <f t="shared" si="589"/>
        <v>122.5497</v>
      </c>
      <c r="N1480" s="34">
        <f t="shared" si="604"/>
        <v>1</v>
      </c>
      <c r="O1480" s="32">
        <f t="shared" si="590"/>
        <v>122.5497</v>
      </c>
      <c r="P1480" s="32">
        <f t="shared" si="591"/>
        <v>1</v>
      </c>
      <c r="Q1480" s="32">
        <f t="shared" si="592"/>
        <v>122.5497</v>
      </c>
      <c r="R1480" s="32">
        <f t="shared" si="593"/>
        <v>1470.5963999999999</v>
      </c>
      <c r="S1480" s="32">
        <f t="shared" si="594"/>
        <v>367.64909999999998</v>
      </c>
      <c r="T1480" s="32">
        <f t="shared" si="595"/>
        <v>1102.9473</v>
      </c>
      <c r="U1480" s="32"/>
      <c r="V1480" s="32"/>
      <c r="W1480" s="32"/>
      <c r="X1480" s="32">
        <f t="shared" si="605"/>
        <v>2.1447642248866505</v>
      </c>
      <c r="Y1480" s="32">
        <f t="shared" si="606"/>
        <v>2.4162694599227095</v>
      </c>
      <c r="Z1480" s="32">
        <f t="shared" si="607"/>
        <v>2.0629845436032861</v>
      </c>
      <c r="AA1480" s="32">
        <f t="shared" si="596"/>
        <v>262.84021233059156</v>
      </c>
      <c r="AB1480" s="35">
        <f t="shared" si="597"/>
        <v>296.1130974326901</v>
      </c>
      <c r="AC1480" s="35">
        <f t="shared" si="598"/>
        <v>252.81813692321964</v>
      </c>
      <c r="AD1480" s="36">
        <v>309.40910000000002</v>
      </c>
      <c r="AE1480" s="36">
        <v>263.53570000000002</v>
      </c>
      <c r="AF1480" s="32">
        <f t="shared" si="599"/>
        <v>3154.0825479670984</v>
      </c>
      <c r="AG1480" s="32">
        <f t="shared" si="600"/>
        <v>888.33929229807029</v>
      </c>
      <c r="AH1480" s="32">
        <f t="shared" si="601"/>
        <v>2275.3632323089769</v>
      </c>
      <c r="AI1480" s="32"/>
      <c r="AJ1480" s="32"/>
      <c r="AK1480" s="32"/>
      <c r="AL1480" s="37">
        <v>6</v>
      </c>
      <c r="AM1480" s="37">
        <v>4</v>
      </c>
      <c r="AN1480" s="37">
        <v>4</v>
      </c>
      <c r="AO1480" s="37">
        <v>0</v>
      </c>
      <c r="AP1480" s="37">
        <v>0</v>
      </c>
      <c r="AQ1480" s="37">
        <v>0</v>
      </c>
      <c r="AR1480" s="37">
        <v>2</v>
      </c>
      <c r="AS1480" s="37">
        <v>2</v>
      </c>
      <c r="AT1480" s="37">
        <v>0</v>
      </c>
      <c r="AU1480" s="37">
        <v>0</v>
      </c>
      <c r="AV1480" s="37">
        <v>0</v>
      </c>
      <c r="AW1480" s="37">
        <v>4</v>
      </c>
      <c r="AX1480" s="37">
        <v>0</v>
      </c>
      <c r="AY1480" s="37">
        <v>24</v>
      </c>
      <c r="AZ1480" s="37">
        <v>18</v>
      </c>
      <c r="BA1480" s="37">
        <v>15</v>
      </c>
      <c r="BB1480" s="37">
        <v>12</v>
      </c>
      <c r="BC1480" s="37">
        <v>10</v>
      </c>
      <c r="BD1480" s="37">
        <v>9</v>
      </c>
      <c r="BE1480">
        <f t="shared" si="602"/>
        <v>2</v>
      </c>
      <c r="BF1480">
        <f t="shared" si="603"/>
        <v>3</v>
      </c>
    </row>
    <row r="1481" spans="1:58" x14ac:dyDescent="0.25">
      <c r="A1481" t="s">
        <v>2180</v>
      </c>
      <c r="B1481" s="32" t="s">
        <v>1541</v>
      </c>
      <c r="C1481" s="33">
        <v>119199</v>
      </c>
      <c r="D1481" s="32">
        <v>55</v>
      </c>
      <c r="E1481" s="39">
        <v>162</v>
      </c>
      <c r="F1481" s="32">
        <v>6</v>
      </c>
      <c r="G1481" s="32">
        <v>162</v>
      </c>
      <c r="H1481" s="32">
        <f t="shared" si="585"/>
        <v>7.4700000000000003E-2</v>
      </c>
      <c r="I1481" s="32">
        <f t="shared" si="586"/>
        <v>0.1091</v>
      </c>
      <c r="J1481" s="32">
        <f t="shared" si="587"/>
        <v>8.0999999999999996E-3</v>
      </c>
      <c r="K1481" s="32">
        <f t="shared" si="588"/>
        <v>13.386900000000001</v>
      </c>
      <c r="L1481" s="32">
        <f t="shared" si="588"/>
        <v>9.1659000000000006</v>
      </c>
      <c r="M1481" s="32">
        <f t="shared" si="589"/>
        <v>122.703</v>
      </c>
      <c r="N1481" s="34">
        <f t="shared" si="604"/>
        <v>1</v>
      </c>
      <c r="O1481" s="32">
        <f t="shared" si="590"/>
        <v>122.703</v>
      </c>
      <c r="P1481" s="32">
        <f t="shared" si="591"/>
        <v>1.5</v>
      </c>
      <c r="Q1481" s="32">
        <f t="shared" si="592"/>
        <v>184.05449999999999</v>
      </c>
      <c r="R1481" s="32">
        <f t="shared" si="593"/>
        <v>1656.4904999999999</v>
      </c>
      <c r="S1481" s="32">
        <f t="shared" si="594"/>
        <v>552.1635</v>
      </c>
      <c r="T1481" s="32">
        <f t="shared" si="595"/>
        <v>1104.327</v>
      </c>
      <c r="U1481" s="32"/>
      <c r="V1481" s="32"/>
      <c r="W1481" s="32"/>
      <c r="X1481" s="32">
        <f t="shared" si="605"/>
        <v>2.1447642248866505</v>
      </c>
      <c r="Y1481" s="32">
        <f t="shared" si="606"/>
        <v>2.4162694599227095</v>
      </c>
      <c r="Z1481" s="32">
        <f t="shared" si="607"/>
        <v>2.0629845436032861</v>
      </c>
      <c r="AA1481" s="32">
        <f t="shared" si="596"/>
        <v>394.7535070294</v>
      </c>
      <c r="AB1481" s="35">
        <f t="shared" si="597"/>
        <v>444.72526731134428</v>
      </c>
      <c r="AC1481" s="35">
        <f t="shared" si="598"/>
        <v>379.701588680631</v>
      </c>
      <c r="AD1481" s="36">
        <v>415.67959999999999</v>
      </c>
      <c r="AE1481" s="36">
        <v>354.05040000000002</v>
      </c>
      <c r="AF1481" s="32">
        <f t="shared" si="599"/>
        <v>3552.7815632645998</v>
      </c>
      <c r="AG1481" s="32">
        <f t="shared" si="600"/>
        <v>1334.1758019340327</v>
      </c>
      <c r="AH1481" s="32">
        <f t="shared" si="601"/>
        <v>2278.2095320837861</v>
      </c>
      <c r="AI1481" s="32"/>
      <c r="AJ1481" s="32"/>
      <c r="AK1481" s="32"/>
      <c r="AL1481" s="37">
        <v>6</v>
      </c>
      <c r="AM1481" s="37">
        <v>3</v>
      </c>
      <c r="AN1481" s="37">
        <v>2</v>
      </c>
      <c r="AO1481" s="37">
        <v>1</v>
      </c>
      <c r="AP1481" s="37">
        <v>1</v>
      </c>
      <c r="AQ1481" s="37">
        <v>0</v>
      </c>
      <c r="AR1481" s="37">
        <v>3</v>
      </c>
      <c r="AS1481" s="37">
        <v>3</v>
      </c>
      <c r="AT1481" s="37">
        <v>0</v>
      </c>
      <c r="AU1481" s="37">
        <v>0</v>
      </c>
      <c r="AV1481" s="37">
        <v>0</v>
      </c>
      <c r="AW1481" s="37">
        <v>2</v>
      </c>
      <c r="AX1481" s="37">
        <v>0</v>
      </c>
      <c r="AY1481" s="37">
        <v>11</v>
      </c>
      <c r="AZ1481" s="37">
        <v>10</v>
      </c>
      <c r="BA1481" s="37">
        <v>10</v>
      </c>
      <c r="BB1481" s="37">
        <v>9</v>
      </c>
      <c r="BC1481" s="37">
        <v>6</v>
      </c>
      <c r="BD1481" s="37">
        <v>6</v>
      </c>
      <c r="BE1481">
        <f t="shared" si="602"/>
        <v>3</v>
      </c>
      <c r="BF1481">
        <f t="shared" si="603"/>
        <v>3</v>
      </c>
    </row>
    <row r="1482" spans="1:58" x14ac:dyDescent="0.25">
      <c r="A1482" t="s">
        <v>2180</v>
      </c>
      <c r="B1482" s="32" t="s">
        <v>1542</v>
      </c>
      <c r="C1482" s="33">
        <v>119199</v>
      </c>
      <c r="D1482" s="32">
        <v>60</v>
      </c>
      <c r="E1482" s="39">
        <v>162</v>
      </c>
      <c r="F1482" s="32">
        <v>6</v>
      </c>
      <c r="G1482" s="32">
        <v>162</v>
      </c>
      <c r="H1482" s="32">
        <f t="shared" si="585"/>
        <v>8.1500000000000003E-2</v>
      </c>
      <c r="I1482" s="32">
        <f t="shared" si="586"/>
        <v>0.1</v>
      </c>
      <c r="J1482" s="32">
        <f t="shared" si="587"/>
        <v>8.2000000000000007E-3</v>
      </c>
      <c r="K1482" s="32">
        <f t="shared" si="588"/>
        <v>12.2699</v>
      </c>
      <c r="L1482" s="32">
        <f t="shared" si="588"/>
        <v>10</v>
      </c>
      <c r="M1482" s="32">
        <f t="shared" si="589"/>
        <v>122.699</v>
      </c>
      <c r="N1482" s="34">
        <f t="shared" si="604"/>
        <v>1</v>
      </c>
      <c r="O1482" s="32">
        <f t="shared" si="590"/>
        <v>122.699</v>
      </c>
      <c r="P1482" s="32">
        <f t="shared" si="591"/>
        <v>1</v>
      </c>
      <c r="Q1482" s="32">
        <f t="shared" si="592"/>
        <v>122.699</v>
      </c>
      <c r="R1482" s="32">
        <f t="shared" si="593"/>
        <v>1104.2909999999999</v>
      </c>
      <c r="S1482" s="32">
        <f t="shared" si="594"/>
        <v>245.398</v>
      </c>
      <c r="T1482" s="32">
        <f t="shared" si="595"/>
        <v>858.89300000000003</v>
      </c>
      <c r="U1482" s="32"/>
      <c r="V1482" s="32"/>
      <c r="W1482" s="32"/>
      <c r="X1482" s="32">
        <f t="shared" si="605"/>
        <v>2.1447642248866505</v>
      </c>
      <c r="Y1482" s="32">
        <f t="shared" si="606"/>
        <v>2.4162694599227095</v>
      </c>
      <c r="Z1482" s="32">
        <f t="shared" si="607"/>
        <v>2.0629845436032861</v>
      </c>
      <c r="AA1482" s="32">
        <f t="shared" si="596"/>
        <v>263.16042562936713</v>
      </c>
      <c r="AB1482" s="35">
        <f t="shared" si="597"/>
        <v>296.47384646305653</v>
      </c>
      <c r="AC1482" s="35">
        <f t="shared" si="598"/>
        <v>253.12614051557961</v>
      </c>
      <c r="AD1482" s="36">
        <v>254.6634</v>
      </c>
      <c r="AE1482" s="36">
        <v>216.9067</v>
      </c>
      <c r="AF1482" s="32">
        <f t="shared" si="599"/>
        <v>2368.4438306643042</v>
      </c>
      <c r="AG1482" s="32">
        <f t="shared" si="600"/>
        <v>592.94769292611306</v>
      </c>
      <c r="AH1482" s="32">
        <f t="shared" si="601"/>
        <v>1771.8829836090572</v>
      </c>
      <c r="AI1482" s="32"/>
      <c r="AJ1482" s="32"/>
      <c r="AK1482" s="32"/>
      <c r="AL1482" s="37">
        <v>6</v>
      </c>
      <c r="AM1482" s="37">
        <v>4</v>
      </c>
      <c r="AN1482" s="37">
        <v>4</v>
      </c>
      <c r="AO1482" s="37">
        <v>0</v>
      </c>
      <c r="AP1482" s="37">
        <v>0</v>
      </c>
      <c r="AQ1482" s="37">
        <v>0</v>
      </c>
      <c r="AR1482" s="37">
        <v>2</v>
      </c>
      <c r="AS1482" s="37">
        <v>1</v>
      </c>
      <c r="AT1482" s="37">
        <v>0</v>
      </c>
      <c r="AU1482" s="37">
        <v>1</v>
      </c>
      <c r="AV1482" s="37">
        <v>0</v>
      </c>
      <c r="AW1482" s="37">
        <v>4</v>
      </c>
      <c r="AX1482" s="37">
        <v>0</v>
      </c>
      <c r="AY1482" s="37">
        <v>11</v>
      </c>
      <c r="AZ1482" s="37">
        <v>10</v>
      </c>
      <c r="BA1482" s="37">
        <v>10</v>
      </c>
      <c r="BB1482" s="37">
        <v>9</v>
      </c>
      <c r="BC1482" s="37">
        <v>7</v>
      </c>
      <c r="BD1482" s="37">
        <v>7</v>
      </c>
      <c r="BE1482">
        <f t="shared" si="602"/>
        <v>2</v>
      </c>
      <c r="BF1482">
        <f t="shared" si="603"/>
        <v>2</v>
      </c>
    </row>
    <row r="1483" spans="1:58" x14ac:dyDescent="0.25">
      <c r="A1483" t="s">
        <v>2180</v>
      </c>
      <c r="B1483" s="32" t="s">
        <v>1543</v>
      </c>
      <c r="C1483" s="33">
        <v>119199</v>
      </c>
      <c r="D1483" s="32">
        <v>46</v>
      </c>
      <c r="E1483" s="39">
        <v>162</v>
      </c>
      <c r="F1483" s="32">
        <v>6</v>
      </c>
      <c r="G1483" s="32">
        <v>162</v>
      </c>
      <c r="H1483" s="32">
        <f t="shared" si="585"/>
        <v>6.25E-2</v>
      </c>
      <c r="I1483" s="32">
        <f t="shared" si="586"/>
        <v>0.13039999999999999</v>
      </c>
      <c r="J1483" s="32">
        <f t="shared" si="587"/>
        <v>8.2000000000000007E-3</v>
      </c>
      <c r="K1483" s="32">
        <f t="shared" si="588"/>
        <v>16</v>
      </c>
      <c r="L1483" s="32">
        <f t="shared" si="588"/>
        <v>7.6687000000000003</v>
      </c>
      <c r="M1483" s="32">
        <f t="shared" si="589"/>
        <v>122.6992</v>
      </c>
      <c r="N1483" s="34">
        <f t="shared" si="604"/>
        <v>1</v>
      </c>
      <c r="O1483" s="32">
        <f t="shared" si="590"/>
        <v>122.6992</v>
      </c>
      <c r="P1483" s="32">
        <f t="shared" si="591"/>
        <v>1</v>
      </c>
      <c r="Q1483" s="32">
        <f t="shared" si="592"/>
        <v>122.6992</v>
      </c>
      <c r="R1483" s="32">
        <f t="shared" si="593"/>
        <v>3312.8784000000001</v>
      </c>
      <c r="S1483" s="32">
        <f t="shared" si="594"/>
        <v>490.79680000000002</v>
      </c>
      <c r="T1483" s="32">
        <f t="shared" si="595"/>
        <v>2822.0816</v>
      </c>
      <c r="U1483" s="32"/>
      <c r="V1483" s="32"/>
      <c r="W1483" s="32"/>
      <c r="X1483" s="32">
        <f t="shared" si="605"/>
        <v>2.1447642248866505</v>
      </c>
      <c r="Y1483" s="32">
        <f t="shared" si="606"/>
        <v>2.4162694599227095</v>
      </c>
      <c r="Z1483" s="32">
        <f t="shared" si="607"/>
        <v>2.0629845436032861</v>
      </c>
      <c r="AA1483" s="32">
        <f t="shared" si="596"/>
        <v>263.1608545822121</v>
      </c>
      <c r="AB1483" s="35">
        <f t="shared" si="597"/>
        <v>296.47432971694855</v>
      </c>
      <c r="AC1483" s="35">
        <f t="shared" si="598"/>
        <v>253.12655311248832</v>
      </c>
      <c r="AD1483" s="36">
        <v>312.45249999999999</v>
      </c>
      <c r="AE1483" s="36">
        <v>266.12790000000001</v>
      </c>
      <c r="AF1483" s="32">
        <f t="shared" si="599"/>
        <v>7105.3430737197268</v>
      </c>
      <c r="AG1483" s="32">
        <f t="shared" si="600"/>
        <v>1185.8973188677942</v>
      </c>
      <c r="AH1483" s="32">
        <f t="shared" si="601"/>
        <v>5821.9107215872318</v>
      </c>
      <c r="AI1483" s="32"/>
      <c r="AJ1483" s="32"/>
      <c r="AK1483" s="32"/>
      <c r="AL1483" s="37">
        <v>6</v>
      </c>
      <c r="AM1483" s="37">
        <v>6</v>
      </c>
      <c r="AN1483" s="37">
        <v>6</v>
      </c>
      <c r="AO1483" s="37">
        <v>0</v>
      </c>
      <c r="AP1483" s="37">
        <v>0</v>
      </c>
      <c r="AQ1483" s="37">
        <v>0</v>
      </c>
      <c r="AR1483" s="37">
        <v>0</v>
      </c>
      <c r="AS1483" s="37">
        <v>0</v>
      </c>
      <c r="AT1483" s="37">
        <v>0</v>
      </c>
      <c r="AU1483" s="37">
        <v>0</v>
      </c>
      <c r="AV1483" s="37">
        <v>0</v>
      </c>
      <c r="AW1483" s="37">
        <v>6</v>
      </c>
      <c r="AX1483" s="37">
        <v>0</v>
      </c>
      <c r="AY1483" s="37">
        <v>23</v>
      </c>
      <c r="AZ1483" s="37">
        <v>21</v>
      </c>
      <c r="BA1483" s="37">
        <v>17</v>
      </c>
      <c r="BB1483" s="37">
        <v>27</v>
      </c>
      <c r="BC1483" s="37">
        <v>26</v>
      </c>
      <c r="BD1483" s="37">
        <v>23</v>
      </c>
      <c r="BE1483">
        <f t="shared" si="602"/>
        <v>1</v>
      </c>
      <c r="BF1483">
        <f t="shared" si="603"/>
        <v>4</v>
      </c>
    </row>
    <row r="1484" spans="1:58" x14ac:dyDescent="0.25">
      <c r="A1484" t="s">
        <v>2180</v>
      </c>
      <c r="B1484" s="32" t="s">
        <v>1544</v>
      </c>
      <c r="C1484" s="33">
        <v>119199</v>
      </c>
      <c r="D1484" s="32">
        <v>50</v>
      </c>
      <c r="E1484" s="39">
        <v>162</v>
      </c>
      <c r="F1484" s="32">
        <v>6</v>
      </c>
      <c r="G1484" s="32">
        <v>162</v>
      </c>
      <c r="H1484" s="32">
        <f t="shared" si="585"/>
        <v>6.8000000000000005E-2</v>
      </c>
      <c r="I1484" s="32">
        <f t="shared" si="586"/>
        <v>0.12</v>
      </c>
      <c r="J1484" s="32">
        <f t="shared" si="587"/>
        <v>8.2000000000000007E-3</v>
      </c>
      <c r="K1484" s="32">
        <f t="shared" si="588"/>
        <v>14.7059</v>
      </c>
      <c r="L1484" s="32">
        <f t="shared" si="588"/>
        <v>8.3332999999999995</v>
      </c>
      <c r="M1484" s="32">
        <f t="shared" si="589"/>
        <v>122.5487</v>
      </c>
      <c r="N1484" s="34">
        <f t="shared" si="604"/>
        <v>1</v>
      </c>
      <c r="O1484" s="32">
        <f t="shared" si="590"/>
        <v>122.5487</v>
      </c>
      <c r="P1484" s="32">
        <f t="shared" si="591"/>
        <v>1</v>
      </c>
      <c r="Q1484" s="32">
        <f t="shared" si="592"/>
        <v>122.5487</v>
      </c>
      <c r="R1484" s="32">
        <f t="shared" si="593"/>
        <v>3063.7174999999997</v>
      </c>
      <c r="S1484" s="32">
        <f t="shared" si="594"/>
        <v>1102.9383</v>
      </c>
      <c r="T1484" s="32">
        <f t="shared" si="595"/>
        <v>1960.7791999999999</v>
      </c>
      <c r="U1484" s="32"/>
      <c r="V1484" s="32"/>
      <c r="W1484" s="32"/>
      <c r="X1484" s="32">
        <f t="shared" si="605"/>
        <v>2.1447642248866505</v>
      </c>
      <c r="Y1484" s="32">
        <f t="shared" si="606"/>
        <v>2.4162694599227095</v>
      </c>
      <c r="Z1484" s="32">
        <f t="shared" si="607"/>
        <v>2.0629845436032861</v>
      </c>
      <c r="AA1484" s="32">
        <f t="shared" si="596"/>
        <v>262.83806756636665</v>
      </c>
      <c r="AB1484" s="35">
        <f t="shared" si="597"/>
        <v>296.11068116323014</v>
      </c>
      <c r="AC1484" s="35">
        <f t="shared" si="598"/>
        <v>252.81607393867603</v>
      </c>
      <c r="AD1484" s="36">
        <v>277.59210000000002</v>
      </c>
      <c r="AE1484" s="36">
        <v>236.4359</v>
      </c>
      <c r="AF1484" s="32">
        <f t="shared" si="599"/>
        <v>6570.9516891591666</v>
      </c>
      <c r="AG1484" s="32">
        <f t="shared" si="600"/>
        <v>2664.9961304690714</v>
      </c>
      <c r="AH1484" s="32">
        <f t="shared" si="601"/>
        <v>4045.0571830188164</v>
      </c>
      <c r="AI1484" s="32"/>
      <c r="AJ1484" s="32"/>
      <c r="AK1484" s="32"/>
      <c r="AL1484" s="37">
        <v>6</v>
      </c>
      <c r="AM1484" s="37">
        <v>6</v>
      </c>
      <c r="AN1484" s="37">
        <v>6</v>
      </c>
      <c r="AO1484" s="37">
        <v>0</v>
      </c>
      <c r="AP1484" s="37">
        <v>0</v>
      </c>
      <c r="AQ1484" s="37">
        <v>0</v>
      </c>
      <c r="AR1484" s="37">
        <v>0</v>
      </c>
      <c r="AS1484" s="37">
        <v>0</v>
      </c>
      <c r="AT1484" s="37">
        <v>0</v>
      </c>
      <c r="AU1484" s="37">
        <v>0</v>
      </c>
      <c r="AV1484" s="37">
        <v>0</v>
      </c>
      <c r="AW1484" s="37">
        <v>6</v>
      </c>
      <c r="AX1484" s="37">
        <v>0</v>
      </c>
      <c r="AY1484" s="37">
        <v>33</v>
      </c>
      <c r="AZ1484" s="37">
        <v>28</v>
      </c>
      <c r="BA1484" s="37">
        <v>20</v>
      </c>
      <c r="BB1484" s="37">
        <v>25</v>
      </c>
      <c r="BC1484" s="37">
        <v>18</v>
      </c>
      <c r="BD1484" s="37">
        <v>16</v>
      </c>
      <c r="BE1484">
        <f t="shared" si="602"/>
        <v>7</v>
      </c>
      <c r="BF1484">
        <f t="shared" si="603"/>
        <v>9</v>
      </c>
    </row>
    <row r="1485" spans="1:58" x14ac:dyDescent="0.25">
      <c r="A1485" t="s">
        <v>2180</v>
      </c>
      <c r="B1485" s="32" t="s">
        <v>1545</v>
      </c>
      <c r="C1485" s="33">
        <v>119199</v>
      </c>
      <c r="D1485" s="32">
        <v>52</v>
      </c>
      <c r="E1485" s="39">
        <v>162</v>
      </c>
      <c r="F1485" s="32">
        <v>6</v>
      </c>
      <c r="G1485" s="32">
        <v>162</v>
      </c>
      <c r="H1485" s="32">
        <f t="shared" si="585"/>
        <v>7.0699999999999999E-2</v>
      </c>
      <c r="I1485" s="32">
        <f t="shared" si="586"/>
        <v>0.1154</v>
      </c>
      <c r="J1485" s="32">
        <f t="shared" si="587"/>
        <v>8.2000000000000007E-3</v>
      </c>
      <c r="K1485" s="32">
        <f t="shared" si="588"/>
        <v>14.144299999999999</v>
      </c>
      <c r="L1485" s="32">
        <f t="shared" si="588"/>
        <v>8.6654999999999998</v>
      </c>
      <c r="M1485" s="32">
        <f t="shared" si="589"/>
        <v>122.56740000000001</v>
      </c>
      <c r="N1485" s="34">
        <f t="shared" si="604"/>
        <v>1</v>
      </c>
      <c r="O1485" s="32">
        <f t="shared" si="590"/>
        <v>122.56740000000001</v>
      </c>
      <c r="P1485" s="32">
        <f t="shared" si="591"/>
        <v>1.6667000000000001</v>
      </c>
      <c r="Q1485" s="32">
        <f t="shared" si="592"/>
        <v>204.28309999999999</v>
      </c>
      <c r="R1485" s="32">
        <f t="shared" si="593"/>
        <v>2655.6803</v>
      </c>
      <c r="S1485" s="32">
        <f t="shared" si="594"/>
        <v>408.56619999999998</v>
      </c>
      <c r="T1485" s="32">
        <f t="shared" si="595"/>
        <v>2247.1140999999998</v>
      </c>
      <c r="U1485" s="32"/>
      <c r="V1485" s="32"/>
      <c r="W1485" s="32"/>
      <c r="X1485" s="32">
        <f t="shared" si="605"/>
        <v>2.1447642248866505</v>
      </c>
      <c r="Y1485" s="32">
        <f t="shared" si="606"/>
        <v>2.4162694599227095</v>
      </c>
      <c r="Z1485" s="32">
        <f t="shared" si="607"/>
        <v>2.0629845436032861</v>
      </c>
      <c r="AA1485" s="32">
        <f t="shared" si="596"/>
        <v>438.1390846289421</v>
      </c>
      <c r="AB1485" s="35">
        <f t="shared" si="597"/>
        <v>493.60301570833684</v>
      </c>
      <c r="AC1485" s="35">
        <f t="shared" si="598"/>
        <v>421.43287781936442</v>
      </c>
      <c r="AD1485" s="36">
        <v>464.64589999999998</v>
      </c>
      <c r="AE1485" s="36">
        <v>395.75689999999997</v>
      </c>
      <c r="AF1485" s="32">
        <f t="shared" si="599"/>
        <v>5695.8081001762475</v>
      </c>
      <c r="AG1485" s="32">
        <f t="shared" si="600"/>
        <v>987.20603141667368</v>
      </c>
      <c r="AH1485" s="32">
        <f t="shared" si="601"/>
        <v>4635.7616560130082</v>
      </c>
      <c r="AI1485" s="32"/>
      <c r="AJ1485" s="32"/>
      <c r="AK1485" s="32"/>
      <c r="AL1485" s="37">
        <v>6</v>
      </c>
      <c r="AM1485" s="37">
        <v>5</v>
      </c>
      <c r="AN1485" s="37">
        <v>3</v>
      </c>
      <c r="AO1485" s="37">
        <v>2</v>
      </c>
      <c r="AP1485" s="37">
        <v>0</v>
      </c>
      <c r="AQ1485" s="37">
        <v>2</v>
      </c>
      <c r="AR1485" s="37">
        <v>1</v>
      </c>
      <c r="AS1485" s="37">
        <v>1</v>
      </c>
      <c r="AT1485" s="37">
        <v>0</v>
      </c>
      <c r="AU1485" s="37">
        <v>0</v>
      </c>
      <c r="AV1485" s="37">
        <v>0</v>
      </c>
      <c r="AW1485" s="37">
        <v>3</v>
      </c>
      <c r="AX1485" s="37">
        <v>0</v>
      </c>
      <c r="AY1485" s="37">
        <v>25</v>
      </c>
      <c r="AZ1485" s="37">
        <v>21</v>
      </c>
      <c r="BA1485" s="37">
        <v>20</v>
      </c>
      <c r="BB1485" s="37">
        <v>13</v>
      </c>
      <c r="BC1485" s="37">
        <v>12</v>
      </c>
      <c r="BD1485" s="37">
        <v>11</v>
      </c>
      <c r="BE1485">
        <f t="shared" si="602"/>
        <v>1</v>
      </c>
      <c r="BF1485">
        <f t="shared" si="603"/>
        <v>2</v>
      </c>
    </row>
    <row r="1486" spans="1:58" x14ac:dyDescent="0.25">
      <c r="A1486" t="s">
        <v>2180</v>
      </c>
      <c r="B1486" s="32" t="s">
        <v>1546</v>
      </c>
      <c r="C1486" s="33">
        <v>119199</v>
      </c>
      <c r="D1486" s="32">
        <v>49</v>
      </c>
      <c r="E1486" s="39">
        <v>162</v>
      </c>
      <c r="F1486" s="32">
        <v>6</v>
      </c>
      <c r="G1486" s="32">
        <v>162</v>
      </c>
      <c r="H1486" s="32">
        <f t="shared" si="585"/>
        <v>6.6600000000000006E-2</v>
      </c>
      <c r="I1486" s="32">
        <f t="shared" si="586"/>
        <v>0.12239999999999999</v>
      </c>
      <c r="J1486" s="32">
        <f t="shared" si="587"/>
        <v>8.2000000000000007E-3</v>
      </c>
      <c r="K1486" s="32">
        <f t="shared" si="588"/>
        <v>15.015000000000001</v>
      </c>
      <c r="L1486" s="32">
        <f t="shared" si="588"/>
        <v>8.1699000000000002</v>
      </c>
      <c r="M1486" s="32">
        <f t="shared" si="589"/>
        <v>122.67100000000001</v>
      </c>
      <c r="N1486" s="34">
        <f t="shared" si="604"/>
        <v>1</v>
      </c>
      <c r="O1486" s="32">
        <f t="shared" si="590"/>
        <v>122.67100000000001</v>
      </c>
      <c r="P1486" s="32">
        <f t="shared" si="591"/>
        <v>1</v>
      </c>
      <c r="Q1486" s="32">
        <f t="shared" si="592"/>
        <v>122.67100000000001</v>
      </c>
      <c r="R1486" s="32">
        <f t="shared" si="593"/>
        <v>3312.1170000000002</v>
      </c>
      <c r="S1486" s="32">
        <f t="shared" si="594"/>
        <v>858.697</v>
      </c>
      <c r="T1486" s="32">
        <f t="shared" si="595"/>
        <v>2453.42</v>
      </c>
      <c r="U1486" s="32"/>
      <c r="V1486" s="32"/>
      <c r="W1486" s="32"/>
      <c r="X1486" s="32">
        <f t="shared" si="605"/>
        <v>2.1447642248866505</v>
      </c>
      <c r="Y1486" s="32">
        <f t="shared" si="606"/>
        <v>2.4162694599227095</v>
      </c>
      <c r="Z1486" s="32">
        <f t="shared" si="607"/>
        <v>2.0629845436032861</v>
      </c>
      <c r="AA1486" s="32">
        <f t="shared" si="596"/>
        <v>263.10037223107031</v>
      </c>
      <c r="AB1486" s="35">
        <f t="shared" si="597"/>
        <v>296.40619091817871</v>
      </c>
      <c r="AC1486" s="35">
        <f t="shared" si="598"/>
        <v>253.06837694835872</v>
      </c>
      <c r="AD1486" s="36">
        <v>267.339</v>
      </c>
      <c r="AE1486" s="36">
        <v>227.703</v>
      </c>
      <c r="AF1486" s="32">
        <f t="shared" si="599"/>
        <v>7103.7100502388985</v>
      </c>
      <c r="AG1486" s="32">
        <f t="shared" si="600"/>
        <v>2074.843336427251</v>
      </c>
      <c r="AH1486" s="32">
        <f t="shared" si="601"/>
        <v>5061.3675389671744</v>
      </c>
      <c r="AI1486" s="32"/>
      <c r="AJ1486" s="32"/>
      <c r="AK1486" s="32"/>
      <c r="AL1486" s="37">
        <v>6</v>
      </c>
      <c r="AM1486" s="37">
        <v>6</v>
      </c>
      <c r="AN1486" s="37">
        <v>6</v>
      </c>
      <c r="AO1486" s="37">
        <v>0</v>
      </c>
      <c r="AP1486" s="37">
        <v>0</v>
      </c>
      <c r="AQ1486" s="37">
        <v>0</v>
      </c>
      <c r="AR1486" s="37">
        <v>0</v>
      </c>
      <c r="AS1486" s="37">
        <v>0</v>
      </c>
      <c r="AT1486" s="37">
        <v>0</v>
      </c>
      <c r="AU1486" s="37">
        <v>0</v>
      </c>
      <c r="AV1486" s="37">
        <v>0</v>
      </c>
      <c r="AW1486" s="37">
        <v>6</v>
      </c>
      <c r="AX1486" s="37">
        <v>0</v>
      </c>
      <c r="AY1486" s="37">
        <v>13</v>
      </c>
      <c r="AZ1486" s="37">
        <v>12</v>
      </c>
      <c r="BA1486" s="37">
        <v>12</v>
      </c>
      <c r="BB1486" s="37">
        <v>27</v>
      </c>
      <c r="BC1486" s="37">
        <v>24</v>
      </c>
      <c r="BD1486" s="37">
        <v>20</v>
      </c>
      <c r="BE1486">
        <f t="shared" si="602"/>
        <v>3</v>
      </c>
      <c r="BF1486">
        <f t="shared" si="603"/>
        <v>7</v>
      </c>
    </row>
    <row r="1487" spans="1:58" x14ac:dyDescent="0.25">
      <c r="A1487" t="s">
        <v>2180</v>
      </c>
      <c r="B1487" s="32" t="s">
        <v>1547</v>
      </c>
      <c r="C1487" s="33">
        <v>119199</v>
      </c>
      <c r="D1487" s="32">
        <v>60</v>
      </c>
      <c r="E1487" s="39">
        <v>162</v>
      </c>
      <c r="F1487" s="32">
        <v>6</v>
      </c>
      <c r="G1487" s="32">
        <v>162</v>
      </c>
      <c r="H1487" s="32">
        <f t="shared" ref="H1487:H1550" si="608">ROUND(E1487*(D1487/C1487),4)</f>
        <v>8.1500000000000003E-2</v>
      </c>
      <c r="I1487" s="32">
        <f t="shared" ref="I1487:I1550" si="609">ROUND(F1487/D1487,4)</f>
        <v>0.1</v>
      </c>
      <c r="J1487" s="32">
        <f t="shared" si="587"/>
        <v>8.2000000000000007E-3</v>
      </c>
      <c r="K1487" s="32">
        <f t="shared" si="588"/>
        <v>12.2699</v>
      </c>
      <c r="L1487" s="32">
        <f t="shared" si="588"/>
        <v>10</v>
      </c>
      <c r="M1487" s="32">
        <f t="shared" si="589"/>
        <v>122.699</v>
      </c>
      <c r="N1487" s="34">
        <f t="shared" si="604"/>
        <v>1</v>
      </c>
      <c r="O1487" s="32">
        <f t="shared" si="590"/>
        <v>122.699</v>
      </c>
      <c r="P1487" s="32">
        <f t="shared" si="591"/>
        <v>1.25</v>
      </c>
      <c r="Q1487" s="32">
        <f t="shared" si="592"/>
        <v>153.37379999999999</v>
      </c>
      <c r="R1487" s="32">
        <f t="shared" si="593"/>
        <v>2453.9807999999998</v>
      </c>
      <c r="S1487" s="32">
        <f t="shared" si="594"/>
        <v>613.49519999999995</v>
      </c>
      <c r="T1487" s="32">
        <f t="shared" si="595"/>
        <v>1840.4856</v>
      </c>
      <c r="U1487" s="32"/>
      <c r="V1487" s="32"/>
      <c r="W1487" s="32"/>
      <c r="X1487" s="32">
        <f t="shared" si="605"/>
        <v>2.1447642248866505</v>
      </c>
      <c r="Y1487" s="32">
        <f t="shared" si="606"/>
        <v>2.4162694599227095</v>
      </c>
      <c r="Z1487" s="32">
        <f t="shared" si="607"/>
        <v>2.0629845436032861</v>
      </c>
      <c r="AA1487" s="32">
        <f t="shared" si="596"/>
        <v>328.95063927492015</v>
      </c>
      <c r="AB1487" s="35">
        <f t="shared" si="597"/>
        <v>370.59242889229364</v>
      </c>
      <c r="AC1487" s="35">
        <f t="shared" si="598"/>
        <v>316.40777879370165</v>
      </c>
      <c r="AD1487" s="36">
        <v>319.55369999999999</v>
      </c>
      <c r="AE1487" s="36">
        <v>272.17619999999999</v>
      </c>
      <c r="AF1487" s="32">
        <f t="shared" si="599"/>
        <v>5263.2102283987224</v>
      </c>
      <c r="AG1487" s="32">
        <f t="shared" si="600"/>
        <v>1482.3697155691746</v>
      </c>
      <c r="AH1487" s="32">
        <f t="shared" si="601"/>
        <v>3796.8933455244196</v>
      </c>
      <c r="AI1487" s="32"/>
      <c r="AJ1487" s="32"/>
      <c r="AK1487" s="32"/>
      <c r="AL1487" s="37">
        <v>6</v>
      </c>
      <c r="AM1487" s="37">
        <v>5</v>
      </c>
      <c r="AN1487" s="37">
        <v>4</v>
      </c>
      <c r="AO1487" s="37">
        <v>1</v>
      </c>
      <c r="AP1487" s="37">
        <v>1</v>
      </c>
      <c r="AQ1487" s="37">
        <v>0</v>
      </c>
      <c r="AR1487" s="37">
        <v>1</v>
      </c>
      <c r="AS1487" s="37">
        <v>1</v>
      </c>
      <c r="AT1487" s="37">
        <v>0</v>
      </c>
      <c r="AU1487" s="37">
        <v>0</v>
      </c>
      <c r="AV1487" s="37">
        <v>0</v>
      </c>
      <c r="AW1487" s="37">
        <v>4</v>
      </c>
      <c r="AX1487" s="37">
        <v>0</v>
      </c>
      <c r="AY1487" s="37">
        <v>17</v>
      </c>
      <c r="AZ1487" s="37">
        <v>13</v>
      </c>
      <c r="BA1487" s="37">
        <v>12</v>
      </c>
      <c r="BB1487" s="37">
        <v>16</v>
      </c>
      <c r="BC1487" s="37">
        <v>14</v>
      </c>
      <c r="BD1487" s="37">
        <v>12</v>
      </c>
      <c r="BE1487">
        <f t="shared" si="602"/>
        <v>2</v>
      </c>
      <c r="BF1487">
        <f t="shared" si="603"/>
        <v>4</v>
      </c>
    </row>
    <row r="1488" spans="1:58" x14ac:dyDescent="0.25">
      <c r="A1488" t="s">
        <v>2180</v>
      </c>
      <c r="B1488" s="32" t="s">
        <v>1548</v>
      </c>
      <c r="C1488" s="33">
        <v>119199</v>
      </c>
      <c r="D1488" s="32">
        <v>55</v>
      </c>
      <c r="E1488" s="39">
        <v>162</v>
      </c>
      <c r="F1488" s="32">
        <v>6</v>
      </c>
      <c r="G1488" s="32">
        <v>162</v>
      </c>
      <c r="H1488" s="32">
        <f t="shared" si="608"/>
        <v>7.4700000000000003E-2</v>
      </c>
      <c r="I1488" s="32">
        <f t="shared" si="609"/>
        <v>0.1091</v>
      </c>
      <c r="J1488" s="32">
        <f t="shared" ref="J1488:J1551" si="610">ROUND(H1488*I1488,4)</f>
        <v>8.0999999999999996E-3</v>
      </c>
      <c r="K1488" s="32">
        <f t="shared" ref="K1488:L1551" si="611">ROUND(1/H1488,4)</f>
        <v>13.386900000000001</v>
      </c>
      <c r="L1488" s="32">
        <f t="shared" si="611"/>
        <v>9.1659000000000006</v>
      </c>
      <c r="M1488" s="32">
        <f t="shared" ref="M1488:M1551" si="612">ROUND(K1488*L1488,4)</f>
        <v>122.703</v>
      </c>
      <c r="N1488" s="34">
        <f t="shared" si="604"/>
        <v>1</v>
      </c>
      <c r="O1488" s="32">
        <f t="shared" ref="O1488:O1551" si="613">ROUND(M1488*N1488,4)</f>
        <v>122.703</v>
      </c>
      <c r="P1488" s="32">
        <f t="shared" ref="P1488:P1551" si="614">ROUND(AM1488/AN1488,4)</f>
        <v>1.25</v>
      </c>
      <c r="Q1488" s="32">
        <f t="shared" ref="Q1488:Q1551" si="615">ROUND(O1488*P1488,4)</f>
        <v>153.37880000000001</v>
      </c>
      <c r="R1488" s="32">
        <f t="shared" ref="R1488:R1551" si="616">Q1488*BB1488</f>
        <v>2147.3032000000003</v>
      </c>
      <c r="S1488" s="32">
        <f t="shared" ref="S1488:S1551" si="617">Q1488*BF1488</f>
        <v>153.37880000000001</v>
      </c>
      <c r="T1488" s="32">
        <f t="shared" ref="T1488:T1551" si="618">Q1488*BD1488</f>
        <v>1993.9244000000001</v>
      </c>
      <c r="U1488" s="32"/>
      <c r="V1488" s="32"/>
      <c r="W1488" s="32"/>
      <c r="X1488" s="32">
        <f t="shared" si="605"/>
        <v>2.1447642248866505</v>
      </c>
      <c r="Y1488" s="32">
        <f t="shared" si="606"/>
        <v>2.4162694599227095</v>
      </c>
      <c r="Z1488" s="32">
        <f t="shared" si="607"/>
        <v>2.0629845436032861</v>
      </c>
      <c r="AA1488" s="32">
        <f t="shared" ref="AA1488:AA1551" si="619">Q1488*X1488</f>
        <v>328.96136309604464</v>
      </c>
      <c r="AB1488" s="35">
        <f t="shared" ref="AB1488:AB1551" si="620">Q1488*Y1488</f>
        <v>370.60451023959331</v>
      </c>
      <c r="AC1488" s="35">
        <f t="shared" ref="AC1488:AC1551" si="621">Q1488*Z1488</f>
        <v>316.41809371641972</v>
      </c>
      <c r="AD1488" s="36">
        <v>320.13569999999999</v>
      </c>
      <c r="AE1488" s="36">
        <v>272.67200000000003</v>
      </c>
      <c r="AF1488" s="32">
        <f t="shared" ref="AF1488:AF1551" si="622">AA1488*BB1488</f>
        <v>4605.4590833446246</v>
      </c>
      <c r="AG1488" s="32">
        <f t="shared" ref="AG1488:AG1551" si="623">AB1488*BF1488</f>
        <v>370.60451023959331</v>
      </c>
      <c r="AH1488" s="32">
        <f t="shared" ref="AH1488:AH1551" si="624">AC1488*BD1488</f>
        <v>4113.4352183134561</v>
      </c>
      <c r="AI1488" s="32"/>
      <c r="AJ1488" s="32"/>
      <c r="AK1488" s="32"/>
      <c r="AL1488" s="37">
        <v>6</v>
      </c>
      <c r="AM1488" s="37">
        <v>5</v>
      </c>
      <c r="AN1488" s="37">
        <v>4</v>
      </c>
      <c r="AO1488" s="37">
        <v>1</v>
      </c>
      <c r="AP1488" s="37">
        <v>1</v>
      </c>
      <c r="AQ1488" s="37">
        <v>0</v>
      </c>
      <c r="AR1488" s="37">
        <v>1</v>
      </c>
      <c r="AS1488" s="37">
        <v>1</v>
      </c>
      <c r="AT1488" s="37">
        <v>0</v>
      </c>
      <c r="AU1488" s="37">
        <v>0</v>
      </c>
      <c r="AV1488" s="37">
        <v>0</v>
      </c>
      <c r="AW1488" s="37">
        <v>4</v>
      </c>
      <c r="AX1488" s="37">
        <v>0</v>
      </c>
      <c r="AY1488" s="37">
        <v>24</v>
      </c>
      <c r="AZ1488" s="37">
        <v>21</v>
      </c>
      <c r="BA1488" s="37">
        <v>20</v>
      </c>
      <c r="BB1488" s="37">
        <v>14</v>
      </c>
      <c r="BC1488" s="37">
        <v>13</v>
      </c>
      <c r="BD1488" s="37">
        <v>13</v>
      </c>
      <c r="BE1488">
        <f t="shared" ref="BE1488:BE1551" si="625">BB1488-BC1488</f>
        <v>1</v>
      </c>
      <c r="BF1488">
        <f t="shared" ref="BF1488:BF1551" si="626">BB1488-BD1488</f>
        <v>1</v>
      </c>
    </row>
    <row r="1489" spans="1:58" x14ac:dyDescent="0.25">
      <c r="A1489" t="s">
        <v>2180</v>
      </c>
      <c r="B1489" s="32" t="s">
        <v>1549</v>
      </c>
      <c r="C1489" s="33">
        <v>119199</v>
      </c>
      <c r="D1489" s="32">
        <v>66</v>
      </c>
      <c r="E1489" s="39">
        <v>162</v>
      </c>
      <c r="F1489" s="32">
        <v>6</v>
      </c>
      <c r="G1489" s="32">
        <v>162</v>
      </c>
      <c r="H1489" s="32">
        <f t="shared" si="608"/>
        <v>8.9700000000000002E-2</v>
      </c>
      <c r="I1489" s="32">
        <f t="shared" si="609"/>
        <v>9.0899999999999995E-2</v>
      </c>
      <c r="J1489" s="32">
        <f t="shared" si="610"/>
        <v>8.2000000000000007E-3</v>
      </c>
      <c r="K1489" s="32">
        <f t="shared" si="611"/>
        <v>11.148300000000001</v>
      </c>
      <c r="L1489" s="32">
        <f t="shared" si="611"/>
        <v>11.001099999999999</v>
      </c>
      <c r="M1489" s="32">
        <f t="shared" si="612"/>
        <v>122.64360000000001</v>
      </c>
      <c r="N1489" s="34">
        <f t="shared" si="604"/>
        <v>1</v>
      </c>
      <c r="O1489" s="32">
        <f t="shared" si="613"/>
        <v>122.64360000000001</v>
      </c>
      <c r="P1489" s="32">
        <f t="shared" si="614"/>
        <v>1.5</v>
      </c>
      <c r="Q1489" s="32">
        <f t="shared" si="615"/>
        <v>183.96539999999999</v>
      </c>
      <c r="R1489" s="32">
        <f t="shared" si="616"/>
        <v>2943.4463999999998</v>
      </c>
      <c r="S1489" s="32">
        <f t="shared" si="617"/>
        <v>919.827</v>
      </c>
      <c r="T1489" s="32">
        <f t="shared" si="618"/>
        <v>2023.6193999999998</v>
      </c>
      <c r="U1489" s="32"/>
      <c r="V1489" s="32"/>
      <c r="W1489" s="32"/>
      <c r="X1489" s="32">
        <f t="shared" si="605"/>
        <v>2.1447642248866505</v>
      </c>
      <c r="Y1489" s="32">
        <f t="shared" si="606"/>
        <v>2.4162694599227095</v>
      </c>
      <c r="Z1489" s="32">
        <f t="shared" si="607"/>
        <v>2.0629845436032861</v>
      </c>
      <c r="AA1489" s="32">
        <f t="shared" si="619"/>
        <v>394.56240853696261</v>
      </c>
      <c r="AB1489" s="35">
        <f t="shared" si="620"/>
        <v>444.50997770246516</v>
      </c>
      <c r="AC1489" s="35">
        <f t="shared" si="621"/>
        <v>379.51777675779596</v>
      </c>
      <c r="AD1489" s="36">
        <v>426.07159999999999</v>
      </c>
      <c r="AE1489" s="36">
        <v>362.90159999999997</v>
      </c>
      <c r="AF1489" s="32">
        <f t="shared" si="622"/>
        <v>6312.9985365914017</v>
      </c>
      <c r="AG1489" s="32">
        <f t="shared" si="623"/>
        <v>2222.5498885123257</v>
      </c>
      <c r="AH1489" s="32">
        <f t="shared" si="624"/>
        <v>4174.6955443357556</v>
      </c>
      <c r="AI1489" s="32"/>
      <c r="AJ1489" s="32"/>
      <c r="AK1489" s="32"/>
      <c r="AL1489" s="37">
        <v>6</v>
      </c>
      <c r="AM1489" s="37">
        <v>6</v>
      </c>
      <c r="AN1489" s="37">
        <v>4</v>
      </c>
      <c r="AO1489" s="37">
        <v>2</v>
      </c>
      <c r="AP1489" s="37">
        <v>1</v>
      </c>
      <c r="AQ1489" s="37">
        <v>1</v>
      </c>
      <c r="AR1489" s="37">
        <v>0</v>
      </c>
      <c r="AS1489" s="37">
        <v>0</v>
      </c>
      <c r="AT1489" s="37">
        <v>0</v>
      </c>
      <c r="AU1489" s="37">
        <v>0</v>
      </c>
      <c r="AV1489" s="37">
        <v>0</v>
      </c>
      <c r="AW1489" s="37">
        <v>4</v>
      </c>
      <c r="AX1489" s="37">
        <v>0</v>
      </c>
      <c r="AY1489" s="37">
        <v>13</v>
      </c>
      <c r="AZ1489" s="37">
        <v>10</v>
      </c>
      <c r="BA1489" s="37">
        <v>8</v>
      </c>
      <c r="BB1489" s="37">
        <v>16</v>
      </c>
      <c r="BC1489" s="37">
        <v>13</v>
      </c>
      <c r="BD1489" s="37">
        <v>11</v>
      </c>
      <c r="BE1489">
        <f t="shared" si="625"/>
        <v>3</v>
      </c>
      <c r="BF1489">
        <f t="shared" si="626"/>
        <v>5</v>
      </c>
    </row>
    <row r="1490" spans="1:58" x14ac:dyDescent="0.25">
      <c r="A1490" t="s">
        <v>2180</v>
      </c>
      <c r="B1490" s="32" t="s">
        <v>1550</v>
      </c>
      <c r="C1490" s="33">
        <v>119199</v>
      </c>
      <c r="D1490" s="32">
        <v>50</v>
      </c>
      <c r="E1490" s="39">
        <v>162</v>
      </c>
      <c r="F1490" s="32">
        <v>6</v>
      </c>
      <c r="G1490" s="32">
        <v>162</v>
      </c>
      <c r="H1490" s="32">
        <f t="shared" si="608"/>
        <v>6.8000000000000005E-2</v>
      </c>
      <c r="I1490" s="32">
        <f t="shared" si="609"/>
        <v>0.12</v>
      </c>
      <c r="J1490" s="32">
        <f t="shared" si="610"/>
        <v>8.2000000000000007E-3</v>
      </c>
      <c r="K1490" s="32">
        <f t="shared" si="611"/>
        <v>14.7059</v>
      </c>
      <c r="L1490" s="32">
        <f t="shared" si="611"/>
        <v>8.3332999999999995</v>
      </c>
      <c r="M1490" s="32">
        <f t="shared" si="612"/>
        <v>122.5487</v>
      </c>
      <c r="N1490" s="34">
        <f t="shared" si="604"/>
        <v>1</v>
      </c>
      <c r="O1490" s="32">
        <f t="shared" si="613"/>
        <v>122.5487</v>
      </c>
      <c r="P1490" s="32">
        <f t="shared" si="614"/>
        <v>1.2</v>
      </c>
      <c r="Q1490" s="32">
        <f t="shared" si="615"/>
        <v>147.05840000000001</v>
      </c>
      <c r="R1490" s="32">
        <f t="shared" si="616"/>
        <v>2352.9344000000001</v>
      </c>
      <c r="S1490" s="32">
        <f t="shared" si="617"/>
        <v>294.11680000000001</v>
      </c>
      <c r="T1490" s="32">
        <f t="shared" si="618"/>
        <v>2058.8176000000003</v>
      </c>
      <c r="U1490" s="32"/>
      <c r="V1490" s="32"/>
      <c r="W1490" s="32"/>
      <c r="X1490" s="32">
        <f t="shared" si="605"/>
        <v>2.1447642248866505</v>
      </c>
      <c r="Y1490" s="32">
        <f t="shared" si="606"/>
        <v>2.4162694599227095</v>
      </c>
      <c r="Z1490" s="32">
        <f t="shared" si="607"/>
        <v>2.0629845436032861</v>
      </c>
      <c r="AA1490" s="32">
        <f t="shared" si="619"/>
        <v>315.40559528907102</v>
      </c>
      <c r="AB1490" s="35">
        <f t="shared" si="620"/>
        <v>355.33272074509779</v>
      </c>
      <c r="AC1490" s="35">
        <f t="shared" si="621"/>
        <v>303.37920620702948</v>
      </c>
      <c r="AD1490" s="36">
        <v>347.67439999999999</v>
      </c>
      <c r="AE1490" s="36">
        <v>296.1277</v>
      </c>
      <c r="AF1490" s="32">
        <f t="shared" si="622"/>
        <v>5046.4895246251363</v>
      </c>
      <c r="AG1490" s="32">
        <f t="shared" si="623"/>
        <v>710.66544149019558</v>
      </c>
      <c r="AH1490" s="32">
        <f t="shared" si="624"/>
        <v>4247.3088868984123</v>
      </c>
      <c r="AI1490" s="32"/>
      <c r="AJ1490" s="32"/>
      <c r="AK1490" s="32"/>
      <c r="AL1490" s="37">
        <v>6</v>
      </c>
      <c r="AM1490" s="37">
        <v>6</v>
      </c>
      <c r="AN1490" s="37">
        <v>5</v>
      </c>
      <c r="AO1490" s="37">
        <v>1</v>
      </c>
      <c r="AP1490" s="37">
        <v>1</v>
      </c>
      <c r="AQ1490" s="37">
        <v>0</v>
      </c>
      <c r="AR1490" s="37">
        <v>0</v>
      </c>
      <c r="AS1490" s="37">
        <v>0</v>
      </c>
      <c r="AT1490" s="37">
        <v>0</v>
      </c>
      <c r="AU1490" s="37">
        <v>0</v>
      </c>
      <c r="AV1490" s="37">
        <v>0</v>
      </c>
      <c r="AW1490" s="37">
        <v>5</v>
      </c>
      <c r="AX1490" s="37">
        <v>0</v>
      </c>
      <c r="AY1490" s="37">
        <v>14</v>
      </c>
      <c r="AZ1490" s="37">
        <v>13</v>
      </c>
      <c r="BA1490" s="37">
        <v>10</v>
      </c>
      <c r="BB1490" s="37">
        <v>16</v>
      </c>
      <c r="BC1490" s="37">
        <v>15</v>
      </c>
      <c r="BD1490" s="37">
        <v>14</v>
      </c>
      <c r="BE1490">
        <f t="shared" si="625"/>
        <v>1</v>
      </c>
      <c r="BF1490">
        <f t="shared" si="626"/>
        <v>2</v>
      </c>
    </row>
    <row r="1491" spans="1:58" x14ac:dyDescent="0.25">
      <c r="A1491" t="s">
        <v>2180</v>
      </c>
      <c r="B1491" s="32" t="s">
        <v>1551</v>
      </c>
      <c r="C1491" s="33">
        <v>119199</v>
      </c>
      <c r="D1491" s="32">
        <v>71</v>
      </c>
      <c r="E1491" s="39">
        <v>162</v>
      </c>
      <c r="F1491" s="32">
        <v>6</v>
      </c>
      <c r="G1491" s="32">
        <v>162</v>
      </c>
      <c r="H1491" s="32">
        <f t="shared" si="608"/>
        <v>9.6500000000000002E-2</v>
      </c>
      <c r="I1491" s="32">
        <f t="shared" si="609"/>
        <v>8.4500000000000006E-2</v>
      </c>
      <c r="J1491" s="32">
        <f t="shared" si="610"/>
        <v>8.2000000000000007E-3</v>
      </c>
      <c r="K1491" s="32">
        <f t="shared" si="611"/>
        <v>10.3627</v>
      </c>
      <c r="L1491" s="32">
        <f t="shared" si="611"/>
        <v>11.834300000000001</v>
      </c>
      <c r="M1491" s="32">
        <f t="shared" si="612"/>
        <v>122.6353</v>
      </c>
      <c r="N1491" s="34">
        <f t="shared" si="604"/>
        <v>1</v>
      </c>
      <c r="O1491" s="32">
        <f t="shared" si="613"/>
        <v>122.6353</v>
      </c>
      <c r="P1491" s="32">
        <f t="shared" si="614"/>
        <v>1</v>
      </c>
      <c r="Q1491" s="32">
        <f t="shared" si="615"/>
        <v>122.6353</v>
      </c>
      <c r="R1491" s="32">
        <f t="shared" si="616"/>
        <v>3311.1531</v>
      </c>
      <c r="S1491" s="32">
        <f t="shared" si="617"/>
        <v>735.81179999999995</v>
      </c>
      <c r="T1491" s="32">
        <f t="shared" si="618"/>
        <v>2575.3413</v>
      </c>
      <c r="U1491" s="32"/>
      <c r="V1491" s="32"/>
      <c r="W1491" s="32"/>
      <c r="X1491" s="32">
        <f t="shared" si="605"/>
        <v>2.1447642248866505</v>
      </c>
      <c r="Y1491" s="32">
        <f t="shared" si="606"/>
        <v>2.4162694599227095</v>
      </c>
      <c r="Z1491" s="32">
        <f t="shared" si="607"/>
        <v>2.0629845436032861</v>
      </c>
      <c r="AA1491" s="32">
        <f t="shared" si="619"/>
        <v>263.02380414824188</v>
      </c>
      <c r="AB1491" s="35">
        <f t="shared" si="620"/>
        <v>296.31993009845945</v>
      </c>
      <c r="AC1491" s="35">
        <f t="shared" si="621"/>
        <v>252.99472840015207</v>
      </c>
      <c r="AD1491" s="36">
        <v>309.29640000000001</v>
      </c>
      <c r="AE1491" s="36">
        <v>263.43970000000002</v>
      </c>
      <c r="AF1491" s="32">
        <f t="shared" si="622"/>
        <v>7101.642712002531</v>
      </c>
      <c r="AG1491" s="32">
        <f t="shared" si="623"/>
        <v>1777.9195805907566</v>
      </c>
      <c r="AH1491" s="32">
        <f t="shared" si="624"/>
        <v>5312.8892964031938</v>
      </c>
      <c r="AI1491" s="32"/>
      <c r="AJ1491" s="32"/>
      <c r="AK1491" s="32"/>
      <c r="AL1491" s="37">
        <v>6</v>
      </c>
      <c r="AM1491" s="37">
        <v>6</v>
      </c>
      <c r="AN1491" s="37">
        <v>6</v>
      </c>
      <c r="AO1491" s="37">
        <v>0</v>
      </c>
      <c r="AP1491" s="37">
        <v>0</v>
      </c>
      <c r="AQ1491" s="37">
        <v>0</v>
      </c>
      <c r="AR1491" s="37">
        <v>0</v>
      </c>
      <c r="AS1491" s="37">
        <v>0</v>
      </c>
      <c r="AT1491" s="37">
        <v>0</v>
      </c>
      <c r="AU1491" s="37">
        <v>0</v>
      </c>
      <c r="AV1491" s="37">
        <v>0</v>
      </c>
      <c r="AW1491" s="37">
        <v>6</v>
      </c>
      <c r="AX1491" s="37">
        <v>0</v>
      </c>
      <c r="AY1491" s="37">
        <v>23</v>
      </c>
      <c r="AZ1491" s="37">
        <v>21</v>
      </c>
      <c r="BA1491" s="37">
        <v>20</v>
      </c>
      <c r="BB1491" s="37">
        <v>27</v>
      </c>
      <c r="BC1491" s="37">
        <v>24</v>
      </c>
      <c r="BD1491" s="37">
        <v>21</v>
      </c>
      <c r="BE1491">
        <f t="shared" si="625"/>
        <v>3</v>
      </c>
      <c r="BF1491">
        <f t="shared" si="626"/>
        <v>6</v>
      </c>
    </row>
    <row r="1492" spans="1:58" x14ac:dyDescent="0.25">
      <c r="A1492" t="s">
        <v>2180</v>
      </c>
      <c r="B1492" s="32" t="s">
        <v>1552</v>
      </c>
      <c r="C1492" s="33">
        <v>119199</v>
      </c>
      <c r="D1492" s="32">
        <v>78</v>
      </c>
      <c r="E1492" s="39">
        <v>162</v>
      </c>
      <c r="F1492" s="32">
        <v>6</v>
      </c>
      <c r="G1492" s="32">
        <v>162</v>
      </c>
      <c r="H1492" s="32">
        <f t="shared" si="608"/>
        <v>0.106</v>
      </c>
      <c r="I1492" s="32">
        <f t="shared" si="609"/>
        <v>7.6899999999999996E-2</v>
      </c>
      <c r="J1492" s="32">
        <f t="shared" si="610"/>
        <v>8.2000000000000007E-3</v>
      </c>
      <c r="K1492" s="32">
        <f t="shared" si="611"/>
        <v>9.4339999999999993</v>
      </c>
      <c r="L1492" s="32">
        <f t="shared" si="611"/>
        <v>13.0039</v>
      </c>
      <c r="M1492" s="32">
        <f t="shared" si="612"/>
        <v>122.6788</v>
      </c>
      <c r="N1492" s="34">
        <f t="shared" si="604"/>
        <v>1</v>
      </c>
      <c r="O1492" s="32">
        <f t="shared" si="613"/>
        <v>122.6788</v>
      </c>
      <c r="P1492" s="32">
        <f t="shared" si="614"/>
        <v>1</v>
      </c>
      <c r="Q1492" s="32">
        <f t="shared" si="615"/>
        <v>122.6788</v>
      </c>
      <c r="R1492" s="32">
        <f t="shared" si="616"/>
        <v>2208.2183999999997</v>
      </c>
      <c r="S1492" s="32">
        <f t="shared" si="617"/>
        <v>245.35759999999999</v>
      </c>
      <c r="T1492" s="32">
        <f t="shared" si="618"/>
        <v>1962.8607999999999</v>
      </c>
      <c r="U1492" s="32"/>
      <c r="V1492" s="32"/>
      <c r="W1492" s="32"/>
      <c r="X1492" s="32">
        <f t="shared" si="605"/>
        <v>2.1447642248866505</v>
      </c>
      <c r="Y1492" s="32">
        <f t="shared" si="606"/>
        <v>2.4162694599227095</v>
      </c>
      <c r="Z1492" s="32">
        <f t="shared" si="607"/>
        <v>2.0629845436032861</v>
      </c>
      <c r="AA1492" s="32">
        <f t="shared" si="619"/>
        <v>263.11710139202444</v>
      </c>
      <c r="AB1492" s="35">
        <f t="shared" si="620"/>
        <v>296.42503781996606</v>
      </c>
      <c r="AC1492" s="35">
        <f t="shared" si="621"/>
        <v>253.08446822779879</v>
      </c>
      <c r="AD1492" s="36">
        <v>296.39760000000001</v>
      </c>
      <c r="AE1492" s="36">
        <v>252.45330000000001</v>
      </c>
      <c r="AF1492" s="32">
        <f t="shared" si="622"/>
        <v>4736.1078250564397</v>
      </c>
      <c r="AG1492" s="32">
        <f t="shared" si="623"/>
        <v>592.85007563993213</v>
      </c>
      <c r="AH1492" s="32">
        <f t="shared" si="624"/>
        <v>4049.3514916447807</v>
      </c>
      <c r="AI1492" s="32"/>
      <c r="AJ1492" s="32"/>
      <c r="AK1492" s="32"/>
      <c r="AL1492" s="37">
        <v>6</v>
      </c>
      <c r="AM1492" s="37">
        <v>6</v>
      </c>
      <c r="AN1492" s="37">
        <v>6</v>
      </c>
      <c r="AO1492" s="37">
        <v>0</v>
      </c>
      <c r="AP1492" s="37">
        <v>0</v>
      </c>
      <c r="AQ1492" s="37">
        <v>0</v>
      </c>
      <c r="AR1492" s="37">
        <v>0</v>
      </c>
      <c r="AS1492" s="37">
        <v>0</v>
      </c>
      <c r="AT1492" s="37">
        <v>0</v>
      </c>
      <c r="AU1492" s="37">
        <v>0</v>
      </c>
      <c r="AV1492" s="37">
        <v>0</v>
      </c>
      <c r="AW1492" s="37">
        <v>6</v>
      </c>
      <c r="AX1492" s="37">
        <v>0</v>
      </c>
      <c r="AY1492" s="37">
        <v>34</v>
      </c>
      <c r="AZ1492" s="37">
        <v>24</v>
      </c>
      <c r="BA1492" s="37">
        <v>17</v>
      </c>
      <c r="BB1492" s="37">
        <v>18</v>
      </c>
      <c r="BC1492" s="37">
        <v>16</v>
      </c>
      <c r="BD1492" s="37">
        <v>16</v>
      </c>
      <c r="BE1492">
        <f t="shared" si="625"/>
        <v>2</v>
      </c>
      <c r="BF1492">
        <f t="shared" si="626"/>
        <v>2</v>
      </c>
    </row>
    <row r="1493" spans="1:58" x14ac:dyDescent="0.25">
      <c r="A1493" t="s">
        <v>2180</v>
      </c>
      <c r="B1493" s="32" t="s">
        <v>1553</v>
      </c>
      <c r="C1493" s="33">
        <v>119199</v>
      </c>
      <c r="D1493" s="32">
        <v>39</v>
      </c>
      <c r="E1493" s="39">
        <v>162</v>
      </c>
      <c r="F1493" s="32">
        <v>6</v>
      </c>
      <c r="G1493" s="32">
        <v>162</v>
      </c>
      <c r="H1493" s="32">
        <f t="shared" si="608"/>
        <v>5.2999999999999999E-2</v>
      </c>
      <c r="I1493" s="32">
        <f t="shared" si="609"/>
        <v>0.15379999999999999</v>
      </c>
      <c r="J1493" s="32">
        <f t="shared" si="610"/>
        <v>8.2000000000000007E-3</v>
      </c>
      <c r="K1493" s="32">
        <f t="shared" si="611"/>
        <v>18.867899999999999</v>
      </c>
      <c r="L1493" s="32">
        <f t="shared" si="611"/>
        <v>6.5019999999999998</v>
      </c>
      <c r="M1493" s="32">
        <f t="shared" si="612"/>
        <v>122.67910000000001</v>
      </c>
      <c r="N1493" s="34">
        <f t="shared" si="604"/>
        <v>1</v>
      </c>
      <c r="O1493" s="32">
        <f t="shared" si="613"/>
        <v>122.67910000000001</v>
      </c>
      <c r="P1493" s="32">
        <f t="shared" si="614"/>
        <v>1.25</v>
      </c>
      <c r="Q1493" s="32">
        <f t="shared" si="615"/>
        <v>153.34889999999999</v>
      </c>
      <c r="R1493" s="32">
        <f t="shared" si="616"/>
        <v>2606.9312999999997</v>
      </c>
      <c r="S1493" s="32">
        <f t="shared" si="617"/>
        <v>920.09339999999997</v>
      </c>
      <c r="T1493" s="32">
        <f t="shared" si="618"/>
        <v>1686.8378999999998</v>
      </c>
      <c r="U1493" s="32"/>
      <c r="V1493" s="32"/>
      <c r="W1493" s="32"/>
      <c r="X1493" s="32">
        <f t="shared" si="605"/>
        <v>2.1447642248866505</v>
      </c>
      <c r="Y1493" s="32">
        <f t="shared" si="606"/>
        <v>2.4162694599227095</v>
      </c>
      <c r="Z1493" s="32">
        <f t="shared" si="607"/>
        <v>2.0629845436032861</v>
      </c>
      <c r="AA1493" s="32">
        <f t="shared" si="619"/>
        <v>328.89723464572046</v>
      </c>
      <c r="AB1493" s="35">
        <f t="shared" si="620"/>
        <v>370.53226378274155</v>
      </c>
      <c r="AC1493" s="35">
        <f t="shared" si="621"/>
        <v>316.35641047856592</v>
      </c>
      <c r="AD1493" s="36">
        <v>365.81900000000002</v>
      </c>
      <c r="AE1493" s="36">
        <v>311.5822</v>
      </c>
      <c r="AF1493" s="32">
        <f t="shared" si="622"/>
        <v>5591.2529889772477</v>
      </c>
      <c r="AG1493" s="32">
        <f t="shared" si="623"/>
        <v>2223.1935826964491</v>
      </c>
      <c r="AH1493" s="32">
        <f t="shared" si="624"/>
        <v>3479.9205152642253</v>
      </c>
      <c r="AI1493" s="32"/>
      <c r="AJ1493" s="32"/>
      <c r="AK1493" s="32"/>
      <c r="AL1493" s="37">
        <v>6</v>
      </c>
      <c r="AM1493" s="37">
        <v>5</v>
      </c>
      <c r="AN1493" s="37">
        <v>4</v>
      </c>
      <c r="AO1493" s="37">
        <v>1</v>
      </c>
      <c r="AP1493" s="37">
        <v>0</v>
      </c>
      <c r="AQ1493" s="37">
        <v>1</v>
      </c>
      <c r="AR1493" s="37">
        <v>1</v>
      </c>
      <c r="AS1493" s="37">
        <v>1</v>
      </c>
      <c r="AT1493" s="37">
        <v>0</v>
      </c>
      <c r="AU1493" s="37">
        <v>0</v>
      </c>
      <c r="AV1493" s="37">
        <v>0</v>
      </c>
      <c r="AW1493" s="37">
        <v>4</v>
      </c>
      <c r="AX1493" s="37">
        <v>0</v>
      </c>
      <c r="AY1493" s="37">
        <v>17</v>
      </c>
      <c r="AZ1493" s="37">
        <v>16</v>
      </c>
      <c r="BA1493" s="37">
        <v>15</v>
      </c>
      <c r="BB1493" s="37">
        <v>17</v>
      </c>
      <c r="BC1493" s="37">
        <v>12</v>
      </c>
      <c r="BD1493" s="37">
        <v>11</v>
      </c>
      <c r="BE1493">
        <f t="shared" si="625"/>
        <v>5</v>
      </c>
      <c r="BF1493">
        <f t="shared" si="626"/>
        <v>6</v>
      </c>
    </row>
    <row r="1494" spans="1:58" x14ac:dyDescent="0.25">
      <c r="A1494" t="s">
        <v>2180</v>
      </c>
      <c r="B1494" s="32" t="s">
        <v>1554</v>
      </c>
      <c r="C1494" s="33">
        <v>119199</v>
      </c>
      <c r="D1494" s="32">
        <v>56</v>
      </c>
      <c r="E1494" s="39">
        <v>162</v>
      </c>
      <c r="F1494" s="32">
        <v>6</v>
      </c>
      <c r="G1494" s="32">
        <v>162</v>
      </c>
      <c r="H1494" s="32">
        <f t="shared" si="608"/>
        <v>7.6100000000000001E-2</v>
      </c>
      <c r="I1494" s="32">
        <f t="shared" si="609"/>
        <v>0.1071</v>
      </c>
      <c r="J1494" s="32">
        <f t="shared" si="610"/>
        <v>8.2000000000000007E-3</v>
      </c>
      <c r="K1494" s="32">
        <f t="shared" si="611"/>
        <v>13.140599999999999</v>
      </c>
      <c r="L1494" s="32">
        <f t="shared" si="611"/>
        <v>9.3370999999999995</v>
      </c>
      <c r="M1494" s="32">
        <f t="shared" si="612"/>
        <v>122.6951</v>
      </c>
      <c r="N1494" s="34">
        <f t="shared" si="604"/>
        <v>1</v>
      </c>
      <c r="O1494" s="32">
        <f t="shared" si="613"/>
        <v>122.6951</v>
      </c>
      <c r="P1494" s="32">
        <f t="shared" si="614"/>
        <v>1</v>
      </c>
      <c r="Q1494" s="32">
        <f t="shared" si="615"/>
        <v>122.6951</v>
      </c>
      <c r="R1494" s="32">
        <f t="shared" si="616"/>
        <v>4048.9382999999998</v>
      </c>
      <c r="S1494" s="32">
        <f t="shared" si="617"/>
        <v>1104.2558999999999</v>
      </c>
      <c r="T1494" s="32">
        <f t="shared" si="618"/>
        <v>2944.6823999999997</v>
      </c>
      <c r="U1494" s="32"/>
      <c r="V1494" s="32"/>
      <c r="W1494" s="32"/>
      <c r="X1494" s="32">
        <f t="shared" si="605"/>
        <v>2.1447642248866505</v>
      </c>
      <c r="Y1494" s="32">
        <f t="shared" si="606"/>
        <v>2.4162694599227095</v>
      </c>
      <c r="Z1494" s="32">
        <f t="shared" si="607"/>
        <v>2.0629845436032861</v>
      </c>
      <c r="AA1494" s="32">
        <f t="shared" si="619"/>
        <v>263.15206104889006</v>
      </c>
      <c r="AB1494" s="35">
        <f t="shared" si="620"/>
        <v>296.4644230121628</v>
      </c>
      <c r="AC1494" s="35">
        <f t="shared" si="621"/>
        <v>253.11809487585953</v>
      </c>
      <c r="AD1494" s="36">
        <v>253.0607</v>
      </c>
      <c r="AE1494" s="36">
        <v>215.54159999999999</v>
      </c>
      <c r="AF1494" s="32">
        <f t="shared" si="622"/>
        <v>8684.0180146133716</v>
      </c>
      <c r="AG1494" s="32">
        <f t="shared" si="623"/>
        <v>2668.1798071094654</v>
      </c>
      <c r="AH1494" s="32">
        <f t="shared" si="624"/>
        <v>6074.8342770206291</v>
      </c>
      <c r="AI1494" s="32"/>
      <c r="AJ1494" s="32"/>
      <c r="AK1494" s="32"/>
      <c r="AL1494" s="37">
        <v>6</v>
      </c>
      <c r="AM1494" s="37">
        <v>6</v>
      </c>
      <c r="AN1494" s="37">
        <v>6</v>
      </c>
      <c r="AO1494" s="37">
        <v>0</v>
      </c>
      <c r="AP1494" s="37">
        <v>0</v>
      </c>
      <c r="AQ1494" s="37">
        <v>0</v>
      </c>
      <c r="AR1494" s="37">
        <v>0</v>
      </c>
      <c r="AS1494" s="37">
        <v>0</v>
      </c>
      <c r="AT1494" s="37">
        <v>0</v>
      </c>
      <c r="AU1494" s="37">
        <v>0</v>
      </c>
      <c r="AV1494" s="37">
        <v>0</v>
      </c>
      <c r="AW1494" s="37">
        <v>6</v>
      </c>
      <c r="AX1494" s="37">
        <v>0</v>
      </c>
      <c r="AY1494" s="37">
        <v>20</v>
      </c>
      <c r="AZ1494" s="37">
        <v>18</v>
      </c>
      <c r="BA1494" s="37">
        <v>17</v>
      </c>
      <c r="BB1494" s="37">
        <v>33</v>
      </c>
      <c r="BC1494" s="37">
        <v>25</v>
      </c>
      <c r="BD1494" s="37">
        <v>24</v>
      </c>
      <c r="BE1494">
        <f t="shared" si="625"/>
        <v>8</v>
      </c>
      <c r="BF1494">
        <f t="shared" si="626"/>
        <v>9</v>
      </c>
    </row>
    <row r="1495" spans="1:58" x14ac:dyDescent="0.25">
      <c r="A1495" t="s">
        <v>2180</v>
      </c>
      <c r="B1495" s="32" t="s">
        <v>1555</v>
      </c>
      <c r="C1495" s="33">
        <v>119199</v>
      </c>
      <c r="D1495" s="32">
        <v>41</v>
      </c>
      <c r="E1495" s="39">
        <v>162</v>
      </c>
      <c r="F1495" s="32">
        <v>6</v>
      </c>
      <c r="G1495" s="32">
        <v>162</v>
      </c>
      <c r="H1495" s="32">
        <f t="shared" si="608"/>
        <v>5.57E-2</v>
      </c>
      <c r="I1495" s="32">
        <f t="shared" si="609"/>
        <v>0.14630000000000001</v>
      </c>
      <c r="J1495" s="32">
        <f t="shared" si="610"/>
        <v>8.0999999999999996E-3</v>
      </c>
      <c r="K1495" s="32">
        <f t="shared" si="611"/>
        <v>17.953299999999999</v>
      </c>
      <c r="L1495" s="32">
        <f t="shared" si="611"/>
        <v>6.8353000000000002</v>
      </c>
      <c r="M1495" s="32">
        <f t="shared" si="612"/>
        <v>122.7162</v>
      </c>
      <c r="N1495" s="34">
        <f t="shared" si="604"/>
        <v>1</v>
      </c>
      <c r="O1495" s="32">
        <f t="shared" si="613"/>
        <v>122.7162</v>
      </c>
      <c r="P1495" s="32">
        <f t="shared" si="614"/>
        <v>1.25</v>
      </c>
      <c r="Q1495" s="32">
        <f t="shared" si="615"/>
        <v>153.39529999999999</v>
      </c>
      <c r="R1495" s="32">
        <f t="shared" si="616"/>
        <v>1380.5576999999998</v>
      </c>
      <c r="S1495" s="32">
        <f t="shared" si="617"/>
        <v>0</v>
      </c>
      <c r="T1495" s="32">
        <f t="shared" si="618"/>
        <v>1380.5576999999998</v>
      </c>
      <c r="U1495" s="32"/>
      <c r="V1495" s="32"/>
      <c r="W1495" s="32"/>
      <c r="X1495" s="32">
        <f t="shared" si="605"/>
        <v>2.1447642248866505</v>
      </c>
      <c r="Y1495" s="32">
        <f t="shared" si="606"/>
        <v>2.4162694599227095</v>
      </c>
      <c r="Z1495" s="32">
        <f t="shared" si="607"/>
        <v>2.0629845436032861</v>
      </c>
      <c r="AA1495" s="32">
        <f t="shared" si="619"/>
        <v>328.99675170575523</v>
      </c>
      <c r="AB1495" s="35">
        <f t="shared" si="620"/>
        <v>370.644378685682</v>
      </c>
      <c r="AC1495" s="35">
        <f t="shared" si="621"/>
        <v>316.45213296138911</v>
      </c>
      <c r="AD1495" s="36">
        <v>385.27749999999997</v>
      </c>
      <c r="AE1495" s="36">
        <v>328.15570000000002</v>
      </c>
      <c r="AF1495" s="32">
        <f t="shared" si="622"/>
        <v>2960.9707653517971</v>
      </c>
      <c r="AG1495" s="32">
        <f t="shared" si="623"/>
        <v>0</v>
      </c>
      <c r="AH1495" s="32">
        <f t="shared" si="624"/>
        <v>2848.0691966525019</v>
      </c>
      <c r="AI1495" s="32"/>
      <c r="AJ1495" s="32"/>
      <c r="AK1495" s="32"/>
      <c r="AL1495" s="37">
        <v>6</v>
      </c>
      <c r="AM1495" s="37">
        <v>5</v>
      </c>
      <c r="AN1495" s="37">
        <v>4</v>
      </c>
      <c r="AO1495" s="37">
        <v>1</v>
      </c>
      <c r="AP1495" s="37">
        <v>0</v>
      </c>
      <c r="AQ1495" s="37">
        <v>1</v>
      </c>
      <c r="AR1495" s="37">
        <v>1</v>
      </c>
      <c r="AS1495" s="37">
        <v>0</v>
      </c>
      <c r="AT1495" s="37">
        <v>0</v>
      </c>
      <c r="AU1495" s="37">
        <v>0</v>
      </c>
      <c r="AV1495" s="37">
        <v>1</v>
      </c>
      <c r="AW1495" s="37">
        <v>4</v>
      </c>
      <c r="AX1495" s="37">
        <v>0</v>
      </c>
      <c r="AY1495" s="37">
        <v>14</v>
      </c>
      <c r="AZ1495" s="37">
        <v>13</v>
      </c>
      <c r="BA1495" s="37">
        <v>12</v>
      </c>
      <c r="BB1495" s="37">
        <v>9</v>
      </c>
      <c r="BC1495" s="37">
        <v>9</v>
      </c>
      <c r="BD1495" s="37">
        <v>9</v>
      </c>
      <c r="BE1495">
        <f t="shared" si="625"/>
        <v>0</v>
      </c>
      <c r="BF1495">
        <f t="shared" si="626"/>
        <v>0</v>
      </c>
    </row>
    <row r="1496" spans="1:58" x14ac:dyDescent="0.25">
      <c r="A1496" t="s">
        <v>2180</v>
      </c>
      <c r="B1496" s="32" t="s">
        <v>1556</v>
      </c>
      <c r="C1496" s="33">
        <v>119199</v>
      </c>
      <c r="D1496" s="32">
        <v>58</v>
      </c>
      <c r="E1496" s="39">
        <v>162</v>
      </c>
      <c r="F1496" s="32">
        <v>6</v>
      </c>
      <c r="G1496" s="32">
        <v>162</v>
      </c>
      <c r="H1496" s="32">
        <f t="shared" si="608"/>
        <v>7.8799999999999995E-2</v>
      </c>
      <c r="I1496" s="32">
        <f t="shared" si="609"/>
        <v>0.10340000000000001</v>
      </c>
      <c r="J1496" s="32">
        <f t="shared" si="610"/>
        <v>8.0999999999999996E-3</v>
      </c>
      <c r="K1496" s="32">
        <f t="shared" si="611"/>
        <v>12.6904</v>
      </c>
      <c r="L1496" s="32">
        <f t="shared" si="611"/>
        <v>9.6712000000000007</v>
      </c>
      <c r="M1496" s="32">
        <f t="shared" si="612"/>
        <v>122.73139999999999</v>
      </c>
      <c r="N1496" s="34">
        <f t="shared" si="604"/>
        <v>1</v>
      </c>
      <c r="O1496" s="32">
        <f t="shared" si="613"/>
        <v>122.73139999999999</v>
      </c>
      <c r="P1496" s="32">
        <f t="shared" si="614"/>
        <v>1.2</v>
      </c>
      <c r="Q1496" s="32">
        <f t="shared" si="615"/>
        <v>147.27770000000001</v>
      </c>
      <c r="R1496" s="32">
        <f t="shared" si="616"/>
        <v>3240.1094000000003</v>
      </c>
      <c r="S1496" s="32">
        <f t="shared" si="617"/>
        <v>1178.2216000000001</v>
      </c>
      <c r="T1496" s="32">
        <f t="shared" si="618"/>
        <v>2061.8878</v>
      </c>
      <c r="U1496" s="32"/>
      <c r="V1496" s="32"/>
      <c r="W1496" s="32"/>
      <c r="X1496" s="32">
        <f t="shared" si="605"/>
        <v>2.1447642248866505</v>
      </c>
      <c r="Y1496" s="32">
        <f t="shared" si="606"/>
        <v>2.4162694599227095</v>
      </c>
      <c r="Z1496" s="32">
        <f t="shared" si="607"/>
        <v>2.0629845436032861</v>
      </c>
      <c r="AA1496" s="32">
        <f t="shared" si="619"/>
        <v>315.87594208358865</v>
      </c>
      <c r="AB1496" s="35">
        <f t="shared" si="620"/>
        <v>355.86260863765887</v>
      </c>
      <c r="AC1496" s="35">
        <f t="shared" si="621"/>
        <v>303.8316187174417</v>
      </c>
      <c r="AD1496" s="36">
        <v>462.59199999999998</v>
      </c>
      <c r="AE1496" s="36">
        <v>394.00749999999999</v>
      </c>
      <c r="AF1496" s="32">
        <f t="shared" si="622"/>
        <v>6949.2707258389501</v>
      </c>
      <c r="AG1496" s="32">
        <f t="shared" si="623"/>
        <v>2846.9008691012709</v>
      </c>
      <c r="AH1496" s="32">
        <f t="shared" si="624"/>
        <v>4253.6426620441835</v>
      </c>
      <c r="AI1496" s="32"/>
      <c r="AJ1496" s="32"/>
      <c r="AK1496" s="32"/>
      <c r="AL1496" s="37">
        <v>6</v>
      </c>
      <c r="AM1496" s="37">
        <v>6</v>
      </c>
      <c r="AN1496" s="37">
        <v>5</v>
      </c>
      <c r="AO1496" s="37">
        <v>1</v>
      </c>
      <c r="AP1496" s="37">
        <v>0</v>
      </c>
      <c r="AQ1496" s="37">
        <v>1</v>
      </c>
      <c r="AR1496" s="37">
        <v>0</v>
      </c>
      <c r="AS1496" s="37">
        <v>0</v>
      </c>
      <c r="AT1496" s="37">
        <v>0</v>
      </c>
      <c r="AU1496" s="37">
        <v>0</v>
      </c>
      <c r="AV1496" s="37">
        <v>0</v>
      </c>
      <c r="AW1496" s="37">
        <v>5</v>
      </c>
      <c r="AX1496" s="37">
        <v>0</v>
      </c>
      <c r="AY1496" s="37">
        <v>19</v>
      </c>
      <c r="AZ1496" s="37">
        <v>18</v>
      </c>
      <c r="BA1496" s="37">
        <v>14</v>
      </c>
      <c r="BB1496" s="37">
        <v>22</v>
      </c>
      <c r="BC1496" s="37">
        <v>15</v>
      </c>
      <c r="BD1496" s="37">
        <v>14</v>
      </c>
      <c r="BE1496">
        <f t="shared" si="625"/>
        <v>7</v>
      </c>
      <c r="BF1496">
        <f t="shared" si="626"/>
        <v>8</v>
      </c>
    </row>
    <row r="1497" spans="1:58" x14ac:dyDescent="0.25">
      <c r="A1497" t="s">
        <v>2180</v>
      </c>
      <c r="B1497" s="32" t="s">
        <v>1557</v>
      </c>
      <c r="C1497" s="33">
        <v>119199</v>
      </c>
      <c r="D1497" s="32">
        <v>50</v>
      </c>
      <c r="E1497" s="39">
        <v>162</v>
      </c>
      <c r="F1497" s="32">
        <v>6</v>
      </c>
      <c r="G1497" s="32">
        <v>162</v>
      </c>
      <c r="H1497" s="32">
        <f t="shared" si="608"/>
        <v>6.8000000000000005E-2</v>
      </c>
      <c r="I1497" s="32">
        <f t="shared" si="609"/>
        <v>0.12</v>
      </c>
      <c r="J1497" s="32">
        <f t="shared" si="610"/>
        <v>8.2000000000000007E-3</v>
      </c>
      <c r="K1497" s="32">
        <f t="shared" si="611"/>
        <v>14.7059</v>
      </c>
      <c r="L1497" s="32">
        <f t="shared" si="611"/>
        <v>8.3332999999999995</v>
      </c>
      <c r="M1497" s="32">
        <f t="shared" si="612"/>
        <v>122.5487</v>
      </c>
      <c r="N1497" s="34">
        <f t="shared" si="604"/>
        <v>1</v>
      </c>
      <c r="O1497" s="32">
        <f t="shared" si="613"/>
        <v>122.5487</v>
      </c>
      <c r="P1497" s="32">
        <f t="shared" si="614"/>
        <v>1.6667000000000001</v>
      </c>
      <c r="Q1497" s="32">
        <f t="shared" si="615"/>
        <v>204.25190000000001</v>
      </c>
      <c r="R1497" s="32">
        <f t="shared" si="616"/>
        <v>3676.5342000000001</v>
      </c>
      <c r="S1497" s="32">
        <f t="shared" si="617"/>
        <v>817.00760000000002</v>
      </c>
      <c r="T1497" s="32">
        <f t="shared" si="618"/>
        <v>2859.5266000000001</v>
      </c>
      <c r="U1497" s="32"/>
      <c r="V1497" s="32"/>
      <c r="W1497" s="32"/>
      <c r="X1497" s="32">
        <f t="shared" si="605"/>
        <v>2.1447642248866505</v>
      </c>
      <c r="Y1497" s="32">
        <f t="shared" si="606"/>
        <v>2.4162694599227095</v>
      </c>
      <c r="Z1497" s="32">
        <f t="shared" si="607"/>
        <v>2.0629845436032861</v>
      </c>
      <c r="AA1497" s="32">
        <f t="shared" si="619"/>
        <v>438.07216798512565</v>
      </c>
      <c r="AB1497" s="35">
        <f t="shared" si="620"/>
        <v>493.5276281011873</v>
      </c>
      <c r="AC1497" s="35">
        <f t="shared" si="621"/>
        <v>421.36851270160406</v>
      </c>
      <c r="AD1497" s="36">
        <v>570.02769999999998</v>
      </c>
      <c r="AE1497" s="36">
        <v>485.5147</v>
      </c>
      <c r="AF1497" s="32">
        <f t="shared" si="622"/>
        <v>7885.299023732262</v>
      </c>
      <c r="AG1497" s="32">
        <f t="shared" si="623"/>
        <v>1974.1105124047492</v>
      </c>
      <c r="AH1497" s="32">
        <f t="shared" si="624"/>
        <v>5899.1591778224565</v>
      </c>
      <c r="AI1497" s="32"/>
      <c r="AJ1497" s="32"/>
      <c r="AK1497" s="32"/>
      <c r="AL1497" s="37">
        <v>6</v>
      </c>
      <c r="AM1497" s="37">
        <v>5</v>
      </c>
      <c r="AN1497" s="37">
        <v>3</v>
      </c>
      <c r="AO1497" s="37">
        <v>2</v>
      </c>
      <c r="AP1497" s="37">
        <v>1</v>
      </c>
      <c r="AQ1497" s="37">
        <v>1</v>
      </c>
      <c r="AR1497" s="37">
        <v>1</v>
      </c>
      <c r="AS1497" s="37">
        <v>1</v>
      </c>
      <c r="AT1497" s="37">
        <v>0</v>
      </c>
      <c r="AU1497" s="37">
        <v>0</v>
      </c>
      <c r="AV1497" s="37">
        <v>0</v>
      </c>
      <c r="AW1497" s="37">
        <v>3</v>
      </c>
      <c r="AX1497" s="37">
        <v>0</v>
      </c>
      <c r="AY1497" s="37">
        <v>30</v>
      </c>
      <c r="AZ1497" s="37">
        <v>20</v>
      </c>
      <c r="BA1497" s="37">
        <v>17</v>
      </c>
      <c r="BB1497" s="37">
        <v>18</v>
      </c>
      <c r="BC1497" s="37">
        <v>16</v>
      </c>
      <c r="BD1497" s="37">
        <v>14</v>
      </c>
      <c r="BE1497">
        <f t="shared" si="625"/>
        <v>2</v>
      </c>
      <c r="BF1497">
        <f t="shared" si="626"/>
        <v>4</v>
      </c>
    </row>
    <row r="1498" spans="1:58" x14ac:dyDescent="0.25">
      <c r="A1498" t="s">
        <v>2180</v>
      </c>
      <c r="B1498" s="32" t="s">
        <v>1558</v>
      </c>
      <c r="C1498" s="33">
        <v>119199</v>
      </c>
      <c r="D1498" s="32">
        <v>44</v>
      </c>
      <c r="E1498" s="39">
        <v>162</v>
      </c>
      <c r="F1498" s="32">
        <v>6</v>
      </c>
      <c r="G1498" s="32">
        <v>162</v>
      </c>
      <c r="H1498" s="32">
        <f t="shared" si="608"/>
        <v>5.9799999999999999E-2</v>
      </c>
      <c r="I1498" s="32">
        <f t="shared" si="609"/>
        <v>0.13639999999999999</v>
      </c>
      <c r="J1498" s="32">
        <f t="shared" si="610"/>
        <v>8.2000000000000007E-3</v>
      </c>
      <c r="K1498" s="32">
        <f t="shared" si="611"/>
        <v>16.7224</v>
      </c>
      <c r="L1498" s="32">
        <f t="shared" si="611"/>
        <v>7.3314000000000004</v>
      </c>
      <c r="M1498" s="32">
        <f t="shared" si="612"/>
        <v>122.5986</v>
      </c>
      <c r="N1498" s="34">
        <f t="shared" si="604"/>
        <v>1</v>
      </c>
      <c r="O1498" s="32">
        <f t="shared" si="613"/>
        <v>122.5986</v>
      </c>
      <c r="P1498" s="32">
        <f t="shared" si="614"/>
        <v>1</v>
      </c>
      <c r="Q1498" s="32">
        <f t="shared" si="615"/>
        <v>122.5986</v>
      </c>
      <c r="R1498" s="32">
        <f t="shared" si="616"/>
        <v>2206.7748000000001</v>
      </c>
      <c r="S1498" s="32">
        <f t="shared" si="617"/>
        <v>367.79579999999999</v>
      </c>
      <c r="T1498" s="32">
        <f t="shared" si="618"/>
        <v>1838.979</v>
      </c>
      <c r="U1498" s="32"/>
      <c r="V1498" s="32"/>
      <c r="W1498" s="32"/>
      <c r="X1498" s="32">
        <f t="shared" si="605"/>
        <v>2.1447642248866505</v>
      </c>
      <c r="Y1498" s="32">
        <f t="shared" si="606"/>
        <v>2.4162694599227095</v>
      </c>
      <c r="Z1498" s="32">
        <f t="shared" si="607"/>
        <v>2.0629845436032861</v>
      </c>
      <c r="AA1498" s="32">
        <f t="shared" si="619"/>
        <v>262.94509130118854</v>
      </c>
      <c r="AB1498" s="35">
        <f t="shared" si="620"/>
        <v>296.23125300928029</v>
      </c>
      <c r="AC1498" s="35">
        <f t="shared" si="621"/>
        <v>252.91901686740184</v>
      </c>
      <c r="AD1498" s="36">
        <v>317.46510000000001</v>
      </c>
      <c r="AE1498" s="36">
        <v>270.39729999999997</v>
      </c>
      <c r="AF1498" s="32">
        <f t="shared" si="622"/>
        <v>4733.0116434213942</v>
      </c>
      <c r="AG1498" s="32">
        <f t="shared" si="623"/>
        <v>888.69375902784088</v>
      </c>
      <c r="AH1498" s="32">
        <f t="shared" si="624"/>
        <v>3793.7852530110276</v>
      </c>
      <c r="AI1498" s="32"/>
      <c r="AJ1498" s="32"/>
      <c r="AK1498" s="32"/>
      <c r="AL1498" s="37">
        <v>6</v>
      </c>
      <c r="AM1498" s="37">
        <v>5</v>
      </c>
      <c r="AN1498" s="37">
        <v>5</v>
      </c>
      <c r="AO1498" s="37">
        <v>0</v>
      </c>
      <c r="AP1498" s="37">
        <v>0</v>
      </c>
      <c r="AQ1498" s="37">
        <v>0</v>
      </c>
      <c r="AR1498" s="37">
        <v>1</v>
      </c>
      <c r="AS1498" s="37">
        <v>1</v>
      </c>
      <c r="AT1498" s="37">
        <v>0</v>
      </c>
      <c r="AU1498" s="37">
        <v>0</v>
      </c>
      <c r="AV1498" s="37">
        <v>0</v>
      </c>
      <c r="AW1498" s="37">
        <v>5</v>
      </c>
      <c r="AX1498" s="37">
        <v>0</v>
      </c>
      <c r="AY1498" s="37">
        <v>19</v>
      </c>
      <c r="AZ1498" s="37">
        <v>15</v>
      </c>
      <c r="BA1498" s="37">
        <v>14</v>
      </c>
      <c r="BB1498" s="37">
        <v>18</v>
      </c>
      <c r="BC1498" s="37">
        <v>16</v>
      </c>
      <c r="BD1498" s="37">
        <v>15</v>
      </c>
      <c r="BE1498">
        <f t="shared" si="625"/>
        <v>2</v>
      </c>
      <c r="BF1498">
        <f t="shared" si="626"/>
        <v>3</v>
      </c>
    </row>
    <row r="1499" spans="1:58" x14ac:dyDescent="0.25">
      <c r="A1499" t="s">
        <v>2180</v>
      </c>
      <c r="B1499" s="32" t="s">
        <v>1559</v>
      </c>
      <c r="C1499" s="33">
        <v>119199</v>
      </c>
      <c r="D1499" s="32">
        <v>54</v>
      </c>
      <c r="E1499" s="39">
        <v>162</v>
      </c>
      <c r="F1499" s="32">
        <v>6</v>
      </c>
      <c r="G1499" s="32">
        <v>162</v>
      </c>
      <c r="H1499" s="32">
        <f t="shared" si="608"/>
        <v>7.3400000000000007E-2</v>
      </c>
      <c r="I1499" s="32">
        <f t="shared" si="609"/>
        <v>0.1111</v>
      </c>
      <c r="J1499" s="32">
        <f t="shared" si="610"/>
        <v>8.2000000000000007E-3</v>
      </c>
      <c r="K1499" s="32">
        <f t="shared" si="611"/>
        <v>13.624000000000001</v>
      </c>
      <c r="L1499" s="32">
        <f t="shared" si="611"/>
        <v>9.0008999999999997</v>
      </c>
      <c r="M1499" s="32">
        <f t="shared" si="612"/>
        <v>122.6283</v>
      </c>
      <c r="N1499" s="34">
        <f t="shared" si="604"/>
        <v>1</v>
      </c>
      <c r="O1499" s="32">
        <f t="shared" si="613"/>
        <v>122.6283</v>
      </c>
      <c r="P1499" s="32">
        <f t="shared" si="614"/>
        <v>1.3332999999999999</v>
      </c>
      <c r="Q1499" s="32">
        <f t="shared" si="615"/>
        <v>163.50030000000001</v>
      </c>
      <c r="R1499" s="32">
        <f t="shared" si="616"/>
        <v>1962.0036</v>
      </c>
      <c r="S1499" s="32">
        <f t="shared" si="617"/>
        <v>981.0018</v>
      </c>
      <c r="T1499" s="32">
        <f t="shared" si="618"/>
        <v>981.0018</v>
      </c>
      <c r="U1499" s="32"/>
      <c r="V1499" s="32"/>
      <c r="W1499" s="32"/>
      <c r="X1499" s="32">
        <f t="shared" si="605"/>
        <v>2.1447642248866505</v>
      </c>
      <c r="Y1499" s="32">
        <f t="shared" si="606"/>
        <v>2.4162694599227095</v>
      </c>
      <c r="Z1499" s="32">
        <f t="shared" si="607"/>
        <v>2.0629845436032861</v>
      </c>
      <c r="AA1499" s="32">
        <f t="shared" si="619"/>
        <v>350.66959419823485</v>
      </c>
      <c r="AB1499" s="35">
        <f t="shared" si="620"/>
        <v>395.06078157820099</v>
      </c>
      <c r="AC1499" s="35">
        <f t="shared" si="621"/>
        <v>337.29859177450038</v>
      </c>
      <c r="AD1499" s="36">
        <v>552.31500000000005</v>
      </c>
      <c r="AE1499" s="36">
        <v>470.42809999999997</v>
      </c>
      <c r="AF1499" s="32">
        <f t="shared" si="622"/>
        <v>4208.0351303788184</v>
      </c>
      <c r="AG1499" s="32">
        <f t="shared" si="623"/>
        <v>2370.364689469206</v>
      </c>
      <c r="AH1499" s="32">
        <f t="shared" si="624"/>
        <v>2023.7915506470022</v>
      </c>
      <c r="AI1499" s="32"/>
      <c r="AJ1499" s="32"/>
      <c r="AK1499" s="32"/>
      <c r="AL1499" s="37">
        <v>6</v>
      </c>
      <c r="AM1499" s="37">
        <v>4</v>
      </c>
      <c r="AN1499" s="37">
        <v>3</v>
      </c>
      <c r="AO1499" s="37">
        <v>1</v>
      </c>
      <c r="AP1499" s="37">
        <v>0</v>
      </c>
      <c r="AQ1499" s="37">
        <v>1</v>
      </c>
      <c r="AR1499" s="37">
        <v>2</v>
      </c>
      <c r="AS1499" s="37">
        <v>2</v>
      </c>
      <c r="AT1499" s="37">
        <v>0</v>
      </c>
      <c r="AU1499" s="37">
        <v>0</v>
      </c>
      <c r="AV1499" s="37">
        <v>0</v>
      </c>
      <c r="AW1499" s="37">
        <v>3</v>
      </c>
      <c r="AX1499" s="37">
        <v>0</v>
      </c>
      <c r="AY1499" s="37">
        <v>11</v>
      </c>
      <c r="AZ1499" s="37">
        <v>9</v>
      </c>
      <c r="BA1499" s="37">
        <v>9</v>
      </c>
      <c r="BB1499" s="37">
        <v>12</v>
      </c>
      <c r="BC1499" s="37">
        <v>8</v>
      </c>
      <c r="BD1499" s="37">
        <v>6</v>
      </c>
      <c r="BE1499">
        <f t="shared" si="625"/>
        <v>4</v>
      </c>
      <c r="BF1499">
        <f t="shared" si="626"/>
        <v>6</v>
      </c>
    </row>
    <row r="1500" spans="1:58" x14ac:dyDescent="0.25">
      <c r="A1500" t="s">
        <v>2180</v>
      </c>
      <c r="B1500" s="32" t="s">
        <v>1560</v>
      </c>
      <c r="C1500" s="33">
        <v>119199</v>
      </c>
      <c r="D1500" s="32">
        <v>51</v>
      </c>
      <c r="E1500" s="39">
        <v>162</v>
      </c>
      <c r="F1500" s="32">
        <v>6</v>
      </c>
      <c r="G1500" s="32">
        <v>162</v>
      </c>
      <c r="H1500" s="32">
        <f t="shared" si="608"/>
        <v>6.93E-2</v>
      </c>
      <c r="I1500" s="32">
        <f t="shared" si="609"/>
        <v>0.1176</v>
      </c>
      <c r="J1500" s="32">
        <f t="shared" si="610"/>
        <v>8.0999999999999996E-3</v>
      </c>
      <c r="K1500" s="32">
        <f t="shared" si="611"/>
        <v>14.43</v>
      </c>
      <c r="L1500" s="32">
        <f t="shared" si="611"/>
        <v>8.5033999999999992</v>
      </c>
      <c r="M1500" s="32">
        <f t="shared" si="612"/>
        <v>122.7041</v>
      </c>
      <c r="N1500" s="34">
        <f t="shared" si="604"/>
        <v>1</v>
      </c>
      <c r="O1500" s="32">
        <f t="shared" si="613"/>
        <v>122.7041</v>
      </c>
      <c r="P1500" s="32">
        <f t="shared" si="614"/>
        <v>1.5</v>
      </c>
      <c r="Q1500" s="32">
        <f t="shared" si="615"/>
        <v>184.05619999999999</v>
      </c>
      <c r="R1500" s="32">
        <f t="shared" si="616"/>
        <v>2576.7867999999999</v>
      </c>
      <c r="S1500" s="32">
        <f t="shared" si="617"/>
        <v>552.16859999999997</v>
      </c>
      <c r="T1500" s="32">
        <f t="shared" si="618"/>
        <v>2024.6181999999999</v>
      </c>
      <c r="U1500" s="32"/>
      <c r="V1500" s="32"/>
      <c r="W1500" s="32"/>
      <c r="X1500" s="32">
        <f t="shared" si="605"/>
        <v>2.1447642248866505</v>
      </c>
      <c r="Y1500" s="32">
        <f t="shared" si="606"/>
        <v>2.4162694599227095</v>
      </c>
      <c r="Z1500" s="32">
        <f t="shared" si="607"/>
        <v>2.0629845436032861</v>
      </c>
      <c r="AA1500" s="32">
        <f t="shared" si="619"/>
        <v>394.75715312858233</v>
      </c>
      <c r="AB1500" s="35">
        <f t="shared" si="620"/>
        <v>444.72937496942615</v>
      </c>
      <c r="AC1500" s="35">
        <f t="shared" si="621"/>
        <v>379.70509575435511</v>
      </c>
      <c r="AD1500" s="36">
        <v>418.59660000000002</v>
      </c>
      <c r="AE1500" s="36">
        <v>356.53489999999999</v>
      </c>
      <c r="AF1500" s="32">
        <f t="shared" si="622"/>
        <v>5526.6001438001531</v>
      </c>
      <c r="AG1500" s="32">
        <f t="shared" si="623"/>
        <v>1334.1881249082785</v>
      </c>
      <c r="AH1500" s="32">
        <f t="shared" si="624"/>
        <v>4176.756053297906</v>
      </c>
      <c r="AI1500" s="32"/>
      <c r="AJ1500" s="32"/>
      <c r="AK1500" s="32"/>
      <c r="AL1500" s="37">
        <v>6</v>
      </c>
      <c r="AM1500" s="37">
        <v>6</v>
      </c>
      <c r="AN1500" s="37">
        <v>4</v>
      </c>
      <c r="AO1500" s="37">
        <v>2</v>
      </c>
      <c r="AP1500" s="37">
        <v>1</v>
      </c>
      <c r="AQ1500" s="37">
        <v>1</v>
      </c>
      <c r="AR1500" s="37">
        <v>0</v>
      </c>
      <c r="AS1500" s="37">
        <v>0</v>
      </c>
      <c r="AT1500" s="37">
        <v>0</v>
      </c>
      <c r="AU1500" s="37">
        <v>0</v>
      </c>
      <c r="AV1500" s="37">
        <v>0</v>
      </c>
      <c r="AW1500" s="37">
        <v>4</v>
      </c>
      <c r="AX1500" s="37">
        <v>0</v>
      </c>
      <c r="AY1500" s="37">
        <v>21</v>
      </c>
      <c r="AZ1500" s="37">
        <v>15</v>
      </c>
      <c r="BA1500" s="37">
        <v>15</v>
      </c>
      <c r="BB1500" s="37">
        <v>14</v>
      </c>
      <c r="BC1500" s="37">
        <v>13</v>
      </c>
      <c r="BD1500" s="37">
        <v>11</v>
      </c>
      <c r="BE1500">
        <f t="shared" si="625"/>
        <v>1</v>
      </c>
      <c r="BF1500">
        <f t="shared" si="626"/>
        <v>3</v>
      </c>
    </row>
    <row r="1501" spans="1:58" x14ac:dyDescent="0.25">
      <c r="A1501" t="s">
        <v>2180</v>
      </c>
      <c r="B1501" s="32" t="s">
        <v>1561</v>
      </c>
      <c r="C1501" s="33">
        <v>119199</v>
      </c>
      <c r="D1501" s="32">
        <v>60</v>
      </c>
      <c r="E1501" s="39">
        <v>162</v>
      </c>
      <c r="F1501" s="32">
        <v>6</v>
      </c>
      <c r="G1501" s="32">
        <v>162</v>
      </c>
      <c r="H1501" s="32">
        <f t="shared" si="608"/>
        <v>8.1500000000000003E-2</v>
      </c>
      <c r="I1501" s="32">
        <f t="shared" si="609"/>
        <v>0.1</v>
      </c>
      <c r="J1501" s="32">
        <f t="shared" si="610"/>
        <v>8.2000000000000007E-3</v>
      </c>
      <c r="K1501" s="32">
        <f t="shared" si="611"/>
        <v>12.2699</v>
      </c>
      <c r="L1501" s="32">
        <f t="shared" si="611"/>
        <v>10</v>
      </c>
      <c r="M1501" s="32">
        <f t="shared" si="612"/>
        <v>122.699</v>
      </c>
      <c r="N1501" s="34">
        <f t="shared" si="604"/>
        <v>1</v>
      </c>
      <c r="O1501" s="32">
        <f t="shared" si="613"/>
        <v>122.699</v>
      </c>
      <c r="P1501" s="32">
        <f t="shared" si="614"/>
        <v>2</v>
      </c>
      <c r="Q1501" s="32">
        <f t="shared" si="615"/>
        <v>245.398</v>
      </c>
      <c r="R1501" s="32">
        <f t="shared" si="616"/>
        <v>2208.5819999999999</v>
      </c>
      <c r="S1501" s="32">
        <f t="shared" si="617"/>
        <v>490.79599999999999</v>
      </c>
      <c r="T1501" s="32">
        <f t="shared" si="618"/>
        <v>1717.7860000000001</v>
      </c>
      <c r="U1501" s="32"/>
      <c r="V1501" s="32"/>
      <c r="W1501" s="32"/>
      <c r="X1501" s="32">
        <f t="shared" si="605"/>
        <v>2.1447642248866505</v>
      </c>
      <c r="Y1501" s="32">
        <f t="shared" si="606"/>
        <v>2.4162694599227095</v>
      </c>
      <c r="Z1501" s="32">
        <f t="shared" si="607"/>
        <v>2.0629845436032861</v>
      </c>
      <c r="AA1501" s="32">
        <f t="shared" si="619"/>
        <v>526.32085125873425</v>
      </c>
      <c r="AB1501" s="35">
        <f t="shared" si="620"/>
        <v>592.94769292611306</v>
      </c>
      <c r="AC1501" s="35">
        <f t="shared" si="621"/>
        <v>506.25228103115921</v>
      </c>
      <c r="AD1501" s="36">
        <v>545.37159999999994</v>
      </c>
      <c r="AE1501" s="36">
        <v>464.51409999999998</v>
      </c>
      <c r="AF1501" s="32">
        <f t="shared" si="622"/>
        <v>4736.8876613286084</v>
      </c>
      <c r="AG1501" s="32">
        <f t="shared" si="623"/>
        <v>1185.8953858522261</v>
      </c>
      <c r="AH1501" s="32">
        <f t="shared" si="624"/>
        <v>3543.7659672181144</v>
      </c>
      <c r="AI1501" s="32"/>
      <c r="AJ1501" s="32"/>
      <c r="AK1501" s="32"/>
      <c r="AL1501" s="37">
        <v>6</v>
      </c>
      <c r="AM1501" s="37">
        <v>4</v>
      </c>
      <c r="AN1501" s="37">
        <v>2</v>
      </c>
      <c r="AO1501" s="37">
        <v>2</v>
      </c>
      <c r="AP1501" s="37">
        <v>2</v>
      </c>
      <c r="AQ1501" s="37">
        <v>0</v>
      </c>
      <c r="AR1501" s="37">
        <v>2</v>
      </c>
      <c r="AS1501" s="37">
        <v>2</v>
      </c>
      <c r="AT1501" s="37">
        <v>0</v>
      </c>
      <c r="AU1501" s="37">
        <v>0</v>
      </c>
      <c r="AV1501" s="37">
        <v>0</v>
      </c>
      <c r="AW1501" s="37">
        <v>2</v>
      </c>
      <c r="AX1501" s="37">
        <v>0</v>
      </c>
      <c r="AY1501" s="37">
        <v>25</v>
      </c>
      <c r="AZ1501" s="37">
        <v>20</v>
      </c>
      <c r="BA1501" s="37">
        <v>14</v>
      </c>
      <c r="BB1501" s="37">
        <v>9</v>
      </c>
      <c r="BC1501" s="37">
        <v>9</v>
      </c>
      <c r="BD1501" s="37">
        <v>7</v>
      </c>
      <c r="BE1501">
        <f t="shared" si="625"/>
        <v>0</v>
      </c>
      <c r="BF1501">
        <f t="shared" si="626"/>
        <v>2</v>
      </c>
    </row>
    <row r="1502" spans="1:58" x14ac:dyDescent="0.25">
      <c r="A1502" t="s">
        <v>2180</v>
      </c>
      <c r="B1502" s="32" t="s">
        <v>1562</v>
      </c>
      <c r="C1502" s="33">
        <v>119199</v>
      </c>
      <c r="D1502" s="32">
        <v>61</v>
      </c>
      <c r="E1502" s="39">
        <v>162</v>
      </c>
      <c r="F1502" s="32">
        <v>6</v>
      </c>
      <c r="G1502" s="32">
        <v>162</v>
      </c>
      <c r="H1502" s="32">
        <f t="shared" si="608"/>
        <v>8.2900000000000001E-2</v>
      </c>
      <c r="I1502" s="32">
        <f t="shared" si="609"/>
        <v>9.8400000000000001E-2</v>
      </c>
      <c r="J1502" s="32">
        <f t="shared" si="610"/>
        <v>8.2000000000000007E-3</v>
      </c>
      <c r="K1502" s="32">
        <f t="shared" si="611"/>
        <v>12.0627</v>
      </c>
      <c r="L1502" s="32">
        <f t="shared" si="611"/>
        <v>10.162599999999999</v>
      </c>
      <c r="M1502" s="32">
        <f t="shared" si="612"/>
        <v>122.58839999999999</v>
      </c>
      <c r="N1502" s="34">
        <f t="shared" si="604"/>
        <v>1</v>
      </c>
      <c r="O1502" s="32">
        <f t="shared" si="613"/>
        <v>122.58839999999999</v>
      </c>
      <c r="P1502" s="32">
        <f t="shared" si="614"/>
        <v>1</v>
      </c>
      <c r="Q1502" s="32">
        <f t="shared" si="615"/>
        <v>122.58839999999999</v>
      </c>
      <c r="R1502" s="32">
        <f t="shared" si="616"/>
        <v>2574.3563999999997</v>
      </c>
      <c r="S1502" s="32">
        <f t="shared" si="617"/>
        <v>490.35359999999997</v>
      </c>
      <c r="T1502" s="32">
        <f t="shared" si="618"/>
        <v>2084.0027999999998</v>
      </c>
      <c r="U1502" s="32"/>
      <c r="V1502" s="32"/>
      <c r="W1502" s="32"/>
      <c r="X1502" s="32">
        <f t="shared" si="605"/>
        <v>2.1447642248866505</v>
      </c>
      <c r="Y1502" s="32">
        <f t="shared" si="606"/>
        <v>2.4162694599227095</v>
      </c>
      <c r="Z1502" s="32">
        <f t="shared" si="607"/>
        <v>2.0629845436032861</v>
      </c>
      <c r="AA1502" s="32">
        <f t="shared" si="619"/>
        <v>262.92321470609465</v>
      </c>
      <c r="AB1502" s="35">
        <f t="shared" si="620"/>
        <v>296.20660706078905</v>
      </c>
      <c r="AC1502" s="35">
        <f t="shared" si="621"/>
        <v>252.89797442505707</v>
      </c>
      <c r="AD1502" s="36">
        <v>266.65699999999998</v>
      </c>
      <c r="AE1502" s="36">
        <v>227.12209999999999</v>
      </c>
      <c r="AF1502" s="32">
        <f t="shared" si="622"/>
        <v>5521.3875088279874</v>
      </c>
      <c r="AG1502" s="32">
        <f t="shared" si="623"/>
        <v>1184.8264282431562</v>
      </c>
      <c r="AH1502" s="32">
        <f t="shared" si="624"/>
        <v>4299.26556522597</v>
      </c>
      <c r="AI1502" s="32"/>
      <c r="AJ1502" s="32"/>
      <c r="AK1502" s="32"/>
      <c r="AL1502" s="37">
        <v>6</v>
      </c>
      <c r="AM1502" s="37">
        <v>5</v>
      </c>
      <c r="AN1502" s="37">
        <v>5</v>
      </c>
      <c r="AO1502" s="37">
        <v>0</v>
      </c>
      <c r="AP1502" s="37">
        <v>0</v>
      </c>
      <c r="AQ1502" s="37">
        <v>0</v>
      </c>
      <c r="AR1502" s="37">
        <v>1</v>
      </c>
      <c r="AS1502" s="37">
        <v>1</v>
      </c>
      <c r="AT1502" s="37">
        <v>0</v>
      </c>
      <c r="AU1502" s="37">
        <v>0</v>
      </c>
      <c r="AV1502" s="37">
        <v>0</v>
      </c>
      <c r="AW1502" s="37">
        <v>5</v>
      </c>
      <c r="AX1502" s="37">
        <v>0</v>
      </c>
      <c r="AY1502" s="37">
        <v>8</v>
      </c>
      <c r="AZ1502" s="37">
        <v>8</v>
      </c>
      <c r="BA1502" s="37">
        <v>8</v>
      </c>
      <c r="BB1502" s="37">
        <v>21</v>
      </c>
      <c r="BC1502" s="37">
        <v>18</v>
      </c>
      <c r="BD1502" s="37">
        <v>17</v>
      </c>
      <c r="BE1502">
        <f t="shared" si="625"/>
        <v>3</v>
      </c>
      <c r="BF1502">
        <f t="shared" si="626"/>
        <v>4</v>
      </c>
    </row>
    <row r="1503" spans="1:58" x14ac:dyDescent="0.25">
      <c r="A1503" t="s">
        <v>2180</v>
      </c>
      <c r="B1503" s="32" t="s">
        <v>1563</v>
      </c>
      <c r="C1503" s="33">
        <v>119199</v>
      </c>
      <c r="D1503" s="32">
        <v>47</v>
      </c>
      <c r="E1503" s="39">
        <v>162</v>
      </c>
      <c r="F1503" s="32">
        <v>6</v>
      </c>
      <c r="G1503" s="32">
        <v>162</v>
      </c>
      <c r="H1503" s="32">
        <f t="shared" si="608"/>
        <v>6.3899999999999998E-2</v>
      </c>
      <c r="I1503" s="32">
        <f t="shared" si="609"/>
        <v>0.12770000000000001</v>
      </c>
      <c r="J1503" s="32">
        <f t="shared" si="610"/>
        <v>8.2000000000000007E-3</v>
      </c>
      <c r="K1503" s="32">
        <f t="shared" si="611"/>
        <v>15.6495</v>
      </c>
      <c r="L1503" s="32">
        <f t="shared" si="611"/>
        <v>7.8308999999999997</v>
      </c>
      <c r="M1503" s="32">
        <f t="shared" si="612"/>
        <v>122.5497</v>
      </c>
      <c r="N1503" s="34">
        <f t="shared" si="604"/>
        <v>1</v>
      </c>
      <c r="O1503" s="32">
        <f t="shared" si="613"/>
        <v>122.5497</v>
      </c>
      <c r="P1503" s="32">
        <f t="shared" si="614"/>
        <v>1</v>
      </c>
      <c r="Q1503" s="32">
        <f t="shared" si="615"/>
        <v>122.5497</v>
      </c>
      <c r="R1503" s="32">
        <f t="shared" si="616"/>
        <v>1960.7952</v>
      </c>
      <c r="S1503" s="32">
        <f t="shared" si="617"/>
        <v>245.0994</v>
      </c>
      <c r="T1503" s="32">
        <f t="shared" si="618"/>
        <v>1715.6958</v>
      </c>
      <c r="U1503" s="32"/>
      <c r="V1503" s="32"/>
      <c r="W1503" s="32"/>
      <c r="X1503" s="32">
        <f t="shared" si="605"/>
        <v>2.1447642248866505</v>
      </c>
      <c r="Y1503" s="32">
        <f t="shared" si="606"/>
        <v>2.4162694599227095</v>
      </c>
      <c r="Z1503" s="32">
        <f t="shared" si="607"/>
        <v>2.0629845436032861</v>
      </c>
      <c r="AA1503" s="32">
        <f t="shared" si="619"/>
        <v>262.84021233059156</v>
      </c>
      <c r="AB1503" s="35">
        <f t="shared" si="620"/>
        <v>296.1130974326901</v>
      </c>
      <c r="AC1503" s="35">
        <f t="shared" si="621"/>
        <v>252.81813692321964</v>
      </c>
      <c r="AD1503" s="36">
        <v>284.04770000000002</v>
      </c>
      <c r="AE1503" s="36">
        <v>241.93440000000001</v>
      </c>
      <c r="AF1503" s="32">
        <f t="shared" si="622"/>
        <v>4205.4433972894649</v>
      </c>
      <c r="AG1503" s="32">
        <f t="shared" si="623"/>
        <v>592.22619486538019</v>
      </c>
      <c r="AH1503" s="32">
        <f t="shared" si="624"/>
        <v>3539.4539169250747</v>
      </c>
      <c r="AI1503" s="32"/>
      <c r="AJ1503" s="32"/>
      <c r="AK1503" s="32"/>
      <c r="AL1503" s="37">
        <v>6</v>
      </c>
      <c r="AM1503" s="37">
        <v>5</v>
      </c>
      <c r="AN1503" s="37">
        <v>5</v>
      </c>
      <c r="AO1503" s="37">
        <v>0</v>
      </c>
      <c r="AP1503" s="37">
        <v>0</v>
      </c>
      <c r="AQ1503" s="37">
        <v>0</v>
      </c>
      <c r="AR1503" s="37">
        <v>1</v>
      </c>
      <c r="AS1503" s="37">
        <v>0</v>
      </c>
      <c r="AT1503" s="37">
        <v>0</v>
      </c>
      <c r="AU1503" s="37">
        <v>0</v>
      </c>
      <c r="AV1503" s="37">
        <v>1</v>
      </c>
      <c r="AW1503" s="37">
        <v>5</v>
      </c>
      <c r="AX1503" s="37">
        <v>0</v>
      </c>
      <c r="AY1503" s="37">
        <v>14</v>
      </c>
      <c r="AZ1503" s="37">
        <v>14</v>
      </c>
      <c r="BA1503" s="37">
        <v>13</v>
      </c>
      <c r="BB1503" s="37">
        <v>16</v>
      </c>
      <c r="BC1503" s="37">
        <v>15</v>
      </c>
      <c r="BD1503" s="37">
        <v>14</v>
      </c>
      <c r="BE1503">
        <f t="shared" si="625"/>
        <v>1</v>
      </c>
      <c r="BF1503">
        <f t="shared" si="626"/>
        <v>2</v>
      </c>
    </row>
    <row r="1504" spans="1:58" x14ac:dyDescent="0.25">
      <c r="A1504" t="s">
        <v>2180</v>
      </c>
      <c r="B1504" s="32" t="s">
        <v>1564</v>
      </c>
      <c r="C1504" s="33">
        <v>119199</v>
      </c>
      <c r="D1504" s="32">
        <v>50</v>
      </c>
      <c r="E1504" s="39">
        <v>162</v>
      </c>
      <c r="F1504" s="32">
        <v>6</v>
      </c>
      <c r="G1504" s="32">
        <v>162</v>
      </c>
      <c r="H1504" s="32">
        <f t="shared" si="608"/>
        <v>6.8000000000000005E-2</v>
      </c>
      <c r="I1504" s="32">
        <f t="shared" si="609"/>
        <v>0.12</v>
      </c>
      <c r="J1504" s="32">
        <f t="shared" si="610"/>
        <v>8.2000000000000007E-3</v>
      </c>
      <c r="K1504" s="32">
        <f t="shared" si="611"/>
        <v>14.7059</v>
      </c>
      <c r="L1504" s="32">
        <f t="shared" si="611"/>
        <v>8.3332999999999995</v>
      </c>
      <c r="M1504" s="32">
        <f t="shared" si="612"/>
        <v>122.5487</v>
      </c>
      <c r="N1504" s="34">
        <f t="shared" si="604"/>
        <v>1</v>
      </c>
      <c r="O1504" s="32">
        <f t="shared" si="613"/>
        <v>122.5487</v>
      </c>
      <c r="P1504" s="32">
        <f t="shared" si="614"/>
        <v>1.25</v>
      </c>
      <c r="Q1504" s="32">
        <f t="shared" si="615"/>
        <v>153.1859</v>
      </c>
      <c r="R1504" s="32">
        <f t="shared" si="616"/>
        <v>1838.2308</v>
      </c>
      <c r="S1504" s="32">
        <f t="shared" si="617"/>
        <v>459.55770000000001</v>
      </c>
      <c r="T1504" s="32">
        <f t="shared" si="618"/>
        <v>1378.6731</v>
      </c>
      <c r="U1504" s="32"/>
      <c r="V1504" s="32"/>
      <c r="W1504" s="32"/>
      <c r="X1504" s="32">
        <f t="shared" si="605"/>
        <v>2.1447642248866505</v>
      </c>
      <c r="Y1504" s="32">
        <f t="shared" si="606"/>
        <v>2.4162694599227095</v>
      </c>
      <c r="Z1504" s="32">
        <f t="shared" si="607"/>
        <v>2.0629845436032861</v>
      </c>
      <c r="AA1504" s="32">
        <f t="shared" si="619"/>
        <v>328.54763807706399</v>
      </c>
      <c r="AB1504" s="35">
        <f t="shared" si="620"/>
        <v>370.13841186077417</v>
      </c>
      <c r="AC1504" s="35">
        <f t="shared" si="621"/>
        <v>316.02014399795866</v>
      </c>
      <c r="AD1504" s="36">
        <v>409.09039999999999</v>
      </c>
      <c r="AE1504" s="36">
        <v>348.43819999999999</v>
      </c>
      <c r="AF1504" s="32">
        <f t="shared" si="622"/>
        <v>3942.5716569247679</v>
      </c>
      <c r="AG1504" s="32">
        <f t="shared" si="623"/>
        <v>1110.4152355823226</v>
      </c>
      <c r="AH1504" s="32">
        <f t="shared" si="624"/>
        <v>2844.181295981628</v>
      </c>
      <c r="AI1504" s="32"/>
      <c r="AJ1504" s="32"/>
      <c r="AK1504" s="32"/>
      <c r="AL1504" s="37">
        <v>6</v>
      </c>
      <c r="AM1504" s="37">
        <v>5</v>
      </c>
      <c r="AN1504" s="37">
        <v>4</v>
      </c>
      <c r="AO1504" s="37">
        <v>1</v>
      </c>
      <c r="AP1504" s="37">
        <v>0</v>
      </c>
      <c r="AQ1504" s="37">
        <v>1</v>
      </c>
      <c r="AR1504" s="37">
        <v>1</v>
      </c>
      <c r="AS1504" s="37">
        <v>0</v>
      </c>
      <c r="AT1504" s="37">
        <v>0</v>
      </c>
      <c r="AU1504" s="37">
        <v>1</v>
      </c>
      <c r="AV1504" s="37">
        <v>0</v>
      </c>
      <c r="AW1504" s="37">
        <v>4</v>
      </c>
      <c r="AX1504" s="37">
        <v>0</v>
      </c>
      <c r="AY1504" s="37">
        <v>29</v>
      </c>
      <c r="AZ1504" s="37">
        <v>27</v>
      </c>
      <c r="BA1504" s="37">
        <v>22</v>
      </c>
      <c r="BB1504" s="37">
        <v>12</v>
      </c>
      <c r="BC1504" s="37">
        <v>9</v>
      </c>
      <c r="BD1504" s="37">
        <v>9</v>
      </c>
      <c r="BE1504">
        <f t="shared" si="625"/>
        <v>3</v>
      </c>
      <c r="BF1504">
        <f t="shared" si="626"/>
        <v>3</v>
      </c>
    </row>
    <row r="1505" spans="1:58" x14ac:dyDescent="0.25">
      <c r="A1505" t="s">
        <v>2180</v>
      </c>
      <c r="B1505" s="32" t="s">
        <v>1565</v>
      </c>
      <c r="C1505" s="33">
        <v>119199</v>
      </c>
      <c r="D1505" s="32">
        <v>45</v>
      </c>
      <c r="E1505" s="39">
        <v>162</v>
      </c>
      <c r="F1505" s="32">
        <v>6</v>
      </c>
      <c r="G1505" s="32">
        <v>162</v>
      </c>
      <c r="H1505" s="32">
        <f t="shared" si="608"/>
        <v>6.1199999999999997E-2</v>
      </c>
      <c r="I1505" s="32">
        <f t="shared" si="609"/>
        <v>0.1333</v>
      </c>
      <c r="J1505" s="32">
        <f t="shared" si="610"/>
        <v>8.2000000000000007E-3</v>
      </c>
      <c r="K1505" s="32">
        <f t="shared" si="611"/>
        <v>16.3399</v>
      </c>
      <c r="L1505" s="32">
        <f t="shared" si="611"/>
        <v>7.5019</v>
      </c>
      <c r="M1505" s="32">
        <f t="shared" si="612"/>
        <v>122.58029999999999</v>
      </c>
      <c r="N1505" s="34">
        <f t="shared" si="604"/>
        <v>1</v>
      </c>
      <c r="O1505" s="32">
        <f t="shared" si="613"/>
        <v>122.58029999999999</v>
      </c>
      <c r="P1505" s="32">
        <f t="shared" si="614"/>
        <v>1.3332999999999999</v>
      </c>
      <c r="Q1505" s="32">
        <f t="shared" si="615"/>
        <v>163.43629999999999</v>
      </c>
      <c r="R1505" s="32">
        <f t="shared" si="616"/>
        <v>1961.2356</v>
      </c>
      <c r="S1505" s="32">
        <f t="shared" si="617"/>
        <v>980.61779999999999</v>
      </c>
      <c r="T1505" s="32">
        <f t="shared" si="618"/>
        <v>980.61779999999999</v>
      </c>
      <c r="U1505" s="32"/>
      <c r="V1505" s="32"/>
      <c r="W1505" s="32"/>
      <c r="X1505" s="32">
        <f t="shared" si="605"/>
        <v>2.1447642248866505</v>
      </c>
      <c r="Y1505" s="32">
        <f t="shared" si="606"/>
        <v>2.4162694599227095</v>
      </c>
      <c r="Z1505" s="32">
        <f t="shared" si="607"/>
        <v>2.0629845436032861</v>
      </c>
      <c r="AA1505" s="32">
        <f t="shared" si="619"/>
        <v>350.53232928784206</v>
      </c>
      <c r="AB1505" s="35">
        <f t="shared" si="620"/>
        <v>394.90614033276591</v>
      </c>
      <c r="AC1505" s="35">
        <f t="shared" si="621"/>
        <v>337.1665607637097</v>
      </c>
      <c r="AD1505" s="36">
        <v>502.67840000000001</v>
      </c>
      <c r="AE1505" s="36">
        <v>428.1506</v>
      </c>
      <c r="AF1505" s="32">
        <f t="shared" si="622"/>
        <v>4206.387951454105</v>
      </c>
      <c r="AG1505" s="32">
        <f t="shared" si="623"/>
        <v>2369.4368419965954</v>
      </c>
      <c r="AH1505" s="32">
        <f t="shared" si="624"/>
        <v>2022.9993645822583</v>
      </c>
      <c r="AI1505" s="32"/>
      <c r="AJ1505" s="32"/>
      <c r="AK1505" s="32"/>
      <c r="AL1505" s="37">
        <v>6</v>
      </c>
      <c r="AM1505" s="37">
        <v>4</v>
      </c>
      <c r="AN1505" s="37">
        <v>3</v>
      </c>
      <c r="AO1505" s="37">
        <v>1</v>
      </c>
      <c r="AP1505" s="37">
        <v>0</v>
      </c>
      <c r="AQ1505" s="37">
        <v>1</v>
      </c>
      <c r="AR1505" s="37">
        <v>2</v>
      </c>
      <c r="AS1505" s="37">
        <v>2</v>
      </c>
      <c r="AT1505" s="37">
        <v>0</v>
      </c>
      <c r="AU1505" s="37">
        <v>0</v>
      </c>
      <c r="AV1505" s="37">
        <v>0</v>
      </c>
      <c r="AW1505" s="37">
        <v>3</v>
      </c>
      <c r="AX1505" s="37">
        <v>0</v>
      </c>
      <c r="AY1505" s="37">
        <v>14</v>
      </c>
      <c r="AZ1505" s="37">
        <v>12</v>
      </c>
      <c r="BA1505" s="37">
        <v>11</v>
      </c>
      <c r="BB1505" s="37">
        <v>12</v>
      </c>
      <c r="BC1505" s="37">
        <v>11</v>
      </c>
      <c r="BD1505" s="37">
        <v>6</v>
      </c>
      <c r="BE1505">
        <f t="shared" si="625"/>
        <v>1</v>
      </c>
      <c r="BF1505">
        <f t="shared" si="626"/>
        <v>6</v>
      </c>
    </row>
    <row r="1506" spans="1:58" x14ac:dyDescent="0.25">
      <c r="A1506" t="s">
        <v>2180</v>
      </c>
      <c r="B1506" s="32" t="s">
        <v>1566</v>
      </c>
      <c r="C1506" s="33">
        <v>119199</v>
      </c>
      <c r="D1506" s="32">
        <v>46</v>
      </c>
      <c r="E1506" s="39">
        <v>162</v>
      </c>
      <c r="F1506" s="32">
        <v>6</v>
      </c>
      <c r="G1506" s="32">
        <v>162</v>
      </c>
      <c r="H1506" s="32">
        <f t="shared" si="608"/>
        <v>6.25E-2</v>
      </c>
      <c r="I1506" s="32">
        <f t="shared" si="609"/>
        <v>0.13039999999999999</v>
      </c>
      <c r="J1506" s="32">
        <f t="shared" si="610"/>
        <v>8.2000000000000007E-3</v>
      </c>
      <c r="K1506" s="32">
        <f t="shared" si="611"/>
        <v>16</v>
      </c>
      <c r="L1506" s="32">
        <f t="shared" si="611"/>
        <v>7.6687000000000003</v>
      </c>
      <c r="M1506" s="32">
        <f t="shared" si="612"/>
        <v>122.6992</v>
      </c>
      <c r="N1506" s="34">
        <f t="shared" si="604"/>
        <v>1</v>
      </c>
      <c r="O1506" s="32">
        <f t="shared" si="613"/>
        <v>122.6992</v>
      </c>
      <c r="P1506" s="32">
        <f t="shared" si="614"/>
        <v>1</v>
      </c>
      <c r="Q1506" s="32">
        <f t="shared" si="615"/>
        <v>122.6992</v>
      </c>
      <c r="R1506" s="32">
        <f t="shared" si="616"/>
        <v>3067.48</v>
      </c>
      <c r="S1506" s="32">
        <f t="shared" si="617"/>
        <v>613.49599999999998</v>
      </c>
      <c r="T1506" s="32">
        <f t="shared" si="618"/>
        <v>2453.9839999999999</v>
      </c>
      <c r="U1506" s="32"/>
      <c r="V1506" s="32"/>
      <c r="W1506" s="32"/>
      <c r="X1506" s="32">
        <f t="shared" si="605"/>
        <v>2.1447642248866505</v>
      </c>
      <c r="Y1506" s="32">
        <f t="shared" si="606"/>
        <v>2.4162694599227095</v>
      </c>
      <c r="Z1506" s="32">
        <f t="shared" si="607"/>
        <v>2.0629845436032861</v>
      </c>
      <c r="AA1506" s="32">
        <f t="shared" si="619"/>
        <v>263.1608545822121</v>
      </c>
      <c r="AB1506" s="35">
        <f t="shared" si="620"/>
        <v>296.47432971694855</v>
      </c>
      <c r="AC1506" s="35">
        <f t="shared" si="621"/>
        <v>253.12655311248832</v>
      </c>
      <c r="AD1506" s="36">
        <v>297.25920000000002</v>
      </c>
      <c r="AE1506" s="36">
        <v>253.18719999999999</v>
      </c>
      <c r="AF1506" s="32">
        <f t="shared" si="622"/>
        <v>6579.0213645553022</v>
      </c>
      <c r="AG1506" s="32">
        <f t="shared" si="623"/>
        <v>1482.3716485847426</v>
      </c>
      <c r="AH1506" s="32">
        <f t="shared" si="624"/>
        <v>5062.5310622497664</v>
      </c>
      <c r="AI1506" s="32"/>
      <c r="AJ1506" s="32"/>
      <c r="AK1506" s="32"/>
      <c r="AL1506" s="37">
        <v>6</v>
      </c>
      <c r="AM1506" s="37">
        <v>6</v>
      </c>
      <c r="AN1506" s="37">
        <v>6</v>
      </c>
      <c r="AO1506" s="37">
        <v>0</v>
      </c>
      <c r="AP1506" s="37">
        <v>0</v>
      </c>
      <c r="AQ1506" s="37">
        <v>0</v>
      </c>
      <c r="AR1506" s="37">
        <v>0</v>
      </c>
      <c r="AS1506" s="37">
        <v>0</v>
      </c>
      <c r="AT1506" s="37">
        <v>0</v>
      </c>
      <c r="AU1506" s="37">
        <v>0</v>
      </c>
      <c r="AV1506" s="37">
        <v>0</v>
      </c>
      <c r="AW1506" s="37">
        <v>6</v>
      </c>
      <c r="AX1506" s="37">
        <v>0</v>
      </c>
      <c r="AY1506" s="37">
        <v>19</v>
      </c>
      <c r="AZ1506" s="37">
        <v>14</v>
      </c>
      <c r="BA1506" s="37">
        <v>11</v>
      </c>
      <c r="BB1506" s="37">
        <v>25</v>
      </c>
      <c r="BC1506" s="37">
        <v>21</v>
      </c>
      <c r="BD1506" s="37">
        <v>20</v>
      </c>
      <c r="BE1506">
        <f t="shared" si="625"/>
        <v>4</v>
      </c>
      <c r="BF1506">
        <f t="shared" si="626"/>
        <v>5</v>
      </c>
    </row>
    <row r="1507" spans="1:58" x14ac:dyDescent="0.25">
      <c r="A1507" t="s">
        <v>2180</v>
      </c>
      <c r="B1507" s="32" t="s">
        <v>1567</v>
      </c>
      <c r="C1507" s="33">
        <v>119199</v>
      </c>
      <c r="D1507" s="32">
        <v>33</v>
      </c>
      <c r="E1507" s="39">
        <v>162</v>
      </c>
      <c r="F1507" s="32">
        <v>6</v>
      </c>
      <c r="G1507" s="32">
        <v>162</v>
      </c>
      <c r="H1507" s="32">
        <f t="shared" si="608"/>
        <v>4.48E-2</v>
      </c>
      <c r="I1507" s="32">
        <f t="shared" si="609"/>
        <v>0.18179999999999999</v>
      </c>
      <c r="J1507" s="32">
        <f t="shared" si="610"/>
        <v>8.0999999999999996E-3</v>
      </c>
      <c r="K1507" s="32">
        <f t="shared" si="611"/>
        <v>22.321400000000001</v>
      </c>
      <c r="L1507" s="32">
        <f t="shared" si="611"/>
        <v>5.5006000000000004</v>
      </c>
      <c r="M1507" s="32">
        <f t="shared" si="612"/>
        <v>122.7811</v>
      </c>
      <c r="N1507" s="34">
        <f t="shared" si="604"/>
        <v>1</v>
      </c>
      <c r="O1507" s="32">
        <f t="shared" si="613"/>
        <v>122.7811</v>
      </c>
      <c r="P1507" s="32">
        <f t="shared" si="614"/>
        <v>1</v>
      </c>
      <c r="Q1507" s="32">
        <f t="shared" si="615"/>
        <v>122.7811</v>
      </c>
      <c r="R1507" s="32">
        <f t="shared" si="616"/>
        <v>1964.4975999999999</v>
      </c>
      <c r="S1507" s="32">
        <f t="shared" si="617"/>
        <v>613.90549999999996</v>
      </c>
      <c r="T1507" s="32">
        <f t="shared" si="618"/>
        <v>1350.5920999999998</v>
      </c>
      <c r="U1507" s="32"/>
      <c r="V1507" s="32"/>
      <c r="W1507" s="32"/>
      <c r="X1507" s="32">
        <f t="shared" si="605"/>
        <v>2.1447642248866505</v>
      </c>
      <c r="Y1507" s="32">
        <f t="shared" si="606"/>
        <v>2.4162694599227095</v>
      </c>
      <c r="Z1507" s="32">
        <f t="shared" si="607"/>
        <v>2.0629845436032861</v>
      </c>
      <c r="AA1507" s="32">
        <f t="shared" si="619"/>
        <v>263.33651077223033</v>
      </c>
      <c r="AB1507" s="35">
        <f t="shared" si="620"/>
        <v>296.67222218571618</v>
      </c>
      <c r="AC1507" s="35">
        <f t="shared" si="621"/>
        <v>253.29551154660942</v>
      </c>
      <c r="AD1507" s="36">
        <v>305.89749999999998</v>
      </c>
      <c r="AE1507" s="36">
        <v>260.54480000000001</v>
      </c>
      <c r="AF1507" s="32">
        <f t="shared" si="622"/>
        <v>4213.3841723556852</v>
      </c>
      <c r="AG1507" s="32">
        <f t="shared" si="623"/>
        <v>1483.361110928581</v>
      </c>
      <c r="AH1507" s="32">
        <f t="shared" si="624"/>
        <v>2786.2506270127037</v>
      </c>
      <c r="AI1507" s="32"/>
      <c r="AJ1507" s="32"/>
      <c r="AK1507" s="32"/>
      <c r="AL1507" s="37">
        <v>6</v>
      </c>
      <c r="AM1507" s="37">
        <v>6</v>
      </c>
      <c r="AN1507" s="37">
        <v>6</v>
      </c>
      <c r="AO1507" s="37">
        <v>0</v>
      </c>
      <c r="AP1507" s="37">
        <v>0</v>
      </c>
      <c r="AQ1507" s="37">
        <v>0</v>
      </c>
      <c r="AR1507" s="37">
        <v>0</v>
      </c>
      <c r="AS1507" s="37">
        <v>0</v>
      </c>
      <c r="AT1507" s="37">
        <v>0</v>
      </c>
      <c r="AU1507" s="37">
        <v>0</v>
      </c>
      <c r="AV1507" s="37">
        <v>0</v>
      </c>
      <c r="AW1507" s="37">
        <v>6</v>
      </c>
      <c r="AX1507" s="37">
        <v>0</v>
      </c>
      <c r="AY1507" s="37">
        <v>17</v>
      </c>
      <c r="AZ1507" s="37">
        <v>13</v>
      </c>
      <c r="BA1507" s="37">
        <v>10</v>
      </c>
      <c r="BB1507" s="37">
        <v>16</v>
      </c>
      <c r="BC1507" s="37">
        <v>12</v>
      </c>
      <c r="BD1507" s="37">
        <v>11</v>
      </c>
      <c r="BE1507">
        <f t="shared" si="625"/>
        <v>4</v>
      </c>
      <c r="BF1507">
        <f t="shared" si="626"/>
        <v>5</v>
      </c>
    </row>
    <row r="1508" spans="1:58" x14ac:dyDescent="0.25">
      <c r="A1508" t="s">
        <v>2180</v>
      </c>
      <c r="B1508" s="32" t="s">
        <v>1568</v>
      </c>
      <c r="C1508" s="33">
        <v>119199</v>
      </c>
      <c r="D1508" s="32">
        <v>55</v>
      </c>
      <c r="E1508" s="39">
        <v>162</v>
      </c>
      <c r="F1508" s="32">
        <v>6</v>
      </c>
      <c r="G1508" s="32">
        <v>162</v>
      </c>
      <c r="H1508" s="32">
        <f t="shared" si="608"/>
        <v>7.4700000000000003E-2</v>
      </c>
      <c r="I1508" s="32">
        <f t="shared" si="609"/>
        <v>0.1091</v>
      </c>
      <c r="J1508" s="32">
        <f t="shared" si="610"/>
        <v>8.0999999999999996E-3</v>
      </c>
      <c r="K1508" s="32">
        <f t="shared" si="611"/>
        <v>13.386900000000001</v>
      </c>
      <c r="L1508" s="32">
        <f t="shared" si="611"/>
        <v>9.1659000000000006</v>
      </c>
      <c r="M1508" s="32">
        <f t="shared" si="612"/>
        <v>122.703</v>
      </c>
      <c r="N1508" s="34">
        <f t="shared" si="604"/>
        <v>1</v>
      </c>
      <c r="O1508" s="32">
        <f t="shared" si="613"/>
        <v>122.703</v>
      </c>
      <c r="P1508" s="32">
        <f t="shared" si="614"/>
        <v>1</v>
      </c>
      <c r="Q1508" s="32">
        <f t="shared" si="615"/>
        <v>122.703</v>
      </c>
      <c r="R1508" s="32">
        <f t="shared" si="616"/>
        <v>2208.654</v>
      </c>
      <c r="S1508" s="32">
        <f t="shared" si="617"/>
        <v>368.10900000000004</v>
      </c>
      <c r="T1508" s="32">
        <f t="shared" si="618"/>
        <v>1840.5450000000001</v>
      </c>
      <c r="U1508" s="32"/>
      <c r="V1508" s="32"/>
      <c r="W1508" s="32"/>
      <c r="X1508" s="32">
        <f t="shared" si="605"/>
        <v>2.1447642248866505</v>
      </c>
      <c r="Y1508" s="32">
        <f t="shared" si="606"/>
        <v>2.4162694599227095</v>
      </c>
      <c r="Z1508" s="32">
        <f t="shared" si="607"/>
        <v>2.0629845436032861</v>
      </c>
      <c r="AA1508" s="32">
        <f t="shared" si="619"/>
        <v>263.1690046862667</v>
      </c>
      <c r="AB1508" s="35">
        <f t="shared" si="620"/>
        <v>296.48351154089625</v>
      </c>
      <c r="AC1508" s="35">
        <f t="shared" si="621"/>
        <v>253.13439245375403</v>
      </c>
      <c r="AD1508" s="36">
        <v>284.04770000000002</v>
      </c>
      <c r="AE1508" s="36">
        <v>241.93440000000001</v>
      </c>
      <c r="AF1508" s="32">
        <f t="shared" si="622"/>
        <v>4737.0420843528009</v>
      </c>
      <c r="AG1508" s="32">
        <f t="shared" si="623"/>
        <v>889.45053462268879</v>
      </c>
      <c r="AH1508" s="32">
        <f t="shared" si="624"/>
        <v>3797.0158868063104</v>
      </c>
      <c r="AI1508" s="32"/>
      <c r="AJ1508" s="32"/>
      <c r="AK1508" s="32"/>
      <c r="AL1508" s="37">
        <v>6</v>
      </c>
      <c r="AM1508" s="37">
        <v>6</v>
      </c>
      <c r="AN1508" s="37">
        <v>6</v>
      </c>
      <c r="AO1508" s="37">
        <v>0</v>
      </c>
      <c r="AP1508" s="37">
        <v>0</v>
      </c>
      <c r="AQ1508" s="37">
        <v>0</v>
      </c>
      <c r="AR1508" s="37">
        <v>0</v>
      </c>
      <c r="AS1508" s="37">
        <v>0</v>
      </c>
      <c r="AT1508" s="37">
        <v>0</v>
      </c>
      <c r="AU1508" s="37">
        <v>0</v>
      </c>
      <c r="AV1508" s="37">
        <v>0</v>
      </c>
      <c r="AW1508" s="37">
        <v>6</v>
      </c>
      <c r="AX1508" s="37">
        <v>0</v>
      </c>
      <c r="AY1508" s="37">
        <v>21</v>
      </c>
      <c r="AZ1508" s="37">
        <v>16</v>
      </c>
      <c r="BA1508" s="37">
        <v>16</v>
      </c>
      <c r="BB1508" s="37">
        <v>18</v>
      </c>
      <c r="BC1508" s="37">
        <v>16</v>
      </c>
      <c r="BD1508" s="37">
        <v>15</v>
      </c>
      <c r="BE1508">
        <f t="shared" si="625"/>
        <v>2</v>
      </c>
      <c r="BF1508">
        <f t="shared" si="626"/>
        <v>3</v>
      </c>
    </row>
    <row r="1509" spans="1:58" x14ac:dyDescent="0.25">
      <c r="A1509" t="s">
        <v>2180</v>
      </c>
      <c r="B1509" s="32" t="s">
        <v>1569</v>
      </c>
      <c r="C1509" s="33">
        <v>119199</v>
      </c>
      <c r="D1509" s="32">
        <v>47</v>
      </c>
      <c r="E1509" s="39">
        <v>162</v>
      </c>
      <c r="F1509" s="32">
        <v>6</v>
      </c>
      <c r="G1509" s="32">
        <v>162</v>
      </c>
      <c r="H1509" s="32">
        <f t="shared" si="608"/>
        <v>6.3899999999999998E-2</v>
      </c>
      <c r="I1509" s="32">
        <f t="shared" si="609"/>
        <v>0.12770000000000001</v>
      </c>
      <c r="J1509" s="32">
        <f t="shared" si="610"/>
        <v>8.2000000000000007E-3</v>
      </c>
      <c r="K1509" s="32">
        <f t="shared" si="611"/>
        <v>15.6495</v>
      </c>
      <c r="L1509" s="32">
        <f t="shared" si="611"/>
        <v>7.8308999999999997</v>
      </c>
      <c r="M1509" s="32">
        <f t="shared" si="612"/>
        <v>122.5497</v>
      </c>
      <c r="N1509" s="34">
        <f t="shared" si="604"/>
        <v>1</v>
      </c>
      <c r="O1509" s="32">
        <f t="shared" si="613"/>
        <v>122.5497</v>
      </c>
      <c r="P1509" s="32">
        <f t="shared" si="614"/>
        <v>2</v>
      </c>
      <c r="Q1509" s="32">
        <f t="shared" si="615"/>
        <v>245.0994</v>
      </c>
      <c r="R1509" s="32">
        <f t="shared" si="616"/>
        <v>1470.5963999999999</v>
      </c>
      <c r="S1509" s="32">
        <f t="shared" si="617"/>
        <v>245.0994</v>
      </c>
      <c r="T1509" s="32">
        <f t="shared" si="618"/>
        <v>1225.4970000000001</v>
      </c>
      <c r="U1509" s="32"/>
      <c r="V1509" s="32"/>
      <c r="W1509" s="32"/>
      <c r="X1509" s="32">
        <f t="shared" si="605"/>
        <v>2.1447642248866505</v>
      </c>
      <c r="Y1509" s="32">
        <f t="shared" si="606"/>
        <v>2.4162694599227095</v>
      </c>
      <c r="Z1509" s="32">
        <f t="shared" si="607"/>
        <v>2.0629845436032861</v>
      </c>
      <c r="AA1509" s="32">
        <f t="shared" si="619"/>
        <v>525.68042466118311</v>
      </c>
      <c r="AB1509" s="35">
        <f t="shared" si="620"/>
        <v>592.22619486538019</v>
      </c>
      <c r="AC1509" s="35">
        <f t="shared" si="621"/>
        <v>505.63627384643928</v>
      </c>
      <c r="AD1509" s="36">
        <v>568.09540000000004</v>
      </c>
      <c r="AE1509" s="36">
        <v>483.8689</v>
      </c>
      <c r="AF1509" s="32">
        <f t="shared" si="622"/>
        <v>3154.0825479670984</v>
      </c>
      <c r="AG1509" s="32">
        <f t="shared" si="623"/>
        <v>592.22619486538019</v>
      </c>
      <c r="AH1509" s="32">
        <f t="shared" si="624"/>
        <v>2528.1813692321966</v>
      </c>
      <c r="AI1509" s="32"/>
      <c r="AJ1509" s="32"/>
      <c r="AK1509" s="32"/>
      <c r="AL1509" s="37">
        <v>6</v>
      </c>
      <c r="AM1509" s="37">
        <v>4</v>
      </c>
      <c r="AN1509" s="37">
        <v>2</v>
      </c>
      <c r="AO1509" s="37">
        <v>2</v>
      </c>
      <c r="AP1509" s="37">
        <v>0</v>
      </c>
      <c r="AQ1509" s="37">
        <v>2</v>
      </c>
      <c r="AR1509" s="37">
        <v>2</v>
      </c>
      <c r="AS1509" s="37">
        <v>1</v>
      </c>
      <c r="AT1509" s="37">
        <v>0</v>
      </c>
      <c r="AU1509" s="37">
        <v>1</v>
      </c>
      <c r="AV1509" s="37">
        <v>0</v>
      </c>
      <c r="AW1509" s="37">
        <v>2</v>
      </c>
      <c r="AX1509" s="37">
        <v>0</v>
      </c>
      <c r="AY1509" s="37">
        <v>4</v>
      </c>
      <c r="AZ1509" s="37">
        <v>4</v>
      </c>
      <c r="BA1509" s="37">
        <v>4</v>
      </c>
      <c r="BB1509" s="37">
        <v>6</v>
      </c>
      <c r="BC1509" s="37">
        <v>5</v>
      </c>
      <c r="BD1509" s="37">
        <v>5</v>
      </c>
      <c r="BE1509">
        <f t="shared" si="625"/>
        <v>1</v>
      </c>
      <c r="BF1509">
        <f t="shared" si="626"/>
        <v>1</v>
      </c>
    </row>
    <row r="1510" spans="1:58" x14ac:dyDescent="0.25">
      <c r="A1510" t="s">
        <v>2180</v>
      </c>
      <c r="B1510" s="32" t="s">
        <v>1570</v>
      </c>
      <c r="C1510" s="33">
        <v>119199</v>
      </c>
      <c r="D1510" s="32">
        <v>42</v>
      </c>
      <c r="E1510" s="39">
        <v>162</v>
      </c>
      <c r="F1510" s="32">
        <v>6</v>
      </c>
      <c r="G1510" s="32">
        <v>162</v>
      </c>
      <c r="H1510" s="32">
        <f t="shared" si="608"/>
        <v>5.7099999999999998E-2</v>
      </c>
      <c r="I1510" s="32">
        <f t="shared" si="609"/>
        <v>0.1429</v>
      </c>
      <c r="J1510" s="32">
        <f t="shared" si="610"/>
        <v>8.2000000000000007E-3</v>
      </c>
      <c r="K1510" s="32">
        <f t="shared" si="611"/>
        <v>17.513100000000001</v>
      </c>
      <c r="L1510" s="32">
        <f t="shared" si="611"/>
        <v>6.9978999999999996</v>
      </c>
      <c r="M1510" s="32">
        <f t="shared" si="612"/>
        <v>122.5549</v>
      </c>
      <c r="N1510" s="34">
        <f t="shared" si="604"/>
        <v>1</v>
      </c>
      <c r="O1510" s="32">
        <f t="shared" si="613"/>
        <v>122.5549</v>
      </c>
      <c r="P1510" s="32">
        <f t="shared" si="614"/>
        <v>1</v>
      </c>
      <c r="Q1510" s="32">
        <f t="shared" si="615"/>
        <v>122.5549</v>
      </c>
      <c r="R1510" s="32">
        <f t="shared" si="616"/>
        <v>980.43920000000003</v>
      </c>
      <c r="S1510" s="32">
        <f t="shared" si="617"/>
        <v>0</v>
      </c>
      <c r="T1510" s="32">
        <f t="shared" si="618"/>
        <v>980.43920000000003</v>
      </c>
      <c r="U1510" s="32"/>
      <c r="V1510" s="32"/>
      <c r="W1510" s="32"/>
      <c r="X1510" s="32">
        <f t="shared" si="605"/>
        <v>2.1447642248866505</v>
      </c>
      <c r="Y1510" s="32">
        <f t="shared" si="606"/>
        <v>2.4162694599227095</v>
      </c>
      <c r="Z1510" s="32">
        <f t="shared" si="607"/>
        <v>2.0629845436032861</v>
      </c>
      <c r="AA1510" s="32">
        <f t="shared" si="619"/>
        <v>262.85136510456095</v>
      </c>
      <c r="AB1510" s="35">
        <f t="shared" si="620"/>
        <v>296.12566203388167</v>
      </c>
      <c r="AC1510" s="35">
        <f t="shared" si="621"/>
        <v>252.82886444284637</v>
      </c>
      <c r="AD1510" s="36">
        <v>313.63600000000002</v>
      </c>
      <c r="AE1510" s="36">
        <v>267.13589999999999</v>
      </c>
      <c r="AF1510" s="32">
        <f t="shared" si="622"/>
        <v>2102.8109208364876</v>
      </c>
      <c r="AG1510" s="32">
        <f t="shared" si="623"/>
        <v>0</v>
      </c>
      <c r="AH1510" s="32">
        <f t="shared" si="624"/>
        <v>2022.6309155427709</v>
      </c>
      <c r="AI1510" s="32"/>
      <c r="AJ1510" s="32"/>
      <c r="AK1510" s="32"/>
      <c r="AL1510" s="37">
        <v>6</v>
      </c>
      <c r="AM1510" s="37">
        <v>4</v>
      </c>
      <c r="AN1510" s="37">
        <v>4</v>
      </c>
      <c r="AO1510" s="37">
        <v>0</v>
      </c>
      <c r="AP1510" s="37">
        <v>0</v>
      </c>
      <c r="AQ1510" s="37">
        <v>0</v>
      </c>
      <c r="AR1510" s="37">
        <v>2</v>
      </c>
      <c r="AS1510" s="37">
        <v>2</v>
      </c>
      <c r="AT1510" s="37">
        <v>0</v>
      </c>
      <c r="AU1510" s="37">
        <v>0</v>
      </c>
      <c r="AV1510" s="37">
        <v>0</v>
      </c>
      <c r="AW1510" s="37">
        <v>4</v>
      </c>
      <c r="AX1510" s="37">
        <v>0</v>
      </c>
      <c r="AY1510" s="37">
        <v>14</v>
      </c>
      <c r="AZ1510" s="37">
        <v>14</v>
      </c>
      <c r="BA1510" s="37">
        <v>12</v>
      </c>
      <c r="BB1510" s="37">
        <v>8</v>
      </c>
      <c r="BC1510" s="37">
        <v>8</v>
      </c>
      <c r="BD1510" s="37">
        <v>8</v>
      </c>
      <c r="BE1510">
        <f t="shared" si="625"/>
        <v>0</v>
      </c>
      <c r="BF1510">
        <f t="shared" si="626"/>
        <v>0</v>
      </c>
    </row>
    <row r="1511" spans="1:58" x14ac:dyDescent="0.25">
      <c r="A1511" t="s">
        <v>2180</v>
      </c>
      <c r="B1511" s="32" t="s">
        <v>1571</v>
      </c>
      <c r="C1511" s="33">
        <v>119199</v>
      </c>
      <c r="D1511" s="32">
        <v>49</v>
      </c>
      <c r="E1511" s="39">
        <v>162</v>
      </c>
      <c r="F1511" s="32">
        <v>6</v>
      </c>
      <c r="G1511" s="32">
        <v>162</v>
      </c>
      <c r="H1511" s="32">
        <f t="shared" si="608"/>
        <v>6.6600000000000006E-2</v>
      </c>
      <c r="I1511" s="32">
        <f t="shared" si="609"/>
        <v>0.12239999999999999</v>
      </c>
      <c r="J1511" s="32">
        <f t="shared" si="610"/>
        <v>8.2000000000000007E-3</v>
      </c>
      <c r="K1511" s="32">
        <f t="shared" si="611"/>
        <v>15.015000000000001</v>
      </c>
      <c r="L1511" s="32">
        <f t="shared" si="611"/>
        <v>8.1699000000000002</v>
      </c>
      <c r="M1511" s="32">
        <f t="shared" si="612"/>
        <v>122.67100000000001</v>
      </c>
      <c r="N1511" s="34">
        <f t="shared" si="604"/>
        <v>1</v>
      </c>
      <c r="O1511" s="32">
        <f t="shared" si="613"/>
        <v>122.67100000000001</v>
      </c>
      <c r="P1511" s="32">
        <f t="shared" si="614"/>
        <v>1.25</v>
      </c>
      <c r="Q1511" s="32">
        <f t="shared" si="615"/>
        <v>153.33879999999999</v>
      </c>
      <c r="R1511" s="32">
        <f t="shared" si="616"/>
        <v>1533.3879999999999</v>
      </c>
      <c r="S1511" s="32">
        <f t="shared" si="617"/>
        <v>460.01639999999998</v>
      </c>
      <c r="T1511" s="32">
        <f t="shared" si="618"/>
        <v>1073.3715999999999</v>
      </c>
      <c r="U1511" s="32"/>
      <c r="V1511" s="32"/>
      <c r="W1511" s="32"/>
      <c r="X1511" s="32">
        <f t="shared" si="605"/>
        <v>2.1447642248866505</v>
      </c>
      <c r="Y1511" s="32">
        <f t="shared" si="606"/>
        <v>2.4162694599227095</v>
      </c>
      <c r="Z1511" s="32">
        <f t="shared" si="607"/>
        <v>2.0629845436032861</v>
      </c>
      <c r="AA1511" s="32">
        <f t="shared" si="619"/>
        <v>328.87557252704909</v>
      </c>
      <c r="AB1511" s="35">
        <f t="shared" si="620"/>
        <v>370.50785946119635</v>
      </c>
      <c r="AC1511" s="35">
        <f t="shared" si="621"/>
        <v>316.33557433467553</v>
      </c>
      <c r="AD1511" s="36">
        <v>355.05959999999999</v>
      </c>
      <c r="AE1511" s="36">
        <v>302.41800000000001</v>
      </c>
      <c r="AF1511" s="32">
        <f t="shared" si="622"/>
        <v>3288.755725270491</v>
      </c>
      <c r="AG1511" s="32">
        <f t="shared" si="623"/>
        <v>1111.523578383589</v>
      </c>
      <c r="AH1511" s="32">
        <f t="shared" si="624"/>
        <v>2214.3490203427286</v>
      </c>
      <c r="AI1511" s="32"/>
      <c r="AJ1511" s="32"/>
      <c r="AK1511" s="32"/>
      <c r="AL1511" s="37">
        <v>6</v>
      </c>
      <c r="AM1511" s="37">
        <v>5</v>
      </c>
      <c r="AN1511" s="37">
        <v>4</v>
      </c>
      <c r="AO1511" s="37">
        <v>1</v>
      </c>
      <c r="AP1511" s="37">
        <v>0</v>
      </c>
      <c r="AQ1511" s="37">
        <v>1</v>
      </c>
      <c r="AR1511" s="37">
        <v>1</v>
      </c>
      <c r="AS1511" s="37">
        <v>1</v>
      </c>
      <c r="AT1511" s="37">
        <v>0</v>
      </c>
      <c r="AU1511" s="37">
        <v>0</v>
      </c>
      <c r="AV1511" s="37">
        <v>0</v>
      </c>
      <c r="AW1511" s="37">
        <v>4</v>
      </c>
      <c r="AX1511" s="37">
        <v>0</v>
      </c>
      <c r="AY1511" s="37">
        <v>11</v>
      </c>
      <c r="AZ1511" s="37">
        <v>10</v>
      </c>
      <c r="BA1511" s="37">
        <v>10</v>
      </c>
      <c r="BB1511" s="37">
        <v>10</v>
      </c>
      <c r="BC1511" s="37">
        <v>8</v>
      </c>
      <c r="BD1511" s="37">
        <v>7</v>
      </c>
      <c r="BE1511">
        <f t="shared" si="625"/>
        <v>2</v>
      </c>
      <c r="BF1511">
        <f t="shared" si="626"/>
        <v>3</v>
      </c>
    </row>
    <row r="1512" spans="1:58" x14ac:dyDescent="0.25">
      <c r="A1512" t="s">
        <v>2180</v>
      </c>
      <c r="B1512" s="32" t="s">
        <v>1572</v>
      </c>
      <c r="C1512" s="33">
        <v>119199</v>
      </c>
      <c r="D1512" s="32">
        <v>51</v>
      </c>
      <c r="E1512" s="39">
        <v>162</v>
      </c>
      <c r="F1512" s="32">
        <v>6</v>
      </c>
      <c r="G1512" s="32">
        <v>162</v>
      </c>
      <c r="H1512" s="32">
        <f t="shared" si="608"/>
        <v>6.93E-2</v>
      </c>
      <c r="I1512" s="32">
        <f t="shared" si="609"/>
        <v>0.1176</v>
      </c>
      <c r="J1512" s="32">
        <f t="shared" si="610"/>
        <v>8.0999999999999996E-3</v>
      </c>
      <c r="K1512" s="32">
        <f t="shared" si="611"/>
        <v>14.43</v>
      </c>
      <c r="L1512" s="32">
        <f t="shared" si="611"/>
        <v>8.5033999999999992</v>
      </c>
      <c r="M1512" s="32">
        <f t="shared" si="612"/>
        <v>122.7041</v>
      </c>
      <c r="N1512" s="34">
        <f t="shared" si="604"/>
        <v>1</v>
      </c>
      <c r="O1512" s="32">
        <f t="shared" si="613"/>
        <v>122.7041</v>
      </c>
      <c r="P1512" s="32">
        <f t="shared" si="614"/>
        <v>1.5</v>
      </c>
      <c r="Q1512" s="32">
        <f t="shared" si="615"/>
        <v>184.05619999999999</v>
      </c>
      <c r="R1512" s="32">
        <f t="shared" si="616"/>
        <v>1840.5619999999999</v>
      </c>
      <c r="S1512" s="32">
        <f t="shared" si="617"/>
        <v>184.05619999999999</v>
      </c>
      <c r="T1512" s="32">
        <f t="shared" si="618"/>
        <v>1656.5057999999999</v>
      </c>
      <c r="U1512" s="32"/>
      <c r="V1512" s="32"/>
      <c r="W1512" s="32"/>
      <c r="X1512" s="32">
        <f t="shared" si="605"/>
        <v>2.1447642248866505</v>
      </c>
      <c r="Y1512" s="32">
        <f t="shared" si="606"/>
        <v>2.4162694599227095</v>
      </c>
      <c r="Z1512" s="32">
        <f t="shared" si="607"/>
        <v>2.0629845436032861</v>
      </c>
      <c r="AA1512" s="32">
        <f t="shared" si="619"/>
        <v>394.75715312858233</v>
      </c>
      <c r="AB1512" s="35">
        <f t="shared" si="620"/>
        <v>444.72937496942615</v>
      </c>
      <c r="AC1512" s="35">
        <f t="shared" si="621"/>
        <v>379.70509575435511</v>
      </c>
      <c r="AD1512" s="36">
        <v>447.92140000000001</v>
      </c>
      <c r="AE1512" s="36">
        <v>381.512</v>
      </c>
      <c r="AF1512" s="32">
        <f t="shared" si="622"/>
        <v>3947.5715312858233</v>
      </c>
      <c r="AG1512" s="32">
        <f t="shared" si="623"/>
        <v>444.72937496942615</v>
      </c>
      <c r="AH1512" s="32">
        <f t="shared" si="624"/>
        <v>3417.3458617891961</v>
      </c>
      <c r="AI1512" s="32"/>
      <c r="AJ1512" s="32"/>
      <c r="AK1512" s="32"/>
      <c r="AL1512" s="37">
        <v>6</v>
      </c>
      <c r="AM1512" s="37">
        <v>3</v>
      </c>
      <c r="AN1512" s="37">
        <v>2</v>
      </c>
      <c r="AO1512" s="37">
        <v>1</v>
      </c>
      <c r="AP1512" s="37">
        <v>1</v>
      </c>
      <c r="AQ1512" s="37">
        <v>0</v>
      </c>
      <c r="AR1512" s="37">
        <v>3</v>
      </c>
      <c r="AS1512" s="37">
        <v>2</v>
      </c>
      <c r="AT1512" s="37">
        <v>0</v>
      </c>
      <c r="AU1512" s="37">
        <v>0</v>
      </c>
      <c r="AV1512" s="37">
        <v>1</v>
      </c>
      <c r="AW1512" s="37">
        <v>2</v>
      </c>
      <c r="AX1512" s="37">
        <v>0</v>
      </c>
      <c r="AY1512" s="37">
        <v>23</v>
      </c>
      <c r="AZ1512" s="37">
        <v>19</v>
      </c>
      <c r="BA1512" s="37">
        <v>18</v>
      </c>
      <c r="BB1512" s="37">
        <v>10</v>
      </c>
      <c r="BC1512" s="37">
        <v>9</v>
      </c>
      <c r="BD1512" s="37">
        <v>9</v>
      </c>
      <c r="BE1512">
        <f t="shared" si="625"/>
        <v>1</v>
      </c>
      <c r="BF1512">
        <f t="shared" si="626"/>
        <v>1</v>
      </c>
    </row>
    <row r="1513" spans="1:58" x14ac:dyDescent="0.25">
      <c r="A1513" t="s">
        <v>2180</v>
      </c>
      <c r="B1513" s="32" t="s">
        <v>1573</v>
      </c>
      <c r="C1513" s="33">
        <v>119199</v>
      </c>
      <c r="D1513" s="32">
        <v>48</v>
      </c>
      <c r="E1513" s="39">
        <v>162</v>
      </c>
      <c r="F1513" s="32">
        <v>6</v>
      </c>
      <c r="G1513" s="32">
        <v>162</v>
      </c>
      <c r="H1513" s="32">
        <f t="shared" si="608"/>
        <v>6.5199999999999994E-2</v>
      </c>
      <c r="I1513" s="32">
        <f t="shared" si="609"/>
        <v>0.125</v>
      </c>
      <c r="J1513" s="32">
        <f t="shared" si="610"/>
        <v>8.2000000000000007E-3</v>
      </c>
      <c r="K1513" s="32">
        <f t="shared" si="611"/>
        <v>15.337400000000001</v>
      </c>
      <c r="L1513" s="32">
        <f t="shared" si="611"/>
        <v>8</v>
      </c>
      <c r="M1513" s="32">
        <f t="shared" si="612"/>
        <v>122.6992</v>
      </c>
      <c r="N1513" s="34">
        <f t="shared" si="604"/>
        <v>1</v>
      </c>
      <c r="O1513" s="32">
        <f t="shared" si="613"/>
        <v>122.6992</v>
      </c>
      <c r="P1513" s="32">
        <f t="shared" si="614"/>
        <v>1</v>
      </c>
      <c r="Q1513" s="32">
        <f t="shared" si="615"/>
        <v>122.6992</v>
      </c>
      <c r="R1513" s="32">
        <f t="shared" si="616"/>
        <v>4417.1711999999998</v>
      </c>
      <c r="S1513" s="32">
        <f t="shared" si="617"/>
        <v>1595.0896</v>
      </c>
      <c r="T1513" s="32">
        <f t="shared" si="618"/>
        <v>2822.0816</v>
      </c>
      <c r="U1513" s="32"/>
      <c r="V1513" s="32"/>
      <c r="W1513" s="32"/>
      <c r="X1513" s="32">
        <f t="shared" si="605"/>
        <v>2.1447642248866505</v>
      </c>
      <c r="Y1513" s="32">
        <f t="shared" si="606"/>
        <v>2.4162694599227095</v>
      </c>
      <c r="Z1513" s="32">
        <f t="shared" si="607"/>
        <v>2.0629845436032861</v>
      </c>
      <c r="AA1513" s="32">
        <f t="shared" si="619"/>
        <v>263.1608545822121</v>
      </c>
      <c r="AB1513" s="35">
        <f t="shared" si="620"/>
        <v>296.47432971694855</v>
      </c>
      <c r="AC1513" s="35">
        <f t="shared" si="621"/>
        <v>253.12655311248832</v>
      </c>
      <c r="AD1513" s="36">
        <v>292.65519999999998</v>
      </c>
      <c r="AE1513" s="36">
        <v>249.26580000000001</v>
      </c>
      <c r="AF1513" s="32">
        <f t="shared" si="622"/>
        <v>9473.7907649596345</v>
      </c>
      <c r="AG1513" s="32">
        <f t="shared" si="623"/>
        <v>3854.166286320331</v>
      </c>
      <c r="AH1513" s="32">
        <f t="shared" si="624"/>
        <v>5821.9107215872318</v>
      </c>
      <c r="AI1513" s="32"/>
      <c r="AJ1513" s="32"/>
      <c r="AK1513" s="32"/>
      <c r="AL1513" s="37">
        <v>6</v>
      </c>
      <c r="AM1513" s="37">
        <v>5</v>
      </c>
      <c r="AN1513" s="37">
        <v>5</v>
      </c>
      <c r="AO1513" s="37">
        <v>0</v>
      </c>
      <c r="AP1513" s="37">
        <v>0</v>
      </c>
      <c r="AQ1513" s="37">
        <v>0</v>
      </c>
      <c r="AR1513" s="37">
        <v>1</v>
      </c>
      <c r="AS1513" s="37">
        <v>1</v>
      </c>
      <c r="AT1513" s="37">
        <v>0</v>
      </c>
      <c r="AU1513" s="37">
        <v>0</v>
      </c>
      <c r="AV1513" s="37">
        <v>0</v>
      </c>
      <c r="AW1513" s="37">
        <v>5</v>
      </c>
      <c r="AX1513" s="37">
        <v>0</v>
      </c>
      <c r="AY1513" s="37">
        <v>25</v>
      </c>
      <c r="AZ1513" s="37">
        <v>21</v>
      </c>
      <c r="BA1513" s="37">
        <v>18</v>
      </c>
      <c r="BB1513" s="37">
        <v>36</v>
      </c>
      <c r="BC1513" s="37">
        <v>28</v>
      </c>
      <c r="BD1513" s="37">
        <v>23</v>
      </c>
      <c r="BE1513">
        <f t="shared" si="625"/>
        <v>8</v>
      </c>
      <c r="BF1513">
        <f t="shared" si="626"/>
        <v>13</v>
      </c>
    </row>
    <row r="1514" spans="1:58" x14ac:dyDescent="0.25">
      <c r="A1514" t="s">
        <v>2180</v>
      </c>
      <c r="B1514" s="32" t="s">
        <v>1574</v>
      </c>
      <c r="C1514" s="33">
        <v>119199</v>
      </c>
      <c r="D1514" s="32">
        <v>57</v>
      </c>
      <c r="E1514" s="39">
        <v>162</v>
      </c>
      <c r="F1514" s="32">
        <v>6</v>
      </c>
      <c r="G1514" s="32">
        <v>162</v>
      </c>
      <c r="H1514" s="32">
        <f t="shared" si="608"/>
        <v>7.7499999999999999E-2</v>
      </c>
      <c r="I1514" s="32">
        <f t="shared" si="609"/>
        <v>0.1053</v>
      </c>
      <c r="J1514" s="32">
        <f t="shared" si="610"/>
        <v>8.2000000000000007E-3</v>
      </c>
      <c r="K1514" s="32">
        <f t="shared" si="611"/>
        <v>12.9032</v>
      </c>
      <c r="L1514" s="32">
        <f t="shared" si="611"/>
        <v>9.4967000000000006</v>
      </c>
      <c r="M1514" s="32">
        <f t="shared" si="612"/>
        <v>122.5378</v>
      </c>
      <c r="N1514" s="34">
        <f t="shared" si="604"/>
        <v>1</v>
      </c>
      <c r="O1514" s="32">
        <f t="shared" si="613"/>
        <v>122.5378</v>
      </c>
      <c r="P1514" s="32">
        <f t="shared" si="614"/>
        <v>1</v>
      </c>
      <c r="Q1514" s="32">
        <f t="shared" si="615"/>
        <v>122.5378</v>
      </c>
      <c r="R1514" s="32">
        <f t="shared" si="616"/>
        <v>2450.7560000000003</v>
      </c>
      <c r="S1514" s="32">
        <f t="shared" si="617"/>
        <v>612.68900000000008</v>
      </c>
      <c r="T1514" s="32">
        <f t="shared" si="618"/>
        <v>1838.067</v>
      </c>
      <c r="U1514" s="32"/>
      <c r="V1514" s="32"/>
      <c r="W1514" s="32"/>
      <c r="X1514" s="32">
        <f t="shared" si="605"/>
        <v>2.1447642248866505</v>
      </c>
      <c r="Y1514" s="32">
        <f t="shared" si="606"/>
        <v>2.4162694599227095</v>
      </c>
      <c r="Z1514" s="32">
        <f t="shared" si="607"/>
        <v>2.0629845436032861</v>
      </c>
      <c r="AA1514" s="32">
        <f t="shared" si="619"/>
        <v>262.81468963631539</v>
      </c>
      <c r="AB1514" s="35">
        <f t="shared" si="620"/>
        <v>296.08434382611699</v>
      </c>
      <c r="AC1514" s="35">
        <f t="shared" si="621"/>
        <v>252.79358740715077</v>
      </c>
      <c r="AD1514" s="36">
        <v>277.11970000000002</v>
      </c>
      <c r="AE1514" s="36">
        <v>236.03360000000001</v>
      </c>
      <c r="AF1514" s="32">
        <f t="shared" si="622"/>
        <v>5256.2937927263083</v>
      </c>
      <c r="AG1514" s="32">
        <f t="shared" si="623"/>
        <v>1480.421719130585</v>
      </c>
      <c r="AH1514" s="32">
        <f t="shared" si="624"/>
        <v>3791.9038111072614</v>
      </c>
      <c r="AI1514" s="32"/>
      <c r="AJ1514" s="32"/>
      <c r="AK1514" s="32"/>
      <c r="AL1514" s="37">
        <v>6</v>
      </c>
      <c r="AM1514" s="37">
        <v>5</v>
      </c>
      <c r="AN1514" s="37">
        <v>5</v>
      </c>
      <c r="AO1514" s="37">
        <v>0</v>
      </c>
      <c r="AP1514" s="37">
        <v>0</v>
      </c>
      <c r="AQ1514" s="37">
        <v>0</v>
      </c>
      <c r="AR1514" s="37">
        <v>1</v>
      </c>
      <c r="AS1514" s="37">
        <v>1</v>
      </c>
      <c r="AT1514" s="37">
        <v>0</v>
      </c>
      <c r="AU1514" s="37">
        <v>0</v>
      </c>
      <c r="AV1514" s="37">
        <v>0</v>
      </c>
      <c r="AW1514" s="37">
        <v>5</v>
      </c>
      <c r="AX1514" s="37">
        <v>0</v>
      </c>
      <c r="AY1514" s="37">
        <v>28</v>
      </c>
      <c r="AZ1514" s="37">
        <v>22</v>
      </c>
      <c r="BA1514" s="37">
        <v>21</v>
      </c>
      <c r="BB1514" s="37">
        <v>20</v>
      </c>
      <c r="BC1514" s="37">
        <v>17</v>
      </c>
      <c r="BD1514" s="37">
        <v>15</v>
      </c>
      <c r="BE1514">
        <f t="shared" si="625"/>
        <v>3</v>
      </c>
      <c r="BF1514">
        <f t="shared" si="626"/>
        <v>5</v>
      </c>
    </row>
    <row r="1515" spans="1:58" x14ac:dyDescent="0.25">
      <c r="A1515" t="s">
        <v>2180</v>
      </c>
      <c r="B1515" s="32" t="s">
        <v>1575</v>
      </c>
      <c r="C1515" s="33">
        <v>119199</v>
      </c>
      <c r="D1515" s="32">
        <v>50</v>
      </c>
      <c r="E1515" s="39">
        <v>162</v>
      </c>
      <c r="F1515" s="32">
        <v>6</v>
      </c>
      <c r="G1515" s="32">
        <v>162</v>
      </c>
      <c r="H1515" s="32">
        <f t="shared" si="608"/>
        <v>6.8000000000000005E-2</v>
      </c>
      <c r="I1515" s="32">
        <f t="shared" si="609"/>
        <v>0.12</v>
      </c>
      <c r="J1515" s="32">
        <f t="shared" si="610"/>
        <v>8.2000000000000007E-3</v>
      </c>
      <c r="K1515" s="32">
        <f t="shared" si="611"/>
        <v>14.7059</v>
      </c>
      <c r="L1515" s="32">
        <f t="shared" si="611"/>
        <v>8.3332999999999995</v>
      </c>
      <c r="M1515" s="32">
        <f t="shared" si="612"/>
        <v>122.5487</v>
      </c>
      <c r="N1515" s="34">
        <f t="shared" ref="N1515:N1547" si="627">162/162</f>
        <v>1</v>
      </c>
      <c r="O1515" s="32">
        <f t="shared" si="613"/>
        <v>122.5487</v>
      </c>
      <c r="P1515" s="32">
        <f t="shared" si="614"/>
        <v>1</v>
      </c>
      <c r="Q1515" s="32">
        <f t="shared" si="615"/>
        <v>122.5487</v>
      </c>
      <c r="R1515" s="32">
        <f t="shared" si="616"/>
        <v>2205.8766000000001</v>
      </c>
      <c r="S1515" s="32">
        <f t="shared" si="617"/>
        <v>490.19479999999999</v>
      </c>
      <c r="T1515" s="32">
        <f t="shared" si="618"/>
        <v>1715.6817999999998</v>
      </c>
      <c r="U1515" s="32"/>
      <c r="V1515" s="32"/>
      <c r="W1515" s="32"/>
      <c r="X1515" s="32">
        <f t="shared" ref="X1515:X1547" si="628">$U$1385/$U$1386</f>
        <v>2.1447642248866505</v>
      </c>
      <c r="Y1515" s="32">
        <f t="shared" ref="Y1515:Y1547" si="629">$V$1385/$V$1386</f>
        <v>2.4162694599227095</v>
      </c>
      <c r="Z1515" s="32">
        <f t="shared" ref="Z1515:Z1547" si="630">$W$1385/$W$1386</f>
        <v>2.0629845436032861</v>
      </c>
      <c r="AA1515" s="32">
        <f t="shared" si="619"/>
        <v>262.83806756636665</v>
      </c>
      <c r="AB1515" s="35">
        <f t="shared" si="620"/>
        <v>296.11068116323014</v>
      </c>
      <c r="AC1515" s="35">
        <f t="shared" si="621"/>
        <v>252.81607393867603</v>
      </c>
      <c r="AD1515" s="36">
        <v>278.36669999999998</v>
      </c>
      <c r="AE1515" s="36">
        <v>237.09569999999999</v>
      </c>
      <c r="AF1515" s="32">
        <f t="shared" si="622"/>
        <v>4731.0852161945995</v>
      </c>
      <c r="AG1515" s="32">
        <f t="shared" si="623"/>
        <v>1184.4427246529206</v>
      </c>
      <c r="AH1515" s="32">
        <f t="shared" si="624"/>
        <v>3539.4250351414644</v>
      </c>
      <c r="AI1515" s="32"/>
      <c r="AJ1515" s="32"/>
      <c r="AK1515" s="32"/>
      <c r="AL1515" s="37">
        <v>6</v>
      </c>
      <c r="AM1515" s="37">
        <v>5</v>
      </c>
      <c r="AN1515" s="37">
        <v>5</v>
      </c>
      <c r="AO1515" s="37">
        <v>0</v>
      </c>
      <c r="AP1515" s="37">
        <v>0</v>
      </c>
      <c r="AQ1515" s="37">
        <v>0</v>
      </c>
      <c r="AR1515" s="37">
        <v>1</v>
      </c>
      <c r="AS1515" s="37">
        <v>1</v>
      </c>
      <c r="AT1515" s="37">
        <v>0</v>
      </c>
      <c r="AU1515" s="37">
        <v>0</v>
      </c>
      <c r="AV1515" s="37">
        <v>0</v>
      </c>
      <c r="AW1515" s="37">
        <v>5</v>
      </c>
      <c r="AX1515" s="37">
        <v>0</v>
      </c>
      <c r="AY1515" s="37">
        <v>21</v>
      </c>
      <c r="AZ1515" s="37">
        <v>17</v>
      </c>
      <c r="BA1515" s="37">
        <v>15</v>
      </c>
      <c r="BB1515" s="37">
        <v>18</v>
      </c>
      <c r="BC1515" s="37">
        <v>16</v>
      </c>
      <c r="BD1515" s="37">
        <v>14</v>
      </c>
      <c r="BE1515">
        <f t="shared" si="625"/>
        <v>2</v>
      </c>
      <c r="BF1515">
        <f t="shared" si="626"/>
        <v>4</v>
      </c>
    </row>
    <row r="1516" spans="1:58" x14ac:dyDescent="0.25">
      <c r="A1516" t="s">
        <v>2180</v>
      </c>
      <c r="B1516" s="32" t="s">
        <v>1576</v>
      </c>
      <c r="C1516" s="33">
        <v>119199</v>
      </c>
      <c r="D1516" s="32">
        <v>49</v>
      </c>
      <c r="E1516" s="39">
        <v>162</v>
      </c>
      <c r="F1516" s="32">
        <v>6</v>
      </c>
      <c r="G1516" s="32">
        <v>162</v>
      </c>
      <c r="H1516" s="32">
        <f t="shared" si="608"/>
        <v>6.6600000000000006E-2</v>
      </c>
      <c r="I1516" s="32">
        <f t="shared" si="609"/>
        <v>0.12239999999999999</v>
      </c>
      <c r="J1516" s="32">
        <f t="shared" si="610"/>
        <v>8.2000000000000007E-3</v>
      </c>
      <c r="K1516" s="32">
        <f t="shared" si="611"/>
        <v>15.015000000000001</v>
      </c>
      <c r="L1516" s="32">
        <f t="shared" si="611"/>
        <v>8.1699000000000002</v>
      </c>
      <c r="M1516" s="32">
        <f t="shared" si="612"/>
        <v>122.67100000000001</v>
      </c>
      <c r="N1516" s="34">
        <f t="shared" si="627"/>
        <v>1</v>
      </c>
      <c r="O1516" s="32">
        <f t="shared" si="613"/>
        <v>122.67100000000001</v>
      </c>
      <c r="P1516" s="32">
        <f t="shared" si="614"/>
        <v>1</v>
      </c>
      <c r="Q1516" s="32">
        <f t="shared" si="615"/>
        <v>122.67100000000001</v>
      </c>
      <c r="R1516" s="32">
        <f t="shared" si="616"/>
        <v>1840.0650000000001</v>
      </c>
      <c r="S1516" s="32">
        <f t="shared" si="617"/>
        <v>490.68400000000003</v>
      </c>
      <c r="T1516" s="32">
        <f t="shared" si="618"/>
        <v>1349.3810000000001</v>
      </c>
      <c r="U1516" s="32"/>
      <c r="V1516" s="32"/>
      <c r="W1516" s="32"/>
      <c r="X1516" s="32">
        <f t="shared" si="628"/>
        <v>2.1447642248866505</v>
      </c>
      <c r="Y1516" s="32">
        <f t="shared" si="629"/>
        <v>2.4162694599227095</v>
      </c>
      <c r="Z1516" s="32">
        <f t="shared" si="630"/>
        <v>2.0629845436032861</v>
      </c>
      <c r="AA1516" s="32">
        <f t="shared" si="619"/>
        <v>263.10037223107031</v>
      </c>
      <c r="AB1516" s="35">
        <f t="shared" si="620"/>
        <v>296.40619091817871</v>
      </c>
      <c r="AC1516" s="35">
        <f t="shared" si="621"/>
        <v>253.06837694835872</v>
      </c>
      <c r="AD1516" s="36">
        <v>279.60939999999999</v>
      </c>
      <c r="AE1516" s="36">
        <v>238.1542</v>
      </c>
      <c r="AF1516" s="32">
        <f t="shared" si="622"/>
        <v>3946.5055834660548</v>
      </c>
      <c r="AG1516" s="32">
        <f t="shared" si="623"/>
        <v>1185.6247636727148</v>
      </c>
      <c r="AH1516" s="32">
        <f t="shared" si="624"/>
        <v>2783.7521464319461</v>
      </c>
      <c r="AI1516" s="32"/>
      <c r="AJ1516" s="32"/>
      <c r="AK1516" s="32"/>
      <c r="AL1516" s="37">
        <v>6</v>
      </c>
      <c r="AM1516" s="37">
        <v>5</v>
      </c>
      <c r="AN1516" s="37">
        <v>5</v>
      </c>
      <c r="AO1516" s="37">
        <v>0</v>
      </c>
      <c r="AP1516" s="37">
        <v>0</v>
      </c>
      <c r="AQ1516" s="37">
        <v>0</v>
      </c>
      <c r="AR1516" s="37">
        <v>1</v>
      </c>
      <c r="AS1516" s="37">
        <v>1</v>
      </c>
      <c r="AT1516" s="37">
        <v>0</v>
      </c>
      <c r="AU1516" s="37">
        <v>0</v>
      </c>
      <c r="AV1516" s="37">
        <v>0</v>
      </c>
      <c r="AW1516" s="37">
        <v>5</v>
      </c>
      <c r="AX1516" s="37">
        <v>0</v>
      </c>
      <c r="AY1516" s="37">
        <v>5</v>
      </c>
      <c r="AZ1516" s="37">
        <v>5</v>
      </c>
      <c r="BA1516" s="37">
        <v>5</v>
      </c>
      <c r="BB1516" s="37">
        <v>15</v>
      </c>
      <c r="BC1516" s="37">
        <v>14</v>
      </c>
      <c r="BD1516" s="37">
        <v>11</v>
      </c>
      <c r="BE1516">
        <f t="shared" si="625"/>
        <v>1</v>
      </c>
      <c r="BF1516">
        <f t="shared" si="626"/>
        <v>4</v>
      </c>
    </row>
    <row r="1517" spans="1:58" x14ac:dyDescent="0.25">
      <c r="A1517" t="s">
        <v>2180</v>
      </c>
      <c r="B1517" s="32" t="s">
        <v>1577</v>
      </c>
      <c r="C1517" s="33">
        <v>119199</v>
      </c>
      <c r="D1517" s="32">
        <v>37</v>
      </c>
      <c r="E1517" s="39">
        <v>162</v>
      </c>
      <c r="F1517" s="32">
        <v>6</v>
      </c>
      <c r="G1517" s="32">
        <v>162</v>
      </c>
      <c r="H1517" s="32">
        <f t="shared" si="608"/>
        <v>5.0299999999999997E-2</v>
      </c>
      <c r="I1517" s="32">
        <f t="shared" si="609"/>
        <v>0.16220000000000001</v>
      </c>
      <c r="J1517" s="32">
        <f t="shared" si="610"/>
        <v>8.2000000000000007E-3</v>
      </c>
      <c r="K1517" s="32">
        <f t="shared" si="611"/>
        <v>19.880700000000001</v>
      </c>
      <c r="L1517" s="32">
        <f t="shared" si="611"/>
        <v>6.1651999999999996</v>
      </c>
      <c r="M1517" s="32">
        <f t="shared" si="612"/>
        <v>122.5685</v>
      </c>
      <c r="N1517" s="34">
        <f t="shared" si="627"/>
        <v>1</v>
      </c>
      <c r="O1517" s="32">
        <f t="shared" si="613"/>
        <v>122.5685</v>
      </c>
      <c r="P1517" s="32">
        <f t="shared" si="614"/>
        <v>1.25</v>
      </c>
      <c r="Q1517" s="32">
        <f t="shared" si="615"/>
        <v>153.2106</v>
      </c>
      <c r="R1517" s="32">
        <f t="shared" si="616"/>
        <v>1378.8953999999999</v>
      </c>
      <c r="S1517" s="32">
        <f t="shared" si="617"/>
        <v>0</v>
      </c>
      <c r="T1517" s="32">
        <f t="shared" si="618"/>
        <v>1378.8953999999999</v>
      </c>
      <c r="U1517" s="32"/>
      <c r="V1517" s="32"/>
      <c r="W1517" s="32"/>
      <c r="X1517" s="32">
        <f t="shared" si="628"/>
        <v>2.1447642248866505</v>
      </c>
      <c r="Y1517" s="32">
        <f t="shared" si="629"/>
        <v>2.4162694599227095</v>
      </c>
      <c r="Z1517" s="32">
        <f t="shared" si="630"/>
        <v>2.0629845436032861</v>
      </c>
      <c r="AA1517" s="32">
        <f t="shared" si="619"/>
        <v>328.60061375341866</v>
      </c>
      <c r="AB1517" s="35">
        <f t="shared" si="620"/>
        <v>370.19809371643424</v>
      </c>
      <c r="AC1517" s="35">
        <f t="shared" si="621"/>
        <v>316.07109971618564</v>
      </c>
      <c r="AD1517" s="36">
        <v>380.42099999999999</v>
      </c>
      <c r="AE1517" s="36">
        <v>324.01929999999999</v>
      </c>
      <c r="AF1517" s="32">
        <f t="shared" si="622"/>
        <v>2957.4055237807679</v>
      </c>
      <c r="AG1517" s="32">
        <f t="shared" si="623"/>
        <v>0</v>
      </c>
      <c r="AH1517" s="32">
        <f t="shared" si="624"/>
        <v>2844.6398974456706</v>
      </c>
      <c r="AI1517" s="32"/>
      <c r="AJ1517" s="32"/>
      <c r="AK1517" s="32"/>
      <c r="AL1517" s="37">
        <v>6</v>
      </c>
      <c r="AM1517" s="37">
        <v>5</v>
      </c>
      <c r="AN1517" s="37">
        <v>4</v>
      </c>
      <c r="AO1517" s="37">
        <v>1</v>
      </c>
      <c r="AP1517" s="37">
        <v>0</v>
      </c>
      <c r="AQ1517" s="37">
        <v>1</v>
      </c>
      <c r="AR1517" s="37">
        <v>1</v>
      </c>
      <c r="AS1517" s="37">
        <v>0</v>
      </c>
      <c r="AT1517" s="37">
        <v>0</v>
      </c>
      <c r="AU1517" s="37">
        <v>1</v>
      </c>
      <c r="AV1517" s="37">
        <v>0</v>
      </c>
      <c r="AW1517" s="37">
        <v>4</v>
      </c>
      <c r="AX1517" s="37">
        <v>0</v>
      </c>
      <c r="AY1517" s="37">
        <v>18</v>
      </c>
      <c r="AZ1517" s="37">
        <v>15</v>
      </c>
      <c r="BA1517" s="37">
        <v>13</v>
      </c>
      <c r="BB1517" s="37">
        <v>9</v>
      </c>
      <c r="BC1517" s="37">
        <v>9</v>
      </c>
      <c r="BD1517" s="37">
        <v>9</v>
      </c>
      <c r="BE1517">
        <f t="shared" si="625"/>
        <v>0</v>
      </c>
      <c r="BF1517">
        <f t="shared" si="626"/>
        <v>0</v>
      </c>
    </row>
    <row r="1518" spans="1:58" x14ac:dyDescent="0.25">
      <c r="A1518" t="s">
        <v>2180</v>
      </c>
      <c r="B1518" s="32" t="s">
        <v>1578</v>
      </c>
      <c r="C1518" s="33">
        <v>119199</v>
      </c>
      <c r="D1518" s="32">
        <v>43</v>
      </c>
      <c r="E1518" s="39">
        <v>162</v>
      </c>
      <c r="F1518" s="32">
        <v>6</v>
      </c>
      <c r="G1518" s="32">
        <v>162</v>
      </c>
      <c r="H1518" s="32">
        <f t="shared" si="608"/>
        <v>5.8400000000000001E-2</v>
      </c>
      <c r="I1518" s="32">
        <f t="shared" si="609"/>
        <v>0.13950000000000001</v>
      </c>
      <c r="J1518" s="32">
        <f t="shared" si="610"/>
        <v>8.0999999999999996E-3</v>
      </c>
      <c r="K1518" s="32">
        <f t="shared" si="611"/>
        <v>17.1233</v>
      </c>
      <c r="L1518" s="32">
        <f t="shared" si="611"/>
        <v>7.1684999999999999</v>
      </c>
      <c r="M1518" s="32">
        <f t="shared" si="612"/>
        <v>122.7484</v>
      </c>
      <c r="N1518" s="34">
        <f t="shared" si="627"/>
        <v>1</v>
      </c>
      <c r="O1518" s="32">
        <f t="shared" si="613"/>
        <v>122.7484</v>
      </c>
      <c r="P1518" s="32">
        <f t="shared" si="614"/>
        <v>2</v>
      </c>
      <c r="Q1518" s="32">
        <f t="shared" si="615"/>
        <v>245.49680000000001</v>
      </c>
      <c r="R1518" s="32">
        <f t="shared" si="616"/>
        <v>2454.9679999999998</v>
      </c>
      <c r="S1518" s="32">
        <f t="shared" si="617"/>
        <v>981.98720000000003</v>
      </c>
      <c r="T1518" s="32">
        <f t="shared" si="618"/>
        <v>1472.9808</v>
      </c>
      <c r="U1518" s="32"/>
      <c r="V1518" s="32"/>
      <c r="W1518" s="32"/>
      <c r="X1518" s="32">
        <f t="shared" si="628"/>
        <v>2.1447642248866505</v>
      </c>
      <c r="Y1518" s="32">
        <f t="shared" si="629"/>
        <v>2.4162694599227095</v>
      </c>
      <c r="Z1518" s="32">
        <f t="shared" si="630"/>
        <v>2.0629845436032861</v>
      </c>
      <c r="AA1518" s="32">
        <f t="shared" si="619"/>
        <v>526.53275396415313</v>
      </c>
      <c r="AB1518" s="35">
        <f t="shared" si="620"/>
        <v>593.18642034875347</v>
      </c>
      <c r="AC1518" s="35">
        <f t="shared" si="621"/>
        <v>506.45610390406722</v>
      </c>
      <c r="AD1518" s="36">
        <v>637.86149999999998</v>
      </c>
      <c r="AE1518" s="36">
        <v>543.29139999999995</v>
      </c>
      <c r="AF1518" s="32">
        <f t="shared" si="622"/>
        <v>5265.3275396415311</v>
      </c>
      <c r="AG1518" s="32">
        <f t="shared" si="623"/>
        <v>2372.7456813950139</v>
      </c>
      <c r="AH1518" s="32">
        <f t="shared" si="624"/>
        <v>3038.7366234244032</v>
      </c>
      <c r="AI1518" s="32"/>
      <c r="AJ1518" s="32"/>
      <c r="AK1518" s="32"/>
      <c r="AL1518" s="37">
        <v>6</v>
      </c>
      <c r="AM1518" s="37">
        <v>6</v>
      </c>
      <c r="AN1518" s="37">
        <v>3</v>
      </c>
      <c r="AO1518" s="37">
        <v>3</v>
      </c>
      <c r="AP1518" s="37">
        <v>3</v>
      </c>
      <c r="AQ1518" s="37">
        <v>0</v>
      </c>
      <c r="AR1518" s="37">
        <v>0</v>
      </c>
      <c r="AS1518" s="37">
        <v>0</v>
      </c>
      <c r="AT1518" s="37">
        <v>0</v>
      </c>
      <c r="AU1518" s="37">
        <v>0</v>
      </c>
      <c r="AV1518" s="37">
        <v>0</v>
      </c>
      <c r="AW1518" s="37">
        <v>3</v>
      </c>
      <c r="AX1518" s="37">
        <v>0</v>
      </c>
      <c r="AY1518" s="37">
        <v>20</v>
      </c>
      <c r="AZ1518" s="37">
        <v>15</v>
      </c>
      <c r="BA1518" s="37">
        <v>14</v>
      </c>
      <c r="BB1518" s="37">
        <v>10</v>
      </c>
      <c r="BC1518" s="37">
        <v>8</v>
      </c>
      <c r="BD1518" s="37">
        <v>6</v>
      </c>
      <c r="BE1518">
        <f t="shared" si="625"/>
        <v>2</v>
      </c>
      <c r="BF1518">
        <f t="shared" si="626"/>
        <v>4</v>
      </c>
    </row>
    <row r="1519" spans="1:58" x14ac:dyDescent="0.25">
      <c r="A1519" t="s">
        <v>2180</v>
      </c>
      <c r="B1519" s="32" t="s">
        <v>1579</v>
      </c>
      <c r="C1519" s="33">
        <v>119199</v>
      </c>
      <c r="D1519" s="32">
        <v>46</v>
      </c>
      <c r="E1519" s="39">
        <v>162</v>
      </c>
      <c r="F1519" s="32">
        <v>6</v>
      </c>
      <c r="G1519" s="32">
        <v>162</v>
      </c>
      <c r="H1519" s="32">
        <f t="shared" si="608"/>
        <v>6.25E-2</v>
      </c>
      <c r="I1519" s="32">
        <f t="shared" si="609"/>
        <v>0.13039999999999999</v>
      </c>
      <c r="J1519" s="32">
        <f t="shared" si="610"/>
        <v>8.2000000000000007E-3</v>
      </c>
      <c r="K1519" s="32">
        <f t="shared" si="611"/>
        <v>16</v>
      </c>
      <c r="L1519" s="32">
        <f t="shared" si="611"/>
        <v>7.6687000000000003</v>
      </c>
      <c r="M1519" s="32">
        <f t="shared" si="612"/>
        <v>122.6992</v>
      </c>
      <c r="N1519" s="34">
        <f t="shared" si="627"/>
        <v>1</v>
      </c>
      <c r="O1519" s="32">
        <f t="shared" si="613"/>
        <v>122.6992</v>
      </c>
      <c r="P1519" s="32">
        <f t="shared" si="614"/>
        <v>3</v>
      </c>
      <c r="Q1519" s="32">
        <f t="shared" si="615"/>
        <v>368.0976</v>
      </c>
      <c r="R1519" s="32">
        <f t="shared" si="616"/>
        <v>1840.4880000000001</v>
      </c>
      <c r="S1519" s="32">
        <f t="shared" si="617"/>
        <v>0</v>
      </c>
      <c r="T1519" s="32">
        <f t="shared" si="618"/>
        <v>1840.4880000000001</v>
      </c>
      <c r="U1519" s="32"/>
      <c r="V1519" s="32"/>
      <c r="W1519" s="32"/>
      <c r="X1519" s="32">
        <f t="shared" si="628"/>
        <v>2.1447642248866505</v>
      </c>
      <c r="Y1519" s="32">
        <f t="shared" si="629"/>
        <v>2.4162694599227095</v>
      </c>
      <c r="Z1519" s="32">
        <f t="shared" si="630"/>
        <v>2.0629845436032861</v>
      </c>
      <c r="AA1519" s="32">
        <f t="shared" si="619"/>
        <v>789.48256374663629</v>
      </c>
      <c r="AB1519" s="35">
        <f t="shared" si="620"/>
        <v>889.42298915084552</v>
      </c>
      <c r="AC1519" s="35">
        <f t="shared" si="621"/>
        <v>759.379659337465</v>
      </c>
      <c r="AD1519" s="36">
        <v>836.06500000000005</v>
      </c>
      <c r="AE1519" s="36">
        <v>712.10889999999995</v>
      </c>
      <c r="AF1519" s="32">
        <f t="shared" si="622"/>
        <v>3947.4128187331817</v>
      </c>
      <c r="AG1519" s="32">
        <f t="shared" si="623"/>
        <v>0</v>
      </c>
      <c r="AH1519" s="32">
        <f t="shared" si="624"/>
        <v>3796.898296687325</v>
      </c>
      <c r="AI1519" s="32"/>
      <c r="AJ1519" s="32"/>
      <c r="AK1519" s="32"/>
      <c r="AL1519" s="37">
        <v>6</v>
      </c>
      <c r="AM1519" s="37">
        <v>6</v>
      </c>
      <c r="AN1519" s="37">
        <v>2</v>
      </c>
      <c r="AO1519" s="37">
        <v>4</v>
      </c>
      <c r="AP1519" s="37">
        <v>3</v>
      </c>
      <c r="AQ1519" s="37">
        <v>1</v>
      </c>
      <c r="AR1519" s="37">
        <v>0</v>
      </c>
      <c r="AS1519" s="37">
        <v>0</v>
      </c>
      <c r="AT1519" s="37">
        <v>0</v>
      </c>
      <c r="AU1519" s="37">
        <v>0</v>
      </c>
      <c r="AV1519" s="37">
        <v>0</v>
      </c>
      <c r="AW1519" s="37">
        <v>2</v>
      </c>
      <c r="AX1519" s="37">
        <v>0</v>
      </c>
      <c r="AY1519" s="37">
        <v>15</v>
      </c>
      <c r="AZ1519" s="37">
        <v>15</v>
      </c>
      <c r="BA1519" s="37">
        <v>15</v>
      </c>
      <c r="BB1519" s="37">
        <v>5</v>
      </c>
      <c r="BC1519" s="37">
        <v>5</v>
      </c>
      <c r="BD1519" s="37">
        <v>5</v>
      </c>
      <c r="BE1519">
        <f t="shared" si="625"/>
        <v>0</v>
      </c>
      <c r="BF1519">
        <f t="shared" si="626"/>
        <v>0</v>
      </c>
    </row>
    <row r="1520" spans="1:58" x14ac:dyDescent="0.25">
      <c r="A1520" t="s">
        <v>2180</v>
      </c>
      <c r="B1520" s="32" t="s">
        <v>1580</v>
      </c>
      <c r="C1520" s="33">
        <v>119199</v>
      </c>
      <c r="D1520" s="32">
        <v>55</v>
      </c>
      <c r="E1520" s="39">
        <v>162</v>
      </c>
      <c r="F1520" s="32">
        <v>6</v>
      </c>
      <c r="G1520" s="32">
        <v>162</v>
      </c>
      <c r="H1520" s="32">
        <f t="shared" si="608"/>
        <v>7.4700000000000003E-2</v>
      </c>
      <c r="I1520" s="32">
        <f t="shared" si="609"/>
        <v>0.1091</v>
      </c>
      <c r="J1520" s="32">
        <f t="shared" si="610"/>
        <v>8.0999999999999996E-3</v>
      </c>
      <c r="K1520" s="32">
        <f t="shared" si="611"/>
        <v>13.386900000000001</v>
      </c>
      <c r="L1520" s="32">
        <f t="shared" si="611"/>
        <v>9.1659000000000006</v>
      </c>
      <c r="M1520" s="32">
        <f t="shared" si="612"/>
        <v>122.703</v>
      </c>
      <c r="N1520" s="34">
        <f t="shared" si="627"/>
        <v>1</v>
      </c>
      <c r="O1520" s="32">
        <f t="shared" si="613"/>
        <v>122.703</v>
      </c>
      <c r="P1520" s="32">
        <f t="shared" si="614"/>
        <v>1.2</v>
      </c>
      <c r="Q1520" s="32">
        <f t="shared" si="615"/>
        <v>147.24359999999999</v>
      </c>
      <c r="R1520" s="32">
        <f t="shared" si="616"/>
        <v>2503.1411999999996</v>
      </c>
      <c r="S1520" s="32">
        <f t="shared" si="617"/>
        <v>441.73079999999993</v>
      </c>
      <c r="T1520" s="32">
        <f t="shared" si="618"/>
        <v>2061.4103999999998</v>
      </c>
      <c r="U1520" s="32"/>
      <c r="V1520" s="32"/>
      <c r="W1520" s="32"/>
      <c r="X1520" s="32">
        <f t="shared" si="628"/>
        <v>2.1447642248866505</v>
      </c>
      <c r="Y1520" s="32">
        <f t="shared" si="629"/>
        <v>2.4162694599227095</v>
      </c>
      <c r="Z1520" s="32">
        <f t="shared" si="630"/>
        <v>2.0629845436032861</v>
      </c>
      <c r="AA1520" s="32">
        <f t="shared" si="619"/>
        <v>315.80280562351999</v>
      </c>
      <c r="AB1520" s="35">
        <f t="shared" si="620"/>
        <v>355.78021384907544</v>
      </c>
      <c r="AC1520" s="35">
        <f t="shared" si="621"/>
        <v>303.76127094450482</v>
      </c>
      <c r="AD1520" s="36">
        <v>334.42599999999999</v>
      </c>
      <c r="AE1520" s="36">
        <v>284.84350000000001</v>
      </c>
      <c r="AF1520" s="32">
        <f t="shared" si="622"/>
        <v>5368.6476955998396</v>
      </c>
      <c r="AG1520" s="32">
        <f t="shared" si="623"/>
        <v>1067.3406415472264</v>
      </c>
      <c r="AH1520" s="32">
        <f t="shared" si="624"/>
        <v>4252.6577932230675</v>
      </c>
      <c r="AI1520" s="32"/>
      <c r="AJ1520" s="32"/>
      <c r="AK1520" s="32"/>
      <c r="AL1520" s="37">
        <v>6</v>
      </c>
      <c r="AM1520" s="37">
        <v>6</v>
      </c>
      <c r="AN1520" s="37">
        <v>5</v>
      </c>
      <c r="AO1520" s="37">
        <v>1</v>
      </c>
      <c r="AP1520" s="37">
        <v>1</v>
      </c>
      <c r="AQ1520" s="37">
        <v>0</v>
      </c>
      <c r="AR1520" s="37">
        <v>0</v>
      </c>
      <c r="AS1520" s="37">
        <v>0</v>
      </c>
      <c r="AT1520" s="37">
        <v>0</v>
      </c>
      <c r="AU1520" s="37">
        <v>0</v>
      </c>
      <c r="AV1520" s="37">
        <v>0</v>
      </c>
      <c r="AW1520" s="37">
        <v>5</v>
      </c>
      <c r="AX1520" s="37">
        <v>0</v>
      </c>
      <c r="AY1520" s="37">
        <v>17</v>
      </c>
      <c r="AZ1520" s="37">
        <v>16</v>
      </c>
      <c r="BA1520" s="37">
        <v>14</v>
      </c>
      <c r="BB1520" s="37">
        <v>17</v>
      </c>
      <c r="BC1520" s="37">
        <v>17</v>
      </c>
      <c r="BD1520" s="37">
        <v>14</v>
      </c>
      <c r="BE1520">
        <f t="shared" si="625"/>
        <v>0</v>
      </c>
      <c r="BF1520">
        <f t="shared" si="626"/>
        <v>3</v>
      </c>
    </row>
    <row r="1521" spans="1:58" x14ac:dyDescent="0.25">
      <c r="A1521" t="s">
        <v>2180</v>
      </c>
      <c r="B1521" s="32" t="s">
        <v>1581</v>
      </c>
      <c r="C1521" s="33">
        <v>119199</v>
      </c>
      <c r="D1521" s="32">
        <v>43</v>
      </c>
      <c r="E1521" s="39">
        <v>162</v>
      </c>
      <c r="F1521" s="32">
        <v>6</v>
      </c>
      <c r="G1521" s="32">
        <v>162</v>
      </c>
      <c r="H1521" s="32">
        <f t="shared" si="608"/>
        <v>5.8400000000000001E-2</v>
      </c>
      <c r="I1521" s="32">
        <f t="shared" si="609"/>
        <v>0.13950000000000001</v>
      </c>
      <c r="J1521" s="32">
        <f t="shared" si="610"/>
        <v>8.0999999999999996E-3</v>
      </c>
      <c r="K1521" s="32">
        <f t="shared" si="611"/>
        <v>17.1233</v>
      </c>
      <c r="L1521" s="32">
        <f t="shared" si="611"/>
        <v>7.1684999999999999</v>
      </c>
      <c r="M1521" s="32">
        <f t="shared" si="612"/>
        <v>122.7484</v>
      </c>
      <c r="N1521" s="34">
        <f t="shared" si="627"/>
        <v>1</v>
      </c>
      <c r="O1521" s="32">
        <f t="shared" si="613"/>
        <v>122.7484</v>
      </c>
      <c r="P1521" s="32">
        <f t="shared" si="614"/>
        <v>1.5</v>
      </c>
      <c r="Q1521" s="32">
        <f t="shared" si="615"/>
        <v>184.12260000000001</v>
      </c>
      <c r="R1521" s="32">
        <f t="shared" si="616"/>
        <v>2209.4712</v>
      </c>
      <c r="S1521" s="32">
        <f t="shared" si="617"/>
        <v>552.36779999999999</v>
      </c>
      <c r="T1521" s="32">
        <f t="shared" si="618"/>
        <v>1657.1034</v>
      </c>
      <c r="U1521" s="32"/>
      <c r="V1521" s="32"/>
      <c r="W1521" s="32"/>
      <c r="X1521" s="32">
        <f t="shared" si="628"/>
        <v>2.1447642248866505</v>
      </c>
      <c r="Y1521" s="32">
        <f t="shared" si="629"/>
        <v>2.4162694599227095</v>
      </c>
      <c r="Z1521" s="32">
        <f t="shared" si="630"/>
        <v>2.0629845436032861</v>
      </c>
      <c r="AA1521" s="32">
        <f t="shared" si="619"/>
        <v>394.89956547311482</v>
      </c>
      <c r="AB1521" s="35">
        <f t="shared" si="620"/>
        <v>444.8898152615651</v>
      </c>
      <c r="AC1521" s="35">
        <f t="shared" si="621"/>
        <v>379.8420779280504</v>
      </c>
      <c r="AD1521" s="36">
        <v>383.46440000000001</v>
      </c>
      <c r="AE1521" s="36">
        <v>326.61149999999998</v>
      </c>
      <c r="AF1521" s="32">
        <f t="shared" si="622"/>
        <v>4738.7947856773781</v>
      </c>
      <c r="AG1521" s="32">
        <f t="shared" si="623"/>
        <v>1334.6694457846952</v>
      </c>
      <c r="AH1521" s="32">
        <f t="shared" si="624"/>
        <v>3418.5787013524537</v>
      </c>
      <c r="AI1521" s="32"/>
      <c r="AJ1521" s="32"/>
      <c r="AK1521" s="32"/>
      <c r="AL1521" s="37">
        <v>6</v>
      </c>
      <c r="AM1521" s="37">
        <v>6</v>
      </c>
      <c r="AN1521" s="37">
        <v>4</v>
      </c>
      <c r="AO1521" s="37">
        <v>2</v>
      </c>
      <c r="AP1521" s="37">
        <v>0</v>
      </c>
      <c r="AQ1521" s="37">
        <v>2</v>
      </c>
      <c r="AR1521" s="37">
        <v>0</v>
      </c>
      <c r="AS1521" s="37">
        <v>0</v>
      </c>
      <c r="AT1521" s="37">
        <v>0</v>
      </c>
      <c r="AU1521" s="37">
        <v>0</v>
      </c>
      <c r="AV1521" s="37">
        <v>0</v>
      </c>
      <c r="AW1521" s="37">
        <v>4</v>
      </c>
      <c r="AX1521" s="37">
        <v>0</v>
      </c>
      <c r="AY1521" s="37">
        <v>18</v>
      </c>
      <c r="AZ1521" s="37">
        <v>16</v>
      </c>
      <c r="BA1521" s="37">
        <v>14</v>
      </c>
      <c r="BB1521" s="37">
        <v>12</v>
      </c>
      <c r="BC1521" s="37">
        <v>10</v>
      </c>
      <c r="BD1521" s="37">
        <v>9</v>
      </c>
      <c r="BE1521">
        <f t="shared" si="625"/>
        <v>2</v>
      </c>
      <c r="BF1521">
        <f t="shared" si="626"/>
        <v>3</v>
      </c>
    </row>
    <row r="1522" spans="1:58" x14ac:dyDescent="0.25">
      <c r="A1522" t="s">
        <v>2180</v>
      </c>
      <c r="B1522" s="32" t="s">
        <v>1582</v>
      </c>
      <c r="C1522" s="33">
        <v>119199</v>
      </c>
      <c r="D1522" s="32">
        <v>39</v>
      </c>
      <c r="E1522" s="39">
        <v>162</v>
      </c>
      <c r="F1522" s="32">
        <v>6</v>
      </c>
      <c r="G1522" s="32">
        <v>162</v>
      </c>
      <c r="H1522" s="32">
        <f t="shared" si="608"/>
        <v>5.2999999999999999E-2</v>
      </c>
      <c r="I1522" s="32">
        <f t="shared" si="609"/>
        <v>0.15379999999999999</v>
      </c>
      <c r="J1522" s="32">
        <f t="shared" si="610"/>
        <v>8.2000000000000007E-3</v>
      </c>
      <c r="K1522" s="32">
        <f t="shared" si="611"/>
        <v>18.867899999999999</v>
      </c>
      <c r="L1522" s="32">
        <f t="shared" si="611"/>
        <v>6.5019999999999998</v>
      </c>
      <c r="M1522" s="32">
        <f t="shared" si="612"/>
        <v>122.67910000000001</v>
      </c>
      <c r="N1522" s="34">
        <f t="shared" si="627"/>
        <v>1</v>
      </c>
      <c r="O1522" s="32">
        <f t="shared" si="613"/>
        <v>122.67910000000001</v>
      </c>
      <c r="P1522" s="32">
        <f t="shared" si="614"/>
        <v>1.2</v>
      </c>
      <c r="Q1522" s="32">
        <f t="shared" si="615"/>
        <v>147.2149</v>
      </c>
      <c r="R1522" s="32">
        <f t="shared" si="616"/>
        <v>2208.2235000000001</v>
      </c>
      <c r="S1522" s="32">
        <f t="shared" si="617"/>
        <v>147.2149</v>
      </c>
      <c r="T1522" s="32">
        <f t="shared" si="618"/>
        <v>2061.0086000000001</v>
      </c>
      <c r="U1522" s="32"/>
      <c r="V1522" s="32"/>
      <c r="W1522" s="32"/>
      <c r="X1522" s="32">
        <f t="shared" si="628"/>
        <v>2.1447642248866505</v>
      </c>
      <c r="Y1522" s="32">
        <f t="shared" si="629"/>
        <v>2.4162694599227095</v>
      </c>
      <c r="Z1522" s="32">
        <f t="shared" si="630"/>
        <v>2.0629845436032861</v>
      </c>
      <c r="AA1522" s="32">
        <f t="shared" si="619"/>
        <v>315.74125089026575</v>
      </c>
      <c r="AB1522" s="35">
        <f t="shared" si="620"/>
        <v>355.71086691557571</v>
      </c>
      <c r="AC1522" s="35">
        <f t="shared" si="621"/>
        <v>303.70206328810337</v>
      </c>
      <c r="AD1522" s="36">
        <v>374.27460000000002</v>
      </c>
      <c r="AE1522" s="36">
        <v>318.7842</v>
      </c>
      <c r="AF1522" s="32">
        <f t="shared" si="622"/>
        <v>4736.1187633539867</v>
      </c>
      <c r="AG1522" s="32">
        <f t="shared" si="623"/>
        <v>355.71086691557571</v>
      </c>
      <c r="AH1522" s="32">
        <f t="shared" si="624"/>
        <v>4251.8288860334469</v>
      </c>
      <c r="AI1522" s="32"/>
      <c r="AJ1522" s="32"/>
      <c r="AK1522" s="32"/>
      <c r="AL1522" s="37">
        <v>6</v>
      </c>
      <c r="AM1522" s="37">
        <v>6</v>
      </c>
      <c r="AN1522" s="37">
        <v>5</v>
      </c>
      <c r="AO1522" s="37">
        <v>1</v>
      </c>
      <c r="AP1522" s="37">
        <v>1</v>
      </c>
      <c r="AQ1522" s="37">
        <v>0</v>
      </c>
      <c r="AR1522" s="37">
        <v>0</v>
      </c>
      <c r="AS1522" s="37">
        <v>0</v>
      </c>
      <c r="AT1522" s="37">
        <v>0</v>
      </c>
      <c r="AU1522" s="37">
        <v>0</v>
      </c>
      <c r="AV1522" s="37">
        <v>0</v>
      </c>
      <c r="AW1522" s="37">
        <v>5</v>
      </c>
      <c r="AX1522" s="37">
        <v>0</v>
      </c>
      <c r="AY1522" s="37">
        <v>18</v>
      </c>
      <c r="AZ1522" s="37">
        <v>17</v>
      </c>
      <c r="BA1522" s="37">
        <v>16</v>
      </c>
      <c r="BB1522" s="37">
        <v>15</v>
      </c>
      <c r="BC1522" s="37">
        <v>15</v>
      </c>
      <c r="BD1522" s="37">
        <v>14</v>
      </c>
      <c r="BE1522">
        <f t="shared" si="625"/>
        <v>0</v>
      </c>
      <c r="BF1522">
        <f t="shared" si="626"/>
        <v>1</v>
      </c>
    </row>
    <row r="1523" spans="1:58" x14ac:dyDescent="0.25">
      <c r="A1523" t="s">
        <v>2180</v>
      </c>
      <c r="B1523" s="32" t="s">
        <v>1583</v>
      </c>
      <c r="C1523" s="33">
        <v>119199</v>
      </c>
      <c r="D1523" s="32">
        <v>50</v>
      </c>
      <c r="E1523" s="39">
        <v>162</v>
      </c>
      <c r="F1523" s="32">
        <v>6</v>
      </c>
      <c r="G1523" s="32">
        <v>162</v>
      </c>
      <c r="H1523" s="32">
        <f t="shared" si="608"/>
        <v>6.8000000000000005E-2</v>
      </c>
      <c r="I1523" s="32">
        <f t="shared" si="609"/>
        <v>0.12</v>
      </c>
      <c r="J1523" s="32">
        <f t="shared" si="610"/>
        <v>8.2000000000000007E-3</v>
      </c>
      <c r="K1523" s="32">
        <f t="shared" si="611"/>
        <v>14.7059</v>
      </c>
      <c r="L1523" s="32">
        <f t="shared" si="611"/>
        <v>8.3332999999999995</v>
      </c>
      <c r="M1523" s="32">
        <f t="shared" si="612"/>
        <v>122.5487</v>
      </c>
      <c r="N1523" s="34">
        <f t="shared" si="627"/>
        <v>1</v>
      </c>
      <c r="O1523" s="32">
        <f t="shared" si="613"/>
        <v>122.5487</v>
      </c>
      <c r="P1523" s="32">
        <f t="shared" si="614"/>
        <v>1.6667000000000001</v>
      </c>
      <c r="Q1523" s="32">
        <f t="shared" si="615"/>
        <v>204.25190000000001</v>
      </c>
      <c r="R1523" s="32">
        <f t="shared" si="616"/>
        <v>1021.2595</v>
      </c>
      <c r="S1523" s="32">
        <f t="shared" si="617"/>
        <v>204.25190000000001</v>
      </c>
      <c r="T1523" s="32">
        <f t="shared" si="618"/>
        <v>817.00760000000002</v>
      </c>
      <c r="U1523" s="32"/>
      <c r="V1523" s="32"/>
      <c r="W1523" s="32"/>
      <c r="X1523" s="32">
        <f t="shared" si="628"/>
        <v>2.1447642248866505</v>
      </c>
      <c r="Y1523" s="32">
        <f t="shared" si="629"/>
        <v>2.4162694599227095</v>
      </c>
      <c r="Z1523" s="32">
        <f t="shared" si="630"/>
        <v>2.0629845436032861</v>
      </c>
      <c r="AA1523" s="32">
        <f t="shared" si="619"/>
        <v>438.07216798512565</v>
      </c>
      <c r="AB1523" s="35">
        <f t="shared" si="620"/>
        <v>493.5276281011873</v>
      </c>
      <c r="AC1523" s="35">
        <f t="shared" si="621"/>
        <v>421.36851270160406</v>
      </c>
      <c r="AD1523" s="36">
        <v>435.53980000000001</v>
      </c>
      <c r="AE1523" s="36">
        <v>370.96609999999998</v>
      </c>
      <c r="AF1523" s="32">
        <f t="shared" si="622"/>
        <v>2190.3608399256282</v>
      </c>
      <c r="AG1523" s="32">
        <f t="shared" si="623"/>
        <v>493.5276281011873</v>
      </c>
      <c r="AH1523" s="32">
        <f t="shared" si="624"/>
        <v>1685.4740508064162</v>
      </c>
      <c r="AI1523" s="32"/>
      <c r="AJ1523" s="32"/>
      <c r="AK1523" s="32"/>
      <c r="AL1523" s="37">
        <v>6</v>
      </c>
      <c r="AM1523" s="37">
        <v>5</v>
      </c>
      <c r="AN1523" s="37">
        <v>3</v>
      </c>
      <c r="AO1523" s="37">
        <v>2</v>
      </c>
      <c r="AP1523" s="37">
        <v>0</v>
      </c>
      <c r="AQ1523" s="37">
        <v>2</v>
      </c>
      <c r="AR1523" s="37">
        <v>1</v>
      </c>
      <c r="AS1523" s="37">
        <v>0</v>
      </c>
      <c r="AT1523" s="37">
        <v>0</v>
      </c>
      <c r="AU1523" s="37">
        <v>1</v>
      </c>
      <c r="AV1523" s="37">
        <v>0</v>
      </c>
      <c r="AW1523" s="37">
        <v>3</v>
      </c>
      <c r="AX1523" s="37">
        <v>0</v>
      </c>
      <c r="AY1523" s="37">
        <v>14</v>
      </c>
      <c r="AZ1523" s="37">
        <v>11</v>
      </c>
      <c r="BA1523" s="37">
        <v>10</v>
      </c>
      <c r="BB1523" s="37">
        <v>5</v>
      </c>
      <c r="BC1523" s="37">
        <v>4</v>
      </c>
      <c r="BD1523" s="37">
        <v>4</v>
      </c>
      <c r="BE1523">
        <f t="shared" si="625"/>
        <v>1</v>
      </c>
      <c r="BF1523">
        <f t="shared" si="626"/>
        <v>1</v>
      </c>
    </row>
    <row r="1524" spans="1:58" x14ac:dyDescent="0.25">
      <c r="A1524" t="s">
        <v>2180</v>
      </c>
      <c r="B1524" s="32" t="s">
        <v>1584</v>
      </c>
      <c r="C1524" s="33">
        <v>119199</v>
      </c>
      <c r="D1524" s="32">
        <v>52</v>
      </c>
      <c r="E1524" s="39">
        <v>162</v>
      </c>
      <c r="F1524" s="32">
        <v>6</v>
      </c>
      <c r="G1524" s="32">
        <v>162</v>
      </c>
      <c r="H1524" s="32">
        <f t="shared" si="608"/>
        <v>7.0699999999999999E-2</v>
      </c>
      <c r="I1524" s="32">
        <f t="shared" si="609"/>
        <v>0.1154</v>
      </c>
      <c r="J1524" s="32">
        <f t="shared" si="610"/>
        <v>8.2000000000000007E-3</v>
      </c>
      <c r="K1524" s="32">
        <f t="shared" si="611"/>
        <v>14.144299999999999</v>
      </c>
      <c r="L1524" s="32">
        <f t="shared" si="611"/>
        <v>8.6654999999999998</v>
      </c>
      <c r="M1524" s="32">
        <f t="shared" si="612"/>
        <v>122.56740000000001</v>
      </c>
      <c r="N1524" s="34">
        <f t="shared" si="627"/>
        <v>1</v>
      </c>
      <c r="O1524" s="32">
        <f t="shared" si="613"/>
        <v>122.56740000000001</v>
      </c>
      <c r="P1524" s="32">
        <f t="shared" si="614"/>
        <v>1</v>
      </c>
      <c r="Q1524" s="32">
        <f t="shared" si="615"/>
        <v>122.56740000000001</v>
      </c>
      <c r="R1524" s="32">
        <f t="shared" si="616"/>
        <v>1593.3762000000002</v>
      </c>
      <c r="S1524" s="32">
        <f t="shared" si="617"/>
        <v>0</v>
      </c>
      <c r="T1524" s="32">
        <f t="shared" si="618"/>
        <v>1593.3762000000002</v>
      </c>
      <c r="U1524" s="32"/>
      <c r="V1524" s="32"/>
      <c r="W1524" s="32"/>
      <c r="X1524" s="32">
        <f t="shared" si="628"/>
        <v>2.1447642248866505</v>
      </c>
      <c r="Y1524" s="32">
        <f t="shared" si="629"/>
        <v>2.4162694599227095</v>
      </c>
      <c r="Z1524" s="32">
        <f t="shared" si="630"/>
        <v>2.0629845436032861</v>
      </c>
      <c r="AA1524" s="32">
        <f t="shared" si="619"/>
        <v>262.87817465737209</v>
      </c>
      <c r="AB1524" s="35">
        <f t="shared" si="620"/>
        <v>296.1558654021307</v>
      </c>
      <c r="AC1524" s="35">
        <f t="shared" si="621"/>
        <v>252.85465174964142</v>
      </c>
      <c r="AD1524" s="36">
        <v>284.04770000000002</v>
      </c>
      <c r="AE1524" s="36">
        <v>241.93440000000001</v>
      </c>
      <c r="AF1524" s="32">
        <f t="shared" si="622"/>
        <v>3417.4162705458371</v>
      </c>
      <c r="AG1524" s="32">
        <f t="shared" si="623"/>
        <v>0</v>
      </c>
      <c r="AH1524" s="32">
        <f t="shared" si="624"/>
        <v>3287.1104727453385</v>
      </c>
      <c r="AI1524" s="32"/>
      <c r="AJ1524" s="32"/>
      <c r="AK1524" s="32"/>
      <c r="AL1524" s="37">
        <v>6</v>
      </c>
      <c r="AM1524" s="37">
        <v>4</v>
      </c>
      <c r="AN1524" s="37">
        <v>4</v>
      </c>
      <c r="AO1524" s="37">
        <v>0</v>
      </c>
      <c r="AP1524" s="37">
        <v>0</v>
      </c>
      <c r="AQ1524" s="37">
        <v>0</v>
      </c>
      <c r="AR1524" s="37">
        <v>2</v>
      </c>
      <c r="AS1524" s="37">
        <v>1</v>
      </c>
      <c r="AT1524" s="37">
        <v>0</v>
      </c>
      <c r="AU1524" s="37">
        <v>1</v>
      </c>
      <c r="AV1524" s="37">
        <v>0</v>
      </c>
      <c r="AW1524" s="37">
        <v>4</v>
      </c>
      <c r="AX1524" s="37">
        <v>0</v>
      </c>
      <c r="AY1524" s="37">
        <v>21</v>
      </c>
      <c r="AZ1524" s="37">
        <v>18</v>
      </c>
      <c r="BA1524" s="37">
        <v>18</v>
      </c>
      <c r="BB1524" s="37">
        <v>13</v>
      </c>
      <c r="BC1524" s="37">
        <v>13</v>
      </c>
      <c r="BD1524" s="37">
        <v>13</v>
      </c>
      <c r="BE1524">
        <f t="shared" si="625"/>
        <v>0</v>
      </c>
      <c r="BF1524">
        <f t="shared" si="626"/>
        <v>0</v>
      </c>
    </row>
    <row r="1525" spans="1:58" x14ac:dyDescent="0.25">
      <c r="A1525" t="s">
        <v>2180</v>
      </c>
      <c r="B1525" s="32" t="s">
        <v>1585</v>
      </c>
      <c r="C1525" s="33">
        <v>119199</v>
      </c>
      <c r="D1525" s="32">
        <v>48</v>
      </c>
      <c r="E1525" s="39">
        <v>162</v>
      </c>
      <c r="F1525" s="32">
        <v>6</v>
      </c>
      <c r="G1525" s="32">
        <v>162</v>
      </c>
      <c r="H1525" s="32">
        <f t="shared" si="608"/>
        <v>6.5199999999999994E-2</v>
      </c>
      <c r="I1525" s="32">
        <f t="shared" si="609"/>
        <v>0.125</v>
      </c>
      <c r="J1525" s="32">
        <f t="shared" si="610"/>
        <v>8.2000000000000007E-3</v>
      </c>
      <c r="K1525" s="32">
        <f t="shared" si="611"/>
        <v>15.337400000000001</v>
      </c>
      <c r="L1525" s="32">
        <f t="shared" si="611"/>
        <v>8</v>
      </c>
      <c r="M1525" s="32">
        <f t="shared" si="612"/>
        <v>122.6992</v>
      </c>
      <c r="N1525" s="34">
        <f t="shared" si="627"/>
        <v>1</v>
      </c>
      <c r="O1525" s="32">
        <f t="shared" si="613"/>
        <v>122.6992</v>
      </c>
      <c r="P1525" s="32">
        <f t="shared" si="614"/>
        <v>1.6667000000000001</v>
      </c>
      <c r="Q1525" s="32">
        <f t="shared" si="615"/>
        <v>204.50280000000001</v>
      </c>
      <c r="R1525" s="32">
        <f t="shared" si="616"/>
        <v>2863.0392000000002</v>
      </c>
      <c r="S1525" s="32">
        <f t="shared" si="617"/>
        <v>1227.0168000000001</v>
      </c>
      <c r="T1525" s="32">
        <f t="shared" si="618"/>
        <v>1636.0224000000001</v>
      </c>
      <c r="U1525" s="32"/>
      <c r="V1525" s="32"/>
      <c r="W1525" s="32"/>
      <c r="X1525" s="32">
        <f t="shared" si="628"/>
        <v>2.1447642248866505</v>
      </c>
      <c r="Y1525" s="32">
        <f t="shared" si="629"/>
        <v>2.4162694599227095</v>
      </c>
      <c r="Z1525" s="32">
        <f t="shared" si="630"/>
        <v>2.0629845436032861</v>
      </c>
      <c r="AA1525" s="32">
        <f t="shared" si="619"/>
        <v>438.61028932914974</v>
      </c>
      <c r="AB1525" s="35">
        <f t="shared" si="620"/>
        <v>494.13387010868189</v>
      </c>
      <c r="AC1525" s="35">
        <f t="shared" si="621"/>
        <v>421.88611552359413</v>
      </c>
      <c r="AD1525" s="36">
        <v>464.30880000000002</v>
      </c>
      <c r="AE1525" s="36">
        <v>395.46969999999999</v>
      </c>
      <c r="AF1525" s="32">
        <f t="shared" si="622"/>
        <v>6140.5440506080959</v>
      </c>
      <c r="AG1525" s="32">
        <f t="shared" si="623"/>
        <v>2964.8032206520911</v>
      </c>
      <c r="AH1525" s="32">
        <f t="shared" si="624"/>
        <v>3375.088924188753</v>
      </c>
      <c r="AI1525" s="32"/>
      <c r="AJ1525" s="32"/>
      <c r="AK1525" s="32"/>
      <c r="AL1525" s="37">
        <v>6</v>
      </c>
      <c r="AM1525" s="37">
        <v>5</v>
      </c>
      <c r="AN1525" s="37">
        <v>3</v>
      </c>
      <c r="AO1525" s="37">
        <v>2</v>
      </c>
      <c r="AP1525" s="37">
        <v>1</v>
      </c>
      <c r="AQ1525" s="37">
        <v>1</v>
      </c>
      <c r="AR1525" s="37">
        <v>1</v>
      </c>
      <c r="AS1525" s="37">
        <v>1</v>
      </c>
      <c r="AT1525" s="37">
        <v>0</v>
      </c>
      <c r="AU1525" s="37">
        <v>0</v>
      </c>
      <c r="AV1525" s="37">
        <v>0</v>
      </c>
      <c r="AW1525" s="37">
        <v>3</v>
      </c>
      <c r="AX1525" s="37">
        <v>0</v>
      </c>
      <c r="AY1525" s="37">
        <v>10</v>
      </c>
      <c r="AZ1525" s="37">
        <v>6</v>
      </c>
      <c r="BA1525" s="37">
        <v>5</v>
      </c>
      <c r="BB1525" s="37">
        <v>14</v>
      </c>
      <c r="BC1525" s="37">
        <v>10</v>
      </c>
      <c r="BD1525" s="37">
        <v>8</v>
      </c>
      <c r="BE1525">
        <f t="shared" si="625"/>
        <v>4</v>
      </c>
      <c r="BF1525">
        <f t="shared" si="626"/>
        <v>6</v>
      </c>
    </row>
    <row r="1526" spans="1:58" x14ac:dyDescent="0.25">
      <c r="A1526" t="s">
        <v>2180</v>
      </c>
      <c r="B1526" s="32" t="s">
        <v>1586</v>
      </c>
      <c r="C1526" s="33">
        <v>119199</v>
      </c>
      <c r="D1526" s="32">
        <v>61</v>
      </c>
      <c r="E1526" s="39">
        <v>162</v>
      </c>
      <c r="F1526" s="32">
        <v>6</v>
      </c>
      <c r="G1526" s="32">
        <v>162</v>
      </c>
      <c r="H1526" s="32">
        <f t="shared" si="608"/>
        <v>8.2900000000000001E-2</v>
      </c>
      <c r="I1526" s="32">
        <f t="shared" si="609"/>
        <v>9.8400000000000001E-2</v>
      </c>
      <c r="J1526" s="32">
        <f t="shared" si="610"/>
        <v>8.2000000000000007E-3</v>
      </c>
      <c r="K1526" s="32">
        <f t="shared" si="611"/>
        <v>12.0627</v>
      </c>
      <c r="L1526" s="32">
        <f t="shared" si="611"/>
        <v>10.162599999999999</v>
      </c>
      <c r="M1526" s="32">
        <f t="shared" si="612"/>
        <v>122.58839999999999</v>
      </c>
      <c r="N1526" s="34">
        <f t="shared" si="627"/>
        <v>1</v>
      </c>
      <c r="O1526" s="32">
        <f t="shared" si="613"/>
        <v>122.58839999999999</v>
      </c>
      <c r="P1526" s="32">
        <f t="shared" si="614"/>
        <v>1</v>
      </c>
      <c r="Q1526" s="32">
        <f t="shared" si="615"/>
        <v>122.58839999999999</v>
      </c>
      <c r="R1526" s="32">
        <f t="shared" si="616"/>
        <v>3555.0636</v>
      </c>
      <c r="S1526" s="32">
        <f t="shared" si="617"/>
        <v>1103.2955999999999</v>
      </c>
      <c r="T1526" s="32">
        <f t="shared" si="618"/>
        <v>2451.768</v>
      </c>
      <c r="U1526" s="32"/>
      <c r="V1526" s="32"/>
      <c r="W1526" s="32"/>
      <c r="X1526" s="32">
        <f t="shared" si="628"/>
        <v>2.1447642248866505</v>
      </c>
      <c r="Y1526" s="32">
        <f t="shared" si="629"/>
        <v>2.4162694599227095</v>
      </c>
      <c r="Z1526" s="32">
        <f t="shared" si="630"/>
        <v>2.0629845436032861</v>
      </c>
      <c r="AA1526" s="32">
        <f t="shared" si="619"/>
        <v>262.92321470609465</v>
      </c>
      <c r="AB1526" s="35">
        <f t="shared" si="620"/>
        <v>296.20660706078905</v>
      </c>
      <c r="AC1526" s="35">
        <f t="shared" si="621"/>
        <v>252.89797442505707</v>
      </c>
      <c r="AD1526" s="36">
        <v>249.2663</v>
      </c>
      <c r="AE1526" s="36">
        <v>212.3098</v>
      </c>
      <c r="AF1526" s="32">
        <f t="shared" si="622"/>
        <v>7624.7732264767446</v>
      </c>
      <c r="AG1526" s="32">
        <f t="shared" si="623"/>
        <v>2665.8594635471013</v>
      </c>
      <c r="AH1526" s="32">
        <f t="shared" si="624"/>
        <v>5057.9594885011411</v>
      </c>
      <c r="AI1526" s="32"/>
      <c r="AJ1526" s="32"/>
      <c r="AK1526" s="32"/>
      <c r="AL1526" s="37">
        <v>6</v>
      </c>
      <c r="AM1526" s="37">
        <v>6</v>
      </c>
      <c r="AN1526" s="37">
        <v>6</v>
      </c>
      <c r="AO1526" s="37">
        <v>0</v>
      </c>
      <c r="AP1526" s="37">
        <v>0</v>
      </c>
      <c r="AQ1526" s="37">
        <v>0</v>
      </c>
      <c r="AR1526" s="37">
        <v>0</v>
      </c>
      <c r="AS1526" s="37">
        <v>0</v>
      </c>
      <c r="AT1526" s="37">
        <v>0</v>
      </c>
      <c r="AU1526" s="37">
        <v>0</v>
      </c>
      <c r="AV1526" s="37">
        <v>0</v>
      </c>
      <c r="AW1526" s="37">
        <v>6</v>
      </c>
      <c r="AX1526" s="37">
        <v>0</v>
      </c>
      <c r="AY1526" s="37">
        <v>19</v>
      </c>
      <c r="AZ1526" s="37">
        <v>16</v>
      </c>
      <c r="BA1526" s="37">
        <v>14</v>
      </c>
      <c r="BB1526" s="37">
        <v>29</v>
      </c>
      <c r="BC1526" s="37">
        <v>26</v>
      </c>
      <c r="BD1526" s="37">
        <v>20</v>
      </c>
      <c r="BE1526">
        <f t="shared" si="625"/>
        <v>3</v>
      </c>
      <c r="BF1526">
        <f t="shared" si="626"/>
        <v>9</v>
      </c>
    </row>
    <row r="1527" spans="1:58" x14ac:dyDescent="0.25">
      <c r="A1527" t="s">
        <v>2180</v>
      </c>
      <c r="B1527" s="32" t="s">
        <v>1587</v>
      </c>
      <c r="C1527" s="33">
        <v>119199</v>
      </c>
      <c r="D1527" s="32">
        <v>39</v>
      </c>
      <c r="E1527" s="39">
        <v>162</v>
      </c>
      <c r="F1527" s="32">
        <v>6</v>
      </c>
      <c r="G1527" s="32">
        <v>162</v>
      </c>
      <c r="H1527" s="32">
        <f t="shared" si="608"/>
        <v>5.2999999999999999E-2</v>
      </c>
      <c r="I1527" s="32">
        <f t="shared" si="609"/>
        <v>0.15379999999999999</v>
      </c>
      <c r="J1527" s="32">
        <f t="shared" si="610"/>
        <v>8.2000000000000007E-3</v>
      </c>
      <c r="K1527" s="32">
        <f t="shared" si="611"/>
        <v>18.867899999999999</v>
      </c>
      <c r="L1527" s="32">
        <f t="shared" si="611"/>
        <v>6.5019999999999998</v>
      </c>
      <c r="M1527" s="32">
        <f t="shared" si="612"/>
        <v>122.67910000000001</v>
      </c>
      <c r="N1527" s="34">
        <f t="shared" si="627"/>
        <v>1</v>
      </c>
      <c r="O1527" s="32">
        <f t="shared" si="613"/>
        <v>122.67910000000001</v>
      </c>
      <c r="P1527" s="32">
        <f t="shared" si="614"/>
        <v>1.25</v>
      </c>
      <c r="Q1527" s="32">
        <f t="shared" si="615"/>
        <v>153.34889999999999</v>
      </c>
      <c r="R1527" s="32">
        <f t="shared" si="616"/>
        <v>3066.9779999999996</v>
      </c>
      <c r="S1527" s="32">
        <f t="shared" si="617"/>
        <v>613.39559999999994</v>
      </c>
      <c r="T1527" s="32">
        <f t="shared" si="618"/>
        <v>2453.5823999999998</v>
      </c>
      <c r="U1527" s="32"/>
      <c r="V1527" s="32"/>
      <c r="W1527" s="32"/>
      <c r="X1527" s="32">
        <f t="shared" si="628"/>
        <v>2.1447642248866505</v>
      </c>
      <c r="Y1527" s="32">
        <f t="shared" si="629"/>
        <v>2.4162694599227095</v>
      </c>
      <c r="Z1527" s="32">
        <f t="shared" si="630"/>
        <v>2.0629845436032861</v>
      </c>
      <c r="AA1527" s="32">
        <f t="shared" si="619"/>
        <v>328.89723464572046</v>
      </c>
      <c r="AB1527" s="35">
        <f t="shared" si="620"/>
        <v>370.53226378274155</v>
      </c>
      <c r="AC1527" s="35">
        <f t="shared" si="621"/>
        <v>316.35641047856592</v>
      </c>
      <c r="AD1527" s="36">
        <v>374.42649999999998</v>
      </c>
      <c r="AE1527" s="36">
        <v>318.91359999999997</v>
      </c>
      <c r="AF1527" s="32">
        <f t="shared" si="622"/>
        <v>6577.9446929144087</v>
      </c>
      <c r="AG1527" s="32">
        <f t="shared" si="623"/>
        <v>1482.1290551309662</v>
      </c>
      <c r="AH1527" s="32">
        <f t="shared" si="624"/>
        <v>5061.7025676570547</v>
      </c>
      <c r="AI1527" s="32"/>
      <c r="AJ1527" s="32"/>
      <c r="AK1527" s="32"/>
      <c r="AL1527" s="37">
        <v>6</v>
      </c>
      <c r="AM1527" s="37">
        <v>5</v>
      </c>
      <c r="AN1527" s="37">
        <v>4</v>
      </c>
      <c r="AO1527" s="37">
        <v>1</v>
      </c>
      <c r="AP1527" s="37">
        <v>1</v>
      </c>
      <c r="AQ1527" s="37">
        <v>0</v>
      </c>
      <c r="AR1527" s="37">
        <v>1</v>
      </c>
      <c r="AS1527" s="37">
        <v>0</v>
      </c>
      <c r="AT1527" s="37">
        <v>0</v>
      </c>
      <c r="AU1527" s="37">
        <v>0</v>
      </c>
      <c r="AV1527" s="37">
        <v>1</v>
      </c>
      <c r="AW1527" s="37">
        <v>4</v>
      </c>
      <c r="AX1527" s="37">
        <v>0</v>
      </c>
      <c r="AY1527" s="37">
        <v>26</v>
      </c>
      <c r="AZ1527" s="37">
        <v>22</v>
      </c>
      <c r="BA1527" s="37">
        <v>18</v>
      </c>
      <c r="BB1527" s="37">
        <v>20</v>
      </c>
      <c r="BC1527" s="37">
        <v>18</v>
      </c>
      <c r="BD1527" s="37">
        <v>16</v>
      </c>
      <c r="BE1527">
        <f t="shared" si="625"/>
        <v>2</v>
      </c>
      <c r="BF1527">
        <f t="shared" si="626"/>
        <v>4</v>
      </c>
    </row>
    <row r="1528" spans="1:58" x14ac:dyDescent="0.25">
      <c r="A1528" t="s">
        <v>2180</v>
      </c>
      <c r="B1528" s="32" t="s">
        <v>1588</v>
      </c>
      <c r="C1528" s="33">
        <v>119199</v>
      </c>
      <c r="D1528" s="32">
        <v>33</v>
      </c>
      <c r="E1528" s="39">
        <v>162</v>
      </c>
      <c r="F1528" s="32">
        <v>6</v>
      </c>
      <c r="G1528" s="32">
        <v>162</v>
      </c>
      <c r="H1528" s="32">
        <f t="shared" si="608"/>
        <v>4.48E-2</v>
      </c>
      <c r="I1528" s="32">
        <f t="shared" si="609"/>
        <v>0.18179999999999999</v>
      </c>
      <c r="J1528" s="32">
        <f t="shared" si="610"/>
        <v>8.0999999999999996E-3</v>
      </c>
      <c r="K1528" s="32">
        <f t="shared" si="611"/>
        <v>22.321400000000001</v>
      </c>
      <c r="L1528" s="32">
        <f t="shared" si="611"/>
        <v>5.5006000000000004</v>
      </c>
      <c r="M1528" s="32">
        <f t="shared" si="612"/>
        <v>122.7811</v>
      </c>
      <c r="N1528" s="34">
        <f t="shared" si="627"/>
        <v>1</v>
      </c>
      <c r="O1528" s="32">
        <f t="shared" si="613"/>
        <v>122.7811</v>
      </c>
      <c r="P1528" s="32">
        <f t="shared" si="614"/>
        <v>1.2</v>
      </c>
      <c r="Q1528" s="32">
        <f t="shared" si="615"/>
        <v>147.3373</v>
      </c>
      <c r="R1528" s="32">
        <f t="shared" si="616"/>
        <v>2062.7222000000002</v>
      </c>
      <c r="S1528" s="32">
        <f t="shared" si="617"/>
        <v>736.68650000000002</v>
      </c>
      <c r="T1528" s="32">
        <f t="shared" si="618"/>
        <v>1326.0356999999999</v>
      </c>
      <c r="U1528" s="32"/>
      <c r="V1528" s="32"/>
      <c r="W1528" s="32"/>
      <c r="X1528" s="32">
        <f t="shared" si="628"/>
        <v>2.1447642248866505</v>
      </c>
      <c r="Y1528" s="32">
        <f t="shared" si="629"/>
        <v>2.4162694599227095</v>
      </c>
      <c r="Z1528" s="32">
        <f t="shared" si="630"/>
        <v>2.0629845436032861</v>
      </c>
      <c r="AA1528" s="32">
        <f t="shared" si="619"/>
        <v>316.00377003139187</v>
      </c>
      <c r="AB1528" s="35">
        <f t="shared" si="620"/>
        <v>356.0066182974702</v>
      </c>
      <c r="AC1528" s="35">
        <f t="shared" si="621"/>
        <v>303.95457259624044</v>
      </c>
      <c r="AD1528" s="36">
        <v>340.85719999999998</v>
      </c>
      <c r="AE1528" s="36">
        <v>290.32130000000001</v>
      </c>
      <c r="AF1528" s="32">
        <f t="shared" si="622"/>
        <v>4424.052780439486</v>
      </c>
      <c r="AG1528" s="32">
        <f t="shared" si="623"/>
        <v>1780.0330914873509</v>
      </c>
      <c r="AH1528" s="32">
        <f t="shared" si="624"/>
        <v>2735.5911533661638</v>
      </c>
      <c r="AI1528" s="32"/>
      <c r="AJ1528" s="32"/>
      <c r="AK1528" s="32"/>
      <c r="AL1528" s="37">
        <v>6</v>
      </c>
      <c r="AM1528" s="37">
        <v>6</v>
      </c>
      <c r="AN1528" s="37">
        <v>5</v>
      </c>
      <c r="AO1528" s="37">
        <v>1</v>
      </c>
      <c r="AP1528" s="37">
        <v>1</v>
      </c>
      <c r="AQ1528" s="37">
        <v>0</v>
      </c>
      <c r="AR1528" s="37">
        <v>0</v>
      </c>
      <c r="AS1528" s="37">
        <v>0</v>
      </c>
      <c r="AT1528" s="37">
        <v>0</v>
      </c>
      <c r="AU1528" s="37">
        <v>0</v>
      </c>
      <c r="AV1528" s="37">
        <v>0</v>
      </c>
      <c r="AW1528" s="37">
        <v>5</v>
      </c>
      <c r="AX1528" s="37">
        <v>0</v>
      </c>
      <c r="AY1528" s="37">
        <v>23</v>
      </c>
      <c r="AZ1528" s="37">
        <v>23</v>
      </c>
      <c r="BA1528" s="37">
        <v>22</v>
      </c>
      <c r="BB1528" s="37">
        <v>14</v>
      </c>
      <c r="BC1528" s="37">
        <v>10</v>
      </c>
      <c r="BD1528" s="37">
        <v>9</v>
      </c>
      <c r="BE1528">
        <f t="shared" si="625"/>
        <v>4</v>
      </c>
      <c r="BF1528">
        <f t="shared" si="626"/>
        <v>5</v>
      </c>
    </row>
    <row r="1529" spans="1:58" x14ac:dyDescent="0.25">
      <c r="A1529" t="s">
        <v>2180</v>
      </c>
      <c r="B1529" s="32" t="s">
        <v>1589</v>
      </c>
      <c r="C1529" s="33">
        <v>119199</v>
      </c>
      <c r="D1529" s="32">
        <v>41</v>
      </c>
      <c r="E1529" s="39">
        <v>162</v>
      </c>
      <c r="F1529" s="32">
        <v>6</v>
      </c>
      <c r="G1529" s="32">
        <v>162</v>
      </c>
      <c r="H1529" s="32">
        <f t="shared" si="608"/>
        <v>5.57E-2</v>
      </c>
      <c r="I1529" s="32">
        <f t="shared" si="609"/>
        <v>0.14630000000000001</v>
      </c>
      <c r="J1529" s="32">
        <f t="shared" si="610"/>
        <v>8.0999999999999996E-3</v>
      </c>
      <c r="K1529" s="32">
        <f t="shared" si="611"/>
        <v>17.953299999999999</v>
      </c>
      <c r="L1529" s="32">
        <f t="shared" si="611"/>
        <v>6.8353000000000002</v>
      </c>
      <c r="M1529" s="32">
        <f t="shared" si="612"/>
        <v>122.7162</v>
      </c>
      <c r="N1529" s="34">
        <f t="shared" si="627"/>
        <v>1</v>
      </c>
      <c r="O1529" s="32">
        <f t="shared" si="613"/>
        <v>122.7162</v>
      </c>
      <c r="P1529" s="32">
        <f t="shared" si="614"/>
        <v>1.2</v>
      </c>
      <c r="Q1529" s="32">
        <f t="shared" si="615"/>
        <v>147.2594</v>
      </c>
      <c r="R1529" s="32">
        <f t="shared" si="616"/>
        <v>2797.9286000000002</v>
      </c>
      <c r="S1529" s="32">
        <f t="shared" si="617"/>
        <v>294.5188</v>
      </c>
      <c r="T1529" s="32">
        <f t="shared" si="618"/>
        <v>2503.4097999999999</v>
      </c>
      <c r="U1529" s="32"/>
      <c r="V1529" s="32"/>
      <c r="W1529" s="32"/>
      <c r="X1529" s="32">
        <f t="shared" si="628"/>
        <v>2.1447642248866505</v>
      </c>
      <c r="Y1529" s="32">
        <f t="shared" si="629"/>
        <v>2.4162694599227095</v>
      </c>
      <c r="Z1529" s="32">
        <f t="shared" si="630"/>
        <v>2.0629845436032861</v>
      </c>
      <c r="AA1529" s="32">
        <f t="shared" si="619"/>
        <v>315.83669289827321</v>
      </c>
      <c r="AB1529" s="35">
        <f t="shared" si="620"/>
        <v>355.81839090654222</v>
      </c>
      <c r="AC1529" s="35">
        <f t="shared" si="621"/>
        <v>303.79386610029377</v>
      </c>
      <c r="AD1529" s="36">
        <v>310.42360000000002</v>
      </c>
      <c r="AE1529" s="36">
        <v>264.39980000000003</v>
      </c>
      <c r="AF1529" s="32">
        <f t="shared" si="622"/>
        <v>6000.8971650671911</v>
      </c>
      <c r="AG1529" s="32">
        <f t="shared" si="623"/>
        <v>711.63678181308444</v>
      </c>
      <c r="AH1529" s="32">
        <f t="shared" si="624"/>
        <v>5164.4957237049939</v>
      </c>
      <c r="AI1529" s="32"/>
      <c r="AJ1529" s="32"/>
      <c r="AK1529" s="32"/>
      <c r="AL1529" s="37">
        <v>6</v>
      </c>
      <c r="AM1529" s="37">
        <v>6</v>
      </c>
      <c r="AN1529" s="37">
        <v>5</v>
      </c>
      <c r="AO1529" s="37">
        <v>1</v>
      </c>
      <c r="AP1529" s="37">
        <v>0</v>
      </c>
      <c r="AQ1529" s="37">
        <v>1</v>
      </c>
      <c r="AR1529" s="37">
        <v>0</v>
      </c>
      <c r="AS1529" s="37">
        <v>0</v>
      </c>
      <c r="AT1529" s="37">
        <v>0</v>
      </c>
      <c r="AU1529" s="37">
        <v>0</v>
      </c>
      <c r="AV1529" s="37">
        <v>0</v>
      </c>
      <c r="AW1529" s="37">
        <v>5</v>
      </c>
      <c r="AX1529" s="37">
        <v>0</v>
      </c>
      <c r="AY1529" s="37">
        <v>30</v>
      </c>
      <c r="AZ1529" s="37">
        <v>27</v>
      </c>
      <c r="BA1529" s="37">
        <v>24</v>
      </c>
      <c r="BB1529" s="37">
        <v>19</v>
      </c>
      <c r="BC1529" s="37">
        <v>17</v>
      </c>
      <c r="BD1529" s="37">
        <v>17</v>
      </c>
      <c r="BE1529">
        <f t="shared" si="625"/>
        <v>2</v>
      </c>
      <c r="BF1529">
        <f t="shared" si="626"/>
        <v>2</v>
      </c>
    </row>
    <row r="1530" spans="1:58" x14ac:dyDescent="0.25">
      <c r="A1530" t="s">
        <v>2180</v>
      </c>
      <c r="B1530" s="32" t="s">
        <v>1590</v>
      </c>
      <c r="C1530" s="33">
        <v>119199</v>
      </c>
      <c r="D1530" s="32">
        <v>50</v>
      </c>
      <c r="E1530" s="39">
        <v>162</v>
      </c>
      <c r="F1530" s="32">
        <v>6</v>
      </c>
      <c r="G1530" s="32">
        <v>162</v>
      </c>
      <c r="H1530" s="32">
        <f t="shared" si="608"/>
        <v>6.8000000000000005E-2</v>
      </c>
      <c r="I1530" s="32">
        <f t="shared" si="609"/>
        <v>0.12</v>
      </c>
      <c r="J1530" s="32">
        <f t="shared" si="610"/>
        <v>8.2000000000000007E-3</v>
      </c>
      <c r="K1530" s="32">
        <f t="shared" si="611"/>
        <v>14.7059</v>
      </c>
      <c r="L1530" s="32">
        <f t="shared" si="611"/>
        <v>8.3332999999999995</v>
      </c>
      <c r="M1530" s="32">
        <f t="shared" si="612"/>
        <v>122.5487</v>
      </c>
      <c r="N1530" s="34">
        <f t="shared" si="627"/>
        <v>1</v>
      </c>
      <c r="O1530" s="32">
        <f t="shared" si="613"/>
        <v>122.5487</v>
      </c>
      <c r="P1530" s="32">
        <f t="shared" si="614"/>
        <v>1</v>
      </c>
      <c r="Q1530" s="32">
        <f t="shared" si="615"/>
        <v>122.5487</v>
      </c>
      <c r="R1530" s="32">
        <f t="shared" si="616"/>
        <v>2450.9740000000002</v>
      </c>
      <c r="S1530" s="32">
        <f t="shared" si="617"/>
        <v>490.19479999999999</v>
      </c>
      <c r="T1530" s="32">
        <f t="shared" si="618"/>
        <v>1960.7791999999999</v>
      </c>
      <c r="U1530" s="32"/>
      <c r="V1530" s="32"/>
      <c r="W1530" s="32"/>
      <c r="X1530" s="32">
        <f t="shared" si="628"/>
        <v>2.1447642248866505</v>
      </c>
      <c r="Y1530" s="32">
        <f t="shared" si="629"/>
        <v>2.4162694599227095</v>
      </c>
      <c r="Z1530" s="32">
        <f t="shared" si="630"/>
        <v>2.0629845436032861</v>
      </c>
      <c r="AA1530" s="32">
        <f t="shared" si="619"/>
        <v>262.83806756636665</v>
      </c>
      <c r="AB1530" s="35">
        <f t="shared" si="620"/>
        <v>296.11068116323014</v>
      </c>
      <c r="AC1530" s="35">
        <f t="shared" si="621"/>
        <v>252.81607393867603</v>
      </c>
      <c r="AD1530" s="36">
        <v>298.7398</v>
      </c>
      <c r="AE1530" s="36">
        <v>254.44829999999999</v>
      </c>
      <c r="AF1530" s="32">
        <f t="shared" si="622"/>
        <v>5256.7613513273327</v>
      </c>
      <c r="AG1530" s="32">
        <f t="shared" si="623"/>
        <v>1184.4427246529206</v>
      </c>
      <c r="AH1530" s="32">
        <f t="shared" si="624"/>
        <v>4045.0571830188164</v>
      </c>
      <c r="AI1530" s="32"/>
      <c r="AJ1530" s="32"/>
      <c r="AK1530" s="32"/>
      <c r="AL1530" s="37">
        <v>6</v>
      </c>
      <c r="AM1530" s="37">
        <v>5</v>
      </c>
      <c r="AN1530" s="37">
        <v>5</v>
      </c>
      <c r="AO1530" s="37">
        <v>0</v>
      </c>
      <c r="AP1530" s="37">
        <v>0</v>
      </c>
      <c r="AQ1530" s="37">
        <v>0</v>
      </c>
      <c r="AR1530" s="37">
        <v>1</v>
      </c>
      <c r="AS1530" s="37">
        <v>0</v>
      </c>
      <c r="AT1530" s="37">
        <v>0</v>
      </c>
      <c r="AU1530" s="37">
        <v>1</v>
      </c>
      <c r="AV1530" s="37">
        <v>0</v>
      </c>
      <c r="AW1530" s="37">
        <v>5</v>
      </c>
      <c r="AX1530" s="37">
        <v>0</v>
      </c>
      <c r="AY1530" s="37">
        <v>16</v>
      </c>
      <c r="AZ1530" s="37">
        <v>15</v>
      </c>
      <c r="BA1530" s="37">
        <v>15</v>
      </c>
      <c r="BB1530" s="37">
        <v>20</v>
      </c>
      <c r="BC1530" s="37">
        <v>19</v>
      </c>
      <c r="BD1530" s="37">
        <v>16</v>
      </c>
      <c r="BE1530">
        <f t="shared" si="625"/>
        <v>1</v>
      </c>
      <c r="BF1530">
        <f t="shared" si="626"/>
        <v>4</v>
      </c>
    </row>
    <row r="1531" spans="1:58" x14ac:dyDescent="0.25">
      <c r="A1531" t="s">
        <v>2180</v>
      </c>
      <c r="B1531" s="32" t="s">
        <v>1591</v>
      </c>
      <c r="C1531" s="33">
        <v>119199</v>
      </c>
      <c r="D1531" s="32">
        <v>64</v>
      </c>
      <c r="E1531" s="39">
        <v>162</v>
      </c>
      <c r="F1531" s="32">
        <v>6</v>
      </c>
      <c r="G1531" s="32">
        <v>162</v>
      </c>
      <c r="H1531" s="32">
        <f t="shared" si="608"/>
        <v>8.6999999999999994E-2</v>
      </c>
      <c r="I1531" s="32">
        <f t="shared" si="609"/>
        <v>9.3799999999999994E-2</v>
      </c>
      <c r="J1531" s="32">
        <f t="shared" si="610"/>
        <v>8.2000000000000007E-3</v>
      </c>
      <c r="K1531" s="32">
        <f t="shared" si="611"/>
        <v>11.494300000000001</v>
      </c>
      <c r="L1531" s="32">
        <f t="shared" si="611"/>
        <v>10.661</v>
      </c>
      <c r="M1531" s="32">
        <f t="shared" si="612"/>
        <v>122.5407</v>
      </c>
      <c r="N1531" s="34">
        <f t="shared" si="627"/>
        <v>1</v>
      </c>
      <c r="O1531" s="32">
        <f t="shared" si="613"/>
        <v>122.5407</v>
      </c>
      <c r="P1531" s="32">
        <f t="shared" si="614"/>
        <v>1</v>
      </c>
      <c r="Q1531" s="32">
        <f t="shared" si="615"/>
        <v>122.5407</v>
      </c>
      <c r="R1531" s="32">
        <f t="shared" si="616"/>
        <v>1593.0291</v>
      </c>
      <c r="S1531" s="32">
        <f t="shared" si="617"/>
        <v>122.5407</v>
      </c>
      <c r="T1531" s="32">
        <f t="shared" si="618"/>
        <v>1470.4884</v>
      </c>
      <c r="U1531" s="32"/>
      <c r="V1531" s="32"/>
      <c r="W1531" s="32"/>
      <c r="X1531" s="32">
        <f t="shared" si="628"/>
        <v>2.1447642248866505</v>
      </c>
      <c r="Y1531" s="32">
        <f t="shared" si="629"/>
        <v>2.4162694599227095</v>
      </c>
      <c r="Z1531" s="32">
        <f t="shared" si="630"/>
        <v>2.0629845436032861</v>
      </c>
      <c r="AA1531" s="32">
        <f t="shared" si="619"/>
        <v>262.82090945256761</v>
      </c>
      <c r="AB1531" s="35">
        <f t="shared" si="620"/>
        <v>296.09135100755077</v>
      </c>
      <c r="AC1531" s="35">
        <f t="shared" si="621"/>
        <v>252.79957006232721</v>
      </c>
      <c r="AD1531" s="36">
        <v>207.96350000000001</v>
      </c>
      <c r="AE1531" s="36">
        <v>177.13050000000001</v>
      </c>
      <c r="AF1531" s="32">
        <f t="shared" si="622"/>
        <v>3416.6718228833788</v>
      </c>
      <c r="AG1531" s="32">
        <f t="shared" si="623"/>
        <v>296.09135100755077</v>
      </c>
      <c r="AH1531" s="32">
        <f t="shared" si="624"/>
        <v>3033.5948407479264</v>
      </c>
      <c r="AI1531" s="32"/>
      <c r="AJ1531" s="32"/>
      <c r="AK1531" s="32"/>
      <c r="AL1531" s="37">
        <v>6</v>
      </c>
      <c r="AM1531" s="37">
        <v>5</v>
      </c>
      <c r="AN1531" s="37">
        <v>5</v>
      </c>
      <c r="AO1531" s="37">
        <v>0</v>
      </c>
      <c r="AP1531" s="37">
        <v>0</v>
      </c>
      <c r="AQ1531" s="37">
        <v>0</v>
      </c>
      <c r="AR1531" s="37">
        <v>1</v>
      </c>
      <c r="AS1531" s="37">
        <v>1</v>
      </c>
      <c r="AT1531" s="37">
        <v>0</v>
      </c>
      <c r="AU1531" s="37">
        <v>0</v>
      </c>
      <c r="AV1531" s="37">
        <v>0</v>
      </c>
      <c r="AW1531" s="37">
        <v>5</v>
      </c>
      <c r="AX1531" s="37">
        <v>0</v>
      </c>
      <c r="AY1531" s="37">
        <v>19</v>
      </c>
      <c r="AZ1531" s="37">
        <v>18</v>
      </c>
      <c r="BA1531" s="37">
        <v>17</v>
      </c>
      <c r="BB1531" s="37">
        <v>13</v>
      </c>
      <c r="BC1531" s="37">
        <v>12</v>
      </c>
      <c r="BD1531" s="37">
        <v>12</v>
      </c>
      <c r="BE1531">
        <f t="shared" si="625"/>
        <v>1</v>
      </c>
      <c r="BF1531">
        <f t="shared" si="626"/>
        <v>1</v>
      </c>
    </row>
    <row r="1532" spans="1:58" x14ac:dyDescent="0.25">
      <c r="A1532" t="s">
        <v>2180</v>
      </c>
      <c r="B1532" s="32" t="s">
        <v>1592</v>
      </c>
      <c r="C1532" s="33">
        <v>119199</v>
      </c>
      <c r="D1532" s="32">
        <v>42</v>
      </c>
      <c r="E1532" s="39">
        <v>162</v>
      </c>
      <c r="F1532" s="32">
        <v>6</v>
      </c>
      <c r="G1532" s="32">
        <v>162</v>
      </c>
      <c r="H1532" s="32">
        <f t="shared" si="608"/>
        <v>5.7099999999999998E-2</v>
      </c>
      <c r="I1532" s="32">
        <f t="shared" si="609"/>
        <v>0.1429</v>
      </c>
      <c r="J1532" s="32">
        <f t="shared" si="610"/>
        <v>8.2000000000000007E-3</v>
      </c>
      <c r="K1532" s="32">
        <f t="shared" si="611"/>
        <v>17.513100000000001</v>
      </c>
      <c r="L1532" s="32">
        <f t="shared" si="611"/>
        <v>6.9978999999999996</v>
      </c>
      <c r="M1532" s="32">
        <f t="shared" si="612"/>
        <v>122.5549</v>
      </c>
      <c r="N1532" s="34">
        <f t="shared" si="627"/>
        <v>1</v>
      </c>
      <c r="O1532" s="32">
        <f t="shared" si="613"/>
        <v>122.5549</v>
      </c>
      <c r="P1532" s="32">
        <f t="shared" si="614"/>
        <v>1.5</v>
      </c>
      <c r="Q1532" s="32">
        <f t="shared" si="615"/>
        <v>183.83240000000001</v>
      </c>
      <c r="R1532" s="32">
        <f t="shared" si="616"/>
        <v>3492.8155999999999</v>
      </c>
      <c r="S1532" s="32">
        <f t="shared" si="617"/>
        <v>1102.9944</v>
      </c>
      <c r="T1532" s="32">
        <f t="shared" si="618"/>
        <v>2389.8212000000003</v>
      </c>
      <c r="U1532" s="32"/>
      <c r="V1532" s="32"/>
      <c r="W1532" s="32"/>
      <c r="X1532" s="32">
        <f t="shared" si="628"/>
        <v>2.1447642248866505</v>
      </c>
      <c r="Y1532" s="32">
        <f t="shared" si="629"/>
        <v>2.4162694599227095</v>
      </c>
      <c r="Z1532" s="32">
        <f t="shared" si="630"/>
        <v>2.0629845436032861</v>
      </c>
      <c r="AA1532" s="32">
        <f t="shared" si="619"/>
        <v>394.27715489505272</v>
      </c>
      <c r="AB1532" s="35">
        <f t="shared" si="620"/>
        <v>444.18861386429552</v>
      </c>
      <c r="AC1532" s="35">
        <f t="shared" si="621"/>
        <v>379.24339981349675</v>
      </c>
      <c r="AD1532" s="36">
        <v>433.81830000000002</v>
      </c>
      <c r="AE1532" s="36">
        <v>369.49990000000003</v>
      </c>
      <c r="AF1532" s="32">
        <f t="shared" si="622"/>
        <v>7491.2659430060012</v>
      </c>
      <c r="AG1532" s="32">
        <f t="shared" si="623"/>
        <v>2665.131683185773</v>
      </c>
      <c r="AH1532" s="32">
        <f t="shared" si="624"/>
        <v>4930.1641975754574</v>
      </c>
      <c r="AI1532" s="32"/>
      <c r="AJ1532" s="32"/>
      <c r="AK1532" s="32"/>
      <c r="AL1532" s="37">
        <v>6</v>
      </c>
      <c r="AM1532" s="37">
        <v>6</v>
      </c>
      <c r="AN1532" s="37">
        <v>4</v>
      </c>
      <c r="AO1532" s="37">
        <v>2</v>
      </c>
      <c r="AP1532" s="37">
        <v>2</v>
      </c>
      <c r="AQ1532" s="37">
        <v>0</v>
      </c>
      <c r="AR1532" s="37">
        <v>0</v>
      </c>
      <c r="AS1532" s="37">
        <v>0</v>
      </c>
      <c r="AT1532" s="37">
        <v>0</v>
      </c>
      <c r="AU1532" s="37">
        <v>0</v>
      </c>
      <c r="AV1532" s="37">
        <v>0</v>
      </c>
      <c r="AW1532" s="37">
        <v>4</v>
      </c>
      <c r="AX1532" s="37">
        <v>0</v>
      </c>
      <c r="AY1532" s="37">
        <v>20</v>
      </c>
      <c r="AZ1532" s="37">
        <v>17</v>
      </c>
      <c r="BA1532" s="37">
        <v>15</v>
      </c>
      <c r="BB1532" s="37">
        <v>19</v>
      </c>
      <c r="BC1532" s="37">
        <v>15</v>
      </c>
      <c r="BD1532" s="37">
        <v>13</v>
      </c>
      <c r="BE1532">
        <f t="shared" si="625"/>
        <v>4</v>
      </c>
      <c r="BF1532">
        <f t="shared" si="626"/>
        <v>6</v>
      </c>
    </row>
    <row r="1533" spans="1:58" x14ac:dyDescent="0.25">
      <c r="A1533" t="s">
        <v>2180</v>
      </c>
      <c r="B1533" s="32" t="s">
        <v>1593</v>
      </c>
      <c r="C1533" s="33">
        <v>119199</v>
      </c>
      <c r="D1533" s="32">
        <v>51</v>
      </c>
      <c r="E1533" s="39">
        <v>162</v>
      </c>
      <c r="F1533" s="32">
        <v>6</v>
      </c>
      <c r="G1533" s="32">
        <v>162</v>
      </c>
      <c r="H1533" s="32">
        <f t="shared" si="608"/>
        <v>6.93E-2</v>
      </c>
      <c r="I1533" s="32">
        <f t="shared" si="609"/>
        <v>0.1176</v>
      </c>
      <c r="J1533" s="32">
        <f t="shared" si="610"/>
        <v>8.0999999999999996E-3</v>
      </c>
      <c r="K1533" s="32">
        <f t="shared" si="611"/>
        <v>14.43</v>
      </c>
      <c r="L1533" s="32">
        <f t="shared" si="611"/>
        <v>8.5033999999999992</v>
      </c>
      <c r="M1533" s="32">
        <f t="shared" si="612"/>
        <v>122.7041</v>
      </c>
      <c r="N1533" s="34">
        <f t="shared" si="627"/>
        <v>1</v>
      </c>
      <c r="O1533" s="32">
        <f t="shared" si="613"/>
        <v>122.7041</v>
      </c>
      <c r="P1533" s="32">
        <f t="shared" si="614"/>
        <v>1.5</v>
      </c>
      <c r="Q1533" s="32">
        <f t="shared" si="615"/>
        <v>184.05619999999999</v>
      </c>
      <c r="R1533" s="32">
        <f t="shared" si="616"/>
        <v>3313.0115999999998</v>
      </c>
      <c r="S1533" s="32">
        <f t="shared" si="617"/>
        <v>920.28099999999995</v>
      </c>
      <c r="T1533" s="32">
        <f t="shared" si="618"/>
        <v>2392.7305999999999</v>
      </c>
      <c r="U1533" s="32"/>
      <c r="V1533" s="32"/>
      <c r="W1533" s="32"/>
      <c r="X1533" s="32">
        <f t="shared" si="628"/>
        <v>2.1447642248866505</v>
      </c>
      <c r="Y1533" s="32">
        <f t="shared" si="629"/>
        <v>2.4162694599227095</v>
      </c>
      <c r="Z1533" s="32">
        <f t="shared" si="630"/>
        <v>2.0629845436032861</v>
      </c>
      <c r="AA1533" s="32">
        <f t="shared" si="619"/>
        <v>394.75715312858233</v>
      </c>
      <c r="AB1533" s="35">
        <f t="shared" si="620"/>
        <v>444.72937496942615</v>
      </c>
      <c r="AC1533" s="35">
        <f t="shared" si="621"/>
        <v>379.70509575435511</v>
      </c>
      <c r="AD1533" s="36">
        <v>490.3843</v>
      </c>
      <c r="AE1533" s="36">
        <v>417.67930000000001</v>
      </c>
      <c r="AF1533" s="32">
        <f t="shared" si="622"/>
        <v>7105.6287563144815</v>
      </c>
      <c r="AG1533" s="32">
        <f t="shared" si="623"/>
        <v>2223.6468748471307</v>
      </c>
      <c r="AH1533" s="32">
        <f t="shared" si="624"/>
        <v>4936.1662448066163</v>
      </c>
      <c r="AI1533" s="32"/>
      <c r="AJ1533" s="32"/>
      <c r="AK1533" s="32"/>
      <c r="AL1533" s="37">
        <v>6</v>
      </c>
      <c r="AM1533" s="37">
        <v>6</v>
      </c>
      <c r="AN1533" s="37">
        <v>4</v>
      </c>
      <c r="AO1533" s="37">
        <v>2</v>
      </c>
      <c r="AP1533" s="37">
        <v>1</v>
      </c>
      <c r="AQ1533" s="37">
        <v>1</v>
      </c>
      <c r="AR1533" s="37">
        <v>0</v>
      </c>
      <c r="AS1533" s="37">
        <v>0</v>
      </c>
      <c r="AT1533" s="37">
        <v>0</v>
      </c>
      <c r="AU1533" s="37">
        <v>0</v>
      </c>
      <c r="AV1533" s="37">
        <v>0</v>
      </c>
      <c r="AW1533" s="37">
        <v>4</v>
      </c>
      <c r="AX1533" s="37">
        <v>0</v>
      </c>
      <c r="AY1533" s="37">
        <v>13</v>
      </c>
      <c r="AZ1533" s="37">
        <v>12</v>
      </c>
      <c r="BA1533" s="37">
        <v>11</v>
      </c>
      <c r="BB1533" s="37">
        <v>18</v>
      </c>
      <c r="BC1533" s="37">
        <v>14</v>
      </c>
      <c r="BD1533" s="37">
        <v>13</v>
      </c>
      <c r="BE1533">
        <f t="shared" si="625"/>
        <v>4</v>
      </c>
      <c r="BF1533">
        <f t="shared" si="626"/>
        <v>5</v>
      </c>
    </row>
    <row r="1534" spans="1:58" x14ac:dyDescent="0.25">
      <c r="A1534" t="s">
        <v>2180</v>
      </c>
      <c r="B1534" s="32" t="s">
        <v>1594</v>
      </c>
      <c r="C1534" s="33">
        <v>119199</v>
      </c>
      <c r="D1534" s="32">
        <v>57</v>
      </c>
      <c r="E1534" s="39">
        <v>162</v>
      </c>
      <c r="F1534" s="32">
        <v>6</v>
      </c>
      <c r="G1534" s="32">
        <v>162</v>
      </c>
      <c r="H1534" s="32">
        <f t="shared" si="608"/>
        <v>7.7499999999999999E-2</v>
      </c>
      <c r="I1534" s="32">
        <f t="shared" si="609"/>
        <v>0.1053</v>
      </c>
      <c r="J1534" s="32">
        <f t="shared" si="610"/>
        <v>8.2000000000000007E-3</v>
      </c>
      <c r="K1534" s="32">
        <f t="shared" si="611"/>
        <v>12.9032</v>
      </c>
      <c r="L1534" s="32">
        <f t="shared" si="611"/>
        <v>9.4967000000000006</v>
      </c>
      <c r="M1534" s="32">
        <f t="shared" si="612"/>
        <v>122.5378</v>
      </c>
      <c r="N1534" s="34">
        <f t="shared" si="627"/>
        <v>1</v>
      </c>
      <c r="O1534" s="32">
        <f t="shared" si="613"/>
        <v>122.5378</v>
      </c>
      <c r="P1534" s="32">
        <f t="shared" si="614"/>
        <v>1.25</v>
      </c>
      <c r="Q1534" s="32">
        <f t="shared" si="615"/>
        <v>153.17230000000001</v>
      </c>
      <c r="R1534" s="32">
        <f t="shared" si="616"/>
        <v>1072.2061000000001</v>
      </c>
      <c r="S1534" s="32">
        <f t="shared" si="617"/>
        <v>0</v>
      </c>
      <c r="T1534" s="32">
        <f t="shared" si="618"/>
        <v>1072.2061000000001</v>
      </c>
      <c r="U1534" s="32"/>
      <c r="V1534" s="32"/>
      <c r="W1534" s="32"/>
      <c r="X1534" s="32">
        <f t="shared" si="628"/>
        <v>2.1447642248866505</v>
      </c>
      <c r="Y1534" s="32">
        <f t="shared" si="629"/>
        <v>2.4162694599227095</v>
      </c>
      <c r="Z1534" s="32">
        <f t="shared" si="630"/>
        <v>2.0629845436032861</v>
      </c>
      <c r="AA1534" s="32">
        <f t="shared" si="619"/>
        <v>328.5184692836055</v>
      </c>
      <c r="AB1534" s="35">
        <f t="shared" si="620"/>
        <v>370.10555059611926</v>
      </c>
      <c r="AC1534" s="35">
        <f t="shared" si="621"/>
        <v>315.99208740816562</v>
      </c>
      <c r="AD1534" s="36">
        <v>432.24650000000003</v>
      </c>
      <c r="AE1534" s="36">
        <v>368.16109999999998</v>
      </c>
      <c r="AF1534" s="32">
        <f t="shared" si="622"/>
        <v>2299.6292849852384</v>
      </c>
      <c r="AG1534" s="32">
        <f t="shared" si="623"/>
        <v>0</v>
      </c>
      <c r="AH1534" s="32">
        <f t="shared" si="624"/>
        <v>2211.9446118571595</v>
      </c>
      <c r="AI1534" s="32"/>
      <c r="AJ1534" s="32"/>
      <c r="AK1534" s="32"/>
      <c r="AL1534" s="37">
        <v>6</v>
      </c>
      <c r="AM1534" s="37">
        <v>5</v>
      </c>
      <c r="AN1534" s="37">
        <v>4</v>
      </c>
      <c r="AO1534" s="37">
        <v>1</v>
      </c>
      <c r="AP1534" s="37">
        <v>1</v>
      </c>
      <c r="AQ1534" s="37">
        <v>0</v>
      </c>
      <c r="AR1534" s="37">
        <v>1</v>
      </c>
      <c r="AS1534" s="37">
        <v>0</v>
      </c>
      <c r="AT1534" s="37">
        <v>0</v>
      </c>
      <c r="AU1534" s="37">
        <v>0</v>
      </c>
      <c r="AV1534" s="37">
        <v>1</v>
      </c>
      <c r="AW1534" s="37">
        <v>4</v>
      </c>
      <c r="AX1534" s="37">
        <v>0</v>
      </c>
      <c r="AY1534" s="37">
        <v>11</v>
      </c>
      <c r="AZ1534" s="37">
        <v>10</v>
      </c>
      <c r="BA1534" s="37">
        <v>8</v>
      </c>
      <c r="BB1534" s="37">
        <v>7</v>
      </c>
      <c r="BC1534" s="37">
        <v>7</v>
      </c>
      <c r="BD1534" s="37">
        <v>7</v>
      </c>
      <c r="BE1534">
        <f t="shared" si="625"/>
        <v>0</v>
      </c>
      <c r="BF1534">
        <f t="shared" si="626"/>
        <v>0</v>
      </c>
    </row>
    <row r="1535" spans="1:58" x14ac:dyDescent="0.25">
      <c r="A1535" t="s">
        <v>2180</v>
      </c>
      <c r="B1535" s="32" t="s">
        <v>1595</v>
      </c>
      <c r="C1535" s="33">
        <v>119199</v>
      </c>
      <c r="D1535" s="32">
        <v>53</v>
      </c>
      <c r="E1535" s="39">
        <v>162</v>
      </c>
      <c r="F1535" s="32">
        <v>6</v>
      </c>
      <c r="G1535" s="32">
        <v>162</v>
      </c>
      <c r="H1535" s="32">
        <f t="shared" si="608"/>
        <v>7.1999999999999995E-2</v>
      </c>
      <c r="I1535" s="32">
        <f t="shared" si="609"/>
        <v>0.1132</v>
      </c>
      <c r="J1535" s="32">
        <f t="shared" si="610"/>
        <v>8.2000000000000007E-3</v>
      </c>
      <c r="K1535" s="32">
        <f t="shared" si="611"/>
        <v>13.8889</v>
      </c>
      <c r="L1535" s="32">
        <f t="shared" si="611"/>
        <v>8.8338999999999999</v>
      </c>
      <c r="M1535" s="32">
        <f t="shared" si="612"/>
        <v>122.6932</v>
      </c>
      <c r="N1535" s="34">
        <f t="shared" si="627"/>
        <v>1</v>
      </c>
      <c r="O1535" s="32">
        <f t="shared" si="613"/>
        <v>122.6932</v>
      </c>
      <c r="P1535" s="32">
        <f t="shared" si="614"/>
        <v>1</v>
      </c>
      <c r="Q1535" s="32">
        <f t="shared" si="615"/>
        <v>122.6932</v>
      </c>
      <c r="R1535" s="32">
        <f t="shared" si="616"/>
        <v>2576.5572000000002</v>
      </c>
      <c r="S1535" s="32">
        <f t="shared" si="617"/>
        <v>490.77280000000002</v>
      </c>
      <c r="T1535" s="32">
        <f t="shared" si="618"/>
        <v>2085.7844</v>
      </c>
      <c r="U1535" s="32"/>
      <c r="V1535" s="32"/>
      <c r="W1535" s="32"/>
      <c r="X1535" s="32">
        <f t="shared" si="628"/>
        <v>2.1447642248866505</v>
      </c>
      <c r="Y1535" s="32">
        <f t="shared" si="629"/>
        <v>2.4162694599227095</v>
      </c>
      <c r="Z1535" s="32">
        <f t="shared" si="630"/>
        <v>2.0629845436032861</v>
      </c>
      <c r="AA1535" s="32">
        <f t="shared" si="619"/>
        <v>263.14798599686281</v>
      </c>
      <c r="AB1535" s="35">
        <f t="shared" si="620"/>
        <v>296.45983210018898</v>
      </c>
      <c r="AC1535" s="35">
        <f t="shared" si="621"/>
        <v>253.1141752052267</v>
      </c>
      <c r="AD1535" s="36">
        <v>296.67200000000003</v>
      </c>
      <c r="AE1535" s="36">
        <v>252.68709999999999</v>
      </c>
      <c r="AF1535" s="32">
        <f t="shared" si="622"/>
        <v>5526.1077059341187</v>
      </c>
      <c r="AG1535" s="32">
        <f t="shared" si="623"/>
        <v>1185.8393284007559</v>
      </c>
      <c r="AH1535" s="32">
        <f t="shared" si="624"/>
        <v>4302.9409784888539</v>
      </c>
      <c r="AI1535" s="32"/>
      <c r="AJ1535" s="32"/>
      <c r="AK1535" s="32"/>
      <c r="AL1535" s="37">
        <v>6</v>
      </c>
      <c r="AM1535" s="37">
        <v>6</v>
      </c>
      <c r="AN1535" s="37">
        <v>6</v>
      </c>
      <c r="AO1535" s="37">
        <v>0</v>
      </c>
      <c r="AP1535" s="37">
        <v>0</v>
      </c>
      <c r="AQ1535" s="37">
        <v>0</v>
      </c>
      <c r="AR1535" s="37">
        <v>0</v>
      </c>
      <c r="AS1535" s="37">
        <v>0</v>
      </c>
      <c r="AT1535" s="37">
        <v>0</v>
      </c>
      <c r="AU1535" s="37">
        <v>0</v>
      </c>
      <c r="AV1535" s="37">
        <v>0</v>
      </c>
      <c r="AW1535" s="37">
        <v>6</v>
      </c>
      <c r="AX1535" s="37">
        <v>0</v>
      </c>
      <c r="AY1535" s="37">
        <v>25</v>
      </c>
      <c r="AZ1535" s="37">
        <v>22</v>
      </c>
      <c r="BA1535" s="37">
        <v>19</v>
      </c>
      <c r="BB1535" s="37">
        <v>21</v>
      </c>
      <c r="BC1535" s="37">
        <v>18</v>
      </c>
      <c r="BD1535" s="37">
        <v>17</v>
      </c>
      <c r="BE1535">
        <f t="shared" si="625"/>
        <v>3</v>
      </c>
      <c r="BF1535">
        <f t="shared" si="626"/>
        <v>4</v>
      </c>
    </row>
    <row r="1536" spans="1:58" x14ac:dyDescent="0.25">
      <c r="A1536" t="s">
        <v>2180</v>
      </c>
      <c r="B1536" s="32" t="s">
        <v>1596</v>
      </c>
      <c r="C1536" s="33">
        <v>119199</v>
      </c>
      <c r="D1536" s="32">
        <v>53</v>
      </c>
      <c r="E1536" s="39">
        <v>162</v>
      </c>
      <c r="F1536" s="32">
        <v>6</v>
      </c>
      <c r="G1536" s="32">
        <v>162</v>
      </c>
      <c r="H1536" s="32">
        <f t="shared" si="608"/>
        <v>7.1999999999999995E-2</v>
      </c>
      <c r="I1536" s="32">
        <f t="shared" si="609"/>
        <v>0.1132</v>
      </c>
      <c r="J1536" s="32">
        <f t="shared" si="610"/>
        <v>8.2000000000000007E-3</v>
      </c>
      <c r="K1536" s="32">
        <f t="shared" si="611"/>
        <v>13.8889</v>
      </c>
      <c r="L1536" s="32">
        <f t="shared" si="611"/>
        <v>8.8338999999999999</v>
      </c>
      <c r="M1536" s="32">
        <f t="shared" si="612"/>
        <v>122.6932</v>
      </c>
      <c r="N1536" s="34">
        <f t="shared" si="627"/>
        <v>1</v>
      </c>
      <c r="O1536" s="32">
        <f t="shared" si="613"/>
        <v>122.6932</v>
      </c>
      <c r="P1536" s="32">
        <f t="shared" si="614"/>
        <v>2.5</v>
      </c>
      <c r="Q1536" s="32">
        <f t="shared" si="615"/>
        <v>306.733</v>
      </c>
      <c r="R1536" s="32">
        <f t="shared" si="616"/>
        <v>2760.5970000000002</v>
      </c>
      <c r="S1536" s="32">
        <f t="shared" si="617"/>
        <v>613.46600000000001</v>
      </c>
      <c r="T1536" s="32">
        <f t="shared" si="618"/>
        <v>2147.1309999999999</v>
      </c>
      <c r="U1536" s="32"/>
      <c r="V1536" s="32"/>
      <c r="W1536" s="32"/>
      <c r="X1536" s="32">
        <f t="shared" si="628"/>
        <v>2.1447642248866505</v>
      </c>
      <c r="Y1536" s="32">
        <f t="shared" si="629"/>
        <v>2.4162694599227095</v>
      </c>
      <c r="Z1536" s="32">
        <f t="shared" si="630"/>
        <v>2.0629845436032861</v>
      </c>
      <c r="AA1536" s="32">
        <f t="shared" si="619"/>
        <v>657.86996499215695</v>
      </c>
      <c r="AB1536" s="35">
        <f t="shared" si="620"/>
        <v>741.14958025047247</v>
      </c>
      <c r="AC1536" s="35">
        <f t="shared" si="621"/>
        <v>632.78543801306671</v>
      </c>
      <c r="AD1536" s="36">
        <v>710.11929999999995</v>
      </c>
      <c r="AE1536" s="36">
        <v>604.83609999999999</v>
      </c>
      <c r="AF1536" s="32">
        <f t="shared" si="622"/>
        <v>5920.8296849294129</v>
      </c>
      <c r="AG1536" s="32">
        <f t="shared" si="623"/>
        <v>1482.2991605009449</v>
      </c>
      <c r="AH1536" s="32">
        <f t="shared" si="624"/>
        <v>4429.4980660914671</v>
      </c>
      <c r="AI1536" s="32"/>
      <c r="AJ1536" s="32"/>
      <c r="AK1536" s="32"/>
      <c r="AL1536" s="37">
        <v>6</v>
      </c>
      <c r="AM1536" s="37">
        <v>5</v>
      </c>
      <c r="AN1536" s="37">
        <v>2</v>
      </c>
      <c r="AO1536" s="37">
        <v>3</v>
      </c>
      <c r="AP1536" s="37">
        <v>3</v>
      </c>
      <c r="AQ1536" s="37">
        <v>0</v>
      </c>
      <c r="AR1536" s="37">
        <v>1</v>
      </c>
      <c r="AS1536" s="37">
        <v>1</v>
      </c>
      <c r="AT1536" s="37">
        <v>0</v>
      </c>
      <c r="AU1536" s="37">
        <v>0</v>
      </c>
      <c r="AV1536" s="37">
        <v>0</v>
      </c>
      <c r="AW1536" s="37">
        <v>2</v>
      </c>
      <c r="AX1536" s="37">
        <v>0</v>
      </c>
      <c r="AY1536" s="37">
        <v>21</v>
      </c>
      <c r="AZ1536" s="37">
        <v>19</v>
      </c>
      <c r="BA1536" s="37">
        <v>15</v>
      </c>
      <c r="BB1536" s="37">
        <v>9</v>
      </c>
      <c r="BC1536" s="37">
        <v>7</v>
      </c>
      <c r="BD1536" s="37">
        <v>7</v>
      </c>
      <c r="BE1536">
        <f t="shared" si="625"/>
        <v>2</v>
      </c>
      <c r="BF1536">
        <f t="shared" si="626"/>
        <v>2</v>
      </c>
    </row>
    <row r="1537" spans="1:58" x14ac:dyDescent="0.25">
      <c r="A1537" t="s">
        <v>2180</v>
      </c>
      <c r="B1537" s="32" t="s">
        <v>1597</v>
      </c>
      <c r="C1537" s="33">
        <v>119199</v>
      </c>
      <c r="D1537" s="32">
        <v>50</v>
      </c>
      <c r="E1537" s="39">
        <v>162</v>
      </c>
      <c r="F1537" s="32">
        <v>6</v>
      </c>
      <c r="G1537" s="32">
        <v>162</v>
      </c>
      <c r="H1537" s="32">
        <f t="shared" si="608"/>
        <v>6.8000000000000005E-2</v>
      </c>
      <c r="I1537" s="32">
        <f t="shared" si="609"/>
        <v>0.12</v>
      </c>
      <c r="J1537" s="32">
        <f t="shared" si="610"/>
        <v>8.2000000000000007E-3</v>
      </c>
      <c r="K1537" s="32">
        <f t="shared" si="611"/>
        <v>14.7059</v>
      </c>
      <c r="L1537" s="32">
        <f t="shared" si="611"/>
        <v>8.3332999999999995</v>
      </c>
      <c r="M1537" s="32">
        <f t="shared" si="612"/>
        <v>122.5487</v>
      </c>
      <c r="N1537" s="34">
        <f t="shared" si="627"/>
        <v>1</v>
      </c>
      <c r="O1537" s="32">
        <f t="shared" si="613"/>
        <v>122.5487</v>
      </c>
      <c r="P1537" s="32">
        <f t="shared" si="614"/>
        <v>1.5</v>
      </c>
      <c r="Q1537" s="32">
        <f t="shared" si="615"/>
        <v>183.82310000000001</v>
      </c>
      <c r="R1537" s="32">
        <f t="shared" si="616"/>
        <v>3860.2851000000001</v>
      </c>
      <c r="S1537" s="32">
        <f t="shared" si="617"/>
        <v>1286.7617</v>
      </c>
      <c r="T1537" s="32">
        <f t="shared" si="618"/>
        <v>2573.5234</v>
      </c>
      <c r="U1537" s="32"/>
      <c r="V1537" s="32"/>
      <c r="W1537" s="32"/>
      <c r="X1537" s="32">
        <f t="shared" si="628"/>
        <v>2.1447642248866505</v>
      </c>
      <c r="Y1537" s="32">
        <f t="shared" si="629"/>
        <v>2.4162694599227095</v>
      </c>
      <c r="Z1537" s="32">
        <f t="shared" si="630"/>
        <v>2.0629845436032861</v>
      </c>
      <c r="AA1537" s="32">
        <f t="shared" si="619"/>
        <v>394.25720858776128</v>
      </c>
      <c r="AB1537" s="35">
        <f t="shared" si="620"/>
        <v>444.16614255831826</v>
      </c>
      <c r="AC1537" s="35">
        <f t="shared" si="621"/>
        <v>379.22421405724123</v>
      </c>
      <c r="AD1537" s="36">
        <v>417.00619999999998</v>
      </c>
      <c r="AE1537" s="36">
        <v>355.18029999999999</v>
      </c>
      <c r="AF1537" s="32">
        <f t="shared" si="622"/>
        <v>8279.4013803429862</v>
      </c>
      <c r="AG1537" s="32">
        <f t="shared" si="623"/>
        <v>3109.1629979082277</v>
      </c>
      <c r="AH1537" s="32">
        <f t="shared" si="624"/>
        <v>5309.1389968013773</v>
      </c>
      <c r="AI1537" s="32"/>
      <c r="AJ1537" s="32"/>
      <c r="AK1537" s="32"/>
      <c r="AL1537" s="37">
        <v>6</v>
      </c>
      <c r="AM1537" s="37">
        <v>6</v>
      </c>
      <c r="AN1537" s="37">
        <v>4</v>
      </c>
      <c r="AO1537" s="37">
        <v>2</v>
      </c>
      <c r="AP1537" s="37">
        <v>2</v>
      </c>
      <c r="AQ1537" s="37">
        <v>0</v>
      </c>
      <c r="AR1537" s="37">
        <v>0</v>
      </c>
      <c r="AS1537" s="37">
        <v>0</v>
      </c>
      <c r="AT1537" s="37">
        <v>0</v>
      </c>
      <c r="AU1537" s="37">
        <v>0</v>
      </c>
      <c r="AV1537" s="37">
        <v>0</v>
      </c>
      <c r="AW1537" s="37">
        <v>4</v>
      </c>
      <c r="AX1537" s="37">
        <v>0</v>
      </c>
      <c r="AY1537" s="37">
        <v>36</v>
      </c>
      <c r="AZ1537" s="37">
        <v>24</v>
      </c>
      <c r="BA1537" s="37">
        <v>20</v>
      </c>
      <c r="BB1537" s="37">
        <v>21</v>
      </c>
      <c r="BC1537" s="37">
        <v>15</v>
      </c>
      <c r="BD1537" s="37">
        <v>14</v>
      </c>
      <c r="BE1537">
        <f t="shared" si="625"/>
        <v>6</v>
      </c>
      <c r="BF1537">
        <f t="shared" si="626"/>
        <v>7</v>
      </c>
    </row>
    <row r="1538" spans="1:58" x14ac:dyDescent="0.25">
      <c r="A1538" t="s">
        <v>2180</v>
      </c>
      <c r="B1538" s="32" t="s">
        <v>1598</v>
      </c>
      <c r="C1538" s="33">
        <v>119199</v>
      </c>
      <c r="D1538" s="32">
        <v>51</v>
      </c>
      <c r="E1538" s="39">
        <v>162</v>
      </c>
      <c r="F1538" s="32">
        <v>6</v>
      </c>
      <c r="G1538" s="32">
        <v>162</v>
      </c>
      <c r="H1538" s="32">
        <f t="shared" si="608"/>
        <v>6.93E-2</v>
      </c>
      <c r="I1538" s="32">
        <f t="shared" si="609"/>
        <v>0.1176</v>
      </c>
      <c r="J1538" s="32">
        <f t="shared" si="610"/>
        <v>8.0999999999999996E-3</v>
      </c>
      <c r="K1538" s="32">
        <f t="shared" si="611"/>
        <v>14.43</v>
      </c>
      <c r="L1538" s="32">
        <f t="shared" si="611"/>
        <v>8.5033999999999992</v>
      </c>
      <c r="M1538" s="32">
        <f t="shared" si="612"/>
        <v>122.7041</v>
      </c>
      <c r="N1538" s="34">
        <f t="shared" si="627"/>
        <v>1</v>
      </c>
      <c r="O1538" s="32">
        <f t="shared" si="613"/>
        <v>122.7041</v>
      </c>
      <c r="P1538" s="32">
        <v>0</v>
      </c>
      <c r="Q1538" s="32">
        <f t="shared" si="615"/>
        <v>0</v>
      </c>
      <c r="R1538" s="32">
        <f t="shared" si="616"/>
        <v>0</v>
      </c>
      <c r="S1538" s="32">
        <f t="shared" si="617"/>
        <v>0</v>
      </c>
      <c r="T1538" s="32">
        <f t="shared" si="618"/>
        <v>0</v>
      </c>
      <c r="U1538" s="32"/>
      <c r="V1538" s="32"/>
      <c r="W1538" s="32"/>
      <c r="X1538" s="32">
        <f t="shared" si="628"/>
        <v>2.1447642248866505</v>
      </c>
      <c r="Y1538" s="32">
        <f t="shared" si="629"/>
        <v>2.4162694599227095</v>
      </c>
      <c r="Z1538" s="32">
        <f t="shared" si="630"/>
        <v>2.0629845436032861</v>
      </c>
      <c r="AA1538" s="32">
        <f t="shared" si="619"/>
        <v>0</v>
      </c>
      <c r="AB1538" s="35">
        <f t="shared" si="620"/>
        <v>0</v>
      </c>
      <c r="AC1538" s="35">
        <f t="shared" si="621"/>
        <v>0</v>
      </c>
      <c r="AD1538" s="36">
        <v>0</v>
      </c>
      <c r="AE1538" s="36">
        <v>0</v>
      </c>
      <c r="AF1538" s="32">
        <f t="shared" si="622"/>
        <v>0</v>
      </c>
      <c r="AG1538" s="32">
        <f t="shared" si="623"/>
        <v>0</v>
      </c>
      <c r="AH1538" s="32">
        <f t="shared" si="624"/>
        <v>0</v>
      </c>
      <c r="AI1538" s="32"/>
      <c r="AJ1538" s="32"/>
      <c r="AK1538" s="32"/>
      <c r="AL1538" s="37">
        <v>6</v>
      </c>
      <c r="AM1538" s="37">
        <v>3</v>
      </c>
      <c r="AN1538" s="37">
        <v>0</v>
      </c>
      <c r="AO1538" s="37">
        <v>3</v>
      </c>
      <c r="AP1538" s="37">
        <v>3</v>
      </c>
      <c r="AQ1538" s="37">
        <v>0</v>
      </c>
      <c r="AR1538" s="37">
        <v>3</v>
      </c>
      <c r="AS1538" s="37">
        <v>1</v>
      </c>
      <c r="AT1538" s="37">
        <v>0</v>
      </c>
      <c r="AU1538" s="37">
        <v>0</v>
      </c>
      <c r="AV1538" s="37">
        <v>2</v>
      </c>
      <c r="AW1538" s="37">
        <v>0</v>
      </c>
      <c r="AX1538" s="37">
        <v>0</v>
      </c>
      <c r="AY1538" s="37">
        <v>14</v>
      </c>
      <c r="AZ1538" s="37">
        <v>14</v>
      </c>
      <c r="BA1538" s="37">
        <v>14</v>
      </c>
      <c r="BB1538" s="37">
        <v>0</v>
      </c>
      <c r="BC1538" s="37">
        <v>0</v>
      </c>
      <c r="BD1538" s="37">
        <v>0</v>
      </c>
      <c r="BE1538">
        <f t="shared" si="625"/>
        <v>0</v>
      </c>
      <c r="BF1538">
        <f t="shared" si="626"/>
        <v>0</v>
      </c>
    </row>
    <row r="1539" spans="1:58" x14ac:dyDescent="0.25">
      <c r="A1539" t="s">
        <v>2180</v>
      </c>
      <c r="B1539" s="32" t="s">
        <v>1599</v>
      </c>
      <c r="C1539" s="33">
        <v>119199</v>
      </c>
      <c r="D1539" s="32">
        <v>50</v>
      </c>
      <c r="E1539" s="39">
        <v>162</v>
      </c>
      <c r="F1539" s="32">
        <v>6</v>
      </c>
      <c r="G1539" s="32">
        <v>162</v>
      </c>
      <c r="H1539" s="32">
        <f t="shared" si="608"/>
        <v>6.8000000000000005E-2</v>
      </c>
      <c r="I1539" s="32">
        <f t="shared" si="609"/>
        <v>0.12</v>
      </c>
      <c r="J1539" s="32">
        <f t="shared" si="610"/>
        <v>8.2000000000000007E-3</v>
      </c>
      <c r="K1539" s="32">
        <f t="shared" si="611"/>
        <v>14.7059</v>
      </c>
      <c r="L1539" s="32">
        <f t="shared" si="611"/>
        <v>8.3332999999999995</v>
      </c>
      <c r="M1539" s="32">
        <f t="shared" si="612"/>
        <v>122.5487</v>
      </c>
      <c r="N1539" s="34">
        <f t="shared" si="627"/>
        <v>1</v>
      </c>
      <c r="O1539" s="32">
        <f t="shared" si="613"/>
        <v>122.5487</v>
      </c>
      <c r="P1539" s="32">
        <f t="shared" si="614"/>
        <v>1</v>
      </c>
      <c r="Q1539" s="32">
        <f t="shared" si="615"/>
        <v>122.5487</v>
      </c>
      <c r="R1539" s="32">
        <f t="shared" si="616"/>
        <v>2941.1687999999999</v>
      </c>
      <c r="S1539" s="32">
        <f t="shared" si="617"/>
        <v>1348.0356999999999</v>
      </c>
      <c r="T1539" s="32">
        <f t="shared" si="618"/>
        <v>1593.1331</v>
      </c>
      <c r="U1539" s="32"/>
      <c r="V1539" s="32"/>
      <c r="W1539" s="32"/>
      <c r="X1539" s="32">
        <f t="shared" si="628"/>
        <v>2.1447642248866505</v>
      </c>
      <c r="Y1539" s="32">
        <f t="shared" si="629"/>
        <v>2.4162694599227095</v>
      </c>
      <c r="Z1539" s="32">
        <f t="shared" si="630"/>
        <v>2.0629845436032861</v>
      </c>
      <c r="AA1539" s="32">
        <f t="shared" si="619"/>
        <v>262.83806756636665</v>
      </c>
      <c r="AB1539" s="35">
        <f t="shared" si="620"/>
        <v>296.11068116323014</v>
      </c>
      <c r="AC1539" s="35">
        <f t="shared" si="621"/>
        <v>252.81607393867603</v>
      </c>
      <c r="AD1539" s="36">
        <v>284.04770000000002</v>
      </c>
      <c r="AE1539" s="36">
        <v>241.93440000000001</v>
      </c>
      <c r="AF1539" s="32">
        <f t="shared" si="622"/>
        <v>6308.1136215928</v>
      </c>
      <c r="AG1539" s="32">
        <f t="shared" si="623"/>
        <v>3257.2174927955316</v>
      </c>
      <c r="AH1539" s="32">
        <f t="shared" si="624"/>
        <v>3286.6089612027881</v>
      </c>
      <c r="AI1539" s="32"/>
      <c r="AJ1539" s="32"/>
      <c r="AK1539" s="32"/>
      <c r="AL1539" s="37">
        <v>6</v>
      </c>
      <c r="AM1539" s="37">
        <v>6</v>
      </c>
      <c r="AN1539" s="37">
        <v>6</v>
      </c>
      <c r="AO1539" s="37">
        <v>0</v>
      </c>
      <c r="AP1539" s="37">
        <v>0</v>
      </c>
      <c r="AQ1539" s="37">
        <v>0</v>
      </c>
      <c r="AR1539" s="37">
        <v>0</v>
      </c>
      <c r="AS1539" s="37">
        <v>0</v>
      </c>
      <c r="AT1539" s="37">
        <v>0</v>
      </c>
      <c r="AU1539" s="37">
        <v>0</v>
      </c>
      <c r="AV1539" s="37">
        <v>0</v>
      </c>
      <c r="AW1539" s="37">
        <v>6</v>
      </c>
      <c r="AX1539" s="37">
        <v>0</v>
      </c>
      <c r="AY1539" s="37">
        <v>14</v>
      </c>
      <c r="AZ1539" s="37">
        <v>12</v>
      </c>
      <c r="BA1539" s="37">
        <v>11</v>
      </c>
      <c r="BB1539" s="37">
        <v>24</v>
      </c>
      <c r="BC1539" s="37">
        <v>14</v>
      </c>
      <c r="BD1539" s="37">
        <v>13</v>
      </c>
      <c r="BE1539">
        <f t="shared" si="625"/>
        <v>10</v>
      </c>
      <c r="BF1539">
        <f t="shared" si="626"/>
        <v>11</v>
      </c>
    </row>
    <row r="1540" spans="1:58" x14ac:dyDescent="0.25">
      <c r="A1540" t="s">
        <v>2180</v>
      </c>
      <c r="B1540" s="32" t="s">
        <v>1600</v>
      </c>
      <c r="C1540" s="33">
        <v>119199</v>
      </c>
      <c r="D1540" s="32">
        <v>52</v>
      </c>
      <c r="E1540" s="39">
        <v>162</v>
      </c>
      <c r="F1540" s="32">
        <v>6</v>
      </c>
      <c r="G1540" s="32">
        <v>162</v>
      </c>
      <c r="H1540" s="32">
        <f t="shared" si="608"/>
        <v>7.0699999999999999E-2</v>
      </c>
      <c r="I1540" s="32">
        <f t="shared" si="609"/>
        <v>0.1154</v>
      </c>
      <c r="J1540" s="32">
        <f t="shared" si="610"/>
        <v>8.2000000000000007E-3</v>
      </c>
      <c r="K1540" s="32">
        <f t="shared" si="611"/>
        <v>14.144299999999999</v>
      </c>
      <c r="L1540" s="32">
        <f t="shared" si="611"/>
        <v>8.6654999999999998</v>
      </c>
      <c r="M1540" s="32">
        <f t="shared" si="612"/>
        <v>122.56740000000001</v>
      </c>
      <c r="N1540" s="34">
        <f t="shared" si="627"/>
        <v>1</v>
      </c>
      <c r="O1540" s="32">
        <f t="shared" si="613"/>
        <v>122.56740000000001</v>
      </c>
      <c r="P1540" s="32">
        <f t="shared" si="614"/>
        <v>1.25</v>
      </c>
      <c r="Q1540" s="32">
        <f t="shared" si="615"/>
        <v>153.20930000000001</v>
      </c>
      <c r="R1540" s="32">
        <f t="shared" si="616"/>
        <v>1532.0930000000001</v>
      </c>
      <c r="S1540" s="32">
        <f t="shared" si="617"/>
        <v>306.41860000000003</v>
      </c>
      <c r="T1540" s="32">
        <f t="shared" si="618"/>
        <v>1225.6744000000001</v>
      </c>
      <c r="U1540" s="32"/>
      <c r="V1540" s="32"/>
      <c r="W1540" s="32"/>
      <c r="X1540" s="32">
        <f t="shared" si="628"/>
        <v>2.1447642248866505</v>
      </c>
      <c r="Y1540" s="32">
        <f t="shared" si="629"/>
        <v>2.4162694599227095</v>
      </c>
      <c r="Z1540" s="32">
        <f t="shared" si="630"/>
        <v>2.0629845436032861</v>
      </c>
      <c r="AA1540" s="32">
        <f t="shared" si="619"/>
        <v>328.59782555992632</v>
      </c>
      <c r="AB1540" s="35">
        <f t="shared" si="620"/>
        <v>370.19495256613641</v>
      </c>
      <c r="AC1540" s="35">
        <f t="shared" si="621"/>
        <v>316.06841783627897</v>
      </c>
      <c r="AD1540" s="36">
        <v>355.05959999999999</v>
      </c>
      <c r="AE1540" s="36">
        <v>302.41800000000001</v>
      </c>
      <c r="AF1540" s="32">
        <f t="shared" si="622"/>
        <v>3285.9782555992633</v>
      </c>
      <c r="AG1540" s="32">
        <f t="shared" si="623"/>
        <v>740.38990513227282</v>
      </c>
      <c r="AH1540" s="32">
        <f t="shared" si="624"/>
        <v>2528.5473426902317</v>
      </c>
      <c r="AI1540" s="32"/>
      <c r="AJ1540" s="32"/>
      <c r="AK1540" s="32"/>
      <c r="AL1540" s="37">
        <v>6</v>
      </c>
      <c r="AM1540" s="37">
        <v>5</v>
      </c>
      <c r="AN1540" s="37">
        <v>4</v>
      </c>
      <c r="AO1540" s="37">
        <v>1</v>
      </c>
      <c r="AP1540" s="37">
        <v>1</v>
      </c>
      <c r="AQ1540" s="37">
        <v>0</v>
      </c>
      <c r="AR1540" s="37">
        <v>1</v>
      </c>
      <c r="AS1540" s="37">
        <v>1</v>
      </c>
      <c r="AT1540" s="37">
        <v>0</v>
      </c>
      <c r="AU1540" s="37">
        <v>0</v>
      </c>
      <c r="AV1540" s="37">
        <v>0</v>
      </c>
      <c r="AW1540" s="37">
        <v>4</v>
      </c>
      <c r="AX1540" s="37">
        <v>0</v>
      </c>
      <c r="AY1540" s="37">
        <v>5</v>
      </c>
      <c r="AZ1540" s="37">
        <v>4</v>
      </c>
      <c r="BA1540" s="37">
        <v>3</v>
      </c>
      <c r="BB1540" s="37">
        <v>10</v>
      </c>
      <c r="BC1540" s="37">
        <v>8</v>
      </c>
      <c r="BD1540" s="37">
        <v>8</v>
      </c>
      <c r="BE1540">
        <f t="shared" si="625"/>
        <v>2</v>
      </c>
      <c r="BF1540">
        <f t="shared" si="626"/>
        <v>2</v>
      </c>
    </row>
    <row r="1541" spans="1:58" x14ac:dyDescent="0.25">
      <c r="A1541" t="s">
        <v>2180</v>
      </c>
      <c r="B1541" s="32" t="s">
        <v>1601</v>
      </c>
      <c r="C1541" s="33">
        <v>119199</v>
      </c>
      <c r="D1541" s="32">
        <v>52</v>
      </c>
      <c r="E1541" s="39">
        <v>162</v>
      </c>
      <c r="F1541" s="32">
        <v>6</v>
      </c>
      <c r="G1541" s="32">
        <v>162</v>
      </c>
      <c r="H1541" s="32">
        <f t="shared" si="608"/>
        <v>7.0699999999999999E-2</v>
      </c>
      <c r="I1541" s="32">
        <f t="shared" si="609"/>
        <v>0.1154</v>
      </c>
      <c r="J1541" s="32">
        <f t="shared" si="610"/>
        <v>8.2000000000000007E-3</v>
      </c>
      <c r="K1541" s="32">
        <f t="shared" si="611"/>
        <v>14.144299999999999</v>
      </c>
      <c r="L1541" s="32">
        <f t="shared" si="611"/>
        <v>8.6654999999999998</v>
      </c>
      <c r="M1541" s="32">
        <f t="shared" si="612"/>
        <v>122.56740000000001</v>
      </c>
      <c r="N1541" s="34">
        <f t="shared" si="627"/>
        <v>1</v>
      </c>
      <c r="O1541" s="32">
        <f t="shared" si="613"/>
        <v>122.56740000000001</v>
      </c>
      <c r="P1541" s="32">
        <f t="shared" si="614"/>
        <v>1.5</v>
      </c>
      <c r="Q1541" s="32">
        <f t="shared" si="615"/>
        <v>183.8511</v>
      </c>
      <c r="R1541" s="32">
        <f t="shared" si="616"/>
        <v>2573.9153999999999</v>
      </c>
      <c r="S1541" s="32">
        <f t="shared" si="617"/>
        <v>1103.1066000000001</v>
      </c>
      <c r="T1541" s="32">
        <f t="shared" si="618"/>
        <v>1470.8088</v>
      </c>
      <c r="U1541" s="32"/>
      <c r="V1541" s="32"/>
      <c r="W1541" s="32"/>
      <c r="X1541" s="32">
        <f t="shared" si="628"/>
        <v>2.1447642248866505</v>
      </c>
      <c r="Y1541" s="32">
        <f t="shared" si="629"/>
        <v>2.4162694599227095</v>
      </c>
      <c r="Z1541" s="32">
        <f t="shared" si="630"/>
        <v>2.0629845436032861</v>
      </c>
      <c r="AA1541" s="32">
        <f t="shared" si="619"/>
        <v>394.3172619860581</v>
      </c>
      <c r="AB1541" s="35">
        <f t="shared" si="620"/>
        <v>444.23379810319608</v>
      </c>
      <c r="AC1541" s="35">
        <f t="shared" si="621"/>
        <v>379.28197762446212</v>
      </c>
      <c r="AD1541" s="36">
        <v>426.07159999999999</v>
      </c>
      <c r="AE1541" s="36">
        <v>362.90159999999997</v>
      </c>
      <c r="AF1541" s="32">
        <f t="shared" si="622"/>
        <v>5520.4416678048137</v>
      </c>
      <c r="AG1541" s="32">
        <f t="shared" si="623"/>
        <v>2665.4027886191766</v>
      </c>
      <c r="AH1541" s="32">
        <f t="shared" si="624"/>
        <v>3034.2558209956969</v>
      </c>
      <c r="AI1541" s="32"/>
      <c r="AJ1541" s="32"/>
      <c r="AK1541" s="32"/>
      <c r="AL1541" s="37">
        <v>6</v>
      </c>
      <c r="AM1541" s="37">
        <v>6</v>
      </c>
      <c r="AN1541" s="37">
        <v>4</v>
      </c>
      <c r="AO1541" s="37">
        <v>2</v>
      </c>
      <c r="AP1541" s="37">
        <v>2</v>
      </c>
      <c r="AQ1541" s="37">
        <v>0</v>
      </c>
      <c r="AR1541" s="37">
        <v>0</v>
      </c>
      <c r="AS1541" s="37">
        <v>0</v>
      </c>
      <c r="AT1541" s="37">
        <v>0</v>
      </c>
      <c r="AU1541" s="37">
        <v>0</v>
      </c>
      <c r="AV1541" s="37">
        <v>0</v>
      </c>
      <c r="AW1541" s="37">
        <v>4</v>
      </c>
      <c r="AX1541" s="37">
        <v>0</v>
      </c>
      <c r="AY1541" s="37">
        <v>14</v>
      </c>
      <c r="AZ1541" s="37">
        <v>8</v>
      </c>
      <c r="BA1541" s="37">
        <v>8</v>
      </c>
      <c r="BB1541" s="37">
        <v>14</v>
      </c>
      <c r="BC1541" s="37">
        <v>9</v>
      </c>
      <c r="BD1541" s="37">
        <v>8</v>
      </c>
      <c r="BE1541">
        <f t="shared" si="625"/>
        <v>5</v>
      </c>
      <c r="BF1541">
        <f t="shared" si="626"/>
        <v>6</v>
      </c>
    </row>
    <row r="1542" spans="1:58" x14ac:dyDescent="0.25">
      <c r="A1542" t="s">
        <v>2180</v>
      </c>
      <c r="B1542" s="32" t="s">
        <v>1602</v>
      </c>
      <c r="C1542" s="33">
        <v>119199</v>
      </c>
      <c r="D1542" s="32">
        <v>49</v>
      </c>
      <c r="E1542" s="39">
        <v>162</v>
      </c>
      <c r="F1542" s="32">
        <v>6</v>
      </c>
      <c r="G1542" s="32">
        <v>162</v>
      </c>
      <c r="H1542" s="32">
        <f t="shared" si="608"/>
        <v>6.6600000000000006E-2</v>
      </c>
      <c r="I1542" s="32">
        <f t="shared" si="609"/>
        <v>0.12239999999999999</v>
      </c>
      <c r="J1542" s="32">
        <f t="shared" si="610"/>
        <v>8.2000000000000007E-3</v>
      </c>
      <c r="K1542" s="32">
        <f t="shared" si="611"/>
        <v>15.015000000000001</v>
      </c>
      <c r="L1542" s="32">
        <f t="shared" si="611"/>
        <v>8.1699000000000002</v>
      </c>
      <c r="M1542" s="32">
        <f t="shared" si="612"/>
        <v>122.67100000000001</v>
      </c>
      <c r="N1542" s="34">
        <f t="shared" si="627"/>
        <v>1</v>
      </c>
      <c r="O1542" s="32">
        <f t="shared" si="613"/>
        <v>122.67100000000001</v>
      </c>
      <c r="P1542" s="32">
        <f t="shared" si="614"/>
        <v>1.5</v>
      </c>
      <c r="Q1542" s="32">
        <f t="shared" si="615"/>
        <v>184.00649999999999</v>
      </c>
      <c r="R1542" s="32">
        <f t="shared" si="616"/>
        <v>2208.078</v>
      </c>
      <c r="S1542" s="32">
        <f t="shared" si="617"/>
        <v>552.01949999999999</v>
      </c>
      <c r="T1542" s="32">
        <f t="shared" si="618"/>
        <v>1656.0584999999999</v>
      </c>
      <c r="U1542" s="32"/>
      <c r="V1542" s="32"/>
      <c r="W1542" s="32"/>
      <c r="X1542" s="32">
        <f t="shared" si="628"/>
        <v>2.1447642248866505</v>
      </c>
      <c r="Y1542" s="32">
        <f t="shared" si="629"/>
        <v>2.4162694599227095</v>
      </c>
      <c r="Z1542" s="32">
        <f t="shared" si="630"/>
        <v>2.0629845436032861</v>
      </c>
      <c r="AA1542" s="32">
        <f t="shared" si="619"/>
        <v>394.65055834660541</v>
      </c>
      <c r="AB1542" s="35">
        <f t="shared" si="620"/>
        <v>444.60928637726801</v>
      </c>
      <c r="AC1542" s="35">
        <f t="shared" si="621"/>
        <v>379.60256542253802</v>
      </c>
      <c r="AD1542" s="36">
        <v>426.07159999999999</v>
      </c>
      <c r="AE1542" s="36">
        <v>362.90159999999997</v>
      </c>
      <c r="AF1542" s="32">
        <f t="shared" si="622"/>
        <v>4735.8067001592644</v>
      </c>
      <c r="AG1542" s="32">
        <f t="shared" si="623"/>
        <v>1333.827859131804</v>
      </c>
      <c r="AH1542" s="32">
        <f t="shared" si="624"/>
        <v>3416.4230888028424</v>
      </c>
      <c r="AI1542" s="32"/>
      <c r="AJ1542" s="32"/>
      <c r="AK1542" s="32"/>
      <c r="AL1542" s="37">
        <v>6</v>
      </c>
      <c r="AM1542" s="37">
        <v>6</v>
      </c>
      <c r="AN1542" s="37">
        <v>4</v>
      </c>
      <c r="AO1542" s="37">
        <v>2</v>
      </c>
      <c r="AP1542" s="37">
        <v>2</v>
      </c>
      <c r="AQ1542" s="37">
        <v>0</v>
      </c>
      <c r="AR1542" s="37">
        <v>0</v>
      </c>
      <c r="AS1542" s="37">
        <v>0</v>
      </c>
      <c r="AT1542" s="37">
        <v>0</v>
      </c>
      <c r="AU1542" s="37">
        <v>0</v>
      </c>
      <c r="AV1542" s="37">
        <v>0</v>
      </c>
      <c r="AW1542" s="37">
        <v>4</v>
      </c>
      <c r="AX1542" s="37">
        <v>0</v>
      </c>
      <c r="AY1542" s="37">
        <v>16</v>
      </c>
      <c r="AZ1542" s="37">
        <v>12</v>
      </c>
      <c r="BA1542" s="37">
        <v>10</v>
      </c>
      <c r="BB1542" s="37">
        <v>12</v>
      </c>
      <c r="BC1542" s="37">
        <v>10</v>
      </c>
      <c r="BD1542" s="37">
        <v>9</v>
      </c>
      <c r="BE1542">
        <f t="shared" si="625"/>
        <v>2</v>
      </c>
      <c r="BF1542">
        <f t="shared" si="626"/>
        <v>3</v>
      </c>
    </row>
    <row r="1543" spans="1:58" x14ac:dyDescent="0.25">
      <c r="A1543" t="s">
        <v>2180</v>
      </c>
      <c r="B1543" s="32" t="s">
        <v>1603</v>
      </c>
      <c r="C1543" s="33">
        <v>119199</v>
      </c>
      <c r="D1543" s="32">
        <v>55</v>
      </c>
      <c r="E1543" s="39">
        <v>162</v>
      </c>
      <c r="F1543" s="32">
        <v>6</v>
      </c>
      <c r="G1543" s="32">
        <v>162</v>
      </c>
      <c r="H1543" s="32">
        <f t="shared" si="608"/>
        <v>7.4700000000000003E-2</v>
      </c>
      <c r="I1543" s="32">
        <f t="shared" si="609"/>
        <v>0.1091</v>
      </c>
      <c r="J1543" s="32">
        <f t="shared" si="610"/>
        <v>8.0999999999999996E-3</v>
      </c>
      <c r="K1543" s="32">
        <f t="shared" si="611"/>
        <v>13.386900000000001</v>
      </c>
      <c r="L1543" s="32">
        <f t="shared" si="611"/>
        <v>9.1659000000000006</v>
      </c>
      <c r="M1543" s="32">
        <f t="shared" si="612"/>
        <v>122.703</v>
      </c>
      <c r="N1543" s="34">
        <f t="shared" si="627"/>
        <v>1</v>
      </c>
      <c r="O1543" s="32">
        <f t="shared" si="613"/>
        <v>122.703</v>
      </c>
      <c r="P1543" s="32">
        <f t="shared" si="614"/>
        <v>1</v>
      </c>
      <c r="Q1543" s="32">
        <f t="shared" si="615"/>
        <v>122.703</v>
      </c>
      <c r="R1543" s="32">
        <f t="shared" si="616"/>
        <v>2331.357</v>
      </c>
      <c r="S1543" s="32">
        <f t="shared" si="617"/>
        <v>1104.327</v>
      </c>
      <c r="T1543" s="32">
        <f t="shared" si="618"/>
        <v>1227.03</v>
      </c>
      <c r="U1543" s="32"/>
      <c r="V1543" s="32"/>
      <c r="W1543" s="32"/>
      <c r="X1543" s="32">
        <f t="shared" si="628"/>
        <v>2.1447642248866505</v>
      </c>
      <c r="Y1543" s="32">
        <f t="shared" si="629"/>
        <v>2.4162694599227095</v>
      </c>
      <c r="Z1543" s="32">
        <f t="shared" si="630"/>
        <v>2.0629845436032861</v>
      </c>
      <c r="AA1543" s="32">
        <f t="shared" si="619"/>
        <v>263.1690046862667</v>
      </c>
      <c r="AB1543" s="35">
        <f t="shared" si="620"/>
        <v>296.48351154089625</v>
      </c>
      <c r="AC1543" s="35">
        <f t="shared" si="621"/>
        <v>253.13439245375403</v>
      </c>
      <c r="AD1543" s="36">
        <v>284.04770000000002</v>
      </c>
      <c r="AE1543" s="36">
        <v>241.93440000000001</v>
      </c>
      <c r="AF1543" s="32">
        <f t="shared" si="622"/>
        <v>5000.2110890390677</v>
      </c>
      <c r="AG1543" s="32">
        <f t="shared" si="623"/>
        <v>2668.3516038680664</v>
      </c>
      <c r="AH1543" s="32">
        <f t="shared" si="624"/>
        <v>2531.3439245375403</v>
      </c>
      <c r="AI1543" s="32"/>
      <c r="AJ1543" s="32"/>
      <c r="AK1543" s="32"/>
      <c r="AL1543" s="37">
        <v>6</v>
      </c>
      <c r="AM1543" s="37">
        <v>4</v>
      </c>
      <c r="AN1543" s="37">
        <v>4</v>
      </c>
      <c r="AO1543" s="37">
        <v>0</v>
      </c>
      <c r="AP1543" s="37">
        <v>0</v>
      </c>
      <c r="AQ1543" s="37">
        <v>0</v>
      </c>
      <c r="AR1543" s="37">
        <v>2</v>
      </c>
      <c r="AS1543" s="37">
        <v>1</v>
      </c>
      <c r="AT1543" s="37">
        <v>0</v>
      </c>
      <c r="AU1543" s="37">
        <v>0</v>
      </c>
      <c r="AV1543" s="37">
        <v>1</v>
      </c>
      <c r="AW1543" s="37">
        <v>4</v>
      </c>
      <c r="AX1543" s="37">
        <v>0</v>
      </c>
      <c r="AY1543" s="37">
        <v>9</v>
      </c>
      <c r="AZ1543" s="37">
        <v>7</v>
      </c>
      <c r="BA1543" s="37">
        <v>5</v>
      </c>
      <c r="BB1543" s="37">
        <v>19</v>
      </c>
      <c r="BC1543" s="37">
        <v>13</v>
      </c>
      <c r="BD1543" s="37">
        <v>10</v>
      </c>
      <c r="BE1543">
        <f t="shared" si="625"/>
        <v>6</v>
      </c>
      <c r="BF1543">
        <f t="shared" si="626"/>
        <v>9</v>
      </c>
    </row>
    <row r="1544" spans="1:58" x14ac:dyDescent="0.25">
      <c r="A1544" t="s">
        <v>2180</v>
      </c>
      <c r="B1544" s="32" t="s">
        <v>1604</v>
      </c>
      <c r="C1544" s="33">
        <v>119199</v>
      </c>
      <c r="D1544" s="32">
        <v>42</v>
      </c>
      <c r="E1544" s="39">
        <v>162</v>
      </c>
      <c r="F1544" s="32">
        <v>6</v>
      </c>
      <c r="G1544" s="32">
        <v>162</v>
      </c>
      <c r="H1544" s="32">
        <f t="shared" si="608"/>
        <v>5.7099999999999998E-2</v>
      </c>
      <c r="I1544" s="32">
        <f t="shared" si="609"/>
        <v>0.1429</v>
      </c>
      <c r="J1544" s="32">
        <f t="shared" si="610"/>
        <v>8.2000000000000007E-3</v>
      </c>
      <c r="K1544" s="32">
        <f t="shared" si="611"/>
        <v>17.513100000000001</v>
      </c>
      <c r="L1544" s="32">
        <f t="shared" si="611"/>
        <v>6.9978999999999996</v>
      </c>
      <c r="M1544" s="32">
        <f t="shared" si="612"/>
        <v>122.5549</v>
      </c>
      <c r="N1544" s="34">
        <f t="shared" si="627"/>
        <v>1</v>
      </c>
      <c r="O1544" s="32">
        <f t="shared" si="613"/>
        <v>122.5549</v>
      </c>
      <c r="P1544" s="32">
        <f t="shared" si="614"/>
        <v>1.6667000000000001</v>
      </c>
      <c r="Q1544" s="32">
        <f t="shared" si="615"/>
        <v>204.26230000000001</v>
      </c>
      <c r="R1544" s="32">
        <f t="shared" si="616"/>
        <v>2655.4099000000001</v>
      </c>
      <c r="S1544" s="32">
        <f t="shared" si="617"/>
        <v>1021.3115</v>
      </c>
      <c r="T1544" s="32">
        <f t="shared" si="618"/>
        <v>1634.0984000000001</v>
      </c>
      <c r="U1544" s="32"/>
      <c r="V1544" s="32"/>
      <c r="W1544" s="32"/>
      <c r="X1544" s="32">
        <f t="shared" si="628"/>
        <v>2.1447642248866505</v>
      </c>
      <c r="Y1544" s="32">
        <f t="shared" si="629"/>
        <v>2.4162694599227095</v>
      </c>
      <c r="Z1544" s="32">
        <f t="shared" si="630"/>
        <v>2.0629845436032861</v>
      </c>
      <c r="AA1544" s="32">
        <f t="shared" si="619"/>
        <v>438.0944735330645</v>
      </c>
      <c r="AB1544" s="35">
        <f t="shared" si="620"/>
        <v>493.5527573035705</v>
      </c>
      <c r="AC1544" s="35">
        <f t="shared" si="621"/>
        <v>421.38996774085751</v>
      </c>
      <c r="AD1544" s="36">
        <v>473.41289999999998</v>
      </c>
      <c r="AE1544" s="36">
        <v>403.22410000000002</v>
      </c>
      <c r="AF1544" s="32">
        <f t="shared" si="622"/>
        <v>5695.228155929839</v>
      </c>
      <c r="AG1544" s="32">
        <f t="shared" si="623"/>
        <v>2467.7637865178526</v>
      </c>
      <c r="AH1544" s="32">
        <f t="shared" si="624"/>
        <v>3371.1197419268601</v>
      </c>
      <c r="AI1544" s="32"/>
      <c r="AJ1544" s="32"/>
      <c r="AK1544" s="32"/>
      <c r="AL1544" s="37">
        <v>6</v>
      </c>
      <c r="AM1544" s="37">
        <v>5</v>
      </c>
      <c r="AN1544" s="37">
        <v>3</v>
      </c>
      <c r="AO1544" s="37">
        <v>2</v>
      </c>
      <c r="AP1544" s="37">
        <v>1</v>
      </c>
      <c r="AQ1544" s="37">
        <v>1</v>
      </c>
      <c r="AR1544" s="37">
        <v>1</v>
      </c>
      <c r="AS1544" s="37">
        <v>0</v>
      </c>
      <c r="AT1544" s="37">
        <v>0</v>
      </c>
      <c r="AU1544" s="37">
        <v>0</v>
      </c>
      <c r="AV1544" s="37">
        <v>1</v>
      </c>
      <c r="AW1544" s="37">
        <v>3</v>
      </c>
      <c r="AX1544" s="37">
        <v>0</v>
      </c>
      <c r="AY1544" s="37">
        <v>27</v>
      </c>
      <c r="AZ1544" s="37">
        <v>19</v>
      </c>
      <c r="BA1544" s="37">
        <v>17</v>
      </c>
      <c r="BB1544" s="37">
        <v>13</v>
      </c>
      <c r="BC1544" s="37">
        <v>11</v>
      </c>
      <c r="BD1544" s="37">
        <v>8</v>
      </c>
      <c r="BE1544">
        <f t="shared" si="625"/>
        <v>2</v>
      </c>
      <c r="BF1544">
        <f t="shared" si="626"/>
        <v>5</v>
      </c>
    </row>
    <row r="1545" spans="1:58" x14ac:dyDescent="0.25">
      <c r="A1545" t="s">
        <v>2180</v>
      </c>
      <c r="B1545" s="32" t="s">
        <v>1605</v>
      </c>
      <c r="C1545" s="33">
        <v>119199</v>
      </c>
      <c r="D1545" s="32">
        <v>56</v>
      </c>
      <c r="E1545" s="39">
        <v>162</v>
      </c>
      <c r="F1545" s="32">
        <v>6</v>
      </c>
      <c r="G1545" s="32">
        <v>162</v>
      </c>
      <c r="H1545" s="32">
        <f t="shared" si="608"/>
        <v>7.6100000000000001E-2</v>
      </c>
      <c r="I1545" s="32">
        <f t="shared" si="609"/>
        <v>0.1071</v>
      </c>
      <c r="J1545" s="32">
        <f t="shared" si="610"/>
        <v>8.2000000000000007E-3</v>
      </c>
      <c r="K1545" s="32">
        <f t="shared" si="611"/>
        <v>13.140599999999999</v>
      </c>
      <c r="L1545" s="32">
        <f t="shared" si="611"/>
        <v>9.3370999999999995</v>
      </c>
      <c r="M1545" s="32">
        <f t="shared" si="612"/>
        <v>122.6951</v>
      </c>
      <c r="N1545" s="34">
        <f t="shared" si="627"/>
        <v>1</v>
      </c>
      <c r="O1545" s="32">
        <f t="shared" si="613"/>
        <v>122.6951</v>
      </c>
      <c r="P1545" s="32">
        <f t="shared" si="614"/>
        <v>2.5</v>
      </c>
      <c r="Q1545" s="32">
        <f t="shared" si="615"/>
        <v>306.73779999999999</v>
      </c>
      <c r="R1545" s="32">
        <f t="shared" si="616"/>
        <v>1840.4268</v>
      </c>
      <c r="S1545" s="32">
        <f t="shared" si="617"/>
        <v>306.73779999999999</v>
      </c>
      <c r="T1545" s="32">
        <f t="shared" si="618"/>
        <v>1533.6889999999999</v>
      </c>
      <c r="U1545" s="32"/>
      <c r="V1545" s="32"/>
      <c r="W1545" s="32"/>
      <c r="X1545" s="32">
        <f t="shared" si="628"/>
        <v>2.1447642248866505</v>
      </c>
      <c r="Y1545" s="32">
        <f t="shared" si="629"/>
        <v>2.4162694599227095</v>
      </c>
      <c r="Z1545" s="32">
        <f t="shared" si="630"/>
        <v>2.0629845436032861</v>
      </c>
      <c r="AA1545" s="32">
        <f t="shared" si="619"/>
        <v>657.88025986043647</v>
      </c>
      <c r="AB1545" s="35">
        <f t="shared" si="620"/>
        <v>741.16117834388001</v>
      </c>
      <c r="AC1545" s="35">
        <f t="shared" si="621"/>
        <v>632.79534033887603</v>
      </c>
      <c r="AD1545" s="36">
        <v>710.11929999999995</v>
      </c>
      <c r="AE1545" s="36">
        <v>604.83609999999999</v>
      </c>
      <c r="AF1545" s="32">
        <f t="shared" si="622"/>
        <v>3947.2815591626186</v>
      </c>
      <c r="AG1545" s="32">
        <f t="shared" si="623"/>
        <v>741.16117834388001</v>
      </c>
      <c r="AH1545" s="32">
        <f t="shared" si="624"/>
        <v>3163.9767016943802</v>
      </c>
      <c r="AI1545" s="32"/>
      <c r="AJ1545" s="32"/>
      <c r="AK1545" s="32"/>
      <c r="AL1545" s="37">
        <v>6</v>
      </c>
      <c r="AM1545" s="37">
        <v>5</v>
      </c>
      <c r="AN1545" s="37">
        <v>2</v>
      </c>
      <c r="AO1545" s="37">
        <v>3</v>
      </c>
      <c r="AP1545" s="37">
        <v>0</v>
      </c>
      <c r="AQ1545" s="37">
        <v>3</v>
      </c>
      <c r="AR1545" s="37">
        <v>1</v>
      </c>
      <c r="AS1545" s="37">
        <v>0</v>
      </c>
      <c r="AT1545" s="37">
        <v>0</v>
      </c>
      <c r="AU1545" s="37">
        <v>0</v>
      </c>
      <c r="AV1545" s="37">
        <v>1</v>
      </c>
      <c r="AW1545" s="37">
        <v>2</v>
      </c>
      <c r="AX1545" s="37">
        <v>0</v>
      </c>
      <c r="AY1545" s="37">
        <v>12</v>
      </c>
      <c r="AZ1545" s="37">
        <v>9</v>
      </c>
      <c r="BA1545" s="37">
        <v>9</v>
      </c>
      <c r="BB1545" s="37">
        <v>6</v>
      </c>
      <c r="BC1545" s="37">
        <v>6</v>
      </c>
      <c r="BD1545" s="37">
        <v>5</v>
      </c>
      <c r="BE1545">
        <f t="shared" si="625"/>
        <v>0</v>
      </c>
      <c r="BF1545">
        <f t="shared" si="626"/>
        <v>1</v>
      </c>
    </row>
    <row r="1546" spans="1:58" x14ac:dyDescent="0.25">
      <c r="A1546" t="s">
        <v>2180</v>
      </c>
      <c r="B1546" s="32" t="s">
        <v>1606</v>
      </c>
      <c r="C1546" s="33">
        <v>119199</v>
      </c>
      <c r="D1546" s="32">
        <v>58</v>
      </c>
      <c r="E1546" s="39">
        <v>162</v>
      </c>
      <c r="F1546" s="32">
        <v>6</v>
      </c>
      <c r="G1546" s="32">
        <v>162</v>
      </c>
      <c r="H1546" s="32">
        <f t="shared" si="608"/>
        <v>7.8799999999999995E-2</v>
      </c>
      <c r="I1546" s="32">
        <f t="shared" si="609"/>
        <v>0.10340000000000001</v>
      </c>
      <c r="J1546" s="32">
        <f t="shared" si="610"/>
        <v>8.0999999999999996E-3</v>
      </c>
      <c r="K1546" s="32">
        <f t="shared" si="611"/>
        <v>12.6904</v>
      </c>
      <c r="L1546" s="32">
        <f t="shared" si="611"/>
        <v>9.6712000000000007</v>
      </c>
      <c r="M1546" s="32">
        <f t="shared" si="612"/>
        <v>122.73139999999999</v>
      </c>
      <c r="N1546" s="34">
        <f t="shared" si="627"/>
        <v>1</v>
      </c>
      <c r="O1546" s="32">
        <f t="shared" si="613"/>
        <v>122.73139999999999</v>
      </c>
      <c r="P1546" s="32">
        <f t="shared" si="614"/>
        <v>1</v>
      </c>
      <c r="Q1546" s="32">
        <f t="shared" si="615"/>
        <v>122.73139999999999</v>
      </c>
      <c r="R1546" s="32">
        <f t="shared" si="616"/>
        <v>4295.5990000000002</v>
      </c>
      <c r="S1546" s="32">
        <f t="shared" si="617"/>
        <v>1963.7023999999999</v>
      </c>
      <c r="T1546" s="32">
        <f t="shared" si="618"/>
        <v>2331.8966</v>
      </c>
      <c r="U1546" s="32"/>
      <c r="V1546" s="32"/>
      <c r="W1546" s="32"/>
      <c r="X1546" s="32">
        <f t="shared" si="628"/>
        <v>2.1447642248866505</v>
      </c>
      <c r="Y1546" s="32">
        <f t="shared" si="629"/>
        <v>2.4162694599227095</v>
      </c>
      <c r="Z1546" s="32">
        <f t="shared" si="630"/>
        <v>2.0629845436032861</v>
      </c>
      <c r="AA1546" s="32">
        <f t="shared" si="619"/>
        <v>263.22991599025346</v>
      </c>
      <c r="AB1546" s="35">
        <f t="shared" si="620"/>
        <v>296.55213359355798</v>
      </c>
      <c r="AC1546" s="35">
        <f t="shared" si="621"/>
        <v>253.19298121479233</v>
      </c>
      <c r="AD1546" s="36">
        <v>284.04770000000002</v>
      </c>
      <c r="AE1546" s="36">
        <v>241.93440000000001</v>
      </c>
      <c r="AF1546" s="32">
        <f t="shared" si="622"/>
        <v>9213.0470596588711</v>
      </c>
      <c r="AG1546" s="32">
        <f t="shared" si="623"/>
        <v>4744.8341374969277</v>
      </c>
      <c r="AH1546" s="32">
        <f t="shared" si="624"/>
        <v>4810.6666430810546</v>
      </c>
      <c r="AI1546" s="32"/>
      <c r="AJ1546" s="32"/>
      <c r="AK1546" s="32"/>
      <c r="AL1546" s="37">
        <v>6</v>
      </c>
      <c r="AM1546" s="37">
        <v>6</v>
      </c>
      <c r="AN1546" s="37">
        <v>6</v>
      </c>
      <c r="AO1546" s="37">
        <v>0</v>
      </c>
      <c r="AP1546" s="37">
        <v>0</v>
      </c>
      <c r="AQ1546" s="37">
        <v>0</v>
      </c>
      <c r="AR1546" s="37">
        <v>0</v>
      </c>
      <c r="AS1546" s="37">
        <v>0</v>
      </c>
      <c r="AT1546" s="37">
        <v>0</v>
      </c>
      <c r="AU1546" s="37">
        <v>0</v>
      </c>
      <c r="AV1546" s="37">
        <v>0</v>
      </c>
      <c r="AW1546" s="37">
        <v>6</v>
      </c>
      <c r="AX1546" s="37">
        <v>0</v>
      </c>
      <c r="AY1546" s="37">
        <v>33</v>
      </c>
      <c r="AZ1546" s="37">
        <v>27</v>
      </c>
      <c r="BA1546" s="37">
        <v>18</v>
      </c>
      <c r="BB1546" s="37">
        <v>35</v>
      </c>
      <c r="BC1546" s="37">
        <v>28</v>
      </c>
      <c r="BD1546" s="37">
        <v>19</v>
      </c>
      <c r="BE1546">
        <f t="shared" si="625"/>
        <v>7</v>
      </c>
      <c r="BF1546">
        <f t="shared" si="626"/>
        <v>16</v>
      </c>
    </row>
    <row r="1547" spans="1:58" x14ac:dyDescent="0.25">
      <c r="A1547" t="s">
        <v>2180</v>
      </c>
      <c r="B1547" s="32" t="s">
        <v>1607</v>
      </c>
      <c r="C1547" s="33">
        <v>119199</v>
      </c>
      <c r="D1547" s="32">
        <v>56</v>
      </c>
      <c r="E1547" s="39">
        <v>162</v>
      </c>
      <c r="F1547" s="32">
        <v>6</v>
      </c>
      <c r="G1547" s="32">
        <v>162</v>
      </c>
      <c r="H1547" s="32">
        <f t="shared" si="608"/>
        <v>7.6100000000000001E-2</v>
      </c>
      <c r="I1547" s="32">
        <f t="shared" si="609"/>
        <v>0.1071</v>
      </c>
      <c r="J1547" s="32">
        <f t="shared" si="610"/>
        <v>8.2000000000000007E-3</v>
      </c>
      <c r="K1547" s="32">
        <f t="shared" si="611"/>
        <v>13.140599999999999</v>
      </c>
      <c r="L1547" s="32">
        <f t="shared" si="611"/>
        <v>9.3370999999999995</v>
      </c>
      <c r="M1547" s="32">
        <f t="shared" si="612"/>
        <v>122.6951</v>
      </c>
      <c r="N1547" s="34">
        <f t="shared" si="627"/>
        <v>1</v>
      </c>
      <c r="O1547" s="32">
        <f t="shared" si="613"/>
        <v>122.6951</v>
      </c>
      <c r="P1547" s="32">
        <v>0</v>
      </c>
      <c r="Q1547" s="32">
        <f t="shared" si="615"/>
        <v>0</v>
      </c>
      <c r="R1547" s="32">
        <f t="shared" si="616"/>
        <v>0</v>
      </c>
      <c r="S1547" s="32">
        <f t="shared" si="617"/>
        <v>0</v>
      </c>
      <c r="T1547" s="32">
        <f t="shared" si="618"/>
        <v>0</v>
      </c>
      <c r="U1547" s="38">
        <v>57194</v>
      </c>
      <c r="V1547" s="38">
        <v>16174</v>
      </c>
      <c r="W1547" s="38">
        <v>41020</v>
      </c>
      <c r="X1547" s="32">
        <f t="shared" si="628"/>
        <v>2.1447642248866505</v>
      </c>
      <c r="Y1547" s="32">
        <f t="shared" si="629"/>
        <v>2.4162694599227095</v>
      </c>
      <c r="Z1547" s="32">
        <f t="shared" si="630"/>
        <v>2.0629845436032861</v>
      </c>
      <c r="AA1547" s="32">
        <f t="shared" si="619"/>
        <v>0</v>
      </c>
      <c r="AB1547" s="35">
        <f t="shared" si="620"/>
        <v>0</v>
      </c>
      <c r="AC1547" s="35">
        <f t="shared" si="621"/>
        <v>0</v>
      </c>
      <c r="AD1547" s="36">
        <v>0</v>
      </c>
      <c r="AE1547" s="36">
        <v>0</v>
      </c>
      <c r="AF1547" s="32">
        <f t="shared" si="622"/>
        <v>0</v>
      </c>
      <c r="AG1547" s="32">
        <f t="shared" si="623"/>
        <v>0</v>
      </c>
      <c r="AH1547" s="32">
        <f t="shared" si="624"/>
        <v>0</v>
      </c>
      <c r="AI1547" s="32"/>
      <c r="AJ1547" s="32"/>
      <c r="AK1547" s="32"/>
      <c r="AL1547" s="37">
        <v>6</v>
      </c>
      <c r="AM1547" s="37">
        <v>6</v>
      </c>
      <c r="AN1547" s="37">
        <v>0</v>
      </c>
      <c r="AO1547" s="37">
        <v>6</v>
      </c>
      <c r="AP1547" s="37">
        <v>6</v>
      </c>
      <c r="AQ1547" s="37">
        <v>0</v>
      </c>
      <c r="AR1547" s="37">
        <v>0</v>
      </c>
      <c r="AS1547" s="37">
        <v>0</v>
      </c>
      <c r="AT1547" s="37">
        <v>0</v>
      </c>
      <c r="AU1547" s="37">
        <v>0</v>
      </c>
      <c r="AV1547" s="37">
        <v>0</v>
      </c>
      <c r="AW1547" s="37">
        <v>0</v>
      </c>
      <c r="AX1547" s="37">
        <v>0</v>
      </c>
      <c r="AY1547" s="37">
        <v>0</v>
      </c>
      <c r="AZ1547" s="37">
        <v>0</v>
      </c>
      <c r="BA1547" s="37">
        <v>0</v>
      </c>
      <c r="BB1547" s="37">
        <v>0</v>
      </c>
      <c r="BC1547" s="37">
        <v>0</v>
      </c>
      <c r="BD1547" s="37">
        <v>0</v>
      </c>
      <c r="BE1547">
        <f t="shared" si="625"/>
        <v>0</v>
      </c>
      <c r="BF1547">
        <f t="shared" si="626"/>
        <v>0</v>
      </c>
    </row>
    <row r="1548" spans="1:58" x14ac:dyDescent="0.25">
      <c r="A1548" t="s">
        <v>2181</v>
      </c>
      <c r="B1548" s="32" t="s">
        <v>1608</v>
      </c>
      <c r="C1548" s="33">
        <v>12686</v>
      </c>
      <c r="D1548" s="32">
        <v>68</v>
      </c>
      <c r="E1548" s="33">
        <v>16</v>
      </c>
      <c r="F1548" s="32">
        <v>6</v>
      </c>
      <c r="G1548" s="32">
        <v>16</v>
      </c>
      <c r="H1548" s="32">
        <f t="shared" si="608"/>
        <v>8.5800000000000001E-2</v>
      </c>
      <c r="I1548" s="32">
        <f t="shared" si="609"/>
        <v>8.8200000000000001E-2</v>
      </c>
      <c r="J1548" s="32">
        <f t="shared" si="610"/>
        <v>7.6E-3</v>
      </c>
      <c r="K1548" s="32">
        <f t="shared" si="611"/>
        <v>11.654999999999999</v>
      </c>
      <c r="L1548" s="32">
        <f t="shared" si="611"/>
        <v>11.337899999999999</v>
      </c>
      <c r="M1548" s="32">
        <f t="shared" si="612"/>
        <v>132.14320000000001</v>
      </c>
      <c r="N1548" s="34">
        <f>16/16</f>
        <v>1</v>
      </c>
      <c r="O1548" s="32">
        <f t="shared" si="613"/>
        <v>132.14320000000001</v>
      </c>
      <c r="P1548" s="32">
        <f t="shared" si="614"/>
        <v>1</v>
      </c>
      <c r="Q1548" s="32">
        <f t="shared" si="615"/>
        <v>132.14320000000001</v>
      </c>
      <c r="R1548" s="32">
        <f t="shared" si="616"/>
        <v>2642.864</v>
      </c>
      <c r="S1548" s="32">
        <f t="shared" si="617"/>
        <v>528.57280000000003</v>
      </c>
      <c r="T1548" s="32">
        <f t="shared" si="618"/>
        <v>2114.2912000000001</v>
      </c>
      <c r="U1548" s="32">
        <f>SUM(R1548:R1563)</f>
        <v>36968.108800000002</v>
      </c>
      <c r="V1548" s="32">
        <f t="shared" ref="V1548:W1548" si="631">SUM(S1548:S1563)</f>
        <v>10539.069599999999</v>
      </c>
      <c r="W1548" s="32">
        <f t="shared" si="631"/>
        <v>26429.039200000003</v>
      </c>
      <c r="X1548" s="32">
        <f>$U$1547/$U$1548</f>
        <v>1.5471172818015511</v>
      </c>
      <c r="Y1548" s="32">
        <f>$V$1547/$V$1548</f>
        <v>1.5346705747156277</v>
      </c>
      <c r="Z1548" s="32">
        <f>$W$1547/$W$1548</f>
        <v>1.5520806371197935</v>
      </c>
      <c r="AA1548" s="32">
        <f t="shared" si="619"/>
        <v>204.44102839255874</v>
      </c>
      <c r="AB1548" s="35">
        <f t="shared" si="620"/>
        <v>202.79628068876215</v>
      </c>
      <c r="AC1548" s="35">
        <f t="shared" si="621"/>
        <v>205.0969020470483</v>
      </c>
      <c r="AD1548" s="36">
        <v>160.5677</v>
      </c>
      <c r="AE1548" s="36">
        <v>164.3997</v>
      </c>
      <c r="AF1548" s="32">
        <f t="shared" si="622"/>
        <v>4088.8205678511749</v>
      </c>
      <c r="AG1548" s="32">
        <f t="shared" si="623"/>
        <v>811.18512275504861</v>
      </c>
      <c r="AH1548" s="32">
        <f t="shared" si="624"/>
        <v>3281.5504327527728</v>
      </c>
      <c r="AI1548" s="35">
        <f>SUM(AF1548:AF1563)</f>
        <v>57193.999999999993</v>
      </c>
      <c r="AJ1548" s="35">
        <f t="shared" ref="AJ1548:AK1548" si="632">SUM(AG1548:AG1563)</f>
        <v>16174.000000000002</v>
      </c>
      <c r="AK1548" s="35">
        <f t="shared" si="632"/>
        <v>41020</v>
      </c>
      <c r="AL1548" s="37">
        <v>6</v>
      </c>
      <c r="AM1548" s="37">
        <v>6</v>
      </c>
      <c r="AN1548" s="37">
        <v>6</v>
      </c>
      <c r="AO1548" s="37">
        <v>0</v>
      </c>
      <c r="AP1548" s="37">
        <v>0</v>
      </c>
      <c r="AQ1548" s="37">
        <v>0</v>
      </c>
      <c r="AR1548" s="37">
        <v>0</v>
      </c>
      <c r="AS1548" s="37">
        <v>0</v>
      </c>
      <c r="AT1548" s="37">
        <v>0</v>
      </c>
      <c r="AU1548" s="37">
        <v>0</v>
      </c>
      <c r="AV1548" s="37">
        <v>0</v>
      </c>
      <c r="AW1548" s="37">
        <v>6</v>
      </c>
      <c r="AX1548" s="37">
        <v>0</v>
      </c>
      <c r="AY1548" s="37">
        <v>19</v>
      </c>
      <c r="AZ1548" s="37">
        <v>18</v>
      </c>
      <c r="BA1548" s="37">
        <v>16</v>
      </c>
      <c r="BB1548" s="37">
        <v>20</v>
      </c>
      <c r="BC1548" s="37">
        <v>17</v>
      </c>
      <c r="BD1548" s="37">
        <v>16</v>
      </c>
      <c r="BE1548">
        <f t="shared" si="625"/>
        <v>3</v>
      </c>
      <c r="BF1548">
        <f t="shared" si="626"/>
        <v>4</v>
      </c>
    </row>
    <row r="1549" spans="1:58" x14ac:dyDescent="0.25">
      <c r="A1549" t="s">
        <v>2181</v>
      </c>
      <c r="B1549" s="32" t="s">
        <v>1609</v>
      </c>
      <c r="C1549" s="33">
        <v>12686</v>
      </c>
      <c r="D1549" s="32">
        <v>43</v>
      </c>
      <c r="E1549" s="33">
        <v>16</v>
      </c>
      <c r="F1549" s="32">
        <v>6</v>
      </c>
      <c r="G1549" s="32">
        <v>16</v>
      </c>
      <c r="H1549" s="32">
        <f t="shared" si="608"/>
        <v>5.4199999999999998E-2</v>
      </c>
      <c r="I1549" s="32">
        <f t="shared" si="609"/>
        <v>0.13950000000000001</v>
      </c>
      <c r="J1549" s="32">
        <f t="shared" si="610"/>
        <v>7.6E-3</v>
      </c>
      <c r="K1549" s="32">
        <f t="shared" si="611"/>
        <v>18.450199999999999</v>
      </c>
      <c r="L1549" s="32">
        <f t="shared" si="611"/>
        <v>7.1684999999999999</v>
      </c>
      <c r="M1549" s="32">
        <f t="shared" si="612"/>
        <v>132.2603</v>
      </c>
      <c r="N1549" s="34">
        <f t="shared" ref="N1549:N1563" si="633">16/16</f>
        <v>1</v>
      </c>
      <c r="O1549" s="32">
        <f t="shared" si="613"/>
        <v>132.2603</v>
      </c>
      <c r="P1549" s="32">
        <f t="shared" si="614"/>
        <v>2</v>
      </c>
      <c r="Q1549" s="32">
        <f t="shared" si="615"/>
        <v>264.5206</v>
      </c>
      <c r="R1549" s="32">
        <f t="shared" si="616"/>
        <v>3438.7678000000001</v>
      </c>
      <c r="S1549" s="32">
        <f t="shared" si="617"/>
        <v>1587.1235999999999</v>
      </c>
      <c r="T1549" s="32">
        <f t="shared" si="618"/>
        <v>1851.6442</v>
      </c>
      <c r="U1549" s="32"/>
      <c r="V1549" s="32"/>
      <c r="W1549" s="32"/>
      <c r="X1549" s="32">
        <f t="shared" ref="X1549:X1563" si="634">$U$1547/$U$1548</f>
        <v>1.5471172818015511</v>
      </c>
      <c r="Y1549" s="32">
        <f t="shared" ref="Y1549:Y1563" si="635">$V$1547/$V$1548</f>
        <v>1.5346705747156277</v>
      </c>
      <c r="Z1549" s="32">
        <f t="shared" ref="Z1549:Z1563" si="636">$W$1547/$W$1548</f>
        <v>1.5520806371197935</v>
      </c>
      <c r="AA1549" s="32">
        <f t="shared" si="619"/>
        <v>409.24439165251539</v>
      </c>
      <c r="AB1549" s="35">
        <f t="shared" si="620"/>
        <v>405.95198122612265</v>
      </c>
      <c r="AC1549" s="35">
        <f t="shared" si="621"/>
        <v>410.55730137931005</v>
      </c>
      <c r="AD1549" s="36">
        <v>272.22770000000003</v>
      </c>
      <c r="AE1549" s="36">
        <v>278.55099999999999</v>
      </c>
      <c r="AF1549" s="32">
        <f t="shared" si="622"/>
        <v>5320.1770914827002</v>
      </c>
      <c r="AG1549" s="32">
        <f t="shared" si="623"/>
        <v>2435.711887356736</v>
      </c>
      <c r="AH1549" s="32">
        <f t="shared" si="624"/>
        <v>2873.9011096551703</v>
      </c>
      <c r="AI1549" s="32"/>
      <c r="AJ1549" s="32"/>
      <c r="AK1549" s="32"/>
      <c r="AL1549" s="37">
        <v>6</v>
      </c>
      <c r="AM1549" s="37">
        <v>6</v>
      </c>
      <c r="AN1549" s="37">
        <v>3</v>
      </c>
      <c r="AO1549" s="37">
        <v>3</v>
      </c>
      <c r="AP1549" s="37">
        <v>2</v>
      </c>
      <c r="AQ1549" s="37">
        <v>1</v>
      </c>
      <c r="AR1549" s="37">
        <v>0</v>
      </c>
      <c r="AS1549" s="37">
        <v>0</v>
      </c>
      <c r="AT1549" s="37">
        <v>0</v>
      </c>
      <c r="AU1549" s="37">
        <v>0</v>
      </c>
      <c r="AV1549" s="37">
        <v>0</v>
      </c>
      <c r="AW1549" s="37">
        <v>3</v>
      </c>
      <c r="AX1549" s="37">
        <v>0</v>
      </c>
      <c r="AY1549" s="37">
        <v>15</v>
      </c>
      <c r="AZ1549" s="37">
        <v>13</v>
      </c>
      <c r="BA1549" s="37">
        <v>9</v>
      </c>
      <c r="BB1549" s="37">
        <v>13</v>
      </c>
      <c r="BC1549" s="37">
        <v>9</v>
      </c>
      <c r="BD1549" s="37">
        <v>7</v>
      </c>
      <c r="BE1549">
        <f t="shared" si="625"/>
        <v>4</v>
      </c>
      <c r="BF1549">
        <f t="shared" si="626"/>
        <v>6</v>
      </c>
    </row>
    <row r="1550" spans="1:58" x14ac:dyDescent="0.25">
      <c r="A1550" t="s">
        <v>2181</v>
      </c>
      <c r="B1550" s="32" t="s">
        <v>1610</v>
      </c>
      <c r="C1550" s="33">
        <v>12686</v>
      </c>
      <c r="D1550" s="32">
        <v>55</v>
      </c>
      <c r="E1550" s="33">
        <v>16</v>
      </c>
      <c r="F1550" s="32">
        <v>6</v>
      </c>
      <c r="G1550" s="32">
        <v>16</v>
      </c>
      <c r="H1550" s="32">
        <f t="shared" si="608"/>
        <v>6.9400000000000003E-2</v>
      </c>
      <c r="I1550" s="32">
        <f t="shared" si="609"/>
        <v>0.1091</v>
      </c>
      <c r="J1550" s="32">
        <f t="shared" si="610"/>
        <v>7.6E-3</v>
      </c>
      <c r="K1550" s="32">
        <f t="shared" si="611"/>
        <v>14.4092</v>
      </c>
      <c r="L1550" s="32">
        <f t="shared" si="611"/>
        <v>9.1659000000000006</v>
      </c>
      <c r="M1550" s="32">
        <f t="shared" si="612"/>
        <v>132.07329999999999</v>
      </c>
      <c r="N1550" s="34">
        <f t="shared" si="633"/>
        <v>1</v>
      </c>
      <c r="O1550" s="32">
        <f t="shared" si="613"/>
        <v>132.07329999999999</v>
      </c>
      <c r="P1550" s="32">
        <f t="shared" si="614"/>
        <v>1.3332999999999999</v>
      </c>
      <c r="Q1550" s="32">
        <f t="shared" si="615"/>
        <v>176.0933</v>
      </c>
      <c r="R1550" s="32">
        <f t="shared" si="616"/>
        <v>704.3732</v>
      </c>
      <c r="S1550" s="32">
        <f t="shared" si="617"/>
        <v>0</v>
      </c>
      <c r="T1550" s="32">
        <f t="shared" si="618"/>
        <v>704.3732</v>
      </c>
      <c r="U1550" s="32"/>
      <c r="V1550" s="32"/>
      <c r="W1550" s="32"/>
      <c r="X1550" s="32">
        <f t="shared" si="634"/>
        <v>1.5471172818015511</v>
      </c>
      <c r="Y1550" s="32">
        <f t="shared" si="635"/>
        <v>1.5346705747156277</v>
      </c>
      <c r="Z1550" s="32">
        <f t="shared" si="636"/>
        <v>1.5520806371197935</v>
      </c>
      <c r="AA1550" s="32">
        <f t="shared" si="619"/>
        <v>272.43698763946509</v>
      </c>
      <c r="AB1550" s="35">
        <f t="shared" si="620"/>
        <v>270.24520591457144</v>
      </c>
      <c r="AC1550" s="35">
        <f t="shared" si="621"/>
        <v>273.31100125652694</v>
      </c>
      <c r="AD1550" s="36">
        <v>231.751</v>
      </c>
      <c r="AE1550" s="36">
        <v>237.13419999999999</v>
      </c>
      <c r="AF1550" s="32">
        <f t="shared" si="622"/>
        <v>1089.7479505578603</v>
      </c>
      <c r="AG1550" s="32">
        <f t="shared" si="623"/>
        <v>0</v>
      </c>
      <c r="AH1550" s="32">
        <f t="shared" si="624"/>
        <v>1093.2440050261077</v>
      </c>
      <c r="AI1550" s="32"/>
      <c r="AJ1550" s="32"/>
      <c r="AK1550" s="32"/>
      <c r="AL1550" s="37">
        <v>6</v>
      </c>
      <c r="AM1550" s="37">
        <v>4</v>
      </c>
      <c r="AN1550" s="37">
        <v>3</v>
      </c>
      <c r="AO1550" s="37">
        <v>1</v>
      </c>
      <c r="AP1550" s="37">
        <v>1</v>
      </c>
      <c r="AQ1550" s="37">
        <v>0</v>
      </c>
      <c r="AR1550" s="37">
        <v>2</v>
      </c>
      <c r="AS1550" s="37">
        <v>0</v>
      </c>
      <c r="AT1550" s="37">
        <v>0</v>
      </c>
      <c r="AU1550" s="37">
        <v>0</v>
      </c>
      <c r="AV1550" s="37">
        <v>2</v>
      </c>
      <c r="AW1550" s="37">
        <v>3</v>
      </c>
      <c r="AX1550" s="37">
        <v>0</v>
      </c>
      <c r="AY1550" s="37">
        <v>9</v>
      </c>
      <c r="AZ1550" s="37">
        <v>6</v>
      </c>
      <c r="BA1550" s="37">
        <v>4</v>
      </c>
      <c r="BB1550" s="37">
        <v>4</v>
      </c>
      <c r="BC1550" s="37">
        <v>4</v>
      </c>
      <c r="BD1550" s="37">
        <v>4</v>
      </c>
      <c r="BE1550">
        <f t="shared" si="625"/>
        <v>0</v>
      </c>
      <c r="BF1550">
        <f t="shared" si="626"/>
        <v>0</v>
      </c>
    </row>
    <row r="1551" spans="1:58" x14ac:dyDescent="0.25">
      <c r="A1551" t="s">
        <v>2181</v>
      </c>
      <c r="B1551" s="32" t="s">
        <v>1611</v>
      </c>
      <c r="C1551" s="33">
        <v>12686</v>
      </c>
      <c r="D1551" s="32">
        <v>36</v>
      </c>
      <c r="E1551" s="33">
        <v>16</v>
      </c>
      <c r="F1551" s="32">
        <v>6</v>
      </c>
      <c r="G1551" s="32">
        <v>16</v>
      </c>
      <c r="H1551" s="32">
        <f t="shared" ref="H1551:H1614" si="637">ROUND(E1551*(D1551/C1551),4)</f>
        <v>4.5400000000000003E-2</v>
      </c>
      <c r="I1551" s="32">
        <f t="shared" ref="I1551:I1614" si="638">ROUND(F1551/D1551,4)</f>
        <v>0.16669999999999999</v>
      </c>
      <c r="J1551" s="32">
        <f t="shared" si="610"/>
        <v>7.6E-3</v>
      </c>
      <c r="K1551" s="32">
        <f t="shared" si="611"/>
        <v>22.026399999999999</v>
      </c>
      <c r="L1551" s="32">
        <f t="shared" si="611"/>
        <v>5.9988000000000001</v>
      </c>
      <c r="M1551" s="32">
        <f t="shared" si="612"/>
        <v>132.13200000000001</v>
      </c>
      <c r="N1551" s="34">
        <f t="shared" si="633"/>
        <v>1</v>
      </c>
      <c r="O1551" s="32">
        <f t="shared" si="613"/>
        <v>132.13200000000001</v>
      </c>
      <c r="P1551" s="32">
        <f t="shared" si="614"/>
        <v>1.25</v>
      </c>
      <c r="Q1551" s="32">
        <f t="shared" si="615"/>
        <v>165.16499999999999</v>
      </c>
      <c r="R1551" s="32">
        <f t="shared" si="616"/>
        <v>2807.8049999999998</v>
      </c>
      <c r="S1551" s="32">
        <f t="shared" si="617"/>
        <v>825.82499999999993</v>
      </c>
      <c r="T1551" s="32">
        <f t="shared" si="618"/>
        <v>1981.98</v>
      </c>
      <c r="U1551" s="32"/>
      <c r="V1551" s="32"/>
      <c r="W1551" s="32"/>
      <c r="X1551" s="32">
        <f t="shared" si="634"/>
        <v>1.5471172818015511</v>
      </c>
      <c r="Y1551" s="32">
        <f t="shared" si="635"/>
        <v>1.5346705747156277</v>
      </c>
      <c r="Z1551" s="32">
        <f t="shared" si="636"/>
        <v>1.5520806371197935</v>
      </c>
      <c r="AA1551" s="32">
        <f t="shared" si="619"/>
        <v>255.52962584875317</v>
      </c>
      <c r="AB1551" s="35">
        <f t="shared" si="620"/>
        <v>253.47386547290665</v>
      </c>
      <c r="AC1551" s="35">
        <f t="shared" si="621"/>
        <v>256.3493984298907</v>
      </c>
      <c r="AD1551" s="36">
        <v>277.74160000000001</v>
      </c>
      <c r="AE1551" s="36">
        <v>284.19299999999998</v>
      </c>
      <c r="AF1551" s="32">
        <f t="shared" si="622"/>
        <v>4344.0036394288036</v>
      </c>
      <c r="AG1551" s="32">
        <f t="shared" si="623"/>
        <v>1267.3693273645333</v>
      </c>
      <c r="AH1551" s="32">
        <f t="shared" si="624"/>
        <v>3076.1927811586884</v>
      </c>
      <c r="AI1551" s="32"/>
      <c r="AJ1551" s="32"/>
      <c r="AK1551" s="32"/>
      <c r="AL1551" s="37">
        <v>6</v>
      </c>
      <c r="AM1551" s="37">
        <v>5</v>
      </c>
      <c r="AN1551" s="37">
        <v>4</v>
      </c>
      <c r="AO1551" s="37">
        <v>1</v>
      </c>
      <c r="AP1551" s="37">
        <v>1</v>
      </c>
      <c r="AQ1551" s="37">
        <v>0</v>
      </c>
      <c r="AR1551" s="37">
        <v>1</v>
      </c>
      <c r="AS1551" s="37">
        <v>1</v>
      </c>
      <c r="AT1551" s="37">
        <v>0</v>
      </c>
      <c r="AU1551" s="37">
        <v>0</v>
      </c>
      <c r="AV1551" s="37">
        <v>0</v>
      </c>
      <c r="AW1551" s="37">
        <v>6</v>
      </c>
      <c r="AX1551" s="37">
        <v>2</v>
      </c>
      <c r="AY1551" s="37">
        <v>6</v>
      </c>
      <c r="AZ1551" s="37">
        <v>6</v>
      </c>
      <c r="BA1551" s="37">
        <v>6</v>
      </c>
      <c r="BB1551" s="37">
        <v>17</v>
      </c>
      <c r="BC1551" s="37">
        <v>14</v>
      </c>
      <c r="BD1551" s="37">
        <v>12</v>
      </c>
      <c r="BE1551">
        <f t="shared" si="625"/>
        <v>3</v>
      </c>
      <c r="BF1551">
        <f t="shared" si="626"/>
        <v>5</v>
      </c>
    </row>
    <row r="1552" spans="1:58" x14ac:dyDescent="0.25">
      <c r="A1552" t="s">
        <v>2181</v>
      </c>
      <c r="B1552" s="32" t="s">
        <v>1612</v>
      </c>
      <c r="C1552" s="33">
        <v>12686</v>
      </c>
      <c r="D1552" s="32">
        <v>60</v>
      </c>
      <c r="E1552" s="33">
        <v>16</v>
      </c>
      <c r="F1552" s="32">
        <v>6</v>
      </c>
      <c r="G1552" s="32">
        <v>16</v>
      </c>
      <c r="H1552" s="32">
        <f t="shared" si="637"/>
        <v>7.5700000000000003E-2</v>
      </c>
      <c r="I1552" s="32">
        <f t="shared" si="638"/>
        <v>0.1</v>
      </c>
      <c r="J1552" s="32">
        <f t="shared" ref="J1552:J1615" si="639">ROUND(H1552*I1552,4)</f>
        <v>7.6E-3</v>
      </c>
      <c r="K1552" s="32">
        <f t="shared" ref="K1552:L1615" si="640">ROUND(1/H1552,4)</f>
        <v>13.21</v>
      </c>
      <c r="L1552" s="32">
        <f t="shared" si="640"/>
        <v>10</v>
      </c>
      <c r="M1552" s="32">
        <f t="shared" ref="M1552:M1615" si="641">ROUND(K1552*L1552,4)</f>
        <v>132.1</v>
      </c>
      <c r="N1552" s="34">
        <f t="shared" si="633"/>
        <v>1</v>
      </c>
      <c r="O1552" s="32">
        <f t="shared" ref="O1552:O1615" si="642">ROUND(M1552*N1552,4)</f>
        <v>132.1</v>
      </c>
      <c r="P1552" s="32">
        <f t="shared" ref="P1552:P1615" si="643">ROUND(AM1552/AN1552,4)</f>
        <v>1</v>
      </c>
      <c r="Q1552" s="32">
        <f t="shared" ref="Q1552:Q1615" si="644">ROUND(O1552*P1552,4)</f>
        <v>132.1</v>
      </c>
      <c r="R1552" s="32">
        <f t="shared" ref="R1552:R1615" si="645">Q1552*BB1552</f>
        <v>1321</v>
      </c>
      <c r="S1552" s="32">
        <f t="shared" ref="S1552:S1615" si="646">Q1552*BF1552</f>
        <v>264.2</v>
      </c>
      <c r="T1552" s="32">
        <f t="shared" ref="T1552:T1615" si="647">Q1552*BD1552</f>
        <v>1056.8</v>
      </c>
      <c r="U1552" s="32"/>
      <c r="V1552" s="32"/>
      <c r="W1552" s="32"/>
      <c r="X1552" s="32">
        <f t="shared" si="634"/>
        <v>1.5471172818015511</v>
      </c>
      <c r="Y1552" s="32">
        <f t="shared" si="635"/>
        <v>1.5346705747156277</v>
      </c>
      <c r="Z1552" s="32">
        <f t="shared" si="636"/>
        <v>1.5520806371197935</v>
      </c>
      <c r="AA1552" s="32">
        <f t="shared" ref="AA1552:AA1615" si="648">Q1552*X1552</f>
        <v>204.37419292598489</v>
      </c>
      <c r="AB1552" s="35">
        <f t="shared" ref="AB1552:AB1615" si="649">Q1552*Y1552</f>
        <v>202.72998291993443</v>
      </c>
      <c r="AC1552" s="35">
        <f t="shared" ref="AC1552:AC1615" si="650">Q1552*Z1552</f>
        <v>205.02985216352471</v>
      </c>
      <c r="AD1552" s="36">
        <v>208.10300000000001</v>
      </c>
      <c r="AE1552" s="36">
        <v>212.93680000000001</v>
      </c>
      <c r="AF1552" s="32">
        <f t="shared" ref="AF1552:AF1615" si="651">AA1552*BB1552</f>
        <v>2043.7419292598488</v>
      </c>
      <c r="AG1552" s="32">
        <f t="shared" ref="AG1552:AG1615" si="652">AB1552*BF1552</f>
        <v>405.45996583986886</v>
      </c>
      <c r="AH1552" s="32">
        <f t="shared" ref="AH1552:AH1615" si="653">AC1552*BD1552</f>
        <v>1640.2388173081977</v>
      </c>
      <c r="AI1552" s="32"/>
      <c r="AJ1552" s="32"/>
      <c r="AK1552" s="32"/>
      <c r="AL1552" s="37">
        <v>6</v>
      </c>
      <c r="AM1552" s="37">
        <v>4</v>
      </c>
      <c r="AN1552" s="37">
        <v>4</v>
      </c>
      <c r="AO1552" s="37">
        <v>0</v>
      </c>
      <c r="AP1552" s="37">
        <v>0</v>
      </c>
      <c r="AQ1552" s="37">
        <v>0</v>
      </c>
      <c r="AR1552" s="37">
        <v>2</v>
      </c>
      <c r="AS1552" s="37">
        <v>1</v>
      </c>
      <c r="AT1552" s="37">
        <v>0</v>
      </c>
      <c r="AU1552" s="37">
        <v>1</v>
      </c>
      <c r="AV1552" s="37">
        <v>0</v>
      </c>
      <c r="AW1552" s="37">
        <v>4</v>
      </c>
      <c r="AX1552" s="37">
        <v>0</v>
      </c>
      <c r="AY1552" s="37">
        <v>15</v>
      </c>
      <c r="AZ1552" s="37">
        <v>12</v>
      </c>
      <c r="BA1552" s="37">
        <v>11</v>
      </c>
      <c r="BB1552" s="37">
        <v>10</v>
      </c>
      <c r="BC1552" s="37">
        <v>8</v>
      </c>
      <c r="BD1552" s="37">
        <v>8</v>
      </c>
      <c r="BE1552">
        <f t="shared" ref="BE1552:BE1615" si="654">BB1552-BC1552</f>
        <v>2</v>
      </c>
      <c r="BF1552">
        <f t="shared" ref="BF1552:BF1615" si="655">BB1552-BD1552</f>
        <v>2</v>
      </c>
    </row>
    <row r="1553" spans="1:58" x14ac:dyDescent="0.25">
      <c r="A1553" t="s">
        <v>2181</v>
      </c>
      <c r="B1553" s="32" t="s">
        <v>1613</v>
      </c>
      <c r="C1553" s="33">
        <v>12686</v>
      </c>
      <c r="D1553" s="32">
        <v>49</v>
      </c>
      <c r="E1553" s="33">
        <v>16</v>
      </c>
      <c r="F1553" s="32">
        <v>6</v>
      </c>
      <c r="G1553" s="32">
        <v>16</v>
      </c>
      <c r="H1553" s="32">
        <f t="shared" si="637"/>
        <v>6.1800000000000001E-2</v>
      </c>
      <c r="I1553" s="32">
        <f t="shared" si="638"/>
        <v>0.12239999999999999</v>
      </c>
      <c r="J1553" s="32">
        <f t="shared" si="639"/>
        <v>7.6E-3</v>
      </c>
      <c r="K1553" s="32">
        <f t="shared" si="640"/>
        <v>16.1812</v>
      </c>
      <c r="L1553" s="32">
        <f t="shared" si="640"/>
        <v>8.1699000000000002</v>
      </c>
      <c r="M1553" s="32">
        <f t="shared" si="641"/>
        <v>132.19880000000001</v>
      </c>
      <c r="N1553" s="34">
        <f t="shared" si="633"/>
        <v>1</v>
      </c>
      <c r="O1553" s="32">
        <f t="shared" si="642"/>
        <v>132.19880000000001</v>
      </c>
      <c r="P1553" s="32">
        <f t="shared" si="643"/>
        <v>1</v>
      </c>
      <c r="Q1553" s="32">
        <f t="shared" si="644"/>
        <v>132.19880000000001</v>
      </c>
      <c r="R1553" s="32">
        <f t="shared" si="645"/>
        <v>2247.3796000000002</v>
      </c>
      <c r="S1553" s="32">
        <f t="shared" si="646"/>
        <v>793.19280000000003</v>
      </c>
      <c r="T1553" s="32">
        <f t="shared" si="647"/>
        <v>1454.1867999999999</v>
      </c>
      <c r="U1553" s="32"/>
      <c r="V1553" s="32"/>
      <c r="W1553" s="32"/>
      <c r="X1553" s="32">
        <f t="shared" si="634"/>
        <v>1.5471172818015511</v>
      </c>
      <c r="Y1553" s="32">
        <f t="shared" si="635"/>
        <v>1.5346705747156277</v>
      </c>
      <c r="Z1553" s="32">
        <f t="shared" si="636"/>
        <v>1.5520806371197935</v>
      </c>
      <c r="AA1553" s="32">
        <f t="shared" si="648"/>
        <v>204.5270481134269</v>
      </c>
      <c r="AB1553" s="35">
        <f t="shared" si="649"/>
        <v>202.88160837271633</v>
      </c>
      <c r="AC1553" s="35">
        <f t="shared" si="650"/>
        <v>205.18319773047216</v>
      </c>
      <c r="AD1553" s="36">
        <v>191.11500000000001</v>
      </c>
      <c r="AE1553" s="36">
        <v>195.55420000000001</v>
      </c>
      <c r="AF1553" s="32">
        <f t="shared" si="651"/>
        <v>3476.9598179282575</v>
      </c>
      <c r="AG1553" s="32">
        <f t="shared" si="652"/>
        <v>1217.289650236298</v>
      </c>
      <c r="AH1553" s="32">
        <f t="shared" si="653"/>
        <v>2257.0151750351938</v>
      </c>
      <c r="AI1553" s="32"/>
      <c r="AJ1553" s="32"/>
      <c r="AK1553" s="32"/>
      <c r="AL1553" s="37">
        <v>6</v>
      </c>
      <c r="AM1553" s="37">
        <v>5</v>
      </c>
      <c r="AN1553" s="37">
        <v>5</v>
      </c>
      <c r="AO1553" s="37">
        <v>0</v>
      </c>
      <c r="AP1553" s="37">
        <v>0</v>
      </c>
      <c r="AQ1553" s="37">
        <v>0</v>
      </c>
      <c r="AR1553" s="37">
        <v>1</v>
      </c>
      <c r="AS1553" s="37">
        <v>0</v>
      </c>
      <c r="AT1553" s="37">
        <v>0</v>
      </c>
      <c r="AU1553" s="37">
        <v>1</v>
      </c>
      <c r="AV1553" s="37">
        <v>0</v>
      </c>
      <c r="AW1553" s="37">
        <v>5</v>
      </c>
      <c r="AX1553" s="37">
        <v>0</v>
      </c>
      <c r="AY1553" s="37">
        <v>14</v>
      </c>
      <c r="AZ1553" s="37">
        <v>13</v>
      </c>
      <c r="BA1553" s="37">
        <v>11</v>
      </c>
      <c r="BB1553" s="37">
        <v>17</v>
      </c>
      <c r="BC1553" s="37">
        <v>12</v>
      </c>
      <c r="BD1553" s="37">
        <v>11</v>
      </c>
      <c r="BE1553">
        <f t="shared" si="654"/>
        <v>5</v>
      </c>
      <c r="BF1553">
        <f t="shared" si="655"/>
        <v>6</v>
      </c>
    </row>
    <row r="1554" spans="1:58" x14ac:dyDescent="0.25">
      <c r="A1554" t="s">
        <v>2181</v>
      </c>
      <c r="B1554" s="32" t="s">
        <v>1614</v>
      </c>
      <c r="C1554" s="33">
        <v>12686</v>
      </c>
      <c r="D1554" s="32">
        <v>48</v>
      </c>
      <c r="E1554" s="33">
        <v>16</v>
      </c>
      <c r="F1554" s="32">
        <v>6</v>
      </c>
      <c r="G1554" s="32">
        <v>16</v>
      </c>
      <c r="H1554" s="32">
        <f t="shared" si="637"/>
        <v>6.0499999999999998E-2</v>
      </c>
      <c r="I1554" s="32">
        <f t="shared" si="638"/>
        <v>0.125</v>
      </c>
      <c r="J1554" s="32">
        <f t="shared" si="639"/>
        <v>7.6E-3</v>
      </c>
      <c r="K1554" s="32">
        <f t="shared" si="640"/>
        <v>16.5289</v>
      </c>
      <c r="L1554" s="32">
        <f t="shared" si="640"/>
        <v>8</v>
      </c>
      <c r="M1554" s="32">
        <f t="shared" si="641"/>
        <v>132.2312</v>
      </c>
      <c r="N1554" s="34">
        <f t="shared" si="633"/>
        <v>1</v>
      </c>
      <c r="O1554" s="32">
        <f t="shared" si="642"/>
        <v>132.2312</v>
      </c>
      <c r="P1554" s="32">
        <f t="shared" si="643"/>
        <v>1.5</v>
      </c>
      <c r="Q1554" s="32">
        <f t="shared" si="644"/>
        <v>198.3468</v>
      </c>
      <c r="R1554" s="32">
        <f t="shared" si="645"/>
        <v>1785.1212</v>
      </c>
      <c r="S1554" s="32">
        <f t="shared" si="646"/>
        <v>198.3468</v>
      </c>
      <c r="T1554" s="32">
        <f t="shared" si="647"/>
        <v>1586.7744</v>
      </c>
      <c r="U1554" s="32"/>
      <c r="V1554" s="32"/>
      <c r="W1554" s="32"/>
      <c r="X1554" s="32">
        <f t="shared" si="634"/>
        <v>1.5471172818015511</v>
      </c>
      <c r="Y1554" s="32">
        <f t="shared" si="635"/>
        <v>1.5346705747156277</v>
      </c>
      <c r="Z1554" s="32">
        <f t="shared" si="636"/>
        <v>1.5520806371197935</v>
      </c>
      <c r="AA1554" s="32">
        <f t="shared" si="648"/>
        <v>306.86576207003588</v>
      </c>
      <c r="AB1554" s="35">
        <f t="shared" si="649"/>
        <v>304.39699754900568</v>
      </c>
      <c r="AC1554" s="35">
        <f t="shared" si="650"/>
        <v>307.85022771467226</v>
      </c>
      <c r="AD1554" s="36">
        <v>268.2577</v>
      </c>
      <c r="AE1554" s="36">
        <v>274.48880000000003</v>
      </c>
      <c r="AF1554" s="32">
        <f t="shared" si="651"/>
        <v>2761.7918586303231</v>
      </c>
      <c r="AG1554" s="32">
        <f t="shared" si="652"/>
        <v>304.39699754900568</v>
      </c>
      <c r="AH1554" s="32">
        <f t="shared" si="653"/>
        <v>2462.8018217173781</v>
      </c>
      <c r="AI1554" s="32"/>
      <c r="AJ1554" s="32"/>
      <c r="AK1554" s="32"/>
      <c r="AL1554" s="37">
        <v>6</v>
      </c>
      <c r="AM1554" s="37">
        <v>6</v>
      </c>
      <c r="AN1554" s="37">
        <v>4</v>
      </c>
      <c r="AO1554" s="37">
        <v>2</v>
      </c>
      <c r="AP1554" s="37">
        <v>1</v>
      </c>
      <c r="AQ1554" s="37">
        <v>1</v>
      </c>
      <c r="AR1554" s="37">
        <v>0</v>
      </c>
      <c r="AS1554" s="37">
        <v>0</v>
      </c>
      <c r="AT1554" s="37">
        <v>0</v>
      </c>
      <c r="AU1554" s="37">
        <v>0</v>
      </c>
      <c r="AV1554" s="37">
        <v>0</v>
      </c>
      <c r="AW1554" s="37">
        <v>4</v>
      </c>
      <c r="AX1554" s="37">
        <v>0</v>
      </c>
      <c r="AY1554" s="37">
        <v>12</v>
      </c>
      <c r="AZ1554" s="37">
        <v>12</v>
      </c>
      <c r="BA1554" s="37">
        <v>11</v>
      </c>
      <c r="BB1554" s="37">
        <v>9</v>
      </c>
      <c r="BC1554" s="37">
        <v>8</v>
      </c>
      <c r="BD1554" s="37">
        <v>8</v>
      </c>
      <c r="BE1554">
        <f t="shared" si="654"/>
        <v>1</v>
      </c>
      <c r="BF1554">
        <f t="shared" si="655"/>
        <v>1</v>
      </c>
    </row>
    <row r="1555" spans="1:58" x14ac:dyDescent="0.25">
      <c r="A1555" t="s">
        <v>2181</v>
      </c>
      <c r="B1555" s="32" t="s">
        <v>1615</v>
      </c>
      <c r="C1555" s="33">
        <v>12686</v>
      </c>
      <c r="D1555" s="32">
        <v>34</v>
      </c>
      <c r="E1555" s="33">
        <v>16</v>
      </c>
      <c r="F1555" s="32">
        <v>6</v>
      </c>
      <c r="G1555" s="32">
        <v>16</v>
      </c>
      <c r="H1555" s="32">
        <f t="shared" si="637"/>
        <v>4.2900000000000001E-2</v>
      </c>
      <c r="I1555" s="32">
        <f t="shared" si="638"/>
        <v>0.17649999999999999</v>
      </c>
      <c r="J1555" s="32">
        <f t="shared" si="639"/>
        <v>7.6E-3</v>
      </c>
      <c r="K1555" s="32">
        <f t="shared" si="640"/>
        <v>23.31</v>
      </c>
      <c r="L1555" s="32">
        <f t="shared" si="640"/>
        <v>5.6657000000000002</v>
      </c>
      <c r="M1555" s="32">
        <f t="shared" si="641"/>
        <v>132.0675</v>
      </c>
      <c r="N1555" s="34">
        <f t="shared" si="633"/>
        <v>1</v>
      </c>
      <c r="O1555" s="32">
        <f t="shared" si="642"/>
        <v>132.0675</v>
      </c>
      <c r="P1555" s="32">
        <f t="shared" si="643"/>
        <v>1.3332999999999999</v>
      </c>
      <c r="Q1555" s="32">
        <f t="shared" si="644"/>
        <v>176.0856</v>
      </c>
      <c r="R1555" s="32">
        <f t="shared" si="645"/>
        <v>1232.5992000000001</v>
      </c>
      <c r="S1555" s="32">
        <f t="shared" si="646"/>
        <v>176.0856</v>
      </c>
      <c r="T1555" s="32">
        <f t="shared" si="647"/>
        <v>1056.5136</v>
      </c>
      <c r="U1555" s="32"/>
      <c r="V1555" s="32"/>
      <c r="W1555" s="32"/>
      <c r="X1555" s="32">
        <f t="shared" si="634"/>
        <v>1.5471172818015511</v>
      </c>
      <c r="Y1555" s="32">
        <f t="shared" si="635"/>
        <v>1.5346705747156277</v>
      </c>
      <c r="Z1555" s="32">
        <f t="shared" si="636"/>
        <v>1.5520806371197935</v>
      </c>
      <c r="AA1555" s="32">
        <f t="shared" si="648"/>
        <v>272.4250748363952</v>
      </c>
      <c r="AB1555" s="35">
        <f t="shared" si="649"/>
        <v>270.23338895114614</v>
      </c>
      <c r="AC1555" s="35">
        <f t="shared" si="650"/>
        <v>273.29905023562111</v>
      </c>
      <c r="AD1555" s="36">
        <v>260.12869999999998</v>
      </c>
      <c r="AE1555" s="36">
        <v>266.17099999999999</v>
      </c>
      <c r="AF1555" s="32">
        <f t="shared" si="651"/>
        <v>1906.9755238547664</v>
      </c>
      <c r="AG1555" s="32">
        <f t="shared" si="652"/>
        <v>270.23338895114614</v>
      </c>
      <c r="AH1555" s="32">
        <f t="shared" si="653"/>
        <v>1639.7943014137268</v>
      </c>
      <c r="AI1555" s="32"/>
      <c r="AJ1555" s="32"/>
      <c r="AK1555" s="32"/>
      <c r="AL1555" s="37">
        <v>6</v>
      </c>
      <c r="AM1555" s="37">
        <v>4</v>
      </c>
      <c r="AN1555" s="37">
        <v>3</v>
      </c>
      <c r="AO1555" s="37">
        <v>1</v>
      </c>
      <c r="AP1555" s="37">
        <v>1</v>
      </c>
      <c r="AQ1555" s="37">
        <v>0</v>
      </c>
      <c r="AR1555" s="37">
        <v>2</v>
      </c>
      <c r="AS1555" s="37">
        <v>1</v>
      </c>
      <c r="AT1555" s="37">
        <v>0</v>
      </c>
      <c r="AU1555" s="37">
        <v>0</v>
      </c>
      <c r="AV1555" s="37">
        <v>1</v>
      </c>
      <c r="AW1555" s="37">
        <v>3</v>
      </c>
      <c r="AX1555" s="37">
        <v>0</v>
      </c>
      <c r="AY1555" s="37">
        <v>15</v>
      </c>
      <c r="AZ1555" s="37">
        <v>12</v>
      </c>
      <c r="BA1555" s="37">
        <v>10</v>
      </c>
      <c r="BB1555" s="37">
        <v>7</v>
      </c>
      <c r="BC1555" s="37">
        <v>7</v>
      </c>
      <c r="BD1555" s="37">
        <v>6</v>
      </c>
      <c r="BE1555">
        <f t="shared" si="654"/>
        <v>0</v>
      </c>
      <c r="BF1555">
        <f t="shared" si="655"/>
        <v>1</v>
      </c>
    </row>
    <row r="1556" spans="1:58" x14ac:dyDescent="0.25">
      <c r="A1556" t="s">
        <v>2181</v>
      </c>
      <c r="B1556" s="32" t="s">
        <v>1616</v>
      </c>
      <c r="C1556" s="33">
        <v>12686</v>
      </c>
      <c r="D1556" s="32">
        <v>46</v>
      </c>
      <c r="E1556" s="33">
        <v>16</v>
      </c>
      <c r="F1556" s="32">
        <v>6</v>
      </c>
      <c r="G1556" s="32">
        <v>16</v>
      </c>
      <c r="H1556" s="32">
        <f t="shared" si="637"/>
        <v>5.8000000000000003E-2</v>
      </c>
      <c r="I1556" s="32">
        <f t="shared" si="638"/>
        <v>0.13039999999999999</v>
      </c>
      <c r="J1556" s="32">
        <f t="shared" si="639"/>
        <v>7.6E-3</v>
      </c>
      <c r="K1556" s="32">
        <f t="shared" si="640"/>
        <v>17.241399999999999</v>
      </c>
      <c r="L1556" s="32">
        <f t="shared" si="640"/>
        <v>7.6687000000000003</v>
      </c>
      <c r="M1556" s="32">
        <f t="shared" si="641"/>
        <v>132.2191</v>
      </c>
      <c r="N1556" s="34">
        <f t="shared" si="633"/>
        <v>1</v>
      </c>
      <c r="O1556" s="32">
        <f t="shared" si="642"/>
        <v>132.2191</v>
      </c>
      <c r="P1556" s="32">
        <f t="shared" si="643"/>
        <v>1.3332999999999999</v>
      </c>
      <c r="Q1556" s="32">
        <f t="shared" si="644"/>
        <v>176.2877</v>
      </c>
      <c r="R1556" s="32">
        <f t="shared" si="645"/>
        <v>1586.5893000000001</v>
      </c>
      <c r="S1556" s="32">
        <f t="shared" si="646"/>
        <v>0</v>
      </c>
      <c r="T1556" s="32">
        <f t="shared" si="647"/>
        <v>1586.5893000000001</v>
      </c>
      <c r="U1556" s="32"/>
      <c r="V1556" s="32"/>
      <c r="W1556" s="32"/>
      <c r="X1556" s="32">
        <f t="shared" si="634"/>
        <v>1.5471172818015511</v>
      </c>
      <c r="Y1556" s="32">
        <f t="shared" si="635"/>
        <v>1.5346705747156277</v>
      </c>
      <c r="Z1556" s="32">
        <f t="shared" si="636"/>
        <v>1.5520806371197935</v>
      </c>
      <c r="AA1556" s="32">
        <f t="shared" si="648"/>
        <v>272.73774723904728</v>
      </c>
      <c r="AB1556" s="35">
        <f t="shared" si="649"/>
        <v>270.54354587429617</v>
      </c>
      <c r="AC1556" s="35">
        <f t="shared" si="650"/>
        <v>273.61272573238301</v>
      </c>
      <c r="AD1556" s="36">
        <v>265.78370000000001</v>
      </c>
      <c r="AE1556" s="36">
        <v>271.95729999999998</v>
      </c>
      <c r="AF1556" s="32">
        <f t="shared" si="651"/>
        <v>2454.6397251514254</v>
      </c>
      <c r="AG1556" s="32">
        <f t="shared" si="652"/>
        <v>0</v>
      </c>
      <c r="AH1556" s="32">
        <f t="shared" si="653"/>
        <v>2462.5145315914469</v>
      </c>
      <c r="AI1556" s="32"/>
      <c r="AJ1556" s="32"/>
      <c r="AK1556" s="32"/>
      <c r="AL1556" s="37">
        <v>6</v>
      </c>
      <c r="AM1556" s="37">
        <v>4</v>
      </c>
      <c r="AN1556" s="37">
        <v>3</v>
      </c>
      <c r="AO1556" s="37">
        <v>1</v>
      </c>
      <c r="AP1556" s="37">
        <v>0</v>
      </c>
      <c r="AQ1556" s="37">
        <v>1</v>
      </c>
      <c r="AR1556" s="37">
        <v>2</v>
      </c>
      <c r="AS1556" s="37">
        <v>0</v>
      </c>
      <c r="AT1556" s="37">
        <v>0</v>
      </c>
      <c r="AU1556" s="37">
        <v>0</v>
      </c>
      <c r="AV1556" s="37">
        <v>2</v>
      </c>
      <c r="AW1556" s="37">
        <v>3</v>
      </c>
      <c r="AX1556" s="37">
        <v>0</v>
      </c>
      <c r="AY1556" s="37">
        <v>18</v>
      </c>
      <c r="AZ1556" s="37">
        <v>15</v>
      </c>
      <c r="BA1556" s="37">
        <v>14</v>
      </c>
      <c r="BB1556" s="37">
        <v>9</v>
      </c>
      <c r="BC1556" s="37">
        <v>9</v>
      </c>
      <c r="BD1556" s="37">
        <v>9</v>
      </c>
      <c r="BE1556">
        <f t="shared" si="654"/>
        <v>0</v>
      </c>
      <c r="BF1556">
        <f t="shared" si="655"/>
        <v>0</v>
      </c>
    </row>
    <row r="1557" spans="1:58" x14ac:dyDescent="0.25">
      <c r="A1557" t="s">
        <v>2181</v>
      </c>
      <c r="B1557" s="32" t="s">
        <v>1617</v>
      </c>
      <c r="C1557" s="33">
        <v>12686</v>
      </c>
      <c r="D1557" s="32">
        <v>55</v>
      </c>
      <c r="E1557" s="33">
        <v>16</v>
      </c>
      <c r="F1557" s="32">
        <v>6</v>
      </c>
      <c r="G1557" s="32">
        <v>16</v>
      </c>
      <c r="H1557" s="32">
        <f t="shared" si="637"/>
        <v>6.9400000000000003E-2</v>
      </c>
      <c r="I1557" s="32">
        <f t="shared" si="638"/>
        <v>0.1091</v>
      </c>
      <c r="J1557" s="32">
        <f t="shared" si="639"/>
        <v>7.6E-3</v>
      </c>
      <c r="K1557" s="32">
        <f t="shared" si="640"/>
        <v>14.4092</v>
      </c>
      <c r="L1557" s="32">
        <f t="shared" si="640"/>
        <v>9.1659000000000006</v>
      </c>
      <c r="M1557" s="32">
        <f t="shared" si="641"/>
        <v>132.07329999999999</v>
      </c>
      <c r="N1557" s="34">
        <f t="shared" si="633"/>
        <v>1</v>
      </c>
      <c r="O1557" s="32">
        <f t="shared" si="642"/>
        <v>132.07329999999999</v>
      </c>
      <c r="P1557" s="32">
        <f t="shared" si="643"/>
        <v>1</v>
      </c>
      <c r="Q1557" s="32">
        <f t="shared" si="644"/>
        <v>132.07329999999999</v>
      </c>
      <c r="R1557" s="32">
        <f t="shared" si="645"/>
        <v>2773.5392999999999</v>
      </c>
      <c r="S1557" s="32">
        <f t="shared" si="646"/>
        <v>792.43979999999988</v>
      </c>
      <c r="T1557" s="32">
        <f t="shared" si="647"/>
        <v>1981.0994999999998</v>
      </c>
      <c r="U1557" s="32"/>
      <c r="V1557" s="32"/>
      <c r="W1557" s="32"/>
      <c r="X1557" s="32">
        <f t="shared" si="634"/>
        <v>1.5471172818015511</v>
      </c>
      <c r="Y1557" s="32">
        <f t="shared" si="635"/>
        <v>1.5346705747156277</v>
      </c>
      <c r="Z1557" s="32">
        <f t="shared" si="636"/>
        <v>1.5520806371197935</v>
      </c>
      <c r="AA1557" s="32">
        <f t="shared" si="648"/>
        <v>204.33288489456078</v>
      </c>
      <c r="AB1557" s="35">
        <f t="shared" si="649"/>
        <v>202.6890072155895</v>
      </c>
      <c r="AC1557" s="35">
        <f t="shared" si="650"/>
        <v>204.98841161051359</v>
      </c>
      <c r="AD1557" s="36">
        <v>195.09649999999999</v>
      </c>
      <c r="AE1557" s="36">
        <v>199.62819999999999</v>
      </c>
      <c r="AF1557" s="32">
        <f t="shared" si="651"/>
        <v>4290.9905827857765</v>
      </c>
      <c r="AG1557" s="32">
        <f t="shared" si="652"/>
        <v>1216.1340432935369</v>
      </c>
      <c r="AH1557" s="32">
        <f t="shared" si="653"/>
        <v>3074.8261741577039</v>
      </c>
      <c r="AI1557" s="32"/>
      <c r="AJ1557" s="32"/>
      <c r="AK1557" s="32"/>
      <c r="AL1557" s="37">
        <v>6</v>
      </c>
      <c r="AM1557" s="37">
        <v>6</v>
      </c>
      <c r="AN1557" s="37">
        <v>6</v>
      </c>
      <c r="AO1557" s="37">
        <v>0</v>
      </c>
      <c r="AP1557" s="37">
        <v>0</v>
      </c>
      <c r="AQ1557" s="37">
        <v>0</v>
      </c>
      <c r="AR1557" s="37">
        <v>0</v>
      </c>
      <c r="AS1557" s="37">
        <v>0</v>
      </c>
      <c r="AT1557" s="37">
        <v>0</v>
      </c>
      <c r="AU1557" s="37">
        <v>0</v>
      </c>
      <c r="AV1557" s="37">
        <v>0</v>
      </c>
      <c r="AW1557" s="37">
        <v>6</v>
      </c>
      <c r="AX1557" s="37">
        <v>0</v>
      </c>
      <c r="AY1557" s="37">
        <v>15</v>
      </c>
      <c r="AZ1557" s="37">
        <v>14</v>
      </c>
      <c r="BA1557" s="37">
        <v>12</v>
      </c>
      <c r="BB1557" s="37">
        <v>21</v>
      </c>
      <c r="BC1557" s="37">
        <v>18</v>
      </c>
      <c r="BD1557" s="37">
        <v>15</v>
      </c>
      <c r="BE1557">
        <f t="shared" si="654"/>
        <v>3</v>
      </c>
      <c r="BF1557">
        <f t="shared" si="655"/>
        <v>6</v>
      </c>
    </row>
    <row r="1558" spans="1:58" x14ac:dyDescent="0.25">
      <c r="A1558" t="s">
        <v>2181</v>
      </c>
      <c r="B1558" s="32" t="s">
        <v>1618</v>
      </c>
      <c r="C1558" s="33">
        <v>12686</v>
      </c>
      <c r="D1558" s="32">
        <v>47</v>
      </c>
      <c r="E1558" s="33">
        <v>16</v>
      </c>
      <c r="F1558" s="32">
        <v>6</v>
      </c>
      <c r="G1558" s="32">
        <v>16</v>
      </c>
      <c r="H1558" s="32">
        <f t="shared" si="637"/>
        <v>5.9299999999999999E-2</v>
      </c>
      <c r="I1558" s="32">
        <f t="shared" si="638"/>
        <v>0.12770000000000001</v>
      </c>
      <c r="J1558" s="32">
        <f t="shared" si="639"/>
        <v>7.6E-3</v>
      </c>
      <c r="K1558" s="32">
        <f t="shared" si="640"/>
        <v>16.863399999999999</v>
      </c>
      <c r="L1558" s="32">
        <f t="shared" si="640"/>
        <v>7.8308999999999997</v>
      </c>
      <c r="M1558" s="32">
        <f t="shared" si="641"/>
        <v>132.0556</v>
      </c>
      <c r="N1558" s="34">
        <f t="shared" si="633"/>
        <v>1</v>
      </c>
      <c r="O1558" s="32">
        <f t="shared" si="642"/>
        <v>132.0556</v>
      </c>
      <c r="P1558" s="32">
        <f t="shared" si="643"/>
        <v>1.3332999999999999</v>
      </c>
      <c r="Q1558" s="32">
        <f t="shared" si="644"/>
        <v>176.06970000000001</v>
      </c>
      <c r="R1558" s="32">
        <f t="shared" si="645"/>
        <v>1760.6970000000001</v>
      </c>
      <c r="S1558" s="32">
        <f t="shared" si="646"/>
        <v>352.13940000000002</v>
      </c>
      <c r="T1558" s="32">
        <f t="shared" si="647"/>
        <v>1408.5576000000001</v>
      </c>
      <c r="U1558" s="32"/>
      <c r="V1558" s="32"/>
      <c r="W1558" s="32"/>
      <c r="X1558" s="32">
        <f t="shared" si="634"/>
        <v>1.5471172818015511</v>
      </c>
      <c r="Y1558" s="32">
        <f t="shared" si="635"/>
        <v>1.5346705747156277</v>
      </c>
      <c r="Z1558" s="32">
        <f t="shared" si="636"/>
        <v>1.5520806371197935</v>
      </c>
      <c r="AA1558" s="32">
        <f t="shared" si="648"/>
        <v>272.40047567161457</v>
      </c>
      <c r="AB1558" s="35">
        <f t="shared" si="649"/>
        <v>270.20898768900815</v>
      </c>
      <c r="AC1558" s="35">
        <f t="shared" si="650"/>
        <v>273.2743721534909</v>
      </c>
      <c r="AD1558" s="36">
        <v>321.00990000000002</v>
      </c>
      <c r="AE1558" s="36">
        <v>328.46629999999999</v>
      </c>
      <c r="AF1558" s="32">
        <f t="shared" si="651"/>
        <v>2724.0047567161455</v>
      </c>
      <c r="AG1558" s="32">
        <f t="shared" si="652"/>
        <v>540.41797537801631</v>
      </c>
      <c r="AH1558" s="32">
        <f t="shared" si="653"/>
        <v>2186.1949772279272</v>
      </c>
      <c r="AI1558" s="32"/>
      <c r="AJ1558" s="32"/>
      <c r="AK1558" s="32"/>
      <c r="AL1558" s="37">
        <v>6</v>
      </c>
      <c r="AM1558" s="37">
        <v>4</v>
      </c>
      <c r="AN1558" s="37">
        <v>3</v>
      </c>
      <c r="AO1558" s="37">
        <v>1</v>
      </c>
      <c r="AP1558" s="37">
        <v>0</v>
      </c>
      <c r="AQ1558" s="37">
        <v>1</v>
      </c>
      <c r="AR1558" s="37">
        <v>2</v>
      </c>
      <c r="AS1558" s="37">
        <v>0</v>
      </c>
      <c r="AT1558" s="37">
        <v>0</v>
      </c>
      <c r="AU1558" s="37">
        <v>0</v>
      </c>
      <c r="AV1558" s="37">
        <v>2</v>
      </c>
      <c r="AW1558" s="37">
        <v>3</v>
      </c>
      <c r="AX1558" s="37">
        <v>0</v>
      </c>
      <c r="AY1558" s="37">
        <v>20</v>
      </c>
      <c r="AZ1558" s="37">
        <v>15</v>
      </c>
      <c r="BA1558" s="37">
        <v>12</v>
      </c>
      <c r="BB1558" s="37">
        <v>10</v>
      </c>
      <c r="BC1558" s="37">
        <v>8</v>
      </c>
      <c r="BD1558" s="37">
        <v>8</v>
      </c>
      <c r="BE1558">
        <f t="shared" si="654"/>
        <v>2</v>
      </c>
      <c r="BF1558">
        <f t="shared" si="655"/>
        <v>2</v>
      </c>
    </row>
    <row r="1559" spans="1:58" x14ac:dyDescent="0.25">
      <c r="A1559" t="s">
        <v>2181</v>
      </c>
      <c r="B1559" s="32" t="s">
        <v>1619</v>
      </c>
      <c r="C1559" s="33">
        <v>12686</v>
      </c>
      <c r="D1559" s="32">
        <v>36</v>
      </c>
      <c r="E1559" s="33">
        <v>16</v>
      </c>
      <c r="F1559" s="32">
        <v>6</v>
      </c>
      <c r="G1559" s="32">
        <v>16</v>
      </c>
      <c r="H1559" s="32">
        <f t="shared" si="637"/>
        <v>4.5400000000000003E-2</v>
      </c>
      <c r="I1559" s="32">
        <f t="shared" si="638"/>
        <v>0.16669999999999999</v>
      </c>
      <c r="J1559" s="32">
        <f t="shared" si="639"/>
        <v>7.6E-3</v>
      </c>
      <c r="K1559" s="32">
        <f t="shared" si="640"/>
        <v>22.026399999999999</v>
      </c>
      <c r="L1559" s="32">
        <f t="shared" si="640"/>
        <v>5.9988000000000001</v>
      </c>
      <c r="M1559" s="32">
        <f t="shared" si="641"/>
        <v>132.13200000000001</v>
      </c>
      <c r="N1559" s="34">
        <f t="shared" si="633"/>
        <v>1</v>
      </c>
      <c r="O1559" s="32">
        <f t="shared" si="642"/>
        <v>132.13200000000001</v>
      </c>
      <c r="P1559" s="32">
        <f t="shared" si="643"/>
        <v>1</v>
      </c>
      <c r="Q1559" s="32">
        <f t="shared" si="644"/>
        <v>132.13200000000001</v>
      </c>
      <c r="R1559" s="32">
        <f t="shared" si="645"/>
        <v>2774.7719999999999</v>
      </c>
      <c r="S1559" s="32">
        <f t="shared" si="646"/>
        <v>660.66000000000008</v>
      </c>
      <c r="T1559" s="32">
        <f t="shared" si="647"/>
        <v>2114.1120000000001</v>
      </c>
      <c r="U1559" s="32"/>
      <c r="V1559" s="32"/>
      <c r="W1559" s="32"/>
      <c r="X1559" s="32">
        <f t="shared" si="634"/>
        <v>1.5471172818015511</v>
      </c>
      <c r="Y1559" s="32">
        <f t="shared" si="635"/>
        <v>1.5346705747156277</v>
      </c>
      <c r="Z1559" s="32">
        <f t="shared" si="636"/>
        <v>1.5520806371197935</v>
      </c>
      <c r="AA1559" s="32">
        <f t="shared" si="648"/>
        <v>204.42370067900256</v>
      </c>
      <c r="AB1559" s="35">
        <f t="shared" si="649"/>
        <v>202.77909237832534</v>
      </c>
      <c r="AC1559" s="35">
        <f t="shared" si="650"/>
        <v>205.07951874391256</v>
      </c>
      <c r="AD1559" s="36">
        <v>205.93520000000001</v>
      </c>
      <c r="AE1559" s="36">
        <v>210.71870000000001</v>
      </c>
      <c r="AF1559" s="32">
        <f t="shared" si="651"/>
        <v>4292.8977142590538</v>
      </c>
      <c r="AG1559" s="32">
        <f t="shared" si="652"/>
        <v>1013.8954618916267</v>
      </c>
      <c r="AH1559" s="32">
        <f t="shared" si="653"/>
        <v>3281.2722999026009</v>
      </c>
      <c r="AI1559" s="32"/>
      <c r="AJ1559" s="32"/>
      <c r="AK1559" s="32"/>
      <c r="AL1559" s="37">
        <v>6</v>
      </c>
      <c r="AM1559" s="37">
        <v>5</v>
      </c>
      <c r="AN1559" s="37">
        <v>5</v>
      </c>
      <c r="AO1559" s="37">
        <v>0</v>
      </c>
      <c r="AP1559" s="37">
        <v>0</v>
      </c>
      <c r="AQ1559" s="37">
        <v>0</v>
      </c>
      <c r="AR1559" s="37">
        <v>1</v>
      </c>
      <c r="AS1559" s="37">
        <v>0</v>
      </c>
      <c r="AT1559" s="37">
        <v>0</v>
      </c>
      <c r="AU1559" s="37">
        <v>0</v>
      </c>
      <c r="AV1559" s="37">
        <v>1</v>
      </c>
      <c r="AW1559" s="37">
        <v>5</v>
      </c>
      <c r="AX1559" s="37">
        <v>0</v>
      </c>
      <c r="AY1559" s="37">
        <v>8</v>
      </c>
      <c r="AZ1559" s="37">
        <v>8</v>
      </c>
      <c r="BA1559" s="37">
        <v>8</v>
      </c>
      <c r="BB1559" s="37">
        <v>21</v>
      </c>
      <c r="BC1559" s="37">
        <v>17</v>
      </c>
      <c r="BD1559" s="37">
        <v>16</v>
      </c>
      <c r="BE1559">
        <f t="shared" si="654"/>
        <v>4</v>
      </c>
      <c r="BF1559">
        <f t="shared" si="655"/>
        <v>5</v>
      </c>
    </row>
    <row r="1560" spans="1:58" x14ac:dyDescent="0.25">
      <c r="A1560" t="s">
        <v>2181</v>
      </c>
      <c r="B1560" s="32" t="s">
        <v>1620</v>
      </c>
      <c r="C1560" s="33">
        <v>12686</v>
      </c>
      <c r="D1560" s="32">
        <v>54</v>
      </c>
      <c r="E1560" s="33">
        <v>16</v>
      </c>
      <c r="F1560" s="32">
        <v>6</v>
      </c>
      <c r="G1560" s="32">
        <v>16</v>
      </c>
      <c r="H1560" s="32">
        <f t="shared" si="637"/>
        <v>6.8099999999999994E-2</v>
      </c>
      <c r="I1560" s="32">
        <f t="shared" si="638"/>
        <v>0.1111</v>
      </c>
      <c r="J1560" s="32">
        <f t="shared" si="639"/>
        <v>7.6E-3</v>
      </c>
      <c r="K1560" s="32">
        <f t="shared" si="640"/>
        <v>14.6843</v>
      </c>
      <c r="L1560" s="32">
        <f t="shared" si="640"/>
        <v>9.0008999999999997</v>
      </c>
      <c r="M1560" s="32">
        <f t="shared" si="641"/>
        <v>132.17189999999999</v>
      </c>
      <c r="N1560" s="34">
        <f t="shared" si="633"/>
        <v>1</v>
      </c>
      <c r="O1560" s="32">
        <f t="shared" si="642"/>
        <v>132.17189999999999</v>
      </c>
      <c r="P1560" s="32">
        <f t="shared" si="643"/>
        <v>1</v>
      </c>
      <c r="Q1560" s="32">
        <f t="shared" si="644"/>
        <v>132.17189999999999</v>
      </c>
      <c r="R1560" s="32">
        <f t="shared" si="645"/>
        <v>3172.1255999999998</v>
      </c>
      <c r="S1560" s="32">
        <f t="shared" si="646"/>
        <v>1321.7190000000001</v>
      </c>
      <c r="T1560" s="32">
        <f t="shared" si="647"/>
        <v>1850.4065999999998</v>
      </c>
      <c r="U1560" s="32"/>
      <c r="V1560" s="32"/>
      <c r="W1560" s="32"/>
      <c r="X1560" s="32">
        <f t="shared" si="634"/>
        <v>1.5471172818015511</v>
      </c>
      <c r="Y1560" s="32">
        <f t="shared" si="635"/>
        <v>1.5346705747156277</v>
      </c>
      <c r="Z1560" s="32">
        <f t="shared" si="636"/>
        <v>1.5520806371197935</v>
      </c>
      <c r="AA1560" s="32">
        <f t="shared" si="648"/>
        <v>204.48543065854642</v>
      </c>
      <c r="AB1560" s="35">
        <f t="shared" si="649"/>
        <v>202.84032573425648</v>
      </c>
      <c r="AC1560" s="35">
        <f t="shared" si="650"/>
        <v>205.14144676133361</v>
      </c>
      <c r="AD1560" s="36">
        <v>184.2578</v>
      </c>
      <c r="AE1560" s="36">
        <v>188.5378</v>
      </c>
      <c r="AF1560" s="32">
        <f t="shared" si="651"/>
        <v>4907.6503358051141</v>
      </c>
      <c r="AG1560" s="32">
        <f t="shared" si="652"/>
        <v>2028.4032573425648</v>
      </c>
      <c r="AH1560" s="32">
        <f t="shared" si="653"/>
        <v>2871.9802546586707</v>
      </c>
      <c r="AI1560" s="32"/>
      <c r="AJ1560" s="32"/>
      <c r="AK1560" s="32"/>
      <c r="AL1560" s="37">
        <v>6</v>
      </c>
      <c r="AM1560" s="37">
        <v>6</v>
      </c>
      <c r="AN1560" s="37">
        <v>6</v>
      </c>
      <c r="AO1560" s="37">
        <v>0</v>
      </c>
      <c r="AP1560" s="37">
        <v>0</v>
      </c>
      <c r="AQ1560" s="37">
        <v>0</v>
      </c>
      <c r="AR1560" s="37">
        <v>0</v>
      </c>
      <c r="AS1560" s="37">
        <v>0</v>
      </c>
      <c r="AT1560" s="37">
        <v>0</v>
      </c>
      <c r="AU1560" s="37">
        <v>0</v>
      </c>
      <c r="AV1560" s="37">
        <v>0</v>
      </c>
      <c r="AW1560" s="37">
        <v>6</v>
      </c>
      <c r="AX1560" s="37">
        <v>0</v>
      </c>
      <c r="AY1560" s="37">
        <v>13</v>
      </c>
      <c r="AZ1560" s="37">
        <v>11</v>
      </c>
      <c r="BA1560" s="37">
        <v>10</v>
      </c>
      <c r="BB1560" s="37">
        <v>24</v>
      </c>
      <c r="BC1560" s="37">
        <v>15</v>
      </c>
      <c r="BD1560" s="37">
        <v>14</v>
      </c>
      <c r="BE1560">
        <f t="shared" si="654"/>
        <v>9</v>
      </c>
      <c r="BF1560">
        <f t="shared" si="655"/>
        <v>10</v>
      </c>
    </row>
    <row r="1561" spans="1:58" x14ac:dyDescent="0.25">
      <c r="A1561" t="s">
        <v>2181</v>
      </c>
      <c r="B1561" s="32" t="s">
        <v>1621</v>
      </c>
      <c r="C1561" s="33">
        <v>12686</v>
      </c>
      <c r="D1561" s="32">
        <v>78</v>
      </c>
      <c r="E1561" s="33">
        <v>16</v>
      </c>
      <c r="F1561" s="32">
        <v>6</v>
      </c>
      <c r="G1561" s="32">
        <v>16</v>
      </c>
      <c r="H1561" s="32">
        <f t="shared" si="637"/>
        <v>9.8400000000000001E-2</v>
      </c>
      <c r="I1561" s="32">
        <f t="shared" si="638"/>
        <v>7.6899999999999996E-2</v>
      </c>
      <c r="J1561" s="32">
        <f t="shared" si="639"/>
        <v>7.6E-3</v>
      </c>
      <c r="K1561" s="32">
        <f t="shared" si="640"/>
        <v>10.162599999999999</v>
      </c>
      <c r="L1561" s="32">
        <f t="shared" si="640"/>
        <v>13.0039</v>
      </c>
      <c r="M1561" s="32">
        <f t="shared" si="641"/>
        <v>132.1534</v>
      </c>
      <c r="N1561" s="34">
        <f t="shared" si="633"/>
        <v>1</v>
      </c>
      <c r="O1561" s="32">
        <f t="shared" si="642"/>
        <v>132.1534</v>
      </c>
      <c r="P1561" s="32">
        <f t="shared" si="643"/>
        <v>1</v>
      </c>
      <c r="Q1561" s="32">
        <f t="shared" si="644"/>
        <v>132.1534</v>
      </c>
      <c r="R1561" s="32">
        <f t="shared" si="645"/>
        <v>2907.3748000000001</v>
      </c>
      <c r="S1561" s="32">
        <f t="shared" si="646"/>
        <v>1189.3806</v>
      </c>
      <c r="T1561" s="32">
        <f t="shared" si="647"/>
        <v>1717.9942000000001</v>
      </c>
      <c r="U1561" s="32"/>
      <c r="V1561" s="32"/>
      <c r="W1561" s="32"/>
      <c r="X1561" s="32">
        <f t="shared" si="634"/>
        <v>1.5471172818015511</v>
      </c>
      <c r="Y1561" s="32">
        <f t="shared" si="635"/>
        <v>1.5346705747156277</v>
      </c>
      <c r="Z1561" s="32">
        <f t="shared" si="636"/>
        <v>1.5520806371197935</v>
      </c>
      <c r="AA1561" s="32">
        <f t="shared" si="648"/>
        <v>204.4568089888331</v>
      </c>
      <c r="AB1561" s="35">
        <f t="shared" si="649"/>
        <v>202.81193432862423</v>
      </c>
      <c r="AC1561" s="35">
        <f t="shared" si="650"/>
        <v>205.11273326954694</v>
      </c>
      <c r="AD1561" s="36">
        <v>285.14109999999999</v>
      </c>
      <c r="AE1561" s="36">
        <v>291.76440000000002</v>
      </c>
      <c r="AF1561" s="32">
        <f t="shared" si="651"/>
        <v>4498.0497977543282</v>
      </c>
      <c r="AG1561" s="32">
        <f t="shared" si="652"/>
        <v>1825.307408957618</v>
      </c>
      <c r="AH1561" s="32">
        <f t="shared" si="653"/>
        <v>2666.4655325041103</v>
      </c>
      <c r="AI1561" s="32"/>
      <c r="AJ1561" s="32"/>
      <c r="AK1561" s="32"/>
      <c r="AL1561" s="37">
        <v>6</v>
      </c>
      <c r="AM1561" s="37">
        <v>6</v>
      </c>
      <c r="AN1561" s="37">
        <v>6</v>
      </c>
      <c r="AO1561" s="37">
        <v>0</v>
      </c>
      <c r="AP1561" s="37">
        <v>0</v>
      </c>
      <c r="AQ1561" s="37">
        <v>0</v>
      </c>
      <c r="AR1561" s="37">
        <v>0</v>
      </c>
      <c r="AS1561" s="37">
        <v>0</v>
      </c>
      <c r="AT1561" s="37">
        <v>0</v>
      </c>
      <c r="AU1561" s="37">
        <v>0</v>
      </c>
      <c r="AV1561" s="37">
        <v>0</v>
      </c>
      <c r="AW1561" s="37">
        <v>6</v>
      </c>
      <c r="AX1561" s="37">
        <v>0</v>
      </c>
      <c r="AY1561" s="37">
        <v>23</v>
      </c>
      <c r="AZ1561" s="37">
        <v>17</v>
      </c>
      <c r="BA1561" s="37">
        <v>15</v>
      </c>
      <c r="BB1561" s="37">
        <v>22</v>
      </c>
      <c r="BC1561" s="37">
        <v>18</v>
      </c>
      <c r="BD1561" s="37">
        <v>13</v>
      </c>
      <c r="BE1561">
        <f t="shared" si="654"/>
        <v>4</v>
      </c>
      <c r="BF1561">
        <f t="shared" si="655"/>
        <v>9</v>
      </c>
    </row>
    <row r="1562" spans="1:58" x14ac:dyDescent="0.25">
      <c r="A1562" t="s">
        <v>2181</v>
      </c>
      <c r="B1562" s="32" t="s">
        <v>1622</v>
      </c>
      <c r="C1562" s="33">
        <v>12686</v>
      </c>
      <c r="D1562" s="32">
        <v>37</v>
      </c>
      <c r="E1562" s="33">
        <v>16</v>
      </c>
      <c r="F1562" s="32">
        <v>6</v>
      </c>
      <c r="G1562" s="32">
        <v>16</v>
      </c>
      <c r="H1562" s="32">
        <f t="shared" si="637"/>
        <v>4.6699999999999998E-2</v>
      </c>
      <c r="I1562" s="32">
        <f t="shared" si="638"/>
        <v>0.16220000000000001</v>
      </c>
      <c r="J1562" s="32">
        <f t="shared" si="639"/>
        <v>7.6E-3</v>
      </c>
      <c r="K1562" s="32">
        <f t="shared" si="640"/>
        <v>21.4133</v>
      </c>
      <c r="L1562" s="32">
        <f t="shared" si="640"/>
        <v>6.1651999999999996</v>
      </c>
      <c r="M1562" s="32">
        <f t="shared" si="641"/>
        <v>132.01730000000001</v>
      </c>
      <c r="N1562" s="34">
        <f t="shared" si="633"/>
        <v>1</v>
      </c>
      <c r="O1562" s="32">
        <f t="shared" si="642"/>
        <v>132.01730000000001</v>
      </c>
      <c r="P1562" s="32">
        <f t="shared" si="643"/>
        <v>1</v>
      </c>
      <c r="Q1562" s="32">
        <f t="shared" si="644"/>
        <v>132.01730000000001</v>
      </c>
      <c r="R1562" s="32">
        <f t="shared" si="645"/>
        <v>3300.4325000000003</v>
      </c>
      <c r="S1562" s="32">
        <f t="shared" si="646"/>
        <v>1188.1557</v>
      </c>
      <c r="T1562" s="32">
        <f t="shared" si="647"/>
        <v>2112.2768000000001</v>
      </c>
      <c r="U1562" s="32"/>
      <c r="V1562" s="32"/>
      <c r="W1562" s="32"/>
      <c r="X1562" s="32">
        <f t="shared" si="634"/>
        <v>1.5471172818015511</v>
      </c>
      <c r="Y1562" s="32">
        <f t="shared" si="635"/>
        <v>1.5346705747156277</v>
      </c>
      <c r="Z1562" s="32">
        <f t="shared" si="636"/>
        <v>1.5520806371197935</v>
      </c>
      <c r="AA1562" s="32">
        <f t="shared" si="648"/>
        <v>204.24624632677993</v>
      </c>
      <c r="AB1562" s="35">
        <f t="shared" si="649"/>
        <v>202.60306566340546</v>
      </c>
      <c r="AC1562" s="35">
        <f t="shared" si="650"/>
        <v>204.90149509483493</v>
      </c>
      <c r="AD1562" s="36">
        <v>210.9152</v>
      </c>
      <c r="AE1562" s="36">
        <v>215.8143</v>
      </c>
      <c r="AF1562" s="32">
        <f t="shared" si="651"/>
        <v>5106.1561581694978</v>
      </c>
      <c r="AG1562" s="32">
        <f t="shared" si="652"/>
        <v>1823.4275909706491</v>
      </c>
      <c r="AH1562" s="32">
        <f t="shared" si="653"/>
        <v>3278.4239215173588</v>
      </c>
      <c r="AI1562" s="32"/>
      <c r="AJ1562" s="32"/>
      <c r="AK1562" s="32"/>
      <c r="AL1562" s="37">
        <v>6</v>
      </c>
      <c r="AM1562" s="37">
        <v>6</v>
      </c>
      <c r="AN1562" s="37">
        <v>6</v>
      </c>
      <c r="AO1562" s="37">
        <v>0</v>
      </c>
      <c r="AP1562" s="37">
        <v>0</v>
      </c>
      <c r="AQ1562" s="37">
        <v>0</v>
      </c>
      <c r="AR1562" s="37">
        <v>0</v>
      </c>
      <c r="AS1562" s="37">
        <v>0</v>
      </c>
      <c r="AT1562" s="37">
        <v>0</v>
      </c>
      <c r="AU1562" s="37">
        <v>0</v>
      </c>
      <c r="AV1562" s="37">
        <v>0</v>
      </c>
      <c r="AW1562" s="37">
        <v>6</v>
      </c>
      <c r="AX1562" s="37">
        <v>0</v>
      </c>
      <c r="AY1562" s="37">
        <v>29</v>
      </c>
      <c r="AZ1562" s="37">
        <v>19</v>
      </c>
      <c r="BA1562" s="37">
        <v>17</v>
      </c>
      <c r="BB1562" s="37">
        <v>25</v>
      </c>
      <c r="BC1562" s="37">
        <v>17</v>
      </c>
      <c r="BD1562" s="37">
        <v>16</v>
      </c>
      <c r="BE1562">
        <f t="shared" si="654"/>
        <v>8</v>
      </c>
      <c r="BF1562">
        <f t="shared" si="655"/>
        <v>9</v>
      </c>
    </row>
    <row r="1563" spans="1:58" x14ac:dyDescent="0.25">
      <c r="A1563" t="s">
        <v>2181</v>
      </c>
      <c r="B1563" s="32" t="s">
        <v>1623</v>
      </c>
      <c r="C1563" s="33">
        <v>12686</v>
      </c>
      <c r="D1563" s="32">
        <v>51</v>
      </c>
      <c r="E1563" s="33">
        <v>16</v>
      </c>
      <c r="F1563" s="32">
        <v>6</v>
      </c>
      <c r="G1563" s="32">
        <v>16</v>
      </c>
      <c r="H1563" s="32">
        <f t="shared" si="637"/>
        <v>6.4299999999999996E-2</v>
      </c>
      <c r="I1563" s="32">
        <f t="shared" si="638"/>
        <v>0.1176</v>
      </c>
      <c r="J1563" s="32">
        <f t="shared" si="639"/>
        <v>7.6E-3</v>
      </c>
      <c r="K1563" s="32">
        <f t="shared" si="640"/>
        <v>15.552099999999999</v>
      </c>
      <c r="L1563" s="32">
        <f t="shared" si="640"/>
        <v>8.5033999999999992</v>
      </c>
      <c r="M1563" s="32">
        <f t="shared" si="641"/>
        <v>132.2457</v>
      </c>
      <c r="N1563" s="34">
        <f t="shared" si="633"/>
        <v>1</v>
      </c>
      <c r="O1563" s="32">
        <f t="shared" si="642"/>
        <v>132.2457</v>
      </c>
      <c r="P1563" s="32">
        <f t="shared" si="643"/>
        <v>1</v>
      </c>
      <c r="Q1563" s="32">
        <f t="shared" si="644"/>
        <v>132.2457</v>
      </c>
      <c r="R1563" s="32">
        <f t="shared" si="645"/>
        <v>2512.6682999999998</v>
      </c>
      <c r="S1563" s="32">
        <f t="shared" si="646"/>
        <v>661.22849999999994</v>
      </c>
      <c r="T1563" s="32">
        <f t="shared" si="647"/>
        <v>1851.4398000000001</v>
      </c>
      <c r="U1563" s="38">
        <v>29336</v>
      </c>
      <c r="V1563" s="38">
        <v>8078</v>
      </c>
      <c r="W1563" s="38">
        <v>21258</v>
      </c>
      <c r="X1563" s="32">
        <f t="shared" si="634"/>
        <v>1.5471172818015511</v>
      </c>
      <c r="Y1563" s="32">
        <f t="shared" si="635"/>
        <v>1.5346705747156277</v>
      </c>
      <c r="Z1563" s="32">
        <f t="shared" si="636"/>
        <v>1.5520806371197935</v>
      </c>
      <c r="AA1563" s="32">
        <f t="shared" si="648"/>
        <v>204.59960791394337</v>
      </c>
      <c r="AB1563" s="35">
        <f t="shared" si="649"/>
        <v>202.9535844226705</v>
      </c>
      <c r="AC1563" s="35">
        <f t="shared" si="650"/>
        <v>205.25599031235308</v>
      </c>
      <c r="AD1563" s="36">
        <v>198.92189999999999</v>
      </c>
      <c r="AE1563" s="36">
        <v>203.54249999999999</v>
      </c>
      <c r="AF1563" s="32">
        <f t="shared" si="651"/>
        <v>3887.3925503649243</v>
      </c>
      <c r="AG1563" s="32">
        <f t="shared" si="652"/>
        <v>1014.7679221133525</v>
      </c>
      <c r="AH1563" s="32">
        <f t="shared" si="653"/>
        <v>2873.583864372943</v>
      </c>
      <c r="AI1563" s="32"/>
      <c r="AJ1563" s="32"/>
      <c r="AK1563" s="32"/>
      <c r="AL1563" s="37">
        <v>6</v>
      </c>
      <c r="AM1563" s="37">
        <v>5</v>
      </c>
      <c r="AN1563" s="37">
        <v>5</v>
      </c>
      <c r="AO1563" s="37">
        <v>0</v>
      </c>
      <c r="AP1563" s="37">
        <v>0</v>
      </c>
      <c r="AQ1563" s="37">
        <v>0</v>
      </c>
      <c r="AR1563" s="37">
        <v>1</v>
      </c>
      <c r="AS1563" s="37">
        <v>1</v>
      </c>
      <c r="AT1563" s="37">
        <v>0</v>
      </c>
      <c r="AU1563" s="37">
        <v>0</v>
      </c>
      <c r="AV1563" s="37">
        <v>0</v>
      </c>
      <c r="AW1563" s="37">
        <v>5</v>
      </c>
      <c r="AX1563" s="37">
        <v>0</v>
      </c>
      <c r="AY1563" s="37">
        <v>15</v>
      </c>
      <c r="AZ1563" s="37">
        <v>15</v>
      </c>
      <c r="BA1563" s="37">
        <v>15</v>
      </c>
      <c r="BB1563" s="37">
        <v>19</v>
      </c>
      <c r="BC1563" s="37">
        <v>16</v>
      </c>
      <c r="BD1563" s="37">
        <v>14</v>
      </c>
      <c r="BE1563">
        <f t="shared" si="654"/>
        <v>3</v>
      </c>
      <c r="BF1563">
        <f t="shared" si="655"/>
        <v>5</v>
      </c>
    </row>
    <row r="1564" spans="1:58" x14ac:dyDescent="0.25">
      <c r="A1564" t="s">
        <v>2180</v>
      </c>
      <c r="B1564" s="32" t="s">
        <v>1624</v>
      </c>
      <c r="C1564" s="33">
        <v>5456</v>
      </c>
      <c r="D1564" s="32">
        <v>66</v>
      </c>
      <c r="E1564" s="33">
        <v>55</v>
      </c>
      <c r="F1564" s="32">
        <v>6</v>
      </c>
      <c r="G1564" s="32">
        <v>55</v>
      </c>
      <c r="H1564" s="32">
        <f t="shared" si="637"/>
        <v>0.6653</v>
      </c>
      <c r="I1564" s="32">
        <f t="shared" si="638"/>
        <v>9.0899999999999995E-2</v>
      </c>
      <c r="J1564" s="32">
        <f t="shared" si="639"/>
        <v>6.0499999999999998E-2</v>
      </c>
      <c r="K1564" s="32">
        <f t="shared" si="640"/>
        <v>1.5031000000000001</v>
      </c>
      <c r="L1564" s="32">
        <f t="shared" si="640"/>
        <v>11.001099999999999</v>
      </c>
      <c r="M1564" s="32">
        <f t="shared" si="641"/>
        <v>16.535799999999998</v>
      </c>
      <c r="N1564" s="34">
        <f>55/55</f>
        <v>1</v>
      </c>
      <c r="O1564" s="32">
        <f t="shared" si="642"/>
        <v>16.535799999999998</v>
      </c>
      <c r="P1564" s="32">
        <f t="shared" si="643"/>
        <v>1</v>
      </c>
      <c r="Q1564" s="32">
        <f t="shared" si="644"/>
        <v>16.535799999999998</v>
      </c>
      <c r="R1564" s="32">
        <f t="shared" si="645"/>
        <v>264.57279999999997</v>
      </c>
      <c r="S1564" s="32">
        <f t="shared" si="646"/>
        <v>16.535799999999998</v>
      </c>
      <c r="T1564" s="32">
        <f t="shared" si="647"/>
        <v>248.03699999999998</v>
      </c>
      <c r="U1564" s="32">
        <f>SUM(R1564:R1618)</f>
        <v>14930.748399999999</v>
      </c>
      <c r="V1564" s="32">
        <f t="shared" ref="V1564:W1564" si="656">SUM(S1564:S1618)</f>
        <v>3221.4189000000001</v>
      </c>
      <c r="W1564" s="32">
        <f t="shared" si="656"/>
        <v>11709.329499999998</v>
      </c>
      <c r="X1564" s="32">
        <f>$U$1563/$U$1564</f>
        <v>1.9648043898455889</v>
      </c>
      <c r="Y1564" s="32">
        <f>$V$1563/$V$1564</f>
        <v>2.5075906768908571</v>
      </c>
      <c r="Z1564" s="32">
        <f>$W$1563/$W$1564</f>
        <v>1.8154754292293169</v>
      </c>
      <c r="AA1564" s="32">
        <f t="shared" si="648"/>
        <v>32.489612429608684</v>
      </c>
      <c r="AB1564" s="35">
        <f t="shared" si="649"/>
        <v>41.465017914931828</v>
      </c>
      <c r="AC1564" s="35">
        <f t="shared" si="650"/>
        <v>30.020338602650135</v>
      </c>
      <c r="AD1564" s="36">
        <v>41.420099999999998</v>
      </c>
      <c r="AE1564" s="36">
        <v>28.593299999999999</v>
      </c>
      <c r="AF1564" s="32">
        <f t="shared" si="651"/>
        <v>519.83379887373894</v>
      </c>
      <c r="AG1564" s="32">
        <f t="shared" si="652"/>
        <v>41.465017914931828</v>
      </c>
      <c r="AH1564" s="32">
        <f t="shared" si="653"/>
        <v>450.305079039752</v>
      </c>
      <c r="AI1564" s="35">
        <f>SUM(AF1564:AF1618)</f>
        <v>29336</v>
      </c>
      <c r="AJ1564" s="35">
        <f t="shared" ref="AJ1564:AK1564" si="657">SUM(AG1564:AG1618)</f>
        <v>8077.9999999999982</v>
      </c>
      <c r="AK1564" s="35">
        <f t="shared" si="657"/>
        <v>21258.000000000011</v>
      </c>
      <c r="AL1564" s="37">
        <v>6</v>
      </c>
      <c r="AM1564" s="37">
        <v>5</v>
      </c>
      <c r="AN1564" s="37">
        <v>5</v>
      </c>
      <c r="AO1564" s="37">
        <v>0</v>
      </c>
      <c r="AP1564" s="37">
        <v>0</v>
      </c>
      <c r="AQ1564" s="37">
        <v>0</v>
      </c>
      <c r="AR1564" s="37">
        <v>1</v>
      </c>
      <c r="AS1564" s="37">
        <v>0</v>
      </c>
      <c r="AT1564" s="37">
        <v>0</v>
      </c>
      <c r="AU1564" s="37">
        <v>0</v>
      </c>
      <c r="AV1564" s="37">
        <v>1</v>
      </c>
      <c r="AW1564" s="37">
        <v>5</v>
      </c>
      <c r="AX1564" s="37">
        <v>0</v>
      </c>
      <c r="AY1564" s="37">
        <v>17</v>
      </c>
      <c r="AZ1564" s="37">
        <v>17</v>
      </c>
      <c r="BA1564" s="37">
        <v>16</v>
      </c>
      <c r="BB1564" s="37">
        <v>16</v>
      </c>
      <c r="BC1564" s="37">
        <v>15</v>
      </c>
      <c r="BD1564" s="37">
        <v>15</v>
      </c>
      <c r="BE1564">
        <f t="shared" si="654"/>
        <v>1</v>
      </c>
      <c r="BF1564">
        <f t="shared" si="655"/>
        <v>1</v>
      </c>
    </row>
    <row r="1565" spans="1:58" x14ac:dyDescent="0.25">
      <c r="A1565" t="s">
        <v>2180</v>
      </c>
      <c r="B1565" s="32" t="s">
        <v>1625</v>
      </c>
      <c r="C1565" s="33">
        <v>5456</v>
      </c>
      <c r="D1565" s="32">
        <v>55</v>
      </c>
      <c r="E1565" s="33">
        <v>55</v>
      </c>
      <c r="F1565" s="32">
        <v>6</v>
      </c>
      <c r="G1565" s="32">
        <v>55</v>
      </c>
      <c r="H1565" s="32">
        <f t="shared" si="637"/>
        <v>0.5544</v>
      </c>
      <c r="I1565" s="32">
        <f t="shared" si="638"/>
        <v>0.1091</v>
      </c>
      <c r="J1565" s="32">
        <f t="shared" si="639"/>
        <v>6.0499999999999998E-2</v>
      </c>
      <c r="K1565" s="32">
        <f t="shared" si="640"/>
        <v>1.8038000000000001</v>
      </c>
      <c r="L1565" s="32">
        <f t="shared" si="640"/>
        <v>9.1659000000000006</v>
      </c>
      <c r="M1565" s="32">
        <f t="shared" si="641"/>
        <v>16.5335</v>
      </c>
      <c r="N1565" s="34">
        <f t="shared" ref="N1565:N1618" si="658">55/55</f>
        <v>1</v>
      </c>
      <c r="O1565" s="32">
        <f t="shared" si="642"/>
        <v>16.5335</v>
      </c>
      <c r="P1565" s="32">
        <f t="shared" si="643"/>
        <v>1.2</v>
      </c>
      <c r="Q1565" s="32">
        <f t="shared" si="644"/>
        <v>19.840199999999999</v>
      </c>
      <c r="R1565" s="32">
        <f t="shared" si="645"/>
        <v>436.48439999999999</v>
      </c>
      <c r="S1565" s="32">
        <f t="shared" si="646"/>
        <v>79.360799999999998</v>
      </c>
      <c r="T1565" s="32">
        <f t="shared" si="647"/>
        <v>357.12360000000001</v>
      </c>
      <c r="U1565" s="32"/>
      <c r="V1565" s="32"/>
      <c r="W1565" s="32"/>
      <c r="X1565" s="32">
        <f t="shared" ref="X1565:X1618" si="659">$U$1563/$U$1564</f>
        <v>1.9648043898455889</v>
      </c>
      <c r="Y1565" s="32">
        <f t="shared" ref="Y1565:Y1618" si="660">$V$1563/$V$1564</f>
        <v>2.5075906768908571</v>
      </c>
      <c r="Z1565" s="32">
        <f t="shared" ref="Z1565:Z1618" si="661">$W$1563/$W$1564</f>
        <v>1.8154754292293169</v>
      </c>
      <c r="AA1565" s="32">
        <f t="shared" si="648"/>
        <v>38.982112055414454</v>
      </c>
      <c r="AB1565" s="35">
        <f t="shared" si="649"/>
        <v>49.751100547649983</v>
      </c>
      <c r="AC1565" s="35">
        <f t="shared" si="650"/>
        <v>36.019395610995495</v>
      </c>
      <c r="AD1565" s="36">
        <v>45.763100000000001</v>
      </c>
      <c r="AE1565" s="36">
        <v>30.898</v>
      </c>
      <c r="AF1565" s="32">
        <f t="shared" si="651"/>
        <v>857.60646521911804</v>
      </c>
      <c r="AG1565" s="32">
        <f t="shared" si="652"/>
        <v>199.00440219059993</v>
      </c>
      <c r="AH1565" s="32">
        <f t="shared" si="653"/>
        <v>648.34912099791893</v>
      </c>
      <c r="AI1565" s="32"/>
      <c r="AJ1565" s="32"/>
      <c r="AK1565" s="32"/>
      <c r="AL1565" s="37">
        <v>6</v>
      </c>
      <c r="AM1565" s="37">
        <v>6</v>
      </c>
      <c r="AN1565" s="37">
        <v>5</v>
      </c>
      <c r="AO1565" s="37">
        <v>1</v>
      </c>
      <c r="AP1565" s="37">
        <v>1</v>
      </c>
      <c r="AQ1565" s="37">
        <v>0</v>
      </c>
      <c r="AR1565" s="37">
        <v>0</v>
      </c>
      <c r="AS1565" s="37">
        <v>0</v>
      </c>
      <c r="AT1565" s="37">
        <v>0</v>
      </c>
      <c r="AU1565" s="37">
        <v>0</v>
      </c>
      <c r="AV1565" s="37">
        <v>0</v>
      </c>
      <c r="AW1565" s="37">
        <v>6</v>
      </c>
      <c r="AX1565" s="37">
        <v>1</v>
      </c>
      <c r="AY1565" s="37">
        <v>25</v>
      </c>
      <c r="AZ1565" s="37">
        <v>19</v>
      </c>
      <c r="BA1565" s="37">
        <v>19</v>
      </c>
      <c r="BB1565" s="37">
        <v>22</v>
      </c>
      <c r="BC1565" s="37">
        <v>18</v>
      </c>
      <c r="BD1565" s="37">
        <v>18</v>
      </c>
      <c r="BE1565">
        <f t="shared" si="654"/>
        <v>4</v>
      </c>
      <c r="BF1565">
        <f t="shared" si="655"/>
        <v>4</v>
      </c>
    </row>
    <row r="1566" spans="1:58" x14ac:dyDescent="0.25">
      <c r="A1566" t="s">
        <v>2180</v>
      </c>
      <c r="B1566" s="32" t="s">
        <v>1626</v>
      </c>
      <c r="C1566" s="33">
        <v>5456</v>
      </c>
      <c r="D1566" s="32">
        <v>55</v>
      </c>
      <c r="E1566" s="33">
        <v>55</v>
      </c>
      <c r="F1566" s="32">
        <v>6</v>
      </c>
      <c r="G1566" s="32">
        <v>55</v>
      </c>
      <c r="H1566" s="32">
        <f t="shared" si="637"/>
        <v>0.5544</v>
      </c>
      <c r="I1566" s="32">
        <f t="shared" si="638"/>
        <v>0.1091</v>
      </c>
      <c r="J1566" s="32">
        <f t="shared" si="639"/>
        <v>6.0499999999999998E-2</v>
      </c>
      <c r="K1566" s="32">
        <f t="shared" si="640"/>
        <v>1.8038000000000001</v>
      </c>
      <c r="L1566" s="32">
        <f t="shared" si="640"/>
        <v>9.1659000000000006</v>
      </c>
      <c r="M1566" s="32">
        <f t="shared" si="641"/>
        <v>16.5335</v>
      </c>
      <c r="N1566" s="34">
        <f t="shared" si="658"/>
        <v>1</v>
      </c>
      <c r="O1566" s="32">
        <f t="shared" si="642"/>
        <v>16.5335</v>
      </c>
      <c r="P1566" s="32">
        <f t="shared" si="643"/>
        <v>1</v>
      </c>
      <c r="Q1566" s="32">
        <f t="shared" si="644"/>
        <v>16.5335</v>
      </c>
      <c r="R1566" s="32">
        <f t="shared" si="645"/>
        <v>181.86850000000001</v>
      </c>
      <c r="S1566" s="32">
        <f t="shared" si="646"/>
        <v>16.5335</v>
      </c>
      <c r="T1566" s="32">
        <f t="shared" si="647"/>
        <v>165.33500000000001</v>
      </c>
      <c r="U1566" s="32"/>
      <c r="V1566" s="32"/>
      <c r="W1566" s="32"/>
      <c r="X1566" s="32">
        <f t="shared" si="659"/>
        <v>1.9648043898455889</v>
      </c>
      <c r="Y1566" s="32">
        <f t="shared" si="660"/>
        <v>2.5075906768908571</v>
      </c>
      <c r="Z1566" s="32">
        <f t="shared" si="661"/>
        <v>1.8154754292293169</v>
      </c>
      <c r="AA1566" s="32">
        <f t="shared" si="648"/>
        <v>32.485093379512044</v>
      </c>
      <c r="AB1566" s="35">
        <f t="shared" si="649"/>
        <v>41.459250456374988</v>
      </c>
      <c r="AC1566" s="35">
        <f t="shared" si="650"/>
        <v>30.016163009162913</v>
      </c>
      <c r="AD1566" s="36">
        <v>38.233899999999998</v>
      </c>
      <c r="AE1566" s="36">
        <v>26.273800000000001</v>
      </c>
      <c r="AF1566" s="32">
        <f t="shared" si="651"/>
        <v>357.33602717463248</v>
      </c>
      <c r="AG1566" s="32">
        <f t="shared" si="652"/>
        <v>41.459250456374988</v>
      </c>
      <c r="AH1566" s="32">
        <f t="shared" si="653"/>
        <v>300.16163009162915</v>
      </c>
      <c r="AI1566" s="32"/>
      <c r="AJ1566" s="32"/>
      <c r="AK1566" s="32"/>
      <c r="AL1566" s="37">
        <v>6</v>
      </c>
      <c r="AM1566" s="37">
        <v>5</v>
      </c>
      <c r="AN1566" s="37">
        <v>5</v>
      </c>
      <c r="AO1566" s="37">
        <v>0</v>
      </c>
      <c r="AP1566" s="37">
        <v>0</v>
      </c>
      <c r="AQ1566" s="37">
        <v>0</v>
      </c>
      <c r="AR1566" s="37">
        <v>1</v>
      </c>
      <c r="AS1566" s="37">
        <v>0</v>
      </c>
      <c r="AT1566" s="37">
        <v>0</v>
      </c>
      <c r="AU1566" s="37">
        <v>1</v>
      </c>
      <c r="AV1566" s="37">
        <v>0</v>
      </c>
      <c r="AW1566" s="37">
        <v>5</v>
      </c>
      <c r="AX1566" s="37">
        <v>0</v>
      </c>
      <c r="AY1566" s="37">
        <v>12</v>
      </c>
      <c r="AZ1566" s="37">
        <v>11</v>
      </c>
      <c r="BA1566" s="37">
        <v>10</v>
      </c>
      <c r="BB1566" s="37">
        <v>11</v>
      </c>
      <c r="BC1566" s="37">
        <v>10</v>
      </c>
      <c r="BD1566" s="37">
        <v>10</v>
      </c>
      <c r="BE1566">
        <f t="shared" si="654"/>
        <v>1</v>
      </c>
      <c r="BF1566">
        <f t="shared" si="655"/>
        <v>1</v>
      </c>
    </row>
    <row r="1567" spans="1:58" x14ac:dyDescent="0.25">
      <c r="A1567" t="s">
        <v>2180</v>
      </c>
      <c r="B1567" s="32" t="s">
        <v>1627</v>
      </c>
      <c r="C1567" s="33">
        <v>5456</v>
      </c>
      <c r="D1567" s="32">
        <v>58</v>
      </c>
      <c r="E1567" s="33">
        <v>55</v>
      </c>
      <c r="F1567" s="32">
        <v>6</v>
      </c>
      <c r="G1567" s="32">
        <v>55</v>
      </c>
      <c r="H1567" s="32">
        <f t="shared" si="637"/>
        <v>0.5847</v>
      </c>
      <c r="I1567" s="32">
        <f t="shared" si="638"/>
        <v>0.10340000000000001</v>
      </c>
      <c r="J1567" s="32">
        <f t="shared" si="639"/>
        <v>6.0499999999999998E-2</v>
      </c>
      <c r="K1567" s="32">
        <f t="shared" si="640"/>
        <v>1.7102999999999999</v>
      </c>
      <c r="L1567" s="32">
        <f t="shared" si="640"/>
        <v>9.6712000000000007</v>
      </c>
      <c r="M1567" s="32">
        <f t="shared" si="641"/>
        <v>16.540700000000001</v>
      </c>
      <c r="N1567" s="34">
        <f t="shared" si="658"/>
        <v>1</v>
      </c>
      <c r="O1567" s="32">
        <f t="shared" si="642"/>
        <v>16.540700000000001</v>
      </c>
      <c r="P1567" s="32">
        <f t="shared" si="643"/>
        <v>1</v>
      </c>
      <c r="Q1567" s="32">
        <f t="shared" si="644"/>
        <v>16.540700000000001</v>
      </c>
      <c r="R1567" s="32">
        <f t="shared" si="645"/>
        <v>281.19190000000003</v>
      </c>
      <c r="S1567" s="32">
        <f t="shared" si="646"/>
        <v>0</v>
      </c>
      <c r="T1567" s="32">
        <f t="shared" si="647"/>
        <v>281.19190000000003</v>
      </c>
      <c r="U1567" s="32"/>
      <c r="V1567" s="32"/>
      <c r="W1567" s="32"/>
      <c r="X1567" s="32">
        <f t="shared" si="659"/>
        <v>1.9648043898455889</v>
      </c>
      <c r="Y1567" s="32">
        <f t="shared" si="660"/>
        <v>2.5075906768908571</v>
      </c>
      <c r="Z1567" s="32">
        <f t="shared" si="661"/>
        <v>1.8154754292293169</v>
      </c>
      <c r="AA1567" s="32">
        <f t="shared" si="648"/>
        <v>32.499239971118932</v>
      </c>
      <c r="AB1567" s="35">
        <f t="shared" si="649"/>
        <v>41.477305109248604</v>
      </c>
      <c r="AC1567" s="35">
        <f t="shared" si="650"/>
        <v>30.029234432253364</v>
      </c>
      <c r="AD1567" s="36">
        <v>40.607100000000003</v>
      </c>
      <c r="AE1567" s="36">
        <v>27.904599999999999</v>
      </c>
      <c r="AF1567" s="32">
        <f t="shared" si="651"/>
        <v>552.4870795090219</v>
      </c>
      <c r="AG1567" s="32">
        <f t="shared" si="652"/>
        <v>0</v>
      </c>
      <c r="AH1567" s="32">
        <f t="shared" si="653"/>
        <v>510.49698534830719</v>
      </c>
      <c r="AI1567" s="32"/>
      <c r="AJ1567" s="32"/>
      <c r="AK1567" s="32"/>
      <c r="AL1567" s="37">
        <v>6</v>
      </c>
      <c r="AM1567" s="37">
        <v>6</v>
      </c>
      <c r="AN1567" s="37">
        <v>6</v>
      </c>
      <c r="AO1567" s="37">
        <v>0</v>
      </c>
      <c r="AP1567" s="37">
        <v>0</v>
      </c>
      <c r="AQ1567" s="37">
        <v>0</v>
      </c>
      <c r="AR1567" s="37">
        <v>0</v>
      </c>
      <c r="AS1567" s="37">
        <v>0</v>
      </c>
      <c r="AT1567" s="37">
        <v>0</v>
      </c>
      <c r="AU1567" s="37">
        <v>0</v>
      </c>
      <c r="AV1567" s="37">
        <v>0</v>
      </c>
      <c r="AW1567" s="37">
        <v>6</v>
      </c>
      <c r="AX1567" s="37">
        <v>0</v>
      </c>
      <c r="AY1567" s="37">
        <v>16</v>
      </c>
      <c r="AZ1567" s="37">
        <v>14</v>
      </c>
      <c r="BA1567" s="37">
        <v>12</v>
      </c>
      <c r="BB1567" s="37">
        <v>17</v>
      </c>
      <c r="BC1567" s="37">
        <v>17</v>
      </c>
      <c r="BD1567" s="37">
        <v>17</v>
      </c>
      <c r="BE1567">
        <f t="shared" si="654"/>
        <v>0</v>
      </c>
      <c r="BF1567">
        <f t="shared" si="655"/>
        <v>0</v>
      </c>
    </row>
    <row r="1568" spans="1:58" x14ac:dyDescent="0.25">
      <c r="A1568" t="s">
        <v>2180</v>
      </c>
      <c r="B1568" s="32" t="s">
        <v>1628</v>
      </c>
      <c r="C1568" s="33">
        <v>5456</v>
      </c>
      <c r="D1568" s="32">
        <v>48</v>
      </c>
      <c r="E1568" s="33">
        <v>55</v>
      </c>
      <c r="F1568" s="32">
        <v>6</v>
      </c>
      <c r="G1568" s="32">
        <v>55</v>
      </c>
      <c r="H1568" s="32">
        <f t="shared" si="637"/>
        <v>0.4839</v>
      </c>
      <c r="I1568" s="32">
        <f t="shared" si="638"/>
        <v>0.125</v>
      </c>
      <c r="J1568" s="32">
        <f t="shared" si="639"/>
        <v>6.0499999999999998E-2</v>
      </c>
      <c r="K1568" s="32">
        <f t="shared" si="640"/>
        <v>2.0665</v>
      </c>
      <c r="L1568" s="32">
        <f t="shared" si="640"/>
        <v>8</v>
      </c>
      <c r="M1568" s="32">
        <f t="shared" si="641"/>
        <v>16.532</v>
      </c>
      <c r="N1568" s="34">
        <f t="shared" si="658"/>
        <v>1</v>
      </c>
      <c r="O1568" s="32">
        <f t="shared" si="642"/>
        <v>16.532</v>
      </c>
      <c r="P1568" s="32">
        <f t="shared" si="643"/>
        <v>1</v>
      </c>
      <c r="Q1568" s="32">
        <f t="shared" si="644"/>
        <v>16.532</v>
      </c>
      <c r="R1568" s="32">
        <f t="shared" si="645"/>
        <v>198.38400000000001</v>
      </c>
      <c r="S1568" s="32">
        <f t="shared" si="646"/>
        <v>49.596000000000004</v>
      </c>
      <c r="T1568" s="32">
        <f t="shared" si="647"/>
        <v>148.78800000000001</v>
      </c>
      <c r="U1568" s="32"/>
      <c r="V1568" s="32"/>
      <c r="W1568" s="32"/>
      <c r="X1568" s="32">
        <f t="shared" si="659"/>
        <v>1.9648043898455889</v>
      </c>
      <c r="Y1568" s="32">
        <f t="shared" si="660"/>
        <v>2.5075906768908571</v>
      </c>
      <c r="Z1568" s="32">
        <f t="shared" si="661"/>
        <v>1.8154754292293169</v>
      </c>
      <c r="AA1568" s="32">
        <f t="shared" si="648"/>
        <v>32.482146172927273</v>
      </c>
      <c r="AB1568" s="35">
        <f t="shared" si="649"/>
        <v>41.455489070359647</v>
      </c>
      <c r="AC1568" s="35">
        <f t="shared" si="650"/>
        <v>30.013439796019068</v>
      </c>
      <c r="AD1568" s="36">
        <v>39.428699999999999</v>
      </c>
      <c r="AE1568" s="36">
        <v>27.094799999999999</v>
      </c>
      <c r="AF1568" s="32">
        <f t="shared" si="651"/>
        <v>389.78575407512727</v>
      </c>
      <c r="AG1568" s="32">
        <f t="shared" si="652"/>
        <v>124.36646721107894</v>
      </c>
      <c r="AH1568" s="32">
        <f t="shared" si="653"/>
        <v>270.12095816417161</v>
      </c>
      <c r="AI1568" s="32"/>
      <c r="AJ1568" s="32"/>
      <c r="AK1568" s="32"/>
      <c r="AL1568" s="37">
        <v>6</v>
      </c>
      <c r="AM1568" s="37">
        <v>4</v>
      </c>
      <c r="AN1568" s="37">
        <v>4</v>
      </c>
      <c r="AO1568" s="37">
        <v>0</v>
      </c>
      <c r="AP1568" s="37">
        <v>0</v>
      </c>
      <c r="AQ1568" s="37">
        <v>0</v>
      </c>
      <c r="AR1568" s="37">
        <v>2</v>
      </c>
      <c r="AS1568" s="37">
        <v>1</v>
      </c>
      <c r="AT1568" s="37">
        <v>0</v>
      </c>
      <c r="AU1568" s="37">
        <v>0</v>
      </c>
      <c r="AV1568" s="37">
        <v>1</v>
      </c>
      <c r="AW1568" s="37">
        <v>4</v>
      </c>
      <c r="AX1568" s="37">
        <v>0</v>
      </c>
      <c r="AY1568" s="37">
        <v>17</v>
      </c>
      <c r="AZ1568" s="37">
        <v>15</v>
      </c>
      <c r="BA1568" s="37">
        <v>13</v>
      </c>
      <c r="BB1568" s="37">
        <v>12</v>
      </c>
      <c r="BC1568" s="37">
        <v>10</v>
      </c>
      <c r="BD1568" s="37">
        <v>9</v>
      </c>
      <c r="BE1568">
        <f t="shared" si="654"/>
        <v>2</v>
      </c>
      <c r="BF1568">
        <f t="shared" si="655"/>
        <v>3</v>
      </c>
    </row>
    <row r="1569" spans="1:58" x14ac:dyDescent="0.25">
      <c r="A1569" t="s">
        <v>2180</v>
      </c>
      <c r="B1569" s="32" t="s">
        <v>1629</v>
      </c>
      <c r="C1569" s="33">
        <v>5456</v>
      </c>
      <c r="D1569" s="32">
        <v>52</v>
      </c>
      <c r="E1569" s="33">
        <v>55</v>
      </c>
      <c r="F1569" s="32">
        <v>6</v>
      </c>
      <c r="G1569" s="32">
        <v>55</v>
      </c>
      <c r="H1569" s="32">
        <f t="shared" si="637"/>
        <v>0.5242</v>
      </c>
      <c r="I1569" s="32">
        <f t="shared" si="638"/>
        <v>0.1154</v>
      </c>
      <c r="J1569" s="32">
        <f t="shared" si="639"/>
        <v>6.0499999999999998E-2</v>
      </c>
      <c r="K1569" s="32">
        <f t="shared" si="640"/>
        <v>1.9077</v>
      </c>
      <c r="L1569" s="32">
        <f t="shared" si="640"/>
        <v>8.6654999999999998</v>
      </c>
      <c r="M1569" s="32">
        <f t="shared" si="641"/>
        <v>16.531199999999998</v>
      </c>
      <c r="N1569" s="34">
        <f t="shared" si="658"/>
        <v>1</v>
      </c>
      <c r="O1569" s="32">
        <f t="shared" si="642"/>
        <v>16.531199999999998</v>
      </c>
      <c r="P1569" s="32">
        <f t="shared" si="643"/>
        <v>1.3332999999999999</v>
      </c>
      <c r="Q1569" s="32">
        <f t="shared" si="644"/>
        <v>22.041</v>
      </c>
      <c r="R1569" s="32">
        <f t="shared" si="645"/>
        <v>198.369</v>
      </c>
      <c r="S1569" s="32">
        <f t="shared" si="646"/>
        <v>66.123000000000005</v>
      </c>
      <c r="T1569" s="32">
        <f t="shared" si="647"/>
        <v>132.24600000000001</v>
      </c>
      <c r="U1569" s="32"/>
      <c r="V1569" s="32"/>
      <c r="W1569" s="32"/>
      <c r="X1569" s="32">
        <f t="shared" si="659"/>
        <v>1.9648043898455889</v>
      </c>
      <c r="Y1569" s="32">
        <f t="shared" si="660"/>
        <v>2.5075906768908571</v>
      </c>
      <c r="Z1569" s="32">
        <f t="shared" si="661"/>
        <v>1.8154754292293169</v>
      </c>
      <c r="AA1569" s="32">
        <f t="shared" si="648"/>
        <v>43.306253556586626</v>
      </c>
      <c r="AB1569" s="35">
        <f t="shared" si="649"/>
        <v>55.269806109351386</v>
      </c>
      <c r="AC1569" s="35">
        <f t="shared" si="650"/>
        <v>40.014893935643379</v>
      </c>
      <c r="AD1569" s="36">
        <v>53.919600000000003</v>
      </c>
      <c r="AE1569" s="36">
        <v>37.052799999999998</v>
      </c>
      <c r="AF1569" s="32">
        <f t="shared" si="651"/>
        <v>389.75628200927963</v>
      </c>
      <c r="AG1569" s="32">
        <f t="shared" si="652"/>
        <v>165.80941832805416</v>
      </c>
      <c r="AH1569" s="32">
        <f t="shared" si="653"/>
        <v>240.08936361386026</v>
      </c>
      <c r="AI1569" s="32"/>
      <c r="AJ1569" s="32"/>
      <c r="AK1569" s="32"/>
      <c r="AL1569" s="37">
        <v>6</v>
      </c>
      <c r="AM1569" s="37">
        <v>4</v>
      </c>
      <c r="AN1569" s="37">
        <v>3</v>
      </c>
      <c r="AO1569" s="37">
        <v>1</v>
      </c>
      <c r="AP1569" s="37">
        <v>1</v>
      </c>
      <c r="AQ1569" s="37">
        <v>0</v>
      </c>
      <c r="AR1569" s="37">
        <v>2</v>
      </c>
      <c r="AS1569" s="37">
        <v>0</v>
      </c>
      <c r="AT1569" s="37">
        <v>0</v>
      </c>
      <c r="AU1569" s="37">
        <v>0</v>
      </c>
      <c r="AV1569" s="37">
        <v>2</v>
      </c>
      <c r="AW1569" s="37">
        <v>3</v>
      </c>
      <c r="AX1569" s="37">
        <v>0</v>
      </c>
      <c r="AY1569" s="37">
        <v>22</v>
      </c>
      <c r="AZ1569" s="37">
        <v>20</v>
      </c>
      <c r="BA1569" s="37">
        <v>18</v>
      </c>
      <c r="BB1569" s="37">
        <v>9</v>
      </c>
      <c r="BC1569" s="37">
        <v>6</v>
      </c>
      <c r="BD1569" s="37">
        <v>6</v>
      </c>
      <c r="BE1569">
        <f t="shared" si="654"/>
        <v>3</v>
      </c>
      <c r="BF1569">
        <f t="shared" si="655"/>
        <v>3</v>
      </c>
    </row>
    <row r="1570" spans="1:58" x14ac:dyDescent="0.25">
      <c r="A1570" t="s">
        <v>2180</v>
      </c>
      <c r="B1570" s="32" t="s">
        <v>1630</v>
      </c>
      <c r="C1570" s="33">
        <v>5456</v>
      </c>
      <c r="D1570" s="32">
        <v>48</v>
      </c>
      <c r="E1570" s="33">
        <v>55</v>
      </c>
      <c r="F1570" s="32">
        <v>6</v>
      </c>
      <c r="G1570" s="32">
        <v>55</v>
      </c>
      <c r="H1570" s="32">
        <f t="shared" si="637"/>
        <v>0.4839</v>
      </c>
      <c r="I1570" s="32">
        <f t="shared" si="638"/>
        <v>0.125</v>
      </c>
      <c r="J1570" s="32">
        <f t="shared" si="639"/>
        <v>6.0499999999999998E-2</v>
      </c>
      <c r="K1570" s="32">
        <f t="shared" si="640"/>
        <v>2.0665</v>
      </c>
      <c r="L1570" s="32">
        <f t="shared" si="640"/>
        <v>8</v>
      </c>
      <c r="M1570" s="32">
        <f t="shared" si="641"/>
        <v>16.532</v>
      </c>
      <c r="N1570" s="34">
        <f t="shared" si="658"/>
        <v>1</v>
      </c>
      <c r="O1570" s="32">
        <f t="shared" si="642"/>
        <v>16.532</v>
      </c>
      <c r="P1570" s="32">
        <f t="shared" si="643"/>
        <v>1.2</v>
      </c>
      <c r="Q1570" s="32">
        <f t="shared" si="644"/>
        <v>19.8384</v>
      </c>
      <c r="R1570" s="32">
        <f t="shared" si="645"/>
        <v>317.4144</v>
      </c>
      <c r="S1570" s="32">
        <f t="shared" si="646"/>
        <v>19.8384</v>
      </c>
      <c r="T1570" s="32">
        <f t="shared" si="647"/>
        <v>297.57600000000002</v>
      </c>
      <c r="U1570" s="32"/>
      <c r="V1570" s="32"/>
      <c r="W1570" s="32"/>
      <c r="X1570" s="32">
        <f t="shared" si="659"/>
        <v>1.9648043898455889</v>
      </c>
      <c r="Y1570" s="32">
        <f t="shared" si="660"/>
        <v>2.5075906768908571</v>
      </c>
      <c r="Z1570" s="32">
        <f t="shared" si="661"/>
        <v>1.8154754292293169</v>
      </c>
      <c r="AA1570" s="32">
        <f t="shared" si="648"/>
        <v>38.978575407512729</v>
      </c>
      <c r="AB1570" s="35">
        <f t="shared" si="649"/>
        <v>49.746586884431579</v>
      </c>
      <c r="AC1570" s="35">
        <f t="shared" si="650"/>
        <v>36.016127755222882</v>
      </c>
      <c r="AD1570" s="36">
        <v>50.468800000000002</v>
      </c>
      <c r="AE1570" s="36">
        <v>34.681399999999996</v>
      </c>
      <c r="AF1570" s="32">
        <f t="shared" si="651"/>
        <v>623.65720652020366</v>
      </c>
      <c r="AG1570" s="32">
        <f t="shared" si="652"/>
        <v>49.746586884431579</v>
      </c>
      <c r="AH1570" s="32">
        <f t="shared" si="653"/>
        <v>540.24191632834322</v>
      </c>
      <c r="AI1570" s="32"/>
      <c r="AJ1570" s="32"/>
      <c r="AK1570" s="32"/>
      <c r="AL1570" s="37">
        <v>6</v>
      </c>
      <c r="AM1570" s="37">
        <v>6</v>
      </c>
      <c r="AN1570" s="37">
        <v>5</v>
      </c>
      <c r="AO1570" s="37">
        <v>1</v>
      </c>
      <c r="AP1570" s="37">
        <v>0</v>
      </c>
      <c r="AQ1570" s="37">
        <v>1</v>
      </c>
      <c r="AR1570" s="37">
        <v>0</v>
      </c>
      <c r="AS1570" s="37">
        <v>0</v>
      </c>
      <c r="AT1570" s="37">
        <v>0</v>
      </c>
      <c r="AU1570" s="37">
        <v>0</v>
      </c>
      <c r="AV1570" s="37">
        <v>0</v>
      </c>
      <c r="AW1570" s="37">
        <v>5</v>
      </c>
      <c r="AX1570" s="37">
        <v>0</v>
      </c>
      <c r="AY1570" s="37">
        <v>13</v>
      </c>
      <c r="AZ1570" s="37">
        <v>13</v>
      </c>
      <c r="BA1570" s="37">
        <v>10</v>
      </c>
      <c r="BB1570" s="37">
        <v>16</v>
      </c>
      <c r="BC1570" s="37">
        <v>15</v>
      </c>
      <c r="BD1570" s="37">
        <v>15</v>
      </c>
      <c r="BE1570">
        <f t="shared" si="654"/>
        <v>1</v>
      </c>
      <c r="BF1570">
        <f t="shared" si="655"/>
        <v>1</v>
      </c>
    </row>
    <row r="1571" spans="1:58" x14ac:dyDescent="0.25">
      <c r="A1571" t="s">
        <v>2180</v>
      </c>
      <c r="B1571" s="32" t="s">
        <v>1631</v>
      </c>
      <c r="C1571" s="33">
        <v>5456</v>
      </c>
      <c r="D1571" s="32">
        <v>42</v>
      </c>
      <c r="E1571" s="33">
        <v>55</v>
      </c>
      <c r="F1571" s="32">
        <v>6</v>
      </c>
      <c r="G1571" s="32">
        <v>55</v>
      </c>
      <c r="H1571" s="32">
        <f t="shared" si="637"/>
        <v>0.4234</v>
      </c>
      <c r="I1571" s="32">
        <f t="shared" si="638"/>
        <v>0.1429</v>
      </c>
      <c r="J1571" s="32">
        <f t="shared" si="639"/>
        <v>6.0499999999999998E-2</v>
      </c>
      <c r="K1571" s="32">
        <f t="shared" si="640"/>
        <v>2.3618000000000001</v>
      </c>
      <c r="L1571" s="32">
        <f t="shared" si="640"/>
        <v>6.9978999999999996</v>
      </c>
      <c r="M1571" s="32">
        <f t="shared" si="641"/>
        <v>16.5276</v>
      </c>
      <c r="N1571" s="34">
        <f t="shared" si="658"/>
        <v>1</v>
      </c>
      <c r="O1571" s="32">
        <f t="shared" si="642"/>
        <v>16.5276</v>
      </c>
      <c r="P1571" s="32">
        <f t="shared" si="643"/>
        <v>1</v>
      </c>
      <c r="Q1571" s="32">
        <f t="shared" si="644"/>
        <v>16.5276</v>
      </c>
      <c r="R1571" s="32">
        <f t="shared" si="645"/>
        <v>82.638000000000005</v>
      </c>
      <c r="S1571" s="32">
        <f t="shared" si="646"/>
        <v>0</v>
      </c>
      <c r="T1571" s="32">
        <f t="shared" si="647"/>
        <v>82.638000000000005</v>
      </c>
      <c r="U1571" s="32"/>
      <c r="V1571" s="32"/>
      <c r="W1571" s="32"/>
      <c r="X1571" s="32">
        <f t="shared" si="659"/>
        <v>1.9648043898455889</v>
      </c>
      <c r="Y1571" s="32">
        <f t="shared" si="660"/>
        <v>2.5075906768908571</v>
      </c>
      <c r="Z1571" s="32">
        <f t="shared" si="661"/>
        <v>1.8154754292293169</v>
      </c>
      <c r="AA1571" s="32">
        <f t="shared" si="648"/>
        <v>32.473501033611953</v>
      </c>
      <c r="AB1571" s="35">
        <f t="shared" si="649"/>
        <v>41.444455671381327</v>
      </c>
      <c r="AC1571" s="35">
        <f t="shared" si="650"/>
        <v>30.005451704130458</v>
      </c>
      <c r="AD1571" s="36">
        <v>41.055900000000001</v>
      </c>
      <c r="AE1571" s="36">
        <v>28.213000000000001</v>
      </c>
      <c r="AF1571" s="32">
        <f t="shared" si="651"/>
        <v>162.36750516805978</v>
      </c>
      <c r="AG1571" s="32">
        <f t="shared" si="652"/>
        <v>0</v>
      </c>
      <c r="AH1571" s="32">
        <f t="shared" si="653"/>
        <v>150.02725852065228</v>
      </c>
      <c r="AI1571" s="32"/>
      <c r="AJ1571" s="32"/>
      <c r="AK1571" s="32"/>
      <c r="AL1571" s="37">
        <v>6</v>
      </c>
      <c r="AM1571" s="37">
        <v>5</v>
      </c>
      <c r="AN1571" s="37">
        <v>5</v>
      </c>
      <c r="AO1571" s="37">
        <v>0</v>
      </c>
      <c r="AP1571" s="37">
        <v>0</v>
      </c>
      <c r="AQ1571" s="37">
        <v>0</v>
      </c>
      <c r="AR1571" s="37">
        <v>1</v>
      </c>
      <c r="AS1571" s="37">
        <v>0</v>
      </c>
      <c r="AT1571" s="37">
        <v>0</v>
      </c>
      <c r="AU1571" s="37">
        <v>0</v>
      </c>
      <c r="AV1571" s="37">
        <v>1</v>
      </c>
      <c r="AW1571" s="37">
        <v>5</v>
      </c>
      <c r="AX1571" s="37">
        <v>0</v>
      </c>
      <c r="AY1571" s="37">
        <v>23</v>
      </c>
      <c r="AZ1571" s="37">
        <v>22</v>
      </c>
      <c r="BA1571" s="37">
        <v>21</v>
      </c>
      <c r="BB1571" s="37">
        <v>5</v>
      </c>
      <c r="BC1571" s="37">
        <v>5</v>
      </c>
      <c r="BD1571" s="37">
        <v>5</v>
      </c>
      <c r="BE1571">
        <f t="shared" si="654"/>
        <v>0</v>
      </c>
      <c r="BF1571">
        <f t="shared" si="655"/>
        <v>0</v>
      </c>
    </row>
    <row r="1572" spans="1:58" x14ac:dyDescent="0.25">
      <c r="A1572" t="s">
        <v>2180</v>
      </c>
      <c r="B1572" s="32" t="s">
        <v>1632</v>
      </c>
      <c r="C1572" s="33">
        <v>5456</v>
      </c>
      <c r="D1572" s="32">
        <v>48</v>
      </c>
      <c r="E1572" s="33">
        <v>55</v>
      </c>
      <c r="F1572" s="32">
        <v>6</v>
      </c>
      <c r="G1572" s="32">
        <v>55</v>
      </c>
      <c r="H1572" s="32">
        <f t="shared" si="637"/>
        <v>0.4839</v>
      </c>
      <c r="I1572" s="32">
        <f t="shared" si="638"/>
        <v>0.125</v>
      </c>
      <c r="J1572" s="32">
        <f t="shared" si="639"/>
        <v>6.0499999999999998E-2</v>
      </c>
      <c r="K1572" s="32">
        <f t="shared" si="640"/>
        <v>2.0665</v>
      </c>
      <c r="L1572" s="32">
        <f t="shared" si="640"/>
        <v>8</v>
      </c>
      <c r="M1572" s="32">
        <f t="shared" si="641"/>
        <v>16.532</v>
      </c>
      <c r="N1572" s="34">
        <f t="shared" si="658"/>
        <v>1</v>
      </c>
      <c r="O1572" s="32">
        <f t="shared" si="642"/>
        <v>16.532</v>
      </c>
      <c r="P1572" s="32">
        <f t="shared" si="643"/>
        <v>1.5</v>
      </c>
      <c r="Q1572" s="32">
        <f t="shared" si="644"/>
        <v>24.797999999999998</v>
      </c>
      <c r="R1572" s="32">
        <f t="shared" si="645"/>
        <v>123.99</v>
      </c>
      <c r="S1572" s="32">
        <f t="shared" si="646"/>
        <v>0</v>
      </c>
      <c r="T1572" s="32">
        <f t="shared" si="647"/>
        <v>123.99</v>
      </c>
      <c r="U1572" s="32"/>
      <c r="V1572" s="32"/>
      <c r="W1572" s="32"/>
      <c r="X1572" s="32">
        <f t="shared" si="659"/>
        <v>1.9648043898455889</v>
      </c>
      <c r="Y1572" s="32">
        <f t="shared" si="660"/>
        <v>2.5075906768908571</v>
      </c>
      <c r="Z1572" s="32">
        <f t="shared" si="661"/>
        <v>1.8154754292293169</v>
      </c>
      <c r="AA1572" s="32">
        <f t="shared" si="648"/>
        <v>48.723219259390909</v>
      </c>
      <c r="AB1572" s="35">
        <f t="shared" si="649"/>
        <v>62.183233605539471</v>
      </c>
      <c r="AC1572" s="35">
        <f t="shared" si="650"/>
        <v>45.0201596940286</v>
      </c>
      <c r="AD1572" s="36">
        <v>63.085999999999999</v>
      </c>
      <c r="AE1572" s="36">
        <v>43.351799999999997</v>
      </c>
      <c r="AF1572" s="32">
        <f t="shared" si="651"/>
        <v>243.61609629695454</v>
      </c>
      <c r="AG1572" s="32">
        <f t="shared" si="652"/>
        <v>0</v>
      </c>
      <c r="AH1572" s="32">
        <f t="shared" si="653"/>
        <v>225.10079847014299</v>
      </c>
      <c r="AI1572" s="32"/>
      <c r="AJ1572" s="32"/>
      <c r="AK1572" s="32"/>
      <c r="AL1572" s="37">
        <v>6</v>
      </c>
      <c r="AM1572" s="37">
        <v>3</v>
      </c>
      <c r="AN1572" s="37">
        <v>2</v>
      </c>
      <c r="AO1572" s="37">
        <v>1</v>
      </c>
      <c r="AP1572" s="37">
        <v>0</v>
      </c>
      <c r="AQ1572" s="37">
        <v>1</v>
      </c>
      <c r="AR1572" s="37">
        <v>3</v>
      </c>
      <c r="AS1572" s="37">
        <v>3</v>
      </c>
      <c r="AT1572" s="37">
        <v>0</v>
      </c>
      <c r="AU1572" s="37">
        <v>0</v>
      </c>
      <c r="AV1572" s="37">
        <v>0</v>
      </c>
      <c r="AW1572" s="37">
        <v>2</v>
      </c>
      <c r="AX1572" s="37">
        <v>0</v>
      </c>
      <c r="AY1572" s="37">
        <v>7</v>
      </c>
      <c r="AZ1572" s="37">
        <v>7</v>
      </c>
      <c r="BA1572" s="37">
        <v>7</v>
      </c>
      <c r="BB1572" s="37">
        <v>5</v>
      </c>
      <c r="BC1572" s="37">
        <v>5</v>
      </c>
      <c r="BD1572" s="37">
        <v>5</v>
      </c>
      <c r="BE1572">
        <f t="shared" si="654"/>
        <v>0</v>
      </c>
      <c r="BF1572">
        <f t="shared" si="655"/>
        <v>0</v>
      </c>
    </row>
    <row r="1573" spans="1:58" x14ac:dyDescent="0.25">
      <c r="A1573" t="s">
        <v>2180</v>
      </c>
      <c r="B1573" s="32" t="s">
        <v>1633</v>
      </c>
      <c r="C1573" s="33">
        <v>5456</v>
      </c>
      <c r="D1573" s="32">
        <v>42</v>
      </c>
      <c r="E1573" s="33">
        <v>55</v>
      </c>
      <c r="F1573" s="32">
        <v>6</v>
      </c>
      <c r="G1573" s="32">
        <v>55</v>
      </c>
      <c r="H1573" s="32">
        <f t="shared" si="637"/>
        <v>0.4234</v>
      </c>
      <c r="I1573" s="32">
        <f t="shared" si="638"/>
        <v>0.1429</v>
      </c>
      <c r="J1573" s="32">
        <f t="shared" si="639"/>
        <v>6.0499999999999998E-2</v>
      </c>
      <c r="K1573" s="32">
        <f t="shared" si="640"/>
        <v>2.3618000000000001</v>
      </c>
      <c r="L1573" s="32">
        <f t="shared" si="640"/>
        <v>6.9978999999999996</v>
      </c>
      <c r="M1573" s="32">
        <f t="shared" si="641"/>
        <v>16.5276</v>
      </c>
      <c r="N1573" s="34">
        <f t="shared" si="658"/>
        <v>1</v>
      </c>
      <c r="O1573" s="32">
        <f t="shared" si="642"/>
        <v>16.5276</v>
      </c>
      <c r="P1573" s="32">
        <f t="shared" si="643"/>
        <v>1</v>
      </c>
      <c r="Q1573" s="32">
        <f t="shared" si="644"/>
        <v>16.5276</v>
      </c>
      <c r="R1573" s="32">
        <f t="shared" si="645"/>
        <v>181.80359999999999</v>
      </c>
      <c r="S1573" s="32">
        <f t="shared" si="646"/>
        <v>33.055199999999999</v>
      </c>
      <c r="T1573" s="32">
        <f t="shared" si="647"/>
        <v>148.7484</v>
      </c>
      <c r="U1573" s="32"/>
      <c r="V1573" s="32"/>
      <c r="W1573" s="32"/>
      <c r="X1573" s="32">
        <f t="shared" si="659"/>
        <v>1.9648043898455889</v>
      </c>
      <c r="Y1573" s="32">
        <f t="shared" si="660"/>
        <v>2.5075906768908571</v>
      </c>
      <c r="Z1573" s="32">
        <f t="shared" si="661"/>
        <v>1.8154754292293169</v>
      </c>
      <c r="AA1573" s="32">
        <f t="shared" si="648"/>
        <v>32.473501033611953</v>
      </c>
      <c r="AB1573" s="35">
        <f t="shared" si="649"/>
        <v>41.444455671381327</v>
      </c>
      <c r="AC1573" s="35">
        <f t="shared" si="650"/>
        <v>30.005451704130458</v>
      </c>
      <c r="AD1573" s="36">
        <v>47.064100000000003</v>
      </c>
      <c r="AE1573" s="36">
        <v>32.341799999999999</v>
      </c>
      <c r="AF1573" s="32">
        <f t="shared" si="651"/>
        <v>357.20851136973147</v>
      </c>
      <c r="AG1573" s="32">
        <f t="shared" si="652"/>
        <v>82.888911342762654</v>
      </c>
      <c r="AH1573" s="32">
        <f t="shared" si="653"/>
        <v>270.04906533717411</v>
      </c>
      <c r="AI1573" s="32"/>
      <c r="AJ1573" s="32"/>
      <c r="AK1573" s="32"/>
      <c r="AL1573" s="37">
        <v>6</v>
      </c>
      <c r="AM1573" s="37">
        <v>5</v>
      </c>
      <c r="AN1573" s="37">
        <v>5</v>
      </c>
      <c r="AO1573" s="37">
        <v>0</v>
      </c>
      <c r="AP1573" s="37">
        <v>0</v>
      </c>
      <c r="AQ1573" s="37">
        <v>0</v>
      </c>
      <c r="AR1573" s="37">
        <v>1</v>
      </c>
      <c r="AS1573" s="37">
        <v>1</v>
      </c>
      <c r="AT1573" s="37">
        <v>0</v>
      </c>
      <c r="AU1573" s="37">
        <v>0</v>
      </c>
      <c r="AV1573" s="37">
        <v>0</v>
      </c>
      <c r="AW1573" s="37">
        <v>5</v>
      </c>
      <c r="AX1573" s="37">
        <v>0</v>
      </c>
      <c r="AY1573" s="37">
        <v>23</v>
      </c>
      <c r="AZ1573" s="37">
        <v>17</v>
      </c>
      <c r="BA1573" s="37">
        <v>16</v>
      </c>
      <c r="BB1573" s="37">
        <v>11</v>
      </c>
      <c r="BC1573" s="37">
        <v>10</v>
      </c>
      <c r="BD1573" s="37">
        <v>9</v>
      </c>
      <c r="BE1573">
        <f t="shared" si="654"/>
        <v>1</v>
      </c>
      <c r="BF1573">
        <f t="shared" si="655"/>
        <v>2</v>
      </c>
    </row>
    <row r="1574" spans="1:58" x14ac:dyDescent="0.25">
      <c r="A1574" t="s">
        <v>2180</v>
      </c>
      <c r="B1574" s="32" t="s">
        <v>1634</v>
      </c>
      <c r="C1574" s="33">
        <v>5456</v>
      </c>
      <c r="D1574" s="32">
        <v>51</v>
      </c>
      <c r="E1574" s="33">
        <v>55</v>
      </c>
      <c r="F1574" s="32">
        <v>6</v>
      </c>
      <c r="G1574" s="32">
        <v>55</v>
      </c>
      <c r="H1574" s="32">
        <f t="shared" si="637"/>
        <v>0.5141</v>
      </c>
      <c r="I1574" s="32">
        <f t="shared" si="638"/>
        <v>0.1176</v>
      </c>
      <c r="J1574" s="32">
        <f t="shared" si="639"/>
        <v>6.0499999999999998E-2</v>
      </c>
      <c r="K1574" s="32">
        <f t="shared" si="640"/>
        <v>1.9451000000000001</v>
      </c>
      <c r="L1574" s="32">
        <f t="shared" si="640"/>
        <v>8.5033999999999992</v>
      </c>
      <c r="M1574" s="32">
        <f t="shared" si="641"/>
        <v>16.54</v>
      </c>
      <c r="N1574" s="34">
        <f t="shared" si="658"/>
        <v>1</v>
      </c>
      <c r="O1574" s="32">
        <f t="shared" si="642"/>
        <v>16.54</v>
      </c>
      <c r="P1574" s="32">
        <f t="shared" si="643"/>
        <v>1</v>
      </c>
      <c r="Q1574" s="32">
        <f t="shared" si="644"/>
        <v>16.54</v>
      </c>
      <c r="R1574" s="32">
        <f t="shared" si="645"/>
        <v>148.85999999999999</v>
      </c>
      <c r="S1574" s="32">
        <f t="shared" si="646"/>
        <v>49.62</v>
      </c>
      <c r="T1574" s="32">
        <f t="shared" si="647"/>
        <v>99.24</v>
      </c>
      <c r="U1574" s="32"/>
      <c r="V1574" s="32"/>
      <c r="W1574" s="32"/>
      <c r="X1574" s="32">
        <f t="shared" si="659"/>
        <v>1.9648043898455889</v>
      </c>
      <c r="Y1574" s="32">
        <f t="shared" si="660"/>
        <v>2.5075906768908571</v>
      </c>
      <c r="Z1574" s="32">
        <f t="shared" si="661"/>
        <v>1.8154754292293169</v>
      </c>
      <c r="AA1574" s="32">
        <f t="shared" si="648"/>
        <v>32.497864608046036</v>
      </c>
      <c r="AB1574" s="35">
        <f t="shared" si="649"/>
        <v>41.475549795774775</v>
      </c>
      <c r="AC1574" s="35">
        <f t="shared" si="650"/>
        <v>30.0279635994529</v>
      </c>
      <c r="AD1574" s="36">
        <v>40.054600000000001</v>
      </c>
      <c r="AE1574" s="36">
        <v>27.524899999999999</v>
      </c>
      <c r="AF1574" s="32">
        <f t="shared" si="651"/>
        <v>292.48078147241432</v>
      </c>
      <c r="AG1574" s="32">
        <f t="shared" si="652"/>
        <v>124.42664938732432</v>
      </c>
      <c r="AH1574" s="32">
        <f t="shared" si="653"/>
        <v>180.16778159671739</v>
      </c>
      <c r="AI1574" s="32"/>
      <c r="AJ1574" s="32"/>
      <c r="AK1574" s="32"/>
      <c r="AL1574" s="37">
        <v>6</v>
      </c>
      <c r="AM1574" s="37">
        <v>1</v>
      </c>
      <c r="AN1574" s="37">
        <v>1</v>
      </c>
      <c r="AO1574" s="37">
        <v>0</v>
      </c>
      <c r="AP1574" s="37">
        <v>0</v>
      </c>
      <c r="AQ1574" s="37">
        <v>0</v>
      </c>
      <c r="AR1574" s="37">
        <v>5</v>
      </c>
      <c r="AS1574" s="37">
        <v>3</v>
      </c>
      <c r="AT1574" s="37">
        <v>0</v>
      </c>
      <c r="AU1574" s="37">
        <v>0</v>
      </c>
      <c r="AV1574" s="37">
        <v>2</v>
      </c>
      <c r="AW1574" s="37">
        <v>1</v>
      </c>
      <c r="AX1574" s="37">
        <v>0</v>
      </c>
      <c r="AY1574" s="37">
        <v>14</v>
      </c>
      <c r="AZ1574" s="37">
        <v>12</v>
      </c>
      <c r="BA1574" s="37">
        <v>9</v>
      </c>
      <c r="BB1574" s="37">
        <v>9</v>
      </c>
      <c r="BC1574" s="37">
        <v>7</v>
      </c>
      <c r="BD1574" s="37">
        <v>6</v>
      </c>
      <c r="BE1574">
        <f t="shared" si="654"/>
        <v>2</v>
      </c>
      <c r="BF1574">
        <f t="shared" si="655"/>
        <v>3</v>
      </c>
    </row>
    <row r="1575" spans="1:58" x14ac:dyDescent="0.25">
      <c r="A1575" t="s">
        <v>2180</v>
      </c>
      <c r="B1575" s="32" t="s">
        <v>1635</v>
      </c>
      <c r="C1575" s="33">
        <v>5456</v>
      </c>
      <c r="D1575" s="32">
        <v>48</v>
      </c>
      <c r="E1575" s="33">
        <v>55</v>
      </c>
      <c r="F1575" s="32">
        <v>6</v>
      </c>
      <c r="G1575" s="32">
        <v>55</v>
      </c>
      <c r="H1575" s="32">
        <f t="shared" si="637"/>
        <v>0.4839</v>
      </c>
      <c r="I1575" s="32">
        <f t="shared" si="638"/>
        <v>0.125</v>
      </c>
      <c r="J1575" s="32">
        <f t="shared" si="639"/>
        <v>6.0499999999999998E-2</v>
      </c>
      <c r="K1575" s="32">
        <f t="shared" si="640"/>
        <v>2.0665</v>
      </c>
      <c r="L1575" s="32">
        <f t="shared" si="640"/>
        <v>8</v>
      </c>
      <c r="M1575" s="32">
        <f t="shared" si="641"/>
        <v>16.532</v>
      </c>
      <c r="N1575" s="34">
        <f t="shared" si="658"/>
        <v>1</v>
      </c>
      <c r="O1575" s="32">
        <f t="shared" si="642"/>
        <v>16.532</v>
      </c>
      <c r="P1575" s="32">
        <f t="shared" si="643"/>
        <v>1</v>
      </c>
      <c r="Q1575" s="32">
        <f t="shared" si="644"/>
        <v>16.532</v>
      </c>
      <c r="R1575" s="32">
        <f t="shared" si="645"/>
        <v>247.98</v>
      </c>
      <c r="S1575" s="32">
        <f t="shared" si="646"/>
        <v>99.192000000000007</v>
      </c>
      <c r="T1575" s="32">
        <f t="shared" si="647"/>
        <v>148.78800000000001</v>
      </c>
      <c r="U1575" s="32"/>
      <c r="V1575" s="32"/>
      <c r="W1575" s="32"/>
      <c r="X1575" s="32">
        <f t="shared" si="659"/>
        <v>1.9648043898455889</v>
      </c>
      <c r="Y1575" s="32">
        <f t="shared" si="660"/>
        <v>2.5075906768908571</v>
      </c>
      <c r="Z1575" s="32">
        <f t="shared" si="661"/>
        <v>1.8154754292293169</v>
      </c>
      <c r="AA1575" s="32">
        <f t="shared" si="648"/>
        <v>32.482146172927273</v>
      </c>
      <c r="AB1575" s="35">
        <f t="shared" si="649"/>
        <v>41.455489070359647</v>
      </c>
      <c r="AC1575" s="35">
        <f t="shared" si="650"/>
        <v>30.013439796019068</v>
      </c>
      <c r="AD1575" s="36">
        <v>49.066899999999997</v>
      </c>
      <c r="AE1575" s="36">
        <v>33.718000000000004</v>
      </c>
      <c r="AF1575" s="32">
        <f t="shared" si="651"/>
        <v>487.23219259390908</v>
      </c>
      <c r="AG1575" s="32">
        <f t="shared" si="652"/>
        <v>248.73293442215788</v>
      </c>
      <c r="AH1575" s="32">
        <f t="shared" si="653"/>
        <v>270.12095816417161</v>
      </c>
      <c r="AI1575" s="32"/>
      <c r="AJ1575" s="32"/>
      <c r="AK1575" s="32"/>
      <c r="AL1575" s="37">
        <v>6</v>
      </c>
      <c r="AM1575" s="37">
        <v>3</v>
      </c>
      <c r="AN1575" s="37">
        <v>3</v>
      </c>
      <c r="AO1575" s="37">
        <v>0</v>
      </c>
      <c r="AP1575" s="37">
        <v>0</v>
      </c>
      <c r="AQ1575" s="37">
        <v>0</v>
      </c>
      <c r="AR1575" s="37">
        <v>3</v>
      </c>
      <c r="AS1575" s="37">
        <v>2</v>
      </c>
      <c r="AT1575" s="37">
        <v>0</v>
      </c>
      <c r="AU1575" s="37">
        <v>0</v>
      </c>
      <c r="AV1575" s="37">
        <v>1</v>
      </c>
      <c r="AW1575" s="37">
        <v>3</v>
      </c>
      <c r="AX1575" s="37">
        <v>0</v>
      </c>
      <c r="AY1575" s="37">
        <v>18</v>
      </c>
      <c r="AZ1575" s="37">
        <v>17</v>
      </c>
      <c r="BA1575" s="37">
        <v>16</v>
      </c>
      <c r="BB1575" s="37">
        <v>15</v>
      </c>
      <c r="BC1575" s="37">
        <v>13</v>
      </c>
      <c r="BD1575" s="37">
        <v>9</v>
      </c>
      <c r="BE1575">
        <f t="shared" si="654"/>
        <v>2</v>
      </c>
      <c r="BF1575">
        <f t="shared" si="655"/>
        <v>6</v>
      </c>
    </row>
    <row r="1576" spans="1:58" x14ac:dyDescent="0.25">
      <c r="A1576" t="s">
        <v>2180</v>
      </c>
      <c r="B1576" s="32" t="s">
        <v>1636</v>
      </c>
      <c r="C1576" s="33">
        <v>5456</v>
      </c>
      <c r="D1576" s="32">
        <v>55</v>
      </c>
      <c r="E1576" s="33">
        <v>55</v>
      </c>
      <c r="F1576" s="32">
        <v>6</v>
      </c>
      <c r="G1576" s="32">
        <v>55</v>
      </c>
      <c r="H1576" s="32">
        <f t="shared" si="637"/>
        <v>0.5544</v>
      </c>
      <c r="I1576" s="32">
        <f t="shared" si="638"/>
        <v>0.1091</v>
      </c>
      <c r="J1576" s="32">
        <f t="shared" si="639"/>
        <v>6.0499999999999998E-2</v>
      </c>
      <c r="K1576" s="32">
        <f t="shared" si="640"/>
        <v>1.8038000000000001</v>
      </c>
      <c r="L1576" s="32">
        <f t="shared" si="640"/>
        <v>9.1659000000000006</v>
      </c>
      <c r="M1576" s="32">
        <f t="shared" si="641"/>
        <v>16.5335</v>
      </c>
      <c r="N1576" s="34">
        <f t="shared" si="658"/>
        <v>1</v>
      </c>
      <c r="O1576" s="32">
        <f t="shared" si="642"/>
        <v>16.5335</v>
      </c>
      <c r="P1576" s="32">
        <f t="shared" si="643"/>
        <v>1.25</v>
      </c>
      <c r="Q1576" s="32">
        <f t="shared" si="644"/>
        <v>20.666899999999998</v>
      </c>
      <c r="R1576" s="32">
        <f t="shared" si="645"/>
        <v>227.33589999999998</v>
      </c>
      <c r="S1576" s="32">
        <f t="shared" si="646"/>
        <v>62.000699999999995</v>
      </c>
      <c r="T1576" s="32">
        <f t="shared" si="647"/>
        <v>165.33519999999999</v>
      </c>
      <c r="U1576" s="32"/>
      <c r="V1576" s="32"/>
      <c r="W1576" s="32"/>
      <c r="X1576" s="32">
        <f t="shared" si="659"/>
        <v>1.9648043898455889</v>
      </c>
      <c r="Y1576" s="32">
        <f t="shared" si="660"/>
        <v>2.5075906768908571</v>
      </c>
      <c r="Z1576" s="32">
        <f t="shared" si="661"/>
        <v>1.8154754292293169</v>
      </c>
      <c r="AA1576" s="32">
        <f t="shared" si="648"/>
        <v>40.6064158444998</v>
      </c>
      <c r="AB1576" s="35">
        <f t="shared" si="649"/>
        <v>51.824125760235653</v>
      </c>
      <c r="AC1576" s="35">
        <f t="shared" si="650"/>
        <v>37.520249148339367</v>
      </c>
      <c r="AD1576" s="36">
        <v>47.792400000000001</v>
      </c>
      <c r="AE1576" s="36">
        <v>32.842199999999998</v>
      </c>
      <c r="AF1576" s="32">
        <f t="shared" si="651"/>
        <v>446.67057428949778</v>
      </c>
      <c r="AG1576" s="32">
        <f t="shared" si="652"/>
        <v>155.47237728070695</v>
      </c>
      <c r="AH1576" s="32">
        <f t="shared" si="653"/>
        <v>300.16199318671494</v>
      </c>
      <c r="AI1576" s="32"/>
      <c r="AJ1576" s="32"/>
      <c r="AK1576" s="32"/>
      <c r="AL1576" s="37">
        <v>6</v>
      </c>
      <c r="AM1576" s="37">
        <v>5</v>
      </c>
      <c r="AN1576" s="37">
        <v>4</v>
      </c>
      <c r="AO1576" s="37">
        <v>1</v>
      </c>
      <c r="AP1576" s="37">
        <v>0</v>
      </c>
      <c r="AQ1576" s="37">
        <v>1</v>
      </c>
      <c r="AR1576" s="37">
        <v>1</v>
      </c>
      <c r="AS1576" s="37">
        <v>1</v>
      </c>
      <c r="AT1576" s="37">
        <v>0</v>
      </c>
      <c r="AU1576" s="37">
        <v>0</v>
      </c>
      <c r="AV1576" s="37">
        <v>0</v>
      </c>
      <c r="AW1576" s="37">
        <v>4</v>
      </c>
      <c r="AX1576" s="37">
        <v>0</v>
      </c>
      <c r="AY1576" s="37">
        <v>10</v>
      </c>
      <c r="AZ1576" s="37">
        <v>8</v>
      </c>
      <c r="BA1576" s="37">
        <v>8</v>
      </c>
      <c r="BB1576" s="37">
        <v>11</v>
      </c>
      <c r="BC1576" s="37">
        <v>10</v>
      </c>
      <c r="BD1576" s="37">
        <v>8</v>
      </c>
      <c r="BE1576">
        <f t="shared" si="654"/>
        <v>1</v>
      </c>
      <c r="BF1576">
        <f t="shared" si="655"/>
        <v>3</v>
      </c>
    </row>
    <row r="1577" spans="1:58" x14ac:dyDescent="0.25">
      <c r="A1577" t="s">
        <v>2180</v>
      </c>
      <c r="B1577" s="32" t="s">
        <v>1637</v>
      </c>
      <c r="C1577" s="33">
        <v>5456</v>
      </c>
      <c r="D1577" s="32">
        <v>47</v>
      </c>
      <c r="E1577" s="33">
        <v>55</v>
      </c>
      <c r="F1577" s="32">
        <v>6</v>
      </c>
      <c r="G1577" s="32">
        <v>55</v>
      </c>
      <c r="H1577" s="32">
        <f t="shared" si="637"/>
        <v>0.4738</v>
      </c>
      <c r="I1577" s="32">
        <f t="shared" si="638"/>
        <v>0.12770000000000001</v>
      </c>
      <c r="J1577" s="32">
        <f t="shared" si="639"/>
        <v>6.0499999999999998E-2</v>
      </c>
      <c r="K1577" s="32">
        <f t="shared" si="640"/>
        <v>2.1105999999999998</v>
      </c>
      <c r="L1577" s="32">
        <f t="shared" si="640"/>
        <v>7.8308999999999997</v>
      </c>
      <c r="M1577" s="32">
        <f t="shared" si="641"/>
        <v>16.527899999999999</v>
      </c>
      <c r="N1577" s="34">
        <f t="shared" si="658"/>
        <v>1</v>
      </c>
      <c r="O1577" s="32">
        <f t="shared" si="642"/>
        <v>16.527899999999999</v>
      </c>
      <c r="P1577" s="32">
        <f t="shared" si="643"/>
        <v>1</v>
      </c>
      <c r="Q1577" s="32">
        <f t="shared" si="644"/>
        <v>16.527899999999999</v>
      </c>
      <c r="R1577" s="32">
        <f t="shared" si="645"/>
        <v>247.91849999999999</v>
      </c>
      <c r="S1577" s="32">
        <f t="shared" si="646"/>
        <v>49.583699999999993</v>
      </c>
      <c r="T1577" s="32">
        <f t="shared" si="647"/>
        <v>198.33479999999997</v>
      </c>
      <c r="U1577" s="32"/>
      <c r="V1577" s="32"/>
      <c r="W1577" s="32"/>
      <c r="X1577" s="32">
        <f t="shared" si="659"/>
        <v>1.9648043898455889</v>
      </c>
      <c r="Y1577" s="32">
        <f t="shared" si="660"/>
        <v>2.5075906768908571</v>
      </c>
      <c r="Z1577" s="32">
        <f t="shared" si="661"/>
        <v>1.8154754292293169</v>
      </c>
      <c r="AA1577" s="32">
        <f t="shared" si="648"/>
        <v>32.474090474928907</v>
      </c>
      <c r="AB1577" s="35">
        <f t="shared" si="649"/>
        <v>41.445207948584397</v>
      </c>
      <c r="AC1577" s="35">
        <f t="shared" si="650"/>
        <v>30.005996346759225</v>
      </c>
      <c r="AD1577" s="36">
        <v>37.954099999999997</v>
      </c>
      <c r="AE1577" s="36">
        <v>26.081499999999998</v>
      </c>
      <c r="AF1577" s="32">
        <f t="shared" si="651"/>
        <v>487.1113571239336</v>
      </c>
      <c r="AG1577" s="32">
        <f t="shared" si="652"/>
        <v>124.33562384575319</v>
      </c>
      <c r="AH1577" s="32">
        <f t="shared" si="653"/>
        <v>360.07195616111073</v>
      </c>
      <c r="AI1577" s="32"/>
      <c r="AJ1577" s="32"/>
      <c r="AK1577" s="32"/>
      <c r="AL1577" s="37">
        <v>6</v>
      </c>
      <c r="AM1577" s="37">
        <v>6</v>
      </c>
      <c r="AN1577" s="37">
        <v>6</v>
      </c>
      <c r="AO1577" s="37">
        <v>0</v>
      </c>
      <c r="AP1577" s="37">
        <v>0</v>
      </c>
      <c r="AQ1577" s="37">
        <v>0</v>
      </c>
      <c r="AR1577" s="37">
        <v>0</v>
      </c>
      <c r="AS1577" s="37">
        <v>0</v>
      </c>
      <c r="AT1577" s="37">
        <v>0</v>
      </c>
      <c r="AU1577" s="37">
        <v>0</v>
      </c>
      <c r="AV1577" s="37">
        <v>0</v>
      </c>
      <c r="AW1577" s="37">
        <v>6</v>
      </c>
      <c r="AX1577" s="37">
        <v>0</v>
      </c>
      <c r="AY1577" s="37">
        <v>19</v>
      </c>
      <c r="AZ1577" s="37">
        <v>17</v>
      </c>
      <c r="BA1577" s="37">
        <v>14</v>
      </c>
      <c r="BB1577" s="37">
        <v>15</v>
      </c>
      <c r="BC1577" s="37">
        <v>13</v>
      </c>
      <c r="BD1577" s="37">
        <v>12</v>
      </c>
      <c r="BE1577">
        <f t="shared" si="654"/>
        <v>2</v>
      </c>
      <c r="BF1577">
        <f t="shared" si="655"/>
        <v>3</v>
      </c>
    </row>
    <row r="1578" spans="1:58" x14ac:dyDescent="0.25">
      <c r="A1578" t="s">
        <v>2180</v>
      </c>
      <c r="B1578" s="32" t="s">
        <v>1638</v>
      </c>
      <c r="C1578" s="33">
        <v>5456</v>
      </c>
      <c r="D1578" s="32">
        <v>47</v>
      </c>
      <c r="E1578" s="33">
        <v>55</v>
      </c>
      <c r="F1578" s="32">
        <v>6</v>
      </c>
      <c r="G1578" s="32">
        <v>55</v>
      </c>
      <c r="H1578" s="32">
        <f t="shared" si="637"/>
        <v>0.4738</v>
      </c>
      <c r="I1578" s="32">
        <f t="shared" si="638"/>
        <v>0.12770000000000001</v>
      </c>
      <c r="J1578" s="32">
        <f t="shared" si="639"/>
        <v>6.0499999999999998E-2</v>
      </c>
      <c r="K1578" s="32">
        <f t="shared" si="640"/>
        <v>2.1105999999999998</v>
      </c>
      <c r="L1578" s="32">
        <f t="shared" si="640"/>
        <v>7.8308999999999997</v>
      </c>
      <c r="M1578" s="32">
        <f t="shared" si="641"/>
        <v>16.527899999999999</v>
      </c>
      <c r="N1578" s="34">
        <f t="shared" si="658"/>
        <v>1</v>
      </c>
      <c r="O1578" s="32">
        <f t="shared" si="642"/>
        <v>16.527899999999999</v>
      </c>
      <c r="P1578" s="32">
        <f t="shared" si="643"/>
        <v>1</v>
      </c>
      <c r="Q1578" s="32">
        <f t="shared" si="644"/>
        <v>16.527899999999999</v>
      </c>
      <c r="R1578" s="32">
        <f t="shared" si="645"/>
        <v>231.39059999999998</v>
      </c>
      <c r="S1578" s="32">
        <f t="shared" si="646"/>
        <v>82.639499999999998</v>
      </c>
      <c r="T1578" s="32">
        <f t="shared" si="647"/>
        <v>148.75109999999998</v>
      </c>
      <c r="U1578" s="32"/>
      <c r="V1578" s="32"/>
      <c r="W1578" s="32"/>
      <c r="X1578" s="32">
        <f t="shared" si="659"/>
        <v>1.9648043898455889</v>
      </c>
      <c r="Y1578" s="32">
        <f t="shared" si="660"/>
        <v>2.5075906768908571</v>
      </c>
      <c r="Z1578" s="32">
        <f t="shared" si="661"/>
        <v>1.8154754292293169</v>
      </c>
      <c r="AA1578" s="32">
        <f t="shared" si="648"/>
        <v>32.474090474928907</v>
      </c>
      <c r="AB1578" s="35">
        <f t="shared" si="649"/>
        <v>41.445207948584397</v>
      </c>
      <c r="AC1578" s="35">
        <f t="shared" si="650"/>
        <v>30.005996346759225</v>
      </c>
      <c r="AD1578" s="36">
        <v>40.820300000000003</v>
      </c>
      <c r="AE1578" s="36">
        <v>28.051100000000002</v>
      </c>
      <c r="AF1578" s="32">
        <f t="shared" si="651"/>
        <v>454.63726664900469</v>
      </c>
      <c r="AG1578" s="32">
        <f t="shared" si="652"/>
        <v>207.22603974292198</v>
      </c>
      <c r="AH1578" s="32">
        <f t="shared" si="653"/>
        <v>270.05396712083302</v>
      </c>
      <c r="AI1578" s="32"/>
      <c r="AJ1578" s="32"/>
      <c r="AK1578" s="32"/>
      <c r="AL1578" s="37">
        <v>6</v>
      </c>
      <c r="AM1578" s="37">
        <v>6</v>
      </c>
      <c r="AN1578" s="37">
        <v>6</v>
      </c>
      <c r="AO1578" s="37">
        <v>0</v>
      </c>
      <c r="AP1578" s="37">
        <v>0</v>
      </c>
      <c r="AQ1578" s="37">
        <v>0</v>
      </c>
      <c r="AR1578" s="37">
        <v>0</v>
      </c>
      <c r="AS1578" s="37">
        <v>0</v>
      </c>
      <c r="AT1578" s="37">
        <v>0</v>
      </c>
      <c r="AU1578" s="37">
        <v>0</v>
      </c>
      <c r="AV1578" s="37">
        <v>0</v>
      </c>
      <c r="AW1578" s="37">
        <v>6</v>
      </c>
      <c r="AX1578" s="37">
        <v>0</v>
      </c>
      <c r="AY1578" s="37">
        <v>10</v>
      </c>
      <c r="AZ1578" s="37">
        <v>6</v>
      </c>
      <c r="BA1578" s="37">
        <v>6</v>
      </c>
      <c r="BB1578" s="37">
        <v>14</v>
      </c>
      <c r="BC1578" s="37">
        <v>10</v>
      </c>
      <c r="BD1578" s="37">
        <v>9</v>
      </c>
      <c r="BE1578">
        <f t="shared" si="654"/>
        <v>4</v>
      </c>
      <c r="BF1578">
        <f t="shared" si="655"/>
        <v>5</v>
      </c>
    </row>
    <row r="1579" spans="1:58" x14ac:dyDescent="0.25">
      <c r="A1579" t="s">
        <v>2180</v>
      </c>
      <c r="B1579" s="32" t="s">
        <v>1639</v>
      </c>
      <c r="C1579" s="33">
        <v>5456</v>
      </c>
      <c r="D1579" s="32">
        <v>52</v>
      </c>
      <c r="E1579" s="33">
        <v>55</v>
      </c>
      <c r="F1579" s="32">
        <v>6</v>
      </c>
      <c r="G1579" s="32">
        <v>55</v>
      </c>
      <c r="H1579" s="32">
        <f t="shared" si="637"/>
        <v>0.5242</v>
      </c>
      <c r="I1579" s="32">
        <f t="shared" si="638"/>
        <v>0.1154</v>
      </c>
      <c r="J1579" s="32">
        <f t="shared" si="639"/>
        <v>6.0499999999999998E-2</v>
      </c>
      <c r="K1579" s="32">
        <f t="shared" si="640"/>
        <v>1.9077</v>
      </c>
      <c r="L1579" s="32">
        <f t="shared" si="640"/>
        <v>8.6654999999999998</v>
      </c>
      <c r="M1579" s="32">
        <f t="shared" si="641"/>
        <v>16.531199999999998</v>
      </c>
      <c r="N1579" s="34">
        <f t="shared" si="658"/>
        <v>1</v>
      </c>
      <c r="O1579" s="32">
        <f t="shared" si="642"/>
        <v>16.531199999999998</v>
      </c>
      <c r="P1579" s="32">
        <f t="shared" si="643"/>
        <v>1</v>
      </c>
      <c r="Q1579" s="32">
        <f t="shared" si="644"/>
        <v>16.531199999999998</v>
      </c>
      <c r="R1579" s="32">
        <f t="shared" si="645"/>
        <v>363.68639999999994</v>
      </c>
      <c r="S1579" s="32">
        <f t="shared" si="646"/>
        <v>33.062399999999997</v>
      </c>
      <c r="T1579" s="32">
        <f t="shared" si="647"/>
        <v>330.62399999999997</v>
      </c>
      <c r="U1579" s="32"/>
      <c r="V1579" s="32"/>
      <c r="W1579" s="32"/>
      <c r="X1579" s="32">
        <f t="shared" si="659"/>
        <v>1.9648043898455889</v>
      </c>
      <c r="Y1579" s="32">
        <f t="shared" si="660"/>
        <v>2.5075906768908571</v>
      </c>
      <c r="Z1579" s="32">
        <f t="shared" si="661"/>
        <v>1.8154754292293169</v>
      </c>
      <c r="AA1579" s="32">
        <f t="shared" si="648"/>
        <v>32.480574329415397</v>
      </c>
      <c r="AB1579" s="35">
        <f t="shared" si="649"/>
        <v>41.453482997818135</v>
      </c>
      <c r="AC1579" s="35">
        <f t="shared" si="650"/>
        <v>30.01198741567568</v>
      </c>
      <c r="AD1579" s="36">
        <v>44.483699999999999</v>
      </c>
      <c r="AE1579" s="36">
        <v>30.5686</v>
      </c>
      <c r="AF1579" s="32">
        <f t="shared" si="651"/>
        <v>714.57263524713869</v>
      </c>
      <c r="AG1579" s="32">
        <f t="shared" si="652"/>
        <v>82.90696599563627</v>
      </c>
      <c r="AH1579" s="32">
        <f t="shared" si="653"/>
        <v>600.23974831351359</v>
      </c>
      <c r="AI1579" s="32"/>
      <c r="AJ1579" s="32"/>
      <c r="AK1579" s="32"/>
      <c r="AL1579" s="37">
        <v>6</v>
      </c>
      <c r="AM1579" s="37">
        <v>6</v>
      </c>
      <c r="AN1579" s="37">
        <v>6</v>
      </c>
      <c r="AO1579" s="37">
        <v>0</v>
      </c>
      <c r="AP1579" s="37">
        <v>0</v>
      </c>
      <c r="AQ1579" s="37">
        <v>0</v>
      </c>
      <c r="AR1579" s="37">
        <v>0</v>
      </c>
      <c r="AS1579" s="37">
        <v>0</v>
      </c>
      <c r="AT1579" s="37">
        <v>0</v>
      </c>
      <c r="AU1579" s="37">
        <v>0</v>
      </c>
      <c r="AV1579" s="37">
        <v>0</v>
      </c>
      <c r="AW1579" s="37">
        <v>6</v>
      </c>
      <c r="AX1579" s="37">
        <v>0</v>
      </c>
      <c r="AY1579" s="37">
        <v>12</v>
      </c>
      <c r="AZ1579" s="37">
        <v>9</v>
      </c>
      <c r="BA1579" s="37">
        <v>9</v>
      </c>
      <c r="BB1579" s="37">
        <v>22</v>
      </c>
      <c r="BC1579" s="37">
        <v>21</v>
      </c>
      <c r="BD1579" s="37">
        <v>20</v>
      </c>
      <c r="BE1579">
        <f t="shared" si="654"/>
        <v>1</v>
      </c>
      <c r="BF1579">
        <f t="shared" si="655"/>
        <v>2</v>
      </c>
    </row>
    <row r="1580" spans="1:58" x14ac:dyDescent="0.25">
      <c r="A1580" t="s">
        <v>2180</v>
      </c>
      <c r="B1580" s="32" t="s">
        <v>1640</v>
      </c>
      <c r="C1580" s="33">
        <v>5456</v>
      </c>
      <c r="D1580" s="32">
        <v>48</v>
      </c>
      <c r="E1580" s="33">
        <v>55</v>
      </c>
      <c r="F1580" s="32">
        <v>6</v>
      </c>
      <c r="G1580" s="32">
        <v>55</v>
      </c>
      <c r="H1580" s="32">
        <f t="shared" si="637"/>
        <v>0.4839</v>
      </c>
      <c r="I1580" s="32">
        <f t="shared" si="638"/>
        <v>0.125</v>
      </c>
      <c r="J1580" s="32">
        <f t="shared" si="639"/>
        <v>6.0499999999999998E-2</v>
      </c>
      <c r="K1580" s="32">
        <f t="shared" si="640"/>
        <v>2.0665</v>
      </c>
      <c r="L1580" s="32">
        <f t="shared" si="640"/>
        <v>8</v>
      </c>
      <c r="M1580" s="32">
        <f t="shared" si="641"/>
        <v>16.532</v>
      </c>
      <c r="N1580" s="34">
        <f t="shared" si="658"/>
        <v>1</v>
      </c>
      <c r="O1580" s="32">
        <f t="shared" si="642"/>
        <v>16.532</v>
      </c>
      <c r="P1580" s="32">
        <f t="shared" si="643"/>
        <v>1</v>
      </c>
      <c r="Q1580" s="32">
        <f t="shared" si="644"/>
        <v>16.532</v>
      </c>
      <c r="R1580" s="32">
        <f t="shared" si="645"/>
        <v>165.32</v>
      </c>
      <c r="S1580" s="32">
        <f t="shared" si="646"/>
        <v>16.532</v>
      </c>
      <c r="T1580" s="32">
        <f t="shared" si="647"/>
        <v>148.78800000000001</v>
      </c>
      <c r="U1580" s="32"/>
      <c r="V1580" s="32"/>
      <c r="W1580" s="32"/>
      <c r="X1580" s="32">
        <f t="shared" si="659"/>
        <v>1.9648043898455889</v>
      </c>
      <c r="Y1580" s="32">
        <f t="shared" si="660"/>
        <v>2.5075906768908571</v>
      </c>
      <c r="Z1580" s="32">
        <f t="shared" si="661"/>
        <v>1.8154754292293169</v>
      </c>
      <c r="AA1580" s="32">
        <f t="shared" si="648"/>
        <v>32.482146172927273</v>
      </c>
      <c r="AB1580" s="35">
        <f t="shared" si="649"/>
        <v>41.455489070359647</v>
      </c>
      <c r="AC1580" s="35">
        <f t="shared" si="650"/>
        <v>30.013439796019068</v>
      </c>
      <c r="AD1580" s="36">
        <v>38.552500000000002</v>
      </c>
      <c r="AE1580" s="36">
        <v>26.492699999999999</v>
      </c>
      <c r="AF1580" s="32">
        <f t="shared" si="651"/>
        <v>324.82146172927276</v>
      </c>
      <c r="AG1580" s="32">
        <f t="shared" si="652"/>
        <v>41.455489070359647</v>
      </c>
      <c r="AH1580" s="32">
        <f t="shared" si="653"/>
        <v>270.12095816417161</v>
      </c>
      <c r="AI1580" s="32"/>
      <c r="AJ1580" s="32"/>
      <c r="AK1580" s="32"/>
      <c r="AL1580" s="37">
        <v>6</v>
      </c>
      <c r="AM1580" s="37">
        <v>4</v>
      </c>
      <c r="AN1580" s="37">
        <v>4</v>
      </c>
      <c r="AO1580" s="37">
        <v>0</v>
      </c>
      <c r="AP1580" s="37">
        <v>0</v>
      </c>
      <c r="AQ1580" s="37">
        <v>0</v>
      </c>
      <c r="AR1580" s="37">
        <v>2</v>
      </c>
      <c r="AS1580" s="37">
        <v>1</v>
      </c>
      <c r="AT1580" s="37">
        <v>0</v>
      </c>
      <c r="AU1580" s="37">
        <v>1</v>
      </c>
      <c r="AV1580" s="37">
        <v>0</v>
      </c>
      <c r="AW1580" s="37">
        <v>4</v>
      </c>
      <c r="AX1580" s="37">
        <v>0</v>
      </c>
      <c r="AY1580" s="37">
        <v>15</v>
      </c>
      <c r="AZ1580" s="37">
        <v>13</v>
      </c>
      <c r="BA1580" s="37">
        <v>10</v>
      </c>
      <c r="BB1580" s="37">
        <v>10</v>
      </c>
      <c r="BC1580" s="37">
        <v>10</v>
      </c>
      <c r="BD1580" s="37">
        <v>9</v>
      </c>
      <c r="BE1580">
        <f t="shared" si="654"/>
        <v>0</v>
      </c>
      <c r="BF1580">
        <f t="shared" si="655"/>
        <v>1</v>
      </c>
    </row>
    <row r="1581" spans="1:58" x14ac:dyDescent="0.25">
      <c r="A1581" t="s">
        <v>2180</v>
      </c>
      <c r="B1581" s="32" t="s">
        <v>1641</v>
      </c>
      <c r="C1581" s="33">
        <v>5456</v>
      </c>
      <c r="D1581" s="32">
        <v>49</v>
      </c>
      <c r="E1581" s="33">
        <v>55</v>
      </c>
      <c r="F1581" s="32">
        <v>6</v>
      </c>
      <c r="G1581" s="32">
        <v>55</v>
      </c>
      <c r="H1581" s="32">
        <f t="shared" si="637"/>
        <v>0.49399999999999999</v>
      </c>
      <c r="I1581" s="32">
        <f t="shared" si="638"/>
        <v>0.12239999999999999</v>
      </c>
      <c r="J1581" s="32">
        <f t="shared" si="639"/>
        <v>6.0499999999999998E-2</v>
      </c>
      <c r="K1581" s="32">
        <f t="shared" si="640"/>
        <v>2.0243000000000002</v>
      </c>
      <c r="L1581" s="32">
        <f t="shared" si="640"/>
        <v>8.1699000000000002</v>
      </c>
      <c r="M1581" s="32">
        <f t="shared" si="641"/>
        <v>16.5383</v>
      </c>
      <c r="N1581" s="34">
        <f t="shared" si="658"/>
        <v>1</v>
      </c>
      <c r="O1581" s="32">
        <f t="shared" si="642"/>
        <v>16.5383</v>
      </c>
      <c r="P1581" s="32">
        <f t="shared" si="643"/>
        <v>1</v>
      </c>
      <c r="Q1581" s="32">
        <f t="shared" si="644"/>
        <v>16.5383</v>
      </c>
      <c r="R1581" s="32">
        <f t="shared" si="645"/>
        <v>363.8426</v>
      </c>
      <c r="S1581" s="32">
        <f t="shared" si="646"/>
        <v>49.614899999999999</v>
      </c>
      <c r="T1581" s="32">
        <f t="shared" si="647"/>
        <v>314.22769999999997</v>
      </c>
      <c r="U1581" s="32"/>
      <c r="V1581" s="32"/>
      <c r="W1581" s="32"/>
      <c r="X1581" s="32">
        <f t="shared" si="659"/>
        <v>1.9648043898455889</v>
      </c>
      <c r="Y1581" s="32">
        <f t="shared" si="660"/>
        <v>2.5075906768908571</v>
      </c>
      <c r="Z1581" s="32">
        <f t="shared" si="661"/>
        <v>1.8154754292293169</v>
      </c>
      <c r="AA1581" s="32">
        <f t="shared" si="648"/>
        <v>32.494524440583305</v>
      </c>
      <c r="AB1581" s="35">
        <f t="shared" si="649"/>
        <v>41.471286891624061</v>
      </c>
      <c r="AC1581" s="35">
        <f t="shared" si="650"/>
        <v>30.024877291223213</v>
      </c>
      <c r="AD1581" s="36">
        <v>42.915599999999998</v>
      </c>
      <c r="AE1581" s="36">
        <v>29.491</v>
      </c>
      <c r="AF1581" s="32">
        <f t="shared" si="651"/>
        <v>714.87953769283274</v>
      </c>
      <c r="AG1581" s="32">
        <f t="shared" si="652"/>
        <v>124.41386067487218</v>
      </c>
      <c r="AH1581" s="32">
        <f t="shared" si="653"/>
        <v>570.47266853324106</v>
      </c>
      <c r="AI1581" s="32"/>
      <c r="AJ1581" s="32"/>
      <c r="AK1581" s="32"/>
      <c r="AL1581" s="37">
        <v>6</v>
      </c>
      <c r="AM1581" s="37">
        <v>6</v>
      </c>
      <c r="AN1581" s="37">
        <v>6</v>
      </c>
      <c r="AO1581" s="37">
        <v>0</v>
      </c>
      <c r="AP1581" s="37">
        <v>0</v>
      </c>
      <c r="AQ1581" s="37">
        <v>0</v>
      </c>
      <c r="AR1581" s="37">
        <v>0</v>
      </c>
      <c r="AS1581" s="37">
        <v>0</v>
      </c>
      <c r="AT1581" s="37">
        <v>0</v>
      </c>
      <c r="AU1581" s="37">
        <v>0</v>
      </c>
      <c r="AV1581" s="37">
        <v>0</v>
      </c>
      <c r="AW1581" s="37">
        <v>6</v>
      </c>
      <c r="AX1581" s="37">
        <v>0</v>
      </c>
      <c r="AY1581" s="37">
        <v>25</v>
      </c>
      <c r="AZ1581" s="37">
        <v>20</v>
      </c>
      <c r="BA1581" s="37">
        <v>18</v>
      </c>
      <c r="BB1581" s="37">
        <v>22</v>
      </c>
      <c r="BC1581" s="37">
        <v>20</v>
      </c>
      <c r="BD1581" s="37">
        <v>19</v>
      </c>
      <c r="BE1581">
        <f t="shared" si="654"/>
        <v>2</v>
      </c>
      <c r="BF1581">
        <f t="shared" si="655"/>
        <v>3</v>
      </c>
    </row>
    <row r="1582" spans="1:58" x14ac:dyDescent="0.25">
      <c r="A1582" t="s">
        <v>2180</v>
      </c>
      <c r="B1582" s="32" t="s">
        <v>1642</v>
      </c>
      <c r="C1582" s="33">
        <v>5456</v>
      </c>
      <c r="D1582" s="32">
        <v>49</v>
      </c>
      <c r="E1582" s="33">
        <v>55</v>
      </c>
      <c r="F1582" s="32">
        <v>6</v>
      </c>
      <c r="G1582" s="32">
        <v>55</v>
      </c>
      <c r="H1582" s="32">
        <f t="shared" si="637"/>
        <v>0.49399999999999999</v>
      </c>
      <c r="I1582" s="32">
        <f t="shared" si="638"/>
        <v>0.12239999999999999</v>
      </c>
      <c r="J1582" s="32">
        <f t="shared" si="639"/>
        <v>6.0499999999999998E-2</v>
      </c>
      <c r="K1582" s="32">
        <f t="shared" si="640"/>
        <v>2.0243000000000002</v>
      </c>
      <c r="L1582" s="32">
        <f t="shared" si="640"/>
        <v>8.1699000000000002</v>
      </c>
      <c r="M1582" s="32">
        <f t="shared" si="641"/>
        <v>16.5383</v>
      </c>
      <c r="N1582" s="34">
        <f t="shared" si="658"/>
        <v>1</v>
      </c>
      <c r="O1582" s="32">
        <f t="shared" si="642"/>
        <v>16.5383</v>
      </c>
      <c r="P1582" s="32">
        <f t="shared" si="643"/>
        <v>1</v>
      </c>
      <c r="Q1582" s="32">
        <f t="shared" si="644"/>
        <v>16.5383</v>
      </c>
      <c r="R1582" s="32">
        <f t="shared" si="645"/>
        <v>429.99579999999997</v>
      </c>
      <c r="S1582" s="32">
        <f t="shared" si="646"/>
        <v>115.7681</v>
      </c>
      <c r="T1582" s="32">
        <f t="shared" si="647"/>
        <v>314.22769999999997</v>
      </c>
      <c r="U1582" s="32"/>
      <c r="V1582" s="32"/>
      <c r="W1582" s="32"/>
      <c r="X1582" s="32">
        <f t="shared" si="659"/>
        <v>1.9648043898455889</v>
      </c>
      <c r="Y1582" s="32">
        <f t="shared" si="660"/>
        <v>2.5075906768908571</v>
      </c>
      <c r="Z1582" s="32">
        <f t="shared" si="661"/>
        <v>1.8154754292293169</v>
      </c>
      <c r="AA1582" s="32">
        <f t="shared" si="648"/>
        <v>32.494524440583305</v>
      </c>
      <c r="AB1582" s="35">
        <f t="shared" si="649"/>
        <v>41.471286891624061</v>
      </c>
      <c r="AC1582" s="35">
        <f t="shared" si="650"/>
        <v>30.024877291223213</v>
      </c>
      <c r="AD1582" s="36">
        <v>43.773899999999998</v>
      </c>
      <c r="AE1582" s="36">
        <v>30.0808</v>
      </c>
      <c r="AF1582" s="32">
        <f t="shared" si="651"/>
        <v>844.85763545516591</v>
      </c>
      <c r="AG1582" s="32">
        <f t="shared" si="652"/>
        <v>290.29900824136843</v>
      </c>
      <c r="AH1582" s="32">
        <f t="shared" si="653"/>
        <v>570.47266853324106</v>
      </c>
      <c r="AI1582" s="32"/>
      <c r="AJ1582" s="32"/>
      <c r="AK1582" s="32"/>
      <c r="AL1582" s="37">
        <v>6</v>
      </c>
      <c r="AM1582" s="37">
        <v>5</v>
      </c>
      <c r="AN1582" s="37">
        <v>5</v>
      </c>
      <c r="AO1582" s="37">
        <v>0</v>
      </c>
      <c r="AP1582" s="37">
        <v>0</v>
      </c>
      <c r="AQ1582" s="37">
        <v>0</v>
      </c>
      <c r="AR1582" s="37">
        <v>1</v>
      </c>
      <c r="AS1582" s="37">
        <v>1</v>
      </c>
      <c r="AT1582" s="37">
        <v>0</v>
      </c>
      <c r="AU1582" s="37">
        <v>0</v>
      </c>
      <c r="AV1582" s="37">
        <v>0</v>
      </c>
      <c r="AW1582" s="37">
        <v>5</v>
      </c>
      <c r="AX1582" s="37">
        <v>0</v>
      </c>
      <c r="AY1582" s="37">
        <v>28</v>
      </c>
      <c r="AZ1582" s="37">
        <v>23</v>
      </c>
      <c r="BA1582" s="37">
        <v>19</v>
      </c>
      <c r="BB1582" s="37">
        <v>26</v>
      </c>
      <c r="BC1582" s="37">
        <v>24</v>
      </c>
      <c r="BD1582" s="37">
        <v>19</v>
      </c>
      <c r="BE1582">
        <f t="shared" si="654"/>
        <v>2</v>
      </c>
      <c r="BF1582">
        <f t="shared" si="655"/>
        <v>7</v>
      </c>
    </row>
    <row r="1583" spans="1:58" x14ac:dyDescent="0.25">
      <c r="A1583" t="s">
        <v>2180</v>
      </c>
      <c r="B1583" s="32" t="s">
        <v>1643</v>
      </c>
      <c r="C1583" s="33">
        <v>5456</v>
      </c>
      <c r="D1583" s="32">
        <v>46</v>
      </c>
      <c r="E1583" s="33">
        <v>55</v>
      </c>
      <c r="F1583" s="32">
        <v>6</v>
      </c>
      <c r="G1583" s="32">
        <v>55</v>
      </c>
      <c r="H1583" s="32">
        <f t="shared" si="637"/>
        <v>0.4637</v>
      </c>
      <c r="I1583" s="32">
        <f t="shared" si="638"/>
        <v>0.13039999999999999</v>
      </c>
      <c r="J1583" s="32">
        <f t="shared" si="639"/>
        <v>6.0499999999999998E-2</v>
      </c>
      <c r="K1583" s="32">
        <f t="shared" si="640"/>
        <v>2.1566000000000001</v>
      </c>
      <c r="L1583" s="32">
        <f t="shared" si="640"/>
        <v>7.6687000000000003</v>
      </c>
      <c r="M1583" s="32">
        <f t="shared" si="641"/>
        <v>16.5383</v>
      </c>
      <c r="N1583" s="34">
        <f t="shared" si="658"/>
        <v>1</v>
      </c>
      <c r="O1583" s="32">
        <f t="shared" si="642"/>
        <v>16.5383</v>
      </c>
      <c r="P1583" s="32">
        <f t="shared" si="643"/>
        <v>1</v>
      </c>
      <c r="Q1583" s="32">
        <f t="shared" si="644"/>
        <v>16.5383</v>
      </c>
      <c r="R1583" s="32">
        <f t="shared" si="645"/>
        <v>165.38299999999998</v>
      </c>
      <c r="S1583" s="32">
        <f t="shared" si="646"/>
        <v>0</v>
      </c>
      <c r="T1583" s="32">
        <f t="shared" si="647"/>
        <v>165.38299999999998</v>
      </c>
      <c r="U1583" s="32"/>
      <c r="V1583" s="32"/>
      <c r="W1583" s="32"/>
      <c r="X1583" s="32">
        <f t="shared" si="659"/>
        <v>1.9648043898455889</v>
      </c>
      <c r="Y1583" s="32">
        <f t="shared" si="660"/>
        <v>2.5075906768908571</v>
      </c>
      <c r="Z1583" s="32">
        <f t="shared" si="661"/>
        <v>1.8154754292293169</v>
      </c>
      <c r="AA1583" s="32">
        <f t="shared" si="648"/>
        <v>32.494524440583305</v>
      </c>
      <c r="AB1583" s="35">
        <f t="shared" si="649"/>
        <v>41.471286891624061</v>
      </c>
      <c r="AC1583" s="35">
        <f t="shared" si="650"/>
        <v>30.024877291223213</v>
      </c>
      <c r="AD1583" s="36">
        <v>36.571599999999997</v>
      </c>
      <c r="AE1583" s="36">
        <v>25.131399999999999</v>
      </c>
      <c r="AF1583" s="32">
        <f t="shared" si="651"/>
        <v>324.94524440583302</v>
      </c>
      <c r="AG1583" s="32">
        <f t="shared" si="652"/>
        <v>0</v>
      </c>
      <c r="AH1583" s="32">
        <f t="shared" si="653"/>
        <v>300.24877291223214</v>
      </c>
      <c r="AI1583" s="32"/>
      <c r="AJ1583" s="32"/>
      <c r="AK1583" s="32"/>
      <c r="AL1583" s="37">
        <v>6</v>
      </c>
      <c r="AM1583" s="37">
        <v>4</v>
      </c>
      <c r="AN1583" s="37">
        <v>4</v>
      </c>
      <c r="AO1583" s="37">
        <v>0</v>
      </c>
      <c r="AP1583" s="37">
        <v>0</v>
      </c>
      <c r="AQ1583" s="37">
        <v>0</v>
      </c>
      <c r="AR1583" s="37">
        <v>2</v>
      </c>
      <c r="AS1583" s="37">
        <v>0</v>
      </c>
      <c r="AT1583" s="37">
        <v>0</v>
      </c>
      <c r="AU1583" s="37">
        <v>0</v>
      </c>
      <c r="AV1583" s="37">
        <v>2</v>
      </c>
      <c r="AW1583" s="37">
        <v>4</v>
      </c>
      <c r="AX1583" s="37">
        <v>0</v>
      </c>
      <c r="AY1583" s="37">
        <v>20</v>
      </c>
      <c r="AZ1583" s="37">
        <v>19</v>
      </c>
      <c r="BA1583" s="37">
        <v>15</v>
      </c>
      <c r="BB1583" s="37">
        <v>10</v>
      </c>
      <c r="BC1583" s="37">
        <v>10</v>
      </c>
      <c r="BD1583" s="37">
        <v>10</v>
      </c>
      <c r="BE1583">
        <f t="shared" si="654"/>
        <v>0</v>
      </c>
      <c r="BF1583">
        <f t="shared" si="655"/>
        <v>0</v>
      </c>
    </row>
    <row r="1584" spans="1:58" x14ac:dyDescent="0.25">
      <c r="A1584" t="s">
        <v>2180</v>
      </c>
      <c r="B1584" s="32" t="s">
        <v>1644</v>
      </c>
      <c r="C1584" s="33">
        <v>5456</v>
      </c>
      <c r="D1584" s="32">
        <v>47</v>
      </c>
      <c r="E1584" s="33">
        <v>55</v>
      </c>
      <c r="F1584" s="32">
        <v>6</v>
      </c>
      <c r="G1584" s="32">
        <v>55</v>
      </c>
      <c r="H1584" s="32">
        <f t="shared" si="637"/>
        <v>0.4738</v>
      </c>
      <c r="I1584" s="32">
        <f t="shared" si="638"/>
        <v>0.12770000000000001</v>
      </c>
      <c r="J1584" s="32">
        <f t="shared" si="639"/>
        <v>6.0499999999999998E-2</v>
      </c>
      <c r="K1584" s="32">
        <f t="shared" si="640"/>
        <v>2.1105999999999998</v>
      </c>
      <c r="L1584" s="32">
        <f t="shared" si="640"/>
        <v>7.8308999999999997</v>
      </c>
      <c r="M1584" s="32">
        <f t="shared" si="641"/>
        <v>16.527899999999999</v>
      </c>
      <c r="N1584" s="34">
        <f t="shared" si="658"/>
        <v>1</v>
      </c>
      <c r="O1584" s="32">
        <f t="shared" si="642"/>
        <v>16.527899999999999</v>
      </c>
      <c r="P1584" s="32">
        <f t="shared" si="643"/>
        <v>1</v>
      </c>
      <c r="Q1584" s="32">
        <f t="shared" si="644"/>
        <v>16.527899999999999</v>
      </c>
      <c r="R1584" s="32">
        <f t="shared" si="645"/>
        <v>413.19749999999999</v>
      </c>
      <c r="S1584" s="32">
        <f t="shared" si="646"/>
        <v>99.167399999999986</v>
      </c>
      <c r="T1584" s="32">
        <f t="shared" si="647"/>
        <v>314.0301</v>
      </c>
      <c r="U1584" s="32"/>
      <c r="V1584" s="32"/>
      <c r="W1584" s="32"/>
      <c r="X1584" s="32">
        <f t="shared" si="659"/>
        <v>1.9648043898455889</v>
      </c>
      <c r="Y1584" s="32">
        <f t="shared" si="660"/>
        <v>2.5075906768908571</v>
      </c>
      <c r="Z1584" s="32">
        <f t="shared" si="661"/>
        <v>1.8154754292293169</v>
      </c>
      <c r="AA1584" s="32">
        <f t="shared" si="648"/>
        <v>32.474090474928907</v>
      </c>
      <c r="AB1584" s="35">
        <f t="shared" si="649"/>
        <v>41.445207948584397</v>
      </c>
      <c r="AC1584" s="35">
        <f t="shared" si="650"/>
        <v>30.005996346759225</v>
      </c>
      <c r="AD1584" s="36">
        <v>45.636699999999998</v>
      </c>
      <c r="AE1584" s="36">
        <v>31.360900000000001</v>
      </c>
      <c r="AF1584" s="32">
        <f t="shared" si="651"/>
        <v>811.85226187322269</v>
      </c>
      <c r="AG1584" s="32">
        <f t="shared" si="652"/>
        <v>248.67124769150638</v>
      </c>
      <c r="AH1584" s="32">
        <f t="shared" si="653"/>
        <v>570.11393058842532</v>
      </c>
      <c r="AI1584" s="32"/>
      <c r="AJ1584" s="32"/>
      <c r="AK1584" s="32"/>
      <c r="AL1584" s="37">
        <v>6</v>
      </c>
      <c r="AM1584" s="37">
        <v>5</v>
      </c>
      <c r="AN1584" s="37">
        <v>5</v>
      </c>
      <c r="AO1584" s="37">
        <v>0</v>
      </c>
      <c r="AP1584" s="37">
        <v>0</v>
      </c>
      <c r="AQ1584" s="37">
        <v>0</v>
      </c>
      <c r="AR1584" s="37">
        <v>1</v>
      </c>
      <c r="AS1584" s="37">
        <v>1</v>
      </c>
      <c r="AT1584" s="37">
        <v>0</v>
      </c>
      <c r="AU1584" s="37">
        <v>0</v>
      </c>
      <c r="AV1584" s="37">
        <v>0</v>
      </c>
      <c r="AW1584" s="37">
        <v>5</v>
      </c>
      <c r="AX1584" s="37">
        <v>0</v>
      </c>
      <c r="AY1584" s="37">
        <v>24</v>
      </c>
      <c r="AZ1584" s="37">
        <v>19</v>
      </c>
      <c r="BA1584" s="37">
        <v>17</v>
      </c>
      <c r="BB1584" s="37">
        <v>25</v>
      </c>
      <c r="BC1584" s="37">
        <v>21</v>
      </c>
      <c r="BD1584" s="37">
        <v>19</v>
      </c>
      <c r="BE1584">
        <f t="shared" si="654"/>
        <v>4</v>
      </c>
      <c r="BF1584">
        <f t="shared" si="655"/>
        <v>6</v>
      </c>
    </row>
    <row r="1585" spans="1:58" x14ac:dyDescent="0.25">
      <c r="A1585" t="s">
        <v>2180</v>
      </c>
      <c r="B1585" s="32" t="s">
        <v>1645</v>
      </c>
      <c r="C1585" s="33">
        <v>5456</v>
      </c>
      <c r="D1585" s="32">
        <v>51</v>
      </c>
      <c r="E1585" s="33">
        <v>55</v>
      </c>
      <c r="F1585" s="32">
        <v>6</v>
      </c>
      <c r="G1585" s="32">
        <v>55</v>
      </c>
      <c r="H1585" s="32">
        <f t="shared" si="637"/>
        <v>0.5141</v>
      </c>
      <c r="I1585" s="32">
        <f t="shared" si="638"/>
        <v>0.1176</v>
      </c>
      <c r="J1585" s="32">
        <f t="shared" si="639"/>
        <v>6.0499999999999998E-2</v>
      </c>
      <c r="K1585" s="32">
        <f t="shared" si="640"/>
        <v>1.9451000000000001</v>
      </c>
      <c r="L1585" s="32">
        <f t="shared" si="640"/>
        <v>8.5033999999999992</v>
      </c>
      <c r="M1585" s="32">
        <f t="shared" si="641"/>
        <v>16.54</v>
      </c>
      <c r="N1585" s="34">
        <f t="shared" si="658"/>
        <v>1</v>
      </c>
      <c r="O1585" s="32">
        <f t="shared" si="642"/>
        <v>16.54</v>
      </c>
      <c r="P1585" s="32">
        <f t="shared" si="643"/>
        <v>1</v>
      </c>
      <c r="Q1585" s="32">
        <f t="shared" si="644"/>
        <v>16.54</v>
      </c>
      <c r="R1585" s="32">
        <f t="shared" si="645"/>
        <v>413.5</v>
      </c>
      <c r="S1585" s="32">
        <f t="shared" si="646"/>
        <v>198.48</v>
      </c>
      <c r="T1585" s="32">
        <f t="shared" si="647"/>
        <v>215.01999999999998</v>
      </c>
      <c r="U1585" s="32"/>
      <c r="V1585" s="32"/>
      <c r="W1585" s="32"/>
      <c r="X1585" s="32">
        <f t="shared" si="659"/>
        <v>1.9648043898455889</v>
      </c>
      <c r="Y1585" s="32">
        <f t="shared" si="660"/>
        <v>2.5075906768908571</v>
      </c>
      <c r="Z1585" s="32">
        <f t="shared" si="661"/>
        <v>1.8154754292293169</v>
      </c>
      <c r="AA1585" s="32">
        <f t="shared" si="648"/>
        <v>32.497864608046036</v>
      </c>
      <c r="AB1585" s="35">
        <f t="shared" si="649"/>
        <v>41.475549795774775</v>
      </c>
      <c r="AC1585" s="35">
        <f t="shared" si="650"/>
        <v>30.0279635994529</v>
      </c>
      <c r="AD1585" s="36">
        <v>44.531300000000002</v>
      </c>
      <c r="AE1585" s="36">
        <v>30.601199999999999</v>
      </c>
      <c r="AF1585" s="32">
        <f t="shared" si="651"/>
        <v>812.44661520115096</v>
      </c>
      <c r="AG1585" s="32">
        <f t="shared" si="652"/>
        <v>497.70659754929727</v>
      </c>
      <c r="AH1585" s="32">
        <f t="shared" si="653"/>
        <v>390.36352679288768</v>
      </c>
      <c r="AI1585" s="32"/>
      <c r="AJ1585" s="32"/>
      <c r="AK1585" s="32"/>
      <c r="AL1585" s="37">
        <v>6</v>
      </c>
      <c r="AM1585" s="37">
        <v>6</v>
      </c>
      <c r="AN1585" s="37">
        <v>6</v>
      </c>
      <c r="AO1585" s="37">
        <v>0</v>
      </c>
      <c r="AP1585" s="37">
        <v>0</v>
      </c>
      <c r="AQ1585" s="37">
        <v>0</v>
      </c>
      <c r="AR1585" s="37">
        <v>0</v>
      </c>
      <c r="AS1585" s="37">
        <v>0</v>
      </c>
      <c r="AT1585" s="37">
        <v>0</v>
      </c>
      <c r="AU1585" s="37">
        <v>0</v>
      </c>
      <c r="AV1585" s="37">
        <v>0</v>
      </c>
      <c r="AW1585" s="37">
        <v>6</v>
      </c>
      <c r="AX1585" s="37">
        <v>0</v>
      </c>
      <c r="AY1585" s="37">
        <v>21</v>
      </c>
      <c r="AZ1585" s="37">
        <v>19</v>
      </c>
      <c r="BA1585" s="37">
        <v>18</v>
      </c>
      <c r="BB1585" s="37">
        <v>25</v>
      </c>
      <c r="BC1585" s="37">
        <v>18</v>
      </c>
      <c r="BD1585" s="37">
        <v>13</v>
      </c>
      <c r="BE1585">
        <f t="shared" si="654"/>
        <v>7</v>
      </c>
      <c r="BF1585">
        <f t="shared" si="655"/>
        <v>12</v>
      </c>
    </row>
    <row r="1586" spans="1:58" x14ac:dyDescent="0.25">
      <c r="A1586" t="s">
        <v>2180</v>
      </c>
      <c r="B1586" s="32" t="s">
        <v>1646</v>
      </c>
      <c r="C1586" s="33">
        <v>5456</v>
      </c>
      <c r="D1586" s="32">
        <v>55</v>
      </c>
      <c r="E1586" s="33">
        <v>55</v>
      </c>
      <c r="F1586" s="32">
        <v>6</v>
      </c>
      <c r="G1586" s="32">
        <v>55</v>
      </c>
      <c r="H1586" s="32">
        <f t="shared" si="637"/>
        <v>0.5544</v>
      </c>
      <c r="I1586" s="32">
        <f t="shared" si="638"/>
        <v>0.1091</v>
      </c>
      <c r="J1586" s="32">
        <f t="shared" si="639"/>
        <v>6.0499999999999998E-2</v>
      </c>
      <c r="K1586" s="32">
        <f t="shared" si="640"/>
        <v>1.8038000000000001</v>
      </c>
      <c r="L1586" s="32">
        <f t="shared" si="640"/>
        <v>9.1659000000000006</v>
      </c>
      <c r="M1586" s="32">
        <f t="shared" si="641"/>
        <v>16.5335</v>
      </c>
      <c r="N1586" s="34">
        <f t="shared" si="658"/>
        <v>1</v>
      </c>
      <c r="O1586" s="32">
        <f t="shared" si="642"/>
        <v>16.5335</v>
      </c>
      <c r="P1586" s="32">
        <f t="shared" si="643"/>
        <v>1</v>
      </c>
      <c r="Q1586" s="32">
        <f t="shared" si="644"/>
        <v>16.5335</v>
      </c>
      <c r="R1586" s="32">
        <f t="shared" si="645"/>
        <v>413.33749999999998</v>
      </c>
      <c r="S1586" s="32">
        <f t="shared" si="646"/>
        <v>99.200999999999993</v>
      </c>
      <c r="T1586" s="32">
        <f t="shared" si="647"/>
        <v>314.13650000000001</v>
      </c>
      <c r="U1586" s="32"/>
      <c r="V1586" s="32"/>
      <c r="W1586" s="32"/>
      <c r="X1586" s="32">
        <f t="shared" si="659"/>
        <v>1.9648043898455889</v>
      </c>
      <c r="Y1586" s="32">
        <f t="shared" si="660"/>
        <v>2.5075906768908571</v>
      </c>
      <c r="Z1586" s="32">
        <f t="shared" si="661"/>
        <v>1.8154754292293169</v>
      </c>
      <c r="AA1586" s="32">
        <f t="shared" si="648"/>
        <v>32.485093379512044</v>
      </c>
      <c r="AB1586" s="35">
        <f t="shared" si="649"/>
        <v>41.459250456374988</v>
      </c>
      <c r="AC1586" s="35">
        <f t="shared" si="650"/>
        <v>30.016163009162913</v>
      </c>
      <c r="AD1586" s="36">
        <v>45.880699999999997</v>
      </c>
      <c r="AE1586" s="36">
        <v>31.528600000000001</v>
      </c>
      <c r="AF1586" s="32">
        <f t="shared" si="651"/>
        <v>812.12733448780114</v>
      </c>
      <c r="AG1586" s="32">
        <f t="shared" si="652"/>
        <v>248.75550273824993</v>
      </c>
      <c r="AH1586" s="32">
        <f t="shared" si="653"/>
        <v>570.30709717409536</v>
      </c>
      <c r="AI1586" s="32"/>
      <c r="AJ1586" s="32"/>
      <c r="AK1586" s="32"/>
      <c r="AL1586" s="37">
        <v>6</v>
      </c>
      <c r="AM1586" s="37">
        <v>6</v>
      </c>
      <c r="AN1586" s="37">
        <v>6</v>
      </c>
      <c r="AO1586" s="37">
        <v>0</v>
      </c>
      <c r="AP1586" s="37">
        <v>0</v>
      </c>
      <c r="AQ1586" s="37">
        <v>0</v>
      </c>
      <c r="AR1586" s="37">
        <v>0</v>
      </c>
      <c r="AS1586" s="37">
        <v>0</v>
      </c>
      <c r="AT1586" s="37">
        <v>0</v>
      </c>
      <c r="AU1586" s="37">
        <v>0</v>
      </c>
      <c r="AV1586" s="37">
        <v>0</v>
      </c>
      <c r="AW1586" s="37">
        <v>6</v>
      </c>
      <c r="AX1586" s="37">
        <v>0</v>
      </c>
      <c r="AY1586" s="37">
        <v>19</v>
      </c>
      <c r="AZ1586" s="37">
        <v>15</v>
      </c>
      <c r="BA1586" s="37">
        <v>14</v>
      </c>
      <c r="BB1586" s="37">
        <v>25</v>
      </c>
      <c r="BC1586" s="37">
        <v>21</v>
      </c>
      <c r="BD1586" s="37">
        <v>19</v>
      </c>
      <c r="BE1586">
        <f t="shared" si="654"/>
        <v>4</v>
      </c>
      <c r="BF1586">
        <f t="shared" si="655"/>
        <v>6</v>
      </c>
    </row>
    <row r="1587" spans="1:58" x14ac:dyDescent="0.25">
      <c r="A1587" t="s">
        <v>2180</v>
      </c>
      <c r="B1587" s="32" t="s">
        <v>1647</v>
      </c>
      <c r="C1587" s="33">
        <v>5456</v>
      </c>
      <c r="D1587" s="32">
        <v>40</v>
      </c>
      <c r="E1587" s="33">
        <v>55</v>
      </c>
      <c r="F1587" s="32">
        <v>6</v>
      </c>
      <c r="G1587" s="32">
        <v>55</v>
      </c>
      <c r="H1587" s="32">
        <f t="shared" si="637"/>
        <v>0.4032</v>
      </c>
      <c r="I1587" s="32">
        <f t="shared" si="638"/>
        <v>0.15</v>
      </c>
      <c r="J1587" s="32">
        <f t="shared" si="639"/>
        <v>6.0499999999999998E-2</v>
      </c>
      <c r="K1587" s="32">
        <f t="shared" si="640"/>
        <v>2.4802</v>
      </c>
      <c r="L1587" s="32">
        <f t="shared" si="640"/>
        <v>6.6666999999999996</v>
      </c>
      <c r="M1587" s="32">
        <f t="shared" si="641"/>
        <v>16.534700000000001</v>
      </c>
      <c r="N1587" s="34">
        <f t="shared" si="658"/>
        <v>1</v>
      </c>
      <c r="O1587" s="32">
        <f t="shared" si="642"/>
        <v>16.534700000000001</v>
      </c>
      <c r="P1587" s="32">
        <f t="shared" si="643"/>
        <v>1</v>
      </c>
      <c r="Q1587" s="32">
        <f t="shared" si="644"/>
        <v>16.534700000000001</v>
      </c>
      <c r="R1587" s="32">
        <f t="shared" si="645"/>
        <v>314.15930000000003</v>
      </c>
      <c r="S1587" s="32">
        <f t="shared" si="646"/>
        <v>49.604100000000003</v>
      </c>
      <c r="T1587" s="32">
        <f t="shared" si="647"/>
        <v>264.55520000000001</v>
      </c>
      <c r="U1587" s="32"/>
      <c r="V1587" s="32"/>
      <c r="W1587" s="32"/>
      <c r="X1587" s="32">
        <f t="shared" si="659"/>
        <v>1.9648043898455889</v>
      </c>
      <c r="Y1587" s="32">
        <f t="shared" si="660"/>
        <v>2.5075906768908571</v>
      </c>
      <c r="Z1587" s="32">
        <f t="shared" si="661"/>
        <v>1.8154754292293169</v>
      </c>
      <c r="AA1587" s="32">
        <f t="shared" si="648"/>
        <v>32.487451144779861</v>
      </c>
      <c r="AB1587" s="35">
        <f t="shared" si="649"/>
        <v>41.46225956518726</v>
      </c>
      <c r="AC1587" s="35">
        <f t="shared" si="650"/>
        <v>30.018341579677987</v>
      </c>
      <c r="AD1587" s="36">
        <v>56.7774</v>
      </c>
      <c r="AE1587" s="36">
        <v>39.016599999999997</v>
      </c>
      <c r="AF1587" s="32">
        <f t="shared" si="651"/>
        <v>617.26157175081732</v>
      </c>
      <c r="AG1587" s="32">
        <f t="shared" si="652"/>
        <v>124.38677869556179</v>
      </c>
      <c r="AH1587" s="32">
        <f t="shared" si="653"/>
        <v>480.29346527484779</v>
      </c>
      <c r="AI1587" s="32"/>
      <c r="AJ1587" s="32"/>
      <c r="AK1587" s="32"/>
      <c r="AL1587" s="37">
        <v>6</v>
      </c>
      <c r="AM1587" s="37">
        <v>6</v>
      </c>
      <c r="AN1587" s="37">
        <v>6</v>
      </c>
      <c r="AO1587" s="37">
        <v>0</v>
      </c>
      <c r="AP1587" s="37">
        <v>0</v>
      </c>
      <c r="AQ1587" s="37">
        <v>0</v>
      </c>
      <c r="AR1587" s="37">
        <v>0</v>
      </c>
      <c r="AS1587" s="37">
        <v>0</v>
      </c>
      <c r="AT1587" s="37">
        <v>0</v>
      </c>
      <c r="AU1587" s="37">
        <v>0</v>
      </c>
      <c r="AV1587" s="37">
        <v>0</v>
      </c>
      <c r="AW1587" s="37">
        <v>6</v>
      </c>
      <c r="AX1587" s="37">
        <v>0</v>
      </c>
      <c r="AY1587" s="37">
        <v>13</v>
      </c>
      <c r="AZ1587" s="37">
        <v>11</v>
      </c>
      <c r="BA1587" s="37">
        <v>10</v>
      </c>
      <c r="BB1587" s="37">
        <v>19</v>
      </c>
      <c r="BC1587" s="37">
        <v>18</v>
      </c>
      <c r="BD1587" s="37">
        <v>16</v>
      </c>
      <c r="BE1587">
        <f t="shared" si="654"/>
        <v>1</v>
      </c>
      <c r="BF1587">
        <f t="shared" si="655"/>
        <v>3</v>
      </c>
    </row>
    <row r="1588" spans="1:58" x14ac:dyDescent="0.25">
      <c r="A1588" t="s">
        <v>2180</v>
      </c>
      <c r="B1588" s="32" t="s">
        <v>1648</v>
      </c>
      <c r="C1588" s="33">
        <v>5456</v>
      </c>
      <c r="D1588" s="32">
        <v>63</v>
      </c>
      <c r="E1588" s="33">
        <v>55</v>
      </c>
      <c r="F1588" s="32">
        <v>6</v>
      </c>
      <c r="G1588" s="32">
        <v>55</v>
      </c>
      <c r="H1588" s="32">
        <f t="shared" si="637"/>
        <v>0.6351</v>
      </c>
      <c r="I1588" s="32">
        <f t="shared" si="638"/>
        <v>9.5200000000000007E-2</v>
      </c>
      <c r="J1588" s="32">
        <f t="shared" si="639"/>
        <v>6.0499999999999998E-2</v>
      </c>
      <c r="K1588" s="32">
        <f t="shared" si="640"/>
        <v>1.5746</v>
      </c>
      <c r="L1588" s="32">
        <f t="shared" si="640"/>
        <v>10.504200000000001</v>
      </c>
      <c r="M1588" s="32">
        <f t="shared" si="641"/>
        <v>16.539899999999999</v>
      </c>
      <c r="N1588" s="34">
        <f t="shared" si="658"/>
        <v>1</v>
      </c>
      <c r="O1588" s="32">
        <f t="shared" si="642"/>
        <v>16.539899999999999</v>
      </c>
      <c r="P1588" s="32">
        <f t="shared" si="643"/>
        <v>1</v>
      </c>
      <c r="Q1588" s="32">
        <f t="shared" si="644"/>
        <v>16.539899999999999</v>
      </c>
      <c r="R1588" s="32">
        <f t="shared" si="645"/>
        <v>430.03739999999999</v>
      </c>
      <c r="S1588" s="32">
        <f t="shared" si="646"/>
        <v>115.77929999999999</v>
      </c>
      <c r="T1588" s="32">
        <f t="shared" si="647"/>
        <v>314.25810000000001</v>
      </c>
      <c r="U1588" s="32"/>
      <c r="V1588" s="32"/>
      <c r="W1588" s="32"/>
      <c r="X1588" s="32">
        <f t="shared" si="659"/>
        <v>1.9648043898455889</v>
      </c>
      <c r="Y1588" s="32">
        <f t="shared" si="660"/>
        <v>2.5075906768908571</v>
      </c>
      <c r="Z1588" s="32">
        <f t="shared" si="661"/>
        <v>1.8154754292293169</v>
      </c>
      <c r="AA1588" s="32">
        <f t="shared" si="648"/>
        <v>32.497668127607056</v>
      </c>
      <c r="AB1588" s="35">
        <f t="shared" si="649"/>
        <v>41.475299036707085</v>
      </c>
      <c r="AC1588" s="35">
        <f t="shared" si="650"/>
        <v>30.027782051909977</v>
      </c>
      <c r="AD1588" s="36">
        <v>56.0764</v>
      </c>
      <c r="AE1588" s="36">
        <v>38.5349</v>
      </c>
      <c r="AF1588" s="32">
        <f t="shared" si="651"/>
        <v>844.93937131778353</v>
      </c>
      <c r="AG1588" s="32">
        <f t="shared" si="652"/>
        <v>290.32709325694958</v>
      </c>
      <c r="AH1588" s="32">
        <f t="shared" si="653"/>
        <v>570.52785898628952</v>
      </c>
      <c r="AI1588" s="32"/>
      <c r="AJ1588" s="32"/>
      <c r="AK1588" s="32"/>
      <c r="AL1588" s="37">
        <v>6</v>
      </c>
      <c r="AM1588" s="37">
        <v>5</v>
      </c>
      <c r="AN1588" s="37">
        <v>5</v>
      </c>
      <c r="AO1588" s="37">
        <v>0</v>
      </c>
      <c r="AP1588" s="37">
        <v>0</v>
      </c>
      <c r="AQ1588" s="37">
        <v>0</v>
      </c>
      <c r="AR1588" s="37">
        <v>1</v>
      </c>
      <c r="AS1588" s="37">
        <v>0</v>
      </c>
      <c r="AT1588" s="37">
        <v>0</v>
      </c>
      <c r="AU1588" s="37">
        <v>0</v>
      </c>
      <c r="AV1588" s="37">
        <v>1</v>
      </c>
      <c r="AW1588" s="37">
        <v>5</v>
      </c>
      <c r="AX1588" s="37">
        <v>0</v>
      </c>
      <c r="AY1588" s="37">
        <v>26</v>
      </c>
      <c r="AZ1588" s="37">
        <v>21</v>
      </c>
      <c r="BA1588" s="37">
        <v>20</v>
      </c>
      <c r="BB1588" s="37">
        <v>26</v>
      </c>
      <c r="BC1588" s="37">
        <v>20</v>
      </c>
      <c r="BD1588" s="37">
        <v>19</v>
      </c>
      <c r="BE1588">
        <f t="shared" si="654"/>
        <v>6</v>
      </c>
      <c r="BF1588">
        <f t="shared" si="655"/>
        <v>7</v>
      </c>
    </row>
    <row r="1589" spans="1:58" x14ac:dyDescent="0.25">
      <c r="A1589" t="s">
        <v>2180</v>
      </c>
      <c r="B1589" s="32" t="s">
        <v>1649</v>
      </c>
      <c r="C1589" s="33">
        <v>5456</v>
      </c>
      <c r="D1589" s="32">
        <v>55</v>
      </c>
      <c r="E1589" s="33">
        <v>55</v>
      </c>
      <c r="F1589" s="32">
        <v>6</v>
      </c>
      <c r="G1589" s="32">
        <v>55</v>
      </c>
      <c r="H1589" s="32">
        <f t="shared" si="637"/>
        <v>0.5544</v>
      </c>
      <c r="I1589" s="32">
        <f t="shared" si="638"/>
        <v>0.1091</v>
      </c>
      <c r="J1589" s="32">
        <f t="shared" si="639"/>
        <v>6.0499999999999998E-2</v>
      </c>
      <c r="K1589" s="32">
        <f t="shared" si="640"/>
        <v>1.8038000000000001</v>
      </c>
      <c r="L1589" s="32">
        <f t="shared" si="640"/>
        <v>9.1659000000000006</v>
      </c>
      <c r="M1589" s="32">
        <f t="shared" si="641"/>
        <v>16.5335</v>
      </c>
      <c r="N1589" s="34">
        <f t="shared" si="658"/>
        <v>1</v>
      </c>
      <c r="O1589" s="32">
        <f t="shared" si="642"/>
        <v>16.5335</v>
      </c>
      <c r="P1589" s="32">
        <f t="shared" si="643"/>
        <v>1</v>
      </c>
      <c r="Q1589" s="32">
        <f t="shared" si="644"/>
        <v>16.5335</v>
      </c>
      <c r="R1589" s="32">
        <f t="shared" si="645"/>
        <v>396.80399999999997</v>
      </c>
      <c r="S1589" s="32">
        <f t="shared" si="646"/>
        <v>49.600499999999997</v>
      </c>
      <c r="T1589" s="32">
        <f t="shared" si="647"/>
        <v>347.20350000000002</v>
      </c>
      <c r="U1589" s="32"/>
      <c r="V1589" s="32"/>
      <c r="W1589" s="32"/>
      <c r="X1589" s="32">
        <f t="shared" si="659"/>
        <v>1.9648043898455889</v>
      </c>
      <c r="Y1589" s="32">
        <f t="shared" si="660"/>
        <v>2.5075906768908571</v>
      </c>
      <c r="Z1589" s="32">
        <f t="shared" si="661"/>
        <v>1.8154754292293169</v>
      </c>
      <c r="AA1589" s="32">
        <f t="shared" si="648"/>
        <v>32.485093379512044</v>
      </c>
      <c r="AB1589" s="35">
        <f t="shared" si="649"/>
        <v>41.459250456374988</v>
      </c>
      <c r="AC1589" s="35">
        <f t="shared" si="650"/>
        <v>30.016163009162913</v>
      </c>
      <c r="AD1589" s="36">
        <v>44.351300000000002</v>
      </c>
      <c r="AE1589" s="36">
        <v>30.477599999999999</v>
      </c>
      <c r="AF1589" s="32">
        <f t="shared" si="651"/>
        <v>779.642241108289</v>
      </c>
      <c r="AG1589" s="32">
        <f t="shared" si="652"/>
        <v>124.37775136912497</v>
      </c>
      <c r="AH1589" s="32">
        <f t="shared" si="653"/>
        <v>630.33942319242112</v>
      </c>
      <c r="AI1589" s="32"/>
      <c r="AJ1589" s="32"/>
      <c r="AK1589" s="32"/>
      <c r="AL1589" s="37">
        <v>6</v>
      </c>
      <c r="AM1589" s="37">
        <v>6</v>
      </c>
      <c r="AN1589" s="37">
        <v>6</v>
      </c>
      <c r="AO1589" s="37">
        <v>0</v>
      </c>
      <c r="AP1589" s="37">
        <v>0</v>
      </c>
      <c r="AQ1589" s="37">
        <v>0</v>
      </c>
      <c r="AR1589" s="37">
        <v>0</v>
      </c>
      <c r="AS1589" s="37">
        <v>0</v>
      </c>
      <c r="AT1589" s="37">
        <v>0</v>
      </c>
      <c r="AU1589" s="37">
        <v>0</v>
      </c>
      <c r="AV1589" s="37">
        <v>0</v>
      </c>
      <c r="AW1589" s="37">
        <v>6</v>
      </c>
      <c r="AX1589" s="37">
        <v>0</v>
      </c>
      <c r="AY1589" s="37">
        <v>24</v>
      </c>
      <c r="AZ1589" s="37">
        <v>20</v>
      </c>
      <c r="BA1589" s="37">
        <v>18</v>
      </c>
      <c r="BB1589" s="37">
        <v>24</v>
      </c>
      <c r="BC1589" s="37">
        <v>22</v>
      </c>
      <c r="BD1589" s="37">
        <v>21</v>
      </c>
      <c r="BE1589">
        <f t="shared" si="654"/>
        <v>2</v>
      </c>
      <c r="BF1589">
        <f t="shared" si="655"/>
        <v>3</v>
      </c>
    </row>
    <row r="1590" spans="1:58" x14ac:dyDescent="0.25">
      <c r="A1590" t="s">
        <v>2180</v>
      </c>
      <c r="B1590" s="32" t="s">
        <v>1650</v>
      </c>
      <c r="C1590" s="33">
        <v>5456</v>
      </c>
      <c r="D1590" s="32">
        <v>60</v>
      </c>
      <c r="E1590" s="33">
        <v>55</v>
      </c>
      <c r="F1590" s="32">
        <v>6</v>
      </c>
      <c r="G1590" s="32">
        <v>55</v>
      </c>
      <c r="H1590" s="32">
        <f t="shared" si="637"/>
        <v>0.6048</v>
      </c>
      <c r="I1590" s="32">
        <f t="shared" si="638"/>
        <v>0.1</v>
      </c>
      <c r="J1590" s="32">
        <f t="shared" si="639"/>
        <v>6.0499999999999998E-2</v>
      </c>
      <c r="K1590" s="32">
        <f t="shared" si="640"/>
        <v>1.6534</v>
      </c>
      <c r="L1590" s="32">
        <f t="shared" si="640"/>
        <v>10</v>
      </c>
      <c r="M1590" s="32">
        <f t="shared" si="641"/>
        <v>16.533999999999999</v>
      </c>
      <c r="N1590" s="34">
        <f t="shared" si="658"/>
        <v>1</v>
      </c>
      <c r="O1590" s="32">
        <f t="shared" si="642"/>
        <v>16.533999999999999</v>
      </c>
      <c r="P1590" s="32">
        <f t="shared" si="643"/>
        <v>1</v>
      </c>
      <c r="Q1590" s="32">
        <f t="shared" si="644"/>
        <v>16.533999999999999</v>
      </c>
      <c r="R1590" s="32">
        <f t="shared" si="645"/>
        <v>380.28199999999998</v>
      </c>
      <c r="S1590" s="32">
        <f t="shared" si="646"/>
        <v>99.203999999999994</v>
      </c>
      <c r="T1590" s="32">
        <f t="shared" si="647"/>
        <v>281.07799999999997</v>
      </c>
      <c r="U1590" s="32"/>
      <c r="V1590" s="32"/>
      <c r="W1590" s="32"/>
      <c r="X1590" s="32">
        <f t="shared" si="659"/>
        <v>1.9648043898455889</v>
      </c>
      <c r="Y1590" s="32">
        <f t="shared" si="660"/>
        <v>2.5075906768908571</v>
      </c>
      <c r="Z1590" s="32">
        <f t="shared" si="661"/>
        <v>1.8154754292293169</v>
      </c>
      <c r="AA1590" s="32">
        <f t="shared" si="648"/>
        <v>32.486075781706965</v>
      </c>
      <c r="AB1590" s="35">
        <f t="shared" si="649"/>
        <v>41.460504251713431</v>
      </c>
      <c r="AC1590" s="35">
        <f t="shared" si="650"/>
        <v>30.017070746877526</v>
      </c>
      <c r="AD1590" s="36">
        <v>41.356400000000001</v>
      </c>
      <c r="AE1590" s="36">
        <v>28.419499999999999</v>
      </c>
      <c r="AF1590" s="32">
        <f t="shared" si="651"/>
        <v>747.17974297926025</v>
      </c>
      <c r="AG1590" s="32">
        <f t="shared" si="652"/>
        <v>248.76302551028058</v>
      </c>
      <c r="AH1590" s="32">
        <f t="shared" si="653"/>
        <v>510.29020269691796</v>
      </c>
      <c r="AI1590" s="32"/>
      <c r="AJ1590" s="32"/>
      <c r="AK1590" s="32"/>
      <c r="AL1590" s="37">
        <v>6</v>
      </c>
      <c r="AM1590" s="37">
        <v>6</v>
      </c>
      <c r="AN1590" s="37">
        <v>6</v>
      </c>
      <c r="AO1590" s="37">
        <v>0</v>
      </c>
      <c r="AP1590" s="37">
        <v>0</v>
      </c>
      <c r="AQ1590" s="37">
        <v>0</v>
      </c>
      <c r="AR1590" s="37">
        <v>0</v>
      </c>
      <c r="AS1590" s="37">
        <v>0</v>
      </c>
      <c r="AT1590" s="37">
        <v>0</v>
      </c>
      <c r="AU1590" s="37">
        <v>0</v>
      </c>
      <c r="AV1590" s="37">
        <v>0</v>
      </c>
      <c r="AW1590" s="37">
        <v>6</v>
      </c>
      <c r="AX1590" s="37">
        <v>0</v>
      </c>
      <c r="AY1590" s="37">
        <v>26</v>
      </c>
      <c r="AZ1590" s="37">
        <v>21</v>
      </c>
      <c r="BA1590" s="37">
        <v>17</v>
      </c>
      <c r="BB1590" s="37">
        <v>23</v>
      </c>
      <c r="BC1590" s="37">
        <v>20</v>
      </c>
      <c r="BD1590" s="37">
        <v>17</v>
      </c>
      <c r="BE1590">
        <f t="shared" si="654"/>
        <v>3</v>
      </c>
      <c r="BF1590">
        <f t="shared" si="655"/>
        <v>6</v>
      </c>
    </row>
    <row r="1591" spans="1:58" x14ac:dyDescent="0.25">
      <c r="A1591" t="s">
        <v>2180</v>
      </c>
      <c r="B1591" s="32" t="s">
        <v>1651</v>
      </c>
      <c r="C1591" s="33">
        <v>5456</v>
      </c>
      <c r="D1591" s="32">
        <v>40</v>
      </c>
      <c r="E1591" s="33">
        <v>55</v>
      </c>
      <c r="F1591" s="32">
        <v>6</v>
      </c>
      <c r="G1591" s="32">
        <v>55</v>
      </c>
      <c r="H1591" s="32">
        <f t="shared" si="637"/>
        <v>0.4032</v>
      </c>
      <c r="I1591" s="32">
        <f t="shared" si="638"/>
        <v>0.15</v>
      </c>
      <c r="J1591" s="32">
        <f t="shared" si="639"/>
        <v>6.0499999999999998E-2</v>
      </c>
      <c r="K1591" s="32">
        <f t="shared" si="640"/>
        <v>2.4802</v>
      </c>
      <c r="L1591" s="32">
        <f t="shared" si="640"/>
        <v>6.6666999999999996</v>
      </c>
      <c r="M1591" s="32">
        <f t="shared" si="641"/>
        <v>16.534700000000001</v>
      </c>
      <c r="N1591" s="34">
        <f t="shared" si="658"/>
        <v>1</v>
      </c>
      <c r="O1591" s="32">
        <f t="shared" si="642"/>
        <v>16.534700000000001</v>
      </c>
      <c r="P1591" s="32">
        <f t="shared" si="643"/>
        <v>1</v>
      </c>
      <c r="Q1591" s="32">
        <f t="shared" si="644"/>
        <v>16.534700000000001</v>
      </c>
      <c r="R1591" s="32">
        <f t="shared" si="645"/>
        <v>281.0899</v>
      </c>
      <c r="S1591" s="32">
        <f t="shared" si="646"/>
        <v>33.069400000000002</v>
      </c>
      <c r="T1591" s="32">
        <f t="shared" si="647"/>
        <v>248.02050000000003</v>
      </c>
      <c r="U1591" s="32"/>
      <c r="V1591" s="32"/>
      <c r="W1591" s="32"/>
      <c r="X1591" s="32">
        <f t="shared" si="659"/>
        <v>1.9648043898455889</v>
      </c>
      <c r="Y1591" s="32">
        <f t="shared" si="660"/>
        <v>2.5075906768908571</v>
      </c>
      <c r="Z1591" s="32">
        <f t="shared" si="661"/>
        <v>1.8154754292293169</v>
      </c>
      <c r="AA1591" s="32">
        <f t="shared" si="648"/>
        <v>32.487451144779861</v>
      </c>
      <c r="AB1591" s="35">
        <f t="shared" si="649"/>
        <v>41.46225956518726</v>
      </c>
      <c r="AC1591" s="35">
        <f t="shared" si="650"/>
        <v>30.018341579677987</v>
      </c>
      <c r="AD1591" s="36">
        <v>38.902999999999999</v>
      </c>
      <c r="AE1591" s="36">
        <v>26.733599999999999</v>
      </c>
      <c r="AF1591" s="32">
        <f t="shared" si="651"/>
        <v>552.28666946125759</v>
      </c>
      <c r="AG1591" s="32">
        <f t="shared" si="652"/>
        <v>82.92451913037452</v>
      </c>
      <c r="AH1591" s="32">
        <f t="shared" si="653"/>
        <v>450.27512369516978</v>
      </c>
      <c r="AI1591" s="32"/>
      <c r="AJ1591" s="32"/>
      <c r="AK1591" s="32"/>
      <c r="AL1591" s="37">
        <v>6</v>
      </c>
      <c r="AM1591" s="37">
        <v>6</v>
      </c>
      <c r="AN1591" s="37">
        <v>6</v>
      </c>
      <c r="AO1591" s="37">
        <v>0</v>
      </c>
      <c r="AP1591" s="37">
        <v>0</v>
      </c>
      <c r="AQ1591" s="37">
        <v>0</v>
      </c>
      <c r="AR1591" s="37">
        <v>0</v>
      </c>
      <c r="AS1591" s="37">
        <v>0</v>
      </c>
      <c r="AT1591" s="37">
        <v>0</v>
      </c>
      <c r="AU1591" s="37">
        <v>0</v>
      </c>
      <c r="AV1591" s="37">
        <v>0</v>
      </c>
      <c r="AW1591" s="37">
        <v>6</v>
      </c>
      <c r="AX1591" s="37">
        <v>0</v>
      </c>
      <c r="AY1591" s="37">
        <v>23</v>
      </c>
      <c r="AZ1591" s="37">
        <v>20</v>
      </c>
      <c r="BA1591" s="37">
        <v>15</v>
      </c>
      <c r="BB1591" s="37">
        <v>17</v>
      </c>
      <c r="BC1591" s="37">
        <v>15</v>
      </c>
      <c r="BD1591" s="37">
        <v>15</v>
      </c>
      <c r="BE1591">
        <f t="shared" si="654"/>
        <v>2</v>
      </c>
      <c r="BF1591">
        <f t="shared" si="655"/>
        <v>2</v>
      </c>
    </row>
    <row r="1592" spans="1:58" x14ac:dyDescent="0.25">
      <c r="A1592" t="s">
        <v>2180</v>
      </c>
      <c r="B1592" s="32" t="s">
        <v>1652</v>
      </c>
      <c r="C1592" s="33">
        <v>5456</v>
      </c>
      <c r="D1592" s="32">
        <v>42</v>
      </c>
      <c r="E1592" s="33">
        <v>55</v>
      </c>
      <c r="F1592" s="32">
        <v>6</v>
      </c>
      <c r="G1592" s="32">
        <v>55</v>
      </c>
      <c r="H1592" s="32">
        <f t="shared" si="637"/>
        <v>0.4234</v>
      </c>
      <c r="I1592" s="32">
        <f t="shared" si="638"/>
        <v>0.1429</v>
      </c>
      <c r="J1592" s="32">
        <f t="shared" si="639"/>
        <v>6.0499999999999998E-2</v>
      </c>
      <c r="K1592" s="32">
        <f t="shared" si="640"/>
        <v>2.3618000000000001</v>
      </c>
      <c r="L1592" s="32">
        <f t="shared" si="640"/>
        <v>6.9978999999999996</v>
      </c>
      <c r="M1592" s="32">
        <f t="shared" si="641"/>
        <v>16.5276</v>
      </c>
      <c r="N1592" s="34">
        <f t="shared" si="658"/>
        <v>1</v>
      </c>
      <c r="O1592" s="32">
        <f t="shared" si="642"/>
        <v>16.5276</v>
      </c>
      <c r="P1592" s="32">
        <f t="shared" si="643"/>
        <v>1</v>
      </c>
      <c r="Q1592" s="32">
        <f t="shared" si="644"/>
        <v>16.5276</v>
      </c>
      <c r="R1592" s="32">
        <f t="shared" si="645"/>
        <v>231.38639999999998</v>
      </c>
      <c r="S1592" s="32">
        <f t="shared" si="646"/>
        <v>82.638000000000005</v>
      </c>
      <c r="T1592" s="32">
        <f t="shared" si="647"/>
        <v>148.7484</v>
      </c>
      <c r="U1592" s="32"/>
      <c r="V1592" s="32"/>
      <c r="W1592" s="32"/>
      <c r="X1592" s="32">
        <f t="shared" si="659"/>
        <v>1.9648043898455889</v>
      </c>
      <c r="Y1592" s="32">
        <f t="shared" si="660"/>
        <v>2.5075906768908571</v>
      </c>
      <c r="Z1592" s="32">
        <f t="shared" si="661"/>
        <v>1.8154754292293169</v>
      </c>
      <c r="AA1592" s="32">
        <f t="shared" si="648"/>
        <v>32.473501033611953</v>
      </c>
      <c r="AB1592" s="35">
        <f t="shared" si="649"/>
        <v>41.444455671381327</v>
      </c>
      <c r="AC1592" s="35">
        <f t="shared" si="650"/>
        <v>30.005451704130458</v>
      </c>
      <c r="AD1592" s="36">
        <v>47.064100000000003</v>
      </c>
      <c r="AE1592" s="36">
        <v>32.341799999999999</v>
      </c>
      <c r="AF1592" s="32">
        <f t="shared" si="651"/>
        <v>454.62901447056731</v>
      </c>
      <c r="AG1592" s="32">
        <f t="shared" si="652"/>
        <v>207.22227835690663</v>
      </c>
      <c r="AH1592" s="32">
        <f t="shared" si="653"/>
        <v>270.04906533717411</v>
      </c>
      <c r="AI1592" s="32"/>
      <c r="AJ1592" s="32"/>
      <c r="AK1592" s="32"/>
      <c r="AL1592" s="37">
        <v>6</v>
      </c>
      <c r="AM1592" s="37">
        <v>4</v>
      </c>
      <c r="AN1592" s="37">
        <v>4</v>
      </c>
      <c r="AO1592" s="37">
        <v>0</v>
      </c>
      <c r="AP1592" s="37">
        <v>0</v>
      </c>
      <c r="AQ1592" s="37">
        <v>0</v>
      </c>
      <c r="AR1592" s="37">
        <v>2</v>
      </c>
      <c r="AS1592" s="37">
        <v>1</v>
      </c>
      <c r="AT1592" s="37">
        <v>0</v>
      </c>
      <c r="AU1592" s="37">
        <v>0</v>
      </c>
      <c r="AV1592" s="37">
        <v>1</v>
      </c>
      <c r="AW1592" s="37">
        <v>4</v>
      </c>
      <c r="AX1592" s="37">
        <v>0</v>
      </c>
      <c r="AY1592" s="37">
        <v>14</v>
      </c>
      <c r="AZ1592" s="37">
        <v>12</v>
      </c>
      <c r="BA1592" s="37">
        <v>10</v>
      </c>
      <c r="BB1592" s="37">
        <v>14</v>
      </c>
      <c r="BC1592" s="37">
        <v>12</v>
      </c>
      <c r="BD1592" s="37">
        <v>9</v>
      </c>
      <c r="BE1592">
        <f t="shared" si="654"/>
        <v>2</v>
      </c>
      <c r="BF1592">
        <f t="shared" si="655"/>
        <v>5</v>
      </c>
    </row>
    <row r="1593" spans="1:58" x14ac:dyDescent="0.25">
      <c r="A1593" t="s">
        <v>2180</v>
      </c>
      <c r="B1593" s="32" t="s">
        <v>1653</v>
      </c>
      <c r="C1593" s="33">
        <v>5456</v>
      </c>
      <c r="D1593" s="32">
        <v>60</v>
      </c>
      <c r="E1593" s="33">
        <v>55</v>
      </c>
      <c r="F1593" s="32">
        <v>6</v>
      </c>
      <c r="G1593" s="32">
        <v>55</v>
      </c>
      <c r="H1593" s="32">
        <f t="shared" si="637"/>
        <v>0.6048</v>
      </c>
      <c r="I1593" s="32">
        <f t="shared" si="638"/>
        <v>0.1</v>
      </c>
      <c r="J1593" s="32">
        <f t="shared" si="639"/>
        <v>6.0499999999999998E-2</v>
      </c>
      <c r="K1593" s="32">
        <f t="shared" si="640"/>
        <v>1.6534</v>
      </c>
      <c r="L1593" s="32">
        <f t="shared" si="640"/>
        <v>10</v>
      </c>
      <c r="M1593" s="32">
        <f t="shared" si="641"/>
        <v>16.533999999999999</v>
      </c>
      <c r="N1593" s="34">
        <f t="shared" si="658"/>
        <v>1</v>
      </c>
      <c r="O1593" s="32">
        <f t="shared" si="642"/>
        <v>16.533999999999999</v>
      </c>
      <c r="P1593" s="32">
        <f t="shared" si="643"/>
        <v>1</v>
      </c>
      <c r="Q1593" s="32">
        <f t="shared" si="644"/>
        <v>16.533999999999999</v>
      </c>
      <c r="R1593" s="32">
        <f t="shared" si="645"/>
        <v>314.14599999999996</v>
      </c>
      <c r="S1593" s="32">
        <f t="shared" si="646"/>
        <v>82.669999999999987</v>
      </c>
      <c r="T1593" s="32">
        <f t="shared" si="647"/>
        <v>231.476</v>
      </c>
      <c r="U1593" s="32"/>
      <c r="V1593" s="32"/>
      <c r="W1593" s="32"/>
      <c r="X1593" s="32">
        <f t="shared" si="659"/>
        <v>1.9648043898455889</v>
      </c>
      <c r="Y1593" s="32">
        <f t="shared" si="660"/>
        <v>2.5075906768908571</v>
      </c>
      <c r="Z1593" s="32">
        <f t="shared" si="661"/>
        <v>1.8154754292293169</v>
      </c>
      <c r="AA1593" s="32">
        <f t="shared" si="648"/>
        <v>32.486075781706965</v>
      </c>
      <c r="AB1593" s="35">
        <f t="shared" si="649"/>
        <v>41.460504251713431</v>
      </c>
      <c r="AC1593" s="35">
        <f t="shared" si="650"/>
        <v>30.017070746877526</v>
      </c>
      <c r="AD1593" s="36">
        <v>43.459200000000003</v>
      </c>
      <c r="AE1593" s="36">
        <v>29.8645</v>
      </c>
      <c r="AF1593" s="32">
        <f t="shared" si="651"/>
        <v>617.23543985243236</v>
      </c>
      <c r="AG1593" s="32">
        <f t="shared" si="652"/>
        <v>207.30252125856714</v>
      </c>
      <c r="AH1593" s="32">
        <f t="shared" si="653"/>
        <v>420.23899045628536</v>
      </c>
      <c r="AI1593" s="32"/>
      <c r="AJ1593" s="32"/>
      <c r="AK1593" s="32"/>
      <c r="AL1593" s="37">
        <v>6</v>
      </c>
      <c r="AM1593" s="37">
        <v>6</v>
      </c>
      <c r="AN1593" s="37">
        <v>6</v>
      </c>
      <c r="AO1593" s="37">
        <v>0</v>
      </c>
      <c r="AP1593" s="37">
        <v>0</v>
      </c>
      <c r="AQ1593" s="37">
        <v>0</v>
      </c>
      <c r="AR1593" s="37">
        <v>0</v>
      </c>
      <c r="AS1593" s="37">
        <v>0</v>
      </c>
      <c r="AT1593" s="37">
        <v>0</v>
      </c>
      <c r="AU1593" s="37">
        <v>0</v>
      </c>
      <c r="AV1593" s="37">
        <v>0</v>
      </c>
      <c r="AW1593" s="37">
        <v>7</v>
      </c>
      <c r="AX1593" s="37">
        <v>1</v>
      </c>
      <c r="AY1593" s="37">
        <v>8</v>
      </c>
      <c r="AZ1593" s="37">
        <v>8</v>
      </c>
      <c r="BA1593" s="37">
        <v>8</v>
      </c>
      <c r="BB1593" s="37">
        <v>19</v>
      </c>
      <c r="BC1593" s="37">
        <v>17</v>
      </c>
      <c r="BD1593" s="37">
        <v>14</v>
      </c>
      <c r="BE1593">
        <f t="shared" si="654"/>
        <v>2</v>
      </c>
      <c r="BF1593">
        <f t="shared" si="655"/>
        <v>5</v>
      </c>
    </row>
    <row r="1594" spans="1:58" x14ac:dyDescent="0.25">
      <c r="A1594" t="s">
        <v>2180</v>
      </c>
      <c r="B1594" s="32" t="s">
        <v>1654</v>
      </c>
      <c r="C1594" s="33">
        <v>5456</v>
      </c>
      <c r="D1594" s="32">
        <v>50</v>
      </c>
      <c r="E1594" s="33">
        <v>55</v>
      </c>
      <c r="F1594" s="32">
        <v>6</v>
      </c>
      <c r="G1594" s="32">
        <v>55</v>
      </c>
      <c r="H1594" s="32">
        <f t="shared" si="637"/>
        <v>0.504</v>
      </c>
      <c r="I1594" s="32">
        <f t="shared" si="638"/>
        <v>0.12</v>
      </c>
      <c r="J1594" s="32">
        <f t="shared" si="639"/>
        <v>6.0499999999999998E-2</v>
      </c>
      <c r="K1594" s="32">
        <f t="shared" si="640"/>
        <v>1.9841</v>
      </c>
      <c r="L1594" s="32">
        <f t="shared" si="640"/>
        <v>8.3332999999999995</v>
      </c>
      <c r="M1594" s="32">
        <f t="shared" si="641"/>
        <v>16.534099999999999</v>
      </c>
      <c r="N1594" s="34">
        <f t="shared" si="658"/>
        <v>1</v>
      </c>
      <c r="O1594" s="32">
        <f t="shared" si="642"/>
        <v>16.534099999999999</v>
      </c>
      <c r="P1594" s="32">
        <f t="shared" si="643"/>
        <v>2</v>
      </c>
      <c r="Q1594" s="32">
        <f t="shared" si="644"/>
        <v>33.068199999999997</v>
      </c>
      <c r="R1594" s="32">
        <f t="shared" si="645"/>
        <v>165.34099999999998</v>
      </c>
      <c r="S1594" s="32">
        <f t="shared" si="646"/>
        <v>66.136399999999995</v>
      </c>
      <c r="T1594" s="32">
        <f t="shared" si="647"/>
        <v>99.204599999999999</v>
      </c>
      <c r="U1594" s="32"/>
      <c r="V1594" s="32"/>
      <c r="W1594" s="32"/>
      <c r="X1594" s="32">
        <f t="shared" si="659"/>
        <v>1.9648043898455889</v>
      </c>
      <c r="Y1594" s="32">
        <f t="shared" si="660"/>
        <v>2.5075906768908571</v>
      </c>
      <c r="Z1594" s="32">
        <f t="shared" si="661"/>
        <v>1.8154754292293169</v>
      </c>
      <c r="AA1594" s="32">
        <f t="shared" si="648"/>
        <v>64.972544524291905</v>
      </c>
      <c r="AB1594" s="35">
        <f t="shared" si="649"/>
        <v>82.921510021562241</v>
      </c>
      <c r="AC1594" s="35">
        <f t="shared" si="650"/>
        <v>60.034504588840896</v>
      </c>
      <c r="AD1594" s="36">
        <v>75.703199999999995</v>
      </c>
      <c r="AE1594" s="36">
        <v>52.022199999999998</v>
      </c>
      <c r="AF1594" s="32">
        <f t="shared" si="651"/>
        <v>324.86272262145951</v>
      </c>
      <c r="AG1594" s="32">
        <f t="shared" si="652"/>
        <v>165.84302004312448</v>
      </c>
      <c r="AH1594" s="32">
        <f t="shared" si="653"/>
        <v>180.1035137665227</v>
      </c>
      <c r="AI1594" s="32"/>
      <c r="AJ1594" s="32"/>
      <c r="AK1594" s="32"/>
      <c r="AL1594" s="37">
        <v>6</v>
      </c>
      <c r="AM1594" s="37">
        <v>2</v>
      </c>
      <c r="AN1594" s="37">
        <v>1</v>
      </c>
      <c r="AO1594" s="37">
        <v>1</v>
      </c>
      <c r="AP1594" s="37">
        <v>1</v>
      </c>
      <c r="AQ1594" s="37">
        <v>0</v>
      </c>
      <c r="AR1594" s="37">
        <v>4</v>
      </c>
      <c r="AS1594" s="37">
        <v>0</v>
      </c>
      <c r="AT1594" s="37">
        <v>1</v>
      </c>
      <c r="AU1594" s="37">
        <v>0</v>
      </c>
      <c r="AV1594" s="37">
        <v>3</v>
      </c>
      <c r="AW1594" s="37">
        <v>1</v>
      </c>
      <c r="AX1594" s="37">
        <v>0</v>
      </c>
      <c r="AY1594" s="37">
        <v>7</v>
      </c>
      <c r="AZ1594" s="37">
        <v>6</v>
      </c>
      <c r="BA1594" s="37">
        <v>6</v>
      </c>
      <c r="BB1594" s="37">
        <v>5</v>
      </c>
      <c r="BC1594" s="37">
        <v>3</v>
      </c>
      <c r="BD1594" s="37">
        <v>3</v>
      </c>
      <c r="BE1594">
        <f t="shared" si="654"/>
        <v>2</v>
      </c>
      <c r="BF1594">
        <f t="shared" si="655"/>
        <v>2</v>
      </c>
    </row>
    <row r="1595" spans="1:58" x14ac:dyDescent="0.25">
      <c r="A1595" t="s">
        <v>2180</v>
      </c>
      <c r="B1595" s="32" t="s">
        <v>1655</v>
      </c>
      <c r="C1595" s="33">
        <v>5456</v>
      </c>
      <c r="D1595" s="32">
        <v>57</v>
      </c>
      <c r="E1595" s="33">
        <v>55</v>
      </c>
      <c r="F1595" s="32">
        <v>6</v>
      </c>
      <c r="G1595" s="32">
        <v>55</v>
      </c>
      <c r="H1595" s="32">
        <f t="shared" si="637"/>
        <v>0.5746</v>
      </c>
      <c r="I1595" s="32">
        <f t="shared" si="638"/>
        <v>0.1053</v>
      </c>
      <c r="J1595" s="32">
        <f t="shared" si="639"/>
        <v>6.0499999999999998E-2</v>
      </c>
      <c r="K1595" s="32">
        <f t="shared" si="640"/>
        <v>1.7403</v>
      </c>
      <c r="L1595" s="32">
        <f t="shared" si="640"/>
        <v>9.4967000000000006</v>
      </c>
      <c r="M1595" s="32">
        <f t="shared" si="641"/>
        <v>16.527100000000001</v>
      </c>
      <c r="N1595" s="34">
        <f t="shared" si="658"/>
        <v>1</v>
      </c>
      <c r="O1595" s="32">
        <f t="shared" si="642"/>
        <v>16.527100000000001</v>
      </c>
      <c r="P1595" s="32">
        <f t="shared" si="643"/>
        <v>1</v>
      </c>
      <c r="Q1595" s="32">
        <f t="shared" si="644"/>
        <v>16.527100000000001</v>
      </c>
      <c r="R1595" s="32">
        <f t="shared" si="645"/>
        <v>214.85230000000001</v>
      </c>
      <c r="S1595" s="32">
        <f t="shared" si="646"/>
        <v>33.054200000000002</v>
      </c>
      <c r="T1595" s="32">
        <f t="shared" si="647"/>
        <v>181.79810000000001</v>
      </c>
      <c r="U1595" s="32"/>
      <c r="V1595" s="32"/>
      <c r="W1595" s="32"/>
      <c r="X1595" s="32">
        <f t="shared" si="659"/>
        <v>1.9648043898455889</v>
      </c>
      <c r="Y1595" s="32">
        <f t="shared" si="660"/>
        <v>2.5075906768908571</v>
      </c>
      <c r="Z1595" s="32">
        <f t="shared" si="661"/>
        <v>1.8154754292293169</v>
      </c>
      <c r="AA1595" s="32">
        <f t="shared" si="648"/>
        <v>32.472518631417032</v>
      </c>
      <c r="AB1595" s="35">
        <f t="shared" si="649"/>
        <v>41.443201876042885</v>
      </c>
      <c r="AC1595" s="35">
        <f t="shared" si="650"/>
        <v>30.004543966415845</v>
      </c>
      <c r="AD1595" s="36">
        <v>42.795200000000001</v>
      </c>
      <c r="AE1595" s="36">
        <v>29.408200000000001</v>
      </c>
      <c r="AF1595" s="32">
        <f t="shared" si="651"/>
        <v>422.1427422084214</v>
      </c>
      <c r="AG1595" s="32">
        <f t="shared" si="652"/>
        <v>82.886403752085769</v>
      </c>
      <c r="AH1595" s="32">
        <f t="shared" si="653"/>
        <v>330.04998363057427</v>
      </c>
      <c r="AI1595" s="32"/>
      <c r="AJ1595" s="32"/>
      <c r="AK1595" s="32"/>
      <c r="AL1595" s="37">
        <v>6</v>
      </c>
      <c r="AM1595" s="37">
        <v>4</v>
      </c>
      <c r="AN1595" s="37">
        <v>4</v>
      </c>
      <c r="AO1595" s="37">
        <v>0</v>
      </c>
      <c r="AP1595" s="37">
        <v>0</v>
      </c>
      <c r="AQ1595" s="37">
        <v>0</v>
      </c>
      <c r="AR1595" s="37">
        <v>2</v>
      </c>
      <c r="AS1595" s="37">
        <v>1</v>
      </c>
      <c r="AT1595" s="37">
        <v>0</v>
      </c>
      <c r="AU1595" s="37">
        <v>0</v>
      </c>
      <c r="AV1595" s="37">
        <v>1</v>
      </c>
      <c r="AW1595" s="37">
        <v>4</v>
      </c>
      <c r="AX1595" s="37">
        <v>0</v>
      </c>
      <c r="AY1595" s="37">
        <v>19</v>
      </c>
      <c r="AZ1595" s="37">
        <v>18</v>
      </c>
      <c r="BA1595" s="37">
        <v>16</v>
      </c>
      <c r="BB1595" s="37">
        <v>13</v>
      </c>
      <c r="BC1595" s="37">
        <v>13</v>
      </c>
      <c r="BD1595" s="37">
        <v>11</v>
      </c>
      <c r="BE1595">
        <f t="shared" si="654"/>
        <v>0</v>
      </c>
      <c r="BF1595">
        <f t="shared" si="655"/>
        <v>2</v>
      </c>
    </row>
    <row r="1596" spans="1:58" x14ac:dyDescent="0.25">
      <c r="A1596" t="s">
        <v>2180</v>
      </c>
      <c r="B1596" s="32" t="s">
        <v>1656</v>
      </c>
      <c r="C1596" s="33">
        <v>5456</v>
      </c>
      <c r="D1596" s="32">
        <v>52</v>
      </c>
      <c r="E1596" s="33">
        <v>55</v>
      </c>
      <c r="F1596" s="32">
        <v>6</v>
      </c>
      <c r="G1596" s="32">
        <v>55</v>
      </c>
      <c r="H1596" s="32">
        <f t="shared" si="637"/>
        <v>0.5242</v>
      </c>
      <c r="I1596" s="32">
        <f t="shared" si="638"/>
        <v>0.1154</v>
      </c>
      <c r="J1596" s="32">
        <f t="shared" si="639"/>
        <v>6.0499999999999998E-2</v>
      </c>
      <c r="K1596" s="32">
        <f t="shared" si="640"/>
        <v>1.9077</v>
      </c>
      <c r="L1596" s="32">
        <f t="shared" si="640"/>
        <v>8.6654999999999998</v>
      </c>
      <c r="M1596" s="32">
        <f t="shared" si="641"/>
        <v>16.531199999999998</v>
      </c>
      <c r="N1596" s="34">
        <f t="shared" si="658"/>
        <v>1</v>
      </c>
      <c r="O1596" s="32">
        <f t="shared" si="642"/>
        <v>16.531199999999998</v>
      </c>
      <c r="P1596" s="32">
        <f t="shared" si="643"/>
        <v>1</v>
      </c>
      <c r="Q1596" s="32">
        <f t="shared" si="644"/>
        <v>16.531199999999998</v>
      </c>
      <c r="R1596" s="32">
        <f t="shared" si="645"/>
        <v>429.81119999999999</v>
      </c>
      <c r="S1596" s="32">
        <f t="shared" si="646"/>
        <v>115.71839999999999</v>
      </c>
      <c r="T1596" s="32">
        <f t="shared" si="647"/>
        <v>314.09279999999995</v>
      </c>
      <c r="U1596" s="32"/>
      <c r="V1596" s="32"/>
      <c r="W1596" s="32"/>
      <c r="X1596" s="32">
        <f t="shared" si="659"/>
        <v>1.9648043898455889</v>
      </c>
      <c r="Y1596" s="32">
        <f t="shared" si="660"/>
        <v>2.5075906768908571</v>
      </c>
      <c r="Z1596" s="32">
        <f t="shared" si="661"/>
        <v>1.8154754292293169</v>
      </c>
      <c r="AA1596" s="32">
        <f t="shared" si="648"/>
        <v>32.480574329415397</v>
      </c>
      <c r="AB1596" s="35">
        <f t="shared" si="649"/>
        <v>41.453482997818135</v>
      </c>
      <c r="AC1596" s="35">
        <f t="shared" si="650"/>
        <v>30.01198741567568</v>
      </c>
      <c r="AD1596" s="36">
        <v>42.866100000000003</v>
      </c>
      <c r="AE1596" s="36">
        <v>29.457000000000001</v>
      </c>
      <c r="AF1596" s="32">
        <f t="shared" si="651"/>
        <v>844.49493256480037</v>
      </c>
      <c r="AG1596" s="32">
        <f t="shared" si="652"/>
        <v>290.17438098472695</v>
      </c>
      <c r="AH1596" s="32">
        <f t="shared" si="653"/>
        <v>570.22776089783792</v>
      </c>
      <c r="AI1596" s="32"/>
      <c r="AJ1596" s="32"/>
      <c r="AK1596" s="32"/>
      <c r="AL1596" s="37">
        <v>6</v>
      </c>
      <c r="AM1596" s="37">
        <v>5</v>
      </c>
      <c r="AN1596" s="37">
        <v>5</v>
      </c>
      <c r="AO1596" s="37">
        <v>0</v>
      </c>
      <c r="AP1596" s="37">
        <v>0</v>
      </c>
      <c r="AQ1596" s="37">
        <v>0</v>
      </c>
      <c r="AR1596" s="37">
        <v>1</v>
      </c>
      <c r="AS1596" s="37">
        <v>1</v>
      </c>
      <c r="AT1596" s="37">
        <v>0</v>
      </c>
      <c r="AU1596" s="37">
        <v>0</v>
      </c>
      <c r="AV1596" s="37">
        <v>0</v>
      </c>
      <c r="AW1596" s="37">
        <v>5</v>
      </c>
      <c r="AX1596" s="37">
        <v>0</v>
      </c>
      <c r="AY1596" s="37">
        <v>14</v>
      </c>
      <c r="AZ1596" s="37">
        <v>13</v>
      </c>
      <c r="BA1596" s="37">
        <v>12</v>
      </c>
      <c r="BB1596" s="37">
        <v>26</v>
      </c>
      <c r="BC1596" s="37">
        <v>19</v>
      </c>
      <c r="BD1596" s="37">
        <v>19</v>
      </c>
      <c r="BE1596">
        <f t="shared" si="654"/>
        <v>7</v>
      </c>
      <c r="BF1596">
        <f t="shared" si="655"/>
        <v>7</v>
      </c>
    </row>
    <row r="1597" spans="1:58" x14ac:dyDescent="0.25">
      <c r="A1597" t="s">
        <v>2180</v>
      </c>
      <c r="B1597" s="32" t="s">
        <v>1657</v>
      </c>
      <c r="C1597" s="33">
        <v>5456</v>
      </c>
      <c r="D1597" s="32">
        <v>47</v>
      </c>
      <c r="E1597" s="33">
        <v>55</v>
      </c>
      <c r="F1597" s="32">
        <v>6</v>
      </c>
      <c r="G1597" s="32">
        <v>55</v>
      </c>
      <c r="H1597" s="32">
        <f t="shared" si="637"/>
        <v>0.4738</v>
      </c>
      <c r="I1597" s="32">
        <f t="shared" si="638"/>
        <v>0.12770000000000001</v>
      </c>
      <c r="J1597" s="32">
        <f t="shared" si="639"/>
        <v>6.0499999999999998E-2</v>
      </c>
      <c r="K1597" s="32">
        <f t="shared" si="640"/>
        <v>2.1105999999999998</v>
      </c>
      <c r="L1597" s="32">
        <f t="shared" si="640"/>
        <v>7.8308999999999997</v>
      </c>
      <c r="M1597" s="32">
        <f t="shared" si="641"/>
        <v>16.527899999999999</v>
      </c>
      <c r="N1597" s="34">
        <f t="shared" si="658"/>
        <v>1</v>
      </c>
      <c r="O1597" s="32">
        <f t="shared" si="642"/>
        <v>16.527899999999999</v>
      </c>
      <c r="P1597" s="32">
        <f t="shared" si="643"/>
        <v>1</v>
      </c>
      <c r="Q1597" s="32">
        <f t="shared" si="644"/>
        <v>16.527899999999999</v>
      </c>
      <c r="R1597" s="32">
        <f t="shared" si="645"/>
        <v>33.055799999999998</v>
      </c>
      <c r="S1597" s="32">
        <f t="shared" si="646"/>
        <v>0</v>
      </c>
      <c r="T1597" s="32">
        <f t="shared" si="647"/>
        <v>33.055799999999998</v>
      </c>
      <c r="U1597" s="32"/>
      <c r="V1597" s="32"/>
      <c r="W1597" s="32"/>
      <c r="X1597" s="32">
        <f t="shared" si="659"/>
        <v>1.9648043898455889</v>
      </c>
      <c r="Y1597" s="32">
        <f t="shared" si="660"/>
        <v>2.5075906768908571</v>
      </c>
      <c r="Z1597" s="32">
        <f t="shared" si="661"/>
        <v>1.8154754292293169</v>
      </c>
      <c r="AA1597" s="32">
        <f t="shared" si="648"/>
        <v>32.474090474928907</v>
      </c>
      <c r="AB1597" s="35">
        <f t="shared" si="649"/>
        <v>41.445207948584397</v>
      </c>
      <c r="AC1597" s="35">
        <f t="shared" si="650"/>
        <v>30.005996346759225</v>
      </c>
      <c r="AD1597" s="36">
        <v>51.900500000000001</v>
      </c>
      <c r="AE1597" s="36">
        <v>35.665300000000002</v>
      </c>
      <c r="AF1597" s="32">
        <f t="shared" si="651"/>
        <v>64.948180949857814</v>
      </c>
      <c r="AG1597" s="32">
        <f t="shared" si="652"/>
        <v>0</v>
      </c>
      <c r="AH1597" s="32">
        <f t="shared" si="653"/>
        <v>60.011992693518451</v>
      </c>
      <c r="AI1597" s="32"/>
      <c r="AJ1597" s="32"/>
      <c r="AK1597" s="32"/>
      <c r="AL1597" s="37">
        <v>6</v>
      </c>
      <c r="AM1597" s="37">
        <v>2</v>
      </c>
      <c r="AN1597" s="37">
        <v>2</v>
      </c>
      <c r="AO1597" s="37">
        <v>0</v>
      </c>
      <c r="AP1597" s="37">
        <v>0</v>
      </c>
      <c r="AQ1597" s="37">
        <v>0</v>
      </c>
      <c r="AR1597" s="37">
        <v>4</v>
      </c>
      <c r="AS1597" s="37">
        <v>4</v>
      </c>
      <c r="AT1597" s="37">
        <v>0</v>
      </c>
      <c r="AU1597" s="37">
        <v>0</v>
      </c>
      <c r="AV1597" s="37">
        <v>0</v>
      </c>
      <c r="AW1597" s="37">
        <v>2</v>
      </c>
      <c r="AX1597" s="37">
        <v>0</v>
      </c>
      <c r="AY1597" s="37">
        <v>15</v>
      </c>
      <c r="AZ1597" s="37">
        <v>14</v>
      </c>
      <c r="BA1597" s="37">
        <v>12</v>
      </c>
      <c r="BB1597" s="37">
        <v>2</v>
      </c>
      <c r="BC1597" s="37">
        <v>2</v>
      </c>
      <c r="BD1597" s="37">
        <v>2</v>
      </c>
      <c r="BE1597">
        <f t="shared" si="654"/>
        <v>0</v>
      </c>
      <c r="BF1597">
        <f t="shared" si="655"/>
        <v>0</v>
      </c>
    </row>
    <row r="1598" spans="1:58" x14ac:dyDescent="0.25">
      <c r="A1598" t="s">
        <v>2180</v>
      </c>
      <c r="B1598" s="32" t="s">
        <v>1658</v>
      </c>
      <c r="C1598" s="33">
        <v>5456</v>
      </c>
      <c r="D1598" s="32">
        <v>63</v>
      </c>
      <c r="E1598" s="33">
        <v>55</v>
      </c>
      <c r="F1598" s="32">
        <v>6</v>
      </c>
      <c r="G1598" s="32">
        <v>55</v>
      </c>
      <c r="H1598" s="32">
        <f t="shared" si="637"/>
        <v>0.6351</v>
      </c>
      <c r="I1598" s="32">
        <f t="shared" si="638"/>
        <v>9.5200000000000007E-2</v>
      </c>
      <c r="J1598" s="32">
        <f t="shared" si="639"/>
        <v>6.0499999999999998E-2</v>
      </c>
      <c r="K1598" s="32">
        <f t="shared" si="640"/>
        <v>1.5746</v>
      </c>
      <c r="L1598" s="32">
        <f t="shared" si="640"/>
        <v>10.504200000000001</v>
      </c>
      <c r="M1598" s="32">
        <f t="shared" si="641"/>
        <v>16.539899999999999</v>
      </c>
      <c r="N1598" s="34">
        <f t="shared" si="658"/>
        <v>1</v>
      </c>
      <c r="O1598" s="32">
        <f t="shared" si="642"/>
        <v>16.539899999999999</v>
      </c>
      <c r="P1598" s="32">
        <f t="shared" si="643"/>
        <v>1.6667000000000001</v>
      </c>
      <c r="Q1598" s="32">
        <f t="shared" si="644"/>
        <v>27.5671</v>
      </c>
      <c r="R1598" s="32">
        <f t="shared" si="645"/>
        <v>303.23809999999997</v>
      </c>
      <c r="S1598" s="32">
        <f t="shared" si="646"/>
        <v>82.701300000000003</v>
      </c>
      <c r="T1598" s="32">
        <f t="shared" si="647"/>
        <v>220.5368</v>
      </c>
      <c r="U1598" s="32"/>
      <c r="V1598" s="32"/>
      <c r="W1598" s="32"/>
      <c r="X1598" s="32">
        <f t="shared" si="659"/>
        <v>1.9648043898455889</v>
      </c>
      <c r="Y1598" s="32">
        <f t="shared" si="660"/>
        <v>2.5075906768908571</v>
      </c>
      <c r="Z1598" s="32">
        <f t="shared" si="661"/>
        <v>1.8154754292293169</v>
      </c>
      <c r="AA1598" s="32">
        <f t="shared" si="648"/>
        <v>54.163959095312336</v>
      </c>
      <c r="AB1598" s="35">
        <f t="shared" si="649"/>
        <v>69.127002948917948</v>
      </c>
      <c r="AC1598" s="35">
        <f t="shared" si="650"/>
        <v>50.047392705107505</v>
      </c>
      <c r="AD1598" s="36">
        <v>72.320800000000006</v>
      </c>
      <c r="AE1598" s="36">
        <v>49.697800000000001</v>
      </c>
      <c r="AF1598" s="32">
        <f t="shared" si="651"/>
        <v>595.80355004843568</v>
      </c>
      <c r="AG1598" s="32">
        <f t="shared" si="652"/>
        <v>207.38100884675384</v>
      </c>
      <c r="AH1598" s="32">
        <f t="shared" si="653"/>
        <v>400.37914164086004</v>
      </c>
      <c r="AI1598" s="32"/>
      <c r="AJ1598" s="32"/>
      <c r="AK1598" s="32"/>
      <c r="AL1598" s="37">
        <v>6</v>
      </c>
      <c r="AM1598" s="37">
        <v>5</v>
      </c>
      <c r="AN1598" s="37">
        <v>3</v>
      </c>
      <c r="AO1598" s="37">
        <v>2</v>
      </c>
      <c r="AP1598" s="37">
        <v>1</v>
      </c>
      <c r="AQ1598" s="37">
        <v>1</v>
      </c>
      <c r="AR1598" s="37">
        <v>1</v>
      </c>
      <c r="AS1598" s="37">
        <v>1</v>
      </c>
      <c r="AT1598" s="37">
        <v>0</v>
      </c>
      <c r="AU1598" s="37">
        <v>0</v>
      </c>
      <c r="AV1598" s="37">
        <v>0</v>
      </c>
      <c r="AW1598" s="37">
        <v>3</v>
      </c>
      <c r="AX1598" s="37">
        <v>0</v>
      </c>
      <c r="AY1598" s="37">
        <v>15</v>
      </c>
      <c r="AZ1598" s="37">
        <v>11</v>
      </c>
      <c r="BA1598" s="37">
        <v>10</v>
      </c>
      <c r="BB1598" s="37">
        <v>11</v>
      </c>
      <c r="BC1598" s="37">
        <v>9</v>
      </c>
      <c r="BD1598" s="37">
        <v>8</v>
      </c>
      <c r="BE1598">
        <f t="shared" si="654"/>
        <v>2</v>
      </c>
      <c r="BF1598">
        <f t="shared" si="655"/>
        <v>3</v>
      </c>
    </row>
    <row r="1599" spans="1:58" x14ac:dyDescent="0.25">
      <c r="A1599" t="s">
        <v>2180</v>
      </c>
      <c r="B1599" s="32" t="s">
        <v>1659</v>
      </c>
      <c r="C1599" s="33">
        <v>5456</v>
      </c>
      <c r="D1599" s="32">
        <v>40</v>
      </c>
      <c r="E1599" s="33">
        <v>55</v>
      </c>
      <c r="F1599" s="32">
        <v>6</v>
      </c>
      <c r="G1599" s="32">
        <v>55</v>
      </c>
      <c r="H1599" s="32">
        <f t="shared" si="637"/>
        <v>0.4032</v>
      </c>
      <c r="I1599" s="32">
        <f t="shared" si="638"/>
        <v>0.15</v>
      </c>
      <c r="J1599" s="32">
        <f t="shared" si="639"/>
        <v>6.0499999999999998E-2</v>
      </c>
      <c r="K1599" s="32">
        <f t="shared" si="640"/>
        <v>2.4802</v>
      </c>
      <c r="L1599" s="32">
        <f t="shared" si="640"/>
        <v>6.6666999999999996</v>
      </c>
      <c r="M1599" s="32">
        <f t="shared" si="641"/>
        <v>16.534700000000001</v>
      </c>
      <c r="N1599" s="34">
        <f t="shared" si="658"/>
        <v>1</v>
      </c>
      <c r="O1599" s="32">
        <f t="shared" si="642"/>
        <v>16.534700000000001</v>
      </c>
      <c r="P1599" s="32">
        <f t="shared" si="643"/>
        <v>1.3332999999999999</v>
      </c>
      <c r="Q1599" s="32">
        <f t="shared" si="644"/>
        <v>22.0457</v>
      </c>
      <c r="R1599" s="32">
        <f t="shared" si="645"/>
        <v>242.5027</v>
      </c>
      <c r="S1599" s="32">
        <f t="shared" si="646"/>
        <v>44.0914</v>
      </c>
      <c r="T1599" s="32">
        <f t="shared" si="647"/>
        <v>198.41130000000001</v>
      </c>
      <c r="U1599" s="32"/>
      <c r="V1599" s="32"/>
      <c r="W1599" s="32"/>
      <c r="X1599" s="32">
        <f t="shared" si="659"/>
        <v>1.9648043898455889</v>
      </c>
      <c r="Y1599" s="32">
        <f t="shared" si="660"/>
        <v>2.5075906768908571</v>
      </c>
      <c r="Z1599" s="32">
        <f t="shared" si="661"/>
        <v>1.8154754292293169</v>
      </c>
      <c r="AA1599" s="32">
        <f t="shared" si="648"/>
        <v>43.3154881372189</v>
      </c>
      <c r="AB1599" s="35">
        <f t="shared" si="649"/>
        <v>55.281591785532768</v>
      </c>
      <c r="AC1599" s="35">
        <f t="shared" si="650"/>
        <v>40.023426670160752</v>
      </c>
      <c r="AD1599" s="36">
        <v>56.0764</v>
      </c>
      <c r="AE1599" s="36">
        <v>38.5349</v>
      </c>
      <c r="AF1599" s="32">
        <f t="shared" si="651"/>
        <v>476.47036950940787</v>
      </c>
      <c r="AG1599" s="32">
        <f t="shared" si="652"/>
        <v>110.56318357106554</v>
      </c>
      <c r="AH1599" s="32">
        <f t="shared" si="653"/>
        <v>360.21084003144676</v>
      </c>
      <c r="AI1599" s="32"/>
      <c r="AJ1599" s="32"/>
      <c r="AK1599" s="32"/>
      <c r="AL1599" s="37">
        <v>6</v>
      </c>
      <c r="AM1599" s="37">
        <v>4</v>
      </c>
      <c r="AN1599" s="37">
        <v>3</v>
      </c>
      <c r="AO1599" s="37">
        <v>1</v>
      </c>
      <c r="AP1599" s="37">
        <v>1</v>
      </c>
      <c r="AQ1599" s="37">
        <v>0</v>
      </c>
      <c r="AR1599" s="37">
        <v>2</v>
      </c>
      <c r="AS1599" s="37">
        <v>2</v>
      </c>
      <c r="AT1599" s="37">
        <v>0</v>
      </c>
      <c r="AU1599" s="37">
        <v>0</v>
      </c>
      <c r="AV1599" s="37">
        <v>0</v>
      </c>
      <c r="AW1599" s="37">
        <v>3</v>
      </c>
      <c r="AX1599" s="37">
        <v>0</v>
      </c>
      <c r="AY1599" s="37">
        <v>12</v>
      </c>
      <c r="AZ1599" s="37">
        <v>9</v>
      </c>
      <c r="BA1599" s="37">
        <v>6</v>
      </c>
      <c r="BB1599" s="37">
        <v>11</v>
      </c>
      <c r="BC1599" s="37">
        <v>9</v>
      </c>
      <c r="BD1599" s="37">
        <v>9</v>
      </c>
      <c r="BE1599">
        <f t="shared" si="654"/>
        <v>2</v>
      </c>
      <c r="BF1599">
        <f t="shared" si="655"/>
        <v>2</v>
      </c>
    </row>
    <row r="1600" spans="1:58" x14ac:dyDescent="0.25">
      <c r="A1600" t="s">
        <v>2180</v>
      </c>
      <c r="B1600" s="32" t="s">
        <v>1660</v>
      </c>
      <c r="C1600" s="33">
        <v>5456</v>
      </c>
      <c r="D1600" s="32">
        <v>48</v>
      </c>
      <c r="E1600" s="33">
        <v>55</v>
      </c>
      <c r="F1600" s="32">
        <v>6</v>
      </c>
      <c r="G1600" s="32">
        <v>55</v>
      </c>
      <c r="H1600" s="32">
        <f t="shared" si="637"/>
        <v>0.4839</v>
      </c>
      <c r="I1600" s="32">
        <f t="shared" si="638"/>
        <v>0.125</v>
      </c>
      <c r="J1600" s="32">
        <f t="shared" si="639"/>
        <v>6.0499999999999998E-2</v>
      </c>
      <c r="K1600" s="32">
        <f t="shared" si="640"/>
        <v>2.0665</v>
      </c>
      <c r="L1600" s="32">
        <f t="shared" si="640"/>
        <v>8</v>
      </c>
      <c r="M1600" s="32">
        <f t="shared" si="641"/>
        <v>16.532</v>
      </c>
      <c r="N1600" s="34">
        <f t="shared" si="658"/>
        <v>1</v>
      </c>
      <c r="O1600" s="32">
        <f t="shared" si="642"/>
        <v>16.532</v>
      </c>
      <c r="P1600" s="32">
        <f t="shared" si="643"/>
        <v>1</v>
      </c>
      <c r="Q1600" s="32">
        <f t="shared" si="644"/>
        <v>16.532</v>
      </c>
      <c r="R1600" s="32">
        <f t="shared" si="645"/>
        <v>413.3</v>
      </c>
      <c r="S1600" s="32">
        <f t="shared" si="646"/>
        <v>82.66</v>
      </c>
      <c r="T1600" s="32">
        <f t="shared" si="647"/>
        <v>330.64</v>
      </c>
      <c r="U1600" s="32"/>
      <c r="V1600" s="32"/>
      <c r="W1600" s="32"/>
      <c r="X1600" s="32">
        <f t="shared" si="659"/>
        <v>1.9648043898455889</v>
      </c>
      <c r="Y1600" s="32">
        <f t="shared" si="660"/>
        <v>2.5075906768908571</v>
      </c>
      <c r="Z1600" s="32">
        <f t="shared" si="661"/>
        <v>1.8154754292293169</v>
      </c>
      <c r="AA1600" s="32">
        <f t="shared" si="648"/>
        <v>32.482146172927273</v>
      </c>
      <c r="AB1600" s="35">
        <f t="shared" si="649"/>
        <v>41.455489070359647</v>
      </c>
      <c r="AC1600" s="35">
        <f t="shared" si="650"/>
        <v>30.013439796019068</v>
      </c>
      <c r="AD1600" s="36">
        <v>49.943100000000001</v>
      </c>
      <c r="AE1600" s="36">
        <v>34.3202</v>
      </c>
      <c r="AF1600" s="32">
        <f t="shared" si="651"/>
        <v>812.05365432318183</v>
      </c>
      <c r="AG1600" s="32">
        <f t="shared" si="652"/>
        <v>207.27744535179824</v>
      </c>
      <c r="AH1600" s="32">
        <f t="shared" si="653"/>
        <v>600.26879592038131</v>
      </c>
      <c r="AI1600" s="32"/>
      <c r="AJ1600" s="32"/>
      <c r="AK1600" s="32"/>
      <c r="AL1600" s="37">
        <v>6</v>
      </c>
      <c r="AM1600" s="37">
        <v>6</v>
      </c>
      <c r="AN1600" s="37">
        <v>6</v>
      </c>
      <c r="AO1600" s="37">
        <v>0</v>
      </c>
      <c r="AP1600" s="37">
        <v>0</v>
      </c>
      <c r="AQ1600" s="37">
        <v>0</v>
      </c>
      <c r="AR1600" s="37">
        <v>0</v>
      </c>
      <c r="AS1600" s="37">
        <v>0</v>
      </c>
      <c r="AT1600" s="37">
        <v>0</v>
      </c>
      <c r="AU1600" s="37">
        <v>0</v>
      </c>
      <c r="AV1600" s="37">
        <v>0</v>
      </c>
      <c r="AW1600" s="37">
        <v>7</v>
      </c>
      <c r="AX1600" s="37">
        <v>1</v>
      </c>
      <c r="AY1600" s="37">
        <v>17</v>
      </c>
      <c r="AZ1600" s="37">
        <v>15</v>
      </c>
      <c r="BA1600" s="37">
        <v>13</v>
      </c>
      <c r="BB1600" s="37">
        <v>25</v>
      </c>
      <c r="BC1600" s="37">
        <v>21</v>
      </c>
      <c r="BD1600" s="37">
        <v>20</v>
      </c>
      <c r="BE1600">
        <f t="shared" si="654"/>
        <v>4</v>
      </c>
      <c r="BF1600">
        <f t="shared" si="655"/>
        <v>5</v>
      </c>
    </row>
    <row r="1601" spans="1:58" x14ac:dyDescent="0.25">
      <c r="A1601" t="s">
        <v>2180</v>
      </c>
      <c r="B1601" s="32" t="s">
        <v>1661</v>
      </c>
      <c r="C1601" s="33">
        <v>5456</v>
      </c>
      <c r="D1601" s="32">
        <v>49</v>
      </c>
      <c r="E1601" s="33">
        <v>55</v>
      </c>
      <c r="F1601" s="32">
        <v>6</v>
      </c>
      <c r="G1601" s="32">
        <v>55</v>
      </c>
      <c r="H1601" s="32">
        <f t="shared" si="637"/>
        <v>0.49399999999999999</v>
      </c>
      <c r="I1601" s="32">
        <f t="shared" si="638"/>
        <v>0.12239999999999999</v>
      </c>
      <c r="J1601" s="32">
        <f t="shared" si="639"/>
        <v>6.0499999999999998E-2</v>
      </c>
      <c r="K1601" s="32">
        <f t="shared" si="640"/>
        <v>2.0243000000000002</v>
      </c>
      <c r="L1601" s="32">
        <f t="shared" si="640"/>
        <v>8.1699000000000002</v>
      </c>
      <c r="M1601" s="32">
        <f t="shared" si="641"/>
        <v>16.5383</v>
      </c>
      <c r="N1601" s="34">
        <f t="shared" si="658"/>
        <v>1</v>
      </c>
      <c r="O1601" s="32">
        <f t="shared" si="642"/>
        <v>16.5383</v>
      </c>
      <c r="P1601" s="32">
        <f t="shared" si="643"/>
        <v>1</v>
      </c>
      <c r="Q1601" s="32">
        <f t="shared" si="644"/>
        <v>16.5383</v>
      </c>
      <c r="R1601" s="32">
        <f t="shared" si="645"/>
        <v>165.38299999999998</v>
      </c>
      <c r="S1601" s="32">
        <f t="shared" si="646"/>
        <v>49.614899999999999</v>
      </c>
      <c r="T1601" s="32">
        <f t="shared" si="647"/>
        <v>115.7681</v>
      </c>
      <c r="U1601" s="32"/>
      <c r="V1601" s="32"/>
      <c r="W1601" s="32"/>
      <c r="X1601" s="32">
        <f t="shared" si="659"/>
        <v>1.9648043898455889</v>
      </c>
      <c r="Y1601" s="32">
        <f t="shared" si="660"/>
        <v>2.5075906768908571</v>
      </c>
      <c r="Z1601" s="32">
        <f t="shared" si="661"/>
        <v>1.8154754292293169</v>
      </c>
      <c r="AA1601" s="32">
        <f t="shared" si="648"/>
        <v>32.494524440583305</v>
      </c>
      <c r="AB1601" s="35">
        <f t="shared" si="649"/>
        <v>41.471286891624061</v>
      </c>
      <c r="AC1601" s="35">
        <f t="shared" si="650"/>
        <v>30.024877291223213</v>
      </c>
      <c r="AD1601" s="36">
        <v>45.490600000000001</v>
      </c>
      <c r="AE1601" s="36">
        <v>31.2605</v>
      </c>
      <c r="AF1601" s="32">
        <f t="shared" si="651"/>
        <v>324.94524440583302</v>
      </c>
      <c r="AG1601" s="32">
        <f t="shared" si="652"/>
        <v>124.41386067487218</v>
      </c>
      <c r="AH1601" s="32">
        <f t="shared" si="653"/>
        <v>210.17414103856248</v>
      </c>
      <c r="AI1601" s="32"/>
      <c r="AJ1601" s="32"/>
      <c r="AK1601" s="32"/>
      <c r="AL1601" s="37">
        <v>6</v>
      </c>
      <c r="AM1601" s="37">
        <v>3</v>
      </c>
      <c r="AN1601" s="37">
        <v>3</v>
      </c>
      <c r="AO1601" s="37">
        <v>0</v>
      </c>
      <c r="AP1601" s="37">
        <v>0</v>
      </c>
      <c r="AQ1601" s="37">
        <v>0</v>
      </c>
      <c r="AR1601" s="37">
        <v>3</v>
      </c>
      <c r="AS1601" s="37">
        <v>2</v>
      </c>
      <c r="AT1601" s="37">
        <v>0</v>
      </c>
      <c r="AU1601" s="37">
        <v>0</v>
      </c>
      <c r="AV1601" s="37">
        <v>1</v>
      </c>
      <c r="AW1601" s="37">
        <v>3</v>
      </c>
      <c r="AX1601" s="37">
        <v>0</v>
      </c>
      <c r="AY1601" s="37">
        <v>8</v>
      </c>
      <c r="AZ1601" s="37">
        <v>7</v>
      </c>
      <c r="BA1601" s="37">
        <v>7</v>
      </c>
      <c r="BB1601" s="37">
        <v>10</v>
      </c>
      <c r="BC1601" s="37">
        <v>7</v>
      </c>
      <c r="BD1601" s="37">
        <v>7</v>
      </c>
      <c r="BE1601">
        <f t="shared" si="654"/>
        <v>3</v>
      </c>
      <c r="BF1601">
        <f t="shared" si="655"/>
        <v>3</v>
      </c>
    </row>
    <row r="1602" spans="1:58" x14ac:dyDescent="0.25">
      <c r="A1602" t="s">
        <v>2180</v>
      </c>
      <c r="B1602" s="32" t="s">
        <v>1662</v>
      </c>
      <c r="C1602" s="33">
        <v>5456</v>
      </c>
      <c r="D1602" s="32">
        <v>51</v>
      </c>
      <c r="E1602" s="33">
        <v>55</v>
      </c>
      <c r="F1602" s="32">
        <v>6</v>
      </c>
      <c r="G1602" s="32">
        <v>55</v>
      </c>
      <c r="H1602" s="32">
        <f t="shared" si="637"/>
        <v>0.5141</v>
      </c>
      <c r="I1602" s="32">
        <f t="shared" si="638"/>
        <v>0.1176</v>
      </c>
      <c r="J1602" s="32">
        <f t="shared" si="639"/>
        <v>6.0499999999999998E-2</v>
      </c>
      <c r="K1602" s="32">
        <f t="shared" si="640"/>
        <v>1.9451000000000001</v>
      </c>
      <c r="L1602" s="32">
        <f t="shared" si="640"/>
        <v>8.5033999999999992</v>
      </c>
      <c r="M1602" s="32">
        <f t="shared" si="641"/>
        <v>16.54</v>
      </c>
      <c r="N1602" s="34">
        <f t="shared" si="658"/>
        <v>1</v>
      </c>
      <c r="O1602" s="32">
        <f t="shared" si="642"/>
        <v>16.54</v>
      </c>
      <c r="P1602" s="32">
        <f t="shared" si="643"/>
        <v>1.6667000000000001</v>
      </c>
      <c r="Q1602" s="32">
        <f t="shared" si="644"/>
        <v>27.5672</v>
      </c>
      <c r="R1602" s="32">
        <f t="shared" si="645"/>
        <v>220.5376</v>
      </c>
      <c r="S1602" s="32">
        <f t="shared" si="646"/>
        <v>27.5672</v>
      </c>
      <c r="T1602" s="32">
        <f t="shared" si="647"/>
        <v>192.97039999999998</v>
      </c>
      <c r="U1602" s="32"/>
      <c r="V1602" s="32"/>
      <c r="W1602" s="32"/>
      <c r="X1602" s="32">
        <f t="shared" si="659"/>
        <v>1.9648043898455889</v>
      </c>
      <c r="Y1602" s="32">
        <f t="shared" si="660"/>
        <v>2.5075906768908571</v>
      </c>
      <c r="Z1602" s="32">
        <f t="shared" si="661"/>
        <v>1.8154754292293169</v>
      </c>
      <c r="AA1602" s="32">
        <f t="shared" si="648"/>
        <v>54.164155575751316</v>
      </c>
      <c r="AB1602" s="35">
        <f t="shared" si="649"/>
        <v>69.127253707985631</v>
      </c>
      <c r="AC1602" s="35">
        <f t="shared" si="650"/>
        <v>50.047574252650428</v>
      </c>
      <c r="AD1602" s="36">
        <v>70.095500000000001</v>
      </c>
      <c r="AE1602" s="36">
        <v>48.168700000000001</v>
      </c>
      <c r="AF1602" s="32">
        <f t="shared" si="651"/>
        <v>433.31324460601053</v>
      </c>
      <c r="AG1602" s="32">
        <f t="shared" si="652"/>
        <v>69.127253707985631</v>
      </c>
      <c r="AH1602" s="32">
        <f t="shared" si="653"/>
        <v>350.33301976855302</v>
      </c>
      <c r="AI1602" s="32"/>
      <c r="AJ1602" s="32"/>
      <c r="AK1602" s="32"/>
      <c r="AL1602" s="37">
        <v>6</v>
      </c>
      <c r="AM1602" s="37">
        <v>5</v>
      </c>
      <c r="AN1602" s="37">
        <v>3</v>
      </c>
      <c r="AO1602" s="37">
        <v>2</v>
      </c>
      <c r="AP1602" s="37">
        <v>1</v>
      </c>
      <c r="AQ1602" s="37">
        <v>1</v>
      </c>
      <c r="AR1602" s="37">
        <v>1</v>
      </c>
      <c r="AS1602" s="37">
        <v>1</v>
      </c>
      <c r="AT1602" s="37">
        <v>0</v>
      </c>
      <c r="AU1602" s="37">
        <v>0</v>
      </c>
      <c r="AV1602" s="37">
        <v>0</v>
      </c>
      <c r="AW1602" s="37">
        <v>3</v>
      </c>
      <c r="AX1602" s="37">
        <v>0</v>
      </c>
      <c r="AY1602" s="37">
        <v>9</v>
      </c>
      <c r="AZ1602" s="37">
        <v>9</v>
      </c>
      <c r="BA1602" s="37">
        <v>8</v>
      </c>
      <c r="BB1602" s="37">
        <v>8</v>
      </c>
      <c r="BC1602" s="37">
        <v>8</v>
      </c>
      <c r="BD1602" s="37">
        <v>7</v>
      </c>
      <c r="BE1602">
        <f t="shared" si="654"/>
        <v>0</v>
      </c>
      <c r="BF1602">
        <f t="shared" si="655"/>
        <v>1</v>
      </c>
    </row>
    <row r="1603" spans="1:58" x14ac:dyDescent="0.25">
      <c r="A1603" t="s">
        <v>2180</v>
      </c>
      <c r="B1603" s="32" t="s">
        <v>1663</v>
      </c>
      <c r="C1603" s="33">
        <v>5456</v>
      </c>
      <c r="D1603" s="32">
        <v>49</v>
      </c>
      <c r="E1603" s="33">
        <v>55</v>
      </c>
      <c r="F1603" s="32">
        <v>6</v>
      </c>
      <c r="G1603" s="32">
        <v>55</v>
      </c>
      <c r="H1603" s="32">
        <f t="shared" si="637"/>
        <v>0.49399999999999999</v>
      </c>
      <c r="I1603" s="32">
        <f t="shared" si="638"/>
        <v>0.12239999999999999</v>
      </c>
      <c r="J1603" s="32">
        <f t="shared" si="639"/>
        <v>6.0499999999999998E-2</v>
      </c>
      <c r="K1603" s="32">
        <f t="shared" si="640"/>
        <v>2.0243000000000002</v>
      </c>
      <c r="L1603" s="32">
        <f t="shared" si="640"/>
        <v>8.1699000000000002</v>
      </c>
      <c r="M1603" s="32">
        <f t="shared" si="641"/>
        <v>16.5383</v>
      </c>
      <c r="N1603" s="34">
        <f t="shared" si="658"/>
        <v>1</v>
      </c>
      <c r="O1603" s="32">
        <f t="shared" si="642"/>
        <v>16.5383</v>
      </c>
      <c r="P1603" s="32">
        <f t="shared" si="643"/>
        <v>1</v>
      </c>
      <c r="Q1603" s="32">
        <f t="shared" si="644"/>
        <v>16.5383</v>
      </c>
      <c r="R1603" s="32">
        <f t="shared" si="645"/>
        <v>297.68939999999998</v>
      </c>
      <c r="S1603" s="32">
        <f t="shared" si="646"/>
        <v>99.229799999999997</v>
      </c>
      <c r="T1603" s="32">
        <f t="shared" si="647"/>
        <v>198.45959999999999</v>
      </c>
      <c r="U1603" s="32"/>
      <c r="V1603" s="32"/>
      <c r="W1603" s="32"/>
      <c r="X1603" s="32">
        <f t="shared" si="659"/>
        <v>1.9648043898455889</v>
      </c>
      <c r="Y1603" s="32">
        <f t="shared" si="660"/>
        <v>2.5075906768908571</v>
      </c>
      <c r="Z1603" s="32">
        <f t="shared" si="661"/>
        <v>1.8154754292293169</v>
      </c>
      <c r="AA1603" s="32">
        <f t="shared" si="648"/>
        <v>32.494524440583305</v>
      </c>
      <c r="AB1603" s="35">
        <f t="shared" si="649"/>
        <v>41.471286891624061</v>
      </c>
      <c r="AC1603" s="35">
        <f t="shared" si="650"/>
        <v>30.024877291223213</v>
      </c>
      <c r="AD1603" s="36">
        <v>40.439700000000002</v>
      </c>
      <c r="AE1603" s="36">
        <v>27.7896</v>
      </c>
      <c r="AF1603" s="32">
        <f t="shared" si="651"/>
        <v>584.90143993049946</v>
      </c>
      <c r="AG1603" s="32">
        <f t="shared" si="652"/>
        <v>248.82772134974437</v>
      </c>
      <c r="AH1603" s="32">
        <f t="shared" si="653"/>
        <v>360.29852749467852</v>
      </c>
      <c r="AI1603" s="32"/>
      <c r="AJ1603" s="32"/>
      <c r="AK1603" s="32"/>
      <c r="AL1603" s="37">
        <v>6</v>
      </c>
      <c r="AM1603" s="37">
        <v>4</v>
      </c>
      <c r="AN1603" s="37">
        <v>4</v>
      </c>
      <c r="AO1603" s="37">
        <v>0</v>
      </c>
      <c r="AP1603" s="37">
        <v>0</v>
      </c>
      <c r="AQ1603" s="37">
        <v>0</v>
      </c>
      <c r="AR1603" s="37">
        <v>2</v>
      </c>
      <c r="AS1603" s="37">
        <v>2</v>
      </c>
      <c r="AT1603" s="37">
        <v>0</v>
      </c>
      <c r="AU1603" s="37">
        <v>0</v>
      </c>
      <c r="AV1603" s="37">
        <v>0</v>
      </c>
      <c r="AW1603" s="37">
        <v>4</v>
      </c>
      <c r="AX1603" s="37">
        <v>0</v>
      </c>
      <c r="AY1603" s="37">
        <v>17</v>
      </c>
      <c r="AZ1603" s="37">
        <v>14</v>
      </c>
      <c r="BA1603" s="37">
        <v>13</v>
      </c>
      <c r="BB1603" s="37">
        <v>18</v>
      </c>
      <c r="BC1603" s="37">
        <v>15</v>
      </c>
      <c r="BD1603" s="37">
        <v>12</v>
      </c>
      <c r="BE1603">
        <f t="shared" si="654"/>
        <v>3</v>
      </c>
      <c r="BF1603">
        <f t="shared" si="655"/>
        <v>6</v>
      </c>
    </row>
    <row r="1604" spans="1:58" x14ac:dyDescent="0.25">
      <c r="A1604" t="s">
        <v>2180</v>
      </c>
      <c r="B1604" s="32" t="s">
        <v>1664</v>
      </c>
      <c r="C1604" s="33">
        <v>5456</v>
      </c>
      <c r="D1604" s="32">
        <v>51</v>
      </c>
      <c r="E1604" s="33">
        <v>55</v>
      </c>
      <c r="F1604" s="32">
        <v>6</v>
      </c>
      <c r="G1604" s="32">
        <v>55</v>
      </c>
      <c r="H1604" s="32">
        <f t="shared" si="637"/>
        <v>0.5141</v>
      </c>
      <c r="I1604" s="32">
        <f t="shared" si="638"/>
        <v>0.1176</v>
      </c>
      <c r="J1604" s="32">
        <f t="shared" si="639"/>
        <v>6.0499999999999998E-2</v>
      </c>
      <c r="K1604" s="32">
        <f t="shared" si="640"/>
        <v>1.9451000000000001</v>
      </c>
      <c r="L1604" s="32">
        <f t="shared" si="640"/>
        <v>8.5033999999999992</v>
      </c>
      <c r="M1604" s="32">
        <f t="shared" si="641"/>
        <v>16.54</v>
      </c>
      <c r="N1604" s="34">
        <f t="shared" si="658"/>
        <v>1</v>
      </c>
      <c r="O1604" s="32">
        <f t="shared" si="642"/>
        <v>16.54</v>
      </c>
      <c r="P1604" s="32">
        <f t="shared" si="643"/>
        <v>1.3332999999999999</v>
      </c>
      <c r="Q1604" s="32">
        <f t="shared" si="644"/>
        <v>22.052800000000001</v>
      </c>
      <c r="R1604" s="32">
        <f t="shared" si="645"/>
        <v>308.73920000000004</v>
      </c>
      <c r="S1604" s="32">
        <f t="shared" si="646"/>
        <v>22.052800000000001</v>
      </c>
      <c r="T1604" s="32">
        <f t="shared" si="647"/>
        <v>286.68639999999999</v>
      </c>
      <c r="U1604" s="32"/>
      <c r="V1604" s="32"/>
      <c r="W1604" s="32"/>
      <c r="X1604" s="32">
        <f t="shared" si="659"/>
        <v>1.9648043898455889</v>
      </c>
      <c r="Y1604" s="32">
        <f t="shared" si="660"/>
        <v>2.5075906768908571</v>
      </c>
      <c r="Z1604" s="32">
        <f t="shared" si="661"/>
        <v>1.8154754292293169</v>
      </c>
      <c r="AA1604" s="32">
        <f t="shared" si="648"/>
        <v>43.329438248386808</v>
      </c>
      <c r="AB1604" s="35">
        <f t="shared" si="649"/>
        <v>55.299395679338694</v>
      </c>
      <c r="AC1604" s="35">
        <f t="shared" si="650"/>
        <v>40.036316545708281</v>
      </c>
      <c r="AD1604" s="36">
        <v>52.571599999999997</v>
      </c>
      <c r="AE1604" s="36">
        <v>36.1265</v>
      </c>
      <c r="AF1604" s="32">
        <f t="shared" si="651"/>
        <v>606.61213547741534</v>
      </c>
      <c r="AG1604" s="32">
        <f t="shared" si="652"/>
        <v>55.299395679338694</v>
      </c>
      <c r="AH1604" s="32">
        <f t="shared" si="653"/>
        <v>520.47211509420765</v>
      </c>
      <c r="AI1604" s="32"/>
      <c r="AJ1604" s="32"/>
      <c r="AK1604" s="32"/>
      <c r="AL1604" s="37">
        <v>6</v>
      </c>
      <c r="AM1604" s="37">
        <v>4</v>
      </c>
      <c r="AN1604" s="37">
        <v>3</v>
      </c>
      <c r="AO1604" s="37">
        <v>1</v>
      </c>
      <c r="AP1604" s="37">
        <v>1</v>
      </c>
      <c r="AQ1604" s="37">
        <v>0</v>
      </c>
      <c r="AR1604" s="37">
        <v>2</v>
      </c>
      <c r="AS1604" s="37">
        <v>1</v>
      </c>
      <c r="AT1604" s="37">
        <v>0</v>
      </c>
      <c r="AU1604" s="37">
        <v>0</v>
      </c>
      <c r="AV1604" s="37">
        <v>1</v>
      </c>
      <c r="AW1604" s="37">
        <v>3</v>
      </c>
      <c r="AX1604" s="37">
        <v>0</v>
      </c>
      <c r="AY1604" s="37">
        <v>9</v>
      </c>
      <c r="AZ1604" s="37">
        <v>6</v>
      </c>
      <c r="BA1604" s="37">
        <v>6</v>
      </c>
      <c r="BB1604" s="37">
        <v>14</v>
      </c>
      <c r="BC1604" s="37">
        <v>14</v>
      </c>
      <c r="BD1604" s="37">
        <v>13</v>
      </c>
      <c r="BE1604">
        <f t="shared" si="654"/>
        <v>0</v>
      </c>
      <c r="BF1604">
        <f t="shared" si="655"/>
        <v>1</v>
      </c>
    </row>
    <row r="1605" spans="1:58" x14ac:dyDescent="0.25">
      <c r="A1605" t="s">
        <v>2180</v>
      </c>
      <c r="B1605" s="32" t="s">
        <v>1665</v>
      </c>
      <c r="C1605" s="33">
        <v>5456</v>
      </c>
      <c r="D1605" s="32">
        <v>40</v>
      </c>
      <c r="E1605" s="33">
        <v>55</v>
      </c>
      <c r="F1605" s="32">
        <v>6</v>
      </c>
      <c r="G1605" s="32">
        <v>55</v>
      </c>
      <c r="H1605" s="32">
        <f t="shared" si="637"/>
        <v>0.4032</v>
      </c>
      <c r="I1605" s="32">
        <f t="shared" si="638"/>
        <v>0.15</v>
      </c>
      <c r="J1605" s="32">
        <f t="shared" si="639"/>
        <v>6.0499999999999998E-2</v>
      </c>
      <c r="K1605" s="32">
        <f t="shared" si="640"/>
        <v>2.4802</v>
      </c>
      <c r="L1605" s="32">
        <f t="shared" si="640"/>
        <v>6.6666999999999996</v>
      </c>
      <c r="M1605" s="32">
        <f t="shared" si="641"/>
        <v>16.534700000000001</v>
      </c>
      <c r="N1605" s="34">
        <f t="shared" si="658"/>
        <v>1</v>
      </c>
      <c r="O1605" s="32">
        <f t="shared" si="642"/>
        <v>16.534700000000001</v>
      </c>
      <c r="P1605" s="32">
        <f t="shared" si="643"/>
        <v>1</v>
      </c>
      <c r="Q1605" s="32">
        <f t="shared" si="644"/>
        <v>16.534700000000001</v>
      </c>
      <c r="R1605" s="32">
        <f t="shared" si="645"/>
        <v>214.9511</v>
      </c>
      <c r="S1605" s="32">
        <f t="shared" si="646"/>
        <v>33.069400000000002</v>
      </c>
      <c r="T1605" s="32">
        <f t="shared" si="647"/>
        <v>181.88170000000002</v>
      </c>
      <c r="U1605" s="32"/>
      <c r="V1605" s="32"/>
      <c r="W1605" s="32"/>
      <c r="X1605" s="32">
        <f t="shared" si="659"/>
        <v>1.9648043898455889</v>
      </c>
      <c r="Y1605" s="32">
        <f t="shared" si="660"/>
        <v>2.5075906768908571</v>
      </c>
      <c r="Z1605" s="32">
        <f t="shared" si="661"/>
        <v>1.8154754292293169</v>
      </c>
      <c r="AA1605" s="32">
        <f t="shared" si="648"/>
        <v>32.487451144779861</v>
      </c>
      <c r="AB1605" s="35">
        <f t="shared" si="649"/>
        <v>41.46225956518726</v>
      </c>
      <c r="AC1605" s="35">
        <f t="shared" si="650"/>
        <v>30.018341579677987</v>
      </c>
      <c r="AD1605" s="36">
        <v>38.941899999999997</v>
      </c>
      <c r="AE1605" s="36">
        <v>26.760300000000001</v>
      </c>
      <c r="AF1605" s="32">
        <f t="shared" si="651"/>
        <v>422.33686488213817</v>
      </c>
      <c r="AG1605" s="32">
        <f t="shared" si="652"/>
        <v>82.92451913037452</v>
      </c>
      <c r="AH1605" s="32">
        <f t="shared" si="653"/>
        <v>330.20175737645786</v>
      </c>
      <c r="AI1605" s="32"/>
      <c r="AJ1605" s="32"/>
      <c r="AK1605" s="32"/>
      <c r="AL1605" s="37">
        <v>6</v>
      </c>
      <c r="AM1605" s="37">
        <v>5</v>
      </c>
      <c r="AN1605" s="37">
        <v>5</v>
      </c>
      <c r="AO1605" s="37">
        <v>0</v>
      </c>
      <c r="AP1605" s="37">
        <v>0</v>
      </c>
      <c r="AQ1605" s="37">
        <v>0</v>
      </c>
      <c r="AR1605" s="37">
        <v>1</v>
      </c>
      <c r="AS1605" s="37">
        <v>1</v>
      </c>
      <c r="AT1605" s="37">
        <v>0</v>
      </c>
      <c r="AU1605" s="37">
        <v>0</v>
      </c>
      <c r="AV1605" s="37">
        <v>0</v>
      </c>
      <c r="AW1605" s="37">
        <v>5</v>
      </c>
      <c r="AX1605" s="37">
        <v>0</v>
      </c>
      <c r="AY1605" s="37">
        <v>22</v>
      </c>
      <c r="AZ1605" s="37">
        <v>17</v>
      </c>
      <c r="BA1605" s="37">
        <v>16</v>
      </c>
      <c r="BB1605" s="37">
        <v>13</v>
      </c>
      <c r="BC1605" s="37">
        <v>12</v>
      </c>
      <c r="BD1605" s="37">
        <v>11</v>
      </c>
      <c r="BE1605">
        <f t="shared" si="654"/>
        <v>1</v>
      </c>
      <c r="BF1605">
        <f t="shared" si="655"/>
        <v>2</v>
      </c>
    </row>
    <row r="1606" spans="1:58" x14ac:dyDescent="0.25">
      <c r="A1606" t="s">
        <v>2180</v>
      </c>
      <c r="B1606" s="32" t="s">
        <v>1666</v>
      </c>
      <c r="C1606" s="33">
        <v>5456</v>
      </c>
      <c r="D1606" s="32">
        <v>45</v>
      </c>
      <c r="E1606" s="33">
        <v>55</v>
      </c>
      <c r="F1606" s="32">
        <v>6</v>
      </c>
      <c r="G1606" s="32">
        <v>55</v>
      </c>
      <c r="H1606" s="32">
        <f t="shared" si="637"/>
        <v>0.4536</v>
      </c>
      <c r="I1606" s="32">
        <f t="shared" si="638"/>
        <v>0.1333</v>
      </c>
      <c r="J1606" s="32">
        <f t="shared" si="639"/>
        <v>6.0499999999999998E-2</v>
      </c>
      <c r="K1606" s="32">
        <f t="shared" si="640"/>
        <v>2.2046000000000001</v>
      </c>
      <c r="L1606" s="32">
        <f t="shared" si="640"/>
        <v>7.5019</v>
      </c>
      <c r="M1606" s="32">
        <f t="shared" si="641"/>
        <v>16.538699999999999</v>
      </c>
      <c r="N1606" s="34">
        <f t="shared" si="658"/>
        <v>1</v>
      </c>
      <c r="O1606" s="32">
        <f t="shared" si="642"/>
        <v>16.538699999999999</v>
      </c>
      <c r="P1606" s="32">
        <f t="shared" si="643"/>
        <v>1.25</v>
      </c>
      <c r="Q1606" s="32">
        <f t="shared" si="644"/>
        <v>20.673400000000001</v>
      </c>
      <c r="R1606" s="32">
        <f t="shared" si="645"/>
        <v>165.38720000000001</v>
      </c>
      <c r="S1606" s="32">
        <f t="shared" si="646"/>
        <v>0</v>
      </c>
      <c r="T1606" s="32">
        <f t="shared" si="647"/>
        <v>165.38720000000001</v>
      </c>
      <c r="U1606" s="32"/>
      <c r="V1606" s="32"/>
      <c r="W1606" s="32"/>
      <c r="X1606" s="32">
        <f t="shared" si="659"/>
        <v>1.9648043898455889</v>
      </c>
      <c r="Y1606" s="32">
        <f t="shared" si="660"/>
        <v>2.5075906768908571</v>
      </c>
      <c r="Z1606" s="32">
        <f t="shared" si="661"/>
        <v>1.8154754292293169</v>
      </c>
      <c r="AA1606" s="32">
        <f t="shared" si="648"/>
        <v>40.6191870730338</v>
      </c>
      <c r="AB1606" s="35">
        <f t="shared" si="649"/>
        <v>51.840425099635446</v>
      </c>
      <c r="AC1606" s="35">
        <f t="shared" si="650"/>
        <v>37.532049738629361</v>
      </c>
      <c r="AD1606" s="36">
        <v>52.571599999999997</v>
      </c>
      <c r="AE1606" s="36">
        <v>36.1265</v>
      </c>
      <c r="AF1606" s="32">
        <f t="shared" si="651"/>
        <v>324.9534965842704</v>
      </c>
      <c r="AG1606" s="32">
        <f t="shared" si="652"/>
        <v>0</v>
      </c>
      <c r="AH1606" s="32">
        <f t="shared" si="653"/>
        <v>300.25639790903489</v>
      </c>
      <c r="AI1606" s="32"/>
      <c r="AJ1606" s="32"/>
      <c r="AK1606" s="32"/>
      <c r="AL1606" s="37">
        <v>6</v>
      </c>
      <c r="AM1606" s="37">
        <v>5</v>
      </c>
      <c r="AN1606" s="37">
        <v>4</v>
      </c>
      <c r="AO1606" s="37">
        <v>1</v>
      </c>
      <c r="AP1606" s="37">
        <v>1</v>
      </c>
      <c r="AQ1606" s="37">
        <v>0</v>
      </c>
      <c r="AR1606" s="37">
        <v>1</v>
      </c>
      <c r="AS1606" s="37">
        <v>0</v>
      </c>
      <c r="AT1606" s="37">
        <v>0</v>
      </c>
      <c r="AU1606" s="37">
        <v>0</v>
      </c>
      <c r="AV1606" s="37">
        <v>1</v>
      </c>
      <c r="AW1606" s="37">
        <v>4</v>
      </c>
      <c r="AX1606" s="37">
        <v>0</v>
      </c>
      <c r="AY1606" s="37">
        <v>9</v>
      </c>
      <c r="AZ1606" s="37">
        <v>9</v>
      </c>
      <c r="BA1606" s="37">
        <v>9</v>
      </c>
      <c r="BB1606" s="37">
        <v>8</v>
      </c>
      <c r="BC1606" s="37">
        <v>8</v>
      </c>
      <c r="BD1606" s="37">
        <v>8</v>
      </c>
      <c r="BE1606">
        <f t="shared" si="654"/>
        <v>0</v>
      </c>
      <c r="BF1606">
        <f t="shared" si="655"/>
        <v>0</v>
      </c>
    </row>
    <row r="1607" spans="1:58" x14ac:dyDescent="0.25">
      <c r="A1607" t="s">
        <v>2180</v>
      </c>
      <c r="B1607" s="32" t="s">
        <v>1667</v>
      </c>
      <c r="C1607" s="33">
        <v>5456</v>
      </c>
      <c r="D1607" s="32">
        <v>54</v>
      </c>
      <c r="E1607" s="33">
        <v>55</v>
      </c>
      <c r="F1607" s="32">
        <v>6</v>
      </c>
      <c r="G1607" s="32">
        <v>55</v>
      </c>
      <c r="H1607" s="32">
        <f t="shared" si="637"/>
        <v>0.5444</v>
      </c>
      <c r="I1607" s="32">
        <f t="shared" si="638"/>
        <v>0.1111</v>
      </c>
      <c r="J1607" s="32">
        <f t="shared" si="639"/>
        <v>6.0499999999999998E-2</v>
      </c>
      <c r="K1607" s="32">
        <f t="shared" si="640"/>
        <v>1.8369</v>
      </c>
      <c r="L1607" s="32">
        <f t="shared" si="640"/>
        <v>9.0008999999999997</v>
      </c>
      <c r="M1607" s="32">
        <f t="shared" si="641"/>
        <v>16.533799999999999</v>
      </c>
      <c r="N1607" s="34">
        <f t="shared" si="658"/>
        <v>1</v>
      </c>
      <c r="O1607" s="32">
        <f t="shared" si="642"/>
        <v>16.533799999999999</v>
      </c>
      <c r="P1607" s="32">
        <f t="shared" si="643"/>
        <v>1.25</v>
      </c>
      <c r="Q1607" s="32">
        <f t="shared" si="644"/>
        <v>20.667300000000001</v>
      </c>
      <c r="R1607" s="32">
        <f t="shared" si="645"/>
        <v>206.673</v>
      </c>
      <c r="S1607" s="32">
        <f t="shared" si="646"/>
        <v>41.334600000000002</v>
      </c>
      <c r="T1607" s="32">
        <f t="shared" si="647"/>
        <v>165.33840000000001</v>
      </c>
      <c r="U1607" s="32"/>
      <c r="V1607" s="32"/>
      <c r="W1607" s="32"/>
      <c r="X1607" s="32">
        <f t="shared" si="659"/>
        <v>1.9648043898455889</v>
      </c>
      <c r="Y1607" s="32">
        <f t="shared" si="660"/>
        <v>2.5075906768908571</v>
      </c>
      <c r="Z1607" s="32">
        <f t="shared" si="661"/>
        <v>1.8154754292293169</v>
      </c>
      <c r="AA1607" s="32">
        <f t="shared" si="648"/>
        <v>40.607201766255741</v>
      </c>
      <c r="AB1607" s="35">
        <f t="shared" si="649"/>
        <v>51.825128796506412</v>
      </c>
      <c r="AC1607" s="35">
        <f t="shared" si="650"/>
        <v>37.520975338511064</v>
      </c>
      <c r="AD1607" s="36">
        <v>47.314500000000002</v>
      </c>
      <c r="AE1607" s="36">
        <v>32.513800000000003</v>
      </c>
      <c r="AF1607" s="32">
        <f t="shared" si="651"/>
        <v>406.07201766255741</v>
      </c>
      <c r="AG1607" s="32">
        <f t="shared" si="652"/>
        <v>103.65025759301282</v>
      </c>
      <c r="AH1607" s="32">
        <f t="shared" si="653"/>
        <v>300.16780270808852</v>
      </c>
      <c r="AI1607" s="32"/>
      <c r="AJ1607" s="32"/>
      <c r="AK1607" s="32"/>
      <c r="AL1607" s="37">
        <v>6</v>
      </c>
      <c r="AM1607" s="37">
        <v>5</v>
      </c>
      <c r="AN1607" s="37">
        <v>4</v>
      </c>
      <c r="AO1607" s="37">
        <v>1</v>
      </c>
      <c r="AP1607" s="37">
        <v>1</v>
      </c>
      <c r="AQ1607" s="37">
        <v>0</v>
      </c>
      <c r="AR1607" s="37">
        <v>1</v>
      </c>
      <c r="AS1607" s="37">
        <v>0</v>
      </c>
      <c r="AT1607" s="37">
        <v>0</v>
      </c>
      <c r="AU1607" s="37">
        <v>0</v>
      </c>
      <c r="AV1607" s="37">
        <v>1</v>
      </c>
      <c r="AW1607" s="37">
        <v>4</v>
      </c>
      <c r="AX1607" s="37">
        <v>0</v>
      </c>
      <c r="AY1607" s="37">
        <v>12</v>
      </c>
      <c r="AZ1607" s="37">
        <v>12</v>
      </c>
      <c r="BA1607" s="37">
        <v>11</v>
      </c>
      <c r="BB1607" s="37">
        <v>10</v>
      </c>
      <c r="BC1607" s="37">
        <v>9</v>
      </c>
      <c r="BD1607" s="37">
        <v>8</v>
      </c>
      <c r="BE1607">
        <f t="shared" si="654"/>
        <v>1</v>
      </c>
      <c r="BF1607">
        <f t="shared" si="655"/>
        <v>2</v>
      </c>
    </row>
    <row r="1608" spans="1:58" x14ac:dyDescent="0.25">
      <c r="A1608" t="s">
        <v>2180</v>
      </c>
      <c r="B1608" s="32" t="s">
        <v>1668</v>
      </c>
      <c r="C1608" s="33">
        <v>5456</v>
      </c>
      <c r="D1608" s="32">
        <v>48</v>
      </c>
      <c r="E1608" s="33">
        <v>55</v>
      </c>
      <c r="F1608" s="32">
        <v>6</v>
      </c>
      <c r="G1608" s="32">
        <v>55</v>
      </c>
      <c r="H1608" s="32">
        <f t="shared" si="637"/>
        <v>0.4839</v>
      </c>
      <c r="I1608" s="32">
        <f t="shared" si="638"/>
        <v>0.125</v>
      </c>
      <c r="J1608" s="32">
        <f t="shared" si="639"/>
        <v>6.0499999999999998E-2</v>
      </c>
      <c r="K1608" s="32">
        <f t="shared" si="640"/>
        <v>2.0665</v>
      </c>
      <c r="L1608" s="32">
        <f t="shared" si="640"/>
        <v>8</v>
      </c>
      <c r="M1608" s="32">
        <f t="shared" si="641"/>
        <v>16.532</v>
      </c>
      <c r="N1608" s="34">
        <f t="shared" si="658"/>
        <v>1</v>
      </c>
      <c r="O1608" s="32">
        <f t="shared" si="642"/>
        <v>16.532</v>
      </c>
      <c r="P1608" s="32">
        <f t="shared" si="643"/>
        <v>1.25</v>
      </c>
      <c r="Q1608" s="32">
        <f t="shared" si="644"/>
        <v>20.664999999999999</v>
      </c>
      <c r="R1608" s="32">
        <f t="shared" si="645"/>
        <v>330.64</v>
      </c>
      <c r="S1608" s="32">
        <f t="shared" si="646"/>
        <v>103.32499999999999</v>
      </c>
      <c r="T1608" s="32">
        <f t="shared" si="647"/>
        <v>227.315</v>
      </c>
      <c r="U1608" s="32"/>
      <c r="V1608" s="32"/>
      <c r="W1608" s="32"/>
      <c r="X1608" s="32">
        <f t="shared" si="659"/>
        <v>1.9648043898455889</v>
      </c>
      <c r="Y1608" s="32">
        <f t="shared" si="660"/>
        <v>2.5075906768908571</v>
      </c>
      <c r="Z1608" s="32">
        <f t="shared" si="661"/>
        <v>1.8154754292293169</v>
      </c>
      <c r="AA1608" s="32">
        <f t="shared" si="648"/>
        <v>40.602682716159094</v>
      </c>
      <c r="AB1608" s="35">
        <f t="shared" si="649"/>
        <v>51.819361337949559</v>
      </c>
      <c r="AC1608" s="35">
        <f t="shared" si="650"/>
        <v>37.516799745023832</v>
      </c>
      <c r="AD1608" s="36">
        <v>40.201799999999999</v>
      </c>
      <c r="AE1608" s="36">
        <v>27.626100000000001</v>
      </c>
      <c r="AF1608" s="32">
        <f t="shared" si="651"/>
        <v>649.64292345854551</v>
      </c>
      <c r="AG1608" s="32">
        <f t="shared" si="652"/>
        <v>259.09680668974778</v>
      </c>
      <c r="AH1608" s="32">
        <f t="shared" si="653"/>
        <v>412.68479719526215</v>
      </c>
      <c r="AI1608" s="32"/>
      <c r="AJ1608" s="32"/>
      <c r="AK1608" s="32"/>
      <c r="AL1608" s="37">
        <v>6</v>
      </c>
      <c r="AM1608" s="37">
        <v>5</v>
      </c>
      <c r="AN1608" s="37">
        <v>4</v>
      </c>
      <c r="AO1608" s="37">
        <v>1</v>
      </c>
      <c r="AP1608" s="37">
        <v>1</v>
      </c>
      <c r="AQ1608" s="37">
        <v>0</v>
      </c>
      <c r="AR1608" s="37">
        <v>1</v>
      </c>
      <c r="AS1608" s="37">
        <v>0</v>
      </c>
      <c r="AT1608" s="37">
        <v>0</v>
      </c>
      <c r="AU1608" s="37">
        <v>1</v>
      </c>
      <c r="AV1608" s="37">
        <v>0</v>
      </c>
      <c r="AW1608" s="37">
        <v>4</v>
      </c>
      <c r="AX1608" s="37">
        <v>0</v>
      </c>
      <c r="AY1608" s="37">
        <v>20</v>
      </c>
      <c r="AZ1608" s="37">
        <v>17</v>
      </c>
      <c r="BA1608" s="37">
        <v>16</v>
      </c>
      <c r="BB1608" s="37">
        <v>16</v>
      </c>
      <c r="BC1608" s="37">
        <v>12</v>
      </c>
      <c r="BD1608" s="37">
        <v>11</v>
      </c>
      <c r="BE1608">
        <f t="shared" si="654"/>
        <v>4</v>
      </c>
      <c r="BF1608">
        <f t="shared" si="655"/>
        <v>5</v>
      </c>
    </row>
    <row r="1609" spans="1:58" x14ac:dyDescent="0.25">
      <c r="A1609" t="s">
        <v>2180</v>
      </c>
      <c r="B1609" s="32" t="s">
        <v>1669</v>
      </c>
      <c r="C1609" s="33">
        <v>5456</v>
      </c>
      <c r="D1609" s="32">
        <v>54</v>
      </c>
      <c r="E1609" s="33">
        <v>55</v>
      </c>
      <c r="F1609" s="32">
        <v>6</v>
      </c>
      <c r="G1609" s="32">
        <v>55</v>
      </c>
      <c r="H1609" s="32">
        <f t="shared" si="637"/>
        <v>0.5444</v>
      </c>
      <c r="I1609" s="32">
        <f t="shared" si="638"/>
        <v>0.1111</v>
      </c>
      <c r="J1609" s="32">
        <f t="shared" si="639"/>
        <v>6.0499999999999998E-2</v>
      </c>
      <c r="K1609" s="32">
        <f t="shared" si="640"/>
        <v>1.8369</v>
      </c>
      <c r="L1609" s="32">
        <f t="shared" si="640"/>
        <v>9.0008999999999997</v>
      </c>
      <c r="M1609" s="32">
        <f t="shared" si="641"/>
        <v>16.533799999999999</v>
      </c>
      <c r="N1609" s="34">
        <f t="shared" si="658"/>
        <v>1</v>
      </c>
      <c r="O1609" s="32">
        <f t="shared" si="642"/>
        <v>16.533799999999999</v>
      </c>
      <c r="P1609" s="32">
        <f t="shared" si="643"/>
        <v>1</v>
      </c>
      <c r="Q1609" s="32">
        <f t="shared" si="644"/>
        <v>16.533799999999999</v>
      </c>
      <c r="R1609" s="32">
        <f t="shared" si="645"/>
        <v>413.34499999999997</v>
      </c>
      <c r="S1609" s="32">
        <f t="shared" si="646"/>
        <v>82.668999999999997</v>
      </c>
      <c r="T1609" s="32">
        <f t="shared" si="647"/>
        <v>330.67599999999999</v>
      </c>
      <c r="U1609" s="32"/>
      <c r="V1609" s="32"/>
      <c r="W1609" s="32"/>
      <c r="X1609" s="32">
        <f t="shared" si="659"/>
        <v>1.9648043898455889</v>
      </c>
      <c r="Y1609" s="32">
        <f t="shared" si="660"/>
        <v>2.5075906768908571</v>
      </c>
      <c r="Z1609" s="32">
        <f t="shared" si="661"/>
        <v>1.8154754292293169</v>
      </c>
      <c r="AA1609" s="32">
        <f t="shared" si="648"/>
        <v>32.485682820828998</v>
      </c>
      <c r="AB1609" s="35">
        <f t="shared" si="649"/>
        <v>41.460002733578051</v>
      </c>
      <c r="AC1609" s="35">
        <f t="shared" si="650"/>
        <v>30.01670765179168</v>
      </c>
      <c r="AD1609" s="36">
        <v>41.232700000000001</v>
      </c>
      <c r="AE1609" s="36">
        <v>28.334499999999998</v>
      </c>
      <c r="AF1609" s="32">
        <f t="shared" si="651"/>
        <v>812.14207052072493</v>
      </c>
      <c r="AG1609" s="32">
        <f t="shared" si="652"/>
        <v>207.30001366789025</v>
      </c>
      <c r="AH1609" s="32">
        <f t="shared" si="653"/>
        <v>600.33415303583365</v>
      </c>
      <c r="AI1609" s="32"/>
      <c r="AJ1609" s="32"/>
      <c r="AK1609" s="32"/>
      <c r="AL1609" s="37">
        <v>6</v>
      </c>
      <c r="AM1609" s="37">
        <v>5</v>
      </c>
      <c r="AN1609" s="37">
        <v>5</v>
      </c>
      <c r="AO1609" s="37">
        <v>0</v>
      </c>
      <c r="AP1609" s="37">
        <v>0</v>
      </c>
      <c r="AQ1609" s="37">
        <v>0</v>
      </c>
      <c r="AR1609" s="37">
        <v>1</v>
      </c>
      <c r="AS1609" s="37">
        <v>1</v>
      </c>
      <c r="AT1609" s="37">
        <v>0</v>
      </c>
      <c r="AU1609" s="37">
        <v>0</v>
      </c>
      <c r="AV1609" s="37">
        <v>0</v>
      </c>
      <c r="AW1609" s="37">
        <v>5</v>
      </c>
      <c r="AX1609" s="37">
        <v>0</v>
      </c>
      <c r="AY1609" s="37">
        <v>19</v>
      </c>
      <c r="AZ1609" s="37">
        <v>18</v>
      </c>
      <c r="BA1609" s="37">
        <v>17</v>
      </c>
      <c r="BB1609" s="37">
        <v>25</v>
      </c>
      <c r="BC1609" s="37">
        <v>22</v>
      </c>
      <c r="BD1609" s="37">
        <v>20</v>
      </c>
      <c r="BE1609">
        <f t="shared" si="654"/>
        <v>3</v>
      </c>
      <c r="BF1609">
        <f t="shared" si="655"/>
        <v>5</v>
      </c>
    </row>
    <row r="1610" spans="1:58" x14ac:dyDescent="0.25">
      <c r="A1610" t="s">
        <v>2180</v>
      </c>
      <c r="B1610" s="32" t="s">
        <v>1670</v>
      </c>
      <c r="C1610" s="33">
        <v>5456</v>
      </c>
      <c r="D1610" s="32">
        <v>54</v>
      </c>
      <c r="E1610" s="33">
        <v>55</v>
      </c>
      <c r="F1610" s="32">
        <v>6</v>
      </c>
      <c r="G1610" s="32">
        <v>55</v>
      </c>
      <c r="H1610" s="32">
        <f t="shared" si="637"/>
        <v>0.5444</v>
      </c>
      <c r="I1610" s="32">
        <f t="shared" si="638"/>
        <v>0.1111</v>
      </c>
      <c r="J1610" s="32">
        <f t="shared" si="639"/>
        <v>6.0499999999999998E-2</v>
      </c>
      <c r="K1610" s="32">
        <f t="shared" si="640"/>
        <v>1.8369</v>
      </c>
      <c r="L1610" s="32">
        <f t="shared" si="640"/>
        <v>9.0008999999999997</v>
      </c>
      <c r="M1610" s="32">
        <f t="shared" si="641"/>
        <v>16.533799999999999</v>
      </c>
      <c r="N1610" s="34">
        <f t="shared" si="658"/>
        <v>1</v>
      </c>
      <c r="O1610" s="32">
        <f t="shared" si="642"/>
        <v>16.533799999999999</v>
      </c>
      <c r="P1610" s="32">
        <f t="shared" si="643"/>
        <v>1</v>
      </c>
      <c r="Q1610" s="32">
        <f t="shared" si="644"/>
        <v>16.533799999999999</v>
      </c>
      <c r="R1610" s="32">
        <f t="shared" si="645"/>
        <v>347.20979999999997</v>
      </c>
      <c r="S1610" s="32">
        <f t="shared" si="646"/>
        <v>66.135199999999998</v>
      </c>
      <c r="T1610" s="32">
        <f t="shared" si="647"/>
        <v>281.07459999999998</v>
      </c>
      <c r="U1610" s="32"/>
      <c r="V1610" s="32"/>
      <c r="W1610" s="32"/>
      <c r="X1610" s="32">
        <f t="shared" si="659"/>
        <v>1.9648043898455889</v>
      </c>
      <c r="Y1610" s="32">
        <f t="shared" si="660"/>
        <v>2.5075906768908571</v>
      </c>
      <c r="Z1610" s="32">
        <f t="shared" si="661"/>
        <v>1.8154754292293169</v>
      </c>
      <c r="AA1610" s="32">
        <f t="shared" si="648"/>
        <v>32.485682820828998</v>
      </c>
      <c r="AB1610" s="35">
        <f t="shared" si="649"/>
        <v>41.460002733578051</v>
      </c>
      <c r="AC1610" s="35">
        <f t="shared" si="650"/>
        <v>30.01670765179168</v>
      </c>
      <c r="AD1610" s="36">
        <v>40.145600000000002</v>
      </c>
      <c r="AE1610" s="36">
        <v>27.587499999999999</v>
      </c>
      <c r="AF1610" s="32">
        <f t="shared" si="651"/>
        <v>682.19933923740894</v>
      </c>
      <c r="AG1610" s="32">
        <f t="shared" si="652"/>
        <v>165.8400109343122</v>
      </c>
      <c r="AH1610" s="32">
        <f t="shared" si="653"/>
        <v>510.28403008045859</v>
      </c>
      <c r="AI1610" s="32"/>
      <c r="AJ1610" s="32"/>
      <c r="AK1610" s="32"/>
      <c r="AL1610" s="37">
        <v>6</v>
      </c>
      <c r="AM1610" s="37">
        <v>6</v>
      </c>
      <c r="AN1610" s="37">
        <v>6</v>
      </c>
      <c r="AO1610" s="37">
        <v>0</v>
      </c>
      <c r="AP1610" s="37">
        <v>0</v>
      </c>
      <c r="AQ1610" s="37">
        <v>0</v>
      </c>
      <c r="AR1610" s="37">
        <v>0</v>
      </c>
      <c r="AS1610" s="37">
        <v>0</v>
      </c>
      <c r="AT1610" s="37">
        <v>0</v>
      </c>
      <c r="AU1610" s="37">
        <v>0</v>
      </c>
      <c r="AV1610" s="37">
        <v>0</v>
      </c>
      <c r="AW1610" s="37">
        <v>6</v>
      </c>
      <c r="AX1610" s="37">
        <v>0</v>
      </c>
      <c r="AY1610" s="37">
        <v>15</v>
      </c>
      <c r="AZ1610" s="37">
        <v>15</v>
      </c>
      <c r="BA1610" s="37">
        <v>14</v>
      </c>
      <c r="BB1610" s="37">
        <v>21</v>
      </c>
      <c r="BC1610" s="37">
        <v>17</v>
      </c>
      <c r="BD1610" s="37">
        <v>17</v>
      </c>
      <c r="BE1610">
        <f t="shared" si="654"/>
        <v>4</v>
      </c>
      <c r="BF1610">
        <f t="shared" si="655"/>
        <v>4</v>
      </c>
    </row>
    <row r="1611" spans="1:58" x14ac:dyDescent="0.25">
      <c r="A1611" t="s">
        <v>2180</v>
      </c>
      <c r="B1611" s="32" t="s">
        <v>1671</v>
      </c>
      <c r="C1611" s="33">
        <v>5456</v>
      </c>
      <c r="D1611" s="32">
        <v>49</v>
      </c>
      <c r="E1611" s="33">
        <v>55</v>
      </c>
      <c r="F1611" s="32">
        <v>6</v>
      </c>
      <c r="G1611" s="32">
        <v>55</v>
      </c>
      <c r="H1611" s="32">
        <f t="shared" si="637"/>
        <v>0.49399999999999999</v>
      </c>
      <c r="I1611" s="32">
        <f t="shared" si="638"/>
        <v>0.12239999999999999</v>
      </c>
      <c r="J1611" s="32">
        <f t="shared" si="639"/>
        <v>6.0499999999999998E-2</v>
      </c>
      <c r="K1611" s="32">
        <f t="shared" si="640"/>
        <v>2.0243000000000002</v>
      </c>
      <c r="L1611" s="32">
        <f t="shared" si="640"/>
        <v>8.1699000000000002</v>
      </c>
      <c r="M1611" s="32">
        <f t="shared" si="641"/>
        <v>16.5383</v>
      </c>
      <c r="N1611" s="34">
        <f t="shared" si="658"/>
        <v>1</v>
      </c>
      <c r="O1611" s="32">
        <f t="shared" si="642"/>
        <v>16.5383</v>
      </c>
      <c r="P1611" s="32">
        <f t="shared" si="643"/>
        <v>1</v>
      </c>
      <c r="Q1611" s="32">
        <f t="shared" si="644"/>
        <v>16.5383</v>
      </c>
      <c r="R1611" s="32">
        <f t="shared" si="645"/>
        <v>281.15109999999999</v>
      </c>
      <c r="S1611" s="32">
        <f t="shared" si="646"/>
        <v>33.076599999999999</v>
      </c>
      <c r="T1611" s="32">
        <f t="shared" si="647"/>
        <v>248.0745</v>
      </c>
      <c r="U1611" s="32"/>
      <c r="V1611" s="32"/>
      <c r="W1611" s="32"/>
      <c r="X1611" s="32">
        <f t="shared" si="659"/>
        <v>1.9648043898455889</v>
      </c>
      <c r="Y1611" s="32">
        <f t="shared" si="660"/>
        <v>2.5075906768908571</v>
      </c>
      <c r="Z1611" s="32">
        <f t="shared" si="661"/>
        <v>1.8154754292293169</v>
      </c>
      <c r="AA1611" s="32">
        <f t="shared" si="648"/>
        <v>32.494524440583305</v>
      </c>
      <c r="AB1611" s="35">
        <f t="shared" si="649"/>
        <v>41.471286891624061</v>
      </c>
      <c r="AC1611" s="35">
        <f t="shared" si="650"/>
        <v>30.024877291223213</v>
      </c>
      <c r="AD1611" s="36">
        <v>42.057299999999998</v>
      </c>
      <c r="AE1611" s="36">
        <v>28.901199999999999</v>
      </c>
      <c r="AF1611" s="32">
        <f t="shared" si="651"/>
        <v>552.40691548991617</v>
      </c>
      <c r="AG1611" s="32">
        <f t="shared" si="652"/>
        <v>82.942573783248122</v>
      </c>
      <c r="AH1611" s="32">
        <f t="shared" si="653"/>
        <v>450.37315936834818</v>
      </c>
      <c r="AI1611" s="32"/>
      <c r="AJ1611" s="32"/>
      <c r="AK1611" s="32"/>
      <c r="AL1611" s="37">
        <v>6</v>
      </c>
      <c r="AM1611" s="37">
        <v>6</v>
      </c>
      <c r="AN1611" s="37">
        <v>6</v>
      </c>
      <c r="AO1611" s="37">
        <v>0</v>
      </c>
      <c r="AP1611" s="37">
        <v>0</v>
      </c>
      <c r="AQ1611" s="37">
        <v>0</v>
      </c>
      <c r="AR1611" s="37">
        <v>0</v>
      </c>
      <c r="AS1611" s="37">
        <v>0</v>
      </c>
      <c r="AT1611" s="37">
        <v>0</v>
      </c>
      <c r="AU1611" s="37">
        <v>0</v>
      </c>
      <c r="AV1611" s="37">
        <v>0</v>
      </c>
      <c r="AW1611" s="37">
        <v>6</v>
      </c>
      <c r="AX1611" s="37">
        <v>0</v>
      </c>
      <c r="AY1611" s="37">
        <v>12</v>
      </c>
      <c r="AZ1611" s="37">
        <v>10</v>
      </c>
      <c r="BA1611" s="37">
        <v>10</v>
      </c>
      <c r="BB1611" s="37">
        <v>17</v>
      </c>
      <c r="BC1611" s="37">
        <v>16</v>
      </c>
      <c r="BD1611" s="37">
        <v>15</v>
      </c>
      <c r="BE1611">
        <f t="shared" si="654"/>
        <v>1</v>
      </c>
      <c r="BF1611">
        <f t="shared" si="655"/>
        <v>2</v>
      </c>
    </row>
    <row r="1612" spans="1:58" x14ac:dyDescent="0.25">
      <c r="A1612" t="s">
        <v>2180</v>
      </c>
      <c r="B1612" s="32" t="s">
        <v>1672</v>
      </c>
      <c r="C1612" s="33">
        <v>5456</v>
      </c>
      <c r="D1612" s="32">
        <v>52</v>
      </c>
      <c r="E1612" s="33">
        <v>55</v>
      </c>
      <c r="F1612" s="32">
        <v>6</v>
      </c>
      <c r="G1612" s="32">
        <v>55</v>
      </c>
      <c r="H1612" s="32">
        <f t="shared" si="637"/>
        <v>0.5242</v>
      </c>
      <c r="I1612" s="32">
        <f t="shared" si="638"/>
        <v>0.1154</v>
      </c>
      <c r="J1612" s="32">
        <f t="shared" si="639"/>
        <v>6.0499999999999998E-2</v>
      </c>
      <c r="K1612" s="32">
        <f t="shared" si="640"/>
        <v>1.9077</v>
      </c>
      <c r="L1612" s="32">
        <f t="shared" si="640"/>
        <v>8.6654999999999998</v>
      </c>
      <c r="M1612" s="32">
        <f t="shared" si="641"/>
        <v>16.531199999999998</v>
      </c>
      <c r="N1612" s="34">
        <f t="shared" si="658"/>
        <v>1</v>
      </c>
      <c r="O1612" s="32">
        <f t="shared" si="642"/>
        <v>16.531199999999998</v>
      </c>
      <c r="P1612" s="32">
        <f t="shared" si="643"/>
        <v>1</v>
      </c>
      <c r="Q1612" s="32">
        <f t="shared" si="644"/>
        <v>16.531199999999998</v>
      </c>
      <c r="R1612" s="32">
        <f t="shared" si="645"/>
        <v>297.5616</v>
      </c>
      <c r="S1612" s="32">
        <f t="shared" si="646"/>
        <v>115.71839999999999</v>
      </c>
      <c r="T1612" s="32">
        <f t="shared" si="647"/>
        <v>181.84319999999997</v>
      </c>
      <c r="U1612" s="32"/>
      <c r="V1612" s="32"/>
      <c r="W1612" s="32"/>
      <c r="X1612" s="32">
        <f t="shared" si="659"/>
        <v>1.9648043898455889</v>
      </c>
      <c r="Y1612" s="32">
        <f t="shared" si="660"/>
        <v>2.5075906768908571</v>
      </c>
      <c r="Z1612" s="32">
        <f t="shared" si="661"/>
        <v>1.8154754292293169</v>
      </c>
      <c r="AA1612" s="32">
        <f t="shared" si="648"/>
        <v>32.480574329415397</v>
      </c>
      <c r="AB1612" s="35">
        <f t="shared" si="649"/>
        <v>41.453482997818135</v>
      </c>
      <c r="AC1612" s="35">
        <f t="shared" si="650"/>
        <v>30.01198741567568</v>
      </c>
      <c r="AD1612" s="36">
        <v>35.923900000000003</v>
      </c>
      <c r="AE1612" s="36">
        <v>24.686399999999999</v>
      </c>
      <c r="AF1612" s="32">
        <f t="shared" si="651"/>
        <v>584.65033792947713</v>
      </c>
      <c r="AG1612" s="32">
        <f t="shared" si="652"/>
        <v>290.17438098472695</v>
      </c>
      <c r="AH1612" s="32">
        <f t="shared" si="653"/>
        <v>330.13186157243246</v>
      </c>
      <c r="AI1612" s="32"/>
      <c r="AJ1612" s="32"/>
      <c r="AK1612" s="32"/>
      <c r="AL1612" s="37">
        <v>6</v>
      </c>
      <c r="AM1612" s="37">
        <v>5</v>
      </c>
      <c r="AN1612" s="37">
        <v>5</v>
      </c>
      <c r="AO1612" s="37">
        <v>0</v>
      </c>
      <c r="AP1612" s="37">
        <v>0</v>
      </c>
      <c r="AQ1612" s="37">
        <v>0</v>
      </c>
      <c r="AR1612" s="37">
        <v>1</v>
      </c>
      <c r="AS1612" s="37">
        <v>1</v>
      </c>
      <c r="AT1612" s="37">
        <v>0</v>
      </c>
      <c r="AU1612" s="37">
        <v>0</v>
      </c>
      <c r="AV1612" s="37">
        <v>0</v>
      </c>
      <c r="AW1612" s="37">
        <v>5</v>
      </c>
      <c r="AX1612" s="37">
        <v>0</v>
      </c>
      <c r="AY1612" s="37">
        <v>23</v>
      </c>
      <c r="AZ1612" s="37">
        <v>13</v>
      </c>
      <c r="BA1612" s="37">
        <v>13</v>
      </c>
      <c r="BB1612" s="37">
        <v>18</v>
      </c>
      <c r="BC1612" s="37">
        <v>14</v>
      </c>
      <c r="BD1612" s="37">
        <v>11</v>
      </c>
      <c r="BE1612">
        <f t="shared" si="654"/>
        <v>4</v>
      </c>
      <c r="BF1612">
        <f t="shared" si="655"/>
        <v>7</v>
      </c>
    </row>
    <row r="1613" spans="1:58" x14ac:dyDescent="0.25">
      <c r="A1613" t="s">
        <v>2180</v>
      </c>
      <c r="B1613" s="32" t="s">
        <v>1673</v>
      </c>
      <c r="C1613" s="33">
        <v>5456</v>
      </c>
      <c r="D1613" s="32">
        <v>52</v>
      </c>
      <c r="E1613" s="33">
        <v>55</v>
      </c>
      <c r="F1613" s="32">
        <v>6</v>
      </c>
      <c r="G1613" s="32">
        <v>55</v>
      </c>
      <c r="H1613" s="32">
        <f t="shared" si="637"/>
        <v>0.5242</v>
      </c>
      <c r="I1613" s="32">
        <f t="shared" si="638"/>
        <v>0.1154</v>
      </c>
      <c r="J1613" s="32">
        <f t="shared" si="639"/>
        <v>6.0499999999999998E-2</v>
      </c>
      <c r="K1613" s="32">
        <f t="shared" si="640"/>
        <v>1.9077</v>
      </c>
      <c r="L1613" s="32">
        <f t="shared" si="640"/>
        <v>8.6654999999999998</v>
      </c>
      <c r="M1613" s="32">
        <f t="shared" si="641"/>
        <v>16.531199999999998</v>
      </c>
      <c r="N1613" s="34">
        <f t="shared" si="658"/>
        <v>1</v>
      </c>
      <c r="O1613" s="32">
        <f t="shared" si="642"/>
        <v>16.531199999999998</v>
      </c>
      <c r="P1613" s="32">
        <f t="shared" si="643"/>
        <v>1.3332999999999999</v>
      </c>
      <c r="Q1613" s="32">
        <f t="shared" si="644"/>
        <v>22.041</v>
      </c>
      <c r="R1613" s="32">
        <f t="shared" si="645"/>
        <v>242.45099999999999</v>
      </c>
      <c r="S1613" s="32">
        <f t="shared" si="646"/>
        <v>44.082000000000001</v>
      </c>
      <c r="T1613" s="32">
        <f t="shared" si="647"/>
        <v>198.369</v>
      </c>
      <c r="U1613" s="32"/>
      <c r="V1613" s="32"/>
      <c r="W1613" s="32"/>
      <c r="X1613" s="32">
        <f t="shared" si="659"/>
        <v>1.9648043898455889</v>
      </c>
      <c r="Y1613" s="32">
        <f t="shared" si="660"/>
        <v>2.5075906768908571</v>
      </c>
      <c r="Z1613" s="32">
        <f t="shared" si="661"/>
        <v>1.8154754292293169</v>
      </c>
      <c r="AA1613" s="32">
        <f t="shared" si="648"/>
        <v>43.306253556586626</v>
      </c>
      <c r="AB1613" s="35">
        <f t="shared" si="649"/>
        <v>55.269806109351386</v>
      </c>
      <c r="AC1613" s="35">
        <f t="shared" si="650"/>
        <v>40.014893935643379</v>
      </c>
      <c r="AD1613" s="36">
        <v>52.571599999999997</v>
      </c>
      <c r="AE1613" s="36">
        <v>36.1265</v>
      </c>
      <c r="AF1613" s="32">
        <f t="shared" si="651"/>
        <v>476.36878912245288</v>
      </c>
      <c r="AG1613" s="32">
        <f t="shared" si="652"/>
        <v>110.53961221870277</v>
      </c>
      <c r="AH1613" s="32">
        <f t="shared" si="653"/>
        <v>360.13404542079041</v>
      </c>
      <c r="AI1613" s="32"/>
      <c r="AJ1613" s="32"/>
      <c r="AK1613" s="32"/>
      <c r="AL1613" s="37">
        <v>6</v>
      </c>
      <c r="AM1613" s="37">
        <v>4</v>
      </c>
      <c r="AN1613" s="37">
        <v>3</v>
      </c>
      <c r="AO1613" s="37">
        <v>1</v>
      </c>
      <c r="AP1613" s="37">
        <v>1</v>
      </c>
      <c r="AQ1613" s="37">
        <v>0</v>
      </c>
      <c r="AR1613" s="37">
        <v>2</v>
      </c>
      <c r="AS1613" s="37">
        <v>2</v>
      </c>
      <c r="AT1613" s="37">
        <v>0</v>
      </c>
      <c r="AU1613" s="37">
        <v>0</v>
      </c>
      <c r="AV1613" s="37">
        <v>0</v>
      </c>
      <c r="AW1613" s="37">
        <v>3</v>
      </c>
      <c r="AX1613" s="37">
        <v>0</v>
      </c>
      <c r="AY1613" s="37">
        <v>15</v>
      </c>
      <c r="AZ1613" s="37">
        <v>11</v>
      </c>
      <c r="BA1613" s="37">
        <v>9</v>
      </c>
      <c r="BB1613" s="37">
        <v>11</v>
      </c>
      <c r="BC1613" s="37">
        <v>9</v>
      </c>
      <c r="BD1613" s="37">
        <v>9</v>
      </c>
      <c r="BE1613">
        <f t="shared" si="654"/>
        <v>2</v>
      </c>
      <c r="BF1613">
        <f t="shared" si="655"/>
        <v>2</v>
      </c>
    </row>
    <row r="1614" spans="1:58" x14ac:dyDescent="0.25">
      <c r="A1614" t="s">
        <v>2180</v>
      </c>
      <c r="B1614" s="32" t="s">
        <v>1674</v>
      </c>
      <c r="C1614" s="33">
        <v>5456</v>
      </c>
      <c r="D1614" s="32">
        <v>46</v>
      </c>
      <c r="E1614" s="33">
        <v>55</v>
      </c>
      <c r="F1614" s="32">
        <v>6</v>
      </c>
      <c r="G1614" s="32">
        <v>55</v>
      </c>
      <c r="H1614" s="32">
        <f t="shared" si="637"/>
        <v>0.4637</v>
      </c>
      <c r="I1614" s="32">
        <f t="shared" si="638"/>
        <v>0.13039999999999999</v>
      </c>
      <c r="J1614" s="32">
        <f t="shared" si="639"/>
        <v>6.0499999999999998E-2</v>
      </c>
      <c r="K1614" s="32">
        <f t="shared" si="640"/>
        <v>2.1566000000000001</v>
      </c>
      <c r="L1614" s="32">
        <f t="shared" si="640"/>
        <v>7.6687000000000003</v>
      </c>
      <c r="M1614" s="32">
        <f t="shared" si="641"/>
        <v>16.5383</v>
      </c>
      <c r="N1614" s="34">
        <f t="shared" si="658"/>
        <v>1</v>
      </c>
      <c r="O1614" s="32">
        <f t="shared" si="642"/>
        <v>16.5383</v>
      </c>
      <c r="P1614" s="32">
        <f t="shared" si="643"/>
        <v>1</v>
      </c>
      <c r="Q1614" s="32">
        <f t="shared" si="644"/>
        <v>16.5383</v>
      </c>
      <c r="R1614" s="32">
        <f t="shared" si="645"/>
        <v>214.99789999999999</v>
      </c>
      <c r="S1614" s="32">
        <f t="shared" si="646"/>
        <v>49.614899999999999</v>
      </c>
      <c r="T1614" s="32">
        <f t="shared" si="647"/>
        <v>165.38299999999998</v>
      </c>
      <c r="U1614" s="32"/>
      <c r="V1614" s="32"/>
      <c r="W1614" s="32"/>
      <c r="X1614" s="32">
        <f t="shared" si="659"/>
        <v>1.9648043898455889</v>
      </c>
      <c r="Y1614" s="32">
        <f t="shared" si="660"/>
        <v>2.5075906768908571</v>
      </c>
      <c r="Z1614" s="32">
        <f t="shared" si="661"/>
        <v>1.8154754292293169</v>
      </c>
      <c r="AA1614" s="32">
        <f t="shared" si="648"/>
        <v>32.494524440583305</v>
      </c>
      <c r="AB1614" s="35">
        <f t="shared" si="649"/>
        <v>41.471286891624061</v>
      </c>
      <c r="AC1614" s="35">
        <f t="shared" si="650"/>
        <v>30.024877291223213</v>
      </c>
      <c r="AD1614" s="36">
        <v>44.800199999999997</v>
      </c>
      <c r="AE1614" s="36">
        <v>30.786000000000001</v>
      </c>
      <c r="AF1614" s="32">
        <f t="shared" si="651"/>
        <v>422.42881772758295</v>
      </c>
      <c r="AG1614" s="32">
        <f t="shared" si="652"/>
        <v>124.41386067487218</v>
      </c>
      <c r="AH1614" s="32">
        <f t="shared" si="653"/>
        <v>300.24877291223214</v>
      </c>
      <c r="AI1614" s="32"/>
      <c r="AJ1614" s="32"/>
      <c r="AK1614" s="32"/>
      <c r="AL1614" s="37">
        <v>6</v>
      </c>
      <c r="AM1614" s="37">
        <v>4</v>
      </c>
      <c r="AN1614" s="37">
        <v>4</v>
      </c>
      <c r="AO1614" s="37">
        <v>0</v>
      </c>
      <c r="AP1614" s="37">
        <v>0</v>
      </c>
      <c r="AQ1614" s="37">
        <v>0</v>
      </c>
      <c r="AR1614" s="37">
        <v>2</v>
      </c>
      <c r="AS1614" s="37">
        <v>2</v>
      </c>
      <c r="AT1614" s="37">
        <v>0</v>
      </c>
      <c r="AU1614" s="37">
        <v>0</v>
      </c>
      <c r="AV1614" s="37">
        <v>0</v>
      </c>
      <c r="AW1614" s="37">
        <v>4</v>
      </c>
      <c r="AX1614" s="37">
        <v>0</v>
      </c>
      <c r="AY1614" s="37">
        <v>18</v>
      </c>
      <c r="AZ1614" s="37">
        <v>16</v>
      </c>
      <c r="BA1614" s="37">
        <v>15</v>
      </c>
      <c r="BB1614" s="37">
        <v>13</v>
      </c>
      <c r="BC1614" s="37">
        <v>10</v>
      </c>
      <c r="BD1614" s="37">
        <v>10</v>
      </c>
      <c r="BE1614">
        <f t="shared" si="654"/>
        <v>3</v>
      </c>
      <c r="BF1614">
        <f t="shared" si="655"/>
        <v>3</v>
      </c>
    </row>
    <row r="1615" spans="1:58" x14ac:dyDescent="0.25">
      <c r="A1615" t="s">
        <v>2180</v>
      </c>
      <c r="B1615" s="32" t="s">
        <v>1675</v>
      </c>
      <c r="C1615" s="33">
        <v>5456</v>
      </c>
      <c r="D1615" s="32">
        <v>55</v>
      </c>
      <c r="E1615" s="33">
        <v>55</v>
      </c>
      <c r="F1615" s="32">
        <v>6</v>
      </c>
      <c r="G1615" s="32">
        <v>55</v>
      </c>
      <c r="H1615" s="32">
        <f t="shared" ref="H1615:H1678" si="662">ROUND(E1615*(D1615/C1615),4)</f>
        <v>0.5544</v>
      </c>
      <c r="I1615" s="32">
        <f t="shared" ref="I1615:I1678" si="663">ROUND(F1615/D1615,4)</f>
        <v>0.1091</v>
      </c>
      <c r="J1615" s="32">
        <f t="shared" si="639"/>
        <v>6.0499999999999998E-2</v>
      </c>
      <c r="K1615" s="32">
        <f t="shared" si="640"/>
        <v>1.8038000000000001</v>
      </c>
      <c r="L1615" s="32">
        <f t="shared" si="640"/>
        <v>9.1659000000000006</v>
      </c>
      <c r="M1615" s="32">
        <f t="shared" si="641"/>
        <v>16.5335</v>
      </c>
      <c r="N1615" s="34">
        <f t="shared" si="658"/>
        <v>1</v>
      </c>
      <c r="O1615" s="32">
        <f t="shared" si="642"/>
        <v>16.5335</v>
      </c>
      <c r="P1615" s="32">
        <f t="shared" si="643"/>
        <v>1</v>
      </c>
      <c r="Q1615" s="32">
        <f t="shared" si="644"/>
        <v>16.5335</v>
      </c>
      <c r="R1615" s="32">
        <f t="shared" si="645"/>
        <v>132.268</v>
      </c>
      <c r="S1615" s="32">
        <f t="shared" si="646"/>
        <v>33.067</v>
      </c>
      <c r="T1615" s="32">
        <f t="shared" si="647"/>
        <v>99.200999999999993</v>
      </c>
      <c r="U1615" s="32"/>
      <c r="V1615" s="32"/>
      <c r="W1615" s="32"/>
      <c r="X1615" s="32">
        <f t="shared" si="659"/>
        <v>1.9648043898455889</v>
      </c>
      <c r="Y1615" s="32">
        <f t="shared" si="660"/>
        <v>2.5075906768908571</v>
      </c>
      <c r="Z1615" s="32">
        <f t="shared" si="661"/>
        <v>1.8154754292293169</v>
      </c>
      <c r="AA1615" s="32">
        <f t="shared" si="648"/>
        <v>32.485093379512044</v>
      </c>
      <c r="AB1615" s="35">
        <f t="shared" si="649"/>
        <v>41.459250456374988</v>
      </c>
      <c r="AC1615" s="35">
        <f t="shared" si="650"/>
        <v>30.016163009162913</v>
      </c>
      <c r="AD1615" s="36">
        <v>35.685000000000002</v>
      </c>
      <c r="AE1615" s="36">
        <v>24.522200000000002</v>
      </c>
      <c r="AF1615" s="32">
        <f t="shared" si="651"/>
        <v>259.88074703609635</v>
      </c>
      <c r="AG1615" s="32">
        <f t="shared" si="652"/>
        <v>82.918500912749977</v>
      </c>
      <c r="AH1615" s="32">
        <f t="shared" si="653"/>
        <v>180.09697805497748</v>
      </c>
      <c r="AI1615" s="32"/>
      <c r="AJ1615" s="32"/>
      <c r="AK1615" s="32"/>
      <c r="AL1615" s="37">
        <v>6</v>
      </c>
      <c r="AM1615" s="37">
        <v>3</v>
      </c>
      <c r="AN1615" s="37">
        <v>3</v>
      </c>
      <c r="AO1615" s="37">
        <v>0</v>
      </c>
      <c r="AP1615" s="37">
        <v>0</v>
      </c>
      <c r="AQ1615" s="37">
        <v>0</v>
      </c>
      <c r="AR1615" s="37">
        <v>3</v>
      </c>
      <c r="AS1615" s="37">
        <v>1</v>
      </c>
      <c r="AT1615" s="37">
        <v>0</v>
      </c>
      <c r="AU1615" s="37">
        <v>0</v>
      </c>
      <c r="AV1615" s="37">
        <v>2</v>
      </c>
      <c r="AW1615" s="37">
        <v>3</v>
      </c>
      <c r="AX1615" s="37">
        <v>0</v>
      </c>
      <c r="AY1615" s="37">
        <v>14</v>
      </c>
      <c r="AZ1615" s="37">
        <v>12</v>
      </c>
      <c r="BA1615" s="37">
        <v>12</v>
      </c>
      <c r="BB1615" s="37">
        <v>8</v>
      </c>
      <c r="BC1615" s="37">
        <v>8</v>
      </c>
      <c r="BD1615" s="37">
        <v>6</v>
      </c>
      <c r="BE1615">
        <f t="shared" si="654"/>
        <v>0</v>
      </c>
      <c r="BF1615">
        <f t="shared" si="655"/>
        <v>2</v>
      </c>
    </row>
    <row r="1616" spans="1:58" x14ac:dyDescent="0.25">
      <c r="A1616" t="s">
        <v>2180</v>
      </c>
      <c r="B1616" s="32" t="s">
        <v>1676</v>
      </c>
      <c r="C1616" s="33">
        <v>5456</v>
      </c>
      <c r="D1616" s="32">
        <v>56</v>
      </c>
      <c r="E1616" s="33">
        <v>55</v>
      </c>
      <c r="F1616" s="32">
        <v>6</v>
      </c>
      <c r="G1616" s="32">
        <v>55</v>
      </c>
      <c r="H1616" s="32">
        <f t="shared" si="662"/>
        <v>0.5645</v>
      </c>
      <c r="I1616" s="32">
        <f t="shared" si="663"/>
        <v>0.1071</v>
      </c>
      <c r="J1616" s="32">
        <f t="shared" ref="J1616:J1679" si="664">ROUND(H1616*I1616,4)</f>
        <v>6.0499999999999998E-2</v>
      </c>
      <c r="K1616" s="32">
        <f t="shared" ref="K1616:L1679" si="665">ROUND(1/H1616,4)</f>
        <v>1.7715000000000001</v>
      </c>
      <c r="L1616" s="32">
        <f t="shared" si="665"/>
        <v>9.3370999999999995</v>
      </c>
      <c r="M1616" s="32">
        <f t="shared" ref="M1616:M1679" si="666">ROUND(K1616*L1616,4)</f>
        <v>16.540700000000001</v>
      </c>
      <c r="N1616" s="34">
        <f t="shared" si="658"/>
        <v>1</v>
      </c>
      <c r="O1616" s="32">
        <f t="shared" ref="O1616:O1679" si="667">ROUND(M1616*N1616,4)</f>
        <v>16.540700000000001</v>
      </c>
      <c r="P1616" s="32">
        <f t="shared" ref="P1616:P1679" si="668">ROUND(AM1616/AN1616,4)</f>
        <v>1</v>
      </c>
      <c r="Q1616" s="32">
        <f t="shared" ref="Q1616:Q1679" si="669">ROUND(O1616*P1616,4)</f>
        <v>16.540700000000001</v>
      </c>
      <c r="R1616" s="32">
        <f t="shared" ref="R1616:R1679" si="670">Q1616*BB1616</f>
        <v>281.19190000000003</v>
      </c>
      <c r="S1616" s="32">
        <f t="shared" ref="S1616:S1679" si="671">Q1616*BF1616</f>
        <v>66.162800000000004</v>
      </c>
      <c r="T1616" s="32">
        <f t="shared" ref="T1616:T1679" si="672">Q1616*BD1616</f>
        <v>215.02910000000003</v>
      </c>
      <c r="U1616" s="32"/>
      <c r="V1616" s="32"/>
      <c r="W1616" s="32"/>
      <c r="X1616" s="32">
        <f t="shared" si="659"/>
        <v>1.9648043898455889</v>
      </c>
      <c r="Y1616" s="32">
        <f t="shared" si="660"/>
        <v>2.5075906768908571</v>
      </c>
      <c r="Z1616" s="32">
        <f t="shared" si="661"/>
        <v>1.8154754292293169</v>
      </c>
      <c r="AA1616" s="32">
        <f t="shared" ref="AA1616:AA1679" si="673">Q1616*X1616</f>
        <v>32.499239971118932</v>
      </c>
      <c r="AB1616" s="35">
        <f t="shared" ref="AB1616:AB1679" si="674">Q1616*Y1616</f>
        <v>41.477305109248604</v>
      </c>
      <c r="AC1616" s="35">
        <f t="shared" ref="AC1616:AC1679" si="675">Q1616*Z1616</f>
        <v>30.029234432253364</v>
      </c>
      <c r="AD1616" s="36">
        <v>42.057299999999998</v>
      </c>
      <c r="AE1616" s="36">
        <v>28.901199999999999</v>
      </c>
      <c r="AF1616" s="32">
        <f t="shared" ref="AF1616:AF1679" si="676">AA1616*BB1616</f>
        <v>552.4870795090219</v>
      </c>
      <c r="AG1616" s="32">
        <f t="shared" ref="AG1616:AG1679" si="677">AB1616*BF1616</f>
        <v>165.90922043699442</v>
      </c>
      <c r="AH1616" s="32">
        <f t="shared" ref="AH1616:AH1679" si="678">AC1616*BD1616</f>
        <v>390.38004761929375</v>
      </c>
      <c r="AI1616" s="32"/>
      <c r="AJ1616" s="32"/>
      <c r="AK1616" s="32"/>
      <c r="AL1616" s="37">
        <v>6</v>
      </c>
      <c r="AM1616" s="37">
        <v>4</v>
      </c>
      <c r="AN1616" s="37">
        <v>4</v>
      </c>
      <c r="AO1616" s="37">
        <v>0</v>
      </c>
      <c r="AP1616" s="37">
        <v>0</v>
      </c>
      <c r="AQ1616" s="37">
        <v>0</v>
      </c>
      <c r="AR1616" s="37">
        <v>2</v>
      </c>
      <c r="AS1616" s="37">
        <v>1</v>
      </c>
      <c r="AT1616" s="37">
        <v>0</v>
      </c>
      <c r="AU1616" s="37">
        <v>0</v>
      </c>
      <c r="AV1616" s="37">
        <v>1</v>
      </c>
      <c r="AW1616" s="37">
        <v>4</v>
      </c>
      <c r="AX1616" s="37">
        <v>0</v>
      </c>
      <c r="AY1616" s="37">
        <v>12</v>
      </c>
      <c r="AZ1616" s="37">
        <v>10</v>
      </c>
      <c r="BA1616" s="37">
        <v>9</v>
      </c>
      <c r="BB1616" s="37">
        <v>17</v>
      </c>
      <c r="BC1616" s="37">
        <v>15</v>
      </c>
      <c r="BD1616" s="37">
        <v>13</v>
      </c>
      <c r="BE1616">
        <f t="shared" ref="BE1616:BE1679" si="679">BB1616-BC1616</f>
        <v>2</v>
      </c>
      <c r="BF1616">
        <f t="shared" ref="BF1616:BF1679" si="680">BB1616-BD1616</f>
        <v>4</v>
      </c>
    </row>
    <row r="1617" spans="1:58" x14ac:dyDescent="0.25">
      <c r="A1617" t="s">
        <v>2180</v>
      </c>
      <c r="B1617" s="32" t="s">
        <v>1677</v>
      </c>
      <c r="C1617" s="33">
        <v>5456</v>
      </c>
      <c r="D1617" s="32">
        <v>60</v>
      </c>
      <c r="E1617" s="33">
        <v>55</v>
      </c>
      <c r="F1617" s="32">
        <v>6</v>
      </c>
      <c r="G1617" s="32">
        <v>55</v>
      </c>
      <c r="H1617" s="32">
        <f t="shared" si="662"/>
        <v>0.6048</v>
      </c>
      <c r="I1617" s="32">
        <f t="shared" si="663"/>
        <v>0.1</v>
      </c>
      <c r="J1617" s="32">
        <f t="shared" si="664"/>
        <v>6.0499999999999998E-2</v>
      </c>
      <c r="K1617" s="32">
        <f t="shared" si="665"/>
        <v>1.6534</v>
      </c>
      <c r="L1617" s="32">
        <f t="shared" si="665"/>
        <v>10</v>
      </c>
      <c r="M1617" s="32">
        <f t="shared" si="666"/>
        <v>16.533999999999999</v>
      </c>
      <c r="N1617" s="34">
        <f t="shared" si="658"/>
        <v>1</v>
      </c>
      <c r="O1617" s="32">
        <f t="shared" si="667"/>
        <v>16.533999999999999</v>
      </c>
      <c r="P1617" s="32">
        <f t="shared" si="668"/>
        <v>1</v>
      </c>
      <c r="Q1617" s="32">
        <f t="shared" si="669"/>
        <v>16.533999999999999</v>
      </c>
      <c r="R1617" s="32">
        <f t="shared" si="670"/>
        <v>413.34999999999997</v>
      </c>
      <c r="S1617" s="32">
        <f t="shared" si="671"/>
        <v>165.33999999999997</v>
      </c>
      <c r="T1617" s="32">
        <f t="shared" si="672"/>
        <v>248.01</v>
      </c>
      <c r="U1617" s="32"/>
      <c r="V1617" s="32"/>
      <c r="W1617" s="32"/>
      <c r="X1617" s="32">
        <f t="shared" si="659"/>
        <v>1.9648043898455889</v>
      </c>
      <c r="Y1617" s="32">
        <f t="shared" si="660"/>
        <v>2.5075906768908571</v>
      </c>
      <c r="Z1617" s="32">
        <f t="shared" si="661"/>
        <v>1.8154754292293169</v>
      </c>
      <c r="AA1617" s="32">
        <f t="shared" si="673"/>
        <v>32.486075781706965</v>
      </c>
      <c r="AB1617" s="35">
        <f t="shared" si="674"/>
        <v>41.460504251713431</v>
      </c>
      <c r="AC1617" s="35">
        <f t="shared" si="675"/>
        <v>30.017070746877526</v>
      </c>
      <c r="AD1617" s="36">
        <v>42.057299999999998</v>
      </c>
      <c r="AE1617" s="36">
        <v>28.901199999999999</v>
      </c>
      <c r="AF1617" s="32">
        <f t="shared" si="676"/>
        <v>812.15189454267409</v>
      </c>
      <c r="AG1617" s="32">
        <f t="shared" si="677"/>
        <v>414.60504251713428</v>
      </c>
      <c r="AH1617" s="32">
        <f t="shared" si="678"/>
        <v>450.25606120316286</v>
      </c>
      <c r="AI1617" s="32"/>
      <c r="AJ1617" s="32"/>
      <c r="AK1617" s="32"/>
      <c r="AL1617" s="37">
        <v>6</v>
      </c>
      <c r="AM1617" s="37">
        <v>5</v>
      </c>
      <c r="AN1617" s="37">
        <v>5</v>
      </c>
      <c r="AO1617" s="37">
        <v>0</v>
      </c>
      <c r="AP1617" s="37">
        <v>0</v>
      </c>
      <c r="AQ1617" s="37">
        <v>0</v>
      </c>
      <c r="AR1617" s="37">
        <v>1</v>
      </c>
      <c r="AS1617" s="37">
        <v>0</v>
      </c>
      <c r="AT1617" s="37">
        <v>0</v>
      </c>
      <c r="AU1617" s="37">
        <v>0</v>
      </c>
      <c r="AV1617" s="37">
        <v>1</v>
      </c>
      <c r="AW1617" s="37">
        <v>5</v>
      </c>
      <c r="AX1617" s="37">
        <v>0</v>
      </c>
      <c r="AY1617" s="37">
        <v>29</v>
      </c>
      <c r="AZ1617" s="37">
        <v>22</v>
      </c>
      <c r="BA1617" s="37">
        <v>18</v>
      </c>
      <c r="BB1617" s="37">
        <v>25</v>
      </c>
      <c r="BC1617" s="37">
        <v>17</v>
      </c>
      <c r="BD1617" s="37">
        <v>15</v>
      </c>
      <c r="BE1617">
        <f t="shared" si="679"/>
        <v>8</v>
      </c>
      <c r="BF1617">
        <f t="shared" si="680"/>
        <v>10</v>
      </c>
    </row>
    <row r="1618" spans="1:58" x14ac:dyDescent="0.25">
      <c r="A1618" t="s">
        <v>2180</v>
      </c>
      <c r="B1618" s="32" t="s">
        <v>1678</v>
      </c>
      <c r="C1618" s="33">
        <v>5456</v>
      </c>
      <c r="D1618" s="32">
        <v>47</v>
      </c>
      <c r="E1618" s="33">
        <v>55</v>
      </c>
      <c r="F1618" s="32">
        <v>6</v>
      </c>
      <c r="G1618" s="32">
        <v>55</v>
      </c>
      <c r="H1618" s="32">
        <f t="shared" si="662"/>
        <v>0.4738</v>
      </c>
      <c r="I1618" s="32">
        <f t="shared" si="663"/>
        <v>0.12770000000000001</v>
      </c>
      <c r="J1618" s="32">
        <f t="shared" si="664"/>
        <v>6.0499999999999998E-2</v>
      </c>
      <c r="K1618" s="32">
        <f t="shared" si="665"/>
        <v>2.1105999999999998</v>
      </c>
      <c r="L1618" s="32">
        <f t="shared" si="665"/>
        <v>7.8308999999999997</v>
      </c>
      <c r="M1618" s="32">
        <f t="shared" si="666"/>
        <v>16.527899999999999</v>
      </c>
      <c r="N1618" s="34">
        <f t="shared" si="658"/>
        <v>1</v>
      </c>
      <c r="O1618" s="32">
        <f t="shared" si="667"/>
        <v>16.527899999999999</v>
      </c>
      <c r="P1618" s="32">
        <f t="shared" si="668"/>
        <v>1</v>
      </c>
      <c r="Q1618" s="32">
        <f t="shared" si="669"/>
        <v>16.527899999999999</v>
      </c>
      <c r="R1618" s="32">
        <f t="shared" si="670"/>
        <v>148.75109999999998</v>
      </c>
      <c r="S1618" s="32">
        <f t="shared" si="671"/>
        <v>16.527899999999999</v>
      </c>
      <c r="T1618" s="32">
        <f t="shared" si="672"/>
        <v>132.22319999999999</v>
      </c>
      <c r="U1618" s="38">
        <v>46676</v>
      </c>
      <c r="V1618" s="38">
        <v>13592</v>
      </c>
      <c r="W1618" s="38">
        <v>33084</v>
      </c>
      <c r="X1618" s="32">
        <f t="shared" si="659"/>
        <v>1.9648043898455889</v>
      </c>
      <c r="Y1618" s="32">
        <f t="shared" si="660"/>
        <v>2.5075906768908571</v>
      </c>
      <c r="Z1618" s="32">
        <f t="shared" si="661"/>
        <v>1.8154754292293169</v>
      </c>
      <c r="AA1618" s="32">
        <f t="shared" si="673"/>
        <v>32.474090474928907</v>
      </c>
      <c r="AB1618" s="35">
        <f t="shared" si="674"/>
        <v>41.445207948584397</v>
      </c>
      <c r="AC1618" s="35">
        <f t="shared" si="675"/>
        <v>30.005996346759225</v>
      </c>
      <c r="AD1618" s="36">
        <v>42.057299999999998</v>
      </c>
      <c r="AE1618" s="36">
        <v>28.901199999999999</v>
      </c>
      <c r="AF1618" s="32">
        <f t="shared" si="676"/>
        <v>292.26681427436017</v>
      </c>
      <c r="AG1618" s="32">
        <f t="shared" si="677"/>
        <v>41.445207948584397</v>
      </c>
      <c r="AH1618" s="32">
        <f t="shared" si="678"/>
        <v>240.0479707740738</v>
      </c>
      <c r="AI1618" s="32"/>
      <c r="AJ1618" s="32"/>
      <c r="AK1618" s="32"/>
      <c r="AL1618" s="37">
        <v>6</v>
      </c>
      <c r="AM1618" s="37">
        <v>2</v>
      </c>
      <c r="AN1618" s="37">
        <v>2</v>
      </c>
      <c r="AO1618" s="37">
        <v>0</v>
      </c>
      <c r="AP1618" s="37">
        <v>0</v>
      </c>
      <c r="AQ1618" s="37">
        <v>0</v>
      </c>
      <c r="AR1618" s="37">
        <v>4</v>
      </c>
      <c r="AS1618" s="37">
        <v>0</v>
      </c>
      <c r="AT1618" s="37">
        <v>0</v>
      </c>
      <c r="AU1618" s="37">
        <v>0</v>
      </c>
      <c r="AV1618" s="37">
        <v>4</v>
      </c>
      <c r="AW1618" s="37">
        <v>3</v>
      </c>
      <c r="AX1618" s="37">
        <v>1</v>
      </c>
      <c r="AY1618" s="37">
        <v>13</v>
      </c>
      <c r="AZ1618" s="37">
        <v>8</v>
      </c>
      <c r="BA1618" s="37">
        <v>8</v>
      </c>
      <c r="BB1618" s="37">
        <v>9</v>
      </c>
      <c r="BC1618" s="37">
        <v>9</v>
      </c>
      <c r="BD1618" s="37">
        <v>8</v>
      </c>
      <c r="BE1618">
        <f t="shared" si="679"/>
        <v>0</v>
      </c>
      <c r="BF1618">
        <f t="shared" si="680"/>
        <v>1</v>
      </c>
    </row>
    <row r="1619" spans="1:58" x14ac:dyDescent="0.25">
      <c r="A1619" t="s">
        <v>2181</v>
      </c>
      <c r="B1619" s="32" t="s">
        <v>1679</v>
      </c>
      <c r="C1619" s="33">
        <v>13237</v>
      </c>
      <c r="D1619">
        <v>41</v>
      </c>
      <c r="E1619" s="39">
        <v>118</v>
      </c>
      <c r="F1619" s="32">
        <v>6</v>
      </c>
      <c r="G1619" s="32">
        <v>118</v>
      </c>
      <c r="H1619" s="32">
        <f t="shared" si="662"/>
        <v>0.36549999999999999</v>
      </c>
      <c r="I1619" s="32">
        <f t="shared" si="663"/>
        <v>0.14630000000000001</v>
      </c>
      <c r="J1619" s="32">
        <f t="shared" si="664"/>
        <v>5.3499999999999999E-2</v>
      </c>
      <c r="K1619" s="32">
        <f t="shared" si="665"/>
        <v>2.7360000000000002</v>
      </c>
      <c r="L1619" s="32">
        <f t="shared" si="665"/>
        <v>6.8353000000000002</v>
      </c>
      <c r="M1619" s="32">
        <f t="shared" si="666"/>
        <v>18.7014</v>
      </c>
      <c r="N1619" s="34">
        <f>118/118</f>
        <v>1</v>
      </c>
      <c r="O1619" s="32">
        <f t="shared" si="667"/>
        <v>18.7014</v>
      </c>
      <c r="P1619" s="32">
        <f t="shared" si="668"/>
        <v>1.5</v>
      </c>
      <c r="Q1619" s="32">
        <f t="shared" si="669"/>
        <v>28.052099999999999</v>
      </c>
      <c r="R1619" s="32">
        <f t="shared" si="670"/>
        <v>617.14620000000002</v>
      </c>
      <c r="S1619" s="32">
        <f t="shared" si="671"/>
        <v>140.26050000000001</v>
      </c>
      <c r="T1619" s="32">
        <f t="shared" si="672"/>
        <v>476.88569999999999</v>
      </c>
      <c r="U1619" s="32">
        <f>SUM(R1619:R1736)</f>
        <v>32125.440999999999</v>
      </c>
      <c r="V1619" s="32">
        <f t="shared" ref="V1619:W1619" si="681">SUM(S1619:S1736)</f>
        <v>8402.6538000000019</v>
      </c>
      <c r="W1619" s="32">
        <f t="shared" si="681"/>
        <v>23722.787200000006</v>
      </c>
      <c r="X1619" s="32">
        <f>$U$1618/$U$1619</f>
        <v>1.4529294710693621</v>
      </c>
      <c r="Y1619" s="32">
        <f>$V$1618/$V$1619</f>
        <v>1.6175841970307043</v>
      </c>
      <c r="Z1619" s="32">
        <f>$W$1618/$W$1619</f>
        <v>1.3946084716386105</v>
      </c>
      <c r="AA1619" s="32">
        <f t="shared" si="673"/>
        <v>40.757722815384852</v>
      </c>
      <c r="AB1619" s="35">
        <f t="shared" si="674"/>
        <v>45.376633653525019</v>
      </c>
      <c r="AC1619" s="35">
        <f t="shared" si="675"/>
        <v>39.121696307253465</v>
      </c>
      <c r="AD1619" s="36">
        <v>32.294499999999999</v>
      </c>
      <c r="AE1619" s="36">
        <v>28.991299999999999</v>
      </c>
      <c r="AF1619" s="32">
        <f t="shared" si="676"/>
        <v>896.66990193846675</v>
      </c>
      <c r="AG1619" s="32">
        <f t="shared" si="677"/>
        <v>226.88316826762508</v>
      </c>
      <c r="AH1619" s="32">
        <f t="shared" si="678"/>
        <v>665.06883722330895</v>
      </c>
      <c r="AI1619" s="35">
        <f>SUM(AF1619:AF1736)</f>
        <v>46676.000000000029</v>
      </c>
      <c r="AJ1619" s="35">
        <f t="shared" ref="AJ1619:AK1619" si="682">SUM(AG1619:AG1736)</f>
        <v>13592.000000000002</v>
      </c>
      <c r="AK1619" s="35">
        <f t="shared" si="682"/>
        <v>33083.999999999978</v>
      </c>
      <c r="AL1619" s="37">
        <v>6</v>
      </c>
      <c r="AM1619" s="37">
        <v>6</v>
      </c>
      <c r="AN1619" s="37">
        <v>4</v>
      </c>
      <c r="AO1619" s="37">
        <v>2</v>
      </c>
      <c r="AP1619" s="37">
        <v>2</v>
      </c>
      <c r="AQ1619" s="37">
        <v>0</v>
      </c>
      <c r="AR1619" s="37">
        <v>0</v>
      </c>
      <c r="AS1619" s="37">
        <v>0</v>
      </c>
      <c r="AT1619" s="37">
        <v>0</v>
      </c>
      <c r="AU1619" s="37">
        <v>0</v>
      </c>
      <c r="AV1619" s="37">
        <v>0</v>
      </c>
      <c r="AW1619" s="37">
        <v>4</v>
      </c>
      <c r="AX1619" s="37">
        <v>0</v>
      </c>
      <c r="AY1619" s="37">
        <v>29</v>
      </c>
      <c r="AZ1619" s="37">
        <v>24</v>
      </c>
      <c r="BA1619" s="37">
        <v>20</v>
      </c>
      <c r="BB1619" s="37">
        <v>22</v>
      </c>
      <c r="BC1619" s="37">
        <v>20</v>
      </c>
      <c r="BD1619" s="37">
        <v>17</v>
      </c>
      <c r="BE1619">
        <f t="shared" si="679"/>
        <v>2</v>
      </c>
      <c r="BF1619">
        <f t="shared" si="680"/>
        <v>5</v>
      </c>
    </row>
    <row r="1620" spans="1:58" x14ac:dyDescent="0.25">
      <c r="A1620" t="s">
        <v>2181</v>
      </c>
      <c r="B1620" s="32" t="s">
        <v>1680</v>
      </c>
      <c r="C1620" s="33">
        <v>13237</v>
      </c>
      <c r="D1620">
        <v>64</v>
      </c>
      <c r="E1620" s="39">
        <v>118</v>
      </c>
      <c r="F1620" s="32">
        <v>6</v>
      </c>
      <c r="G1620" s="32">
        <v>118</v>
      </c>
      <c r="H1620" s="32">
        <f t="shared" si="662"/>
        <v>0.57050000000000001</v>
      </c>
      <c r="I1620" s="32">
        <f t="shared" si="663"/>
        <v>9.3799999999999994E-2</v>
      </c>
      <c r="J1620" s="32">
        <f t="shared" si="664"/>
        <v>5.3499999999999999E-2</v>
      </c>
      <c r="K1620" s="32">
        <f t="shared" si="665"/>
        <v>1.7527999999999999</v>
      </c>
      <c r="L1620" s="32">
        <f t="shared" si="665"/>
        <v>10.661</v>
      </c>
      <c r="M1620" s="32">
        <f t="shared" si="666"/>
        <v>18.686599999999999</v>
      </c>
      <c r="N1620" s="34">
        <f t="shared" ref="N1620:N1683" si="683">118/118</f>
        <v>1</v>
      </c>
      <c r="O1620" s="32">
        <f t="shared" si="667"/>
        <v>18.686599999999999</v>
      </c>
      <c r="P1620" s="32">
        <f t="shared" si="668"/>
        <v>1.5</v>
      </c>
      <c r="Q1620" s="32">
        <f t="shared" si="669"/>
        <v>28.029900000000001</v>
      </c>
      <c r="R1620" s="32">
        <f t="shared" si="670"/>
        <v>308.32890000000003</v>
      </c>
      <c r="S1620" s="32">
        <f t="shared" si="671"/>
        <v>56.059800000000003</v>
      </c>
      <c r="T1620" s="32">
        <f t="shared" si="672"/>
        <v>252.26910000000001</v>
      </c>
      <c r="U1620" s="32"/>
      <c r="V1620" s="32"/>
      <c r="W1620" s="32"/>
      <c r="X1620" s="32">
        <f t="shared" ref="X1620:X1683" si="684">$U$1618/$U$1619</f>
        <v>1.4529294710693621</v>
      </c>
      <c r="Y1620" s="32">
        <f t="shared" ref="Y1620:Y1683" si="685">$V$1618/$V$1619</f>
        <v>1.6175841970307043</v>
      </c>
      <c r="Z1620" s="32">
        <f t="shared" ref="Z1620:Z1683" si="686">$W$1618/$W$1619</f>
        <v>1.3946084716386105</v>
      </c>
      <c r="AA1620" s="32">
        <f t="shared" si="673"/>
        <v>40.725467781127115</v>
      </c>
      <c r="AB1620" s="35">
        <f t="shared" si="674"/>
        <v>45.340723284350943</v>
      </c>
      <c r="AC1620" s="35">
        <f t="shared" si="675"/>
        <v>39.090735999183089</v>
      </c>
      <c r="AD1620" s="36">
        <v>49.796900000000001</v>
      </c>
      <c r="AE1620" s="36">
        <v>45.103499999999997</v>
      </c>
      <c r="AF1620" s="32">
        <f t="shared" si="676"/>
        <v>447.98014559239829</v>
      </c>
      <c r="AG1620" s="32">
        <f t="shared" si="677"/>
        <v>90.681446568701887</v>
      </c>
      <c r="AH1620" s="32">
        <f t="shared" si="678"/>
        <v>351.81662399264781</v>
      </c>
      <c r="AI1620" s="32"/>
      <c r="AJ1620" s="32"/>
      <c r="AK1620" s="32"/>
      <c r="AL1620" s="37">
        <v>6</v>
      </c>
      <c r="AM1620" s="37">
        <v>6</v>
      </c>
      <c r="AN1620" s="37">
        <v>4</v>
      </c>
      <c r="AO1620" s="37">
        <v>2</v>
      </c>
      <c r="AP1620" s="37">
        <v>2</v>
      </c>
      <c r="AQ1620" s="37">
        <v>0</v>
      </c>
      <c r="AR1620" s="37">
        <v>0</v>
      </c>
      <c r="AS1620" s="37">
        <v>0</v>
      </c>
      <c r="AT1620" s="37">
        <v>0</v>
      </c>
      <c r="AU1620" s="37">
        <v>0</v>
      </c>
      <c r="AV1620" s="37">
        <v>0</v>
      </c>
      <c r="AW1620" s="37">
        <v>4</v>
      </c>
      <c r="AX1620" s="37">
        <v>0</v>
      </c>
      <c r="AY1620" s="37">
        <v>11</v>
      </c>
      <c r="AZ1620" s="37">
        <v>9</v>
      </c>
      <c r="BA1620" s="37">
        <v>9</v>
      </c>
      <c r="BB1620" s="37">
        <v>11</v>
      </c>
      <c r="BC1620" s="37">
        <v>10</v>
      </c>
      <c r="BD1620" s="37">
        <v>9</v>
      </c>
      <c r="BE1620">
        <f t="shared" si="679"/>
        <v>1</v>
      </c>
      <c r="BF1620">
        <f t="shared" si="680"/>
        <v>2</v>
      </c>
    </row>
    <row r="1621" spans="1:58" x14ac:dyDescent="0.25">
      <c r="A1621" t="s">
        <v>2181</v>
      </c>
      <c r="B1621" s="32" t="s">
        <v>1681</v>
      </c>
      <c r="C1621" s="33">
        <v>13237</v>
      </c>
      <c r="D1621">
        <v>58</v>
      </c>
      <c r="E1621" s="39">
        <v>118</v>
      </c>
      <c r="F1621" s="32">
        <v>6</v>
      </c>
      <c r="G1621" s="32">
        <v>118</v>
      </c>
      <c r="H1621" s="32">
        <f t="shared" si="662"/>
        <v>0.51700000000000002</v>
      </c>
      <c r="I1621" s="32">
        <f t="shared" si="663"/>
        <v>0.10340000000000001</v>
      </c>
      <c r="J1621" s="32">
        <f t="shared" si="664"/>
        <v>5.3499999999999999E-2</v>
      </c>
      <c r="K1621" s="32">
        <f t="shared" si="665"/>
        <v>1.9341999999999999</v>
      </c>
      <c r="L1621" s="32">
        <f t="shared" si="665"/>
        <v>9.6712000000000007</v>
      </c>
      <c r="M1621" s="32">
        <f t="shared" si="666"/>
        <v>18.706</v>
      </c>
      <c r="N1621" s="34">
        <f t="shared" si="683"/>
        <v>1</v>
      </c>
      <c r="O1621" s="32">
        <f t="shared" si="667"/>
        <v>18.706</v>
      </c>
      <c r="P1621" s="32">
        <v>0</v>
      </c>
      <c r="Q1621" s="32">
        <f t="shared" si="669"/>
        <v>0</v>
      </c>
      <c r="R1621" s="32">
        <f t="shared" si="670"/>
        <v>0</v>
      </c>
      <c r="S1621" s="32">
        <f t="shared" si="671"/>
        <v>0</v>
      </c>
      <c r="T1621" s="32">
        <f t="shared" si="672"/>
        <v>0</v>
      </c>
      <c r="U1621" s="32"/>
      <c r="V1621" s="32"/>
      <c r="W1621" s="32"/>
      <c r="X1621" s="32">
        <f t="shared" si="684"/>
        <v>1.4529294710693621</v>
      </c>
      <c r="Y1621" s="32">
        <f t="shared" si="685"/>
        <v>1.6175841970307043</v>
      </c>
      <c r="Z1621" s="32">
        <f t="shared" si="686"/>
        <v>1.3946084716386105</v>
      </c>
      <c r="AA1621" s="32">
        <f t="shared" si="673"/>
        <v>0</v>
      </c>
      <c r="AB1621" s="35">
        <f t="shared" si="674"/>
        <v>0</v>
      </c>
      <c r="AC1621" s="35">
        <f t="shared" si="675"/>
        <v>0</v>
      </c>
      <c r="AD1621" s="36">
        <v>0</v>
      </c>
      <c r="AE1621" s="36">
        <v>0</v>
      </c>
      <c r="AF1621" s="32">
        <f t="shared" si="676"/>
        <v>0</v>
      </c>
      <c r="AG1621" s="32">
        <f t="shared" si="677"/>
        <v>0</v>
      </c>
      <c r="AH1621" s="32">
        <f t="shared" si="678"/>
        <v>0</v>
      </c>
      <c r="AI1621" s="32"/>
      <c r="AJ1621" s="32"/>
      <c r="AK1621" s="32"/>
      <c r="AL1621" s="37">
        <v>6</v>
      </c>
      <c r="AM1621" s="37">
        <v>1</v>
      </c>
      <c r="AN1621" s="37">
        <v>0</v>
      </c>
      <c r="AO1621" s="37">
        <v>1</v>
      </c>
      <c r="AP1621" s="37">
        <v>1</v>
      </c>
      <c r="AQ1621" s="37">
        <v>0</v>
      </c>
      <c r="AR1621" s="37">
        <v>5</v>
      </c>
      <c r="AS1621" s="37">
        <v>5</v>
      </c>
      <c r="AT1621" s="37">
        <v>0</v>
      </c>
      <c r="AU1621" s="37">
        <v>0</v>
      </c>
      <c r="AV1621" s="37">
        <v>0</v>
      </c>
      <c r="AW1621" s="37">
        <v>0</v>
      </c>
      <c r="AX1621" s="37">
        <v>0</v>
      </c>
      <c r="AY1621" s="37">
        <v>5</v>
      </c>
      <c r="AZ1621" s="37">
        <v>5</v>
      </c>
      <c r="BA1621" s="37">
        <v>5</v>
      </c>
      <c r="BB1621" s="37">
        <v>0</v>
      </c>
      <c r="BC1621" s="37">
        <v>0</v>
      </c>
      <c r="BD1621" s="37">
        <v>0</v>
      </c>
      <c r="BE1621">
        <f t="shared" si="679"/>
        <v>0</v>
      </c>
      <c r="BF1621">
        <f t="shared" si="680"/>
        <v>0</v>
      </c>
    </row>
    <row r="1622" spans="1:58" x14ac:dyDescent="0.25">
      <c r="A1622" t="s">
        <v>2181</v>
      </c>
      <c r="B1622" s="32" t="s">
        <v>1682</v>
      </c>
      <c r="C1622" s="33">
        <v>13237</v>
      </c>
      <c r="D1622">
        <v>57</v>
      </c>
      <c r="E1622" s="39">
        <v>118</v>
      </c>
      <c r="F1622" s="32">
        <v>6</v>
      </c>
      <c r="G1622" s="32">
        <v>118</v>
      </c>
      <c r="H1622" s="32">
        <f t="shared" si="662"/>
        <v>0.5081</v>
      </c>
      <c r="I1622" s="32">
        <f t="shared" si="663"/>
        <v>0.1053</v>
      </c>
      <c r="J1622" s="32">
        <f t="shared" si="664"/>
        <v>5.3499999999999999E-2</v>
      </c>
      <c r="K1622" s="32">
        <f t="shared" si="665"/>
        <v>1.9681</v>
      </c>
      <c r="L1622" s="32">
        <f t="shared" si="665"/>
        <v>9.4967000000000006</v>
      </c>
      <c r="M1622" s="32">
        <f t="shared" si="666"/>
        <v>18.6905</v>
      </c>
      <c r="N1622" s="34">
        <f t="shared" si="683"/>
        <v>1</v>
      </c>
      <c r="O1622" s="32">
        <f t="shared" si="667"/>
        <v>18.6905</v>
      </c>
      <c r="P1622" s="32">
        <f t="shared" si="668"/>
        <v>1.6667000000000001</v>
      </c>
      <c r="Q1622" s="32">
        <f t="shared" si="669"/>
        <v>31.151499999999999</v>
      </c>
      <c r="R1622" s="32">
        <f t="shared" si="670"/>
        <v>93.454499999999996</v>
      </c>
      <c r="S1622" s="32">
        <f t="shared" si="671"/>
        <v>0</v>
      </c>
      <c r="T1622" s="32">
        <f t="shared" si="672"/>
        <v>93.454499999999996</v>
      </c>
      <c r="U1622" s="32"/>
      <c r="V1622" s="32"/>
      <c r="W1622" s="32"/>
      <c r="X1622" s="32">
        <f t="shared" si="684"/>
        <v>1.4529294710693621</v>
      </c>
      <c r="Y1622" s="32">
        <f t="shared" si="685"/>
        <v>1.6175841970307043</v>
      </c>
      <c r="Z1622" s="32">
        <f t="shared" si="686"/>
        <v>1.3946084716386105</v>
      </c>
      <c r="AA1622" s="32">
        <f t="shared" si="673"/>
        <v>45.260932418017234</v>
      </c>
      <c r="AB1622" s="35">
        <f t="shared" si="674"/>
        <v>50.390174113801983</v>
      </c>
      <c r="AC1622" s="35">
        <f t="shared" si="675"/>
        <v>43.444145804250169</v>
      </c>
      <c r="AD1622" s="36">
        <v>41.571199999999997</v>
      </c>
      <c r="AE1622" s="36">
        <v>37.319099999999999</v>
      </c>
      <c r="AF1622" s="32">
        <f t="shared" si="676"/>
        <v>135.7827972540517</v>
      </c>
      <c r="AG1622" s="32">
        <f t="shared" si="677"/>
        <v>0</v>
      </c>
      <c r="AH1622" s="32">
        <f t="shared" si="678"/>
        <v>130.33243741275049</v>
      </c>
      <c r="AI1622" s="32"/>
      <c r="AJ1622" s="32"/>
      <c r="AK1622" s="32"/>
      <c r="AL1622" s="37">
        <v>6</v>
      </c>
      <c r="AM1622" s="37">
        <v>5</v>
      </c>
      <c r="AN1622" s="37">
        <v>3</v>
      </c>
      <c r="AO1622" s="37">
        <v>2</v>
      </c>
      <c r="AP1622" s="37">
        <v>2</v>
      </c>
      <c r="AQ1622" s="37">
        <v>0</v>
      </c>
      <c r="AR1622" s="37">
        <v>1</v>
      </c>
      <c r="AS1622" s="37">
        <v>1</v>
      </c>
      <c r="AT1622" s="37">
        <v>0</v>
      </c>
      <c r="AU1622" s="37">
        <v>0</v>
      </c>
      <c r="AV1622" s="37">
        <v>0</v>
      </c>
      <c r="AW1622" s="37">
        <v>3</v>
      </c>
      <c r="AX1622" s="37">
        <v>0</v>
      </c>
      <c r="AY1622" s="37">
        <v>4</v>
      </c>
      <c r="AZ1622" s="37">
        <v>4</v>
      </c>
      <c r="BA1622" s="37">
        <v>4</v>
      </c>
      <c r="BB1622" s="37">
        <v>3</v>
      </c>
      <c r="BC1622" s="37">
        <v>3</v>
      </c>
      <c r="BD1622" s="37">
        <v>3</v>
      </c>
      <c r="BE1622">
        <f t="shared" si="679"/>
        <v>0</v>
      </c>
      <c r="BF1622">
        <f t="shared" si="680"/>
        <v>0</v>
      </c>
    </row>
    <row r="1623" spans="1:58" x14ac:dyDescent="0.25">
      <c r="A1623" t="s">
        <v>2181</v>
      </c>
      <c r="B1623" s="32" t="s">
        <v>1683</v>
      </c>
      <c r="C1623" s="33">
        <v>13237</v>
      </c>
      <c r="D1623">
        <v>43</v>
      </c>
      <c r="E1623" s="39">
        <v>118</v>
      </c>
      <c r="F1623" s="32">
        <v>6</v>
      </c>
      <c r="G1623" s="32">
        <v>118</v>
      </c>
      <c r="H1623" s="32">
        <f t="shared" si="662"/>
        <v>0.38329999999999997</v>
      </c>
      <c r="I1623" s="32">
        <f t="shared" si="663"/>
        <v>0.13950000000000001</v>
      </c>
      <c r="J1623" s="32">
        <f t="shared" si="664"/>
        <v>5.3499999999999999E-2</v>
      </c>
      <c r="K1623" s="32">
        <f t="shared" si="665"/>
        <v>2.6089000000000002</v>
      </c>
      <c r="L1623" s="32">
        <f t="shared" si="665"/>
        <v>7.1684999999999999</v>
      </c>
      <c r="M1623" s="32">
        <f t="shared" si="666"/>
        <v>18.701899999999998</v>
      </c>
      <c r="N1623" s="34">
        <f t="shared" si="683"/>
        <v>1</v>
      </c>
      <c r="O1623" s="32">
        <f t="shared" si="667"/>
        <v>18.701899999999998</v>
      </c>
      <c r="P1623" s="32">
        <f t="shared" si="668"/>
        <v>1</v>
      </c>
      <c r="Q1623" s="32">
        <f t="shared" si="669"/>
        <v>18.701899999999998</v>
      </c>
      <c r="R1623" s="32">
        <f t="shared" si="670"/>
        <v>93.509499999999989</v>
      </c>
      <c r="S1623" s="32">
        <f t="shared" si="671"/>
        <v>0</v>
      </c>
      <c r="T1623" s="32">
        <f t="shared" si="672"/>
        <v>93.509499999999989</v>
      </c>
      <c r="U1623" s="32"/>
      <c r="V1623" s="32"/>
      <c r="W1623" s="32"/>
      <c r="X1623" s="32">
        <f t="shared" si="684"/>
        <v>1.4529294710693621</v>
      </c>
      <c r="Y1623" s="32">
        <f t="shared" si="685"/>
        <v>1.6175841970307043</v>
      </c>
      <c r="Z1623" s="32">
        <f t="shared" si="686"/>
        <v>1.3946084716386105</v>
      </c>
      <c r="AA1623" s="32">
        <f t="shared" si="673"/>
        <v>27.1725416749921</v>
      </c>
      <c r="AB1623" s="35">
        <f t="shared" si="674"/>
        <v>30.251897894448526</v>
      </c>
      <c r="AC1623" s="35">
        <f t="shared" si="675"/>
        <v>26.081828175738128</v>
      </c>
      <c r="AD1623" s="36">
        <v>29.470400000000001</v>
      </c>
      <c r="AE1623" s="36">
        <v>26.456099999999999</v>
      </c>
      <c r="AF1623" s="32">
        <f t="shared" si="676"/>
        <v>135.8627083749605</v>
      </c>
      <c r="AG1623" s="32">
        <f t="shared" si="677"/>
        <v>0</v>
      </c>
      <c r="AH1623" s="32">
        <f t="shared" si="678"/>
        <v>130.40914087869064</v>
      </c>
      <c r="AI1623" s="32"/>
      <c r="AJ1623" s="32"/>
      <c r="AK1623" s="32"/>
      <c r="AL1623" s="37">
        <v>6</v>
      </c>
      <c r="AM1623" s="37">
        <v>2</v>
      </c>
      <c r="AN1623" s="37">
        <v>2</v>
      </c>
      <c r="AO1623" s="37">
        <v>0</v>
      </c>
      <c r="AP1623" s="37">
        <v>0</v>
      </c>
      <c r="AQ1623" s="37">
        <v>0</v>
      </c>
      <c r="AR1623" s="37">
        <v>4</v>
      </c>
      <c r="AS1623" s="37">
        <v>4</v>
      </c>
      <c r="AT1623" s="37">
        <v>0</v>
      </c>
      <c r="AU1623" s="37">
        <v>0</v>
      </c>
      <c r="AV1623" s="37">
        <v>0</v>
      </c>
      <c r="AW1623" s="37">
        <v>2</v>
      </c>
      <c r="AX1623" s="37">
        <v>0</v>
      </c>
      <c r="AY1623" s="37">
        <v>7</v>
      </c>
      <c r="AZ1623" s="37">
        <v>7</v>
      </c>
      <c r="BA1623" s="37">
        <v>7</v>
      </c>
      <c r="BB1623" s="37">
        <v>5</v>
      </c>
      <c r="BC1623" s="37">
        <v>5</v>
      </c>
      <c r="BD1623" s="37">
        <v>5</v>
      </c>
      <c r="BE1623">
        <f t="shared" si="679"/>
        <v>0</v>
      </c>
      <c r="BF1623">
        <f t="shared" si="680"/>
        <v>0</v>
      </c>
    </row>
    <row r="1624" spans="1:58" x14ac:dyDescent="0.25">
      <c r="A1624" t="s">
        <v>2181</v>
      </c>
      <c r="B1624" s="32" t="s">
        <v>1684</v>
      </c>
      <c r="C1624" s="33">
        <v>13237</v>
      </c>
      <c r="D1624">
        <v>61</v>
      </c>
      <c r="E1624" s="39">
        <v>118</v>
      </c>
      <c r="F1624" s="32">
        <v>6</v>
      </c>
      <c r="G1624" s="32">
        <v>118</v>
      </c>
      <c r="H1624" s="32">
        <f t="shared" si="662"/>
        <v>0.54379999999999995</v>
      </c>
      <c r="I1624" s="32">
        <f t="shared" si="663"/>
        <v>9.8400000000000001E-2</v>
      </c>
      <c r="J1624" s="32">
        <f t="shared" si="664"/>
        <v>5.3499999999999999E-2</v>
      </c>
      <c r="K1624" s="32">
        <f t="shared" si="665"/>
        <v>1.8389</v>
      </c>
      <c r="L1624" s="32">
        <f t="shared" si="665"/>
        <v>10.162599999999999</v>
      </c>
      <c r="M1624" s="32">
        <f t="shared" si="666"/>
        <v>18.687999999999999</v>
      </c>
      <c r="N1624" s="34">
        <f t="shared" si="683"/>
        <v>1</v>
      </c>
      <c r="O1624" s="32">
        <f t="shared" si="667"/>
        <v>18.687999999999999</v>
      </c>
      <c r="P1624" s="32">
        <f t="shared" si="668"/>
        <v>1</v>
      </c>
      <c r="Q1624" s="32">
        <f t="shared" si="669"/>
        <v>18.687999999999999</v>
      </c>
      <c r="R1624" s="32">
        <f t="shared" si="670"/>
        <v>186.88</v>
      </c>
      <c r="S1624" s="32">
        <f t="shared" si="671"/>
        <v>74.751999999999995</v>
      </c>
      <c r="T1624" s="32">
        <f t="shared" si="672"/>
        <v>112.12799999999999</v>
      </c>
      <c r="U1624" s="32"/>
      <c r="V1624" s="32"/>
      <c r="W1624" s="32"/>
      <c r="X1624" s="32">
        <f t="shared" si="684"/>
        <v>1.4529294710693621</v>
      </c>
      <c r="Y1624" s="32">
        <f t="shared" si="685"/>
        <v>1.6175841970307043</v>
      </c>
      <c r="Z1624" s="32">
        <f t="shared" si="686"/>
        <v>1.3946084716386105</v>
      </c>
      <c r="AA1624" s="32">
        <f t="shared" si="673"/>
        <v>27.152345955344238</v>
      </c>
      <c r="AB1624" s="35">
        <f t="shared" si="674"/>
        <v>30.229413474109801</v>
      </c>
      <c r="AC1624" s="35">
        <f t="shared" si="675"/>
        <v>26.062443117982351</v>
      </c>
      <c r="AD1624" s="36">
        <v>27.678699999999999</v>
      </c>
      <c r="AE1624" s="36">
        <v>24.8477</v>
      </c>
      <c r="AF1624" s="32">
        <f t="shared" si="676"/>
        <v>271.52345955344236</v>
      </c>
      <c r="AG1624" s="32">
        <f t="shared" si="677"/>
        <v>120.91765389643921</v>
      </c>
      <c r="AH1624" s="32">
        <f t="shared" si="678"/>
        <v>156.3746587078941</v>
      </c>
      <c r="AI1624" s="32"/>
      <c r="AJ1624" s="32"/>
      <c r="AK1624" s="32"/>
      <c r="AL1624" s="37">
        <v>6</v>
      </c>
      <c r="AM1624" s="37">
        <v>3</v>
      </c>
      <c r="AN1624" s="37">
        <v>3</v>
      </c>
      <c r="AO1624" s="37">
        <v>0</v>
      </c>
      <c r="AP1624" s="37">
        <v>0</v>
      </c>
      <c r="AQ1624" s="37">
        <v>0</v>
      </c>
      <c r="AR1624" s="37">
        <v>3</v>
      </c>
      <c r="AS1624" s="37">
        <v>2</v>
      </c>
      <c r="AT1624" s="37">
        <v>1</v>
      </c>
      <c r="AU1624" s="37">
        <v>0</v>
      </c>
      <c r="AV1624" s="37">
        <v>0</v>
      </c>
      <c r="AW1624" s="37">
        <v>3</v>
      </c>
      <c r="AX1624" s="37">
        <v>0</v>
      </c>
      <c r="AY1624" s="37">
        <v>7</v>
      </c>
      <c r="AZ1624" s="37">
        <v>6</v>
      </c>
      <c r="BA1624" s="37">
        <v>5</v>
      </c>
      <c r="BB1624" s="37">
        <v>10</v>
      </c>
      <c r="BC1624" s="37">
        <v>10</v>
      </c>
      <c r="BD1624" s="37">
        <v>6</v>
      </c>
      <c r="BE1624">
        <f t="shared" si="679"/>
        <v>0</v>
      </c>
      <c r="BF1624">
        <f t="shared" si="680"/>
        <v>4</v>
      </c>
    </row>
    <row r="1625" spans="1:58" x14ac:dyDescent="0.25">
      <c r="A1625" t="s">
        <v>2181</v>
      </c>
      <c r="B1625" s="32" t="s">
        <v>1685</v>
      </c>
      <c r="C1625" s="33">
        <v>13237</v>
      </c>
      <c r="D1625">
        <v>46</v>
      </c>
      <c r="E1625" s="39">
        <v>118</v>
      </c>
      <c r="F1625" s="32">
        <v>6</v>
      </c>
      <c r="G1625" s="32">
        <v>118</v>
      </c>
      <c r="H1625" s="32">
        <f t="shared" si="662"/>
        <v>0.41010000000000002</v>
      </c>
      <c r="I1625" s="32">
        <f t="shared" si="663"/>
        <v>0.13039999999999999</v>
      </c>
      <c r="J1625" s="32">
        <f t="shared" si="664"/>
        <v>5.3499999999999999E-2</v>
      </c>
      <c r="K1625" s="32">
        <f t="shared" si="665"/>
        <v>2.4384000000000001</v>
      </c>
      <c r="L1625" s="32">
        <f t="shared" si="665"/>
        <v>7.6687000000000003</v>
      </c>
      <c r="M1625" s="32">
        <f t="shared" si="666"/>
        <v>18.699400000000001</v>
      </c>
      <c r="N1625" s="34">
        <f t="shared" si="683"/>
        <v>1</v>
      </c>
      <c r="O1625" s="32">
        <f t="shared" si="667"/>
        <v>18.699400000000001</v>
      </c>
      <c r="P1625" s="32">
        <v>0</v>
      </c>
      <c r="Q1625" s="32">
        <f t="shared" si="669"/>
        <v>0</v>
      </c>
      <c r="R1625" s="32">
        <f t="shared" si="670"/>
        <v>0</v>
      </c>
      <c r="S1625" s="32">
        <f t="shared" si="671"/>
        <v>0</v>
      </c>
      <c r="T1625" s="32">
        <f t="shared" si="672"/>
        <v>0</v>
      </c>
      <c r="U1625" s="32"/>
      <c r="V1625" s="32"/>
      <c r="W1625" s="32"/>
      <c r="X1625" s="32">
        <f t="shared" si="684"/>
        <v>1.4529294710693621</v>
      </c>
      <c r="Y1625" s="32">
        <f t="shared" si="685"/>
        <v>1.6175841970307043</v>
      </c>
      <c r="Z1625" s="32">
        <f t="shared" si="686"/>
        <v>1.3946084716386105</v>
      </c>
      <c r="AA1625" s="32">
        <f t="shared" si="673"/>
        <v>0</v>
      </c>
      <c r="AB1625" s="35">
        <f t="shared" si="674"/>
        <v>0</v>
      </c>
      <c r="AC1625" s="35">
        <f t="shared" si="675"/>
        <v>0</v>
      </c>
      <c r="AD1625" s="36">
        <v>0</v>
      </c>
      <c r="AE1625" s="36">
        <v>0</v>
      </c>
      <c r="AF1625" s="32">
        <f t="shared" si="676"/>
        <v>0</v>
      </c>
      <c r="AG1625" s="32">
        <f t="shared" si="677"/>
        <v>0</v>
      </c>
      <c r="AH1625" s="32">
        <f t="shared" si="678"/>
        <v>0</v>
      </c>
      <c r="AI1625" s="32"/>
      <c r="AJ1625" s="32"/>
      <c r="AK1625" s="32"/>
      <c r="AL1625" s="37">
        <v>6</v>
      </c>
      <c r="AM1625" s="37">
        <v>0</v>
      </c>
      <c r="AN1625" s="37">
        <v>0</v>
      </c>
      <c r="AO1625" s="37">
        <v>0</v>
      </c>
      <c r="AP1625" s="37">
        <v>0</v>
      </c>
      <c r="AQ1625" s="37">
        <v>0</v>
      </c>
      <c r="AR1625" s="37">
        <v>6</v>
      </c>
      <c r="AS1625" s="37">
        <v>0</v>
      </c>
      <c r="AT1625" s="37">
        <v>0</v>
      </c>
      <c r="AU1625" s="37">
        <v>0</v>
      </c>
      <c r="AV1625" s="37">
        <v>6</v>
      </c>
      <c r="AW1625" s="37">
        <v>0</v>
      </c>
      <c r="AX1625" s="37">
        <v>0</v>
      </c>
      <c r="AY1625" s="37">
        <v>0</v>
      </c>
      <c r="AZ1625" s="37">
        <v>0</v>
      </c>
      <c r="BA1625" s="37">
        <v>0</v>
      </c>
      <c r="BB1625" s="37">
        <v>0</v>
      </c>
      <c r="BC1625" s="37">
        <v>0</v>
      </c>
      <c r="BD1625" s="37">
        <v>0</v>
      </c>
      <c r="BE1625">
        <f t="shared" si="679"/>
        <v>0</v>
      </c>
      <c r="BF1625">
        <f t="shared" si="680"/>
        <v>0</v>
      </c>
    </row>
    <row r="1626" spans="1:58" x14ac:dyDescent="0.25">
      <c r="A1626" t="s">
        <v>2181</v>
      </c>
      <c r="B1626" s="32" t="s">
        <v>1686</v>
      </c>
      <c r="C1626" s="33">
        <v>13237</v>
      </c>
      <c r="D1626">
        <v>53</v>
      </c>
      <c r="E1626" s="39">
        <v>118</v>
      </c>
      <c r="F1626" s="32">
        <v>6</v>
      </c>
      <c r="G1626" s="32">
        <v>118</v>
      </c>
      <c r="H1626" s="32">
        <f t="shared" si="662"/>
        <v>0.47249999999999998</v>
      </c>
      <c r="I1626" s="32">
        <f t="shared" si="663"/>
        <v>0.1132</v>
      </c>
      <c r="J1626" s="32">
        <f t="shared" si="664"/>
        <v>5.3499999999999999E-2</v>
      </c>
      <c r="K1626" s="32">
        <f t="shared" si="665"/>
        <v>2.1164000000000001</v>
      </c>
      <c r="L1626" s="32">
        <f t="shared" si="665"/>
        <v>8.8338999999999999</v>
      </c>
      <c r="M1626" s="32">
        <f t="shared" si="666"/>
        <v>18.696100000000001</v>
      </c>
      <c r="N1626" s="34">
        <f t="shared" si="683"/>
        <v>1</v>
      </c>
      <c r="O1626" s="32">
        <f t="shared" si="667"/>
        <v>18.696100000000001</v>
      </c>
      <c r="P1626" s="32">
        <f t="shared" si="668"/>
        <v>3</v>
      </c>
      <c r="Q1626" s="32">
        <f t="shared" si="669"/>
        <v>56.088299999999997</v>
      </c>
      <c r="R1626" s="32">
        <f t="shared" si="670"/>
        <v>224.35319999999999</v>
      </c>
      <c r="S1626" s="32">
        <f t="shared" si="671"/>
        <v>112.17659999999999</v>
      </c>
      <c r="T1626" s="32">
        <f t="shared" si="672"/>
        <v>112.17659999999999</v>
      </c>
      <c r="U1626" s="32"/>
      <c r="V1626" s="32"/>
      <c r="W1626" s="32"/>
      <c r="X1626" s="32">
        <f t="shared" si="684"/>
        <v>1.4529294710693621</v>
      </c>
      <c r="Y1626" s="32">
        <f t="shared" si="685"/>
        <v>1.6175841970307043</v>
      </c>
      <c r="Z1626" s="32">
        <f t="shared" si="686"/>
        <v>1.3946084716386105</v>
      </c>
      <c r="AA1626" s="32">
        <f t="shared" si="673"/>
        <v>81.492344052179703</v>
      </c>
      <c r="AB1626" s="35">
        <f t="shared" si="674"/>
        <v>90.727547718317254</v>
      </c>
      <c r="AC1626" s="35">
        <f t="shared" si="675"/>
        <v>78.221218339807876</v>
      </c>
      <c r="AD1626" s="36">
        <v>93.355099999999993</v>
      </c>
      <c r="AE1626" s="36">
        <v>83.806399999999996</v>
      </c>
      <c r="AF1626" s="32">
        <f t="shared" si="676"/>
        <v>325.96937620871881</v>
      </c>
      <c r="AG1626" s="32">
        <f t="shared" si="677"/>
        <v>181.45509543663451</v>
      </c>
      <c r="AH1626" s="32">
        <f t="shared" si="678"/>
        <v>156.44243667961575</v>
      </c>
      <c r="AI1626" s="32"/>
      <c r="AJ1626" s="32"/>
      <c r="AK1626" s="32"/>
      <c r="AL1626" s="37">
        <v>6</v>
      </c>
      <c r="AM1626" s="37">
        <v>3</v>
      </c>
      <c r="AN1626" s="37">
        <v>1</v>
      </c>
      <c r="AO1626" s="37">
        <v>2</v>
      </c>
      <c r="AP1626" s="37">
        <v>2</v>
      </c>
      <c r="AQ1626" s="37">
        <v>0</v>
      </c>
      <c r="AR1626" s="37">
        <v>3</v>
      </c>
      <c r="AS1626" s="37">
        <v>3</v>
      </c>
      <c r="AT1626" s="37">
        <v>0</v>
      </c>
      <c r="AU1626" s="37">
        <v>0</v>
      </c>
      <c r="AV1626" s="37">
        <v>0</v>
      </c>
      <c r="AW1626" s="37">
        <v>1</v>
      </c>
      <c r="AX1626" s="37">
        <v>0</v>
      </c>
      <c r="AY1626" s="37">
        <v>4</v>
      </c>
      <c r="AZ1626" s="37">
        <v>4</v>
      </c>
      <c r="BA1626" s="37">
        <v>4</v>
      </c>
      <c r="BB1626" s="37">
        <v>4</v>
      </c>
      <c r="BC1626" s="37">
        <v>3</v>
      </c>
      <c r="BD1626" s="37">
        <v>2</v>
      </c>
      <c r="BE1626">
        <f t="shared" si="679"/>
        <v>1</v>
      </c>
      <c r="BF1626">
        <f t="shared" si="680"/>
        <v>2</v>
      </c>
    </row>
    <row r="1627" spans="1:58" x14ac:dyDescent="0.25">
      <c r="A1627" t="s">
        <v>2181</v>
      </c>
      <c r="B1627" s="32" t="s">
        <v>1687</v>
      </c>
      <c r="C1627" s="33">
        <v>13237</v>
      </c>
      <c r="D1627">
        <v>47</v>
      </c>
      <c r="E1627" s="39">
        <v>118</v>
      </c>
      <c r="F1627" s="32">
        <v>6</v>
      </c>
      <c r="G1627" s="32">
        <v>118</v>
      </c>
      <c r="H1627" s="32">
        <f t="shared" si="662"/>
        <v>0.41899999999999998</v>
      </c>
      <c r="I1627" s="32">
        <f t="shared" si="663"/>
        <v>0.12770000000000001</v>
      </c>
      <c r="J1627" s="32">
        <f t="shared" si="664"/>
        <v>5.3499999999999999E-2</v>
      </c>
      <c r="K1627" s="32">
        <f t="shared" si="665"/>
        <v>2.3866000000000001</v>
      </c>
      <c r="L1627" s="32">
        <f t="shared" si="665"/>
        <v>7.8308999999999997</v>
      </c>
      <c r="M1627" s="32">
        <f t="shared" si="666"/>
        <v>18.6892</v>
      </c>
      <c r="N1627" s="34">
        <f t="shared" si="683"/>
        <v>1</v>
      </c>
      <c r="O1627" s="32">
        <f t="shared" si="667"/>
        <v>18.6892</v>
      </c>
      <c r="P1627" s="32">
        <f t="shared" si="668"/>
        <v>1</v>
      </c>
      <c r="Q1627" s="32">
        <f t="shared" si="669"/>
        <v>18.6892</v>
      </c>
      <c r="R1627" s="32">
        <f t="shared" si="670"/>
        <v>261.64879999999999</v>
      </c>
      <c r="S1627" s="32">
        <f t="shared" si="671"/>
        <v>74.756799999999998</v>
      </c>
      <c r="T1627" s="32">
        <f t="shared" si="672"/>
        <v>186.892</v>
      </c>
      <c r="U1627" s="32"/>
      <c r="V1627" s="32"/>
      <c r="W1627" s="32"/>
      <c r="X1627" s="32">
        <f t="shared" si="684"/>
        <v>1.4529294710693621</v>
      </c>
      <c r="Y1627" s="32">
        <f t="shared" si="685"/>
        <v>1.6175841970307043</v>
      </c>
      <c r="Z1627" s="32">
        <f t="shared" si="686"/>
        <v>1.3946084716386105</v>
      </c>
      <c r="AA1627" s="32">
        <f t="shared" si="673"/>
        <v>27.154089470709522</v>
      </c>
      <c r="AB1627" s="35">
        <f t="shared" si="674"/>
        <v>30.231354575146238</v>
      </c>
      <c r="AC1627" s="35">
        <f t="shared" si="675"/>
        <v>26.064116648148318</v>
      </c>
      <c r="AD1627" s="36">
        <v>34.2667</v>
      </c>
      <c r="AE1627" s="36">
        <v>30.761800000000001</v>
      </c>
      <c r="AF1627" s="32">
        <f t="shared" si="676"/>
        <v>380.15725258993331</v>
      </c>
      <c r="AG1627" s="32">
        <f t="shared" si="677"/>
        <v>120.92541830058495</v>
      </c>
      <c r="AH1627" s="32">
        <f t="shared" si="678"/>
        <v>260.6411664814832</v>
      </c>
      <c r="AI1627" s="32"/>
      <c r="AJ1627" s="32"/>
      <c r="AK1627" s="32"/>
      <c r="AL1627" s="37">
        <v>6</v>
      </c>
      <c r="AM1627" s="37">
        <v>4</v>
      </c>
      <c r="AN1627" s="37">
        <v>4</v>
      </c>
      <c r="AO1627" s="37">
        <v>0</v>
      </c>
      <c r="AP1627" s="37">
        <v>0</v>
      </c>
      <c r="AQ1627" s="37">
        <v>0</v>
      </c>
      <c r="AR1627" s="37">
        <v>2</v>
      </c>
      <c r="AS1627" s="37">
        <v>2</v>
      </c>
      <c r="AT1627" s="37">
        <v>0</v>
      </c>
      <c r="AU1627" s="37">
        <v>0</v>
      </c>
      <c r="AV1627" s="37">
        <v>0</v>
      </c>
      <c r="AW1627" s="37">
        <v>4</v>
      </c>
      <c r="AX1627" s="37">
        <v>0</v>
      </c>
      <c r="AY1627" s="37">
        <v>12</v>
      </c>
      <c r="AZ1627" s="37">
        <v>10</v>
      </c>
      <c r="BA1627" s="37">
        <v>8</v>
      </c>
      <c r="BB1627" s="37">
        <v>14</v>
      </c>
      <c r="BC1627" s="37">
        <v>12</v>
      </c>
      <c r="BD1627" s="37">
        <v>10</v>
      </c>
      <c r="BE1627">
        <f t="shared" si="679"/>
        <v>2</v>
      </c>
      <c r="BF1627">
        <f t="shared" si="680"/>
        <v>4</v>
      </c>
    </row>
    <row r="1628" spans="1:58" x14ac:dyDescent="0.25">
      <c r="A1628" t="s">
        <v>2181</v>
      </c>
      <c r="B1628" s="32" t="s">
        <v>1688</v>
      </c>
      <c r="C1628" s="33">
        <v>13237</v>
      </c>
      <c r="D1628">
        <v>60</v>
      </c>
      <c r="E1628" s="39">
        <v>118</v>
      </c>
      <c r="F1628" s="32">
        <v>6</v>
      </c>
      <c r="G1628" s="32">
        <v>118</v>
      </c>
      <c r="H1628" s="32">
        <f t="shared" si="662"/>
        <v>0.53490000000000004</v>
      </c>
      <c r="I1628" s="32">
        <f t="shared" si="663"/>
        <v>0.1</v>
      </c>
      <c r="J1628" s="32">
        <f t="shared" si="664"/>
        <v>5.3499999999999999E-2</v>
      </c>
      <c r="K1628" s="32">
        <f t="shared" si="665"/>
        <v>1.8694999999999999</v>
      </c>
      <c r="L1628" s="32">
        <f t="shared" si="665"/>
        <v>10</v>
      </c>
      <c r="M1628" s="32">
        <f t="shared" si="666"/>
        <v>18.695</v>
      </c>
      <c r="N1628" s="34">
        <f t="shared" si="683"/>
        <v>1</v>
      </c>
      <c r="O1628" s="32">
        <f t="shared" si="667"/>
        <v>18.695</v>
      </c>
      <c r="P1628" s="32">
        <f t="shared" si="668"/>
        <v>1.3332999999999999</v>
      </c>
      <c r="Q1628" s="32">
        <f t="shared" si="669"/>
        <v>24.925999999999998</v>
      </c>
      <c r="R1628" s="32">
        <f t="shared" si="670"/>
        <v>324.03799999999995</v>
      </c>
      <c r="S1628" s="32">
        <f t="shared" si="671"/>
        <v>149.55599999999998</v>
      </c>
      <c r="T1628" s="32">
        <f t="shared" si="672"/>
        <v>174.482</v>
      </c>
      <c r="U1628" s="32"/>
      <c r="V1628" s="32"/>
      <c r="W1628" s="32"/>
      <c r="X1628" s="32">
        <f t="shared" si="684"/>
        <v>1.4529294710693621</v>
      </c>
      <c r="Y1628" s="32">
        <f t="shared" si="685"/>
        <v>1.6175841970307043</v>
      </c>
      <c r="Z1628" s="32">
        <f t="shared" si="686"/>
        <v>1.3946084716386105</v>
      </c>
      <c r="AA1628" s="32">
        <f t="shared" si="673"/>
        <v>36.21571999587492</v>
      </c>
      <c r="AB1628" s="35">
        <f t="shared" si="674"/>
        <v>40.319903695187335</v>
      </c>
      <c r="AC1628" s="35">
        <f t="shared" si="675"/>
        <v>34.762010764064001</v>
      </c>
      <c r="AD1628" s="36">
        <v>38.616399999999999</v>
      </c>
      <c r="AE1628" s="36">
        <v>34.666600000000003</v>
      </c>
      <c r="AF1628" s="32">
        <f t="shared" si="676"/>
        <v>470.80435994637395</v>
      </c>
      <c r="AG1628" s="32">
        <f t="shared" si="677"/>
        <v>241.91942217112401</v>
      </c>
      <c r="AH1628" s="32">
        <f t="shared" si="678"/>
        <v>243.33407534844801</v>
      </c>
      <c r="AI1628" s="32"/>
      <c r="AJ1628" s="32"/>
      <c r="AK1628" s="32"/>
      <c r="AL1628" s="37">
        <v>6</v>
      </c>
      <c r="AM1628" s="37">
        <v>4</v>
      </c>
      <c r="AN1628" s="37">
        <v>3</v>
      </c>
      <c r="AO1628" s="37">
        <v>1</v>
      </c>
      <c r="AP1628" s="37">
        <v>0</v>
      </c>
      <c r="AQ1628" s="37">
        <v>1</v>
      </c>
      <c r="AR1628" s="37">
        <v>2</v>
      </c>
      <c r="AS1628" s="37">
        <v>2</v>
      </c>
      <c r="AT1628" s="37">
        <v>0</v>
      </c>
      <c r="AU1628" s="37">
        <v>0</v>
      </c>
      <c r="AV1628" s="37">
        <v>0</v>
      </c>
      <c r="AW1628" s="37">
        <v>3</v>
      </c>
      <c r="AX1628" s="37">
        <v>0</v>
      </c>
      <c r="AY1628" s="37">
        <v>4</v>
      </c>
      <c r="AZ1628" s="37">
        <v>4</v>
      </c>
      <c r="BA1628" s="37">
        <v>4</v>
      </c>
      <c r="BB1628" s="37">
        <v>13</v>
      </c>
      <c r="BC1628" s="37">
        <v>9</v>
      </c>
      <c r="BD1628" s="37">
        <v>7</v>
      </c>
      <c r="BE1628">
        <f t="shared" si="679"/>
        <v>4</v>
      </c>
      <c r="BF1628">
        <f t="shared" si="680"/>
        <v>6</v>
      </c>
    </row>
    <row r="1629" spans="1:58" x14ac:dyDescent="0.25">
      <c r="A1629" t="s">
        <v>2181</v>
      </c>
      <c r="B1629" s="32" t="s">
        <v>1689</v>
      </c>
      <c r="C1629" s="33">
        <v>13237</v>
      </c>
      <c r="D1629">
        <v>43</v>
      </c>
      <c r="E1629" s="39">
        <v>118</v>
      </c>
      <c r="F1629" s="32">
        <v>6</v>
      </c>
      <c r="G1629" s="32">
        <v>118</v>
      </c>
      <c r="H1629" s="32">
        <f t="shared" si="662"/>
        <v>0.38329999999999997</v>
      </c>
      <c r="I1629" s="32">
        <f t="shared" si="663"/>
        <v>0.13950000000000001</v>
      </c>
      <c r="J1629" s="32">
        <f t="shared" si="664"/>
        <v>5.3499999999999999E-2</v>
      </c>
      <c r="K1629" s="32">
        <f t="shared" si="665"/>
        <v>2.6089000000000002</v>
      </c>
      <c r="L1629" s="32">
        <f t="shared" si="665"/>
        <v>7.1684999999999999</v>
      </c>
      <c r="M1629" s="32">
        <f t="shared" si="666"/>
        <v>18.701899999999998</v>
      </c>
      <c r="N1629" s="34">
        <f t="shared" si="683"/>
        <v>1</v>
      </c>
      <c r="O1629" s="32">
        <f t="shared" si="667"/>
        <v>18.701899999999998</v>
      </c>
      <c r="P1629" s="32">
        <f t="shared" si="668"/>
        <v>1</v>
      </c>
      <c r="Q1629" s="32">
        <f t="shared" si="669"/>
        <v>18.701899999999998</v>
      </c>
      <c r="R1629" s="32">
        <f t="shared" si="670"/>
        <v>261.82659999999998</v>
      </c>
      <c r="S1629" s="32">
        <f t="shared" si="671"/>
        <v>18.701899999999998</v>
      </c>
      <c r="T1629" s="32">
        <f t="shared" si="672"/>
        <v>243.12469999999999</v>
      </c>
      <c r="U1629" s="32"/>
      <c r="V1629" s="32"/>
      <c r="W1629" s="32"/>
      <c r="X1629" s="32">
        <f t="shared" si="684"/>
        <v>1.4529294710693621</v>
      </c>
      <c r="Y1629" s="32">
        <f t="shared" si="685"/>
        <v>1.6175841970307043</v>
      </c>
      <c r="Z1629" s="32">
        <f t="shared" si="686"/>
        <v>1.3946084716386105</v>
      </c>
      <c r="AA1629" s="32">
        <f t="shared" si="673"/>
        <v>27.1725416749921</v>
      </c>
      <c r="AB1629" s="35">
        <f t="shared" si="674"/>
        <v>30.251897894448526</v>
      </c>
      <c r="AC1629" s="35">
        <f t="shared" si="675"/>
        <v>26.081828175738128</v>
      </c>
      <c r="AD1629" s="36">
        <v>32.763300000000001</v>
      </c>
      <c r="AE1629" s="36">
        <v>29.412199999999999</v>
      </c>
      <c r="AF1629" s="32">
        <f t="shared" si="676"/>
        <v>380.41558344988943</v>
      </c>
      <c r="AG1629" s="32">
        <f t="shared" si="677"/>
        <v>30.251897894448526</v>
      </c>
      <c r="AH1629" s="32">
        <f t="shared" si="678"/>
        <v>339.06376628459566</v>
      </c>
      <c r="AI1629" s="32"/>
      <c r="AJ1629" s="32"/>
      <c r="AK1629" s="32"/>
      <c r="AL1629" s="37">
        <v>6</v>
      </c>
      <c r="AM1629" s="37">
        <v>5</v>
      </c>
      <c r="AN1629" s="37">
        <v>5</v>
      </c>
      <c r="AO1629" s="37">
        <v>0</v>
      </c>
      <c r="AP1629" s="37">
        <v>0</v>
      </c>
      <c r="AQ1629" s="37">
        <v>0</v>
      </c>
      <c r="AR1629" s="37">
        <v>1</v>
      </c>
      <c r="AS1629" s="37">
        <v>1</v>
      </c>
      <c r="AT1629" s="37">
        <v>0</v>
      </c>
      <c r="AU1629" s="37">
        <v>0</v>
      </c>
      <c r="AV1629" s="37">
        <v>0</v>
      </c>
      <c r="AW1629" s="37">
        <v>5</v>
      </c>
      <c r="AX1629" s="37">
        <v>0</v>
      </c>
      <c r="AY1629" s="37">
        <v>20</v>
      </c>
      <c r="AZ1629" s="37">
        <v>18</v>
      </c>
      <c r="BA1629" s="37">
        <v>15</v>
      </c>
      <c r="BB1629" s="37">
        <v>14</v>
      </c>
      <c r="BC1629" s="37">
        <v>14</v>
      </c>
      <c r="BD1629" s="37">
        <v>13</v>
      </c>
      <c r="BE1629">
        <f t="shared" si="679"/>
        <v>0</v>
      </c>
      <c r="BF1629">
        <f t="shared" si="680"/>
        <v>1</v>
      </c>
    </row>
    <row r="1630" spans="1:58" x14ac:dyDescent="0.25">
      <c r="A1630" t="s">
        <v>2181</v>
      </c>
      <c r="B1630" s="32" t="s">
        <v>1690</v>
      </c>
      <c r="C1630" s="33">
        <v>13237</v>
      </c>
      <c r="D1630">
        <v>57</v>
      </c>
      <c r="E1630" s="39">
        <v>118</v>
      </c>
      <c r="F1630" s="32">
        <v>6</v>
      </c>
      <c r="G1630" s="32">
        <v>118</v>
      </c>
      <c r="H1630" s="32">
        <f t="shared" si="662"/>
        <v>0.5081</v>
      </c>
      <c r="I1630" s="32">
        <f t="shared" si="663"/>
        <v>0.1053</v>
      </c>
      <c r="J1630" s="32">
        <f t="shared" si="664"/>
        <v>5.3499999999999999E-2</v>
      </c>
      <c r="K1630" s="32">
        <f t="shared" si="665"/>
        <v>1.9681</v>
      </c>
      <c r="L1630" s="32">
        <f t="shared" si="665"/>
        <v>9.4967000000000006</v>
      </c>
      <c r="M1630" s="32">
        <f t="shared" si="666"/>
        <v>18.6905</v>
      </c>
      <c r="N1630" s="34">
        <f t="shared" si="683"/>
        <v>1</v>
      </c>
      <c r="O1630" s="32">
        <f t="shared" si="667"/>
        <v>18.6905</v>
      </c>
      <c r="P1630" s="32">
        <f t="shared" si="668"/>
        <v>1.2</v>
      </c>
      <c r="Q1630" s="32">
        <f t="shared" si="669"/>
        <v>22.428599999999999</v>
      </c>
      <c r="R1630" s="32">
        <f t="shared" si="670"/>
        <v>224.286</v>
      </c>
      <c r="S1630" s="32">
        <f t="shared" si="671"/>
        <v>22.428599999999999</v>
      </c>
      <c r="T1630" s="32">
        <f t="shared" si="672"/>
        <v>201.85739999999998</v>
      </c>
      <c r="U1630" s="32"/>
      <c r="V1630" s="32"/>
      <c r="W1630" s="32"/>
      <c r="X1630" s="32">
        <f t="shared" si="684"/>
        <v>1.4529294710693621</v>
      </c>
      <c r="Y1630" s="32">
        <f t="shared" si="685"/>
        <v>1.6175841970307043</v>
      </c>
      <c r="Z1630" s="32">
        <f t="shared" si="686"/>
        <v>1.3946084716386105</v>
      </c>
      <c r="AA1630" s="32">
        <f t="shared" si="673"/>
        <v>32.587173934826296</v>
      </c>
      <c r="AB1630" s="35">
        <f t="shared" si="674"/>
        <v>36.280148921522851</v>
      </c>
      <c r="AC1630" s="35">
        <f t="shared" si="675"/>
        <v>31.279115566993738</v>
      </c>
      <c r="AD1630" s="36">
        <v>35.734200000000001</v>
      </c>
      <c r="AE1630" s="36">
        <v>32.0792</v>
      </c>
      <c r="AF1630" s="32">
        <f t="shared" si="676"/>
        <v>325.87173934826296</v>
      </c>
      <c r="AG1630" s="32">
        <f t="shared" si="677"/>
        <v>36.280148921522851</v>
      </c>
      <c r="AH1630" s="32">
        <f t="shared" si="678"/>
        <v>281.51204010294362</v>
      </c>
      <c r="AI1630" s="32"/>
      <c r="AJ1630" s="32"/>
      <c r="AK1630" s="32"/>
      <c r="AL1630" s="37">
        <v>6</v>
      </c>
      <c r="AM1630" s="37">
        <v>6</v>
      </c>
      <c r="AN1630" s="37">
        <v>5</v>
      </c>
      <c r="AO1630" s="37">
        <v>1</v>
      </c>
      <c r="AP1630" s="37">
        <v>1</v>
      </c>
      <c r="AQ1630" s="37">
        <v>0</v>
      </c>
      <c r="AR1630" s="37">
        <v>0</v>
      </c>
      <c r="AS1630" s="37">
        <v>0</v>
      </c>
      <c r="AT1630" s="37">
        <v>0</v>
      </c>
      <c r="AU1630" s="37">
        <v>0</v>
      </c>
      <c r="AV1630" s="37">
        <v>0</v>
      </c>
      <c r="AW1630" s="37">
        <v>5</v>
      </c>
      <c r="AX1630" s="37">
        <v>0</v>
      </c>
      <c r="AY1630" s="37">
        <v>16</v>
      </c>
      <c r="AZ1630" s="37">
        <v>9</v>
      </c>
      <c r="BA1630" s="37">
        <v>8</v>
      </c>
      <c r="BB1630" s="37">
        <v>10</v>
      </c>
      <c r="BC1630" s="37">
        <v>10</v>
      </c>
      <c r="BD1630" s="37">
        <v>9</v>
      </c>
      <c r="BE1630">
        <f t="shared" si="679"/>
        <v>0</v>
      </c>
      <c r="BF1630">
        <f t="shared" si="680"/>
        <v>1</v>
      </c>
    </row>
    <row r="1631" spans="1:58" x14ac:dyDescent="0.25">
      <c r="A1631" t="s">
        <v>2181</v>
      </c>
      <c r="B1631" s="32" t="s">
        <v>1691</v>
      </c>
      <c r="C1631" s="33">
        <v>13237</v>
      </c>
      <c r="D1631">
        <v>49</v>
      </c>
      <c r="E1631" s="39">
        <v>118</v>
      </c>
      <c r="F1631" s="32">
        <v>6</v>
      </c>
      <c r="G1631" s="32">
        <v>118</v>
      </c>
      <c r="H1631" s="32">
        <f t="shared" si="662"/>
        <v>0.43680000000000002</v>
      </c>
      <c r="I1631" s="32">
        <f t="shared" si="663"/>
        <v>0.12239999999999999</v>
      </c>
      <c r="J1631" s="32">
        <f t="shared" si="664"/>
        <v>5.3499999999999999E-2</v>
      </c>
      <c r="K1631" s="32">
        <f t="shared" si="665"/>
        <v>2.2894000000000001</v>
      </c>
      <c r="L1631" s="32">
        <f t="shared" si="665"/>
        <v>8.1699000000000002</v>
      </c>
      <c r="M1631" s="32">
        <f t="shared" si="666"/>
        <v>18.7042</v>
      </c>
      <c r="N1631" s="34">
        <f t="shared" si="683"/>
        <v>1</v>
      </c>
      <c r="O1631" s="32">
        <f t="shared" si="667"/>
        <v>18.7042</v>
      </c>
      <c r="P1631" s="32">
        <f t="shared" si="668"/>
        <v>1.5</v>
      </c>
      <c r="Q1631" s="32">
        <f t="shared" si="669"/>
        <v>28.0563</v>
      </c>
      <c r="R1631" s="32">
        <f t="shared" si="670"/>
        <v>476.95710000000003</v>
      </c>
      <c r="S1631" s="32">
        <f t="shared" si="671"/>
        <v>168.33780000000002</v>
      </c>
      <c r="T1631" s="32">
        <f t="shared" si="672"/>
        <v>308.61930000000001</v>
      </c>
      <c r="U1631" s="32"/>
      <c r="V1631" s="32"/>
      <c r="W1631" s="32"/>
      <c r="X1631" s="32">
        <f t="shared" si="684"/>
        <v>1.4529294710693621</v>
      </c>
      <c r="Y1631" s="32">
        <f t="shared" si="685"/>
        <v>1.6175841970307043</v>
      </c>
      <c r="Z1631" s="32">
        <f t="shared" si="686"/>
        <v>1.3946084716386105</v>
      </c>
      <c r="AA1631" s="32">
        <f t="shared" si="673"/>
        <v>40.763825119163343</v>
      </c>
      <c r="AB1631" s="35">
        <f t="shared" si="674"/>
        <v>45.383427507152547</v>
      </c>
      <c r="AC1631" s="35">
        <f t="shared" si="675"/>
        <v>39.127553662834345</v>
      </c>
      <c r="AD1631" s="36">
        <v>52.2057</v>
      </c>
      <c r="AE1631" s="36">
        <v>46.865900000000003</v>
      </c>
      <c r="AF1631" s="32">
        <f t="shared" si="676"/>
        <v>692.98502702577684</v>
      </c>
      <c r="AG1631" s="32">
        <f t="shared" si="677"/>
        <v>272.30056504291531</v>
      </c>
      <c r="AH1631" s="32">
        <f t="shared" si="678"/>
        <v>430.40309029117782</v>
      </c>
      <c r="AI1631" s="32"/>
      <c r="AJ1631" s="32"/>
      <c r="AK1631" s="32"/>
      <c r="AL1631" s="37">
        <v>6</v>
      </c>
      <c r="AM1631" s="37">
        <v>6</v>
      </c>
      <c r="AN1631" s="37">
        <v>4</v>
      </c>
      <c r="AO1631" s="37">
        <v>2</v>
      </c>
      <c r="AP1631" s="37">
        <v>2</v>
      </c>
      <c r="AQ1631" s="37">
        <v>0</v>
      </c>
      <c r="AR1631" s="37">
        <v>0</v>
      </c>
      <c r="AS1631" s="37">
        <v>0</v>
      </c>
      <c r="AT1631" s="37">
        <v>0</v>
      </c>
      <c r="AU1631" s="37">
        <v>0</v>
      </c>
      <c r="AV1631" s="37">
        <v>0</v>
      </c>
      <c r="AW1631" s="37">
        <v>4</v>
      </c>
      <c r="AX1631" s="37">
        <v>0</v>
      </c>
      <c r="AY1631" s="37">
        <v>6</v>
      </c>
      <c r="AZ1631" s="37">
        <v>5</v>
      </c>
      <c r="BA1631" s="37">
        <v>5</v>
      </c>
      <c r="BB1631" s="37">
        <v>17</v>
      </c>
      <c r="BC1631" s="37">
        <v>12</v>
      </c>
      <c r="BD1631" s="37">
        <v>11</v>
      </c>
      <c r="BE1631">
        <f t="shared" si="679"/>
        <v>5</v>
      </c>
      <c r="BF1631">
        <f t="shared" si="680"/>
        <v>6</v>
      </c>
    </row>
    <row r="1632" spans="1:58" x14ac:dyDescent="0.25">
      <c r="A1632" t="s">
        <v>2181</v>
      </c>
      <c r="B1632" s="32" t="s">
        <v>1692</v>
      </c>
      <c r="C1632" s="33">
        <v>13237</v>
      </c>
      <c r="D1632" s="32">
        <v>50</v>
      </c>
      <c r="E1632" s="39">
        <v>118</v>
      </c>
      <c r="F1632" s="32">
        <v>6</v>
      </c>
      <c r="G1632" s="32">
        <v>118</v>
      </c>
      <c r="H1632" s="32">
        <f t="shared" si="662"/>
        <v>0.44569999999999999</v>
      </c>
      <c r="I1632" s="32">
        <f t="shared" si="663"/>
        <v>0.12</v>
      </c>
      <c r="J1632" s="32">
        <f t="shared" si="664"/>
        <v>5.3499999999999999E-2</v>
      </c>
      <c r="K1632" s="32">
        <f t="shared" si="665"/>
        <v>2.2437</v>
      </c>
      <c r="L1632" s="32">
        <f t="shared" si="665"/>
        <v>8.3332999999999995</v>
      </c>
      <c r="M1632" s="32">
        <f t="shared" si="666"/>
        <v>18.697399999999998</v>
      </c>
      <c r="N1632" s="34">
        <f t="shared" si="683"/>
        <v>1</v>
      </c>
      <c r="O1632" s="32">
        <f t="shared" si="667"/>
        <v>18.697399999999998</v>
      </c>
      <c r="P1632" s="32">
        <f t="shared" si="668"/>
        <v>1</v>
      </c>
      <c r="Q1632" s="32">
        <f t="shared" si="669"/>
        <v>18.697399999999998</v>
      </c>
      <c r="R1632" s="32">
        <f t="shared" si="670"/>
        <v>224.36879999999996</v>
      </c>
      <c r="S1632" s="32">
        <f t="shared" si="671"/>
        <v>18.697399999999998</v>
      </c>
      <c r="T1632" s="32">
        <f t="shared" si="672"/>
        <v>205.67139999999998</v>
      </c>
      <c r="U1632" s="32"/>
      <c r="V1632" s="32"/>
      <c r="W1632" s="32"/>
      <c r="X1632" s="32">
        <f t="shared" si="684"/>
        <v>1.4529294710693621</v>
      </c>
      <c r="Y1632" s="32">
        <f t="shared" si="685"/>
        <v>1.6175841970307043</v>
      </c>
      <c r="Z1632" s="32">
        <f t="shared" si="686"/>
        <v>1.3946084716386105</v>
      </c>
      <c r="AA1632" s="32">
        <f t="shared" si="673"/>
        <v>27.166003492372287</v>
      </c>
      <c r="AB1632" s="35">
        <f t="shared" si="674"/>
        <v>30.244618765561889</v>
      </c>
      <c r="AC1632" s="35">
        <f t="shared" si="675"/>
        <v>26.075552437615752</v>
      </c>
      <c r="AD1632" s="36">
        <v>28.905899999999999</v>
      </c>
      <c r="AE1632" s="36">
        <v>25.949300000000001</v>
      </c>
      <c r="AF1632" s="32">
        <f t="shared" si="676"/>
        <v>325.99204190846746</v>
      </c>
      <c r="AG1632" s="32">
        <f t="shared" si="677"/>
        <v>30.244618765561889</v>
      </c>
      <c r="AH1632" s="32">
        <f t="shared" si="678"/>
        <v>286.83107681377328</v>
      </c>
      <c r="AI1632" s="32"/>
      <c r="AJ1632" s="32"/>
      <c r="AK1632" s="32"/>
      <c r="AL1632" s="37">
        <v>6</v>
      </c>
      <c r="AM1632" s="37">
        <v>4</v>
      </c>
      <c r="AN1632" s="37">
        <v>4</v>
      </c>
      <c r="AO1632" s="37">
        <v>0</v>
      </c>
      <c r="AP1632" s="37">
        <v>0</v>
      </c>
      <c r="AQ1632" s="37">
        <v>0</v>
      </c>
      <c r="AR1632" s="37">
        <v>2</v>
      </c>
      <c r="AS1632" s="37">
        <v>1</v>
      </c>
      <c r="AT1632" s="37">
        <v>0</v>
      </c>
      <c r="AU1632" s="37">
        <v>0</v>
      </c>
      <c r="AV1632" s="37">
        <v>1</v>
      </c>
      <c r="AW1632" s="37">
        <v>4</v>
      </c>
      <c r="AX1632" s="37">
        <v>0</v>
      </c>
      <c r="AY1632" s="37">
        <v>15</v>
      </c>
      <c r="AZ1632" s="37">
        <v>15</v>
      </c>
      <c r="BA1632" s="37">
        <v>13</v>
      </c>
      <c r="BB1632" s="37">
        <v>12</v>
      </c>
      <c r="BC1632" s="37">
        <v>11</v>
      </c>
      <c r="BD1632" s="37">
        <v>11</v>
      </c>
      <c r="BE1632">
        <f t="shared" si="679"/>
        <v>1</v>
      </c>
      <c r="BF1632">
        <f t="shared" si="680"/>
        <v>1</v>
      </c>
    </row>
    <row r="1633" spans="1:58" x14ac:dyDescent="0.25">
      <c r="A1633" t="s">
        <v>2181</v>
      </c>
      <c r="B1633" s="32" t="s">
        <v>1693</v>
      </c>
      <c r="C1633" s="33">
        <v>13237</v>
      </c>
      <c r="D1633" s="32">
        <v>43</v>
      </c>
      <c r="E1633" s="39">
        <v>118</v>
      </c>
      <c r="F1633" s="32">
        <v>6</v>
      </c>
      <c r="G1633" s="32">
        <v>118</v>
      </c>
      <c r="H1633" s="32">
        <f t="shared" si="662"/>
        <v>0.38329999999999997</v>
      </c>
      <c r="I1633" s="32">
        <f t="shared" si="663"/>
        <v>0.13950000000000001</v>
      </c>
      <c r="J1633" s="32">
        <f t="shared" si="664"/>
        <v>5.3499999999999999E-2</v>
      </c>
      <c r="K1633" s="32">
        <f t="shared" si="665"/>
        <v>2.6089000000000002</v>
      </c>
      <c r="L1633" s="32">
        <f t="shared" si="665"/>
        <v>7.1684999999999999</v>
      </c>
      <c r="M1633" s="32">
        <f t="shared" si="666"/>
        <v>18.701899999999998</v>
      </c>
      <c r="N1633" s="34">
        <f t="shared" si="683"/>
        <v>1</v>
      </c>
      <c r="O1633" s="32">
        <f t="shared" si="667"/>
        <v>18.701899999999998</v>
      </c>
      <c r="P1633" s="32">
        <f t="shared" si="668"/>
        <v>1</v>
      </c>
      <c r="Q1633" s="32">
        <f t="shared" si="669"/>
        <v>18.701899999999998</v>
      </c>
      <c r="R1633" s="32">
        <f t="shared" si="670"/>
        <v>355.33609999999999</v>
      </c>
      <c r="S1633" s="32">
        <f t="shared" si="671"/>
        <v>168.31709999999998</v>
      </c>
      <c r="T1633" s="32">
        <f t="shared" si="672"/>
        <v>187.01899999999998</v>
      </c>
      <c r="U1633" s="32"/>
      <c r="V1633" s="32"/>
      <c r="W1633" s="32"/>
      <c r="X1633" s="32">
        <f t="shared" si="684"/>
        <v>1.4529294710693621</v>
      </c>
      <c r="Y1633" s="32">
        <f t="shared" si="685"/>
        <v>1.6175841970307043</v>
      </c>
      <c r="Z1633" s="32">
        <f t="shared" si="686"/>
        <v>1.3946084716386105</v>
      </c>
      <c r="AA1633" s="32">
        <f t="shared" si="673"/>
        <v>27.1725416749921</v>
      </c>
      <c r="AB1633" s="35">
        <f t="shared" si="674"/>
        <v>30.251897894448526</v>
      </c>
      <c r="AC1633" s="35">
        <f t="shared" si="675"/>
        <v>26.081828175738128</v>
      </c>
      <c r="AD1633" s="36">
        <v>33.035299999999999</v>
      </c>
      <c r="AE1633" s="36">
        <v>29.656300000000002</v>
      </c>
      <c r="AF1633" s="32">
        <f t="shared" si="676"/>
        <v>516.27829182484993</v>
      </c>
      <c r="AG1633" s="32">
        <f t="shared" si="677"/>
        <v>272.26708105003672</v>
      </c>
      <c r="AH1633" s="32">
        <f t="shared" si="678"/>
        <v>260.81828175738127</v>
      </c>
      <c r="AI1633" s="32"/>
      <c r="AJ1633" s="32"/>
      <c r="AK1633" s="32"/>
      <c r="AL1633" s="37">
        <v>6</v>
      </c>
      <c r="AM1633" s="37">
        <v>5</v>
      </c>
      <c r="AN1633" s="37">
        <v>5</v>
      </c>
      <c r="AO1633" s="37">
        <v>0</v>
      </c>
      <c r="AP1633" s="37">
        <v>0</v>
      </c>
      <c r="AQ1633" s="37">
        <v>0</v>
      </c>
      <c r="AR1633" s="37">
        <v>1</v>
      </c>
      <c r="AS1633" s="37">
        <v>0</v>
      </c>
      <c r="AT1633" s="37">
        <v>0</v>
      </c>
      <c r="AU1633" s="37">
        <v>1</v>
      </c>
      <c r="AV1633" s="37">
        <v>0</v>
      </c>
      <c r="AW1633" s="37">
        <v>5</v>
      </c>
      <c r="AX1633" s="37">
        <v>0</v>
      </c>
      <c r="AY1633" s="37">
        <v>22</v>
      </c>
      <c r="AZ1633" s="37">
        <v>16</v>
      </c>
      <c r="BA1633" s="37">
        <v>12</v>
      </c>
      <c r="BB1633" s="37">
        <v>19</v>
      </c>
      <c r="BC1633" s="37">
        <v>14</v>
      </c>
      <c r="BD1633" s="37">
        <v>10</v>
      </c>
      <c r="BE1633">
        <f t="shared" si="679"/>
        <v>5</v>
      </c>
      <c r="BF1633">
        <f t="shared" si="680"/>
        <v>9</v>
      </c>
    </row>
    <row r="1634" spans="1:58" x14ac:dyDescent="0.25">
      <c r="A1634" t="s">
        <v>2181</v>
      </c>
      <c r="B1634" s="32" t="s">
        <v>1694</v>
      </c>
      <c r="C1634" s="33">
        <v>13237</v>
      </c>
      <c r="D1634" s="32">
        <v>39</v>
      </c>
      <c r="E1634" s="39">
        <v>118</v>
      </c>
      <c r="F1634" s="32">
        <v>6</v>
      </c>
      <c r="G1634" s="32">
        <v>118</v>
      </c>
      <c r="H1634" s="32">
        <f t="shared" si="662"/>
        <v>0.34770000000000001</v>
      </c>
      <c r="I1634" s="32">
        <f t="shared" si="663"/>
        <v>0.15379999999999999</v>
      </c>
      <c r="J1634" s="32">
        <f t="shared" si="664"/>
        <v>5.3499999999999999E-2</v>
      </c>
      <c r="K1634" s="32">
        <f t="shared" si="665"/>
        <v>2.8759999999999999</v>
      </c>
      <c r="L1634" s="32">
        <f t="shared" si="665"/>
        <v>6.5019999999999998</v>
      </c>
      <c r="M1634" s="32">
        <f t="shared" si="666"/>
        <v>18.6998</v>
      </c>
      <c r="N1634" s="34">
        <f t="shared" si="683"/>
        <v>1</v>
      </c>
      <c r="O1634" s="32">
        <f t="shared" si="667"/>
        <v>18.6998</v>
      </c>
      <c r="P1634" s="32">
        <f t="shared" si="668"/>
        <v>1</v>
      </c>
      <c r="Q1634" s="32">
        <f t="shared" si="669"/>
        <v>18.6998</v>
      </c>
      <c r="R1634" s="32">
        <f t="shared" si="670"/>
        <v>149.5984</v>
      </c>
      <c r="S1634" s="32">
        <f t="shared" si="671"/>
        <v>0</v>
      </c>
      <c r="T1634" s="32">
        <f t="shared" si="672"/>
        <v>149.5984</v>
      </c>
      <c r="U1634" s="32"/>
      <c r="V1634" s="32"/>
      <c r="W1634" s="32"/>
      <c r="X1634" s="32">
        <f t="shared" si="684"/>
        <v>1.4529294710693621</v>
      </c>
      <c r="Y1634" s="32">
        <f t="shared" si="685"/>
        <v>1.6175841970307043</v>
      </c>
      <c r="Z1634" s="32">
        <f t="shared" si="686"/>
        <v>1.3946084716386105</v>
      </c>
      <c r="AA1634" s="32">
        <f t="shared" si="673"/>
        <v>27.169490523102859</v>
      </c>
      <c r="AB1634" s="35">
        <f t="shared" si="674"/>
        <v>30.248500967634765</v>
      </c>
      <c r="AC1634" s="35">
        <f t="shared" si="675"/>
        <v>26.078899497947688</v>
      </c>
      <c r="AD1634" s="36">
        <v>26.948899999999998</v>
      </c>
      <c r="AE1634" s="36">
        <v>24.192399999999999</v>
      </c>
      <c r="AF1634" s="32">
        <f t="shared" si="676"/>
        <v>217.35592418482287</v>
      </c>
      <c r="AG1634" s="32">
        <f t="shared" si="677"/>
        <v>0</v>
      </c>
      <c r="AH1634" s="32">
        <f t="shared" si="678"/>
        <v>208.63119598358151</v>
      </c>
      <c r="AI1634" s="32"/>
      <c r="AJ1634" s="32"/>
      <c r="AK1634" s="32"/>
      <c r="AL1634" s="37">
        <v>6</v>
      </c>
      <c r="AM1634" s="37">
        <v>3</v>
      </c>
      <c r="AN1634" s="37">
        <v>3</v>
      </c>
      <c r="AO1634" s="37">
        <v>0</v>
      </c>
      <c r="AP1634" s="37">
        <v>0</v>
      </c>
      <c r="AQ1634" s="37">
        <v>0</v>
      </c>
      <c r="AR1634" s="37">
        <v>3</v>
      </c>
      <c r="AS1634" s="37">
        <v>0</v>
      </c>
      <c r="AT1634" s="37">
        <v>0</v>
      </c>
      <c r="AU1634" s="37">
        <v>1</v>
      </c>
      <c r="AV1634" s="37">
        <v>2</v>
      </c>
      <c r="AW1634" s="37">
        <v>3</v>
      </c>
      <c r="AX1634" s="37">
        <v>0</v>
      </c>
      <c r="AY1634" s="37">
        <v>19</v>
      </c>
      <c r="AZ1634" s="37">
        <v>19</v>
      </c>
      <c r="BA1634" s="37">
        <v>19</v>
      </c>
      <c r="BB1634" s="37">
        <v>8</v>
      </c>
      <c r="BC1634" s="37">
        <v>8</v>
      </c>
      <c r="BD1634" s="37">
        <v>8</v>
      </c>
      <c r="BE1634">
        <f t="shared" si="679"/>
        <v>0</v>
      </c>
      <c r="BF1634">
        <f t="shared" si="680"/>
        <v>0</v>
      </c>
    </row>
    <row r="1635" spans="1:58" x14ac:dyDescent="0.25">
      <c r="A1635" t="s">
        <v>2181</v>
      </c>
      <c r="B1635" s="32" t="s">
        <v>1695</v>
      </c>
      <c r="C1635" s="33">
        <v>13237</v>
      </c>
      <c r="D1635" s="32">
        <v>50</v>
      </c>
      <c r="E1635" s="39">
        <v>118</v>
      </c>
      <c r="F1635" s="32">
        <v>6</v>
      </c>
      <c r="G1635" s="32">
        <v>118</v>
      </c>
      <c r="H1635" s="32">
        <f t="shared" si="662"/>
        <v>0.44569999999999999</v>
      </c>
      <c r="I1635" s="32">
        <f t="shared" si="663"/>
        <v>0.12</v>
      </c>
      <c r="J1635" s="32">
        <f t="shared" si="664"/>
        <v>5.3499999999999999E-2</v>
      </c>
      <c r="K1635" s="32">
        <f t="shared" si="665"/>
        <v>2.2437</v>
      </c>
      <c r="L1635" s="32">
        <f t="shared" si="665"/>
        <v>8.3332999999999995</v>
      </c>
      <c r="M1635" s="32">
        <f t="shared" si="666"/>
        <v>18.697399999999998</v>
      </c>
      <c r="N1635" s="34">
        <f t="shared" si="683"/>
        <v>1</v>
      </c>
      <c r="O1635" s="32">
        <f t="shared" si="667"/>
        <v>18.697399999999998</v>
      </c>
      <c r="P1635" s="32">
        <f t="shared" si="668"/>
        <v>1</v>
      </c>
      <c r="Q1635" s="32">
        <f t="shared" si="669"/>
        <v>18.697399999999998</v>
      </c>
      <c r="R1635" s="32">
        <f t="shared" si="670"/>
        <v>392.64539999999994</v>
      </c>
      <c r="S1635" s="32">
        <f t="shared" si="671"/>
        <v>112.18439999999998</v>
      </c>
      <c r="T1635" s="32">
        <f t="shared" si="672"/>
        <v>280.46099999999996</v>
      </c>
      <c r="U1635" s="32"/>
      <c r="V1635" s="32"/>
      <c r="W1635" s="32"/>
      <c r="X1635" s="32">
        <f t="shared" si="684"/>
        <v>1.4529294710693621</v>
      </c>
      <c r="Y1635" s="32">
        <f t="shared" si="685"/>
        <v>1.6175841970307043</v>
      </c>
      <c r="Z1635" s="32">
        <f t="shared" si="686"/>
        <v>1.3946084716386105</v>
      </c>
      <c r="AA1635" s="32">
        <f t="shared" si="673"/>
        <v>27.166003492372287</v>
      </c>
      <c r="AB1635" s="35">
        <f t="shared" si="674"/>
        <v>30.244618765561889</v>
      </c>
      <c r="AC1635" s="35">
        <f t="shared" si="675"/>
        <v>26.075552437615752</v>
      </c>
      <c r="AD1635" s="36">
        <v>32.672899999999998</v>
      </c>
      <c r="AE1635" s="36">
        <v>29.331</v>
      </c>
      <c r="AF1635" s="32">
        <f t="shared" si="676"/>
        <v>570.48607333981806</v>
      </c>
      <c r="AG1635" s="32">
        <f t="shared" si="677"/>
        <v>181.46771259337135</v>
      </c>
      <c r="AH1635" s="32">
        <f t="shared" si="678"/>
        <v>391.1332865642363</v>
      </c>
      <c r="AI1635" s="32"/>
      <c r="AJ1635" s="32"/>
      <c r="AK1635" s="32"/>
      <c r="AL1635" s="37">
        <v>6</v>
      </c>
      <c r="AM1635" s="37">
        <v>6</v>
      </c>
      <c r="AN1635" s="37">
        <v>6</v>
      </c>
      <c r="AO1635" s="37">
        <v>0</v>
      </c>
      <c r="AP1635" s="37">
        <v>0</v>
      </c>
      <c r="AQ1635" s="37">
        <v>0</v>
      </c>
      <c r="AR1635" s="37">
        <v>0</v>
      </c>
      <c r="AS1635" s="37">
        <v>0</v>
      </c>
      <c r="AT1635" s="37">
        <v>0</v>
      </c>
      <c r="AU1635" s="37">
        <v>0</v>
      </c>
      <c r="AV1635" s="37">
        <v>0</v>
      </c>
      <c r="AW1635" s="37">
        <v>6</v>
      </c>
      <c r="AX1635" s="37">
        <v>0</v>
      </c>
      <c r="AY1635" s="37">
        <v>21</v>
      </c>
      <c r="AZ1635" s="37">
        <v>16</v>
      </c>
      <c r="BA1635" s="37">
        <v>14</v>
      </c>
      <c r="BB1635" s="37">
        <v>21</v>
      </c>
      <c r="BC1635" s="37">
        <v>15</v>
      </c>
      <c r="BD1635" s="37">
        <v>15</v>
      </c>
      <c r="BE1635">
        <f t="shared" si="679"/>
        <v>6</v>
      </c>
      <c r="BF1635">
        <f t="shared" si="680"/>
        <v>6</v>
      </c>
    </row>
    <row r="1636" spans="1:58" x14ac:dyDescent="0.25">
      <c r="A1636" t="s">
        <v>2181</v>
      </c>
      <c r="B1636" s="32" t="s">
        <v>1696</v>
      </c>
      <c r="C1636" s="33">
        <v>13237</v>
      </c>
      <c r="D1636" s="32">
        <v>47</v>
      </c>
      <c r="E1636" s="39">
        <v>118</v>
      </c>
      <c r="F1636" s="32">
        <v>6</v>
      </c>
      <c r="G1636" s="32">
        <v>118</v>
      </c>
      <c r="H1636" s="32">
        <f t="shared" si="662"/>
        <v>0.41899999999999998</v>
      </c>
      <c r="I1636" s="32">
        <f t="shared" si="663"/>
        <v>0.12770000000000001</v>
      </c>
      <c r="J1636" s="32">
        <f t="shared" si="664"/>
        <v>5.3499999999999999E-2</v>
      </c>
      <c r="K1636" s="32">
        <f t="shared" si="665"/>
        <v>2.3866000000000001</v>
      </c>
      <c r="L1636" s="32">
        <f t="shared" si="665"/>
        <v>7.8308999999999997</v>
      </c>
      <c r="M1636" s="32">
        <f t="shared" si="666"/>
        <v>18.6892</v>
      </c>
      <c r="N1636" s="34">
        <f t="shared" si="683"/>
        <v>1</v>
      </c>
      <c r="O1636" s="32">
        <f t="shared" si="667"/>
        <v>18.6892</v>
      </c>
      <c r="P1636" s="32">
        <f t="shared" si="668"/>
        <v>1</v>
      </c>
      <c r="Q1636" s="32">
        <f t="shared" si="669"/>
        <v>18.6892</v>
      </c>
      <c r="R1636" s="32">
        <f t="shared" si="670"/>
        <v>317.71640000000002</v>
      </c>
      <c r="S1636" s="32">
        <f t="shared" si="671"/>
        <v>112.1352</v>
      </c>
      <c r="T1636" s="32">
        <f t="shared" si="672"/>
        <v>205.5812</v>
      </c>
      <c r="U1636" s="32"/>
      <c r="V1636" s="32"/>
      <c r="W1636" s="32"/>
      <c r="X1636" s="32">
        <f t="shared" si="684"/>
        <v>1.4529294710693621</v>
      </c>
      <c r="Y1636" s="32">
        <f t="shared" si="685"/>
        <v>1.6175841970307043</v>
      </c>
      <c r="Z1636" s="32">
        <f t="shared" si="686"/>
        <v>1.3946084716386105</v>
      </c>
      <c r="AA1636" s="32">
        <f t="shared" si="673"/>
        <v>27.154089470709522</v>
      </c>
      <c r="AB1636" s="35">
        <f t="shared" si="674"/>
        <v>30.231354575146238</v>
      </c>
      <c r="AC1636" s="35">
        <f t="shared" si="675"/>
        <v>26.064116648148318</v>
      </c>
      <c r="AD1636" s="36">
        <v>37.690199999999997</v>
      </c>
      <c r="AE1636" s="36">
        <v>33.835099999999997</v>
      </c>
      <c r="AF1636" s="32">
        <f t="shared" si="676"/>
        <v>461.6195210020619</v>
      </c>
      <c r="AG1636" s="32">
        <f t="shared" si="677"/>
        <v>181.38812745087742</v>
      </c>
      <c r="AH1636" s="32">
        <f t="shared" si="678"/>
        <v>286.70528312963148</v>
      </c>
      <c r="AI1636" s="32"/>
      <c r="AJ1636" s="32"/>
      <c r="AK1636" s="32"/>
      <c r="AL1636" s="37">
        <v>6</v>
      </c>
      <c r="AM1636" s="37">
        <v>5</v>
      </c>
      <c r="AN1636" s="37">
        <v>5</v>
      </c>
      <c r="AO1636" s="37">
        <v>0</v>
      </c>
      <c r="AP1636" s="37">
        <v>0</v>
      </c>
      <c r="AQ1636" s="37">
        <v>0</v>
      </c>
      <c r="AR1636" s="37">
        <v>1</v>
      </c>
      <c r="AS1636" s="37">
        <v>1</v>
      </c>
      <c r="AT1636" s="37">
        <v>0</v>
      </c>
      <c r="AU1636" s="37">
        <v>0</v>
      </c>
      <c r="AV1636" s="37">
        <v>0</v>
      </c>
      <c r="AW1636" s="37">
        <v>5</v>
      </c>
      <c r="AX1636" s="37">
        <v>0</v>
      </c>
      <c r="AY1636" s="37">
        <v>4</v>
      </c>
      <c r="AZ1636" s="37">
        <v>4</v>
      </c>
      <c r="BA1636" s="37">
        <v>3</v>
      </c>
      <c r="BB1636" s="37">
        <v>17</v>
      </c>
      <c r="BC1636" s="37">
        <v>14</v>
      </c>
      <c r="BD1636" s="37">
        <v>11</v>
      </c>
      <c r="BE1636">
        <f t="shared" si="679"/>
        <v>3</v>
      </c>
      <c r="BF1636">
        <f t="shared" si="680"/>
        <v>6</v>
      </c>
    </row>
    <row r="1637" spans="1:58" x14ac:dyDescent="0.25">
      <c r="A1637" t="s">
        <v>2181</v>
      </c>
      <c r="B1637" s="32" t="s">
        <v>1697</v>
      </c>
      <c r="C1637" s="33">
        <v>13237</v>
      </c>
      <c r="D1637" s="32">
        <v>48</v>
      </c>
      <c r="E1637" s="39">
        <v>118</v>
      </c>
      <c r="F1637" s="32">
        <v>6</v>
      </c>
      <c r="G1637" s="32">
        <v>118</v>
      </c>
      <c r="H1637" s="32">
        <f t="shared" si="662"/>
        <v>0.4279</v>
      </c>
      <c r="I1637" s="32">
        <f t="shared" si="663"/>
        <v>0.125</v>
      </c>
      <c r="J1637" s="32">
        <f t="shared" si="664"/>
        <v>5.3499999999999999E-2</v>
      </c>
      <c r="K1637" s="32">
        <f t="shared" si="665"/>
        <v>2.3370000000000002</v>
      </c>
      <c r="L1637" s="32">
        <f t="shared" si="665"/>
        <v>8</v>
      </c>
      <c r="M1637" s="32">
        <f t="shared" si="666"/>
        <v>18.696000000000002</v>
      </c>
      <c r="N1637" s="34">
        <f t="shared" si="683"/>
        <v>1</v>
      </c>
      <c r="O1637" s="32">
        <f t="shared" si="667"/>
        <v>18.696000000000002</v>
      </c>
      <c r="P1637" s="32">
        <f t="shared" si="668"/>
        <v>1</v>
      </c>
      <c r="Q1637" s="32">
        <f t="shared" si="669"/>
        <v>18.696000000000002</v>
      </c>
      <c r="R1637" s="32">
        <f t="shared" si="670"/>
        <v>299.13600000000002</v>
      </c>
      <c r="S1637" s="32">
        <f t="shared" si="671"/>
        <v>74.784000000000006</v>
      </c>
      <c r="T1637" s="32">
        <f t="shared" si="672"/>
        <v>224.35200000000003</v>
      </c>
      <c r="U1637" s="32"/>
      <c r="V1637" s="32"/>
      <c r="W1637" s="32"/>
      <c r="X1637" s="32">
        <f t="shared" si="684"/>
        <v>1.4529294710693621</v>
      </c>
      <c r="Y1637" s="32">
        <f t="shared" si="685"/>
        <v>1.6175841970307043</v>
      </c>
      <c r="Z1637" s="32">
        <f t="shared" si="686"/>
        <v>1.3946084716386105</v>
      </c>
      <c r="AA1637" s="32">
        <f t="shared" si="673"/>
        <v>27.163969391112797</v>
      </c>
      <c r="AB1637" s="35">
        <f t="shared" si="674"/>
        <v>30.242354147686051</v>
      </c>
      <c r="AC1637" s="35">
        <f t="shared" si="675"/>
        <v>26.073599985755465</v>
      </c>
      <c r="AD1637" s="36">
        <v>29.087700000000002</v>
      </c>
      <c r="AE1637" s="36">
        <v>26.112500000000001</v>
      </c>
      <c r="AF1637" s="32">
        <f t="shared" si="676"/>
        <v>434.62351025780475</v>
      </c>
      <c r="AG1637" s="32">
        <f t="shared" si="677"/>
        <v>120.9694165907442</v>
      </c>
      <c r="AH1637" s="32">
        <f t="shared" si="678"/>
        <v>312.88319982906557</v>
      </c>
      <c r="AI1637" s="32"/>
      <c r="AJ1637" s="32"/>
      <c r="AK1637" s="32"/>
      <c r="AL1637" s="37">
        <v>6</v>
      </c>
      <c r="AM1637" s="37">
        <v>5</v>
      </c>
      <c r="AN1637" s="37">
        <v>5</v>
      </c>
      <c r="AO1637" s="37">
        <v>0</v>
      </c>
      <c r="AP1637" s="37">
        <v>0</v>
      </c>
      <c r="AQ1637" s="37">
        <v>0</v>
      </c>
      <c r="AR1637" s="37">
        <v>1</v>
      </c>
      <c r="AS1637" s="37">
        <v>0</v>
      </c>
      <c r="AT1637" s="37">
        <v>0</v>
      </c>
      <c r="AU1637" s="37">
        <v>0</v>
      </c>
      <c r="AV1637" s="37">
        <v>1</v>
      </c>
      <c r="AW1637" s="37">
        <v>5</v>
      </c>
      <c r="AX1637" s="37">
        <v>0</v>
      </c>
      <c r="AY1637" s="37">
        <v>17</v>
      </c>
      <c r="AZ1637" s="37">
        <v>14</v>
      </c>
      <c r="BA1637" s="37">
        <v>11</v>
      </c>
      <c r="BB1637" s="37">
        <v>16</v>
      </c>
      <c r="BC1637" s="37">
        <v>14</v>
      </c>
      <c r="BD1637" s="37">
        <v>12</v>
      </c>
      <c r="BE1637">
        <f t="shared" si="679"/>
        <v>2</v>
      </c>
      <c r="BF1637">
        <f t="shared" si="680"/>
        <v>4</v>
      </c>
    </row>
    <row r="1638" spans="1:58" x14ac:dyDescent="0.25">
      <c r="A1638" t="s">
        <v>2181</v>
      </c>
      <c r="B1638" s="32" t="s">
        <v>1698</v>
      </c>
      <c r="C1638" s="33">
        <v>13237</v>
      </c>
      <c r="D1638" s="32">
        <v>65</v>
      </c>
      <c r="E1638" s="39">
        <v>118</v>
      </c>
      <c r="F1638" s="32">
        <v>6</v>
      </c>
      <c r="G1638" s="32">
        <v>118</v>
      </c>
      <c r="H1638" s="32">
        <f t="shared" si="662"/>
        <v>0.57940000000000003</v>
      </c>
      <c r="I1638" s="32">
        <f t="shared" si="663"/>
        <v>9.2299999999999993E-2</v>
      </c>
      <c r="J1638" s="32">
        <f t="shared" si="664"/>
        <v>5.3499999999999999E-2</v>
      </c>
      <c r="K1638" s="32">
        <f t="shared" si="665"/>
        <v>1.7259</v>
      </c>
      <c r="L1638" s="32">
        <f t="shared" si="665"/>
        <v>10.834199999999999</v>
      </c>
      <c r="M1638" s="32">
        <f t="shared" si="666"/>
        <v>18.698699999999999</v>
      </c>
      <c r="N1638" s="34">
        <f t="shared" si="683"/>
        <v>1</v>
      </c>
      <c r="O1638" s="32">
        <f t="shared" si="667"/>
        <v>18.698699999999999</v>
      </c>
      <c r="P1638" s="32">
        <f t="shared" si="668"/>
        <v>1</v>
      </c>
      <c r="Q1638" s="32">
        <f t="shared" si="669"/>
        <v>18.698699999999999</v>
      </c>
      <c r="R1638" s="32">
        <f t="shared" si="670"/>
        <v>205.6857</v>
      </c>
      <c r="S1638" s="32">
        <f t="shared" si="671"/>
        <v>0</v>
      </c>
      <c r="T1638" s="32">
        <f t="shared" si="672"/>
        <v>205.6857</v>
      </c>
      <c r="U1638" s="32"/>
      <c r="V1638" s="32"/>
      <c r="W1638" s="32"/>
      <c r="X1638" s="32">
        <f t="shared" si="684"/>
        <v>1.4529294710693621</v>
      </c>
      <c r="Y1638" s="32">
        <f t="shared" si="685"/>
        <v>1.6175841970307043</v>
      </c>
      <c r="Z1638" s="32">
        <f t="shared" si="686"/>
        <v>1.3946084716386105</v>
      </c>
      <c r="AA1638" s="32">
        <f t="shared" si="673"/>
        <v>27.167892300684681</v>
      </c>
      <c r="AB1638" s="35">
        <f t="shared" si="674"/>
        <v>30.246721625018029</v>
      </c>
      <c r="AC1638" s="35">
        <f t="shared" si="675"/>
        <v>26.077365428628884</v>
      </c>
      <c r="AD1638" s="36">
        <v>30.542100000000001</v>
      </c>
      <c r="AE1638" s="36">
        <v>27.418099999999999</v>
      </c>
      <c r="AF1638" s="32">
        <f t="shared" si="676"/>
        <v>298.84681530753147</v>
      </c>
      <c r="AG1638" s="32">
        <f t="shared" si="677"/>
        <v>0</v>
      </c>
      <c r="AH1638" s="32">
        <f t="shared" si="678"/>
        <v>286.8510197149177</v>
      </c>
      <c r="AI1638" s="32"/>
      <c r="AJ1638" s="32"/>
      <c r="AK1638" s="32"/>
      <c r="AL1638" s="37">
        <v>6</v>
      </c>
      <c r="AM1638" s="37">
        <v>5</v>
      </c>
      <c r="AN1638" s="37">
        <v>5</v>
      </c>
      <c r="AO1638" s="37">
        <v>0</v>
      </c>
      <c r="AP1638" s="37">
        <v>0</v>
      </c>
      <c r="AQ1638" s="37">
        <v>0</v>
      </c>
      <c r="AR1638" s="37">
        <v>1</v>
      </c>
      <c r="AS1638" s="37">
        <v>1</v>
      </c>
      <c r="AT1638" s="37">
        <v>0</v>
      </c>
      <c r="AU1638" s="37">
        <v>0</v>
      </c>
      <c r="AV1638" s="37">
        <v>0</v>
      </c>
      <c r="AW1638" s="37">
        <v>5</v>
      </c>
      <c r="AX1638" s="37">
        <v>0</v>
      </c>
      <c r="AY1638" s="37">
        <v>12</v>
      </c>
      <c r="AZ1638" s="37">
        <v>11</v>
      </c>
      <c r="BA1638" s="37">
        <v>11</v>
      </c>
      <c r="BB1638" s="37">
        <v>11</v>
      </c>
      <c r="BC1638" s="37">
        <v>11</v>
      </c>
      <c r="BD1638" s="37">
        <v>11</v>
      </c>
      <c r="BE1638">
        <f t="shared" si="679"/>
        <v>0</v>
      </c>
      <c r="BF1638">
        <f t="shared" si="680"/>
        <v>0</v>
      </c>
    </row>
    <row r="1639" spans="1:58" x14ac:dyDescent="0.25">
      <c r="A1639" t="s">
        <v>2181</v>
      </c>
      <c r="B1639" s="32" t="s">
        <v>1699</v>
      </c>
      <c r="C1639" s="33">
        <v>13237</v>
      </c>
      <c r="D1639" s="32">
        <v>44</v>
      </c>
      <c r="E1639" s="39">
        <v>118</v>
      </c>
      <c r="F1639" s="32">
        <v>6</v>
      </c>
      <c r="G1639" s="32">
        <v>118</v>
      </c>
      <c r="H1639" s="32">
        <f t="shared" si="662"/>
        <v>0.39219999999999999</v>
      </c>
      <c r="I1639" s="32">
        <f t="shared" si="663"/>
        <v>0.13639999999999999</v>
      </c>
      <c r="J1639" s="32">
        <f t="shared" si="664"/>
        <v>5.3499999999999999E-2</v>
      </c>
      <c r="K1639" s="32">
        <f t="shared" si="665"/>
        <v>2.5497000000000001</v>
      </c>
      <c r="L1639" s="32">
        <f t="shared" si="665"/>
        <v>7.3314000000000004</v>
      </c>
      <c r="M1639" s="32">
        <f t="shared" si="666"/>
        <v>18.692900000000002</v>
      </c>
      <c r="N1639" s="34">
        <f t="shared" si="683"/>
        <v>1</v>
      </c>
      <c r="O1639" s="32">
        <f t="shared" si="667"/>
        <v>18.692900000000002</v>
      </c>
      <c r="P1639" s="32">
        <f t="shared" si="668"/>
        <v>1</v>
      </c>
      <c r="Q1639" s="32">
        <f t="shared" si="669"/>
        <v>18.692900000000002</v>
      </c>
      <c r="R1639" s="32">
        <f t="shared" si="670"/>
        <v>280.39350000000002</v>
      </c>
      <c r="S1639" s="32">
        <f t="shared" si="671"/>
        <v>56.078700000000005</v>
      </c>
      <c r="T1639" s="32">
        <f t="shared" si="672"/>
        <v>224.31480000000002</v>
      </c>
      <c r="U1639" s="32"/>
      <c r="V1639" s="32"/>
      <c r="W1639" s="32"/>
      <c r="X1639" s="32">
        <f t="shared" si="684"/>
        <v>1.4529294710693621</v>
      </c>
      <c r="Y1639" s="32">
        <f t="shared" si="685"/>
        <v>1.6175841970307043</v>
      </c>
      <c r="Z1639" s="32">
        <f t="shared" si="686"/>
        <v>1.3946084716386105</v>
      </c>
      <c r="AA1639" s="32">
        <f t="shared" si="673"/>
        <v>27.159465309752481</v>
      </c>
      <c r="AB1639" s="35">
        <f t="shared" si="674"/>
        <v>30.237339636675255</v>
      </c>
      <c r="AC1639" s="35">
        <f t="shared" si="675"/>
        <v>26.069276699493383</v>
      </c>
      <c r="AD1639" s="36">
        <v>31.118300000000001</v>
      </c>
      <c r="AE1639" s="36">
        <v>27.935400000000001</v>
      </c>
      <c r="AF1639" s="32">
        <f t="shared" si="676"/>
        <v>407.39197964628721</v>
      </c>
      <c r="AG1639" s="32">
        <f t="shared" si="677"/>
        <v>90.712018910025762</v>
      </c>
      <c r="AH1639" s="32">
        <f t="shared" si="678"/>
        <v>312.83132039392058</v>
      </c>
      <c r="AI1639" s="32"/>
      <c r="AJ1639" s="32"/>
      <c r="AK1639" s="32"/>
      <c r="AL1639" s="37">
        <v>6</v>
      </c>
      <c r="AM1639" s="37">
        <v>5</v>
      </c>
      <c r="AN1639" s="37">
        <v>5</v>
      </c>
      <c r="AO1639" s="37">
        <v>0</v>
      </c>
      <c r="AP1639" s="37">
        <v>0</v>
      </c>
      <c r="AQ1639" s="37">
        <v>0</v>
      </c>
      <c r="AR1639" s="37">
        <v>1</v>
      </c>
      <c r="AS1639" s="37">
        <v>0</v>
      </c>
      <c r="AT1639" s="37">
        <v>0</v>
      </c>
      <c r="AU1639" s="37">
        <v>1</v>
      </c>
      <c r="AV1639" s="37">
        <v>0</v>
      </c>
      <c r="AW1639" s="37">
        <v>5</v>
      </c>
      <c r="AX1639" s="37">
        <v>0</v>
      </c>
      <c r="AY1639" s="37">
        <v>14</v>
      </c>
      <c r="AZ1639" s="37">
        <v>13</v>
      </c>
      <c r="BA1639" s="37">
        <v>11</v>
      </c>
      <c r="BB1639" s="37">
        <v>15</v>
      </c>
      <c r="BC1639" s="37">
        <v>13</v>
      </c>
      <c r="BD1639" s="37">
        <v>12</v>
      </c>
      <c r="BE1639">
        <f t="shared" si="679"/>
        <v>2</v>
      </c>
      <c r="BF1639">
        <f t="shared" si="680"/>
        <v>3</v>
      </c>
    </row>
    <row r="1640" spans="1:58" x14ac:dyDescent="0.25">
      <c r="A1640" t="s">
        <v>2181</v>
      </c>
      <c r="B1640" s="32" t="s">
        <v>1700</v>
      </c>
      <c r="C1640" s="33">
        <v>13237</v>
      </c>
      <c r="D1640" s="32">
        <v>49</v>
      </c>
      <c r="E1640" s="39">
        <v>118</v>
      </c>
      <c r="F1640" s="32">
        <v>6</v>
      </c>
      <c r="G1640" s="32">
        <v>118</v>
      </c>
      <c r="H1640" s="32">
        <f t="shared" si="662"/>
        <v>0.43680000000000002</v>
      </c>
      <c r="I1640" s="32">
        <f t="shared" si="663"/>
        <v>0.12239999999999999</v>
      </c>
      <c r="J1640" s="32">
        <f t="shared" si="664"/>
        <v>5.3499999999999999E-2</v>
      </c>
      <c r="K1640" s="32">
        <f t="shared" si="665"/>
        <v>2.2894000000000001</v>
      </c>
      <c r="L1640" s="32">
        <f t="shared" si="665"/>
        <v>8.1699000000000002</v>
      </c>
      <c r="M1640" s="32">
        <f t="shared" si="666"/>
        <v>18.7042</v>
      </c>
      <c r="N1640" s="34">
        <f t="shared" si="683"/>
        <v>1</v>
      </c>
      <c r="O1640" s="32">
        <f t="shared" si="667"/>
        <v>18.7042</v>
      </c>
      <c r="P1640" s="32">
        <f t="shared" si="668"/>
        <v>1</v>
      </c>
      <c r="Q1640" s="32">
        <f t="shared" si="669"/>
        <v>18.7042</v>
      </c>
      <c r="R1640" s="32">
        <f t="shared" si="670"/>
        <v>224.4504</v>
      </c>
      <c r="S1640" s="32">
        <f t="shared" si="671"/>
        <v>56.1126</v>
      </c>
      <c r="T1640" s="32">
        <f t="shared" si="672"/>
        <v>168.33780000000002</v>
      </c>
      <c r="U1640" s="32"/>
      <c r="V1640" s="32"/>
      <c r="W1640" s="32"/>
      <c r="X1640" s="32">
        <f t="shared" si="684"/>
        <v>1.4529294710693621</v>
      </c>
      <c r="Y1640" s="32">
        <f t="shared" si="685"/>
        <v>1.6175841970307043</v>
      </c>
      <c r="Z1640" s="32">
        <f t="shared" si="686"/>
        <v>1.3946084716386105</v>
      </c>
      <c r="AA1640" s="32">
        <f t="shared" si="673"/>
        <v>27.175883412775562</v>
      </c>
      <c r="AB1640" s="35">
        <f t="shared" si="674"/>
        <v>30.255618338101701</v>
      </c>
      <c r="AC1640" s="35">
        <f t="shared" si="675"/>
        <v>26.085035775222899</v>
      </c>
      <c r="AD1640" s="36">
        <v>24.433599999999998</v>
      </c>
      <c r="AE1640" s="36">
        <v>21.9345</v>
      </c>
      <c r="AF1640" s="32">
        <f t="shared" si="676"/>
        <v>326.11060095330674</v>
      </c>
      <c r="AG1640" s="32">
        <f t="shared" si="677"/>
        <v>90.766855014305108</v>
      </c>
      <c r="AH1640" s="32">
        <f t="shared" si="678"/>
        <v>234.7653219770061</v>
      </c>
      <c r="AI1640" s="32"/>
      <c r="AJ1640" s="32"/>
      <c r="AK1640" s="32"/>
      <c r="AL1640" s="37">
        <v>6</v>
      </c>
      <c r="AM1640" s="37">
        <v>5</v>
      </c>
      <c r="AN1640" s="37">
        <v>5</v>
      </c>
      <c r="AO1640" s="37">
        <v>0</v>
      </c>
      <c r="AP1640" s="37">
        <v>0</v>
      </c>
      <c r="AQ1640" s="37">
        <v>0</v>
      </c>
      <c r="AR1640" s="37">
        <v>1</v>
      </c>
      <c r="AS1640" s="37">
        <v>1</v>
      </c>
      <c r="AT1640" s="37">
        <v>0</v>
      </c>
      <c r="AU1640" s="37">
        <v>0</v>
      </c>
      <c r="AV1640" s="37">
        <v>0</v>
      </c>
      <c r="AW1640" s="37">
        <v>5</v>
      </c>
      <c r="AX1640" s="37">
        <v>0</v>
      </c>
      <c r="AY1640" s="37">
        <v>15</v>
      </c>
      <c r="AZ1640" s="37">
        <v>13</v>
      </c>
      <c r="BA1640" s="37">
        <v>13</v>
      </c>
      <c r="BB1640" s="37">
        <v>12</v>
      </c>
      <c r="BC1640" s="37">
        <v>11</v>
      </c>
      <c r="BD1640" s="37">
        <v>9</v>
      </c>
      <c r="BE1640">
        <f t="shared" si="679"/>
        <v>1</v>
      </c>
      <c r="BF1640">
        <f t="shared" si="680"/>
        <v>3</v>
      </c>
    </row>
    <row r="1641" spans="1:58" x14ac:dyDescent="0.25">
      <c r="A1641" t="s">
        <v>2181</v>
      </c>
      <c r="B1641" s="32" t="s">
        <v>1701</v>
      </c>
      <c r="C1641" s="33">
        <v>13237</v>
      </c>
      <c r="D1641" s="32">
        <v>34</v>
      </c>
      <c r="E1641" s="39">
        <v>118</v>
      </c>
      <c r="F1641" s="32">
        <v>6</v>
      </c>
      <c r="G1641" s="32">
        <v>118</v>
      </c>
      <c r="H1641" s="32">
        <f t="shared" si="662"/>
        <v>0.30309999999999998</v>
      </c>
      <c r="I1641" s="32">
        <f t="shared" si="663"/>
        <v>0.17649999999999999</v>
      </c>
      <c r="J1641" s="32">
        <f t="shared" si="664"/>
        <v>5.3499999999999999E-2</v>
      </c>
      <c r="K1641" s="32">
        <f t="shared" si="665"/>
        <v>3.2991999999999999</v>
      </c>
      <c r="L1641" s="32">
        <f t="shared" si="665"/>
        <v>5.6657000000000002</v>
      </c>
      <c r="M1641" s="32">
        <f t="shared" si="666"/>
        <v>18.692299999999999</v>
      </c>
      <c r="N1641" s="34">
        <f t="shared" si="683"/>
        <v>1</v>
      </c>
      <c r="O1641" s="32">
        <f t="shared" si="667"/>
        <v>18.692299999999999</v>
      </c>
      <c r="P1641" s="32">
        <f t="shared" si="668"/>
        <v>1.5</v>
      </c>
      <c r="Q1641" s="32">
        <f t="shared" si="669"/>
        <v>28.038499999999999</v>
      </c>
      <c r="R1641" s="32">
        <f t="shared" si="670"/>
        <v>224.30799999999999</v>
      </c>
      <c r="S1641" s="32">
        <f t="shared" si="671"/>
        <v>56.076999999999998</v>
      </c>
      <c r="T1641" s="32">
        <f t="shared" si="672"/>
        <v>168.23099999999999</v>
      </c>
      <c r="U1641" s="32"/>
      <c r="V1641" s="32"/>
      <c r="W1641" s="32"/>
      <c r="X1641" s="32">
        <f t="shared" si="684"/>
        <v>1.4529294710693621</v>
      </c>
      <c r="Y1641" s="32">
        <f t="shared" si="685"/>
        <v>1.6175841970307043</v>
      </c>
      <c r="Z1641" s="32">
        <f t="shared" si="686"/>
        <v>1.3946084716386105</v>
      </c>
      <c r="AA1641" s="32">
        <f t="shared" si="673"/>
        <v>40.737962974578309</v>
      </c>
      <c r="AB1641" s="35">
        <f t="shared" si="674"/>
        <v>45.3546345084454</v>
      </c>
      <c r="AC1641" s="35">
        <f t="shared" si="675"/>
        <v>39.102729632039178</v>
      </c>
      <c r="AD1641" s="36">
        <v>39.075899999999997</v>
      </c>
      <c r="AE1641" s="36">
        <v>35.079099999999997</v>
      </c>
      <c r="AF1641" s="32">
        <f t="shared" si="676"/>
        <v>325.90370379662647</v>
      </c>
      <c r="AG1641" s="32">
        <f t="shared" si="677"/>
        <v>90.709269016890801</v>
      </c>
      <c r="AH1641" s="32">
        <f t="shared" si="678"/>
        <v>234.61637779223508</v>
      </c>
      <c r="AI1641" s="32"/>
      <c r="AJ1641" s="32"/>
      <c r="AK1641" s="32"/>
      <c r="AL1641" s="37">
        <v>6</v>
      </c>
      <c r="AM1641" s="37">
        <v>3</v>
      </c>
      <c r="AN1641" s="37">
        <v>2</v>
      </c>
      <c r="AO1641" s="37">
        <v>1</v>
      </c>
      <c r="AP1641" s="37">
        <v>1</v>
      </c>
      <c r="AQ1641" s="37">
        <v>0</v>
      </c>
      <c r="AR1641" s="37">
        <v>3</v>
      </c>
      <c r="AS1641" s="37">
        <v>2</v>
      </c>
      <c r="AT1641" s="37">
        <v>0</v>
      </c>
      <c r="AU1641" s="37">
        <v>0</v>
      </c>
      <c r="AV1641" s="37">
        <v>1</v>
      </c>
      <c r="AW1641" s="37">
        <v>2</v>
      </c>
      <c r="AX1641" s="37">
        <v>0</v>
      </c>
      <c r="AY1641" s="37">
        <v>9</v>
      </c>
      <c r="AZ1641" s="37">
        <v>9</v>
      </c>
      <c r="BA1641" s="37">
        <v>8</v>
      </c>
      <c r="BB1641" s="37">
        <v>8</v>
      </c>
      <c r="BC1641" s="37">
        <v>7</v>
      </c>
      <c r="BD1641" s="37">
        <v>6</v>
      </c>
      <c r="BE1641">
        <f t="shared" si="679"/>
        <v>1</v>
      </c>
      <c r="BF1641">
        <f t="shared" si="680"/>
        <v>2</v>
      </c>
    </row>
    <row r="1642" spans="1:58" x14ac:dyDescent="0.25">
      <c r="A1642" t="s">
        <v>2181</v>
      </c>
      <c r="B1642" s="32" t="s">
        <v>1702</v>
      </c>
      <c r="C1642" s="33">
        <v>13237</v>
      </c>
      <c r="D1642" s="32">
        <v>56</v>
      </c>
      <c r="E1642" s="39">
        <v>118</v>
      </c>
      <c r="F1642" s="32">
        <v>6</v>
      </c>
      <c r="G1642" s="32">
        <v>118</v>
      </c>
      <c r="H1642" s="32">
        <f t="shared" si="662"/>
        <v>0.49919999999999998</v>
      </c>
      <c r="I1642" s="32">
        <f t="shared" si="663"/>
        <v>0.1071</v>
      </c>
      <c r="J1642" s="32">
        <f t="shared" si="664"/>
        <v>5.3499999999999999E-2</v>
      </c>
      <c r="K1642" s="32">
        <f t="shared" si="665"/>
        <v>2.0032000000000001</v>
      </c>
      <c r="L1642" s="32">
        <f t="shared" si="665"/>
        <v>9.3370999999999995</v>
      </c>
      <c r="M1642" s="32">
        <f t="shared" si="666"/>
        <v>18.7041</v>
      </c>
      <c r="N1642" s="34">
        <f t="shared" si="683"/>
        <v>1</v>
      </c>
      <c r="O1642" s="32">
        <f t="shared" si="667"/>
        <v>18.7041</v>
      </c>
      <c r="P1642" s="32">
        <f t="shared" si="668"/>
        <v>1</v>
      </c>
      <c r="Q1642" s="32">
        <f t="shared" si="669"/>
        <v>18.7041</v>
      </c>
      <c r="R1642" s="32">
        <f t="shared" si="670"/>
        <v>299.26560000000001</v>
      </c>
      <c r="S1642" s="32">
        <f t="shared" si="671"/>
        <v>74.816400000000002</v>
      </c>
      <c r="T1642" s="32">
        <f t="shared" si="672"/>
        <v>224.44920000000002</v>
      </c>
      <c r="U1642" s="32"/>
      <c r="V1642" s="32"/>
      <c r="W1642" s="32"/>
      <c r="X1642" s="32">
        <f t="shared" si="684"/>
        <v>1.4529294710693621</v>
      </c>
      <c r="Y1642" s="32">
        <f t="shared" si="685"/>
        <v>1.6175841970307043</v>
      </c>
      <c r="Z1642" s="32">
        <f t="shared" si="686"/>
        <v>1.3946084716386105</v>
      </c>
      <c r="AA1642" s="32">
        <f t="shared" si="673"/>
        <v>27.175738119828456</v>
      </c>
      <c r="AB1642" s="35">
        <f t="shared" si="674"/>
        <v>30.255456579681997</v>
      </c>
      <c r="AC1642" s="35">
        <f t="shared" si="675"/>
        <v>26.084896314375733</v>
      </c>
      <c r="AD1642" s="36">
        <v>27.148499999999999</v>
      </c>
      <c r="AE1642" s="36">
        <v>24.371600000000001</v>
      </c>
      <c r="AF1642" s="32">
        <f t="shared" si="676"/>
        <v>434.81180991725529</v>
      </c>
      <c r="AG1642" s="32">
        <f t="shared" si="677"/>
        <v>121.02182631872799</v>
      </c>
      <c r="AH1642" s="32">
        <f t="shared" si="678"/>
        <v>313.01875577250883</v>
      </c>
      <c r="AI1642" s="32"/>
      <c r="AJ1642" s="32"/>
      <c r="AK1642" s="32"/>
      <c r="AL1642" s="37">
        <v>6</v>
      </c>
      <c r="AM1642" s="37">
        <v>4</v>
      </c>
      <c r="AN1642" s="37">
        <v>4</v>
      </c>
      <c r="AO1642" s="37">
        <v>0</v>
      </c>
      <c r="AP1642" s="37">
        <v>0</v>
      </c>
      <c r="AQ1642" s="37">
        <v>0</v>
      </c>
      <c r="AR1642" s="37">
        <v>2</v>
      </c>
      <c r="AS1642" s="37">
        <v>1</v>
      </c>
      <c r="AT1642" s="37">
        <v>0</v>
      </c>
      <c r="AU1642" s="37">
        <v>0</v>
      </c>
      <c r="AV1642" s="37">
        <v>1</v>
      </c>
      <c r="AW1642" s="37">
        <v>4</v>
      </c>
      <c r="AX1642" s="37">
        <v>0</v>
      </c>
      <c r="AY1642" s="37">
        <v>10</v>
      </c>
      <c r="AZ1642" s="37">
        <v>10</v>
      </c>
      <c r="BA1642" s="37">
        <v>9</v>
      </c>
      <c r="BB1642" s="37">
        <v>16</v>
      </c>
      <c r="BC1642" s="37">
        <v>14</v>
      </c>
      <c r="BD1642" s="37">
        <v>12</v>
      </c>
      <c r="BE1642">
        <f t="shared" si="679"/>
        <v>2</v>
      </c>
      <c r="BF1642">
        <f t="shared" si="680"/>
        <v>4</v>
      </c>
    </row>
    <row r="1643" spans="1:58" x14ac:dyDescent="0.25">
      <c r="A1643" t="s">
        <v>2181</v>
      </c>
      <c r="B1643" s="32" t="s">
        <v>1703</v>
      </c>
      <c r="C1643" s="33">
        <v>13237</v>
      </c>
      <c r="D1643" s="32">
        <v>49</v>
      </c>
      <c r="E1643" s="39">
        <v>118</v>
      </c>
      <c r="F1643" s="32">
        <v>6</v>
      </c>
      <c r="G1643" s="32">
        <v>118</v>
      </c>
      <c r="H1643" s="32">
        <f t="shared" si="662"/>
        <v>0.43680000000000002</v>
      </c>
      <c r="I1643" s="32">
        <f t="shared" si="663"/>
        <v>0.12239999999999999</v>
      </c>
      <c r="J1643" s="32">
        <f t="shared" si="664"/>
        <v>5.3499999999999999E-2</v>
      </c>
      <c r="K1643" s="32">
        <f t="shared" si="665"/>
        <v>2.2894000000000001</v>
      </c>
      <c r="L1643" s="32">
        <f t="shared" si="665"/>
        <v>8.1699000000000002</v>
      </c>
      <c r="M1643" s="32">
        <f t="shared" si="666"/>
        <v>18.7042</v>
      </c>
      <c r="N1643" s="34">
        <f t="shared" si="683"/>
        <v>1</v>
      </c>
      <c r="O1643" s="32">
        <f t="shared" si="667"/>
        <v>18.7042</v>
      </c>
      <c r="P1643" s="32">
        <f t="shared" si="668"/>
        <v>1</v>
      </c>
      <c r="Q1643" s="32">
        <f t="shared" si="669"/>
        <v>18.7042</v>
      </c>
      <c r="R1643" s="32">
        <f t="shared" si="670"/>
        <v>224.4504</v>
      </c>
      <c r="S1643" s="32">
        <f t="shared" si="671"/>
        <v>112.2252</v>
      </c>
      <c r="T1643" s="32">
        <f t="shared" si="672"/>
        <v>112.2252</v>
      </c>
      <c r="U1643" s="32"/>
      <c r="V1643" s="32"/>
      <c r="W1643" s="32"/>
      <c r="X1643" s="32">
        <f t="shared" si="684"/>
        <v>1.4529294710693621</v>
      </c>
      <c r="Y1643" s="32">
        <f t="shared" si="685"/>
        <v>1.6175841970307043</v>
      </c>
      <c r="Z1643" s="32">
        <f t="shared" si="686"/>
        <v>1.3946084716386105</v>
      </c>
      <c r="AA1643" s="32">
        <f t="shared" si="673"/>
        <v>27.175883412775562</v>
      </c>
      <c r="AB1643" s="35">
        <f t="shared" si="674"/>
        <v>30.255618338101701</v>
      </c>
      <c r="AC1643" s="35">
        <f t="shared" si="675"/>
        <v>26.085035775222899</v>
      </c>
      <c r="AD1643" s="36">
        <v>30.542100000000001</v>
      </c>
      <c r="AE1643" s="36">
        <v>27.418099999999999</v>
      </c>
      <c r="AF1643" s="32">
        <f t="shared" si="676"/>
        <v>326.11060095330674</v>
      </c>
      <c r="AG1643" s="32">
        <f t="shared" si="677"/>
        <v>181.53371002861022</v>
      </c>
      <c r="AH1643" s="32">
        <f t="shared" si="678"/>
        <v>156.51021465133738</v>
      </c>
      <c r="AI1643" s="32"/>
      <c r="AJ1643" s="32"/>
      <c r="AK1643" s="32"/>
      <c r="AL1643" s="37">
        <v>6</v>
      </c>
      <c r="AM1643" s="37">
        <v>2</v>
      </c>
      <c r="AN1643" s="37">
        <v>2</v>
      </c>
      <c r="AO1643" s="37">
        <v>0</v>
      </c>
      <c r="AP1643" s="37">
        <v>0</v>
      </c>
      <c r="AQ1643" s="37">
        <v>0</v>
      </c>
      <c r="AR1643" s="37">
        <v>4</v>
      </c>
      <c r="AS1643" s="37">
        <v>3</v>
      </c>
      <c r="AT1643" s="37">
        <v>0</v>
      </c>
      <c r="AU1643" s="37">
        <v>1</v>
      </c>
      <c r="AV1643" s="37">
        <v>0</v>
      </c>
      <c r="AW1643" s="37">
        <v>2</v>
      </c>
      <c r="AX1643" s="37">
        <v>0</v>
      </c>
      <c r="AY1643" s="37">
        <v>7</v>
      </c>
      <c r="AZ1643" s="37">
        <v>7</v>
      </c>
      <c r="BA1643" s="37">
        <v>6</v>
      </c>
      <c r="BB1643" s="37">
        <v>12</v>
      </c>
      <c r="BC1643" s="37">
        <v>8</v>
      </c>
      <c r="BD1643" s="37">
        <v>6</v>
      </c>
      <c r="BE1643">
        <f t="shared" si="679"/>
        <v>4</v>
      </c>
      <c r="BF1643">
        <f t="shared" si="680"/>
        <v>6</v>
      </c>
    </row>
    <row r="1644" spans="1:58" x14ac:dyDescent="0.25">
      <c r="A1644" t="s">
        <v>2181</v>
      </c>
      <c r="B1644" s="32" t="s">
        <v>1704</v>
      </c>
      <c r="C1644" s="33">
        <v>13237</v>
      </c>
      <c r="D1644" s="32">
        <v>68</v>
      </c>
      <c r="E1644" s="39">
        <v>118</v>
      </c>
      <c r="F1644" s="32">
        <v>6</v>
      </c>
      <c r="G1644" s="32">
        <v>118</v>
      </c>
      <c r="H1644" s="32">
        <f t="shared" si="662"/>
        <v>0.60619999999999996</v>
      </c>
      <c r="I1644" s="32">
        <f t="shared" si="663"/>
        <v>8.8200000000000001E-2</v>
      </c>
      <c r="J1644" s="32">
        <f t="shared" si="664"/>
        <v>5.3499999999999999E-2</v>
      </c>
      <c r="K1644" s="32">
        <f t="shared" si="665"/>
        <v>1.6496</v>
      </c>
      <c r="L1644" s="32">
        <f t="shared" si="665"/>
        <v>11.337899999999999</v>
      </c>
      <c r="M1644" s="32">
        <f t="shared" si="666"/>
        <v>18.702999999999999</v>
      </c>
      <c r="N1644" s="34">
        <f t="shared" si="683"/>
        <v>1</v>
      </c>
      <c r="O1644" s="32">
        <f t="shared" si="667"/>
        <v>18.702999999999999</v>
      </c>
      <c r="P1644" s="32">
        <f t="shared" si="668"/>
        <v>1</v>
      </c>
      <c r="Q1644" s="32">
        <f t="shared" si="669"/>
        <v>18.702999999999999</v>
      </c>
      <c r="R1644" s="32">
        <f t="shared" si="670"/>
        <v>355.35699999999997</v>
      </c>
      <c r="S1644" s="32">
        <f t="shared" si="671"/>
        <v>112.21799999999999</v>
      </c>
      <c r="T1644" s="32">
        <f t="shared" si="672"/>
        <v>243.13899999999998</v>
      </c>
      <c r="U1644" s="32"/>
      <c r="V1644" s="32"/>
      <c r="W1644" s="32"/>
      <c r="X1644" s="32">
        <f t="shared" si="684"/>
        <v>1.4529294710693621</v>
      </c>
      <c r="Y1644" s="32">
        <f t="shared" si="685"/>
        <v>1.6175841970307043</v>
      </c>
      <c r="Z1644" s="32">
        <f t="shared" si="686"/>
        <v>1.3946084716386105</v>
      </c>
      <c r="AA1644" s="32">
        <f t="shared" si="673"/>
        <v>27.174139897410278</v>
      </c>
      <c r="AB1644" s="35">
        <f t="shared" si="674"/>
        <v>30.253677237065261</v>
      </c>
      <c r="AC1644" s="35">
        <f t="shared" si="675"/>
        <v>26.083362245056932</v>
      </c>
      <c r="AD1644" s="36">
        <v>34.905200000000001</v>
      </c>
      <c r="AE1644" s="36">
        <v>31.335000000000001</v>
      </c>
      <c r="AF1644" s="32">
        <f t="shared" si="676"/>
        <v>516.30865805079532</v>
      </c>
      <c r="AG1644" s="32">
        <f t="shared" si="677"/>
        <v>181.52206342239157</v>
      </c>
      <c r="AH1644" s="32">
        <f t="shared" si="678"/>
        <v>339.08370918574013</v>
      </c>
      <c r="AI1644" s="32"/>
      <c r="AJ1644" s="32"/>
      <c r="AK1644" s="32"/>
      <c r="AL1644" s="37">
        <v>6</v>
      </c>
      <c r="AM1644" s="37">
        <v>4</v>
      </c>
      <c r="AN1644" s="37">
        <v>4</v>
      </c>
      <c r="AO1644" s="37">
        <v>0</v>
      </c>
      <c r="AP1644" s="37">
        <v>0</v>
      </c>
      <c r="AQ1644" s="37">
        <v>0</v>
      </c>
      <c r="AR1644" s="37">
        <v>2</v>
      </c>
      <c r="AS1644" s="37">
        <v>1</v>
      </c>
      <c r="AT1644" s="37">
        <v>0</v>
      </c>
      <c r="AU1644" s="37">
        <v>0</v>
      </c>
      <c r="AV1644" s="37">
        <v>1</v>
      </c>
      <c r="AW1644" s="37">
        <v>4</v>
      </c>
      <c r="AX1644" s="37">
        <v>0</v>
      </c>
      <c r="AY1644" s="37">
        <v>7</v>
      </c>
      <c r="AZ1644" s="37">
        <v>7</v>
      </c>
      <c r="BA1644" s="37">
        <v>7</v>
      </c>
      <c r="BB1644" s="37">
        <v>19</v>
      </c>
      <c r="BC1644" s="37">
        <v>14</v>
      </c>
      <c r="BD1644" s="37">
        <v>13</v>
      </c>
      <c r="BE1644">
        <f t="shared" si="679"/>
        <v>5</v>
      </c>
      <c r="BF1644">
        <f t="shared" si="680"/>
        <v>6</v>
      </c>
    </row>
    <row r="1645" spans="1:58" x14ac:dyDescent="0.25">
      <c r="A1645" t="s">
        <v>2181</v>
      </c>
      <c r="B1645" s="32" t="s">
        <v>1705</v>
      </c>
      <c r="C1645" s="33">
        <v>13237</v>
      </c>
      <c r="D1645" s="32">
        <v>43</v>
      </c>
      <c r="E1645" s="39">
        <v>118</v>
      </c>
      <c r="F1645" s="32">
        <v>6</v>
      </c>
      <c r="G1645" s="32">
        <v>118</v>
      </c>
      <c r="H1645" s="32">
        <f t="shared" si="662"/>
        <v>0.38329999999999997</v>
      </c>
      <c r="I1645" s="32">
        <f t="shared" si="663"/>
        <v>0.13950000000000001</v>
      </c>
      <c r="J1645" s="32">
        <f t="shared" si="664"/>
        <v>5.3499999999999999E-2</v>
      </c>
      <c r="K1645" s="32">
        <f t="shared" si="665"/>
        <v>2.6089000000000002</v>
      </c>
      <c r="L1645" s="32">
        <f t="shared" si="665"/>
        <v>7.1684999999999999</v>
      </c>
      <c r="M1645" s="32">
        <f t="shared" si="666"/>
        <v>18.701899999999998</v>
      </c>
      <c r="N1645" s="34">
        <f t="shared" si="683"/>
        <v>1</v>
      </c>
      <c r="O1645" s="32">
        <f t="shared" si="667"/>
        <v>18.701899999999998</v>
      </c>
      <c r="P1645" s="32">
        <f t="shared" si="668"/>
        <v>1</v>
      </c>
      <c r="Q1645" s="32">
        <f t="shared" si="669"/>
        <v>18.701899999999998</v>
      </c>
      <c r="R1645" s="32">
        <f t="shared" si="670"/>
        <v>355.33609999999999</v>
      </c>
      <c r="S1645" s="32">
        <f t="shared" si="671"/>
        <v>56.105699999999999</v>
      </c>
      <c r="T1645" s="32">
        <f t="shared" si="672"/>
        <v>299.23039999999997</v>
      </c>
      <c r="U1645" s="32"/>
      <c r="V1645" s="32"/>
      <c r="W1645" s="32"/>
      <c r="X1645" s="32">
        <f t="shared" si="684"/>
        <v>1.4529294710693621</v>
      </c>
      <c r="Y1645" s="32">
        <f t="shared" si="685"/>
        <v>1.6175841970307043</v>
      </c>
      <c r="Z1645" s="32">
        <f t="shared" si="686"/>
        <v>1.3946084716386105</v>
      </c>
      <c r="AA1645" s="32">
        <f t="shared" si="673"/>
        <v>27.1725416749921</v>
      </c>
      <c r="AB1645" s="35">
        <f t="shared" si="674"/>
        <v>30.251897894448526</v>
      </c>
      <c r="AC1645" s="35">
        <f t="shared" si="675"/>
        <v>26.081828175738128</v>
      </c>
      <c r="AD1645" s="36">
        <v>30.542100000000001</v>
      </c>
      <c r="AE1645" s="36">
        <v>27.418099999999999</v>
      </c>
      <c r="AF1645" s="32">
        <f t="shared" si="676"/>
        <v>516.27829182484993</v>
      </c>
      <c r="AG1645" s="32">
        <f t="shared" si="677"/>
        <v>90.755693683345584</v>
      </c>
      <c r="AH1645" s="32">
        <f t="shared" si="678"/>
        <v>417.30925081181005</v>
      </c>
      <c r="AI1645" s="32"/>
      <c r="AJ1645" s="32"/>
      <c r="AK1645" s="32"/>
      <c r="AL1645" s="37">
        <v>6</v>
      </c>
      <c r="AM1645" s="37">
        <v>5</v>
      </c>
      <c r="AN1645" s="37">
        <v>5</v>
      </c>
      <c r="AO1645" s="37">
        <v>0</v>
      </c>
      <c r="AP1645" s="37">
        <v>0</v>
      </c>
      <c r="AQ1645" s="37">
        <v>0</v>
      </c>
      <c r="AR1645" s="37">
        <v>1</v>
      </c>
      <c r="AS1645" s="37">
        <v>0</v>
      </c>
      <c r="AT1645" s="37">
        <v>0</v>
      </c>
      <c r="AU1645" s="37">
        <v>0</v>
      </c>
      <c r="AV1645" s="37">
        <v>1</v>
      </c>
      <c r="AW1645" s="37">
        <v>6</v>
      </c>
      <c r="AX1645" s="37">
        <v>1</v>
      </c>
      <c r="AY1645" s="37">
        <v>20</v>
      </c>
      <c r="AZ1645" s="37">
        <v>17</v>
      </c>
      <c r="BA1645" s="37">
        <v>16</v>
      </c>
      <c r="BB1645" s="37">
        <v>19</v>
      </c>
      <c r="BC1645" s="37">
        <v>16</v>
      </c>
      <c r="BD1645" s="37">
        <v>16</v>
      </c>
      <c r="BE1645">
        <f t="shared" si="679"/>
        <v>3</v>
      </c>
      <c r="BF1645">
        <f t="shared" si="680"/>
        <v>3</v>
      </c>
    </row>
    <row r="1646" spans="1:58" x14ac:dyDescent="0.25">
      <c r="A1646" t="s">
        <v>2181</v>
      </c>
      <c r="B1646" s="32" t="s">
        <v>1706</v>
      </c>
      <c r="C1646" s="33">
        <v>13237</v>
      </c>
      <c r="D1646" s="32">
        <v>47</v>
      </c>
      <c r="E1646" s="39">
        <v>118</v>
      </c>
      <c r="F1646" s="32">
        <v>6</v>
      </c>
      <c r="G1646" s="32">
        <v>118</v>
      </c>
      <c r="H1646" s="32">
        <f t="shared" si="662"/>
        <v>0.41899999999999998</v>
      </c>
      <c r="I1646" s="32">
        <f t="shared" si="663"/>
        <v>0.12770000000000001</v>
      </c>
      <c r="J1646" s="32">
        <f t="shared" si="664"/>
        <v>5.3499999999999999E-2</v>
      </c>
      <c r="K1646" s="32">
        <f t="shared" si="665"/>
        <v>2.3866000000000001</v>
      </c>
      <c r="L1646" s="32">
        <f t="shared" si="665"/>
        <v>7.8308999999999997</v>
      </c>
      <c r="M1646" s="32">
        <f t="shared" si="666"/>
        <v>18.6892</v>
      </c>
      <c r="N1646" s="34">
        <f t="shared" si="683"/>
        <v>1</v>
      </c>
      <c r="O1646" s="32">
        <f t="shared" si="667"/>
        <v>18.6892</v>
      </c>
      <c r="P1646" s="32">
        <f t="shared" si="668"/>
        <v>1</v>
      </c>
      <c r="Q1646" s="32">
        <f t="shared" si="669"/>
        <v>18.6892</v>
      </c>
      <c r="R1646" s="32">
        <f t="shared" si="670"/>
        <v>541.98680000000002</v>
      </c>
      <c r="S1646" s="32">
        <f t="shared" si="671"/>
        <v>149.5136</v>
      </c>
      <c r="T1646" s="32">
        <f t="shared" si="672"/>
        <v>392.47320000000002</v>
      </c>
      <c r="U1646" s="32"/>
      <c r="V1646" s="32"/>
      <c r="W1646" s="32"/>
      <c r="X1646" s="32">
        <f t="shared" si="684"/>
        <v>1.4529294710693621</v>
      </c>
      <c r="Y1646" s="32">
        <f t="shared" si="685"/>
        <v>1.6175841970307043</v>
      </c>
      <c r="Z1646" s="32">
        <f t="shared" si="686"/>
        <v>1.3946084716386105</v>
      </c>
      <c r="AA1646" s="32">
        <f t="shared" si="673"/>
        <v>27.154089470709522</v>
      </c>
      <c r="AB1646" s="35">
        <f t="shared" si="674"/>
        <v>30.231354575146238</v>
      </c>
      <c r="AC1646" s="35">
        <f t="shared" si="675"/>
        <v>26.064116648148318</v>
      </c>
      <c r="AD1646" s="36">
        <v>30.542100000000001</v>
      </c>
      <c r="AE1646" s="36">
        <v>27.418099999999999</v>
      </c>
      <c r="AF1646" s="32">
        <f t="shared" si="676"/>
        <v>787.46859465057616</v>
      </c>
      <c r="AG1646" s="32">
        <f t="shared" si="677"/>
        <v>241.8508366011699</v>
      </c>
      <c r="AH1646" s="32">
        <f t="shared" si="678"/>
        <v>547.34644961111462</v>
      </c>
      <c r="AI1646" s="32"/>
      <c r="AJ1646" s="32"/>
      <c r="AK1646" s="32"/>
      <c r="AL1646" s="37">
        <v>6</v>
      </c>
      <c r="AM1646" s="37">
        <v>6</v>
      </c>
      <c r="AN1646" s="37">
        <v>6</v>
      </c>
      <c r="AO1646" s="37">
        <v>0</v>
      </c>
      <c r="AP1646" s="37">
        <v>0</v>
      </c>
      <c r="AQ1646" s="37">
        <v>0</v>
      </c>
      <c r="AR1646" s="37">
        <v>0</v>
      </c>
      <c r="AS1646" s="37">
        <v>0</v>
      </c>
      <c r="AT1646" s="37">
        <v>0</v>
      </c>
      <c r="AU1646" s="37">
        <v>0</v>
      </c>
      <c r="AV1646" s="37">
        <v>0</v>
      </c>
      <c r="AW1646" s="37">
        <v>6</v>
      </c>
      <c r="AX1646" s="37">
        <v>0</v>
      </c>
      <c r="AY1646" s="37">
        <v>20</v>
      </c>
      <c r="AZ1646" s="37">
        <v>19</v>
      </c>
      <c r="BA1646" s="37">
        <v>16</v>
      </c>
      <c r="BB1646" s="37">
        <v>29</v>
      </c>
      <c r="BC1646" s="37">
        <v>25</v>
      </c>
      <c r="BD1646" s="37">
        <v>21</v>
      </c>
      <c r="BE1646">
        <f t="shared" si="679"/>
        <v>4</v>
      </c>
      <c r="BF1646">
        <f t="shared" si="680"/>
        <v>8</v>
      </c>
    </row>
    <row r="1647" spans="1:58" x14ac:dyDescent="0.25">
      <c r="A1647" t="s">
        <v>2181</v>
      </c>
      <c r="B1647" s="32" t="s">
        <v>1707</v>
      </c>
      <c r="C1647" s="33">
        <v>13237</v>
      </c>
      <c r="D1647" s="32">
        <v>42</v>
      </c>
      <c r="E1647" s="39">
        <v>118</v>
      </c>
      <c r="F1647" s="32">
        <v>6</v>
      </c>
      <c r="G1647" s="32">
        <v>118</v>
      </c>
      <c r="H1647" s="32">
        <f t="shared" si="662"/>
        <v>0.37440000000000001</v>
      </c>
      <c r="I1647" s="32">
        <f t="shared" si="663"/>
        <v>0.1429</v>
      </c>
      <c r="J1647" s="32">
        <f t="shared" si="664"/>
        <v>5.3499999999999999E-2</v>
      </c>
      <c r="K1647" s="32">
        <f t="shared" si="665"/>
        <v>2.6709000000000001</v>
      </c>
      <c r="L1647" s="32">
        <f t="shared" si="665"/>
        <v>6.9978999999999996</v>
      </c>
      <c r="M1647" s="32">
        <f t="shared" si="666"/>
        <v>18.6907</v>
      </c>
      <c r="N1647" s="34">
        <f t="shared" si="683"/>
        <v>1</v>
      </c>
      <c r="O1647" s="32">
        <f t="shared" si="667"/>
        <v>18.6907</v>
      </c>
      <c r="P1647" s="32">
        <f t="shared" si="668"/>
        <v>1</v>
      </c>
      <c r="Q1647" s="32">
        <f t="shared" si="669"/>
        <v>18.6907</v>
      </c>
      <c r="R1647" s="32">
        <f t="shared" si="670"/>
        <v>168.21629999999999</v>
      </c>
      <c r="S1647" s="32">
        <f t="shared" si="671"/>
        <v>0</v>
      </c>
      <c r="T1647" s="32">
        <f t="shared" si="672"/>
        <v>168.21629999999999</v>
      </c>
      <c r="U1647" s="32"/>
      <c r="V1647" s="32"/>
      <c r="W1647" s="32"/>
      <c r="X1647" s="32">
        <f t="shared" si="684"/>
        <v>1.4529294710693621</v>
      </c>
      <c r="Y1647" s="32">
        <f t="shared" si="685"/>
        <v>1.6175841970307043</v>
      </c>
      <c r="Z1647" s="32">
        <f t="shared" si="686"/>
        <v>1.3946084716386105</v>
      </c>
      <c r="AA1647" s="32">
        <f t="shared" si="673"/>
        <v>27.156268864916125</v>
      </c>
      <c r="AB1647" s="35">
        <f t="shared" si="674"/>
        <v>30.233780951441783</v>
      </c>
      <c r="AC1647" s="35">
        <f t="shared" si="675"/>
        <v>26.066208560855777</v>
      </c>
      <c r="AD1647" s="36">
        <v>31.220800000000001</v>
      </c>
      <c r="AE1647" s="36">
        <v>28.0274</v>
      </c>
      <c r="AF1647" s="32">
        <f t="shared" si="676"/>
        <v>244.40641978424512</v>
      </c>
      <c r="AG1647" s="32">
        <f t="shared" si="677"/>
        <v>0</v>
      </c>
      <c r="AH1647" s="32">
        <f t="shared" si="678"/>
        <v>234.595877047702</v>
      </c>
      <c r="AI1647" s="32"/>
      <c r="AJ1647" s="32"/>
      <c r="AK1647" s="32"/>
      <c r="AL1647" s="37">
        <v>6</v>
      </c>
      <c r="AM1647" s="37">
        <v>4</v>
      </c>
      <c r="AN1647" s="37">
        <v>4</v>
      </c>
      <c r="AO1647" s="37">
        <v>0</v>
      </c>
      <c r="AP1647" s="37">
        <v>0</v>
      </c>
      <c r="AQ1647" s="37">
        <v>0</v>
      </c>
      <c r="AR1647" s="37">
        <v>2</v>
      </c>
      <c r="AS1647" s="37">
        <v>0</v>
      </c>
      <c r="AT1647" s="37">
        <v>0</v>
      </c>
      <c r="AU1647" s="37">
        <v>1</v>
      </c>
      <c r="AV1647" s="37">
        <v>1</v>
      </c>
      <c r="AW1647" s="37">
        <v>4</v>
      </c>
      <c r="AX1647" s="37">
        <v>0</v>
      </c>
      <c r="AY1647" s="37">
        <v>11</v>
      </c>
      <c r="AZ1647" s="37">
        <v>9</v>
      </c>
      <c r="BA1647" s="37">
        <v>8</v>
      </c>
      <c r="BB1647" s="37">
        <v>9</v>
      </c>
      <c r="BC1647" s="37">
        <v>9</v>
      </c>
      <c r="BD1647" s="37">
        <v>9</v>
      </c>
      <c r="BE1647">
        <f t="shared" si="679"/>
        <v>0</v>
      </c>
      <c r="BF1647">
        <f t="shared" si="680"/>
        <v>0</v>
      </c>
    </row>
    <row r="1648" spans="1:58" x14ac:dyDescent="0.25">
      <c r="A1648" t="s">
        <v>2181</v>
      </c>
      <c r="B1648" s="32" t="s">
        <v>1708</v>
      </c>
      <c r="C1648" s="33">
        <v>13237</v>
      </c>
      <c r="D1648" s="32">
        <v>40</v>
      </c>
      <c r="E1648" s="39">
        <v>118</v>
      </c>
      <c r="F1648" s="32">
        <v>6</v>
      </c>
      <c r="G1648" s="32">
        <v>118</v>
      </c>
      <c r="H1648" s="32">
        <f t="shared" si="662"/>
        <v>0.35659999999999997</v>
      </c>
      <c r="I1648" s="32">
        <f t="shared" si="663"/>
        <v>0.15</v>
      </c>
      <c r="J1648" s="32">
        <f t="shared" si="664"/>
        <v>5.3499999999999999E-2</v>
      </c>
      <c r="K1648" s="32">
        <f t="shared" si="665"/>
        <v>2.8043</v>
      </c>
      <c r="L1648" s="32">
        <f t="shared" si="665"/>
        <v>6.6666999999999996</v>
      </c>
      <c r="M1648" s="32">
        <f t="shared" si="666"/>
        <v>18.695399999999999</v>
      </c>
      <c r="N1648" s="34">
        <f t="shared" si="683"/>
        <v>1</v>
      </c>
      <c r="O1648" s="32">
        <f t="shared" si="667"/>
        <v>18.695399999999999</v>
      </c>
      <c r="P1648" s="32">
        <f t="shared" si="668"/>
        <v>1.2</v>
      </c>
      <c r="Q1648" s="32">
        <f t="shared" si="669"/>
        <v>22.4345</v>
      </c>
      <c r="R1648" s="32">
        <f t="shared" si="670"/>
        <v>336.51749999999998</v>
      </c>
      <c r="S1648" s="32">
        <f t="shared" si="671"/>
        <v>134.607</v>
      </c>
      <c r="T1648" s="32">
        <f t="shared" si="672"/>
        <v>201.91050000000001</v>
      </c>
      <c r="U1648" s="32"/>
      <c r="V1648" s="32"/>
      <c r="W1648" s="32"/>
      <c r="X1648" s="32">
        <f t="shared" si="684"/>
        <v>1.4529294710693621</v>
      </c>
      <c r="Y1648" s="32">
        <f t="shared" si="685"/>
        <v>1.6175841970307043</v>
      </c>
      <c r="Z1648" s="32">
        <f t="shared" si="686"/>
        <v>1.3946084716386105</v>
      </c>
      <c r="AA1648" s="32">
        <f t="shared" si="673"/>
        <v>32.595746218705607</v>
      </c>
      <c r="AB1648" s="35">
        <f t="shared" si="674"/>
        <v>36.289692668285333</v>
      </c>
      <c r="AC1648" s="35">
        <f t="shared" si="675"/>
        <v>31.287343756976405</v>
      </c>
      <c r="AD1648" s="36">
        <v>31.220800000000001</v>
      </c>
      <c r="AE1648" s="36">
        <v>28.0274</v>
      </c>
      <c r="AF1648" s="32">
        <f t="shared" si="676"/>
        <v>488.93619328058412</v>
      </c>
      <c r="AG1648" s="32">
        <f t="shared" si="677"/>
        <v>217.73815600971199</v>
      </c>
      <c r="AH1648" s="32">
        <f t="shared" si="678"/>
        <v>281.58609381278762</v>
      </c>
      <c r="AI1648" s="32"/>
      <c r="AJ1648" s="32"/>
      <c r="AK1648" s="32"/>
      <c r="AL1648" s="37">
        <v>6</v>
      </c>
      <c r="AM1648" s="37">
        <v>6</v>
      </c>
      <c r="AN1648" s="37">
        <v>5</v>
      </c>
      <c r="AO1648" s="37">
        <v>1</v>
      </c>
      <c r="AP1648" s="37">
        <v>1</v>
      </c>
      <c r="AQ1648" s="37">
        <v>0</v>
      </c>
      <c r="AR1648" s="37">
        <v>0</v>
      </c>
      <c r="AS1648" s="37">
        <v>0</v>
      </c>
      <c r="AT1648" s="37">
        <v>0</v>
      </c>
      <c r="AU1648" s="37">
        <v>0</v>
      </c>
      <c r="AV1648" s="37">
        <v>0</v>
      </c>
      <c r="AW1648" s="37">
        <v>5</v>
      </c>
      <c r="AX1648" s="37">
        <v>0</v>
      </c>
      <c r="AY1648" s="37">
        <v>5</v>
      </c>
      <c r="AZ1648" s="37">
        <v>3</v>
      </c>
      <c r="BA1648" s="37">
        <v>3</v>
      </c>
      <c r="BB1648" s="37">
        <v>15</v>
      </c>
      <c r="BC1648" s="37">
        <v>10</v>
      </c>
      <c r="BD1648" s="37">
        <v>9</v>
      </c>
      <c r="BE1648">
        <f t="shared" si="679"/>
        <v>5</v>
      </c>
      <c r="BF1648">
        <f t="shared" si="680"/>
        <v>6</v>
      </c>
    </row>
    <row r="1649" spans="1:58" x14ac:dyDescent="0.25">
      <c r="A1649" t="s">
        <v>2181</v>
      </c>
      <c r="B1649" s="32" t="s">
        <v>1709</v>
      </c>
      <c r="C1649" s="33">
        <v>13237</v>
      </c>
      <c r="D1649" s="32">
        <v>53</v>
      </c>
      <c r="E1649" s="39">
        <v>118</v>
      </c>
      <c r="F1649" s="32">
        <v>6</v>
      </c>
      <c r="G1649" s="32">
        <v>118</v>
      </c>
      <c r="H1649" s="32">
        <f t="shared" si="662"/>
        <v>0.47249999999999998</v>
      </c>
      <c r="I1649" s="32">
        <f t="shared" si="663"/>
        <v>0.1132</v>
      </c>
      <c r="J1649" s="32">
        <f t="shared" si="664"/>
        <v>5.3499999999999999E-2</v>
      </c>
      <c r="K1649" s="32">
        <f t="shared" si="665"/>
        <v>2.1164000000000001</v>
      </c>
      <c r="L1649" s="32">
        <f t="shared" si="665"/>
        <v>8.8338999999999999</v>
      </c>
      <c r="M1649" s="32">
        <f t="shared" si="666"/>
        <v>18.696100000000001</v>
      </c>
      <c r="N1649" s="34">
        <f t="shared" si="683"/>
        <v>1</v>
      </c>
      <c r="O1649" s="32">
        <f t="shared" si="667"/>
        <v>18.696100000000001</v>
      </c>
      <c r="P1649" s="32">
        <f t="shared" si="668"/>
        <v>1.3332999999999999</v>
      </c>
      <c r="Q1649" s="32">
        <f t="shared" si="669"/>
        <v>24.927499999999998</v>
      </c>
      <c r="R1649" s="32">
        <f t="shared" si="670"/>
        <v>224.3475</v>
      </c>
      <c r="S1649" s="32">
        <f t="shared" si="671"/>
        <v>0</v>
      </c>
      <c r="T1649" s="32">
        <f t="shared" si="672"/>
        <v>224.3475</v>
      </c>
      <c r="U1649" s="32"/>
      <c r="V1649" s="32"/>
      <c r="W1649" s="32"/>
      <c r="X1649" s="32">
        <f t="shared" si="684"/>
        <v>1.4529294710693621</v>
      </c>
      <c r="Y1649" s="32">
        <f t="shared" si="685"/>
        <v>1.6175841970307043</v>
      </c>
      <c r="Z1649" s="32">
        <f t="shared" si="686"/>
        <v>1.3946084716386105</v>
      </c>
      <c r="AA1649" s="32">
        <f t="shared" si="673"/>
        <v>36.21789939008152</v>
      </c>
      <c r="AB1649" s="35">
        <f t="shared" si="674"/>
        <v>40.322330071482881</v>
      </c>
      <c r="AC1649" s="35">
        <f t="shared" si="675"/>
        <v>34.764102676771458</v>
      </c>
      <c r="AD1649" s="36">
        <v>40.722799999999999</v>
      </c>
      <c r="AE1649" s="36">
        <v>36.557499999999997</v>
      </c>
      <c r="AF1649" s="32">
        <f t="shared" si="676"/>
        <v>325.96109451073369</v>
      </c>
      <c r="AG1649" s="32">
        <f t="shared" si="677"/>
        <v>0</v>
      </c>
      <c r="AH1649" s="32">
        <f t="shared" si="678"/>
        <v>312.87692409094313</v>
      </c>
      <c r="AI1649" s="32"/>
      <c r="AJ1649" s="32"/>
      <c r="AK1649" s="32"/>
      <c r="AL1649" s="37">
        <v>6</v>
      </c>
      <c r="AM1649" s="37">
        <v>4</v>
      </c>
      <c r="AN1649" s="37">
        <v>3</v>
      </c>
      <c r="AO1649" s="37">
        <v>1</v>
      </c>
      <c r="AP1649" s="37">
        <v>1</v>
      </c>
      <c r="AQ1649" s="37">
        <v>0</v>
      </c>
      <c r="AR1649" s="37">
        <v>2</v>
      </c>
      <c r="AS1649" s="37">
        <v>0</v>
      </c>
      <c r="AT1649" s="37">
        <v>0</v>
      </c>
      <c r="AU1649" s="37">
        <v>1</v>
      </c>
      <c r="AV1649" s="37">
        <v>1</v>
      </c>
      <c r="AW1649" s="37">
        <v>3</v>
      </c>
      <c r="AX1649" s="37">
        <v>0</v>
      </c>
      <c r="AY1649" s="37">
        <v>20</v>
      </c>
      <c r="AZ1649" s="37">
        <v>16</v>
      </c>
      <c r="BA1649" s="37">
        <v>11</v>
      </c>
      <c r="BB1649" s="37">
        <v>9</v>
      </c>
      <c r="BC1649" s="37">
        <v>9</v>
      </c>
      <c r="BD1649" s="37">
        <v>9</v>
      </c>
      <c r="BE1649">
        <f t="shared" si="679"/>
        <v>0</v>
      </c>
      <c r="BF1649">
        <f t="shared" si="680"/>
        <v>0</v>
      </c>
    </row>
    <row r="1650" spans="1:58" x14ac:dyDescent="0.25">
      <c r="A1650" t="s">
        <v>2181</v>
      </c>
      <c r="B1650" s="32" t="s">
        <v>1710</v>
      </c>
      <c r="C1650" s="33">
        <v>13237</v>
      </c>
      <c r="D1650" s="32">
        <v>49</v>
      </c>
      <c r="E1650" s="39">
        <v>118</v>
      </c>
      <c r="F1650" s="32">
        <v>6</v>
      </c>
      <c r="G1650" s="32">
        <v>118</v>
      </c>
      <c r="H1650" s="32">
        <f t="shared" si="662"/>
        <v>0.43680000000000002</v>
      </c>
      <c r="I1650" s="32">
        <f t="shared" si="663"/>
        <v>0.12239999999999999</v>
      </c>
      <c r="J1650" s="32">
        <f t="shared" si="664"/>
        <v>5.3499999999999999E-2</v>
      </c>
      <c r="K1650" s="32">
        <f t="shared" si="665"/>
        <v>2.2894000000000001</v>
      </c>
      <c r="L1650" s="32">
        <f t="shared" si="665"/>
        <v>8.1699000000000002</v>
      </c>
      <c r="M1650" s="32">
        <f t="shared" si="666"/>
        <v>18.7042</v>
      </c>
      <c r="N1650" s="34">
        <f t="shared" si="683"/>
        <v>1</v>
      </c>
      <c r="O1650" s="32">
        <f t="shared" si="667"/>
        <v>18.7042</v>
      </c>
      <c r="P1650" s="32">
        <f t="shared" si="668"/>
        <v>1</v>
      </c>
      <c r="Q1650" s="32">
        <f t="shared" si="669"/>
        <v>18.7042</v>
      </c>
      <c r="R1650" s="32">
        <f t="shared" si="670"/>
        <v>336.67560000000003</v>
      </c>
      <c r="S1650" s="32">
        <f t="shared" si="671"/>
        <v>93.521000000000001</v>
      </c>
      <c r="T1650" s="32">
        <f t="shared" si="672"/>
        <v>243.15460000000002</v>
      </c>
      <c r="U1650" s="32"/>
      <c r="V1650" s="32"/>
      <c r="W1650" s="32"/>
      <c r="X1650" s="32">
        <f t="shared" si="684"/>
        <v>1.4529294710693621</v>
      </c>
      <c r="Y1650" s="32">
        <f t="shared" si="685"/>
        <v>1.6175841970307043</v>
      </c>
      <c r="Z1650" s="32">
        <f t="shared" si="686"/>
        <v>1.3946084716386105</v>
      </c>
      <c r="AA1650" s="32">
        <f t="shared" si="673"/>
        <v>27.175883412775562</v>
      </c>
      <c r="AB1650" s="35">
        <f t="shared" si="674"/>
        <v>30.255618338101701</v>
      </c>
      <c r="AC1650" s="35">
        <f t="shared" si="675"/>
        <v>26.085035775222899</v>
      </c>
      <c r="AD1650" s="36">
        <v>33.935600000000001</v>
      </c>
      <c r="AE1650" s="36">
        <v>30.464600000000001</v>
      </c>
      <c r="AF1650" s="32">
        <f t="shared" si="676"/>
        <v>489.16590142996012</v>
      </c>
      <c r="AG1650" s="32">
        <f t="shared" si="677"/>
        <v>151.27809169050852</v>
      </c>
      <c r="AH1650" s="32">
        <f t="shared" si="678"/>
        <v>339.10546507789769</v>
      </c>
      <c r="AI1650" s="32"/>
      <c r="AJ1650" s="32"/>
      <c r="AK1650" s="32"/>
      <c r="AL1650" s="37">
        <v>6</v>
      </c>
      <c r="AM1650" s="37">
        <v>5</v>
      </c>
      <c r="AN1650" s="37">
        <v>5</v>
      </c>
      <c r="AO1650" s="37">
        <v>0</v>
      </c>
      <c r="AP1650" s="37">
        <v>0</v>
      </c>
      <c r="AQ1650" s="37">
        <v>0</v>
      </c>
      <c r="AR1650" s="37">
        <v>1</v>
      </c>
      <c r="AS1650" s="37">
        <v>0</v>
      </c>
      <c r="AT1650" s="37">
        <v>0</v>
      </c>
      <c r="AU1650" s="37">
        <v>0</v>
      </c>
      <c r="AV1650" s="37">
        <v>1</v>
      </c>
      <c r="AW1650" s="37">
        <v>5</v>
      </c>
      <c r="AX1650" s="37">
        <v>0</v>
      </c>
      <c r="AY1650" s="37">
        <v>12</v>
      </c>
      <c r="AZ1650" s="37">
        <v>10</v>
      </c>
      <c r="BA1650" s="37">
        <v>9</v>
      </c>
      <c r="BB1650" s="37">
        <v>18</v>
      </c>
      <c r="BC1650" s="37">
        <v>15</v>
      </c>
      <c r="BD1650" s="37">
        <v>13</v>
      </c>
      <c r="BE1650">
        <f t="shared" si="679"/>
        <v>3</v>
      </c>
      <c r="BF1650">
        <f t="shared" si="680"/>
        <v>5</v>
      </c>
    </row>
    <row r="1651" spans="1:58" x14ac:dyDescent="0.25">
      <c r="A1651" t="s">
        <v>2181</v>
      </c>
      <c r="B1651" s="32" t="s">
        <v>1711</v>
      </c>
      <c r="C1651" s="33">
        <v>13237</v>
      </c>
      <c r="D1651" s="32">
        <v>44</v>
      </c>
      <c r="E1651" s="39">
        <v>118</v>
      </c>
      <c r="F1651" s="32">
        <v>6</v>
      </c>
      <c r="G1651" s="32">
        <v>118</v>
      </c>
      <c r="H1651" s="32">
        <f t="shared" si="662"/>
        <v>0.39219999999999999</v>
      </c>
      <c r="I1651" s="32">
        <f t="shared" si="663"/>
        <v>0.13639999999999999</v>
      </c>
      <c r="J1651" s="32">
        <f t="shared" si="664"/>
        <v>5.3499999999999999E-2</v>
      </c>
      <c r="K1651" s="32">
        <f t="shared" si="665"/>
        <v>2.5497000000000001</v>
      </c>
      <c r="L1651" s="32">
        <f t="shared" si="665"/>
        <v>7.3314000000000004</v>
      </c>
      <c r="M1651" s="32">
        <f t="shared" si="666"/>
        <v>18.692900000000002</v>
      </c>
      <c r="N1651" s="34">
        <f t="shared" si="683"/>
        <v>1</v>
      </c>
      <c r="O1651" s="32">
        <f t="shared" si="667"/>
        <v>18.692900000000002</v>
      </c>
      <c r="P1651" s="32">
        <f t="shared" si="668"/>
        <v>1</v>
      </c>
      <c r="Q1651" s="32">
        <f t="shared" si="669"/>
        <v>18.692900000000002</v>
      </c>
      <c r="R1651" s="32">
        <f t="shared" si="670"/>
        <v>299.08640000000003</v>
      </c>
      <c r="S1651" s="32">
        <f t="shared" si="671"/>
        <v>112.15740000000001</v>
      </c>
      <c r="T1651" s="32">
        <f t="shared" si="672"/>
        <v>186.92900000000003</v>
      </c>
      <c r="U1651" s="32"/>
      <c r="V1651" s="32"/>
      <c r="W1651" s="32"/>
      <c r="X1651" s="32">
        <f t="shared" si="684"/>
        <v>1.4529294710693621</v>
      </c>
      <c r="Y1651" s="32">
        <f t="shared" si="685"/>
        <v>1.6175841970307043</v>
      </c>
      <c r="Z1651" s="32">
        <f t="shared" si="686"/>
        <v>1.3946084716386105</v>
      </c>
      <c r="AA1651" s="32">
        <f t="shared" si="673"/>
        <v>27.159465309752481</v>
      </c>
      <c r="AB1651" s="35">
        <f t="shared" si="674"/>
        <v>30.237339636675255</v>
      </c>
      <c r="AC1651" s="35">
        <f t="shared" si="675"/>
        <v>26.069276699493383</v>
      </c>
      <c r="AD1651" s="36">
        <v>33.369999999999997</v>
      </c>
      <c r="AE1651" s="36">
        <v>29.956800000000001</v>
      </c>
      <c r="AF1651" s="32">
        <f t="shared" si="676"/>
        <v>434.55144495603969</v>
      </c>
      <c r="AG1651" s="32">
        <f t="shared" si="677"/>
        <v>181.42403782005152</v>
      </c>
      <c r="AH1651" s="32">
        <f t="shared" si="678"/>
        <v>260.69276699493383</v>
      </c>
      <c r="AI1651" s="32"/>
      <c r="AJ1651" s="32"/>
      <c r="AK1651" s="32"/>
      <c r="AL1651" s="37">
        <v>6</v>
      </c>
      <c r="AM1651" s="37">
        <v>6</v>
      </c>
      <c r="AN1651" s="37">
        <v>6</v>
      </c>
      <c r="AO1651" s="37">
        <v>0</v>
      </c>
      <c r="AP1651" s="37">
        <v>0</v>
      </c>
      <c r="AQ1651" s="37">
        <v>0</v>
      </c>
      <c r="AR1651" s="37">
        <v>0</v>
      </c>
      <c r="AS1651" s="37">
        <v>0</v>
      </c>
      <c r="AT1651" s="37">
        <v>0</v>
      </c>
      <c r="AU1651" s="37">
        <v>0</v>
      </c>
      <c r="AV1651" s="37">
        <v>0</v>
      </c>
      <c r="AW1651" s="37">
        <v>6</v>
      </c>
      <c r="AX1651" s="37">
        <v>0</v>
      </c>
      <c r="AY1651" s="37">
        <v>18</v>
      </c>
      <c r="AZ1651" s="37">
        <v>14</v>
      </c>
      <c r="BA1651" s="37">
        <v>12</v>
      </c>
      <c r="BB1651" s="37">
        <v>16</v>
      </c>
      <c r="BC1651" s="37">
        <v>13</v>
      </c>
      <c r="BD1651" s="37">
        <v>10</v>
      </c>
      <c r="BE1651">
        <f t="shared" si="679"/>
        <v>3</v>
      </c>
      <c r="BF1651">
        <f t="shared" si="680"/>
        <v>6</v>
      </c>
    </row>
    <row r="1652" spans="1:58" x14ac:dyDescent="0.25">
      <c r="A1652" t="s">
        <v>2181</v>
      </c>
      <c r="B1652" s="32" t="s">
        <v>1712</v>
      </c>
      <c r="C1652" s="33">
        <v>13237</v>
      </c>
      <c r="D1652" s="32">
        <v>45</v>
      </c>
      <c r="E1652" s="39">
        <v>118</v>
      </c>
      <c r="F1652" s="32">
        <v>6</v>
      </c>
      <c r="G1652" s="32">
        <v>118</v>
      </c>
      <c r="H1652" s="32">
        <f t="shared" si="662"/>
        <v>0.40110000000000001</v>
      </c>
      <c r="I1652" s="32">
        <f t="shared" si="663"/>
        <v>0.1333</v>
      </c>
      <c r="J1652" s="32">
        <f t="shared" si="664"/>
        <v>5.3499999999999999E-2</v>
      </c>
      <c r="K1652" s="32">
        <f t="shared" si="665"/>
        <v>2.4931000000000001</v>
      </c>
      <c r="L1652" s="32">
        <f t="shared" si="665"/>
        <v>7.5019</v>
      </c>
      <c r="M1652" s="32">
        <f t="shared" si="666"/>
        <v>18.702999999999999</v>
      </c>
      <c r="N1652" s="34">
        <f t="shared" si="683"/>
        <v>1</v>
      </c>
      <c r="O1652" s="32">
        <f t="shared" si="667"/>
        <v>18.702999999999999</v>
      </c>
      <c r="P1652" s="32">
        <f t="shared" si="668"/>
        <v>1</v>
      </c>
      <c r="Q1652" s="32">
        <f t="shared" si="669"/>
        <v>18.702999999999999</v>
      </c>
      <c r="R1652" s="32">
        <f t="shared" si="670"/>
        <v>205.733</v>
      </c>
      <c r="S1652" s="32">
        <f t="shared" si="671"/>
        <v>18.702999999999999</v>
      </c>
      <c r="T1652" s="32">
        <f t="shared" si="672"/>
        <v>187.03</v>
      </c>
      <c r="U1652" s="32"/>
      <c r="V1652" s="32"/>
      <c r="W1652" s="32"/>
      <c r="X1652" s="32">
        <f t="shared" si="684"/>
        <v>1.4529294710693621</v>
      </c>
      <c r="Y1652" s="32">
        <f t="shared" si="685"/>
        <v>1.6175841970307043</v>
      </c>
      <c r="Z1652" s="32">
        <f t="shared" si="686"/>
        <v>1.3946084716386105</v>
      </c>
      <c r="AA1652" s="32">
        <f t="shared" si="673"/>
        <v>27.174139897410278</v>
      </c>
      <c r="AB1652" s="35">
        <f t="shared" si="674"/>
        <v>30.253677237065261</v>
      </c>
      <c r="AC1652" s="35">
        <f t="shared" si="675"/>
        <v>26.083362245056932</v>
      </c>
      <c r="AD1652" s="36">
        <v>34.2819</v>
      </c>
      <c r="AE1652" s="36">
        <v>30.775400000000001</v>
      </c>
      <c r="AF1652" s="32">
        <f t="shared" si="676"/>
        <v>298.91553887151304</v>
      </c>
      <c r="AG1652" s="32">
        <f t="shared" si="677"/>
        <v>30.253677237065261</v>
      </c>
      <c r="AH1652" s="32">
        <f t="shared" si="678"/>
        <v>260.83362245056935</v>
      </c>
      <c r="AI1652" s="32"/>
      <c r="AJ1652" s="32"/>
      <c r="AK1652" s="32"/>
      <c r="AL1652" s="37">
        <v>6</v>
      </c>
      <c r="AM1652" s="37">
        <v>5</v>
      </c>
      <c r="AN1652" s="37">
        <v>5</v>
      </c>
      <c r="AO1652" s="37">
        <v>0</v>
      </c>
      <c r="AP1652" s="37">
        <v>0</v>
      </c>
      <c r="AQ1652" s="37">
        <v>0</v>
      </c>
      <c r="AR1652" s="37">
        <v>1</v>
      </c>
      <c r="AS1652" s="37">
        <v>0</v>
      </c>
      <c r="AT1652" s="37">
        <v>0</v>
      </c>
      <c r="AU1652" s="37">
        <v>0</v>
      </c>
      <c r="AV1652" s="37">
        <v>1</v>
      </c>
      <c r="AW1652" s="37">
        <v>5</v>
      </c>
      <c r="AX1652" s="37">
        <v>0</v>
      </c>
      <c r="AY1652" s="37">
        <v>13</v>
      </c>
      <c r="AZ1652" s="37">
        <v>13</v>
      </c>
      <c r="BA1652" s="37">
        <v>12</v>
      </c>
      <c r="BB1652" s="37">
        <v>11</v>
      </c>
      <c r="BC1652" s="37">
        <v>10</v>
      </c>
      <c r="BD1652" s="37">
        <v>10</v>
      </c>
      <c r="BE1652">
        <f t="shared" si="679"/>
        <v>1</v>
      </c>
      <c r="BF1652">
        <f t="shared" si="680"/>
        <v>1</v>
      </c>
    </row>
    <row r="1653" spans="1:58" x14ac:dyDescent="0.25">
      <c r="A1653" t="s">
        <v>2181</v>
      </c>
      <c r="B1653" s="32" t="s">
        <v>1713</v>
      </c>
      <c r="C1653" s="33">
        <v>13237</v>
      </c>
      <c r="D1653" s="32">
        <v>66</v>
      </c>
      <c r="E1653" s="39">
        <v>118</v>
      </c>
      <c r="F1653" s="32">
        <v>6</v>
      </c>
      <c r="G1653" s="32">
        <v>118</v>
      </c>
      <c r="H1653" s="32">
        <f t="shared" si="662"/>
        <v>0.58840000000000003</v>
      </c>
      <c r="I1653" s="32">
        <f t="shared" si="663"/>
        <v>9.0899999999999995E-2</v>
      </c>
      <c r="J1653" s="32">
        <f t="shared" si="664"/>
        <v>5.3499999999999999E-2</v>
      </c>
      <c r="K1653" s="32">
        <f t="shared" si="665"/>
        <v>1.6995</v>
      </c>
      <c r="L1653" s="32">
        <f t="shared" si="665"/>
        <v>11.001099999999999</v>
      </c>
      <c r="M1653" s="32">
        <f t="shared" si="666"/>
        <v>18.696400000000001</v>
      </c>
      <c r="N1653" s="34">
        <f t="shared" si="683"/>
        <v>1</v>
      </c>
      <c r="O1653" s="32">
        <f t="shared" si="667"/>
        <v>18.696400000000001</v>
      </c>
      <c r="P1653" s="32">
        <f t="shared" si="668"/>
        <v>1</v>
      </c>
      <c r="Q1653" s="32">
        <f t="shared" si="669"/>
        <v>18.696400000000001</v>
      </c>
      <c r="R1653" s="32">
        <f t="shared" si="670"/>
        <v>411.32080000000002</v>
      </c>
      <c r="S1653" s="32">
        <f t="shared" si="671"/>
        <v>130.87479999999999</v>
      </c>
      <c r="T1653" s="32">
        <f t="shared" si="672"/>
        <v>280.44600000000003</v>
      </c>
      <c r="U1653" s="32"/>
      <c r="V1653" s="32"/>
      <c r="W1653" s="32"/>
      <c r="X1653" s="32">
        <f t="shared" si="684"/>
        <v>1.4529294710693621</v>
      </c>
      <c r="Y1653" s="32">
        <f t="shared" si="685"/>
        <v>1.6175841970307043</v>
      </c>
      <c r="Z1653" s="32">
        <f t="shared" si="686"/>
        <v>1.3946084716386105</v>
      </c>
      <c r="AA1653" s="32">
        <f t="shared" si="673"/>
        <v>27.164550562901223</v>
      </c>
      <c r="AB1653" s="35">
        <f t="shared" si="674"/>
        <v>30.24300118136486</v>
      </c>
      <c r="AC1653" s="35">
        <f t="shared" si="675"/>
        <v>26.074157829144117</v>
      </c>
      <c r="AD1653" s="36">
        <v>28.78</v>
      </c>
      <c r="AE1653" s="36">
        <v>25.836300000000001</v>
      </c>
      <c r="AF1653" s="32">
        <f t="shared" si="676"/>
        <v>597.62011238382695</v>
      </c>
      <c r="AG1653" s="32">
        <f t="shared" si="677"/>
        <v>211.70100826955402</v>
      </c>
      <c r="AH1653" s="32">
        <f t="shared" si="678"/>
        <v>391.11236743716177</v>
      </c>
      <c r="AI1653" s="32"/>
      <c r="AJ1653" s="32"/>
      <c r="AK1653" s="32"/>
      <c r="AL1653" s="37">
        <v>6</v>
      </c>
      <c r="AM1653" s="37">
        <v>6</v>
      </c>
      <c r="AN1653" s="37">
        <v>6</v>
      </c>
      <c r="AO1653" s="37">
        <v>0</v>
      </c>
      <c r="AP1653" s="37">
        <v>0</v>
      </c>
      <c r="AQ1653" s="37">
        <v>0</v>
      </c>
      <c r="AR1653" s="37">
        <v>0</v>
      </c>
      <c r="AS1653" s="37">
        <v>0</v>
      </c>
      <c r="AT1653" s="37">
        <v>0</v>
      </c>
      <c r="AU1653" s="37">
        <v>0</v>
      </c>
      <c r="AV1653" s="37">
        <v>0</v>
      </c>
      <c r="AW1653" s="37">
        <v>6</v>
      </c>
      <c r="AX1653" s="37">
        <v>0</v>
      </c>
      <c r="AY1653" s="37">
        <v>15</v>
      </c>
      <c r="AZ1653" s="37">
        <v>12</v>
      </c>
      <c r="BA1653" s="37">
        <v>12</v>
      </c>
      <c r="BB1653" s="37">
        <v>22</v>
      </c>
      <c r="BC1653" s="37">
        <v>17</v>
      </c>
      <c r="BD1653" s="37">
        <v>15</v>
      </c>
      <c r="BE1653">
        <f t="shared" si="679"/>
        <v>5</v>
      </c>
      <c r="BF1653">
        <f t="shared" si="680"/>
        <v>7</v>
      </c>
    </row>
    <row r="1654" spans="1:58" x14ac:dyDescent="0.25">
      <c r="A1654" t="s">
        <v>2181</v>
      </c>
      <c r="B1654" s="32" t="s">
        <v>1714</v>
      </c>
      <c r="C1654" s="33">
        <v>13237</v>
      </c>
      <c r="D1654" s="32">
        <v>45</v>
      </c>
      <c r="E1654" s="39">
        <v>118</v>
      </c>
      <c r="F1654" s="32">
        <v>6</v>
      </c>
      <c r="G1654" s="32">
        <v>118</v>
      </c>
      <c r="H1654" s="32">
        <f t="shared" si="662"/>
        <v>0.40110000000000001</v>
      </c>
      <c r="I1654" s="32">
        <f t="shared" si="663"/>
        <v>0.1333</v>
      </c>
      <c r="J1654" s="32">
        <f t="shared" si="664"/>
        <v>5.3499999999999999E-2</v>
      </c>
      <c r="K1654" s="32">
        <f t="shared" si="665"/>
        <v>2.4931000000000001</v>
      </c>
      <c r="L1654" s="32">
        <f t="shared" si="665"/>
        <v>7.5019</v>
      </c>
      <c r="M1654" s="32">
        <f t="shared" si="666"/>
        <v>18.702999999999999</v>
      </c>
      <c r="N1654" s="34">
        <f t="shared" si="683"/>
        <v>1</v>
      </c>
      <c r="O1654" s="32">
        <f t="shared" si="667"/>
        <v>18.702999999999999</v>
      </c>
      <c r="P1654" s="32">
        <f t="shared" si="668"/>
        <v>1</v>
      </c>
      <c r="Q1654" s="32">
        <f t="shared" si="669"/>
        <v>18.702999999999999</v>
      </c>
      <c r="R1654" s="32">
        <f t="shared" si="670"/>
        <v>168.327</v>
      </c>
      <c r="S1654" s="32">
        <f t="shared" si="671"/>
        <v>18.702999999999999</v>
      </c>
      <c r="T1654" s="32">
        <f t="shared" si="672"/>
        <v>149.624</v>
      </c>
      <c r="U1654" s="32"/>
      <c r="V1654" s="32"/>
      <c r="W1654" s="32"/>
      <c r="X1654" s="32">
        <f t="shared" si="684"/>
        <v>1.4529294710693621</v>
      </c>
      <c r="Y1654" s="32">
        <f t="shared" si="685"/>
        <v>1.6175841970307043</v>
      </c>
      <c r="Z1654" s="32">
        <f t="shared" si="686"/>
        <v>1.3946084716386105</v>
      </c>
      <c r="AA1654" s="32">
        <f t="shared" si="673"/>
        <v>27.174139897410278</v>
      </c>
      <c r="AB1654" s="35">
        <f t="shared" si="674"/>
        <v>30.253677237065261</v>
      </c>
      <c r="AC1654" s="35">
        <f t="shared" si="675"/>
        <v>26.083362245056932</v>
      </c>
      <c r="AD1654" s="36">
        <v>28.192699999999999</v>
      </c>
      <c r="AE1654" s="36">
        <v>25.309000000000001</v>
      </c>
      <c r="AF1654" s="32">
        <f t="shared" si="676"/>
        <v>244.56725907669249</v>
      </c>
      <c r="AG1654" s="32">
        <f t="shared" si="677"/>
        <v>30.253677237065261</v>
      </c>
      <c r="AH1654" s="32">
        <f t="shared" si="678"/>
        <v>208.66689796045546</v>
      </c>
      <c r="AI1654" s="32"/>
      <c r="AJ1654" s="32"/>
      <c r="AK1654" s="32"/>
      <c r="AL1654" s="37">
        <v>6</v>
      </c>
      <c r="AM1654" s="37">
        <v>5</v>
      </c>
      <c r="AN1654" s="37">
        <v>5</v>
      </c>
      <c r="AO1654" s="37">
        <v>0</v>
      </c>
      <c r="AP1654" s="37">
        <v>0</v>
      </c>
      <c r="AQ1654" s="37">
        <v>0</v>
      </c>
      <c r="AR1654" s="37">
        <v>1</v>
      </c>
      <c r="AS1654" s="37">
        <v>1</v>
      </c>
      <c r="AT1654" s="37">
        <v>0</v>
      </c>
      <c r="AU1654" s="37">
        <v>0</v>
      </c>
      <c r="AV1654" s="37">
        <v>0</v>
      </c>
      <c r="AW1654" s="37">
        <v>5</v>
      </c>
      <c r="AX1654" s="37">
        <v>0</v>
      </c>
      <c r="AY1654" s="37">
        <v>24</v>
      </c>
      <c r="AZ1654" s="37">
        <v>19</v>
      </c>
      <c r="BA1654" s="37">
        <v>16</v>
      </c>
      <c r="BB1654" s="37">
        <v>9</v>
      </c>
      <c r="BC1654" s="37">
        <v>9</v>
      </c>
      <c r="BD1654" s="37">
        <v>8</v>
      </c>
      <c r="BE1654">
        <f t="shared" si="679"/>
        <v>0</v>
      </c>
      <c r="BF1654">
        <f t="shared" si="680"/>
        <v>1</v>
      </c>
    </row>
    <row r="1655" spans="1:58" x14ac:dyDescent="0.25">
      <c r="A1655" t="s">
        <v>2181</v>
      </c>
      <c r="B1655" s="32" t="s">
        <v>1715</v>
      </c>
      <c r="C1655" s="33">
        <v>13237</v>
      </c>
      <c r="D1655" s="32">
        <v>47</v>
      </c>
      <c r="E1655" s="39">
        <v>118</v>
      </c>
      <c r="F1655" s="32">
        <v>6</v>
      </c>
      <c r="G1655" s="32">
        <v>118</v>
      </c>
      <c r="H1655" s="32">
        <f t="shared" si="662"/>
        <v>0.41899999999999998</v>
      </c>
      <c r="I1655" s="32">
        <f t="shared" si="663"/>
        <v>0.12770000000000001</v>
      </c>
      <c r="J1655" s="32">
        <f t="shared" si="664"/>
        <v>5.3499999999999999E-2</v>
      </c>
      <c r="K1655" s="32">
        <f t="shared" si="665"/>
        <v>2.3866000000000001</v>
      </c>
      <c r="L1655" s="32">
        <f t="shared" si="665"/>
        <v>7.8308999999999997</v>
      </c>
      <c r="M1655" s="32">
        <f t="shared" si="666"/>
        <v>18.6892</v>
      </c>
      <c r="N1655" s="34">
        <f t="shared" si="683"/>
        <v>1</v>
      </c>
      <c r="O1655" s="32">
        <f t="shared" si="667"/>
        <v>18.6892</v>
      </c>
      <c r="P1655" s="32">
        <f t="shared" si="668"/>
        <v>1</v>
      </c>
      <c r="Q1655" s="32">
        <f t="shared" si="669"/>
        <v>18.6892</v>
      </c>
      <c r="R1655" s="32">
        <f t="shared" si="670"/>
        <v>355.09479999999996</v>
      </c>
      <c r="S1655" s="32">
        <f t="shared" si="671"/>
        <v>93.445999999999998</v>
      </c>
      <c r="T1655" s="32">
        <f t="shared" si="672"/>
        <v>261.64879999999999</v>
      </c>
      <c r="U1655" s="32"/>
      <c r="V1655" s="32"/>
      <c r="W1655" s="32"/>
      <c r="X1655" s="32">
        <f t="shared" si="684"/>
        <v>1.4529294710693621</v>
      </c>
      <c r="Y1655" s="32">
        <f t="shared" si="685"/>
        <v>1.6175841970307043</v>
      </c>
      <c r="Z1655" s="32">
        <f t="shared" si="686"/>
        <v>1.3946084716386105</v>
      </c>
      <c r="AA1655" s="32">
        <f t="shared" si="673"/>
        <v>27.154089470709522</v>
      </c>
      <c r="AB1655" s="35">
        <f t="shared" si="674"/>
        <v>30.231354575146238</v>
      </c>
      <c r="AC1655" s="35">
        <f t="shared" si="675"/>
        <v>26.064116648148318</v>
      </c>
      <c r="AD1655" s="36">
        <v>31.87</v>
      </c>
      <c r="AE1655" s="36">
        <v>28.610199999999999</v>
      </c>
      <c r="AF1655" s="32">
        <f t="shared" si="676"/>
        <v>515.92769994348089</v>
      </c>
      <c r="AG1655" s="32">
        <f t="shared" si="677"/>
        <v>151.15677287573118</v>
      </c>
      <c r="AH1655" s="32">
        <f t="shared" si="678"/>
        <v>364.89763307407645</v>
      </c>
      <c r="AI1655" s="32"/>
      <c r="AJ1655" s="32"/>
      <c r="AK1655" s="32"/>
      <c r="AL1655" s="37">
        <v>6</v>
      </c>
      <c r="AM1655" s="37">
        <v>6</v>
      </c>
      <c r="AN1655" s="37">
        <v>6</v>
      </c>
      <c r="AO1655" s="37">
        <v>0</v>
      </c>
      <c r="AP1655" s="37">
        <v>0</v>
      </c>
      <c r="AQ1655" s="37">
        <v>0</v>
      </c>
      <c r="AR1655" s="37">
        <v>0</v>
      </c>
      <c r="AS1655" s="37">
        <v>0</v>
      </c>
      <c r="AT1655" s="37">
        <v>0</v>
      </c>
      <c r="AU1655" s="37">
        <v>0</v>
      </c>
      <c r="AV1655" s="37">
        <v>0</v>
      </c>
      <c r="AW1655" s="37">
        <v>6</v>
      </c>
      <c r="AX1655" s="37">
        <v>0</v>
      </c>
      <c r="AY1655" s="37">
        <v>21</v>
      </c>
      <c r="AZ1655" s="37">
        <v>20</v>
      </c>
      <c r="BA1655" s="37">
        <v>16</v>
      </c>
      <c r="BB1655" s="37">
        <v>19</v>
      </c>
      <c r="BC1655" s="37">
        <v>18</v>
      </c>
      <c r="BD1655" s="37">
        <v>14</v>
      </c>
      <c r="BE1655">
        <f t="shared" si="679"/>
        <v>1</v>
      </c>
      <c r="BF1655">
        <f t="shared" si="680"/>
        <v>5</v>
      </c>
    </row>
    <row r="1656" spans="1:58" x14ac:dyDescent="0.25">
      <c r="A1656" t="s">
        <v>2181</v>
      </c>
      <c r="B1656" s="32" t="s">
        <v>1716</v>
      </c>
      <c r="C1656" s="33">
        <v>13237</v>
      </c>
      <c r="D1656" s="32">
        <v>63</v>
      </c>
      <c r="E1656" s="39">
        <v>118</v>
      </c>
      <c r="F1656" s="32">
        <v>6</v>
      </c>
      <c r="G1656" s="32">
        <v>118</v>
      </c>
      <c r="H1656" s="32">
        <f t="shared" si="662"/>
        <v>0.56159999999999999</v>
      </c>
      <c r="I1656" s="32">
        <f t="shared" si="663"/>
        <v>9.5200000000000007E-2</v>
      </c>
      <c r="J1656" s="32">
        <f t="shared" si="664"/>
        <v>5.3499999999999999E-2</v>
      </c>
      <c r="K1656" s="32">
        <f t="shared" si="665"/>
        <v>1.7806</v>
      </c>
      <c r="L1656" s="32">
        <f t="shared" si="665"/>
        <v>10.504200000000001</v>
      </c>
      <c r="M1656" s="32">
        <f t="shared" si="666"/>
        <v>18.703800000000001</v>
      </c>
      <c r="N1656" s="34">
        <f t="shared" si="683"/>
        <v>1</v>
      </c>
      <c r="O1656" s="32">
        <f t="shared" si="667"/>
        <v>18.703800000000001</v>
      </c>
      <c r="P1656" s="32">
        <f t="shared" si="668"/>
        <v>1</v>
      </c>
      <c r="Q1656" s="32">
        <f t="shared" si="669"/>
        <v>18.703800000000001</v>
      </c>
      <c r="R1656" s="32">
        <f t="shared" si="670"/>
        <v>261.85320000000002</v>
      </c>
      <c r="S1656" s="32">
        <f t="shared" si="671"/>
        <v>112.22280000000001</v>
      </c>
      <c r="T1656" s="32">
        <f t="shared" si="672"/>
        <v>149.63040000000001</v>
      </c>
      <c r="U1656" s="32"/>
      <c r="V1656" s="32"/>
      <c r="W1656" s="32"/>
      <c r="X1656" s="32">
        <f t="shared" si="684"/>
        <v>1.4529294710693621</v>
      </c>
      <c r="Y1656" s="32">
        <f t="shared" si="685"/>
        <v>1.6175841970307043</v>
      </c>
      <c r="Z1656" s="32">
        <f t="shared" si="686"/>
        <v>1.3946084716386105</v>
      </c>
      <c r="AA1656" s="32">
        <f t="shared" si="673"/>
        <v>27.175302240987136</v>
      </c>
      <c r="AB1656" s="35">
        <f t="shared" si="674"/>
        <v>30.254971304422888</v>
      </c>
      <c r="AC1656" s="35">
        <f t="shared" si="675"/>
        <v>26.084477931834243</v>
      </c>
      <c r="AD1656" s="36">
        <v>29.986799999999999</v>
      </c>
      <c r="AE1656" s="36">
        <v>26.919599999999999</v>
      </c>
      <c r="AF1656" s="32">
        <f t="shared" si="676"/>
        <v>380.45423137381988</v>
      </c>
      <c r="AG1656" s="32">
        <f t="shared" si="677"/>
        <v>181.52982782653731</v>
      </c>
      <c r="AH1656" s="32">
        <f t="shared" si="678"/>
        <v>208.67582345467395</v>
      </c>
      <c r="AI1656" s="32"/>
      <c r="AJ1656" s="32"/>
      <c r="AK1656" s="32"/>
      <c r="AL1656" s="37">
        <v>6</v>
      </c>
      <c r="AM1656" s="37">
        <v>5</v>
      </c>
      <c r="AN1656" s="37">
        <v>5</v>
      </c>
      <c r="AO1656" s="37">
        <v>0</v>
      </c>
      <c r="AP1656" s="37">
        <v>0</v>
      </c>
      <c r="AQ1656" s="37">
        <v>0</v>
      </c>
      <c r="AR1656" s="37">
        <v>1</v>
      </c>
      <c r="AS1656" s="37">
        <v>0</v>
      </c>
      <c r="AT1656" s="37">
        <v>0</v>
      </c>
      <c r="AU1656" s="37">
        <v>0</v>
      </c>
      <c r="AV1656" s="37">
        <v>1</v>
      </c>
      <c r="AW1656" s="37">
        <v>5</v>
      </c>
      <c r="AX1656" s="37">
        <v>0</v>
      </c>
      <c r="AY1656" s="37">
        <v>12</v>
      </c>
      <c r="AZ1656" s="37">
        <v>11</v>
      </c>
      <c r="BA1656" s="37">
        <v>10</v>
      </c>
      <c r="BB1656" s="37">
        <v>14</v>
      </c>
      <c r="BC1656" s="37">
        <v>12</v>
      </c>
      <c r="BD1656" s="37">
        <v>8</v>
      </c>
      <c r="BE1656">
        <f t="shared" si="679"/>
        <v>2</v>
      </c>
      <c r="BF1656">
        <f t="shared" si="680"/>
        <v>6</v>
      </c>
    </row>
    <row r="1657" spans="1:58" x14ac:dyDescent="0.25">
      <c r="A1657" t="s">
        <v>2181</v>
      </c>
      <c r="B1657" s="32" t="s">
        <v>1717</v>
      </c>
      <c r="C1657" s="33">
        <v>13237</v>
      </c>
      <c r="D1657" s="32">
        <v>41</v>
      </c>
      <c r="E1657" s="39">
        <v>118</v>
      </c>
      <c r="F1657" s="32">
        <v>6</v>
      </c>
      <c r="G1657" s="32">
        <v>118</v>
      </c>
      <c r="H1657" s="32">
        <f t="shared" si="662"/>
        <v>0.36549999999999999</v>
      </c>
      <c r="I1657" s="32">
        <f t="shared" si="663"/>
        <v>0.14630000000000001</v>
      </c>
      <c r="J1657" s="32">
        <f t="shared" si="664"/>
        <v>5.3499999999999999E-2</v>
      </c>
      <c r="K1657" s="32">
        <f t="shared" si="665"/>
        <v>2.7360000000000002</v>
      </c>
      <c r="L1657" s="32">
        <f t="shared" si="665"/>
        <v>6.8353000000000002</v>
      </c>
      <c r="M1657" s="32">
        <f t="shared" si="666"/>
        <v>18.7014</v>
      </c>
      <c r="N1657" s="34">
        <f t="shared" si="683"/>
        <v>1</v>
      </c>
      <c r="O1657" s="32">
        <f t="shared" si="667"/>
        <v>18.7014</v>
      </c>
      <c r="P1657" s="32">
        <f t="shared" si="668"/>
        <v>1</v>
      </c>
      <c r="Q1657" s="32">
        <f t="shared" si="669"/>
        <v>18.7014</v>
      </c>
      <c r="R1657" s="32">
        <f t="shared" si="670"/>
        <v>392.7294</v>
      </c>
      <c r="S1657" s="32">
        <f t="shared" si="671"/>
        <v>149.6112</v>
      </c>
      <c r="T1657" s="32">
        <f t="shared" si="672"/>
        <v>243.1182</v>
      </c>
      <c r="U1657" s="32"/>
      <c r="V1657" s="32"/>
      <c r="W1657" s="32"/>
      <c r="X1657" s="32">
        <f t="shared" si="684"/>
        <v>1.4529294710693621</v>
      </c>
      <c r="Y1657" s="32">
        <f t="shared" si="685"/>
        <v>1.6175841970307043</v>
      </c>
      <c r="Z1657" s="32">
        <f t="shared" si="686"/>
        <v>1.3946084716386105</v>
      </c>
      <c r="AA1657" s="32">
        <f t="shared" si="673"/>
        <v>27.171815210256568</v>
      </c>
      <c r="AB1657" s="35">
        <f t="shared" si="674"/>
        <v>30.251089102350015</v>
      </c>
      <c r="AC1657" s="35">
        <f t="shared" si="675"/>
        <v>26.08113087150231</v>
      </c>
      <c r="AD1657" s="36">
        <v>29.4513</v>
      </c>
      <c r="AE1657" s="36">
        <v>26.4389</v>
      </c>
      <c r="AF1657" s="32">
        <f t="shared" si="676"/>
        <v>570.60811941538793</v>
      </c>
      <c r="AG1657" s="32">
        <f t="shared" si="677"/>
        <v>242.00871281880012</v>
      </c>
      <c r="AH1657" s="32">
        <f t="shared" si="678"/>
        <v>339.05470132953002</v>
      </c>
      <c r="AI1657" s="32"/>
      <c r="AJ1657" s="32"/>
      <c r="AK1657" s="32"/>
      <c r="AL1657" s="37">
        <v>6</v>
      </c>
      <c r="AM1657" s="37">
        <v>5</v>
      </c>
      <c r="AN1657" s="37">
        <v>5</v>
      </c>
      <c r="AO1657" s="37">
        <v>0</v>
      </c>
      <c r="AP1657" s="37">
        <v>0</v>
      </c>
      <c r="AQ1657" s="37">
        <v>0</v>
      </c>
      <c r="AR1657" s="37">
        <v>1</v>
      </c>
      <c r="AS1657" s="37">
        <v>0</v>
      </c>
      <c r="AT1657" s="37">
        <v>0</v>
      </c>
      <c r="AU1657" s="37">
        <v>0</v>
      </c>
      <c r="AV1657" s="37">
        <v>1</v>
      </c>
      <c r="AW1657" s="37">
        <v>5</v>
      </c>
      <c r="AX1657" s="37">
        <v>0</v>
      </c>
      <c r="AY1657" s="37">
        <v>21</v>
      </c>
      <c r="AZ1657" s="37">
        <v>19</v>
      </c>
      <c r="BA1657" s="37">
        <v>14</v>
      </c>
      <c r="BB1657" s="37">
        <v>21</v>
      </c>
      <c r="BC1657" s="37">
        <v>18</v>
      </c>
      <c r="BD1657" s="37">
        <v>13</v>
      </c>
      <c r="BE1657">
        <f t="shared" si="679"/>
        <v>3</v>
      </c>
      <c r="BF1657">
        <f t="shared" si="680"/>
        <v>8</v>
      </c>
    </row>
    <row r="1658" spans="1:58" x14ac:dyDescent="0.25">
      <c r="A1658" t="s">
        <v>2181</v>
      </c>
      <c r="B1658" s="32" t="s">
        <v>1718</v>
      </c>
      <c r="C1658" s="33">
        <v>13237</v>
      </c>
      <c r="D1658" s="32">
        <v>62</v>
      </c>
      <c r="E1658" s="39">
        <v>118</v>
      </c>
      <c r="F1658" s="32">
        <v>6</v>
      </c>
      <c r="G1658" s="32">
        <v>118</v>
      </c>
      <c r="H1658" s="32">
        <f t="shared" si="662"/>
        <v>0.55269999999999997</v>
      </c>
      <c r="I1658" s="32">
        <f t="shared" si="663"/>
        <v>9.6799999999999997E-2</v>
      </c>
      <c r="J1658" s="32">
        <f t="shared" si="664"/>
        <v>5.3499999999999999E-2</v>
      </c>
      <c r="K1658" s="32">
        <f t="shared" si="665"/>
        <v>1.8092999999999999</v>
      </c>
      <c r="L1658" s="32">
        <f t="shared" si="665"/>
        <v>10.3306</v>
      </c>
      <c r="M1658" s="32">
        <f t="shared" si="666"/>
        <v>18.691199999999998</v>
      </c>
      <c r="N1658" s="34">
        <f t="shared" si="683"/>
        <v>1</v>
      </c>
      <c r="O1658" s="32">
        <f t="shared" si="667"/>
        <v>18.691199999999998</v>
      </c>
      <c r="P1658" s="32">
        <f t="shared" si="668"/>
        <v>1</v>
      </c>
      <c r="Q1658" s="32">
        <f t="shared" si="669"/>
        <v>18.691199999999998</v>
      </c>
      <c r="R1658" s="32">
        <f t="shared" si="670"/>
        <v>672.88319999999999</v>
      </c>
      <c r="S1658" s="32">
        <f t="shared" si="671"/>
        <v>317.75039999999996</v>
      </c>
      <c r="T1658" s="32">
        <f t="shared" si="672"/>
        <v>355.13279999999997</v>
      </c>
      <c r="U1658" s="32"/>
      <c r="V1658" s="32"/>
      <c r="W1658" s="32"/>
      <c r="X1658" s="32">
        <f t="shared" si="684"/>
        <v>1.4529294710693621</v>
      </c>
      <c r="Y1658" s="32">
        <f t="shared" si="685"/>
        <v>1.6175841970307043</v>
      </c>
      <c r="Z1658" s="32">
        <f t="shared" si="686"/>
        <v>1.3946084716386105</v>
      </c>
      <c r="AA1658" s="32">
        <f t="shared" si="673"/>
        <v>27.156995329651657</v>
      </c>
      <c r="AB1658" s="35">
        <f t="shared" si="674"/>
        <v>30.234589743540297</v>
      </c>
      <c r="AC1658" s="35">
        <f t="shared" si="675"/>
        <v>26.066905865091595</v>
      </c>
      <c r="AD1658" s="36">
        <v>30.033000000000001</v>
      </c>
      <c r="AE1658" s="36">
        <v>26.961099999999998</v>
      </c>
      <c r="AF1658" s="32">
        <f t="shared" si="676"/>
        <v>977.65183186745969</v>
      </c>
      <c r="AG1658" s="32">
        <f t="shared" si="677"/>
        <v>513.98802564018501</v>
      </c>
      <c r="AH1658" s="32">
        <f t="shared" si="678"/>
        <v>495.27121143674032</v>
      </c>
      <c r="AI1658" s="32"/>
      <c r="AJ1658" s="32"/>
      <c r="AK1658" s="32"/>
      <c r="AL1658" s="37">
        <v>6</v>
      </c>
      <c r="AM1658" s="37">
        <v>6</v>
      </c>
      <c r="AN1658" s="37">
        <v>6</v>
      </c>
      <c r="AO1658" s="37">
        <v>0</v>
      </c>
      <c r="AP1658" s="37">
        <v>0</v>
      </c>
      <c r="AQ1658" s="37">
        <v>0</v>
      </c>
      <c r="AR1658" s="37">
        <v>0</v>
      </c>
      <c r="AS1658" s="37">
        <v>0</v>
      </c>
      <c r="AT1658" s="37">
        <v>0</v>
      </c>
      <c r="AU1658" s="37">
        <v>0</v>
      </c>
      <c r="AV1658" s="37">
        <v>0</v>
      </c>
      <c r="AW1658" s="37">
        <v>6</v>
      </c>
      <c r="AX1658" s="37">
        <v>0</v>
      </c>
      <c r="AY1658" s="37">
        <v>22</v>
      </c>
      <c r="AZ1658" s="37">
        <v>18</v>
      </c>
      <c r="BA1658" s="37">
        <v>14</v>
      </c>
      <c r="BB1658" s="37">
        <v>36</v>
      </c>
      <c r="BC1658" s="37">
        <v>27</v>
      </c>
      <c r="BD1658" s="37">
        <v>19</v>
      </c>
      <c r="BE1658">
        <f t="shared" si="679"/>
        <v>9</v>
      </c>
      <c r="BF1658">
        <f t="shared" si="680"/>
        <v>17</v>
      </c>
    </row>
    <row r="1659" spans="1:58" x14ac:dyDescent="0.25">
      <c r="A1659" t="s">
        <v>2181</v>
      </c>
      <c r="B1659" s="32" t="s">
        <v>1719</v>
      </c>
      <c r="C1659" s="33">
        <v>13237</v>
      </c>
      <c r="D1659" s="32">
        <v>46</v>
      </c>
      <c r="E1659" s="39">
        <v>118</v>
      </c>
      <c r="F1659" s="32">
        <v>6</v>
      </c>
      <c r="G1659" s="32">
        <v>118</v>
      </c>
      <c r="H1659" s="32">
        <f t="shared" si="662"/>
        <v>0.41010000000000002</v>
      </c>
      <c r="I1659" s="32">
        <f t="shared" si="663"/>
        <v>0.13039999999999999</v>
      </c>
      <c r="J1659" s="32">
        <f t="shared" si="664"/>
        <v>5.3499999999999999E-2</v>
      </c>
      <c r="K1659" s="32">
        <f t="shared" si="665"/>
        <v>2.4384000000000001</v>
      </c>
      <c r="L1659" s="32">
        <f t="shared" si="665"/>
        <v>7.6687000000000003</v>
      </c>
      <c r="M1659" s="32">
        <f t="shared" si="666"/>
        <v>18.699400000000001</v>
      </c>
      <c r="N1659" s="34">
        <f t="shared" si="683"/>
        <v>1</v>
      </c>
      <c r="O1659" s="32">
        <f t="shared" si="667"/>
        <v>18.699400000000001</v>
      </c>
      <c r="P1659" s="32">
        <f t="shared" si="668"/>
        <v>1</v>
      </c>
      <c r="Q1659" s="32">
        <f t="shared" si="669"/>
        <v>18.699400000000001</v>
      </c>
      <c r="R1659" s="32">
        <f t="shared" si="670"/>
        <v>579.68140000000005</v>
      </c>
      <c r="S1659" s="32">
        <f t="shared" si="671"/>
        <v>205.6934</v>
      </c>
      <c r="T1659" s="32">
        <f t="shared" si="672"/>
        <v>373.988</v>
      </c>
      <c r="U1659" s="32"/>
      <c r="V1659" s="32"/>
      <c r="W1659" s="32"/>
      <c r="X1659" s="32">
        <f t="shared" si="684"/>
        <v>1.4529294710693621</v>
      </c>
      <c r="Y1659" s="32">
        <f t="shared" si="685"/>
        <v>1.6175841970307043</v>
      </c>
      <c r="Z1659" s="32">
        <f t="shared" si="686"/>
        <v>1.3946084716386105</v>
      </c>
      <c r="AA1659" s="32">
        <f t="shared" si="673"/>
        <v>27.168909351314429</v>
      </c>
      <c r="AB1659" s="35">
        <f t="shared" si="674"/>
        <v>30.247853933955955</v>
      </c>
      <c r="AC1659" s="35">
        <f t="shared" si="675"/>
        <v>26.078341654559033</v>
      </c>
      <c r="AD1659" s="36">
        <v>28.592600000000001</v>
      </c>
      <c r="AE1659" s="36">
        <v>25.667999999999999</v>
      </c>
      <c r="AF1659" s="32">
        <f t="shared" si="676"/>
        <v>842.23618989074726</v>
      </c>
      <c r="AG1659" s="32">
        <f t="shared" si="677"/>
        <v>332.7263932735155</v>
      </c>
      <c r="AH1659" s="32">
        <f t="shared" si="678"/>
        <v>521.56683309118068</v>
      </c>
      <c r="AI1659" s="32"/>
      <c r="AJ1659" s="32"/>
      <c r="AK1659" s="32"/>
      <c r="AL1659" s="37">
        <v>6</v>
      </c>
      <c r="AM1659" s="37">
        <v>5</v>
      </c>
      <c r="AN1659" s="37">
        <v>5</v>
      </c>
      <c r="AO1659" s="37">
        <v>0</v>
      </c>
      <c r="AP1659" s="37">
        <v>0</v>
      </c>
      <c r="AQ1659" s="37">
        <v>0</v>
      </c>
      <c r="AR1659" s="37">
        <v>1</v>
      </c>
      <c r="AS1659" s="37">
        <v>1</v>
      </c>
      <c r="AT1659" s="37">
        <v>0</v>
      </c>
      <c r="AU1659" s="37">
        <v>0</v>
      </c>
      <c r="AV1659" s="37">
        <v>0</v>
      </c>
      <c r="AW1659" s="37">
        <v>5</v>
      </c>
      <c r="AX1659" s="37">
        <v>0</v>
      </c>
      <c r="AY1659" s="37">
        <v>27</v>
      </c>
      <c r="AZ1659" s="37">
        <v>20</v>
      </c>
      <c r="BA1659" s="37">
        <v>15</v>
      </c>
      <c r="BB1659" s="37">
        <v>31</v>
      </c>
      <c r="BC1659" s="37">
        <v>23</v>
      </c>
      <c r="BD1659" s="37">
        <v>20</v>
      </c>
      <c r="BE1659">
        <f t="shared" si="679"/>
        <v>8</v>
      </c>
      <c r="BF1659">
        <f t="shared" si="680"/>
        <v>11</v>
      </c>
    </row>
    <row r="1660" spans="1:58" x14ac:dyDescent="0.25">
      <c r="A1660" t="s">
        <v>2181</v>
      </c>
      <c r="B1660" s="32" t="s">
        <v>1720</v>
      </c>
      <c r="C1660" s="33">
        <v>13237</v>
      </c>
      <c r="D1660" s="32">
        <v>55</v>
      </c>
      <c r="E1660" s="39">
        <v>118</v>
      </c>
      <c r="F1660" s="32">
        <v>6</v>
      </c>
      <c r="G1660" s="32">
        <v>118</v>
      </c>
      <c r="H1660" s="32">
        <f t="shared" si="662"/>
        <v>0.49030000000000001</v>
      </c>
      <c r="I1660" s="32">
        <f t="shared" si="663"/>
        <v>0.1091</v>
      </c>
      <c r="J1660" s="32">
        <f t="shared" si="664"/>
        <v>5.3499999999999999E-2</v>
      </c>
      <c r="K1660" s="32">
        <f t="shared" si="665"/>
        <v>2.0396000000000001</v>
      </c>
      <c r="L1660" s="32">
        <f t="shared" si="665"/>
        <v>9.1659000000000006</v>
      </c>
      <c r="M1660" s="32">
        <f t="shared" si="666"/>
        <v>18.694800000000001</v>
      </c>
      <c r="N1660" s="34">
        <f t="shared" si="683"/>
        <v>1</v>
      </c>
      <c r="O1660" s="32">
        <f t="shared" si="667"/>
        <v>18.694800000000001</v>
      </c>
      <c r="P1660" s="32">
        <f t="shared" si="668"/>
        <v>1</v>
      </c>
      <c r="Q1660" s="32">
        <f t="shared" si="669"/>
        <v>18.694800000000001</v>
      </c>
      <c r="R1660" s="32">
        <f t="shared" si="670"/>
        <v>392.5908</v>
      </c>
      <c r="S1660" s="32">
        <f t="shared" si="671"/>
        <v>93.474000000000004</v>
      </c>
      <c r="T1660" s="32">
        <f t="shared" si="672"/>
        <v>299.11680000000001</v>
      </c>
      <c r="U1660" s="32"/>
      <c r="V1660" s="32"/>
      <c r="W1660" s="32"/>
      <c r="X1660" s="32">
        <f t="shared" si="684"/>
        <v>1.4529294710693621</v>
      </c>
      <c r="Y1660" s="32">
        <f t="shared" si="685"/>
        <v>1.6175841970307043</v>
      </c>
      <c r="Z1660" s="32">
        <f t="shared" si="686"/>
        <v>1.3946084716386105</v>
      </c>
      <c r="AA1660" s="32">
        <f t="shared" si="673"/>
        <v>27.162225875747513</v>
      </c>
      <c r="AB1660" s="35">
        <f t="shared" si="674"/>
        <v>30.240413046649614</v>
      </c>
      <c r="AC1660" s="35">
        <f t="shared" si="675"/>
        <v>26.071926455589495</v>
      </c>
      <c r="AD1660" s="36">
        <v>29.320399999999999</v>
      </c>
      <c r="AE1660" s="36">
        <v>26.321400000000001</v>
      </c>
      <c r="AF1660" s="32">
        <f t="shared" si="676"/>
        <v>570.40674339069778</v>
      </c>
      <c r="AG1660" s="32">
        <f t="shared" si="677"/>
        <v>151.20206523324808</v>
      </c>
      <c r="AH1660" s="32">
        <f t="shared" si="678"/>
        <v>417.15082328943191</v>
      </c>
      <c r="AI1660" s="32"/>
      <c r="AJ1660" s="32"/>
      <c r="AK1660" s="32"/>
      <c r="AL1660" s="37">
        <v>6</v>
      </c>
      <c r="AM1660" s="37">
        <v>5</v>
      </c>
      <c r="AN1660" s="37">
        <v>5</v>
      </c>
      <c r="AO1660" s="37">
        <v>0</v>
      </c>
      <c r="AP1660" s="37">
        <v>0</v>
      </c>
      <c r="AQ1660" s="37">
        <v>0</v>
      </c>
      <c r="AR1660" s="37">
        <v>1</v>
      </c>
      <c r="AS1660" s="37">
        <v>0</v>
      </c>
      <c r="AT1660" s="37">
        <v>0</v>
      </c>
      <c r="AU1660" s="37">
        <v>0</v>
      </c>
      <c r="AV1660" s="37">
        <v>1</v>
      </c>
      <c r="AW1660" s="37">
        <v>5</v>
      </c>
      <c r="AX1660" s="37">
        <v>0</v>
      </c>
      <c r="AY1660" s="37">
        <v>34</v>
      </c>
      <c r="AZ1660" s="37">
        <v>26</v>
      </c>
      <c r="BA1660" s="37">
        <v>21</v>
      </c>
      <c r="BB1660" s="37">
        <v>21</v>
      </c>
      <c r="BC1660" s="37">
        <v>17</v>
      </c>
      <c r="BD1660" s="37">
        <v>16</v>
      </c>
      <c r="BE1660">
        <f t="shared" si="679"/>
        <v>4</v>
      </c>
      <c r="BF1660">
        <f t="shared" si="680"/>
        <v>5</v>
      </c>
    </row>
    <row r="1661" spans="1:58" x14ac:dyDescent="0.25">
      <c r="A1661" t="s">
        <v>2181</v>
      </c>
      <c r="B1661" s="32" t="s">
        <v>1721</v>
      </c>
      <c r="C1661" s="33">
        <v>13237</v>
      </c>
      <c r="D1661" s="32">
        <v>69</v>
      </c>
      <c r="E1661" s="39">
        <v>118</v>
      </c>
      <c r="F1661" s="32">
        <v>6</v>
      </c>
      <c r="G1661" s="32">
        <v>118</v>
      </c>
      <c r="H1661" s="32">
        <f t="shared" si="662"/>
        <v>0.61509999999999998</v>
      </c>
      <c r="I1661" s="32">
        <f t="shared" si="663"/>
        <v>8.6999999999999994E-2</v>
      </c>
      <c r="J1661" s="32">
        <f t="shared" si="664"/>
        <v>5.3499999999999999E-2</v>
      </c>
      <c r="K1661" s="32">
        <f t="shared" si="665"/>
        <v>1.6257999999999999</v>
      </c>
      <c r="L1661" s="32">
        <f t="shared" si="665"/>
        <v>11.494300000000001</v>
      </c>
      <c r="M1661" s="32">
        <f t="shared" si="666"/>
        <v>18.6874</v>
      </c>
      <c r="N1661" s="34">
        <f t="shared" si="683"/>
        <v>1</v>
      </c>
      <c r="O1661" s="32">
        <f t="shared" si="667"/>
        <v>18.6874</v>
      </c>
      <c r="P1661" s="32">
        <f t="shared" si="668"/>
        <v>1</v>
      </c>
      <c r="Q1661" s="32">
        <f t="shared" si="669"/>
        <v>18.6874</v>
      </c>
      <c r="R1661" s="32">
        <f t="shared" si="670"/>
        <v>355.06060000000002</v>
      </c>
      <c r="S1661" s="32">
        <f t="shared" si="671"/>
        <v>112.12440000000001</v>
      </c>
      <c r="T1661" s="32">
        <f t="shared" si="672"/>
        <v>242.93620000000001</v>
      </c>
      <c r="U1661" s="32"/>
      <c r="V1661" s="32"/>
      <c r="W1661" s="32"/>
      <c r="X1661" s="32">
        <f t="shared" si="684"/>
        <v>1.4529294710693621</v>
      </c>
      <c r="Y1661" s="32">
        <f t="shared" si="685"/>
        <v>1.6175841970307043</v>
      </c>
      <c r="Z1661" s="32">
        <f t="shared" si="686"/>
        <v>1.3946084716386105</v>
      </c>
      <c r="AA1661" s="32">
        <f t="shared" si="673"/>
        <v>27.151474197661596</v>
      </c>
      <c r="AB1661" s="35">
        <f t="shared" si="674"/>
        <v>30.228442923591583</v>
      </c>
      <c r="AC1661" s="35">
        <f t="shared" si="675"/>
        <v>26.061606352899368</v>
      </c>
      <c r="AD1661" s="36">
        <v>32.672899999999998</v>
      </c>
      <c r="AE1661" s="36">
        <v>29.331</v>
      </c>
      <c r="AF1661" s="32">
        <f t="shared" si="676"/>
        <v>515.87800975557036</v>
      </c>
      <c r="AG1661" s="32">
        <f t="shared" si="677"/>
        <v>181.37065754154949</v>
      </c>
      <c r="AH1661" s="32">
        <f t="shared" si="678"/>
        <v>338.80088258769177</v>
      </c>
      <c r="AI1661" s="32"/>
      <c r="AJ1661" s="32"/>
      <c r="AK1661" s="32"/>
      <c r="AL1661" s="37">
        <v>6</v>
      </c>
      <c r="AM1661" s="37">
        <v>6</v>
      </c>
      <c r="AN1661" s="37">
        <v>6</v>
      </c>
      <c r="AO1661" s="37">
        <v>0</v>
      </c>
      <c r="AP1661" s="37">
        <v>0</v>
      </c>
      <c r="AQ1661" s="37">
        <v>0</v>
      </c>
      <c r="AR1661" s="37">
        <v>0</v>
      </c>
      <c r="AS1661" s="37">
        <v>0</v>
      </c>
      <c r="AT1661" s="37">
        <v>0</v>
      </c>
      <c r="AU1661" s="37">
        <v>0</v>
      </c>
      <c r="AV1661" s="37">
        <v>0</v>
      </c>
      <c r="AW1661" s="37">
        <v>6</v>
      </c>
      <c r="AX1661" s="37">
        <v>0</v>
      </c>
      <c r="AY1661" s="37">
        <v>17</v>
      </c>
      <c r="AZ1661" s="37">
        <v>14</v>
      </c>
      <c r="BA1661" s="37">
        <v>11</v>
      </c>
      <c r="BB1661" s="37">
        <v>19</v>
      </c>
      <c r="BC1661" s="37">
        <v>17</v>
      </c>
      <c r="BD1661" s="37">
        <v>13</v>
      </c>
      <c r="BE1661">
        <f t="shared" si="679"/>
        <v>2</v>
      </c>
      <c r="BF1661">
        <f t="shared" si="680"/>
        <v>6</v>
      </c>
    </row>
    <row r="1662" spans="1:58" x14ac:dyDescent="0.25">
      <c r="A1662" t="s">
        <v>2181</v>
      </c>
      <c r="B1662" s="32" t="s">
        <v>1722</v>
      </c>
      <c r="C1662" s="33">
        <v>13237</v>
      </c>
      <c r="D1662" s="32">
        <v>46</v>
      </c>
      <c r="E1662" s="39">
        <v>118</v>
      </c>
      <c r="F1662" s="32">
        <v>6</v>
      </c>
      <c r="G1662" s="32">
        <v>118</v>
      </c>
      <c r="H1662" s="32">
        <f t="shared" si="662"/>
        <v>0.41010000000000002</v>
      </c>
      <c r="I1662" s="32">
        <f t="shared" si="663"/>
        <v>0.13039999999999999</v>
      </c>
      <c r="J1662" s="32">
        <f t="shared" si="664"/>
        <v>5.3499999999999999E-2</v>
      </c>
      <c r="K1662" s="32">
        <f t="shared" si="665"/>
        <v>2.4384000000000001</v>
      </c>
      <c r="L1662" s="32">
        <f t="shared" si="665"/>
        <v>7.6687000000000003</v>
      </c>
      <c r="M1662" s="32">
        <f t="shared" si="666"/>
        <v>18.699400000000001</v>
      </c>
      <c r="N1662" s="34">
        <f t="shared" si="683"/>
        <v>1</v>
      </c>
      <c r="O1662" s="32">
        <f t="shared" si="667"/>
        <v>18.699400000000001</v>
      </c>
      <c r="P1662" s="32">
        <f t="shared" si="668"/>
        <v>1</v>
      </c>
      <c r="Q1662" s="32">
        <f t="shared" si="669"/>
        <v>18.699400000000001</v>
      </c>
      <c r="R1662" s="32">
        <f t="shared" si="670"/>
        <v>373.988</v>
      </c>
      <c r="S1662" s="32">
        <f t="shared" si="671"/>
        <v>93.497</v>
      </c>
      <c r="T1662" s="32">
        <f t="shared" si="672"/>
        <v>280.49099999999999</v>
      </c>
      <c r="U1662" s="32"/>
      <c r="V1662" s="32"/>
      <c r="W1662" s="32"/>
      <c r="X1662" s="32">
        <f t="shared" si="684"/>
        <v>1.4529294710693621</v>
      </c>
      <c r="Y1662" s="32">
        <f t="shared" si="685"/>
        <v>1.6175841970307043</v>
      </c>
      <c r="Z1662" s="32">
        <f t="shared" si="686"/>
        <v>1.3946084716386105</v>
      </c>
      <c r="AA1662" s="32">
        <f t="shared" si="673"/>
        <v>27.168909351314429</v>
      </c>
      <c r="AB1662" s="35">
        <f t="shared" si="674"/>
        <v>30.247853933955955</v>
      </c>
      <c r="AC1662" s="35">
        <f t="shared" si="675"/>
        <v>26.078341654559033</v>
      </c>
      <c r="AD1662" s="36">
        <v>37.590299999999999</v>
      </c>
      <c r="AE1662" s="36">
        <v>33.745399999999997</v>
      </c>
      <c r="AF1662" s="32">
        <f t="shared" si="676"/>
        <v>543.37818702628863</v>
      </c>
      <c r="AG1662" s="32">
        <f t="shared" si="677"/>
        <v>151.23926966977979</v>
      </c>
      <c r="AH1662" s="32">
        <f t="shared" si="678"/>
        <v>391.17512481838548</v>
      </c>
      <c r="AI1662" s="32"/>
      <c r="AJ1662" s="32"/>
      <c r="AK1662" s="32"/>
      <c r="AL1662" s="37">
        <v>6</v>
      </c>
      <c r="AM1662" s="37">
        <v>6</v>
      </c>
      <c r="AN1662" s="37">
        <v>6</v>
      </c>
      <c r="AO1662" s="37">
        <v>0</v>
      </c>
      <c r="AP1662" s="37">
        <v>0</v>
      </c>
      <c r="AQ1662" s="37">
        <v>0</v>
      </c>
      <c r="AR1662" s="37">
        <v>0</v>
      </c>
      <c r="AS1662" s="37">
        <v>0</v>
      </c>
      <c r="AT1662" s="37">
        <v>0</v>
      </c>
      <c r="AU1662" s="37">
        <v>0</v>
      </c>
      <c r="AV1662" s="37">
        <v>0</v>
      </c>
      <c r="AW1662" s="37">
        <v>6</v>
      </c>
      <c r="AX1662" s="37">
        <v>0</v>
      </c>
      <c r="AY1662" s="37">
        <v>19</v>
      </c>
      <c r="AZ1662" s="37">
        <v>13</v>
      </c>
      <c r="BA1662" s="37">
        <v>12</v>
      </c>
      <c r="BB1662" s="37">
        <v>20</v>
      </c>
      <c r="BC1662" s="37">
        <v>18</v>
      </c>
      <c r="BD1662" s="37">
        <v>15</v>
      </c>
      <c r="BE1662">
        <f t="shared" si="679"/>
        <v>2</v>
      </c>
      <c r="BF1662">
        <f t="shared" si="680"/>
        <v>5</v>
      </c>
    </row>
    <row r="1663" spans="1:58" x14ac:dyDescent="0.25">
      <c r="A1663" t="s">
        <v>2181</v>
      </c>
      <c r="B1663" s="32" t="s">
        <v>1723</v>
      </c>
      <c r="C1663" s="33">
        <v>13237</v>
      </c>
      <c r="D1663" s="32">
        <v>62</v>
      </c>
      <c r="E1663" s="39">
        <v>118</v>
      </c>
      <c r="F1663" s="32">
        <v>6</v>
      </c>
      <c r="G1663" s="32">
        <v>118</v>
      </c>
      <c r="H1663" s="32">
        <f t="shared" si="662"/>
        <v>0.55269999999999997</v>
      </c>
      <c r="I1663" s="32">
        <f t="shared" si="663"/>
        <v>9.6799999999999997E-2</v>
      </c>
      <c r="J1663" s="32">
        <f t="shared" si="664"/>
        <v>5.3499999999999999E-2</v>
      </c>
      <c r="K1663" s="32">
        <f t="shared" si="665"/>
        <v>1.8092999999999999</v>
      </c>
      <c r="L1663" s="32">
        <f t="shared" si="665"/>
        <v>10.3306</v>
      </c>
      <c r="M1663" s="32">
        <f t="shared" si="666"/>
        <v>18.691199999999998</v>
      </c>
      <c r="N1663" s="34">
        <f t="shared" si="683"/>
        <v>1</v>
      </c>
      <c r="O1663" s="32">
        <f t="shared" si="667"/>
        <v>18.691199999999998</v>
      </c>
      <c r="P1663" s="32">
        <f t="shared" si="668"/>
        <v>1</v>
      </c>
      <c r="Q1663" s="32">
        <f t="shared" si="669"/>
        <v>18.691199999999998</v>
      </c>
      <c r="R1663" s="32">
        <f t="shared" si="670"/>
        <v>242.98559999999998</v>
      </c>
      <c r="S1663" s="32">
        <f t="shared" si="671"/>
        <v>18.691199999999998</v>
      </c>
      <c r="T1663" s="32">
        <f t="shared" si="672"/>
        <v>224.2944</v>
      </c>
      <c r="U1663" s="32"/>
      <c r="V1663" s="32"/>
      <c r="W1663" s="32"/>
      <c r="X1663" s="32">
        <f t="shared" si="684"/>
        <v>1.4529294710693621</v>
      </c>
      <c r="Y1663" s="32">
        <f t="shared" si="685"/>
        <v>1.6175841970307043</v>
      </c>
      <c r="Z1663" s="32">
        <f t="shared" si="686"/>
        <v>1.3946084716386105</v>
      </c>
      <c r="AA1663" s="32">
        <f t="shared" si="673"/>
        <v>27.156995329651657</v>
      </c>
      <c r="AB1663" s="35">
        <f t="shared" si="674"/>
        <v>30.234589743540297</v>
      </c>
      <c r="AC1663" s="35">
        <f t="shared" si="675"/>
        <v>26.066905865091595</v>
      </c>
      <c r="AD1663" s="36">
        <v>39.093899999999998</v>
      </c>
      <c r="AE1663" s="36">
        <v>35.095199999999998</v>
      </c>
      <c r="AF1663" s="32">
        <f t="shared" si="676"/>
        <v>353.04093928547155</v>
      </c>
      <c r="AG1663" s="32">
        <f t="shared" si="677"/>
        <v>30.234589743540297</v>
      </c>
      <c r="AH1663" s="32">
        <f t="shared" si="678"/>
        <v>312.80287038109913</v>
      </c>
      <c r="AI1663" s="32"/>
      <c r="AJ1663" s="32"/>
      <c r="AK1663" s="32"/>
      <c r="AL1663" s="37">
        <v>6</v>
      </c>
      <c r="AM1663" s="37">
        <v>4</v>
      </c>
      <c r="AN1663" s="37">
        <v>4</v>
      </c>
      <c r="AO1663" s="37">
        <v>0</v>
      </c>
      <c r="AP1663" s="37">
        <v>0</v>
      </c>
      <c r="AQ1663" s="37">
        <v>0</v>
      </c>
      <c r="AR1663" s="37">
        <v>2</v>
      </c>
      <c r="AS1663" s="37">
        <v>1</v>
      </c>
      <c r="AT1663" s="37">
        <v>0</v>
      </c>
      <c r="AU1663" s="37">
        <v>1</v>
      </c>
      <c r="AV1663" s="37">
        <v>0</v>
      </c>
      <c r="AW1663" s="37">
        <v>4</v>
      </c>
      <c r="AX1663" s="37">
        <v>0</v>
      </c>
      <c r="AY1663" s="37">
        <v>15</v>
      </c>
      <c r="AZ1663" s="37">
        <v>13</v>
      </c>
      <c r="BA1663" s="37">
        <v>11</v>
      </c>
      <c r="BB1663" s="37">
        <v>13</v>
      </c>
      <c r="BC1663" s="37">
        <v>13</v>
      </c>
      <c r="BD1663" s="37">
        <v>12</v>
      </c>
      <c r="BE1663">
        <f t="shared" si="679"/>
        <v>0</v>
      </c>
      <c r="BF1663">
        <f t="shared" si="680"/>
        <v>1</v>
      </c>
    </row>
    <row r="1664" spans="1:58" x14ac:dyDescent="0.25">
      <c r="A1664" t="s">
        <v>2181</v>
      </c>
      <c r="B1664" s="32" t="s">
        <v>1724</v>
      </c>
      <c r="C1664" s="33">
        <v>13237</v>
      </c>
      <c r="D1664" s="32">
        <v>45</v>
      </c>
      <c r="E1664" s="39">
        <v>118</v>
      </c>
      <c r="F1664" s="32">
        <v>6</v>
      </c>
      <c r="G1664" s="32">
        <v>118</v>
      </c>
      <c r="H1664" s="32">
        <f t="shared" si="662"/>
        <v>0.40110000000000001</v>
      </c>
      <c r="I1664" s="32">
        <f t="shared" si="663"/>
        <v>0.1333</v>
      </c>
      <c r="J1664" s="32">
        <f t="shared" si="664"/>
        <v>5.3499999999999999E-2</v>
      </c>
      <c r="K1664" s="32">
        <f t="shared" si="665"/>
        <v>2.4931000000000001</v>
      </c>
      <c r="L1664" s="32">
        <f t="shared" si="665"/>
        <v>7.5019</v>
      </c>
      <c r="M1664" s="32">
        <f t="shared" si="666"/>
        <v>18.702999999999999</v>
      </c>
      <c r="N1664" s="34">
        <f t="shared" si="683"/>
        <v>1</v>
      </c>
      <c r="O1664" s="32">
        <f t="shared" si="667"/>
        <v>18.702999999999999</v>
      </c>
      <c r="P1664" s="32">
        <f t="shared" si="668"/>
        <v>1</v>
      </c>
      <c r="Q1664" s="32">
        <f t="shared" si="669"/>
        <v>18.702999999999999</v>
      </c>
      <c r="R1664" s="32">
        <f t="shared" si="670"/>
        <v>374.06</v>
      </c>
      <c r="S1664" s="32">
        <f t="shared" si="671"/>
        <v>74.811999999999998</v>
      </c>
      <c r="T1664" s="32">
        <f t="shared" si="672"/>
        <v>299.24799999999999</v>
      </c>
      <c r="U1664" s="32"/>
      <c r="V1664" s="32"/>
      <c r="W1664" s="32"/>
      <c r="X1664" s="32">
        <f t="shared" si="684"/>
        <v>1.4529294710693621</v>
      </c>
      <c r="Y1664" s="32">
        <f t="shared" si="685"/>
        <v>1.6175841970307043</v>
      </c>
      <c r="Z1664" s="32">
        <f t="shared" si="686"/>
        <v>1.3946084716386105</v>
      </c>
      <c r="AA1664" s="32">
        <f t="shared" si="673"/>
        <v>27.174139897410278</v>
      </c>
      <c r="AB1664" s="35">
        <f t="shared" si="674"/>
        <v>30.253677237065261</v>
      </c>
      <c r="AC1664" s="35">
        <f t="shared" si="675"/>
        <v>26.083362245056932</v>
      </c>
      <c r="AD1664" s="36">
        <v>34.441099999999999</v>
      </c>
      <c r="AE1664" s="36">
        <v>30.918299999999999</v>
      </c>
      <c r="AF1664" s="32">
        <f t="shared" si="676"/>
        <v>543.48279794820553</v>
      </c>
      <c r="AG1664" s="32">
        <f t="shared" si="677"/>
        <v>121.01470894826105</v>
      </c>
      <c r="AH1664" s="32">
        <f t="shared" si="678"/>
        <v>417.33379592091092</v>
      </c>
      <c r="AI1664" s="32"/>
      <c r="AJ1664" s="32"/>
      <c r="AK1664" s="32"/>
      <c r="AL1664" s="37">
        <v>6</v>
      </c>
      <c r="AM1664" s="37">
        <v>6</v>
      </c>
      <c r="AN1664" s="37">
        <v>6</v>
      </c>
      <c r="AO1664" s="37">
        <v>0</v>
      </c>
      <c r="AP1664" s="37">
        <v>0</v>
      </c>
      <c r="AQ1664" s="37">
        <v>0</v>
      </c>
      <c r="AR1664" s="37">
        <v>0</v>
      </c>
      <c r="AS1664" s="37">
        <v>0</v>
      </c>
      <c r="AT1664" s="37">
        <v>0</v>
      </c>
      <c r="AU1664" s="37">
        <v>0</v>
      </c>
      <c r="AV1664" s="37">
        <v>0</v>
      </c>
      <c r="AW1664" s="37">
        <v>6</v>
      </c>
      <c r="AX1664" s="37">
        <v>0</v>
      </c>
      <c r="AY1664" s="37">
        <v>21</v>
      </c>
      <c r="AZ1664" s="37">
        <v>17</v>
      </c>
      <c r="BA1664" s="37">
        <v>16</v>
      </c>
      <c r="BB1664" s="37">
        <v>20</v>
      </c>
      <c r="BC1664" s="37">
        <v>18</v>
      </c>
      <c r="BD1664" s="37">
        <v>16</v>
      </c>
      <c r="BE1664">
        <f t="shared" si="679"/>
        <v>2</v>
      </c>
      <c r="BF1664">
        <f t="shared" si="680"/>
        <v>4</v>
      </c>
    </row>
    <row r="1665" spans="1:58" x14ac:dyDescent="0.25">
      <c r="A1665" t="s">
        <v>2181</v>
      </c>
      <c r="B1665" s="32" t="s">
        <v>1725</v>
      </c>
      <c r="C1665" s="33">
        <v>13237</v>
      </c>
      <c r="D1665" s="32">
        <v>52</v>
      </c>
      <c r="E1665" s="39">
        <v>118</v>
      </c>
      <c r="F1665" s="32">
        <v>6</v>
      </c>
      <c r="G1665" s="32">
        <v>118</v>
      </c>
      <c r="H1665" s="32">
        <f t="shared" si="662"/>
        <v>0.46350000000000002</v>
      </c>
      <c r="I1665" s="32">
        <f t="shared" si="663"/>
        <v>0.1154</v>
      </c>
      <c r="J1665" s="32">
        <f t="shared" si="664"/>
        <v>5.3499999999999999E-2</v>
      </c>
      <c r="K1665" s="32">
        <f t="shared" si="665"/>
        <v>2.1575000000000002</v>
      </c>
      <c r="L1665" s="32">
        <f t="shared" si="665"/>
        <v>8.6654999999999998</v>
      </c>
      <c r="M1665" s="32">
        <f t="shared" si="666"/>
        <v>18.695799999999998</v>
      </c>
      <c r="N1665" s="34">
        <f t="shared" si="683"/>
        <v>1</v>
      </c>
      <c r="O1665" s="32">
        <f t="shared" si="667"/>
        <v>18.695799999999998</v>
      </c>
      <c r="P1665" s="32">
        <f t="shared" si="668"/>
        <v>1</v>
      </c>
      <c r="Q1665" s="32">
        <f t="shared" si="669"/>
        <v>18.695799999999998</v>
      </c>
      <c r="R1665" s="32">
        <f t="shared" si="670"/>
        <v>280.43699999999995</v>
      </c>
      <c r="S1665" s="32">
        <f t="shared" si="671"/>
        <v>37.391599999999997</v>
      </c>
      <c r="T1665" s="32">
        <f t="shared" si="672"/>
        <v>243.04539999999997</v>
      </c>
      <c r="U1665" s="32"/>
      <c r="V1665" s="32"/>
      <c r="W1665" s="32"/>
      <c r="X1665" s="32">
        <f t="shared" si="684"/>
        <v>1.4529294710693621</v>
      </c>
      <c r="Y1665" s="32">
        <f t="shared" si="685"/>
        <v>1.6175841970307043</v>
      </c>
      <c r="Z1665" s="32">
        <f t="shared" si="686"/>
        <v>1.3946084716386105</v>
      </c>
      <c r="AA1665" s="32">
        <f t="shared" si="673"/>
        <v>27.163678805218577</v>
      </c>
      <c r="AB1665" s="35">
        <f t="shared" si="674"/>
        <v>30.242030630846639</v>
      </c>
      <c r="AC1665" s="35">
        <f t="shared" si="675"/>
        <v>26.07332106406113</v>
      </c>
      <c r="AD1665" s="36">
        <v>29.905799999999999</v>
      </c>
      <c r="AE1665" s="36">
        <v>26.846900000000002</v>
      </c>
      <c r="AF1665" s="32">
        <f t="shared" si="676"/>
        <v>407.45518207827865</v>
      </c>
      <c r="AG1665" s="32">
        <f t="shared" si="677"/>
        <v>60.484061261693277</v>
      </c>
      <c r="AH1665" s="32">
        <f t="shared" si="678"/>
        <v>338.95317383279468</v>
      </c>
      <c r="AI1665" s="32"/>
      <c r="AJ1665" s="32"/>
      <c r="AK1665" s="32"/>
      <c r="AL1665" s="37">
        <v>6</v>
      </c>
      <c r="AM1665" s="37">
        <v>4</v>
      </c>
      <c r="AN1665" s="37">
        <v>4</v>
      </c>
      <c r="AO1665" s="37">
        <v>0</v>
      </c>
      <c r="AP1665" s="37">
        <v>0</v>
      </c>
      <c r="AQ1665" s="37">
        <v>0</v>
      </c>
      <c r="AR1665" s="37">
        <v>2</v>
      </c>
      <c r="AS1665" s="37">
        <v>0</v>
      </c>
      <c r="AT1665" s="37">
        <v>0</v>
      </c>
      <c r="AU1665" s="37">
        <v>2</v>
      </c>
      <c r="AV1665" s="37">
        <v>0</v>
      </c>
      <c r="AW1665" s="37">
        <v>4</v>
      </c>
      <c r="AX1665" s="37">
        <v>0</v>
      </c>
      <c r="AY1665" s="37">
        <v>22</v>
      </c>
      <c r="AZ1665" s="37">
        <v>19</v>
      </c>
      <c r="BA1665" s="37">
        <v>15</v>
      </c>
      <c r="BB1665" s="37">
        <v>15</v>
      </c>
      <c r="BC1665" s="37">
        <v>14</v>
      </c>
      <c r="BD1665" s="37">
        <v>13</v>
      </c>
      <c r="BE1665">
        <f t="shared" si="679"/>
        <v>1</v>
      </c>
      <c r="BF1665">
        <f t="shared" si="680"/>
        <v>2</v>
      </c>
    </row>
    <row r="1666" spans="1:58" x14ac:dyDescent="0.25">
      <c r="A1666" t="s">
        <v>2181</v>
      </c>
      <c r="B1666" s="32" t="s">
        <v>1726</v>
      </c>
      <c r="C1666" s="33">
        <v>13237</v>
      </c>
      <c r="D1666" s="32">
        <v>48</v>
      </c>
      <c r="E1666" s="39">
        <v>118</v>
      </c>
      <c r="F1666" s="32">
        <v>6</v>
      </c>
      <c r="G1666" s="32">
        <v>118</v>
      </c>
      <c r="H1666" s="32">
        <f t="shared" si="662"/>
        <v>0.4279</v>
      </c>
      <c r="I1666" s="32">
        <f t="shared" si="663"/>
        <v>0.125</v>
      </c>
      <c r="J1666" s="32">
        <f t="shared" si="664"/>
        <v>5.3499999999999999E-2</v>
      </c>
      <c r="K1666" s="32">
        <f t="shared" si="665"/>
        <v>2.3370000000000002</v>
      </c>
      <c r="L1666" s="32">
        <f t="shared" si="665"/>
        <v>8</v>
      </c>
      <c r="M1666" s="32">
        <f t="shared" si="666"/>
        <v>18.696000000000002</v>
      </c>
      <c r="N1666" s="34">
        <f t="shared" si="683"/>
        <v>1</v>
      </c>
      <c r="O1666" s="32">
        <f t="shared" si="667"/>
        <v>18.696000000000002</v>
      </c>
      <c r="P1666" s="32">
        <f t="shared" si="668"/>
        <v>1</v>
      </c>
      <c r="Q1666" s="32">
        <f t="shared" si="669"/>
        <v>18.696000000000002</v>
      </c>
      <c r="R1666" s="32">
        <f t="shared" si="670"/>
        <v>130.87200000000001</v>
      </c>
      <c r="S1666" s="32">
        <f t="shared" si="671"/>
        <v>37.392000000000003</v>
      </c>
      <c r="T1666" s="32">
        <f t="shared" si="672"/>
        <v>93.48</v>
      </c>
      <c r="U1666" s="32"/>
      <c r="V1666" s="32"/>
      <c r="W1666" s="32"/>
      <c r="X1666" s="32">
        <f t="shared" si="684"/>
        <v>1.4529294710693621</v>
      </c>
      <c r="Y1666" s="32">
        <f t="shared" si="685"/>
        <v>1.6175841970307043</v>
      </c>
      <c r="Z1666" s="32">
        <f t="shared" si="686"/>
        <v>1.3946084716386105</v>
      </c>
      <c r="AA1666" s="32">
        <f t="shared" si="673"/>
        <v>27.163969391112797</v>
      </c>
      <c r="AB1666" s="35">
        <f t="shared" si="674"/>
        <v>30.242354147686051</v>
      </c>
      <c r="AC1666" s="35">
        <f t="shared" si="675"/>
        <v>26.073599985755465</v>
      </c>
      <c r="AD1666" s="36">
        <v>33.3613</v>
      </c>
      <c r="AE1666" s="36">
        <v>29.949000000000002</v>
      </c>
      <c r="AF1666" s="32">
        <f t="shared" si="676"/>
        <v>190.14778573778958</v>
      </c>
      <c r="AG1666" s="32">
        <f t="shared" si="677"/>
        <v>60.484708295372101</v>
      </c>
      <c r="AH1666" s="32">
        <f t="shared" si="678"/>
        <v>130.36799992877732</v>
      </c>
      <c r="AI1666" s="32"/>
      <c r="AJ1666" s="32"/>
      <c r="AK1666" s="32"/>
      <c r="AL1666" s="37">
        <v>6</v>
      </c>
      <c r="AM1666" s="37">
        <v>3</v>
      </c>
      <c r="AN1666" s="37">
        <v>3</v>
      </c>
      <c r="AO1666" s="37">
        <v>0</v>
      </c>
      <c r="AP1666" s="37">
        <v>0</v>
      </c>
      <c r="AQ1666" s="37">
        <v>0</v>
      </c>
      <c r="AR1666" s="37">
        <v>3</v>
      </c>
      <c r="AS1666" s="37">
        <v>1</v>
      </c>
      <c r="AT1666" s="37">
        <v>0</v>
      </c>
      <c r="AU1666" s="37">
        <v>0</v>
      </c>
      <c r="AV1666" s="37">
        <v>2</v>
      </c>
      <c r="AW1666" s="37">
        <v>3</v>
      </c>
      <c r="AX1666" s="37">
        <v>0</v>
      </c>
      <c r="AY1666" s="37">
        <v>8</v>
      </c>
      <c r="AZ1666" s="37">
        <v>7</v>
      </c>
      <c r="BA1666" s="37">
        <v>5</v>
      </c>
      <c r="BB1666" s="37">
        <v>7</v>
      </c>
      <c r="BC1666" s="37">
        <v>5</v>
      </c>
      <c r="BD1666" s="37">
        <v>5</v>
      </c>
      <c r="BE1666">
        <f t="shared" si="679"/>
        <v>2</v>
      </c>
      <c r="BF1666">
        <f t="shared" si="680"/>
        <v>2</v>
      </c>
    </row>
    <row r="1667" spans="1:58" x14ac:dyDescent="0.25">
      <c r="A1667" t="s">
        <v>2181</v>
      </c>
      <c r="B1667" s="32" t="s">
        <v>1727</v>
      </c>
      <c r="C1667" s="33">
        <v>13237</v>
      </c>
      <c r="D1667" s="32">
        <v>54</v>
      </c>
      <c r="E1667" s="39">
        <v>118</v>
      </c>
      <c r="F1667" s="32">
        <v>6</v>
      </c>
      <c r="G1667" s="32">
        <v>118</v>
      </c>
      <c r="H1667" s="32">
        <f t="shared" si="662"/>
        <v>0.48139999999999999</v>
      </c>
      <c r="I1667" s="32">
        <f t="shared" si="663"/>
        <v>0.1111</v>
      </c>
      <c r="J1667" s="32">
        <f t="shared" si="664"/>
        <v>5.3499999999999999E-2</v>
      </c>
      <c r="K1667" s="32">
        <f t="shared" si="665"/>
        <v>2.0773000000000001</v>
      </c>
      <c r="L1667" s="32">
        <f t="shared" si="665"/>
        <v>9.0008999999999997</v>
      </c>
      <c r="M1667" s="32">
        <f t="shared" si="666"/>
        <v>18.697600000000001</v>
      </c>
      <c r="N1667" s="34">
        <f t="shared" si="683"/>
        <v>1</v>
      </c>
      <c r="O1667" s="32">
        <f t="shared" si="667"/>
        <v>18.697600000000001</v>
      </c>
      <c r="P1667" s="32">
        <f t="shared" si="668"/>
        <v>1</v>
      </c>
      <c r="Q1667" s="32">
        <f t="shared" si="669"/>
        <v>18.697600000000001</v>
      </c>
      <c r="R1667" s="32">
        <f t="shared" si="670"/>
        <v>149.58080000000001</v>
      </c>
      <c r="S1667" s="32">
        <f t="shared" si="671"/>
        <v>18.697600000000001</v>
      </c>
      <c r="T1667" s="32">
        <f t="shared" si="672"/>
        <v>130.88320000000002</v>
      </c>
      <c r="U1667" s="32"/>
      <c r="V1667" s="32"/>
      <c r="W1667" s="32"/>
      <c r="X1667" s="32">
        <f t="shared" si="684"/>
        <v>1.4529294710693621</v>
      </c>
      <c r="Y1667" s="32">
        <f t="shared" si="685"/>
        <v>1.6175841970307043</v>
      </c>
      <c r="Z1667" s="32">
        <f t="shared" si="686"/>
        <v>1.3946084716386105</v>
      </c>
      <c r="AA1667" s="32">
        <f t="shared" si="673"/>
        <v>27.166294078266507</v>
      </c>
      <c r="AB1667" s="35">
        <f t="shared" si="674"/>
        <v>30.244942282401301</v>
      </c>
      <c r="AC1667" s="35">
        <f t="shared" si="675"/>
        <v>26.075831359310083</v>
      </c>
      <c r="AD1667" s="36">
        <v>27.071400000000001</v>
      </c>
      <c r="AE1667" s="36">
        <v>24.302399999999999</v>
      </c>
      <c r="AF1667" s="32">
        <f t="shared" si="676"/>
        <v>217.33035262613205</v>
      </c>
      <c r="AG1667" s="32">
        <f t="shared" si="677"/>
        <v>30.244942282401301</v>
      </c>
      <c r="AH1667" s="32">
        <f t="shared" si="678"/>
        <v>182.53081951517058</v>
      </c>
      <c r="AI1667" s="32"/>
      <c r="AJ1667" s="32"/>
      <c r="AK1667" s="32"/>
      <c r="AL1667" s="37">
        <v>6</v>
      </c>
      <c r="AM1667" s="37">
        <v>4</v>
      </c>
      <c r="AN1667" s="37">
        <v>4</v>
      </c>
      <c r="AO1667" s="37">
        <v>0</v>
      </c>
      <c r="AP1667" s="37">
        <v>0</v>
      </c>
      <c r="AQ1667" s="37">
        <v>0</v>
      </c>
      <c r="AR1667" s="37">
        <v>2</v>
      </c>
      <c r="AS1667" s="37">
        <v>2</v>
      </c>
      <c r="AT1667" s="37">
        <v>0</v>
      </c>
      <c r="AU1667" s="37">
        <v>0</v>
      </c>
      <c r="AV1667" s="37">
        <v>0</v>
      </c>
      <c r="AW1667" s="37">
        <v>4</v>
      </c>
      <c r="AX1667" s="37">
        <v>0</v>
      </c>
      <c r="AY1667" s="37">
        <v>8</v>
      </c>
      <c r="AZ1667" s="37">
        <v>7</v>
      </c>
      <c r="BA1667" s="37">
        <v>7</v>
      </c>
      <c r="BB1667" s="37">
        <v>8</v>
      </c>
      <c r="BC1667" s="37">
        <v>7</v>
      </c>
      <c r="BD1667" s="37">
        <v>7</v>
      </c>
      <c r="BE1667">
        <f t="shared" si="679"/>
        <v>1</v>
      </c>
      <c r="BF1667">
        <f t="shared" si="680"/>
        <v>1</v>
      </c>
    </row>
    <row r="1668" spans="1:58" x14ac:dyDescent="0.25">
      <c r="A1668" t="s">
        <v>2181</v>
      </c>
      <c r="B1668" s="32" t="s">
        <v>1728</v>
      </c>
      <c r="C1668" s="33">
        <v>13237</v>
      </c>
      <c r="D1668" s="32">
        <v>44</v>
      </c>
      <c r="E1668" s="39">
        <v>118</v>
      </c>
      <c r="F1668" s="32">
        <v>6</v>
      </c>
      <c r="G1668" s="32">
        <v>118</v>
      </c>
      <c r="H1668" s="32">
        <f t="shared" si="662"/>
        <v>0.39219999999999999</v>
      </c>
      <c r="I1668" s="32">
        <f t="shared" si="663"/>
        <v>0.13639999999999999</v>
      </c>
      <c r="J1668" s="32">
        <f t="shared" si="664"/>
        <v>5.3499999999999999E-2</v>
      </c>
      <c r="K1668" s="32">
        <f t="shared" si="665"/>
        <v>2.5497000000000001</v>
      </c>
      <c r="L1668" s="32">
        <f t="shared" si="665"/>
        <v>7.3314000000000004</v>
      </c>
      <c r="M1668" s="32">
        <f t="shared" si="666"/>
        <v>18.692900000000002</v>
      </c>
      <c r="N1668" s="34">
        <f t="shared" si="683"/>
        <v>1</v>
      </c>
      <c r="O1668" s="32">
        <f t="shared" si="667"/>
        <v>18.692900000000002</v>
      </c>
      <c r="P1668" s="32">
        <f t="shared" si="668"/>
        <v>1</v>
      </c>
      <c r="Q1668" s="32">
        <f t="shared" si="669"/>
        <v>18.692900000000002</v>
      </c>
      <c r="R1668" s="32">
        <f t="shared" si="670"/>
        <v>149.54320000000001</v>
      </c>
      <c r="S1668" s="32">
        <f t="shared" si="671"/>
        <v>37.385800000000003</v>
      </c>
      <c r="T1668" s="32">
        <f t="shared" si="672"/>
        <v>112.15740000000001</v>
      </c>
      <c r="U1668" s="32"/>
      <c r="V1668" s="32"/>
      <c r="W1668" s="32"/>
      <c r="X1668" s="32">
        <f t="shared" si="684"/>
        <v>1.4529294710693621</v>
      </c>
      <c r="Y1668" s="32">
        <f t="shared" si="685"/>
        <v>1.6175841970307043</v>
      </c>
      <c r="Z1668" s="32">
        <f t="shared" si="686"/>
        <v>1.3946084716386105</v>
      </c>
      <c r="AA1668" s="32">
        <f t="shared" si="673"/>
        <v>27.159465309752481</v>
      </c>
      <c r="AB1668" s="35">
        <f t="shared" si="674"/>
        <v>30.237339636675255</v>
      </c>
      <c r="AC1668" s="35">
        <f t="shared" si="675"/>
        <v>26.069276699493383</v>
      </c>
      <c r="AD1668" s="36">
        <v>28.6721</v>
      </c>
      <c r="AE1668" s="36">
        <v>25.7394</v>
      </c>
      <c r="AF1668" s="32">
        <f t="shared" si="676"/>
        <v>217.27572247801984</v>
      </c>
      <c r="AG1668" s="32">
        <f t="shared" si="677"/>
        <v>60.47467927335051</v>
      </c>
      <c r="AH1668" s="32">
        <f t="shared" si="678"/>
        <v>156.41566019696029</v>
      </c>
      <c r="AI1668" s="32"/>
      <c r="AJ1668" s="32"/>
      <c r="AK1668" s="32"/>
      <c r="AL1668" s="37">
        <v>6</v>
      </c>
      <c r="AM1668" s="37">
        <v>4</v>
      </c>
      <c r="AN1668" s="37">
        <v>4</v>
      </c>
      <c r="AO1668" s="37">
        <v>0</v>
      </c>
      <c r="AP1668" s="37">
        <v>0</v>
      </c>
      <c r="AQ1668" s="37">
        <v>0</v>
      </c>
      <c r="AR1668" s="37">
        <v>2</v>
      </c>
      <c r="AS1668" s="37">
        <v>2</v>
      </c>
      <c r="AT1668" s="37">
        <v>0</v>
      </c>
      <c r="AU1668" s="37">
        <v>0</v>
      </c>
      <c r="AV1668" s="37">
        <v>0</v>
      </c>
      <c r="AW1668" s="37">
        <v>4</v>
      </c>
      <c r="AX1668" s="37">
        <v>0</v>
      </c>
      <c r="AY1668" s="37">
        <v>15</v>
      </c>
      <c r="AZ1668" s="37">
        <v>13</v>
      </c>
      <c r="BA1668" s="37">
        <v>10</v>
      </c>
      <c r="BB1668" s="37">
        <v>8</v>
      </c>
      <c r="BC1668" s="37">
        <v>6</v>
      </c>
      <c r="BD1668" s="37">
        <v>6</v>
      </c>
      <c r="BE1668">
        <f t="shared" si="679"/>
        <v>2</v>
      </c>
      <c r="BF1668">
        <f t="shared" si="680"/>
        <v>2</v>
      </c>
    </row>
    <row r="1669" spans="1:58" x14ac:dyDescent="0.25">
      <c r="A1669" t="s">
        <v>2181</v>
      </c>
      <c r="B1669" s="32" t="s">
        <v>1729</v>
      </c>
      <c r="C1669" s="33">
        <v>13237</v>
      </c>
      <c r="D1669" s="32">
        <v>40</v>
      </c>
      <c r="E1669" s="39">
        <v>118</v>
      </c>
      <c r="F1669" s="32">
        <v>6</v>
      </c>
      <c r="G1669" s="32">
        <v>118</v>
      </c>
      <c r="H1669" s="32">
        <f t="shared" si="662"/>
        <v>0.35659999999999997</v>
      </c>
      <c r="I1669" s="32">
        <f t="shared" si="663"/>
        <v>0.15</v>
      </c>
      <c r="J1669" s="32">
        <f t="shared" si="664"/>
        <v>5.3499999999999999E-2</v>
      </c>
      <c r="K1669" s="32">
        <f t="shared" si="665"/>
        <v>2.8043</v>
      </c>
      <c r="L1669" s="32">
        <f t="shared" si="665"/>
        <v>6.6666999999999996</v>
      </c>
      <c r="M1669" s="32">
        <f t="shared" si="666"/>
        <v>18.695399999999999</v>
      </c>
      <c r="N1669" s="34">
        <f t="shared" si="683"/>
        <v>1</v>
      </c>
      <c r="O1669" s="32">
        <f t="shared" si="667"/>
        <v>18.695399999999999</v>
      </c>
      <c r="P1669" s="32">
        <f t="shared" si="668"/>
        <v>1</v>
      </c>
      <c r="Q1669" s="32">
        <f t="shared" si="669"/>
        <v>18.695399999999999</v>
      </c>
      <c r="R1669" s="32">
        <f t="shared" si="670"/>
        <v>317.8218</v>
      </c>
      <c r="S1669" s="32">
        <f t="shared" si="671"/>
        <v>37.390799999999999</v>
      </c>
      <c r="T1669" s="32">
        <f t="shared" si="672"/>
        <v>280.43099999999998</v>
      </c>
      <c r="U1669" s="32"/>
      <c r="V1669" s="32"/>
      <c r="W1669" s="32"/>
      <c r="X1669" s="32">
        <f t="shared" si="684"/>
        <v>1.4529294710693621</v>
      </c>
      <c r="Y1669" s="32">
        <f t="shared" si="685"/>
        <v>1.6175841970307043</v>
      </c>
      <c r="Z1669" s="32">
        <f t="shared" si="686"/>
        <v>1.3946084716386105</v>
      </c>
      <c r="AA1669" s="32">
        <f t="shared" si="673"/>
        <v>27.163097633430151</v>
      </c>
      <c r="AB1669" s="35">
        <f t="shared" si="674"/>
        <v>30.241383597167829</v>
      </c>
      <c r="AC1669" s="35">
        <f t="shared" si="675"/>
        <v>26.072763220672478</v>
      </c>
      <c r="AD1669" s="36">
        <v>27.148499999999999</v>
      </c>
      <c r="AE1669" s="36">
        <v>24.371600000000001</v>
      </c>
      <c r="AF1669" s="32">
        <f t="shared" si="676"/>
        <v>461.77265976831256</v>
      </c>
      <c r="AG1669" s="32">
        <f t="shared" si="677"/>
        <v>60.482767194335658</v>
      </c>
      <c r="AH1669" s="32">
        <f t="shared" si="678"/>
        <v>391.09144831008717</v>
      </c>
      <c r="AI1669" s="32"/>
      <c r="AJ1669" s="32"/>
      <c r="AK1669" s="32"/>
      <c r="AL1669" s="37">
        <v>6</v>
      </c>
      <c r="AM1669" s="37">
        <v>6</v>
      </c>
      <c r="AN1669" s="37">
        <v>6</v>
      </c>
      <c r="AO1669" s="37">
        <v>0</v>
      </c>
      <c r="AP1669" s="37">
        <v>0</v>
      </c>
      <c r="AQ1669" s="37">
        <v>0</v>
      </c>
      <c r="AR1669" s="37">
        <v>0</v>
      </c>
      <c r="AS1669" s="37">
        <v>0</v>
      </c>
      <c r="AT1669" s="37">
        <v>0</v>
      </c>
      <c r="AU1669" s="37">
        <v>0</v>
      </c>
      <c r="AV1669" s="37">
        <v>0</v>
      </c>
      <c r="AW1669" s="37">
        <v>6</v>
      </c>
      <c r="AX1669" s="37">
        <v>0</v>
      </c>
      <c r="AY1669" s="37">
        <v>24</v>
      </c>
      <c r="AZ1669" s="37">
        <v>20</v>
      </c>
      <c r="BA1669" s="37">
        <v>17</v>
      </c>
      <c r="BB1669" s="37">
        <v>17</v>
      </c>
      <c r="BC1669" s="37">
        <v>16</v>
      </c>
      <c r="BD1669" s="37">
        <v>15</v>
      </c>
      <c r="BE1669">
        <f t="shared" si="679"/>
        <v>1</v>
      </c>
      <c r="BF1669">
        <f t="shared" si="680"/>
        <v>2</v>
      </c>
    </row>
    <row r="1670" spans="1:58" x14ac:dyDescent="0.25">
      <c r="A1670" t="s">
        <v>2181</v>
      </c>
      <c r="B1670" s="32" t="s">
        <v>1730</v>
      </c>
      <c r="C1670" s="33">
        <v>13237</v>
      </c>
      <c r="D1670" s="32">
        <v>51</v>
      </c>
      <c r="E1670" s="39">
        <v>118</v>
      </c>
      <c r="F1670" s="32">
        <v>6</v>
      </c>
      <c r="G1670" s="32">
        <v>118</v>
      </c>
      <c r="H1670" s="32">
        <f t="shared" si="662"/>
        <v>0.4546</v>
      </c>
      <c r="I1670" s="32">
        <f t="shared" si="663"/>
        <v>0.1176</v>
      </c>
      <c r="J1670" s="32">
        <f t="shared" si="664"/>
        <v>5.3499999999999999E-2</v>
      </c>
      <c r="K1670" s="32">
        <f t="shared" si="665"/>
        <v>2.1997</v>
      </c>
      <c r="L1670" s="32">
        <f t="shared" si="665"/>
        <v>8.5033999999999992</v>
      </c>
      <c r="M1670" s="32">
        <f t="shared" si="666"/>
        <v>18.704899999999999</v>
      </c>
      <c r="N1670" s="34">
        <f t="shared" si="683"/>
        <v>1</v>
      </c>
      <c r="O1670" s="32">
        <f t="shared" si="667"/>
        <v>18.704899999999999</v>
      </c>
      <c r="P1670" s="32">
        <f t="shared" si="668"/>
        <v>1</v>
      </c>
      <c r="Q1670" s="32">
        <f t="shared" si="669"/>
        <v>18.704899999999999</v>
      </c>
      <c r="R1670" s="32">
        <f t="shared" si="670"/>
        <v>317.98329999999999</v>
      </c>
      <c r="S1670" s="32">
        <f t="shared" si="671"/>
        <v>93.524499999999989</v>
      </c>
      <c r="T1670" s="32">
        <f t="shared" si="672"/>
        <v>224.4588</v>
      </c>
      <c r="U1670" s="32"/>
      <c r="V1670" s="32"/>
      <c r="W1670" s="32"/>
      <c r="X1670" s="32">
        <f t="shared" si="684"/>
        <v>1.4529294710693621</v>
      </c>
      <c r="Y1670" s="32">
        <f t="shared" si="685"/>
        <v>1.6175841970307043</v>
      </c>
      <c r="Z1670" s="32">
        <f t="shared" si="686"/>
        <v>1.3946084716386105</v>
      </c>
      <c r="AA1670" s="32">
        <f t="shared" si="673"/>
        <v>27.17690046340531</v>
      </c>
      <c r="AB1670" s="35">
        <f t="shared" si="674"/>
        <v>30.25675064703962</v>
      </c>
      <c r="AC1670" s="35">
        <f t="shared" si="675"/>
        <v>26.086012001153044</v>
      </c>
      <c r="AD1670" s="36">
        <v>29.616599999999998</v>
      </c>
      <c r="AE1670" s="36">
        <v>26.587299999999999</v>
      </c>
      <c r="AF1670" s="32">
        <f t="shared" si="676"/>
        <v>462.0073078778903</v>
      </c>
      <c r="AG1670" s="32">
        <f t="shared" si="677"/>
        <v>151.28375323519811</v>
      </c>
      <c r="AH1670" s="32">
        <f t="shared" si="678"/>
        <v>313.0321440138365</v>
      </c>
      <c r="AI1670" s="32"/>
      <c r="AJ1670" s="32"/>
      <c r="AK1670" s="32"/>
      <c r="AL1670" s="37">
        <v>6</v>
      </c>
      <c r="AM1670" s="37">
        <v>5</v>
      </c>
      <c r="AN1670" s="37">
        <v>5</v>
      </c>
      <c r="AO1670" s="37">
        <v>0</v>
      </c>
      <c r="AP1670" s="37">
        <v>0</v>
      </c>
      <c r="AQ1670" s="37">
        <v>0</v>
      </c>
      <c r="AR1670" s="37">
        <v>1</v>
      </c>
      <c r="AS1670" s="37">
        <v>0</v>
      </c>
      <c r="AT1670" s="37">
        <v>0</v>
      </c>
      <c r="AU1670" s="37">
        <v>0</v>
      </c>
      <c r="AV1670" s="37">
        <v>1</v>
      </c>
      <c r="AW1670" s="37">
        <v>5</v>
      </c>
      <c r="AX1670" s="37">
        <v>0</v>
      </c>
      <c r="AY1670" s="37">
        <v>12</v>
      </c>
      <c r="AZ1670" s="37">
        <v>10</v>
      </c>
      <c r="BA1670" s="37">
        <v>9</v>
      </c>
      <c r="BB1670" s="37">
        <v>17</v>
      </c>
      <c r="BC1670" s="37">
        <v>13</v>
      </c>
      <c r="BD1670" s="37">
        <v>12</v>
      </c>
      <c r="BE1670">
        <f t="shared" si="679"/>
        <v>4</v>
      </c>
      <c r="BF1670">
        <f t="shared" si="680"/>
        <v>5</v>
      </c>
    </row>
    <row r="1671" spans="1:58" x14ac:dyDescent="0.25">
      <c r="A1671" t="s">
        <v>2181</v>
      </c>
      <c r="B1671" s="32" t="s">
        <v>1731</v>
      </c>
      <c r="C1671" s="33">
        <v>13237</v>
      </c>
      <c r="D1671" s="32">
        <v>51</v>
      </c>
      <c r="E1671" s="39">
        <v>118</v>
      </c>
      <c r="F1671" s="32">
        <v>6</v>
      </c>
      <c r="G1671" s="32">
        <v>118</v>
      </c>
      <c r="H1671" s="32">
        <f t="shared" si="662"/>
        <v>0.4546</v>
      </c>
      <c r="I1671" s="32">
        <f t="shared" si="663"/>
        <v>0.1176</v>
      </c>
      <c r="J1671" s="32">
        <f t="shared" si="664"/>
        <v>5.3499999999999999E-2</v>
      </c>
      <c r="K1671" s="32">
        <f t="shared" si="665"/>
        <v>2.1997</v>
      </c>
      <c r="L1671" s="32">
        <f t="shared" si="665"/>
        <v>8.5033999999999992</v>
      </c>
      <c r="M1671" s="32">
        <f t="shared" si="666"/>
        <v>18.704899999999999</v>
      </c>
      <c r="N1671" s="34">
        <f t="shared" si="683"/>
        <v>1</v>
      </c>
      <c r="O1671" s="32">
        <f t="shared" si="667"/>
        <v>18.704899999999999</v>
      </c>
      <c r="P1671" s="32">
        <f t="shared" si="668"/>
        <v>1</v>
      </c>
      <c r="Q1671" s="32">
        <f t="shared" si="669"/>
        <v>18.704899999999999</v>
      </c>
      <c r="R1671" s="32">
        <f t="shared" si="670"/>
        <v>317.98329999999999</v>
      </c>
      <c r="S1671" s="32">
        <f t="shared" si="671"/>
        <v>93.524499999999989</v>
      </c>
      <c r="T1671" s="32">
        <f t="shared" si="672"/>
        <v>224.4588</v>
      </c>
      <c r="U1671" s="32"/>
      <c r="V1671" s="32"/>
      <c r="W1671" s="32"/>
      <c r="X1671" s="32">
        <f t="shared" si="684"/>
        <v>1.4529294710693621</v>
      </c>
      <c r="Y1671" s="32">
        <f t="shared" si="685"/>
        <v>1.6175841970307043</v>
      </c>
      <c r="Z1671" s="32">
        <f t="shared" si="686"/>
        <v>1.3946084716386105</v>
      </c>
      <c r="AA1671" s="32">
        <f t="shared" si="673"/>
        <v>27.17690046340531</v>
      </c>
      <c r="AB1671" s="35">
        <f t="shared" si="674"/>
        <v>30.25675064703962</v>
      </c>
      <c r="AC1671" s="35">
        <f t="shared" si="675"/>
        <v>26.086012001153044</v>
      </c>
      <c r="AD1671" s="36">
        <v>28.5059</v>
      </c>
      <c r="AE1671" s="36">
        <v>25.590199999999999</v>
      </c>
      <c r="AF1671" s="32">
        <f t="shared" si="676"/>
        <v>462.0073078778903</v>
      </c>
      <c r="AG1671" s="32">
        <f t="shared" si="677"/>
        <v>151.28375323519811</v>
      </c>
      <c r="AH1671" s="32">
        <f t="shared" si="678"/>
        <v>313.0321440138365</v>
      </c>
      <c r="AI1671" s="32"/>
      <c r="AJ1671" s="32"/>
      <c r="AK1671" s="32"/>
      <c r="AL1671" s="37">
        <v>6</v>
      </c>
      <c r="AM1671" s="37">
        <v>5</v>
      </c>
      <c r="AN1671" s="37">
        <v>5</v>
      </c>
      <c r="AO1671" s="37">
        <v>0</v>
      </c>
      <c r="AP1671" s="37">
        <v>0</v>
      </c>
      <c r="AQ1671" s="37">
        <v>0</v>
      </c>
      <c r="AR1671" s="37">
        <v>1</v>
      </c>
      <c r="AS1671" s="37">
        <v>1</v>
      </c>
      <c r="AT1671" s="37">
        <v>0</v>
      </c>
      <c r="AU1671" s="37">
        <v>0</v>
      </c>
      <c r="AV1671" s="37">
        <v>0</v>
      </c>
      <c r="AW1671" s="37">
        <v>5</v>
      </c>
      <c r="AX1671" s="37">
        <v>0</v>
      </c>
      <c r="AY1671" s="37">
        <v>18</v>
      </c>
      <c r="AZ1671" s="37">
        <v>16</v>
      </c>
      <c r="BA1671" s="37">
        <v>14</v>
      </c>
      <c r="BB1671" s="37">
        <v>17</v>
      </c>
      <c r="BC1671" s="37">
        <v>14</v>
      </c>
      <c r="BD1671" s="37">
        <v>12</v>
      </c>
      <c r="BE1671">
        <f t="shared" si="679"/>
        <v>3</v>
      </c>
      <c r="BF1671">
        <f t="shared" si="680"/>
        <v>5</v>
      </c>
    </row>
    <row r="1672" spans="1:58" x14ac:dyDescent="0.25">
      <c r="A1672" t="s">
        <v>2181</v>
      </c>
      <c r="B1672" s="32" t="s">
        <v>1732</v>
      </c>
      <c r="C1672" s="33">
        <v>13237</v>
      </c>
      <c r="D1672" s="32">
        <v>54</v>
      </c>
      <c r="E1672" s="39">
        <v>118</v>
      </c>
      <c r="F1672" s="32">
        <v>6</v>
      </c>
      <c r="G1672" s="32">
        <v>118</v>
      </c>
      <c r="H1672" s="32">
        <f t="shared" si="662"/>
        <v>0.48139999999999999</v>
      </c>
      <c r="I1672" s="32">
        <f t="shared" si="663"/>
        <v>0.1111</v>
      </c>
      <c r="J1672" s="32">
        <f t="shared" si="664"/>
        <v>5.3499999999999999E-2</v>
      </c>
      <c r="K1672" s="32">
        <f t="shared" si="665"/>
        <v>2.0773000000000001</v>
      </c>
      <c r="L1672" s="32">
        <f t="shared" si="665"/>
        <v>9.0008999999999997</v>
      </c>
      <c r="M1672" s="32">
        <f t="shared" si="666"/>
        <v>18.697600000000001</v>
      </c>
      <c r="N1672" s="34">
        <f t="shared" si="683"/>
        <v>1</v>
      </c>
      <c r="O1672" s="32">
        <f t="shared" si="667"/>
        <v>18.697600000000001</v>
      </c>
      <c r="P1672" s="32">
        <f t="shared" si="668"/>
        <v>1</v>
      </c>
      <c r="Q1672" s="32">
        <f t="shared" si="669"/>
        <v>18.697600000000001</v>
      </c>
      <c r="R1672" s="32">
        <f t="shared" si="670"/>
        <v>168.2784</v>
      </c>
      <c r="S1672" s="32">
        <f t="shared" si="671"/>
        <v>18.697600000000001</v>
      </c>
      <c r="T1672" s="32">
        <f t="shared" si="672"/>
        <v>149.58080000000001</v>
      </c>
      <c r="U1672" s="32"/>
      <c r="V1672" s="32"/>
      <c r="W1672" s="32"/>
      <c r="X1672" s="32">
        <f t="shared" si="684"/>
        <v>1.4529294710693621</v>
      </c>
      <c r="Y1672" s="32">
        <f t="shared" si="685"/>
        <v>1.6175841970307043</v>
      </c>
      <c r="Z1672" s="32">
        <f t="shared" si="686"/>
        <v>1.3946084716386105</v>
      </c>
      <c r="AA1672" s="32">
        <f t="shared" si="673"/>
        <v>27.166294078266507</v>
      </c>
      <c r="AB1672" s="35">
        <f t="shared" si="674"/>
        <v>30.244942282401301</v>
      </c>
      <c r="AC1672" s="35">
        <f t="shared" si="675"/>
        <v>26.075831359310083</v>
      </c>
      <c r="AD1672" s="36">
        <v>20.1448</v>
      </c>
      <c r="AE1672" s="36">
        <v>18.084299999999999</v>
      </c>
      <c r="AF1672" s="32">
        <f t="shared" si="676"/>
        <v>244.49664670439856</v>
      </c>
      <c r="AG1672" s="32">
        <f t="shared" si="677"/>
        <v>30.244942282401301</v>
      </c>
      <c r="AH1672" s="32">
        <f t="shared" si="678"/>
        <v>208.60665087448066</v>
      </c>
      <c r="AI1672" s="32"/>
      <c r="AJ1672" s="32"/>
      <c r="AK1672" s="32"/>
      <c r="AL1672" s="37">
        <v>6</v>
      </c>
      <c r="AM1672" s="37">
        <v>3</v>
      </c>
      <c r="AN1672" s="37">
        <v>3</v>
      </c>
      <c r="AO1672" s="37">
        <v>0</v>
      </c>
      <c r="AP1672" s="37">
        <v>0</v>
      </c>
      <c r="AQ1672" s="37">
        <v>0</v>
      </c>
      <c r="AR1672" s="37">
        <v>3</v>
      </c>
      <c r="AS1672" s="37">
        <v>2</v>
      </c>
      <c r="AT1672" s="37">
        <v>0</v>
      </c>
      <c r="AU1672" s="37">
        <v>0</v>
      </c>
      <c r="AV1672" s="37">
        <v>1</v>
      </c>
      <c r="AW1672" s="37">
        <v>3</v>
      </c>
      <c r="AX1672" s="37">
        <v>0</v>
      </c>
      <c r="AY1672" s="37">
        <v>12</v>
      </c>
      <c r="AZ1672" s="37">
        <v>10</v>
      </c>
      <c r="BA1672" s="37">
        <v>10</v>
      </c>
      <c r="BB1672" s="37">
        <v>9</v>
      </c>
      <c r="BC1672" s="37">
        <v>8</v>
      </c>
      <c r="BD1672" s="37">
        <v>8</v>
      </c>
      <c r="BE1672">
        <f t="shared" si="679"/>
        <v>1</v>
      </c>
      <c r="BF1672">
        <f t="shared" si="680"/>
        <v>1</v>
      </c>
    </row>
    <row r="1673" spans="1:58" x14ac:dyDescent="0.25">
      <c r="A1673" t="s">
        <v>2181</v>
      </c>
      <c r="B1673" s="32" t="s">
        <v>1733</v>
      </c>
      <c r="C1673" s="33">
        <v>13237</v>
      </c>
      <c r="D1673" s="32">
        <v>53</v>
      </c>
      <c r="E1673" s="39">
        <v>118</v>
      </c>
      <c r="F1673" s="32">
        <v>6</v>
      </c>
      <c r="G1673" s="32">
        <v>118</v>
      </c>
      <c r="H1673" s="32">
        <f t="shared" si="662"/>
        <v>0.47249999999999998</v>
      </c>
      <c r="I1673" s="32">
        <f t="shared" si="663"/>
        <v>0.1132</v>
      </c>
      <c r="J1673" s="32">
        <f t="shared" si="664"/>
        <v>5.3499999999999999E-2</v>
      </c>
      <c r="K1673" s="32">
        <f t="shared" si="665"/>
        <v>2.1164000000000001</v>
      </c>
      <c r="L1673" s="32">
        <f t="shared" si="665"/>
        <v>8.8338999999999999</v>
      </c>
      <c r="M1673" s="32">
        <f t="shared" si="666"/>
        <v>18.696100000000001</v>
      </c>
      <c r="N1673" s="34">
        <f t="shared" si="683"/>
        <v>1</v>
      </c>
      <c r="O1673" s="32">
        <f t="shared" si="667"/>
        <v>18.696100000000001</v>
      </c>
      <c r="P1673" s="32">
        <f t="shared" si="668"/>
        <v>1</v>
      </c>
      <c r="Q1673" s="32">
        <f t="shared" si="669"/>
        <v>18.696100000000001</v>
      </c>
      <c r="R1673" s="32">
        <f t="shared" si="670"/>
        <v>243.04930000000002</v>
      </c>
      <c r="S1673" s="32">
        <f t="shared" si="671"/>
        <v>74.784400000000005</v>
      </c>
      <c r="T1673" s="32">
        <f t="shared" si="672"/>
        <v>168.26490000000001</v>
      </c>
      <c r="U1673" s="32"/>
      <c r="V1673" s="32"/>
      <c r="W1673" s="32"/>
      <c r="X1673" s="32">
        <f t="shared" si="684"/>
        <v>1.4529294710693621</v>
      </c>
      <c r="Y1673" s="32">
        <f t="shared" si="685"/>
        <v>1.6175841970307043</v>
      </c>
      <c r="Z1673" s="32">
        <f t="shared" si="686"/>
        <v>1.3946084716386105</v>
      </c>
      <c r="AA1673" s="32">
        <f t="shared" si="673"/>
        <v>27.164114684059903</v>
      </c>
      <c r="AB1673" s="35">
        <f t="shared" si="674"/>
        <v>30.242515906105755</v>
      </c>
      <c r="AC1673" s="35">
        <f t="shared" si="675"/>
        <v>26.073739446602627</v>
      </c>
      <c r="AD1673" s="36">
        <v>25.7911</v>
      </c>
      <c r="AE1673" s="36">
        <v>23.153099999999998</v>
      </c>
      <c r="AF1673" s="32">
        <f t="shared" si="676"/>
        <v>353.13349089277875</v>
      </c>
      <c r="AG1673" s="32">
        <f t="shared" si="677"/>
        <v>120.97006362442302</v>
      </c>
      <c r="AH1673" s="32">
        <f t="shared" si="678"/>
        <v>234.66365501942363</v>
      </c>
      <c r="AI1673" s="32"/>
      <c r="AJ1673" s="32"/>
      <c r="AK1673" s="32"/>
      <c r="AL1673" s="37">
        <v>6</v>
      </c>
      <c r="AM1673" s="37">
        <v>4</v>
      </c>
      <c r="AN1673" s="37">
        <v>4</v>
      </c>
      <c r="AO1673" s="37">
        <v>0</v>
      </c>
      <c r="AP1673" s="37">
        <v>0</v>
      </c>
      <c r="AQ1673" s="37">
        <v>0</v>
      </c>
      <c r="AR1673" s="37">
        <v>2</v>
      </c>
      <c r="AS1673" s="37">
        <v>2</v>
      </c>
      <c r="AT1673" s="37">
        <v>0</v>
      </c>
      <c r="AU1673" s="37">
        <v>0</v>
      </c>
      <c r="AV1673" s="37">
        <v>0</v>
      </c>
      <c r="AW1673" s="37">
        <v>4</v>
      </c>
      <c r="AX1673" s="37">
        <v>0</v>
      </c>
      <c r="AY1673" s="37">
        <v>11</v>
      </c>
      <c r="AZ1673" s="37">
        <v>8</v>
      </c>
      <c r="BA1673" s="37">
        <v>7</v>
      </c>
      <c r="BB1673" s="37">
        <v>13</v>
      </c>
      <c r="BC1673" s="37">
        <v>11</v>
      </c>
      <c r="BD1673" s="37">
        <v>9</v>
      </c>
      <c r="BE1673">
        <f t="shared" si="679"/>
        <v>2</v>
      </c>
      <c r="BF1673">
        <f t="shared" si="680"/>
        <v>4</v>
      </c>
    </row>
    <row r="1674" spans="1:58" x14ac:dyDescent="0.25">
      <c r="A1674" t="s">
        <v>2181</v>
      </c>
      <c r="B1674" s="32" t="s">
        <v>1734</v>
      </c>
      <c r="C1674" s="33">
        <v>13237</v>
      </c>
      <c r="D1674" s="32">
        <v>48</v>
      </c>
      <c r="E1674" s="39">
        <v>118</v>
      </c>
      <c r="F1674" s="32">
        <v>6</v>
      </c>
      <c r="G1674" s="32">
        <v>118</v>
      </c>
      <c r="H1674" s="32">
        <f t="shared" si="662"/>
        <v>0.4279</v>
      </c>
      <c r="I1674" s="32">
        <f t="shared" si="663"/>
        <v>0.125</v>
      </c>
      <c r="J1674" s="32">
        <f t="shared" si="664"/>
        <v>5.3499999999999999E-2</v>
      </c>
      <c r="K1674" s="32">
        <f t="shared" si="665"/>
        <v>2.3370000000000002</v>
      </c>
      <c r="L1674" s="32">
        <f t="shared" si="665"/>
        <v>8</v>
      </c>
      <c r="M1674" s="32">
        <f t="shared" si="666"/>
        <v>18.696000000000002</v>
      </c>
      <c r="N1674" s="34">
        <f t="shared" si="683"/>
        <v>1</v>
      </c>
      <c r="O1674" s="32">
        <f t="shared" si="667"/>
        <v>18.696000000000002</v>
      </c>
      <c r="P1674" s="32">
        <f t="shared" si="668"/>
        <v>1</v>
      </c>
      <c r="Q1674" s="32">
        <f t="shared" si="669"/>
        <v>18.696000000000002</v>
      </c>
      <c r="R1674" s="32">
        <f t="shared" si="670"/>
        <v>261.74400000000003</v>
      </c>
      <c r="S1674" s="32">
        <f t="shared" si="671"/>
        <v>130.87200000000001</v>
      </c>
      <c r="T1674" s="32">
        <f t="shared" si="672"/>
        <v>130.87200000000001</v>
      </c>
      <c r="U1674" s="32"/>
      <c r="V1674" s="32"/>
      <c r="W1674" s="32"/>
      <c r="X1674" s="32">
        <f t="shared" si="684"/>
        <v>1.4529294710693621</v>
      </c>
      <c r="Y1674" s="32">
        <f t="shared" si="685"/>
        <v>1.6175841970307043</v>
      </c>
      <c r="Z1674" s="32">
        <f t="shared" si="686"/>
        <v>1.3946084716386105</v>
      </c>
      <c r="AA1674" s="32">
        <f t="shared" si="673"/>
        <v>27.163969391112797</v>
      </c>
      <c r="AB1674" s="35">
        <f t="shared" si="674"/>
        <v>30.242354147686051</v>
      </c>
      <c r="AC1674" s="35">
        <f t="shared" si="675"/>
        <v>26.073599985755465</v>
      </c>
      <c r="AD1674" s="36">
        <v>21.927600000000002</v>
      </c>
      <c r="AE1674" s="36">
        <v>19.684799999999999</v>
      </c>
      <c r="AF1674" s="32">
        <f t="shared" si="676"/>
        <v>380.29557147557915</v>
      </c>
      <c r="AG1674" s="32">
        <f t="shared" si="677"/>
        <v>211.69647903380235</v>
      </c>
      <c r="AH1674" s="32">
        <f t="shared" si="678"/>
        <v>182.51519990028825</v>
      </c>
      <c r="AI1674" s="32"/>
      <c r="AJ1674" s="32"/>
      <c r="AK1674" s="32"/>
      <c r="AL1674" s="37">
        <v>6</v>
      </c>
      <c r="AM1674" s="37">
        <v>3</v>
      </c>
      <c r="AN1674" s="37">
        <v>3</v>
      </c>
      <c r="AO1674" s="37">
        <v>0</v>
      </c>
      <c r="AP1674" s="37">
        <v>0</v>
      </c>
      <c r="AQ1674" s="37">
        <v>0</v>
      </c>
      <c r="AR1674" s="37">
        <v>3</v>
      </c>
      <c r="AS1674" s="37">
        <v>3</v>
      </c>
      <c r="AT1674" s="37">
        <v>0</v>
      </c>
      <c r="AU1674" s="37">
        <v>0</v>
      </c>
      <c r="AV1674" s="37">
        <v>0</v>
      </c>
      <c r="AW1674" s="37">
        <v>3</v>
      </c>
      <c r="AX1674" s="37">
        <v>0</v>
      </c>
      <c r="AY1674" s="37">
        <v>21</v>
      </c>
      <c r="AZ1674" s="37">
        <v>20</v>
      </c>
      <c r="BA1674" s="37">
        <v>18</v>
      </c>
      <c r="BB1674" s="37">
        <v>14</v>
      </c>
      <c r="BC1674" s="37">
        <v>7</v>
      </c>
      <c r="BD1674" s="37">
        <v>7</v>
      </c>
      <c r="BE1674">
        <f t="shared" si="679"/>
        <v>7</v>
      </c>
      <c r="BF1674">
        <f t="shared" si="680"/>
        <v>7</v>
      </c>
    </row>
    <row r="1675" spans="1:58" x14ac:dyDescent="0.25">
      <c r="A1675" t="s">
        <v>2181</v>
      </c>
      <c r="B1675" s="32" t="s">
        <v>1735</v>
      </c>
      <c r="C1675" s="33">
        <v>13237</v>
      </c>
      <c r="D1675" s="32">
        <v>48</v>
      </c>
      <c r="E1675" s="39">
        <v>118</v>
      </c>
      <c r="F1675" s="32">
        <v>6</v>
      </c>
      <c r="G1675" s="32">
        <v>118</v>
      </c>
      <c r="H1675" s="32">
        <f t="shared" si="662"/>
        <v>0.4279</v>
      </c>
      <c r="I1675" s="32">
        <f t="shared" si="663"/>
        <v>0.125</v>
      </c>
      <c r="J1675" s="32">
        <f t="shared" si="664"/>
        <v>5.3499999999999999E-2</v>
      </c>
      <c r="K1675" s="32">
        <f t="shared" si="665"/>
        <v>2.3370000000000002</v>
      </c>
      <c r="L1675" s="32">
        <f t="shared" si="665"/>
        <v>8</v>
      </c>
      <c r="M1675" s="32">
        <f t="shared" si="666"/>
        <v>18.696000000000002</v>
      </c>
      <c r="N1675" s="34">
        <f t="shared" si="683"/>
        <v>1</v>
      </c>
      <c r="O1675" s="32">
        <f t="shared" si="667"/>
        <v>18.696000000000002</v>
      </c>
      <c r="P1675" s="32">
        <f t="shared" si="668"/>
        <v>1</v>
      </c>
      <c r="Q1675" s="32">
        <f t="shared" si="669"/>
        <v>18.696000000000002</v>
      </c>
      <c r="R1675" s="32">
        <f t="shared" si="670"/>
        <v>56.088000000000008</v>
      </c>
      <c r="S1675" s="32">
        <f t="shared" si="671"/>
        <v>0</v>
      </c>
      <c r="T1675" s="32">
        <f t="shared" si="672"/>
        <v>56.088000000000008</v>
      </c>
      <c r="U1675" s="32"/>
      <c r="V1675" s="32"/>
      <c r="W1675" s="32"/>
      <c r="X1675" s="32">
        <f t="shared" si="684"/>
        <v>1.4529294710693621</v>
      </c>
      <c r="Y1675" s="32">
        <f t="shared" si="685"/>
        <v>1.6175841970307043</v>
      </c>
      <c r="Z1675" s="32">
        <f t="shared" si="686"/>
        <v>1.3946084716386105</v>
      </c>
      <c r="AA1675" s="32">
        <f t="shared" si="673"/>
        <v>27.163969391112797</v>
      </c>
      <c r="AB1675" s="35">
        <f t="shared" si="674"/>
        <v>30.242354147686051</v>
      </c>
      <c r="AC1675" s="35">
        <f t="shared" si="675"/>
        <v>26.073599985755465</v>
      </c>
      <c r="AD1675" s="36">
        <v>28.5716</v>
      </c>
      <c r="AE1675" s="36">
        <v>25.6492</v>
      </c>
      <c r="AF1675" s="32">
        <f t="shared" si="676"/>
        <v>81.491908173338388</v>
      </c>
      <c r="AG1675" s="32">
        <f t="shared" si="677"/>
        <v>0</v>
      </c>
      <c r="AH1675" s="32">
        <f t="shared" si="678"/>
        <v>78.220799957266394</v>
      </c>
      <c r="AI1675" s="32"/>
      <c r="AJ1675" s="32"/>
      <c r="AK1675" s="32"/>
      <c r="AL1675" s="37">
        <v>6</v>
      </c>
      <c r="AM1675" s="37">
        <v>3</v>
      </c>
      <c r="AN1675" s="37">
        <v>3</v>
      </c>
      <c r="AO1675" s="37">
        <v>0</v>
      </c>
      <c r="AP1675" s="37">
        <v>0</v>
      </c>
      <c r="AQ1675" s="37">
        <v>0</v>
      </c>
      <c r="AR1675" s="37">
        <v>3</v>
      </c>
      <c r="AS1675" s="37">
        <v>1</v>
      </c>
      <c r="AT1675" s="37">
        <v>0</v>
      </c>
      <c r="AU1675" s="37">
        <v>2</v>
      </c>
      <c r="AV1675" s="37">
        <v>0</v>
      </c>
      <c r="AW1675" s="37">
        <v>3</v>
      </c>
      <c r="AX1675" s="37">
        <v>0</v>
      </c>
      <c r="AY1675" s="37">
        <v>3</v>
      </c>
      <c r="AZ1675" s="37">
        <v>3</v>
      </c>
      <c r="BA1675" s="37">
        <v>3</v>
      </c>
      <c r="BB1675" s="37">
        <v>3</v>
      </c>
      <c r="BC1675" s="37">
        <v>3</v>
      </c>
      <c r="BD1675" s="37">
        <v>3</v>
      </c>
      <c r="BE1675">
        <f t="shared" si="679"/>
        <v>0</v>
      </c>
      <c r="BF1675">
        <f t="shared" si="680"/>
        <v>0</v>
      </c>
    </row>
    <row r="1676" spans="1:58" x14ac:dyDescent="0.25">
      <c r="A1676" t="s">
        <v>2181</v>
      </c>
      <c r="B1676" s="32" t="s">
        <v>1736</v>
      </c>
      <c r="C1676" s="33">
        <v>13237</v>
      </c>
      <c r="D1676" s="32">
        <v>46</v>
      </c>
      <c r="E1676" s="39">
        <v>118</v>
      </c>
      <c r="F1676" s="32">
        <v>6</v>
      </c>
      <c r="G1676" s="32">
        <v>118</v>
      </c>
      <c r="H1676" s="32">
        <f t="shared" si="662"/>
        <v>0.41010000000000002</v>
      </c>
      <c r="I1676" s="32">
        <f t="shared" si="663"/>
        <v>0.13039999999999999</v>
      </c>
      <c r="J1676" s="32">
        <f t="shared" si="664"/>
        <v>5.3499999999999999E-2</v>
      </c>
      <c r="K1676" s="32">
        <f t="shared" si="665"/>
        <v>2.4384000000000001</v>
      </c>
      <c r="L1676" s="32">
        <f t="shared" si="665"/>
        <v>7.6687000000000003</v>
      </c>
      <c r="M1676" s="32">
        <f t="shared" si="666"/>
        <v>18.699400000000001</v>
      </c>
      <c r="N1676" s="34">
        <f t="shared" si="683"/>
        <v>1</v>
      </c>
      <c r="O1676" s="32">
        <f t="shared" si="667"/>
        <v>18.699400000000001</v>
      </c>
      <c r="P1676" s="32">
        <f t="shared" si="668"/>
        <v>1</v>
      </c>
      <c r="Q1676" s="32">
        <f t="shared" si="669"/>
        <v>18.699400000000001</v>
      </c>
      <c r="R1676" s="32">
        <f t="shared" si="670"/>
        <v>74.797600000000003</v>
      </c>
      <c r="S1676" s="32">
        <f t="shared" si="671"/>
        <v>0</v>
      </c>
      <c r="T1676" s="32">
        <f t="shared" si="672"/>
        <v>74.797600000000003</v>
      </c>
      <c r="U1676" s="32"/>
      <c r="V1676" s="32"/>
      <c r="W1676" s="32"/>
      <c r="X1676" s="32">
        <f t="shared" si="684"/>
        <v>1.4529294710693621</v>
      </c>
      <c r="Y1676" s="32">
        <f t="shared" si="685"/>
        <v>1.6175841970307043</v>
      </c>
      <c r="Z1676" s="32">
        <f t="shared" si="686"/>
        <v>1.3946084716386105</v>
      </c>
      <c r="AA1676" s="32">
        <f t="shared" si="673"/>
        <v>27.168909351314429</v>
      </c>
      <c r="AB1676" s="35">
        <f t="shared" si="674"/>
        <v>30.247853933955955</v>
      </c>
      <c r="AC1676" s="35">
        <f t="shared" si="675"/>
        <v>26.078341654559033</v>
      </c>
      <c r="AD1676" s="36">
        <v>31.87</v>
      </c>
      <c r="AE1676" s="36">
        <v>28.610199999999999</v>
      </c>
      <c r="AF1676" s="32">
        <f t="shared" si="676"/>
        <v>108.67563740525772</v>
      </c>
      <c r="AG1676" s="32">
        <f t="shared" si="677"/>
        <v>0</v>
      </c>
      <c r="AH1676" s="32">
        <f t="shared" si="678"/>
        <v>104.31336661823613</v>
      </c>
      <c r="AI1676" s="32"/>
      <c r="AJ1676" s="32"/>
      <c r="AK1676" s="32"/>
      <c r="AL1676" s="37">
        <v>6</v>
      </c>
      <c r="AM1676" s="37">
        <v>2</v>
      </c>
      <c r="AN1676" s="37">
        <v>2</v>
      </c>
      <c r="AO1676" s="37">
        <v>0</v>
      </c>
      <c r="AP1676" s="37">
        <v>0</v>
      </c>
      <c r="AQ1676" s="37">
        <v>0</v>
      </c>
      <c r="AR1676" s="37">
        <v>4</v>
      </c>
      <c r="AS1676" s="37">
        <v>4</v>
      </c>
      <c r="AT1676" s="37">
        <v>0</v>
      </c>
      <c r="AU1676" s="37">
        <v>0</v>
      </c>
      <c r="AV1676" s="37">
        <v>0</v>
      </c>
      <c r="AW1676" s="37">
        <v>2</v>
      </c>
      <c r="AX1676" s="37">
        <v>0</v>
      </c>
      <c r="AY1676" s="37">
        <v>7</v>
      </c>
      <c r="AZ1676" s="37">
        <v>6</v>
      </c>
      <c r="BA1676" s="37">
        <v>6</v>
      </c>
      <c r="BB1676" s="37">
        <v>4</v>
      </c>
      <c r="BC1676" s="37">
        <v>4</v>
      </c>
      <c r="BD1676" s="37">
        <v>4</v>
      </c>
      <c r="BE1676">
        <f t="shared" si="679"/>
        <v>0</v>
      </c>
      <c r="BF1676">
        <f t="shared" si="680"/>
        <v>0</v>
      </c>
    </row>
    <row r="1677" spans="1:58" x14ac:dyDescent="0.25">
      <c r="A1677" t="s">
        <v>2181</v>
      </c>
      <c r="B1677" s="32" t="s">
        <v>1737</v>
      </c>
      <c r="C1677" s="33">
        <v>13237</v>
      </c>
      <c r="D1677" s="32">
        <v>38</v>
      </c>
      <c r="E1677" s="39">
        <v>118</v>
      </c>
      <c r="F1677" s="32">
        <v>6</v>
      </c>
      <c r="G1677" s="32">
        <v>118</v>
      </c>
      <c r="H1677" s="32">
        <f t="shared" si="662"/>
        <v>0.3387</v>
      </c>
      <c r="I1677" s="32">
        <f t="shared" si="663"/>
        <v>0.15790000000000001</v>
      </c>
      <c r="J1677" s="32">
        <f t="shared" si="664"/>
        <v>5.3499999999999999E-2</v>
      </c>
      <c r="K1677" s="32">
        <f t="shared" si="665"/>
        <v>2.9525000000000001</v>
      </c>
      <c r="L1677" s="32">
        <f t="shared" si="665"/>
        <v>6.3331</v>
      </c>
      <c r="M1677" s="32">
        <f t="shared" si="666"/>
        <v>18.698499999999999</v>
      </c>
      <c r="N1677" s="34">
        <f t="shared" si="683"/>
        <v>1</v>
      </c>
      <c r="O1677" s="32">
        <f t="shared" si="667"/>
        <v>18.698499999999999</v>
      </c>
      <c r="P1677" s="32">
        <f t="shared" si="668"/>
        <v>1</v>
      </c>
      <c r="Q1677" s="32">
        <f t="shared" si="669"/>
        <v>18.698499999999999</v>
      </c>
      <c r="R1677" s="32">
        <f t="shared" si="670"/>
        <v>411.36699999999996</v>
      </c>
      <c r="S1677" s="32">
        <f t="shared" si="671"/>
        <v>93.492499999999993</v>
      </c>
      <c r="T1677" s="32">
        <f t="shared" si="672"/>
        <v>317.87450000000001</v>
      </c>
      <c r="U1677" s="32"/>
      <c r="V1677" s="32"/>
      <c r="W1677" s="32"/>
      <c r="X1677" s="32">
        <f t="shared" si="684"/>
        <v>1.4529294710693621</v>
      </c>
      <c r="Y1677" s="32">
        <f t="shared" si="685"/>
        <v>1.6175841970307043</v>
      </c>
      <c r="Z1677" s="32">
        <f t="shared" si="686"/>
        <v>1.3946084716386105</v>
      </c>
      <c r="AA1677" s="32">
        <f t="shared" si="673"/>
        <v>27.167601714790464</v>
      </c>
      <c r="AB1677" s="35">
        <f t="shared" si="674"/>
        <v>30.246398108178624</v>
      </c>
      <c r="AC1677" s="35">
        <f t="shared" si="675"/>
        <v>26.077086506934556</v>
      </c>
      <c r="AD1677" s="36">
        <v>28.328900000000001</v>
      </c>
      <c r="AE1677" s="36">
        <v>25.4313</v>
      </c>
      <c r="AF1677" s="32">
        <f t="shared" si="676"/>
        <v>597.68723772539022</v>
      </c>
      <c r="AG1677" s="32">
        <f t="shared" si="677"/>
        <v>151.23199054089312</v>
      </c>
      <c r="AH1677" s="32">
        <f t="shared" si="678"/>
        <v>443.31047061788746</v>
      </c>
      <c r="AI1677" s="32"/>
      <c r="AJ1677" s="32"/>
      <c r="AK1677" s="32"/>
      <c r="AL1677" s="37">
        <v>6</v>
      </c>
      <c r="AM1677" s="37">
        <v>6</v>
      </c>
      <c r="AN1677" s="37">
        <v>6</v>
      </c>
      <c r="AO1677" s="37">
        <v>0</v>
      </c>
      <c r="AP1677" s="37">
        <v>0</v>
      </c>
      <c r="AQ1677" s="37">
        <v>0</v>
      </c>
      <c r="AR1677" s="37">
        <v>0</v>
      </c>
      <c r="AS1677" s="37">
        <v>0</v>
      </c>
      <c r="AT1677" s="37">
        <v>0</v>
      </c>
      <c r="AU1677" s="37">
        <v>0</v>
      </c>
      <c r="AV1677" s="37">
        <v>0</v>
      </c>
      <c r="AW1677" s="37">
        <v>6</v>
      </c>
      <c r="AX1677" s="37">
        <v>0</v>
      </c>
      <c r="AY1677" s="37">
        <v>20</v>
      </c>
      <c r="AZ1677" s="37">
        <v>17</v>
      </c>
      <c r="BA1677" s="37">
        <v>15</v>
      </c>
      <c r="BB1677" s="37">
        <v>22</v>
      </c>
      <c r="BC1677" s="37">
        <v>18</v>
      </c>
      <c r="BD1677" s="37">
        <v>17</v>
      </c>
      <c r="BE1677">
        <f t="shared" si="679"/>
        <v>4</v>
      </c>
      <c r="BF1677">
        <f t="shared" si="680"/>
        <v>5</v>
      </c>
    </row>
    <row r="1678" spans="1:58" x14ac:dyDescent="0.25">
      <c r="A1678" t="s">
        <v>2181</v>
      </c>
      <c r="B1678" s="32" t="s">
        <v>1738</v>
      </c>
      <c r="C1678" s="33">
        <v>13237</v>
      </c>
      <c r="D1678" s="32">
        <v>50</v>
      </c>
      <c r="E1678" s="39">
        <v>118</v>
      </c>
      <c r="F1678" s="32">
        <v>6</v>
      </c>
      <c r="G1678" s="32">
        <v>118</v>
      </c>
      <c r="H1678" s="32">
        <f t="shared" si="662"/>
        <v>0.44569999999999999</v>
      </c>
      <c r="I1678" s="32">
        <f t="shared" si="663"/>
        <v>0.12</v>
      </c>
      <c r="J1678" s="32">
        <f t="shared" si="664"/>
        <v>5.3499999999999999E-2</v>
      </c>
      <c r="K1678" s="32">
        <f t="shared" si="665"/>
        <v>2.2437</v>
      </c>
      <c r="L1678" s="32">
        <f t="shared" si="665"/>
        <v>8.3332999999999995</v>
      </c>
      <c r="M1678" s="32">
        <f t="shared" si="666"/>
        <v>18.697399999999998</v>
      </c>
      <c r="N1678" s="34">
        <f t="shared" si="683"/>
        <v>1</v>
      </c>
      <c r="O1678" s="32">
        <f t="shared" si="667"/>
        <v>18.697399999999998</v>
      </c>
      <c r="P1678" s="32">
        <f t="shared" si="668"/>
        <v>1</v>
      </c>
      <c r="Q1678" s="32">
        <f t="shared" si="669"/>
        <v>18.697399999999998</v>
      </c>
      <c r="R1678" s="32">
        <f t="shared" si="670"/>
        <v>224.36879999999996</v>
      </c>
      <c r="S1678" s="32">
        <f t="shared" si="671"/>
        <v>56.092199999999991</v>
      </c>
      <c r="T1678" s="32">
        <f t="shared" si="672"/>
        <v>168.27659999999997</v>
      </c>
      <c r="U1678" s="32"/>
      <c r="V1678" s="32"/>
      <c r="W1678" s="32"/>
      <c r="X1678" s="32">
        <f t="shared" si="684"/>
        <v>1.4529294710693621</v>
      </c>
      <c r="Y1678" s="32">
        <f t="shared" si="685"/>
        <v>1.6175841970307043</v>
      </c>
      <c r="Z1678" s="32">
        <f t="shared" si="686"/>
        <v>1.3946084716386105</v>
      </c>
      <c r="AA1678" s="32">
        <f t="shared" si="673"/>
        <v>27.166003492372287</v>
      </c>
      <c r="AB1678" s="35">
        <f t="shared" si="674"/>
        <v>30.244618765561889</v>
      </c>
      <c r="AC1678" s="35">
        <f t="shared" si="675"/>
        <v>26.075552437615752</v>
      </c>
      <c r="AD1678" s="36">
        <v>29.214200000000002</v>
      </c>
      <c r="AE1678" s="36">
        <v>26.225999999999999</v>
      </c>
      <c r="AF1678" s="32">
        <f t="shared" si="676"/>
        <v>325.99204190846746</v>
      </c>
      <c r="AG1678" s="32">
        <f t="shared" si="677"/>
        <v>90.733856296685673</v>
      </c>
      <c r="AH1678" s="32">
        <f t="shared" si="678"/>
        <v>234.67997193854177</v>
      </c>
      <c r="AI1678" s="32"/>
      <c r="AJ1678" s="32"/>
      <c r="AK1678" s="32"/>
      <c r="AL1678" s="37">
        <v>6</v>
      </c>
      <c r="AM1678" s="37">
        <v>4</v>
      </c>
      <c r="AN1678" s="37">
        <v>4</v>
      </c>
      <c r="AO1678" s="37">
        <v>0</v>
      </c>
      <c r="AP1678" s="37">
        <v>0</v>
      </c>
      <c r="AQ1678" s="37">
        <v>0</v>
      </c>
      <c r="AR1678" s="37">
        <v>2</v>
      </c>
      <c r="AS1678" s="37">
        <v>0</v>
      </c>
      <c r="AT1678" s="37">
        <v>0</v>
      </c>
      <c r="AU1678" s="37">
        <v>0</v>
      </c>
      <c r="AV1678" s="37">
        <v>2</v>
      </c>
      <c r="AW1678" s="37">
        <v>5</v>
      </c>
      <c r="AX1678" s="37">
        <v>1</v>
      </c>
      <c r="AY1678" s="37">
        <v>25</v>
      </c>
      <c r="AZ1678" s="37">
        <v>21</v>
      </c>
      <c r="BA1678" s="37">
        <v>16</v>
      </c>
      <c r="BB1678" s="37">
        <v>12</v>
      </c>
      <c r="BC1678" s="37">
        <v>12</v>
      </c>
      <c r="BD1678" s="37">
        <v>9</v>
      </c>
      <c r="BE1678">
        <f t="shared" si="679"/>
        <v>0</v>
      </c>
      <c r="BF1678">
        <f t="shared" si="680"/>
        <v>3</v>
      </c>
    </row>
    <row r="1679" spans="1:58" x14ac:dyDescent="0.25">
      <c r="A1679" t="s">
        <v>2181</v>
      </c>
      <c r="B1679" s="32" t="s">
        <v>1739</v>
      </c>
      <c r="C1679" s="33">
        <v>13237</v>
      </c>
      <c r="D1679" s="32">
        <v>50</v>
      </c>
      <c r="E1679" s="39">
        <v>118</v>
      </c>
      <c r="F1679" s="32">
        <v>6</v>
      </c>
      <c r="G1679" s="32">
        <v>118</v>
      </c>
      <c r="H1679" s="32">
        <f t="shared" ref="H1679:H1742" si="687">ROUND(E1679*(D1679/C1679),4)</f>
        <v>0.44569999999999999</v>
      </c>
      <c r="I1679" s="32">
        <f t="shared" ref="I1679:I1742" si="688">ROUND(F1679/D1679,4)</f>
        <v>0.12</v>
      </c>
      <c r="J1679" s="32">
        <f t="shared" si="664"/>
        <v>5.3499999999999999E-2</v>
      </c>
      <c r="K1679" s="32">
        <f t="shared" si="665"/>
        <v>2.2437</v>
      </c>
      <c r="L1679" s="32">
        <f t="shared" si="665"/>
        <v>8.3332999999999995</v>
      </c>
      <c r="M1679" s="32">
        <f t="shared" si="666"/>
        <v>18.697399999999998</v>
      </c>
      <c r="N1679" s="34">
        <f t="shared" si="683"/>
        <v>1</v>
      </c>
      <c r="O1679" s="32">
        <f t="shared" si="667"/>
        <v>18.697399999999998</v>
      </c>
      <c r="P1679" s="32">
        <f t="shared" si="668"/>
        <v>1</v>
      </c>
      <c r="Q1679" s="32">
        <f t="shared" si="669"/>
        <v>18.697399999999998</v>
      </c>
      <c r="R1679" s="32">
        <f t="shared" si="670"/>
        <v>149.57919999999999</v>
      </c>
      <c r="S1679" s="32">
        <f t="shared" si="671"/>
        <v>18.697399999999998</v>
      </c>
      <c r="T1679" s="32">
        <f t="shared" si="672"/>
        <v>130.8818</v>
      </c>
      <c r="U1679" s="32"/>
      <c r="V1679" s="32"/>
      <c r="W1679" s="32"/>
      <c r="X1679" s="32">
        <f t="shared" si="684"/>
        <v>1.4529294710693621</v>
      </c>
      <c r="Y1679" s="32">
        <f t="shared" si="685"/>
        <v>1.6175841970307043</v>
      </c>
      <c r="Z1679" s="32">
        <f t="shared" si="686"/>
        <v>1.3946084716386105</v>
      </c>
      <c r="AA1679" s="32">
        <f t="shared" si="673"/>
        <v>27.166003492372287</v>
      </c>
      <c r="AB1679" s="35">
        <f t="shared" si="674"/>
        <v>30.244618765561889</v>
      </c>
      <c r="AC1679" s="35">
        <f t="shared" si="675"/>
        <v>26.075552437615752</v>
      </c>
      <c r="AD1679" s="36">
        <v>35.931899999999999</v>
      </c>
      <c r="AE1679" s="36">
        <v>32.256599999999999</v>
      </c>
      <c r="AF1679" s="32">
        <f t="shared" si="676"/>
        <v>217.32802793897829</v>
      </c>
      <c r="AG1679" s="32">
        <f t="shared" si="677"/>
        <v>30.244618765561889</v>
      </c>
      <c r="AH1679" s="32">
        <f t="shared" si="678"/>
        <v>182.52886706331026</v>
      </c>
      <c r="AI1679" s="32"/>
      <c r="AJ1679" s="32"/>
      <c r="AK1679" s="32"/>
      <c r="AL1679" s="37">
        <v>6</v>
      </c>
      <c r="AM1679" s="37">
        <v>3</v>
      </c>
      <c r="AN1679" s="37">
        <v>3</v>
      </c>
      <c r="AO1679" s="37">
        <v>0</v>
      </c>
      <c r="AP1679" s="37">
        <v>0</v>
      </c>
      <c r="AQ1679" s="37">
        <v>0</v>
      </c>
      <c r="AR1679" s="37">
        <v>3</v>
      </c>
      <c r="AS1679" s="37">
        <v>2</v>
      </c>
      <c r="AT1679" s="37">
        <v>0</v>
      </c>
      <c r="AU1679" s="37">
        <v>1</v>
      </c>
      <c r="AV1679" s="37">
        <v>0</v>
      </c>
      <c r="AW1679" s="37">
        <v>3</v>
      </c>
      <c r="AX1679" s="37">
        <v>0</v>
      </c>
      <c r="AY1679" s="37">
        <v>15</v>
      </c>
      <c r="AZ1679" s="37">
        <v>12</v>
      </c>
      <c r="BA1679" s="37">
        <v>10</v>
      </c>
      <c r="BB1679" s="37">
        <v>8</v>
      </c>
      <c r="BC1679" s="37">
        <v>7</v>
      </c>
      <c r="BD1679" s="37">
        <v>7</v>
      </c>
      <c r="BE1679">
        <f t="shared" si="679"/>
        <v>1</v>
      </c>
      <c r="BF1679">
        <f t="shared" si="680"/>
        <v>1</v>
      </c>
    </row>
    <row r="1680" spans="1:58" x14ac:dyDescent="0.25">
      <c r="A1680" t="s">
        <v>2181</v>
      </c>
      <c r="B1680" s="32" t="s">
        <v>1740</v>
      </c>
      <c r="C1680" s="33">
        <v>13237</v>
      </c>
      <c r="D1680" s="32">
        <v>63</v>
      </c>
      <c r="E1680" s="39">
        <v>118</v>
      </c>
      <c r="F1680" s="32">
        <v>6</v>
      </c>
      <c r="G1680" s="32">
        <v>118</v>
      </c>
      <c r="H1680" s="32">
        <f t="shared" si="687"/>
        <v>0.56159999999999999</v>
      </c>
      <c r="I1680" s="32">
        <f t="shared" si="688"/>
        <v>9.5200000000000007E-2</v>
      </c>
      <c r="J1680" s="32">
        <f t="shared" ref="J1680:J1743" si="689">ROUND(H1680*I1680,4)</f>
        <v>5.3499999999999999E-2</v>
      </c>
      <c r="K1680" s="32">
        <f t="shared" ref="K1680:L1743" si="690">ROUND(1/H1680,4)</f>
        <v>1.7806</v>
      </c>
      <c r="L1680" s="32">
        <f t="shared" si="690"/>
        <v>10.504200000000001</v>
      </c>
      <c r="M1680" s="32">
        <f t="shared" ref="M1680:M1743" si="691">ROUND(K1680*L1680,4)</f>
        <v>18.703800000000001</v>
      </c>
      <c r="N1680" s="34">
        <f t="shared" si="683"/>
        <v>1</v>
      </c>
      <c r="O1680" s="32">
        <f t="shared" ref="O1680:O1743" si="692">ROUND(M1680*N1680,4)</f>
        <v>18.703800000000001</v>
      </c>
      <c r="P1680" s="32">
        <f t="shared" ref="P1680:P1743" si="693">ROUND(AM1680/AN1680,4)</f>
        <v>1</v>
      </c>
      <c r="Q1680" s="32">
        <f t="shared" ref="Q1680:Q1743" si="694">ROUND(O1680*P1680,4)</f>
        <v>18.703800000000001</v>
      </c>
      <c r="R1680" s="32">
        <f t="shared" ref="R1680:R1743" si="695">Q1680*BB1680</f>
        <v>187.03800000000001</v>
      </c>
      <c r="S1680" s="32">
        <f t="shared" ref="S1680:S1743" si="696">Q1680*BF1680</f>
        <v>37.407600000000002</v>
      </c>
      <c r="T1680" s="32">
        <f t="shared" ref="T1680:T1743" si="697">Q1680*BD1680</f>
        <v>149.63040000000001</v>
      </c>
      <c r="U1680" s="32"/>
      <c r="V1680" s="32"/>
      <c r="W1680" s="32"/>
      <c r="X1680" s="32">
        <f t="shared" si="684"/>
        <v>1.4529294710693621</v>
      </c>
      <c r="Y1680" s="32">
        <f t="shared" si="685"/>
        <v>1.6175841970307043</v>
      </c>
      <c r="Z1680" s="32">
        <f t="shared" si="686"/>
        <v>1.3946084716386105</v>
      </c>
      <c r="AA1680" s="32">
        <f t="shared" ref="AA1680:AA1743" si="698">Q1680*X1680</f>
        <v>27.175302240987136</v>
      </c>
      <c r="AB1680" s="35">
        <f t="shared" ref="AB1680:AB1743" si="699">Q1680*Y1680</f>
        <v>30.254971304422888</v>
      </c>
      <c r="AC1680" s="35">
        <f t="shared" ref="AC1680:AC1743" si="700">Q1680*Z1680</f>
        <v>26.084477931834243</v>
      </c>
      <c r="AD1680" s="36">
        <v>38.916499999999999</v>
      </c>
      <c r="AE1680" s="36">
        <v>34.936</v>
      </c>
      <c r="AF1680" s="32">
        <f t="shared" ref="AF1680:AF1743" si="701">AA1680*BB1680</f>
        <v>271.75302240987139</v>
      </c>
      <c r="AG1680" s="32">
        <f t="shared" ref="AG1680:AG1743" si="702">AB1680*BF1680</f>
        <v>60.509942608845776</v>
      </c>
      <c r="AH1680" s="32">
        <f t="shared" ref="AH1680:AH1743" si="703">AC1680*BD1680</f>
        <v>208.67582345467395</v>
      </c>
      <c r="AI1680" s="32"/>
      <c r="AJ1680" s="32"/>
      <c r="AK1680" s="32"/>
      <c r="AL1680" s="37">
        <v>6</v>
      </c>
      <c r="AM1680" s="37">
        <v>5</v>
      </c>
      <c r="AN1680" s="37">
        <v>5</v>
      </c>
      <c r="AO1680" s="37">
        <v>0</v>
      </c>
      <c r="AP1680" s="37">
        <v>0</v>
      </c>
      <c r="AQ1680" s="37">
        <v>0</v>
      </c>
      <c r="AR1680" s="37">
        <v>1</v>
      </c>
      <c r="AS1680" s="37">
        <v>0</v>
      </c>
      <c r="AT1680" s="37">
        <v>0</v>
      </c>
      <c r="AU1680" s="37">
        <v>0</v>
      </c>
      <c r="AV1680" s="37">
        <v>1</v>
      </c>
      <c r="AW1680" s="37">
        <v>5</v>
      </c>
      <c r="AX1680" s="37">
        <v>0</v>
      </c>
      <c r="AY1680" s="37">
        <v>14</v>
      </c>
      <c r="AZ1680" s="37">
        <v>13</v>
      </c>
      <c r="BA1680" s="37">
        <v>11</v>
      </c>
      <c r="BB1680" s="37">
        <v>10</v>
      </c>
      <c r="BC1680" s="37">
        <v>8</v>
      </c>
      <c r="BD1680" s="37">
        <v>8</v>
      </c>
      <c r="BE1680">
        <f t="shared" ref="BE1680:BE1743" si="704">BB1680-BC1680</f>
        <v>2</v>
      </c>
      <c r="BF1680">
        <f t="shared" ref="BF1680:BF1743" si="705">BB1680-BD1680</f>
        <v>2</v>
      </c>
    </row>
    <row r="1681" spans="1:58" x14ac:dyDescent="0.25">
      <c r="A1681" t="s">
        <v>2181</v>
      </c>
      <c r="B1681" s="32" t="s">
        <v>1741</v>
      </c>
      <c r="C1681" s="33">
        <v>13237</v>
      </c>
      <c r="D1681" s="32">
        <v>49</v>
      </c>
      <c r="E1681" s="39">
        <v>118</v>
      </c>
      <c r="F1681" s="32">
        <v>6</v>
      </c>
      <c r="G1681" s="32">
        <v>118</v>
      </c>
      <c r="H1681" s="32">
        <f t="shared" si="687"/>
        <v>0.43680000000000002</v>
      </c>
      <c r="I1681" s="32">
        <f t="shared" si="688"/>
        <v>0.12239999999999999</v>
      </c>
      <c r="J1681" s="32">
        <f t="shared" si="689"/>
        <v>5.3499999999999999E-2</v>
      </c>
      <c r="K1681" s="32">
        <f t="shared" si="690"/>
        <v>2.2894000000000001</v>
      </c>
      <c r="L1681" s="32">
        <f t="shared" si="690"/>
        <v>8.1699000000000002</v>
      </c>
      <c r="M1681" s="32">
        <f t="shared" si="691"/>
        <v>18.7042</v>
      </c>
      <c r="N1681" s="34">
        <f t="shared" si="683"/>
        <v>1</v>
      </c>
      <c r="O1681" s="32">
        <f t="shared" si="692"/>
        <v>18.7042</v>
      </c>
      <c r="P1681" s="32">
        <f t="shared" si="693"/>
        <v>1</v>
      </c>
      <c r="Q1681" s="32">
        <f t="shared" si="694"/>
        <v>18.7042</v>
      </c>
      <c r="R1681" s="32">
        <f t="shared" si="695"/>
        <v>56.1126</v>
      </c>
      <c r="S1681" s="32">
        <f t="shared" si="696"/>
        <v>0</v>
      </c>
      <c r="T1681" s="32">
        <f t="shared" si="697"/>
        <v>56.1126</v>
      </c>
      <c r="U1681" s="32"/>
      <c r="V1681" s="32"/>
      <c r="W1681" s="32"/>
      <c r="X1681" s="32">
        <f t="shared" si="684"/>
        <v>1.4529294710693621</v>
      </c>
      <c r="Y1681" s="32">
        <f t="shared" si="685"/>
        <v>1.6175841970307043</v>
      </c>
      <c r="Z1681" s="32">
        <f t="shared" si="686"/>
        <v>1.3946084716386105</v>
      </c>
      <c r="AA1681" s="32">
        <f t="shared" si="698"/>
        <v>27.175883412775562</v>
      </c>
      <c r="AB1681" s="35">
        <f t="shared" si="699"/>
        <v>30.255618338101701</v>
      </c>
      <c r="AC1681" s="35">
        <f t="shared" si="700"/>
        <v>26.085035775222899</v>
      </c>
      <c r="AD1681" s="36">
        <v>26.817399999999999</v>
      </c>
      <c r="AE1681" s="36">
        <v>24.074400000000001</v>
      </c>
      <c r="AF1681" s="32">
        <f t="shared" si="701"/>
        <v>81.527650238326686</v>
      </c>
      <c r="AG1681" s="32">
        <f t="shared" si="702"/>
        <v>0</v>
      </c>
      <c r="AH1681" s="32">
        <f t="shared" si="703"/>
        <v>78.255107325668689</v>
      </c>
      <c r="AI1681" s="32"/>
      <c r="AJ1681" s="32"/>
      <c r="AK1681" s="32"/>
      <c r="AL1681" s="37">
        <v>6</v>
      </c>
      <c r="AM1681" s="37">
        <v>2</v>
      </c>
      <c r="AN1681" s="37">
        <v>2</v>
      </c>
      <c r="AO1681" s="37">
        <v>0</v>
      </c>
      <c r="AP1681" s="37">
        <v>0</v>
      </c>
      <c r="AQ1681" s="37">
        <v>0</v>
      </c>
      <c r="AR1681" s="37">
        <v>4</v>
      </c>
      <c r="AS1681" s="37">
        <v>4</v>
      </c>
      <c r="AT1681" s="37">
        <v>0</v>
      </c>
      <c r="AU1681" s="37">
        <v>0</v>
      </c>
      <c r="AV1681" s="37">
        <v>0</v>
      </c>
      <c r="AW1681" s="37">
        <v>2</v>
      </c>
      <c r="AX1681" s="37">
        <v>0</v>
      </c>
      <c r="AY1681" s="37">
        <v>11</v>
      </c>
      <c r="AZ1681" s="37">
        <v>9</v>
      </c>
      <c r="BA1681" s="37">
        <v>9</v>
      </c>
      <c r="BB1681" s="37">
        <v>3</v>
      </c>
      <c r="BC1681" s="37">
        <v>3</v>
      </c>
      <c r="BD1681" s="37">
        <v>3</v>
      </c>
      <c r="BE1681">
        <f t="shared" si="704"/>
        <v>0</v>
      </c>
      <c r="BF1681">
        <f t="shared" si="705"/>
        <v>0</v>
      </c>
    </row>
    <row r="1682" spans="1:58" x14ac:dyDescent="0.25">
      <c r="A1682" t="s">
        <v>2181</v>
      </c>
      <c r="B1682" s="32" t="s">
        <v>1742</v>
      </c>
      <c r="C1682" s="33">
        <v>13237</v>
      </c>
      <c r="D1682" s="32">
        <v>43</v>
      </c>
      <c r="E1682" s="39">
        <v>118</v>
      </c>
      <c r="F1682" s="32">
        <v>6</v>
      </c>
      <c r="G1682" s="32">
        <v>118</v>
      </c>
      <c r="H1682" s="32">
        <f t="shared" si="687"/>
        <v>0.38329999999999997</v>
      </c>
      <c r="I1682" s="32">
        <f t="shared" si="688"/>
        <v>0.13950000000000001</v>
      </c>
      <c r="J1682" s="32">
        <f t="shared" si="689"/>
        <v>5.3499999999999999E-2</v>
      </c>
      <c r="K1682" s="32">
        <f t="shared" si="690"/>
        <v>2.6089000000000002</v>
      </c>
      <c r="L1682" s="32">
        <f t="shared" si="690"/>
        <v>7.1684999999999999</v>
      </c>
      <c r="M1682" s="32">
        <f t="shared" si="691"/>
        <v>18.701899999999998</v>
      </c>
      <c r="N1682" s="34">
        <f t="shared" si="683"/>
        <v>1</v>
      </c>
      <c r="O1682" s="32">
        <f t="shared" si="692"/>
        <v>18.701899999999998</v>
      </c>
      <c r="P1682" s="32">
        <f t="shared" si="693"/>
        <v>1.25</v>
      </c>
      <c r="Q1682" s="32">
        <f t="shared" si="694"/>
        <v>23.377400000000002</v>
      </c>
      <c r="R1682" s="32">
        <f t="shared" si="695"/>
        <v>303.90620000000001</v>
      </c>
      <c r="S1682" s="32">
        <f t="shared" si="696"/>
        <v>70.132200000000012</v>
      </c>
      <c r="T1682" s="32">
        <f t="shared" si="697"/>
        <v>233.774</v>
      </c>
      <c r="U1682" s="32"/>
      <c r="V1682" s="32"/>
      <c r="W1682" s="32"/>
      <c r="X1682" s="32">
        <f t="shared" si="684"/>
        <v>1.4529294710693621</v>
      </c>
      <c r="Y1682" s="32">
        <f t="shared" si="685"/>
        <v>1.6175841970307043</v>
      </c>
      <c r="Z1682" s="32">
        <f t="shared" si="686"/>
        <v>1.3946084716386105</v>
      </c>
      <c r="AA1682" s="32">
        <f t="shared" si="698"/>
        <v>33.965713416976911</v>
      </c>
      <c r="AB1682" s="35">
        <f t="shared" si="699"/>
        <v>37.814912807665593</v>
      </c>
      <c r="AC1682" s="35">
        <f t="shared" si="700"/>
        <v>32.602320084884454</v>
      </c>
      <c r="AD1682" s="36">
        <v>36.268700000000003</v>
      </c>
      <c r="AE1682" s="36">
        <v>32.558999999999997</v>
      </c>
      <c r="AF1682" s="32">
        <f t="shared" si="701"/>
        <v>441.55427442069981</v>
      </c>
      <c r="AG1682" s="32">
        <f t="shared" si="702"/>
        <v>113.44473842299678</v>
      </c>
      <c r="AH1682" s="32">
        <f t="shared" si="703"/>
        <v>326.02320084884457</v>
      </c>
      <c r="AI1682" s="32"/>
      <c r="AJ1682" s="32"/>
      <c r="AK1682" s="32"/>
      <c r="AL1682" s="37">
        <v>6</v>
      </c>
      <c r="AM1682" s="37">
        <v>5</v>
      </c>
      <c r="AN1682" s="37">
        <v>4</v>
      </c>
      <c r="AO1682" s="37">
        <v>1</v>
      </c>
      <c r="AP1682" s="37">
        <v>0</v>
      </c>
      <c r="AQ1682" s="37">
        <v>1</v>
      </c>
      <c r="AR1682" s="37">
        <v>1</v>
      </c>
      <c r="AS1682" s="37">
        <v>1</v>
      </c>
      <c r="AT1682" s="37">
        <v>0</v>
      </c>
      <c r="AU1682" s="37">
        <v>0</v>
      </c>
      <c r="AV1682" s="37">
        <v>0</v>
      </c>
      <c r="AW1682" s="37">
        <v>4</v>
      </c>
      <c r="AX1682" s="37">
        <v>0</v>
      </c>
      <c r="AY1682" s="37">
        <v>6</v>
      </c>
      <c r="AZ1682" s="37">
        <v>6</v>
      </c>
      <c r="BA1682" s="37">
        <v>6</v>
      </c>
      <c r="BB1682" s="37">
        <v>13</v>
      </c>
      <c r="BC1682" s="37">
        <v>11</v>
      </c>
      <c r="BD1682" s="37">
        <v>10</v>
      </c>
      <c r="BE1682">
        <f t="shared" si="704"/>
        <v>2</v>
      </c>
      <c r="BF1682">
        <f t="shared" si="705"/>
        <v>3</v>
      </c>
    </row>
    <row r="1683" spans="1:58" x14ac:dyDescent="0.25">
      <c r="A1683" t="s">
        <v>2181</v>
      </c>
      <c r="B1683" s="32" t="s">
        <v>1743</v>
      </c>
      <c r="C1683" s="33">
        <v>13237</v>
      </c>
      <c r="D1683" s="32">
        <v>47</v>
      </c>
      <c r="E1683" s="39">
        <v>118</v>
      </c>
      <c r="F1683" s="32">
        <v>6</v>
      </c>
      <c r="G1683" s="32">
        <v>118</v>
      </c>
      <c r="H1683" s="32">
        <f t="shared" si="687"/>
        <v>0.41899999999999998</v>
      </c>
      <c r="I1683" s="32">
        <f t="shared" si="688"/>
        <v>0.12770000000000001</v>
      </c>
      <c r="J1683" s="32">
        <f t="shared" si="689"/>
        <v>5.3499999999999999E-2</v>
      </c>
      <c r="K1683" s="32">
        <f t="shared" si="690"/>
        <v>2.3866000000000001</v>
      </c>
      <c r="L1683" s="32">
        <f t="shared" si="690"/>
        <v>7.8308999999999997</v>
      </c>
      <c r="M1683" s="32">
        <f t="shared" si="691"/>
        <v>18.6892</v>
      </c>
      <c r="N1683" s="34">
        <f t="shared" si="683"/>
        <v>1</v>
      </c>
      <c r="O1683" s="32">
        <f t="shared" si="692"/>
        <v>18.6892</v>
      </c>
      <c r="P1683" s="32">
        <f t="shared" si="693"/>
        <v>1</v>
      </c>
      <c r="Q1683" s="32">
        <f t="shared" si="694"/>
        <v>18.6892</v>
      </c>
      <c r="R1683" s="32">
        <f t="shared" si="695"/>
        <v>373.78399999999999</v>
      </c>
      <c r="S1683" s="32">
        <f t="shared" si="696"/>
        <v>168.2028</v>
      </c>
      <c r="T1683" s="32">
        <f t="shared" si="697"/>
        <v>205.5812</v>
      </c>
      <c r="U1683" s="32"/>
      <c r="V1683" s="32"/>
      <c r="W1683" s="32"/>
      <c r="X1683" s="32">
        <f t="shared" si="684"/>
        <v>1.4529294710693621</v>
      </c>
      <c r="Y1683" s="32">
        <f t="shared" si="685"/>
        <v>1.6175841970307043</v>
      </c>
      <c r="Z1683" s="32">
        <f t="shared" si="686"/>
        <v>1.3946084716386105</v>
      </c>
      <c r="AA1683" s="32">
        <f t="shared" si="698"/>
        <v>27.154089470709522</v>
      </c>
      <c r="AB1683" s="35">
        <f t="shared" si="699"/>
        <v>30.231354575146238</v>
      </c>
      <c r="AC1683" s="35">
        <f t="shared" si="700"/>
        <v>26.064116648148318</v>
      </c>
      <c r="AD1683" s="36">
        <v>28.602900000000002</v>
      </c>
      <c r="AE1683" s="36">
        <v>25.677299999999999</v>
      </c>
      <c r="AF1683" s="32">
        <f t="shared" si="701"/>
        <v>543.08178941419044</v>
      </c>
      <c r="AG1683" s="32">
        <f t="shared" si="702"/>
        <v>272.08219117631614</v>
      </c>
      <c r="AH1683" s="32">
        <f t="shared" si="703"/>
        <v>286.70528312963148</v>
      </c>
      <c r="AI1683" s="32"/>
      <c r="AJ1683" s="32"/>
      <c r="AK1683" s="32"/>
      <c r="AL1683" s="37">
        <v>6</v>
      </c>
      <c r="AM1683" s="37">
        <v>4</v>
      </c>
      <c r="AN1683" s="37">
        <v>4</v>
      </c>
      <c r="AO1683" s="37">
        <v>0</v>
      </c>
      <c r="AP1683" s="37">
        <v>0</v>
      </c>
      <c r="AQ1683" s="37">
        <v>0</v>
      </c>
      <c r="AR1683" s="37">
        <v>2</v>
      </c>
      <c r="AS1683" s="37">
        <v>0</v>
      </c>
      <c r="AT1683" s="37">
        <v>0</v>
      </c>
      <c r="AU1683" s="37">
        <v>1</v>
      </c>
      <c r="AV1683" s="37">
        <v>1</v>
      </c>
      <c r="AW1683" s="37">
        <v>4</v>
      </c>
      <c r="AX1683" s="37">
        <v>0</v>
      </c>
      <c r="AY1683" s="37">
        <v>24</v>
      </c>
      <c r="AZ1683" s="37">
        <v>17</v>
      </c>
      <c r="BA1683" s="37">
        <v>13</v>
      </c>
      <c r="BB1683" s="37">
        <v>20</v>
      </c>
      <c r="BC1683" s="37">
        <v>15</v>
      </c>
      <c r="BD1683" s="37">
        <v>11</v>
      </c>
      <c r="BE1683">
        <f t="shared" si="704"/>
        <v>5</v>
      </c>
      <c r="BF1683">
        <f t="shared" si="705"/>
        <v>9</v>
      </c>
    </row>
    <row r="1684" spans="1:58" x14ac:dyDescent="0.25">
      <c r="A1684" t="s">
        <v>2181</v>
      </c>
      <c r="B1684" s="32" t="s">
        <v>1744</v>
      </c>
      <c r="C1684" s="33">
        <v>13237</v>
      </c>
      <c r="D1684" s="32">
        <v>52</v>
      </c>
      <c r="E1684" s="39">
        <v>118</v>
      </c>
      <c r="F1684" s="32">
        <v>6</v>
      </c>
      <c r="G1684" s="32">
        <v>118</v>
      </c>
      <c r="H1684" s="32">
        <f t="shared" si="687"/>
        <v>0.46350000000000002</v>
      </c>
      <c r="I1684" s="32">
        <f t="shared" si="688"/>
        <v>0.1154</v>
      </c>
      <c r="J1684" s="32">
        <f t="shared" si="689"/>
        <v>5.3499999999999999E-2</v>
      </c>
      <c r="K1684" s="32">
        <f t="shared" si="690"/>
        <v>2.1575000000000002</v>
      </c>
      <c r="L1684" s="32">
        <f t="shared" si="690"/>
        <v>8.6654999999999998</v>
      </c>
      <c r="M1684" s="32">
        <f t="shared" si="691"/>
        <v>18.695799999999998</v>
      </c>
      <c r="N1684" s="34">
        <f t="shared" ref="N1684:N1736" si="706">118/118</f>
        <v>1</v>
      </c>
      <c r="O1684" s="32">
        <f t="shared" si="692"/>
        <v>18.695799999999998</v>
      </c>
      <c r="P1684" s="32">
        <f t="shared" si="693"/>
        <v>1</v>
      </c>
      <c r="Q1684" s="32">
        <f t="shared" si="694"/>
        <v>18.695799999999998</v>
      </c>
      <c r="R1684" s="32">
        <f t="shared" si="695"/>
        <v>149.56639999999999</v>
      </c>
      <c r="S1684" s="32">
        <f t="shared" si="696"/>
        <v>0</v>
      </c>
      <c r="T1684" s="32">
        <f t="shared" si="697"/>
        <v>149.56639999999999</v>
      </c>
      <c r="U1684" s="32"/>
      <c r="V1684" s="32"/>
      <c r="W1684" s="32"/>
      <c r="X1684" s="32">
        <f t="shared" ref="X1684:X1736" si="707">$U$1618/$U$1619</f>
        <v>1.4529294710693621</v>
      </c>
      <c r="Y1684" s="32">
        <f t="shared" ref="Y1684:Y1736" si="708">$V$1618/$V$1619</f>
        <v>1.6175841970307043</v>
      </c>
      <c r="Z1684" s="32">
        <f t="shared" ref="Z1684:Z1736" si="709">$W$1618/$W$1619</f>
        <v>1.3946084716386105</v>
      </c>
      <c r="AA1684" s="32">
        <f t="shared" si="698"/>
        <v>27.163678805218577</v>
      </c>
      <c r="AB1684" s="35">
        <f t="shared" si="699"/>
        <v>30.242030630846639</v>
      </c>
      <c r="AC1684" s="35">
        <f t="shared" si="700"/>
        <v>26.07332106406113</v>
      </c>
      <c r="AD1684" s="36">
        <v>26.802199999999999</v>
      </c>
      <c r="AE1684" s="36">
        <v>24.0608</v>
      </c>
      <c r="AF1684" s="32">
        <f t="shared" si="701"/>
        <v>217.30943044174862</v>
      </c>
      <c r="AG1684" s="32">
        <f t="shared" si="702"/>
        <v>0</v>
      </c>
      <c r="AH1684" s="32">
        <f t="shared" si="703"/>
        <v>208.58656851248904</v>
      </c>
      <c r="AI1684" s="32"/>
      <c r="AJ1684" s="32"/>
      <c r="AK1684" s="32"/>
      <c r="AL1684" s="37">
        <v>6</v>
      </c>
      <c r="AM1684" s="37">
        <v>5</v>
      </c>
      <c r="AN1684" s="37">
        <v>5</v>
      </c>
      <c r="AO1684" s="37">
        <v>0</v>
      </c>
      <c r="AP1684" s="37">
        <v>0</v>
      </c>
      <c r="AQ1684" s="37">
        <v>0</v>
      </c>
      <c r="AR1684" s="37">
        <v>1</v>
      </c>
      <c r="AS1684" s="37">
        <v>1</v>
      </c>
      <c r="AT1684" s="37">
        <v>0</v>
      </c>
      <c r="AU1684" s="37">
        <v>0</v>
      </c>
      <c r="AV1684" s="37">
        <v>0</v>
      </c>
      <c r="AW1684" s="37">
        <v>5</v>
      </c>
      <c r="AX1684" s="37">
        <v>0</v>
      </c>
      <c r="AY1684" s="37">
        <v>12</v>
      </c>
      <c r="AZ1684" s="37">
        <v>7</v>
      </c>
      <c r="BA1684" s="37">
        <v>7</v>
      </c>
      <c r="BB1684" s="37">
        <v>8</v>
      </c>
      <c r="BC1684" s="37">
        <v>8</v>
      </c>
      <c r="BD1684" s="37">
        <v>8</v>
      </c>
      <c r="BE1684">
        <f t="shared" si="704"/>
        <v>0</v>
      </c>
      <c r="BF1684">
        <f t="shared" si="705"/>
        <v>0</v>
      </c>
    </row>
    <row r="1685" spans="1:58" x14ac:dyDescent="0.25">
      <c r="A1685" t="s">
        <v>2181</v>
      </c>
      <c r="B1685" s="32" t="s">
        <v>1745</v>
      </c>
      <c r="C1685" s="33">
        <v>13237</v>
      </c>
      <c r="D1685" s="32">
        <v>60</v>
      </c>
      <c r="E1685" s="39">
        <v>118</v>
      </c>
      <c r="F1685" s="32">
        <v>6</v>
      </c>
      <c r="G1685" s="32">
        <v>118</v>
      </c>
      <c r="H1685" s="32">
        <f t="shared" si="687"/>
        <v>0.53490000000000004</v>
      </c>
      <c r="I1685" s="32">
        <f t="shared" si="688"/>
        <v>0.1</v>
      </c>
      <c r="J1685" s="32">
        <f t="shared" si="689"/>
        <v>5.3499999999999999E-2</v>
      </c>
      <c r="K1685" s="32">
        <f t="shared" si="690"/>
        <v>1.8694999999999999</v>
      </c>
      <c r="L1685" s="32">
        <f t="shared" si="690"/>
        <v>10</v>
      </c>
      <c r="M1685" s="32">
        <f t="shared" si="691"/>
        <v>18.695</v>
      </c>
      <c r="N1685" s="34">
        <f t="shared" si="706"/>
        <v>1</v>
      </c>
      <c r="O1685" s="32">
        <f t="shared" si="692"/>
        <v>18.695</v>
      </c>
      <c r="P1685" s="32">
        <f t="shared" si="693"/>
        <v>1</v>
      </c>
      <c r="Q1685" s="32">
        <f t="shared" si="694"/>
        <v>18.695</v>
      </c>
      <c r="R1685" s="32">
        <f t="shared" si="695"/>
        <v>205.64500000000001</v>
      </c>
      <c r="S1685" s="32">
        <f t="shared" si="696"/>
        <v>18.695</v>
      </c>
      <c r="T1685" s="32">
        <f t="shared" si="697"/>
        <v>186.95</v>
      </c>
      <c r="U1685" s="32"/>
      <c r="V1685" s="32"/>
      <c r="W1685" s="32"/>
      <c r="X1685" s="32">
        <f t="shared" si="707"/>
        <v>1.4529294710693621</v>
      </c>
      <c r="Y1685" s="32">
        <f t="shared" si="708"/>
        <v>1.6175841970307043</v>
      </c>
      <c r="Z1685" s="32">
        <f t="shared" si="709"/>
        <v>1.3946084716386105</v>
      </c>
      <c r="AA1685" s="32">
        <f t="shared" si="698"/>
        <v>27.162516461641726</v>
      </c>
      <c r="AB1685" s="35">
        <f t="shared" si="699"/>
        <v>30.240736563489019</v>
      </c>
      <c r="AC1685" s="35">
        <f t="shared" si="700"/>
        <v>26.072205377283822</v>
      </c>
      <c r="AD1685" s="36">
        <v>28.411200000000001</v>
      </c>
      <c r="AE1685" s="36">
        <v>25.505199999999999</v>
      </c>
      <c r="AF1685" s="32">
        <f t="shared" si="701"/>
        <v>298.78768107805899</v>
      </c>
      <c r="AG1685" s="32">
        <f t="shared" si="702"/>
        <v>30.240736563489019</v>
      </c>
      <c r="AH1685" s="32">
        <f t="shared" si="703"/>
        <v>260.72205377283819</v>
      </c>
      <c r="AI1685" s="32"/>
      <c r="AJ1685" s="32"/>
      <c r="AK1685" s="32"/>
      <c r="AL1685" s="37">
        <v>6</v>
      </c>
      <c r="AM1685" s="37">
        <v>5</v>
      </c>
      <c r="AN1685" s="37">
        <v>5</v>
      </c>
      <c r="AO1685" s="37">
        <v>0</v>
      </c>
      <c r="AP1685" s="37">
        <v>0</v>
      </c>
      <c r="AQ1685" s="37">
        <v>0</v>
      </c>
      <c r="AR1685" s="37">
        <v>1</v>
      </c>
      <c r="AS1685" s="37">
        <v>0</v>
      </c>
      <c r="AT1685" s="37">
        <v>0</v>
      </c>
      <c r="AU1685" s="37">
        <v>1</v>
      </c>
      <c r="AV1685" s="37">
        <v>0</v>
      </c>
      <c r="AW1685" s="37">
        <v>5</v>
      </c>
      <c r="AX1685" s="37">
        <v>0</v>
      </c>
      <c r="AY1685" s="37">
        <v>11</v>
      </c>
      <c r="AZ1685" s="37">
        <v>7</v>
      </c>
      <c r="BA1685" s="37">
        <v>6</v>
      </c>
      <c r="BB1685" s="37">
        <v>11</v>
      </c>
      <c r="BC1685" s="37">
        <v>10</v>
      </c>
      <c r="BD1685" s="37">
        <v>10</v>
      </c>
      <c r="BE1685">
        <f t="shared" si="704"/>
        <v>1</v>
      </c>
      <c r="BF1685">
        <f t="shared" si="705"/>
        <v>1</v>
      </c>
    </row>
    <row r="1686" spans="1:58" x14ac:dyDescent="0.25">
      <c r="A1686" t="s">
        <v>2181</v>
      </c>
      <c r="B1686" s="32" t="s">
        <v>1746</v>
      </c>
      <c r="C1686" s="33">
        <v>13237</v>
      </c>
      <c r="D1686" s="32">
        <v>62</v>
      </c>
      <c r="E1686" s="39">
        <v>118</v>
      </c>
      <c r="F1686" s="32">
        <v>6</v>
      </c>
      <c r="G1686" s="32">
        <v>118</v>
      </c>
      <c r="H1686" s="32">
        <f t="shared" si="687"/>
        <v>0.55269999999999997</v>
      </c>
      <c r="I1686" s="32">
        <f t="shared" si="688"/>
        <v>9.6799999999999997E-2</v>
      </c>
      <c r="J1686" s="32">
        <f t="shared" si="689"/>
        <v>5.3499999999999999E-2</v>
      </c>
      <c r="K1686" s="32">
        <f t="shared" si="690"/>
        <v>1.8092999999999999</v>
      </c>
      <c r="L1686" s="32">
        <f t="shared" si="690"/>
        <v>10.3306</v>
      </c>
      <c r="M1686" s="32">
        <f t="shared" si="691"/>
        <v>18.691199999999998</v>
      </c>
      <c r="N1686" s="34">
        <f t="shared" si="706"/>
        <v>1</v>
      </c>
      <c r="O1686" s="32">
        <f t="shared" si="692"/>
        <v>18.691199999999998</v>
      </c>
      <c r="P1686" s="32">
        <f t="shared" si="693"/>
        <v>1</v>
      </c>
      <c r="Q1686" s="32">
        <f t="shared" si="694"/>
        <v>18.691199999999998</v>
      </c>
      <c r="R1686" s="32">
        <f t="shared" si="695"/>
        <v>56.073599999999999</v>
      </c>
      <c r="S1686" s="32">
        <f t="shared" si="696"/>
        <v>0</v>
      </c>
      <c r="T1686" s="32">
        <f t="shared" si="697"/>
        <v>56.073599999999999</v>
      </c>
      <c r="U1686" s="32"/>
      <c r="V1686" s="32"/>
      <c r="W1686" s="32"/>
      <c r="X1686" s="32">
        <f t="shared" si="707"/>
        <v>1.4529294710693621</v>
      </c>
      <c r="Y1686" s="32">
        <f t="shared" si="708"/>
        <v>1.6175841970307043</v>
      </c>
      <c r="Z1686" s="32">
        <f t="shared" si="709"/>
        <v>1.3946084716386105</v>
      </c>
      <c r="AA1686" s="32">
        <f t="shared" si="698"/>
        <v>27.156995329651657</v>
      </c>
      <c r="AB1686" s="35">
        <f t="shared" si="699"/>
        <v>30.234589743540297</v>
      </c>
      <c r="AC1686" s="35">
        <f t="shared" si="700"/>
        <v>26.066905865091595</v>
      </c>
      <c r="AD1686" s="36">
        <v>30.542100000000001</v>
      </c>
      <c r="AE1686" s="36">
        <v>27.418099999999999</v>
      </c>
      <c r="AF1686" s="32">
        <f t="shared" si="701"/>
        <v>81.470985988954965</v>
      </c>
      <c r="AG1686" s="32">
        <f t="shared" si="702"/>
        <v>0</v>
      </c>
      <c r="AH1686" s="32">
        <f t="shared" si="703"/>
        <v>78.200717595274782</v>
      </c>
      <c r="AI1686" s="32"/>
      <c r="AJ1686" s="32"/>
      <c r="AK1686" s="32"/>
      <c r="AL1686" s="37">
        <v>6</v>
      </c>
      <c r="AM1686" s="37">
        <v>1</v>
      </c>
      <c r="AN1686" s="37">
        <v>1</v>
      </c>
      <c r="AO1686" s="37">
        <v>0</v>
      </c>
      <c r="AP1686" s="37">
        <v>0</v>
      </c>
      <c r="AQ1686" s="37">
        <v>0</v>
      </c>
      <c r="AR1686" s="37">
        <v>5</v>
      </c>
      <c r="AS1686" s="37">
        <v>5</v>
      </c>
      <c r="AT1686" s="37">
        <v>0</v>
      </c>
      <c r="AU1686" s="37">
        <v>0</v>
      </c>
      <c r="AV1686" s="37">
        <v>0</v>
      </c>
      <c r="AW1686" s="37">
        <v>1</v>
      </c>
      <c r="AX1686" s="37">
        <v>0</v>
      </c>
      <c r="AY1686" s="37">
        <v>13</v>
      </c>
      <c r="AZ1686" s="37">
        <v>13</v>
      </c>
      <c r="BA1686" s="37">
        <v>12</v>
      </c>
      <c r="BB1686" s="37">
        <v>3</v>
      </c>
      <c r="BC1686" s="37">
        <v>3</v>
      </c>
      <c r="BD1686" s="37">
        <v>3</v>
      </c>
      <c r="BE1686">
        <f t="shared" si="704"/>
        <v>0</v>
      </c>
      <c r="BF1686">
        <f t="shared" si="705"/>
        <v>0</v>
      </c>
    </row>
    <row r="1687" spans="1:58" x14ac:dyDescent="0.25">
      <c r="A1687" t="s">
        <v>2181</v>
      </c>
      <c r="B1687" s="32" t="s">
        <v>1747</v>
      </c>
      <c r="C1687" s="33">
        <v>13237</v>
      </c>
      <c r="D1687" s="32">
        <v>52</v>
      </c>
      <c r="E1687" s="39">
        <v>118</v>
      </c>
      <c r="F1687" s="32">
        <v>6</v>
      </c>
      <c r="G1687" s="32">
        <v>118</v>
      </c>
      <c r="H1687" s="32">
        <f t="shared" si="687"/>
        <v>0.46350000000000002</v>
      </c>
      <c r="I1687" s="32">
        <f t="shared" si="688"/>
        <v>0.1154</v>
      </c>
      <c r="J1687" s="32">
        <f t="shared" si="689"/>
        <v>5.3499999999999999E-2</v>
      </c>
      <c r="K1687" s="32">
        <f t="shared" si="690"/>
        <v>2.1575000000000002</v>
      </c>
      <c r="L1687" s="32">
        <f t="shared" si="690"/>
        <v>8.6654999999999998</v>
      </c>
      <c r="M1687" s="32">
        <f t="shared" si="691"/>
        <v>18.695799999999998</v>
      </c>
      <c r="N1687" s="34">
        <f t="shared" si="706"/>
        <v>1</v>
      </c>
      <c r="O1687" s="32">
        <f t="shared" si="692"/>
        <v>18.695799999999998</v>
      </c>
      <c r="P1687" s="32">
        <f t="shared" si="693"/>
        <v>1</v>
      </c>
      <c r="Q1687" s="32">
        <f t="shared" si="694"/>
        <v>18.695799999999998</v>
      </c>
      <c r="R1687" s="32">
        <f t="shared" si="695"/>
        <v>205.65379999999999</v>
      </c>
      <c r="S1687" s="32">
        <f t="shared" si="696"/>
        <v>0</v>
      </c>
      <c r="T1687" s="32">
        <f t="shared" si="697"/>
        <v>205.65379999999999</v>
      </c>
      <c r="U1687" s="32"/>
      <c r="V1687" s="32"/>
      <c r="W1687" s="32"/>
      <c r="X1687" s="32">
        <f t="shared" si="707"/>
        <v>1.4529294710693621</v>
      </c>
      <c r="Y1687" s="32">
        <f t="shared" si="708"/>
        <v>1.6175841970307043</v>
      </c>
      <c r="Z1687" s="32">
        <f t="shared" si="709"/>
        <v>1.3946084716386105</v>
      </c>
      <c r="AA1687" s="32">
        <f t="shared" si="698"/>
        <v>27.163678805218577</v>
      </c>
      <c r="AB1687" s="35">
        <f t="shared" si="699"/>
        <v>30.242030630846639</v>
      </c>
      <c r="AC1687" s="35">
        <f t="shared" si="700"/>
        <v>26.07332106406113</v>
      </c>
      <c r="AD1687" s="36">
        <v>28.192699999999999</v>
      </c>
      <c r="AE1687" s="36">
        <v>25.309000000000001</v>
      </c>
      <c r="AF1687" s="32">
        <f t="shared" si="701"/>
        <v>298.80046685740433</v>
      </c>
      <c r="AG1687" s="32">
        <f t="shared" si="702"/>
        <v>0</v>
      </c>
      <c r="AH1687" s="32">
        <f t="shared" si="703"/>
        <v>286.80653170467241</v>
      </c>
      <c r="AI1687" s="32"/>
      <c r="AJ1687" s="32"/>
      <c r="AK1687" s="32"/>
      <c r="AL1687" s="37">
        <v>6</v>
      </c>
      <c r="AM1687" s="37">
        <v>5</v>
      </c>
      <c r="AN1687" s="37">
        <v>5</v>
      </c>
      <c r="AO1687" s="37">
        <v>0</v>
      </c>
      <c r="AP1687" s="37">
        <v>0</v>
      </c>
      <c r="AQ1687" s="37">
        <v>0</v>
      </c>
      <c r="AR1687" s="37">
        <v>1</v>
      </c>
      <c r="AS1687" s="37">
        <v>1</v>
      </c>
      <c r="AT1687" s="37">
        <v>0</v>
      </c>
      <c r="AU1687" s="37">
        <v>0</v>
      </c>
      <c r="AV1687" s="37">
        <v>0</v>
      </c>
      <c r="AW1687" s="37">
        <v>5</v>
      </c>
      <c r="AX1687" s="37">
        <v>0</v>
      </c>
      <c r="AY1687" s="37">
        <v>14</v>
      </c>
      <c r="AZ1687" s="37">
        <v>14</v>
      </c>
      <c r="BA1687" s="37">
        <v>13</v>
      </c>
      <c r="BB1687" s="37">
        <v>11</v>
      </c>
      <c r="BC1687" s="37">
        <v>11</v>
      </c>
      <c r="BD1687" s="37">
        <v>11</v>
      </c>
      <c r="BE1687">
        <f t="shared" si="704"/>
        <v>0</v>
      </c>
      <c r="BF1687">
        <f t="shared" si="705"/>
        <v>0</v>
      </c>
    </row>
    <row r="1688" spans="1:58" x14ac:dyDescent="0.25">
      <c r="A1688" t="s">
        <v>2181</v>
      </c>
      <c r="B1688" s="32" t="s">
        <v>1748</v>
      </c>
      <c r="C1688" s="33">
        <v>13237</v>
      </c>
      <c r="D1688" s="32">
        <v>40</v>
      </c>
      <c r="E1688" s="39">
        <v>118</v>
      </c>
      <c r="F1688" s="32">
        <v>6</v>
      </c>
      <c r="G1688" s="32">
        <v>118</v>
      </c>
      <c r="H1688" s="32">
        <f t="shared" si="687"/>
        <v>0.35659999999999997</v>
      </c>
      <c r="I1688" s="32">
        <f t="shared" si="688"/>
        <v>0.15</v>
      </c>
      <c r="J1688" s="32">
        <f t="shared" si="689"/>
        <v>5.3499999999999999E-2</v>
      </c>
      <c r="K1688" s="32">
        <f t="shared" si="690"/>
        <v>2.8043</v>
      </c>
      <c r="L1688" s="32">
        <f t="shared" si="690"/>
        <v>6.6666999999999996</v>
      </c>
      <c r="M1688" s="32">
        <f t="shared" si="691"/>
        <v>18.695399999999999</v>
      </c>
      <c r="N1688" s="34">
        <f t="shared" si="706"/>
        <v>1</v>
      </c>
      <c r="O1688" s="32">
        <f t="shared" si="692"/>
        <v>18.695399999999999</v>
      </c>
      <c r="P1688" s="32">
        <f t="shared" si="693"/>
        <v>1</v>
      </c>
      <c r="Q1688" s="32">
        <f t="shared" si="694"/>
        <v>18.695399999999999</v>
      </c>
      <c r="R1688" s="32">
        <f t="shared" si="695"/>
        <v>205.64939999999999</v>
      </c>
      <c r="S1688" s="32">
        <f t="shared" si="696"/>
        <v>56.086199999999998</v>
      </c>
      <c r="T1688" s="32">
        <f t="shared" si="697"/>
        <v>149.56319999999999</v>
      </c>
      <c r="U1688" s="32"/>
      <c r="V1688" s="32"/>
      <c r="W1688" s="32"/>
      <c r="X1688" s="32">
        <f t="shared" si="707"/>
        <v>1.4529294710693621</v>
      </c>
      <c r="Y1688" s="32">
        <f t="shared" si="708"/>
        <v>1.6175841970307043</v>
      </c>
      <c r="Z1688" s="32">
        <f t="shared" si="709"/>
        <v>1.3946084716386105</v>
      </c>
      <c r="AA1688" s="32">
        <f t="shared" si="698"/>
        <v>27.163097633430151</v>
      </c>
      <c r="AB1688" s="35">
        <f t="shared" si="699"/>
        <v>30.241383597167829</v>
      </c>
      <c r="AC1688" s="35">
        <f t="shared" si="700"/>
        <v>26.072763220672478</v>
      </c>
      <c r="AD1688" s="36">
        <v>29.015000000000001</v>
      </c>
      <c r="AE1688" s="36">
        <v>26.0472</v>
      </c>
      <c r="AF1688" s="32">
        <f t="shared" si="701"/>
        <v>298.79407396773166</v>
      </c>
      <c r="AG1688" s="32">
        <f t="shared" si="702"/>
        <v>90.72415079150349</v>
      </c>
      <c r="AH1688" s="32">
        <f t="shared" si="703"/>
        <v>208.58210576537982</v>
      </c>
      <c r="AI1688" s="32"/>
      <c r="AJ1688" s="32"/>
      <c r="AK1688" s="32"/>
      <c r="AL1688" s="37">
        <v>6</v>
      </c>
      <c r="AM1688" s="37">
        <v>5</v>
      </c>
      <c r="AN1688" s="37">
        <v>5</v>
      </c>
      <c r="AO1688" s="37">
        <v>0</v>
      </c>
      <c r="AP1688" s="37">
        <v>0</v>
      </c>
      <c r="AQ1688" s="37">
        <v>0</v>
      </c>
      <c r="AR1688" s="37">
        <v>1</v>
      </c>
      <c r="AS1688" s="37">
        <v>0</v>
      </c>
      <c r="AT1688" s="37">
        <v>0</v>
      </c>
      <c r="AU1688" s="37">
        <v>1</v>
      </c>
      <c r="AV1688" s="37">
        <v>0</v>
      </c>
      <c r="AW1688" s="37">
        <v>5</v>
      </c>
      <c r="AX1688" s="37">
        <v>0</v>
      </c>
      <c r="AY1688" s="37">
        <v>5</v>
      </c>
      <c r="AZ1688" s="37">
        <v>5</v>
      </c>
      <c r="BA1688" s="37">
        <v>5</v>
      </c>
      <c r="BB1688" s="37">
        <v>11</v>
      </c>
      <c r="BC1688" s="37">
        <v>10</v>
      </c>
      <c r="BD1688" s="37">
        <v>8</v>
      </c>
      <c r="BE1688">
        <f t="shared" si="704"/>
        <v>1</v>
      </c>
      <c r="BF1688">
        <f t="shared" si="705"/>
        <v>3</v>
      </c>
    </row>
    <row r="1689" spans="1:58" x14ac:dyDescent="0.25">
      <c r="A1689" t="s">
        <v>2181</v>
      </c>
      <c r="B1689" s="32" t="s">
        <v>1749</v>
      </c>
      <c r="C1689" s="33">
        <v>13237</v>
      </c>
      <c r="D1689" s="32">
        <v>44</v>
      </c>
      <c r="E1689" s="39">
        <v>118</v>
      </c>
      <c r="F1689" s="32">
        <v>6</v>
      </c>
      <c r="G1689" s="32">
        <v>118</v>
      </c>
      <c r="H1689" s="32">
        <f t="shared" si="687"/>
        <v>0.39219999999999999</v>
      </c>
      <c r="I1689" s="32">
        <f t="shared" si="688"/>
        <v>0.13639999999999999</v>
      </c>
      <c r="J1689" s="32">
        <f t="shared" si="689"/>
        <v>5.3499999999999999E-2</v>
      </c>
      <c r="K1689" s="32">
        <f t="shared" si="690"/>
        <v>2.5497000000000001</v>
      </c>
      <c r="L1689" s="32">
        <f t="shared" si="690"/>
        <v>7.3314000000000004</v>
      </c>
      <c r="M1689" s="32">
        <f t="shared" si="691"/>
        <v>18.692900000000002</v>
      </c>
      <c r="N1689" s="34">
        <f t="shared" si="706"/>
        <v>1</v>
      </c>
      <c r="O1689" s="32">
        <f t="shared" si="692"/>
        <v>18.692900000000002</v>
      </c>
      <c r="P1689" s="32">
        <f t="shared" si="693"/>
        <v>1</v>
      </c>
      <c r="Q1689" s="32">
        <f t="shared" si="694"/>
        <v>18.692900000000002</v>
      </c>
      <c r="R1689" s="32">
        <f t="shared" si="695"/>
        <v>224.31480000000002</v>
      </c>
      <c r="S1689" s="32">
        <f t="shared" si="696"/>
        <v>37.385800000000003</v>
      </c>
      <c r="T1689" s="32">
        <f t="shared" si="697"/>
        <v>186.92900000000003</v>
      </c>
      <c r="U1689" s="32"/>
      <c r="V1689" s="32"/>
      <c r="W1689" s="32"/>
      <c r="X1689" s="32">
        <f t="shared" si="707"/>
        <v>1.4529294710693621</v>
      </c>
      <c r="Y1689" s="32">
        <f t="shared" si="708"/>
        <v>1.6175841970307043</v>
      </c>
      <c r="Z1689" s="32">
        <f t="shared" si="709"/>
        <v>1.3946084716386105</v>
      </c>
      <c r="AA1689" s="32">
        <f t="shared" si="698"/>
        <v>27.159465309752481</v>
      </c>
      <c r="AB1689" s="35">
        <f t="shared" si="699"/>
        <v>30.237339636675255</v>
      </c>
      <c r="AC1689" s="35">
        <f t="shared" si="700"/>
        <v>26.069276699493383</v>
      </c>
      <c r="AD1689" s="36">
        <v>27.093800000000002</v>
      </c>
      <c r="AE1689" s="36">
        <v>24.322500000000002</v>
      </c>
      <c r="AF1689" s="32">
        <f t="shared" si="701"/>
        <v>325.91358371702978</v>
      </c>
      <c r="AG1689" s="32">
        <f t="shared" si="702"/>
        <v>60.47467927335051</v>
      </c>
      <c r="AH1689" s="32">
        <f t="shared" si="703"/>
        <v>260.69276699493383</v>
      </c>
      <c r="AI1689" s="32"/>
      <c r="AJ1689" s="32"/>
      <c r="AK1689" s="32"/>
      <c r="AL1689" s="37">
        <v>6</v>
      </c>
      <c r="AM1689" s="37">
        <v>3</v>
      </c>
      <c r="AN1689" s="37">
        <v>3</v>
      </c>
      <c r="AO1689" s="37">
        <v>0</v>
      </c>
      <c r="AP1689" s="37">
        <v>0</v>
      </c>
      <c r="AQ1689" s="37">
        <v>0</v>
      </c>
      <c r="AR1689" s="37">
        <v>3</v>
      </c>
      <c r="AS1689" s="37">
        <v>3</v>
      </c>
      <c r="AT1689" s="37">
        <v>0</v>
      </c>
      <c r="AU1689" s="37">
        <v>0</v>
      </c>
      <c r="AV1689" s="37">
        <v>0</v>
      </c>
      <c r="AW1689" s="37">
        <v>3</v>
      </c>
      <c r="AX1689" s="37">
        <v>0</v>
      </c>
      <c r="AY1689" s="37">
        <v>10</v>
      </c>
      <c r="AZ1689" s="37">
        <v>8</v>
      </c>
      <c r="BA1689" s="37">
        <v>6</v>
      </c>
      <c r="BB1689" s="37">
        <v>12</v>
      </c>
      <c r="BC1689" s="37">
        <v>10</v>
      </c>
      <c r="BD1689" s="37">
        <v>10</v>
      </c>
      <c r="BE1689">
        <f t="shared" si="704"/>
        <v>2</v>
      </c>
      <c r="BF1689">
        <f t="shared" si="705"/>
        <v>2</v>
      </c>
    </row>
    <row r="1690" spans="1:58" x14ac:dyDescent="0.25">
      <c r="A1690" t="s">
        <v>2181</v>
      </c>
      <c r="B1690" s="32" t="s">
        <v>1750</v>
      </c>
      <c r="C1690" s="33">
        <v>13237</v>
      </c>
      <c r="D1690" s="32">
        <v>49</v>
      </c>
      <c r="E1690" s="39">
        <v>118</v>
      </c>
      <c r="F1690" s="32">
        <v>6</v>
      </c>
      <c r="G1690" s="32">
        <v>118</v>
      </c>
      <c r="H1690" s="32">
        <f t="shared" si="687"/>
        <v>0.43680000000000002</v>
      </c>
      <c r="I1690" s="32">
        <f t="shared" si="688"/>
        <v>0.12239999999999999</v>
      </c>
      <c r="J1690" s="32">
        <f t="shared" si="689"/>
        <v>5.3499999999999999E-2</v>
      </c>
      <c r="K1690" s="32">
        <f t="shared" si="690"/>
        <v>2.2894000000000001</v>
      </c>
      <c r="L1690" s="32">
        <f t="shared" si="690"/>
        <v>8.1699000000000002</v>
      </c>
      <c r="M1690" s="32">
        <f t="shared" si="691"/>
        <v>18.7042</v>
      </c>
      <c r="N1690" s="34">
        <f t="shared" si="706"/>
        <v>1</v>
      </c>
      <c r="O1690" s="32">
        <f t="shared" si="692"/>
        <v>18.7042</v>
      </c>
      <c r="P1690" s="32">
        <f t="shared" si="693"/>
        <v>1</v>
      </c>
      <c r="Q1690" s="32">
        <f t="shared" si="694"/>
        <v>18.7042</v>
      </c>
      <c r="R1690" s="32">
        <f t="shared" si="695"/>
        <v>317.97140000000002</v>
      </c>
      <c r="S1690" s="32">
        <f t="shared" si="696"/>
        <v>74.816800000000001</v>
      </c>
      <c r="T1690" s="32">
        <f t="shared" si="697"/>
        <v>243.15460000000002</v>
      </c>
      <c r="U1690" s="32"/>
      <c r="V1690" s="32"/>
      <c r="W1690" s="32"/>
      <c r="X1690" s="32">
        <f t="shared" si="707"/>
        <v>1.4529294710693621</v>
      </c>
      <c r="Y1690" s="32">
        <f t="shared" si="708"/>
        <v>1.6175841970307043</v>
      </c>
      <c r="Z1690" s="32">
        <f t="shared" si="709"/>
        <v>1.3946084716386105</v>
      </c>
      <c r="AA1690" s="32">
        <f t="shared" si="698"/>
        <v>27.175883412775562</v>
      </c>
      <c r="AB1690" s="35">
        <f t="shared" si="699"/>
        <v>30.255618338101701</v>
      </c>
      <c r="AC1690" s="35">
        <f t="shared" si="700"/>
        <v>26.085035775222899</v>
      </c>
      <c r="AD1690" s="36">
        <v>26.430599999999998</v>
      </c>
      <c r="AE1690" s="36">
        <v>23.7272</v>
      </c>
      <c r="AF1690" s="32">
        <f t="shared" si="701"/>
        <v>461.99001801718452</v>
      </c>
      <c r="AG1690" s="32">
        <f t="shared" si="702"/>
        <v>121.02247335240681</v>
      </c>
      <c r="AH1690" s="32">
        <f t="shared" si="703"/>
        <v>339.10546507789769</v>
      </c>
      <c r="AI1690" s="32"/>
      <c r="AJ1690" s="32"/>
      <c r="AK1690" s="32"/>
      <c r="AL1690" s="37">
        <v>6</v>
      </c>
      <c r="AM1690" s="37">
        <v>6</v>
      </c>
      <c r="AN1690" s="37">
        <v>6</v>
      </c>
      <c r="AO1690" s="37">
        <v>0</v>
      </c>
      <c r="AP1690" s="37">
        <v>0</v>
      </c>
      <c r="AQ1690" s="37">
        <v>0</v>
      </c>
      <c r="AR1690" s="37">
        <v>0</v>
      </c>
      <c r="AS1690" s="37">
        <v>0</v>
      </c>
      <c r="AT1690" s="37">
        <v>0</v>
      </c>
      <c r="AU1690" s="37">
        <v>0</v>
      </c>
      <c r="AV1690" s="37">
        <v>0</v>
      </c>
      <c r="AW1690" s="37">
        <v>6</v>
      </c>
      <c r="AX1690" s="37">
        <v>0</v>
      </c>
      <c r="AY1690" s="37">
        <v>2</v>
      </c>
      <c r="AZ1690" s="37">
        <v>2</v>
      </c>
      <c r="BA1690" s="37">
        <v>2</v>
      </c>
      <c r="BB1690" s="37">
        <v>17</v>
      </c>
      <c r="BC1690" s="37">
        <v>13</v>
      </c>
      <c r="BD1690" s="37">
        <v>13</v>
      </c>
      <c r="BE1690">
        <f t="shared" si="704"/>
        <v>4</v>
      </c>
      <c r="BF1690">
        <f t="shared" si="705"/>
        <v>4</v>
      </c>
    </row>
    <row r="1691" spans="1:58" x14ac:dyDescent="0.25">
      <c r="A1691" t="s">
        <v>2181</v>
      </c>
      <c r="B1691" s="32" t="s">
        <v>1751</v>
      </c>
      <c r="C1691" s="33">
        <v>13237</v>
      </c>
      <c r="D1691" s="32">
        <v>43</v>
      </c>
      <c r="E1691" s="39">
        <v>118</v>
      </c>
      <c r="F1691" s="32">
        <v>6</v>
      </c>
      <c r="G1691" s="32">
        <v>118</v>
      </c>
      <c r="H1691" s="32">
        <f t="shared" si="687"/>
        <v>0.38329999999999997</v>
      </c>
      <c r="I1691" s="32">
        <f t="shared" si="688"/>
        <v>0.13950000000000001</v>
      </c>
      <c r="J1691" s="32">
        <f t="shared" si="689"/>
        <v>5.3499999999999999E-2</v>
      </c>
      <c r="K1691" s="32">
        <f t="shared" si="690"/>
        <v>2.6089000000000002</v>
      </c>
      <c r="L1691" s="32">
        <f t="shared" si="690"/>
        <v>7.1684999999999999</v>
      </c>
      <c r="M1691" s="32">
        <f t="shared" si="691"/>
        <v>18.701899999999998</v>
      </c>
      <c r="N1691" s="34">
        <f t="shared" si="706"/>
        <v>1</v>
      </c>
      <c r="O1691" s="32">
        <f t="shared" si="692"/>
        <v>18.701899999999998</v>
      </c>
      <c r="P1691" s="32">
        <f t="shared" si="693"/>
        <v>1</v>
      </c>
      <c r="Q1691" s="32">
        <f t="shared" si="694"/>
        <v>18.701899999999998</v>
      </c>
      <c r="R1691" s="32">
        <f t="shared" si="695"/>
        <v>243.12469999999999</v>
      </c>
      <c r="S1691" s="32">
        <f t="shared" si="696"/>
        <v>37.403799999999997</v>
      </c>
      <c r="T1691" s="32">
        <f t="shared" si="697"/>
        <v>205.72089999999997</v>
      </c>
      <c r="U1691" s="32"/>
      <c r="V1691" s="32"/>
      <c r="W1691" s="32"/>
      <c r="X1691" s="32">
        <f t="shared" si="707"/>
        <v>1.4529294710693621</v>
      </c>
      <c r="Y1691" s="32">
        <f t="shared" si="708"/>
        <v>1.6175841970307043</v>
      </c>
      <c r="Z1691" s="32">
        <f t="shared" si="709"/>
        <v>1.3946084716386105</v>
      </c>
      <c r="AA1691" s="32">
        <f t="shared" si="698"/>
        <v>27.1725416749921</v>
      </c>
      <c r="AB1691" s="35">
        <f t="shared" si="699"/>
        <v>30.251897894448526</v>
      </c>
      <c r="AC1691" s="35">
        <f t="shared" si="700"/>
        <v>26.081828175738128</v>
      </c>
      <c r="AD1691" s="36">
        <v>28.0488</v>
      </c>
      <c r="AE1691" s="36">
        <v>25.1799</v>
      </c>
      <c r="AF1691" s="32">
        <f t="shared" si="701"/>
        <v>353.24304177489728</v>
      </c>
      <c r="AG1691" s="32">
        <f t="shared" si="702"/>
        <v>60.503795788897051</v>
      </c>
      <c r="AH1691" s="32">
        <f t="shared" si="703"/>
        <v>286.90010993311938</v>
      </c>
      <c r="AI1691" s="32"/>
      <c r="AJ1691" s="32"/>
      <c r="AK1691" s="32"/>
      <c r="AL1691" s="37">
        <v>6</v>
      </c>
      <c r="AM1691" s="37">
        <v>4</v>
      </c>
      <c r="AN1691" s="37">
        <v>4</v>
      </c>
      <c r="AO1691" s="37">
        <v>0</v>
      </c>
      <c r="AP1691" s="37">
        <v>0</v>
      </c>
      <c r="AQ1691" s="37">
        <v>0</v>
      </c>
      <c r="AR1691" s="37">
        <v>2</v>
      </c>
      <c r="AS1691" s="37">
        <v>1</v>
      </c>
      <c r="AT1691" s="37">
        <v>0</v>
      </c>
      <c r="AU1691" s="37">
        <v>1</v>
      </c>
      <c r="AV1691" s="37">
        <v>0</v>
      </c>
      <c r="AW1691" s="37">
        <v>4</v>
      </c>
      <c r="AX1691" s="37">
        <v>0</v>
      </c>
      <c r="AY1691" s="37">
        <v>8</v>
      </c>
      <c r="AZ1691" s="37">
        <v>8</v>
      </c>
      <c r="BA1691" s="37">
        <v>8</v>
      </c>
      <c r="BB1691" s="37">
        <v>13</v>
      </c>
      <c r="BC1691" s="37">
        <v>12</v>
      </c>
      <c r="BD1691" s="37">
        <v>11</v>
      </c>
      <c r="BE1691">
        <f t="shared" si="704"/>
        <v>1</v>
      </c>
      <c r="BF1691">
        <f t="shared" si="705"/>
        <v>2</v>
      </c>
    </row>
    <row r="1692" spans="1:58" x14ac:dyDescent="0.25">
      <c r="A1692" t="s">
        <v>2181</v>
      </c>
      <c r="B1692" s="32" t="s">
        <v>1752</v>
      </c>
      <c r="C1692" s="33">
        <v>13237</v>
      </c>
      <c r="D1692" s="32">
        <v>46</v>
      </c>
      <c r="E1692" s="39">
        <v>118</v>
      </c>
      <c r="F1692" s="32">
        <v>6</v>
      </c>
      <c r="G1692" s="32">
        <v>118</v>
      </c>
      <c r="H1692" s="32">
        <f t="shared" si="687"/>
        <v>0.41010000000000002</v>
      </c>
      <c r="I1692" s="32">
        <f t="shared" si="688"/>
        <v>0.13039999999999999</v>
      </c>
      <c r="J1692" s="32">
        <f t="shared" si="689"/>
        <v>5.3499999999999999E-2</v>
      </c>
      <c r="K1692" s="32">
        <f t="shared" si="690"/>
        <v>2.4384000000000001</v>
      </c>
      <c r="L1692" s="32">
        <f t="shared" si="690"/>
        <v>7.6687000000000003</v>
      </c>
      <c r="M1692" s="32">
        <f t="shared" si="691"/>
        <v>18.699400000000001</v>
      </c>
      <c r="N1692" s="34">
        <f t="shared" si="706"/>
        <v>1</v>
      </c>
      <c r="O1692" s="32">
        <f t="shared" si="692"/>
        <v>18.699400000000001</v>
      </c>
      <c r="P1692" s="32">
        <f t="shared" si="693"/>
        <v>1</v>
      </c>
      <c r="Q1692" s="32">
        <f t="shared" si="694"/>
        <v>18.699400000000001</v>
      </c>
      <c r="R1692" s="32">
        <f t="shared" si="695"/>
        <v>243.09220000000002</v>
      </c>
      <c r="S1692" s="32">
        <f t="shared" si="696"/>
        <v>56.098200000000006</v>
      </c>
      <c r="T1692" s="32">
        <f t="shared" si="697"/>
        <v>186.994</v>
      </c>
      <c r="U1692" s="32"/>
      <c r="V1692" s="32"/>
      <c r="W1692" s="32"/>
      <c r="X1692" s="32">
        <f t="shared" si="707"/>
        <v>1.4529294710693621</v>
      </c>
      <c r="Y1692" s="32">
        <f t="shared" si="708"/>
        <v>1.6175841970307043</v>
      </c>
      <c r="Z1692" s="32">
        <f t="shared" si="709"/>
        <v>1.3946084716386105</v>
      </c>
      <c r="AA1692" s="32">
        <f t="shared" si="698"/>
        <v>27.168909351314429</v>
      </c>
      <c r="AB1692" s="35">
        <f t="shared" si="699"/>
        <v>30.247853933955955</v>
      </c>
      <c r="AC1692" s="35">
        <f t="shared" si="700"/>
        <v>26.078341654559033</v>
      </c>
      <c r="AD1692" s="36">
        <v>23.439299999999999</v>
      </c>
      <c r="AE1692" s="36">
        <v>21.041799999999999</v>
      </c>
      <c r="AF1692" s="32">
        <f t="shared" si="701"/>
        <v>353.19582156708759</v>
      </c>
      <c r="AG1692" s="32">
        <f t="shared" si="702"/>
        <v>90.74356180186787</v>
      </c>
      <c r="AH1692" s="32">
        <f t="shared" si="703"/>
        <v>260.78341654559034</v>
      </c>
      <c r="AI1692" s="32"/>
      <c r="AJ1692" s="32"/>
      <c r="AK1692" s="32"/>
      <c r="AL1692" s="37">
        <v>6</v>
      </c>
      <c r="AM1692" s="37">
        <v>4</v>
      </c>
      <c r="AN1692" s="37">
        <v>4</v>
      </c>
      <c r="AO1692" s="37">
        <v>0</v>
      </c>
      <c r="AP1692" s="37">
        <v>0</v>
      </c>
      <c r="AQ1692" s="37">
        <v>0</v>
      </c>
      <c r="AR1692" s="37">
        <v>2</v>
      </c>
      <c r="AS1692" s="37">
        <v>1</v>
      </c>
      <c r="AT1692" s="37">
        <v>0</v>
      </c>
      <c r="AU1692" s="37">
        <v>1</v>
      </c>
      <c r="AV1692" s="37">
        <v>0</v>
      </c>
      <c r="AW1692" s="37">
        <v>4</v>
      </c>
      <c r="AX1692" s="37">
        <v>0</v>
      </c>
      <c r="AY1692" s="37">
        <v>8</v>
      </c>
      <c r="AZ1692" s="37">
        <v>7</v>
      </c>
      <c r="BA1692" s="37">
        <v>7</v>
      </c>
      <c r="BB1692" s="37">
        <v>13</v>
      </c>
      <c r="BC1692" s="37">
        <v>12</v>
      </c>
      <c r="BD1692" s="37">
        <v>10</v>
      </c>
      <c r="BE1692">
        <f t="shared" si="704"/>
        <v>1</v>
      </c>
      <c r="BF1692">
        <f t="shared" si="705"/>
        <v>3</v>
      </c>
    </row>
    <row r="1693" spans="1:58" x14ac:dyDescent="0.25">
      <c r="A1693" t="s">
        <v>2181</v>
      </c>
      <c r="B1693" s="32" t="s">
        <v>1753</v>
      </c>
      <c r="C1693" s="33">
        <v>13237</v>
      </c>
      <c r="D1693" s="32">
        <v>60</v>
      </c>
      <c r="E1693" s="39">
        <v>118</v>
      </c>
      <c r="F1693" s="32">
        <v>6</v>
      </c>
      <c r="G1693" s="32">
        <v>118</v>
      </c>
      <c r="H1693" s="32">
        <f t="shared" si="687"/>
        <v>0.53490000000000004</v>
      </c>
      <c r="I1693" s="32">
        <f t="shared" si="688"/>
        <v>0.1</v>
      </c>
      <c r="J1693" s="32">
        <f t="shared" si="689"/>
        <v>5.3499999999999999E-2</v>
      </c>
      <c r="K1693" s="32">
        <f t="shared" si="690"/>
        <v>1.8694999999999999</v>
      </c>
      <c r="L1693" s="32">
        <f t="shared" si="690"/>
        <v>10</v>
      </c>
      <c r="M1693" s="32">
        <f t="shared" si="691"/>
        <v>18.695</v>
      </c>
      <c r="N1693" s="34">
        <f t="shared" si="706"/>
        <v>1</v>
      </c>
      <c r="O1693" s="32">
        <f t="shared" si="692"/>
        <v>18.695</v>
      </c>
      <c r="P1693" s="32">
        <f t="shared" si="693"/>
        <v>1</v>
      </c>
      <c r="Q1693" s="32">
        <f t="shared" si="694"/>
        <v>18.695</v>
      </c>
      <c r="R1693" s="32">
        <f t="shared" si="695"/>
        <v>56.085000000000001</v>
      </c>
      <c r="S1693" s="32">
        <f t="shared" si="696"/>
        <v>0</v>
      </c>
      <c r="T1693" s="32">
        <f t="shared" si="697"/>
        <v>56.085000000000001</v>
      </c>
      <c r="U1693" s="32"/>
      <c r="V1693" s="32"/>
      <c r="W1693" s="32"/>
      <c r="X1693" s="32">
        <f t="shared" si="707"/>
        <v>1.4529294710693621</v>
      </c>
      <c r="Y1693" s="32">
        <f t="shared" si="708"/>
        <v>1.6175841970307043</v>
      </c>
      <c r="Z1693" s="32">
        <f t="shared" si="709"/>
        <v>1.3946084716386105</v>
      </c>
      <c r="AA1693" s="32">
        <f t="shared" si="698"/>
        <v>27.162516461641726</v>
      </c>
      <c r="AB1693" s="35">
        <f t="shared" si="699"/>
        <v>30.240736563489019</v>
      </c>
      <c r="AC1693" s="35">
        <f t="shared" si="700"/>
        <v>26.072205377283822</v>
      </c>
      <c r="AD1693" s="36">
        <v>29.214200000000002</v>
      </c>
      <c r="AE1693" s="36">
        <v>26.225999999999999</v>
      </c>
      <c r="AF1693" s="32">
        <f t="shared" si="701"/>
        <v>81.487549384925174</v>
      </c>
      <c r="AG1693" s="32">
        <f t="shared" si="702"/>
        <v>0</v>
      </c>
      <c r="AH1693" s="32">
        <f t="shared" si="703"/>
        <v>78.216616131851467</v>
      </c>
      <c r="AI1693" s="32"/>
      <c r="AJ1693" s="32"/>
      <c r="AK1693" s="32"/>
      <c r="AL1693" s="37">
        <v>6</v>
      </c>
      <c r="AM1693" s="37">
        <v>2</v>
      </c>
      <c r="AN1693" s="37">
        <v>2</v>
      </c>
      <c r="AO1693" s="37">
        <v>0</v>
      </c>
      <c r="AP1693" s="37">
        <v>0</v>
      </c>
      <c r="AQ1693" s="37">
        <v>0</v>
      </c>
      <c r="AR1693" s="37">
        <v>4</v>
      </c>
      <c r="AS1693" s="37">
        <v>1</v>
      </c>
      <c r="AT1693" s="37">
        <v>0</v>
      </c>
      <c r="AU1693" s="37">
        <v>3</v>
      </c>
      <c r="AV1693" s="37">
        <v>0</v>
      </c>
      <c r="AW1693" s="37">
        <v>2</v>
      </c>
      <c r="AX1693" s="37">
        <v>0</v>
      </c>
      <c r="AY1693" s="37">
        <v>5</v>
      </c>
      <c r="AZ1693" s="37">
        <v>5</v>
      </c>
      <c r="BA1693" s="37">
        <v>5</v>
      </c>
      <c r="BB1693" s="37">
        <v>3</v>
      </c>
      <c r="BC1693" s="37">
        <v>3</v>
      </c>
      <c r="BD1693" s="37">
        <v>3</v>
      </c>
      <c r="BE1693">
        <f t="shared" si="704"/>
        <v>0</v>
      </c>
      <c r="BF1693">
        <f t="shared" si="705"/>
        <v>0</v>
      </c>
    </row>
    <row r="1694" spans="1:58" x14ac:dyDescent="0.25">
      <c r="A1694" t="s">
        <v>2181</v>
      </c>
      <c r="B1694" s="32" t="s">
        <v>1754</v>
      </c>
      <c r="C1694" s="33">
        <v>13237</v>
      </c>
      <c r="D1694" s="32">
        <v>42</v>
      </c>
      <c r="E1694" s="39">
        <v>118</v>
      </c>
      <c r="F1694" s="32">
        <v>6</v>
      </c>
      <c r="G1694" s="32">
        <v>118</v>
      </c>
      <c r="H1694" s="32">
        <f t="shared" si="687"/>
        <v>0.37440000000000001</v>
      </c>
      <c r="I1694" s="32">
        <f t="shared" si="688"/>
        <v>0.1429</v>
      </c>
      <c r="J1694" s="32">
        <f t="shared" si="689"/>
        <v>5.3499999999999999E-2</v>
      </c>
      <c r="K1694" s="32">
        <f t="shared" si="690"/>
        <v>2.6709000000000001</v>
      </c>
      <c r="L1694" s="32">
        <f t="shared" si="690"/>
        <v>6.9978999999999996</v>
      </c>
      <c r="M1694" s="32">
        <f t="shared" si="691"/>
        <v>18.6907</v>
      </c>
      <c r="N1694" s="34">
        <f t="shared" si="706"/>
        <v>1</v>
      </c>
      <c r="O1694" s="32">
        <f t="shared" si="692"/>
        <v>18.6907</v>
      </c>
      <c r="P1694" s="32">
        <f t="shared" si="693"/>
        <v>1</v>
      </c>
      <c r="Q1694" s="32">
        <f t="shared" si="694"/>
        <v>18.6907</v>
      </c>
      <c r="R1694" s="32">
        <f t="shared" si="695"/>
        <v>299.05119999999999</v>
      </c>
      <c r="S1694" s="32">
        <f t="shared" si="696"/>
        <v>37.381399999999999</v>
      </c>
      <c r="T1694" s="32">
        <f t="shared" si="697"/>
        <v>261.66980000000001</v>
      </c>
      <c r="U1694" s="32"/>
      <c r="V1694" s="32"/>
      <c r="W1694" s="32"/>
      <c r="X1694" s="32">
        <f t="shared" si="707"/>
        <v>1.4529294710693621</v>
      </c>
      <c r="Y1694" s="32">
        <f t="shared" si="708"/>
        <v>1.6175841970307043</v>
      </c>
      <c r="Z1694" s="32">
        <f t="shared" si="709"/>
        <v>1.3946084716386105</v>
      </c>
      <c r="AA1694" s="32">
        <f t="shared" si="698"/>
        <v>27.156268864916125</v>
      </c>
      <c r="AB1694" s="35">
        <f t="shared" si="699"/>
        <v>30.233780951441783</v>
      </c>
      <c r="AC1694" s="35">
        <f t="shared" si="700"/>
        <v>26.066208560855777</v>
      </c>
      <c r="AD1694" s="36">
        <v>44.795099999999998</v>
      </c>
      <c r="AE1694" s="36">
        <v>40.213299999999997</v>
      </c>
      <c r="AF1694" s="32">
        <f t="shared" si="701"/>
        <v>434.500301838658</v>
      </c>
      <c r="AG1694" s="32">
        <f t="shared" si="702"/>
        <v>60.467561902883567</v>
      </c>
      <c r="AH1694" s="32">
        <f t="shared" si="703"/>
        <v>364.92691985198087</v>
      </c>
      <c r="AI1694" s="32"/>
      <c r="AJ1694" s="32"/>
      <c r="AK1694" s="32"/>
      <c r="AL1694" s="37">
        <v>6</v>
      </c>
      <c r="AM1694" s="37">
        <v>6</v>
      </c>
      <c r="AN1694" s="37">
        <v>6</v>
      </c>
      <c r="AO1694" s="37">
        <v>0</v>
      </c>
      <c r="AP1694" s="37">
        <v>0</v>
      </c>
      <c r="AQ1694" s="37">
        <v>0</v>
      </c>
      <c r="AR1694" s="37">
        <v>0</v>
      </c>
      <c r="AS1694" s="37">
        <v>0</v>
      </c>
      <c r="AT1694" s="37">
        <v>0</v>
      </c>
      <c r="AU1694" s="37">
        <v>0</v>
      </c>
      <c r="AV1694" s="37">
        <v>0</v>
      </c>
      <c r="AW1694" s="37">
        <v>6</v>
      </c>
      <c r="AX1694" s="37">
        <v>0</v>
      </c>
      <c r="AY1694" s="37">
        <v>4</v>
      </c>
      <c r="AZ1694" s="37">
        <v>4</v>
      </c>
      <c r="BA1694" s="37">
        <v>4</v>
      </c>
      <c r="BB1694" s="37">
        <v>16</v>
      </c>
      <c r="BC1694" s="37">
        <v>14</v>
      </c>
      <c r="BD1694" s="37">
        <v>14</v>
      </c>
      <c r="BE1694">
        <f t="shared" si="704"/>
        <v>2</v>
      </c>
      <c r="BF1694">
        <f t="shared" si="705"/>
        <v>2</v>
      </c>
    </row>
    <row r="1695" spans="1:58" x14ac:dyDescent="0.25">
      <c r="A1695" t="s">
        <v>2181</v>
      </c>
      <c r="B1695" s="32" t="s">
        <v>1755</v>
      </c>
      <c r="C1695" s="33">
        <v>13237</v>
      </c>
      <c r="D1695" s="32">
        <v>46</v>
      </c>
      <c r="E1695" s="39">
        <v>118</v>
      </c>
      <c r="F1695" s="32">
        <v>6</v>
      </c>
      <c r="G1695" s="32">
        <v>118</v>
      </c>
      <c r="H1695" s="32">
        <f t="shared" si="687"/>
        <v>0.41010000000000002</v>
      </c>
      <c r="I1695" s="32">
        <f t="shared" si="688"/>
        <v>0.13039999999999999</v>
      </c>
      <c r="J1695" s="32">
        <f t="shared" si="689"/>
        <v>5.3499999999999999E-2</v>
      </c>
      <c r="K1695" s="32">
        <f t="shared" si="690"/>
        <v>2.4384000000000001</v>
      </c>
      <c r="L1695" s="32">
        <f t="shared" si="690"/>
        <v>7.6687000000000003</v>
      </c>
      <c r="M1695" s="32">
        <f t="shared" si="691"/>
        <v>18.699400000000001</v>
      </c>
      <c r="N1695" s="34">
        <f t="shared" si="706"/>
        <v>1</v>
      </c>
      <c r="O1695" s="32">
        <f t="shared" si="692"/>
        <v>18.699400000000001</v>
      </c>
      <c r="P1695" s="32">
        <f t="shared" si="693"/>
        <v>1</v>
      </c>
      <c r="Q1695" s="32">
        <f t="shared" si="694"/>
        <v>18.699400000000001</v>
      </c>
      <c r="R1695" s="32">
        <f t="shared" si="695"/>
        <v>243.09220000000002</v>
      </c>
      <c r="S1695" s="32">
        <f t="shared" si="696"/>
        <v>18.699400000000001</v>
      </c>
      <c r="T1695" s="32">
        <f t="shared" si="697"/>
        <v>224.39280000000002</v>
      </c>
      <c r="U1695" s="32"/>
      <c r="V1695" s="32"/>
      <c r="W1695" s="32"/>
      <c r="X1695" s="32">
        <f t="shared" si="707"/>
        <v>1.4529294710693621</v>
      </c>
      <c r="Y1695" s="32">
        <f t="shared" si="708"/>
        <v>1.6175841970307043</v>
      </c>
      <c r="Z1695" s="32">
        <f t="shared" si="709"/>
        <v>1.3946084716386105</v>
      </c>
      <c r="AA1695" s="32">
        <f t="shared" si="698"/>
        <v>27.168909351314429</v>
      </c>
      <c r="AB1695" s="35">
        <f t="shared" si="699"/>
        <v>30.247853933955955</v>
      </c>
      <c r="AC1695" s="35">
        <f t="shared" si="700"/>
        <v>26.078341654559033</v>
      </c>
      <c r="AD1695" s="36">
        <v>35.632399999999997</v>
      </c>
      <c r="AE1695" s="36">
        <v>31.9878</v>
      </c>
      <c r="AF1695" s="32">
        <f t="shared" si="701"/>
        <v>353.19582156708759</v>
      </c>
      <c r="AG1695" s="32">
        <f t="shared" si="702"/>
        <v>30.247853933955955</v>
      </c>
      <c r="AH1695" s="32">
        <f t="shared" si="703"/>
        <v>312.94009985470836</v>
      </c>
      <c r="AI1695" s="32"/>
      <c r="AJ1695" s="32"/>
      <c r="AK1695" s="32"/>
      <c r="AL1695" s="37">
        <v>6</v>
      </c>
      <c r="AM1695" s="37">
        <v>5</v>
      </c>
      <c r="AN1695" s="37">
        <v>5</v>
      </c>
      <c r="AO1695" s="37">
        <v>0</v>
      </c>
      <c r="AP1695" s="37">
        <v>0</v>
      </c>
      <c r="AQ1695" s="37">
        <v>0</v>
      </c>
      <c r="AR1695" s="37">
        <v>1</v>
      </c>
      <c r="AS1695" s="37">
        <v>1</v>
      </c>
      <c r="AT1695" s="37">
        <v>0</v>
      </c>
      <c r="AU1695" s="37">
        <v>0</v>
      </c>
      <c r="AV1695" s="37">
        <v>0</v>
      </c>
      <c r="AW1695" s="37">
        <v>5</v>
      </c>
      <c r="AX1695" s="37">
        <v>0</v>
      </c>
      <c r="AY1695" s="37">
        <v>17</v>
      </c>
      <c r="AZ1695" s="37">
        <v>15</v>
      </c>
      <c r="BA1695" s="37">
        <v>14</v>
      </c>
      <c r="BB1695" s="37">
        <v>13</v>
      </c>
      <c r="BC1695" s="37">
        <v>12</v>
      </c>
      <c r="BD1695" s="37">
        <v>12</v>
      </c>
      <c r="BE1695">
        <f t="shared" si="704"/>
        <v>1</v>
      </c>
      <c r="BF1695">
        <f t="shared" si="705"/>
        <v>1</v>
      </c>
    </row>
    <row r="1696" spans="1:58" x14ac:dyDescent="0.25">
      <c r="A1696" t="s">
        <v>2181</v>
      </c>
      <c r="B1696" s="32" t="s">
        <v>1756</v>
      </c>
      <c r="C1696" s="33">
        <v>13237</v>
      </c>
      <c r="D1696" s="32">
        <v>38</v>
      </c>
      <c r="E1696" s="39">
        <v>118</v>
      </c>
      <c r="F1696" s="32">
        <v>6</v>
      </c>
      <c r="G1696" s="32">
        <v>118</v>
      </c>
      <c r="H1696" s="32">
        <f t="shared" si="687"/>
        <v>0.3387</v>
      </c>
      <c r="I1696" s="32">
        <f t="shared" si="688"/>
        <v>0.15790000000000001</v>
      </c>
      <c r="J1696" s="32">
        <f t="shared" si="689"/>
        <v>5.3499999999999999E-2</v>
      </c>
      <c r="K1696" s="32">
        <f t="shared" si="690"/>
        <v>2.9525000000000001</v>
      </c>
      <c r="L1696" s="32">
        <f t="shared" si="690"/>
        <v>6.3331</v>
      </c>
      <c r="M1696" s="32">
        <f t="shared" si="691"/>
        <v>18.698499999999999</v>
      </c>
      <c r="N1696" s="34">
        <f t="shared" si="706"/>
        <v>1</v>
      </c>
      <c r="O1696" s="32">
        <f t="shared" si="692"/>
        <v>18.698499999999999</v>
      </c>
      <c r="P1696" s="32">
        <f t="shared" si="693"/>
        <v>1</v>
      </c>
      <c r="Q1696" s="32">
        <f t="shared" si="694"/>
        <v>18.698499999999999</v>
      </c>
      <c r="R1696" s="32">
        <f t="shared" si="695"/>
        <v>317.87450000000001</v>
      </c>
      <c r="S1696" s="32">
        <f t="shared" si="696"/>
        <v>74.793999999999997</v>
      </c>
      <c r="T1696" s="32">
        <f t="shared" si="697"/>
        <v>243.0805</v>
      </c>
      <c r="U1696" s="32"/>
      <c r="V1696" s="32"/>
      <c r="W1696" s="32"/>
      <c r="X1696" s="32">
        <f t="shared" si="707"/>
        <v>1.4529294710693621</v>
      </c>
      <c r="Y1696" s="32">
        <f t="shared" si="708"/>
        <v>1.6175841970307043</v>
      </c>
      <c r="Z1696" s="32">
        <f t="shared" si="709"/>
        <v>1.3946084716386105</v>
      </c>
      <c r="AA1696" s="32">
        <f t="shared" si="698"/>
        <v>27.167601714790464</v>
      </c>
      <c r="AB1696" s="35">
        <f t="shared" si="699"/>
        <v>30.246398108178624</v>
      </c>
      <c r="AC1696" s="35">
        <f t="shared" si="700"/>
        <v>26.077086506934556</v>
      </c>
      <c r="AD1696" s="36">
        <v>36.517699999999998</v>
      </c>
      <c r="AE1696" s="36">
        <v>32.782499999999999</v>
      </c>
      <c r="AF1696" s="32">
        <f t="shared" si="701"/>
        <v>461.8492291514379</v>
      </c>
      <c r="AG1696" s="32">
        <f t="shared" si="702"/>
        <v>120.9855924327145</v>
      </c>
      <c r="AH1696" s="32">
        <f t="shared" si="703"/>
        <v>339.00212459014921</v>
      </c>
      <c r="AI1696" s="32"/>
      <c r="AJ1696" s="32"/>
      <c r="AK1696" s="32"/>
      <c r="AL1696" s="37">
        <v>6</v>
      </c>
      <c r="AM1696" s="37">
        <v>5</v>
      </c>
      <c r="AN1696" s="37">
        <v>5</v>
      </c>
      <c r="AO1696" s="37">
        <v>0</v>
      </c>
      <c r="AP1696" s="37">
        <v>0</v>
      </c>
      <c r="AQ1696" s="37">
        <v>0</v>
      </c>
      <c r="AR1696" s="37">
        <v>1</v>
      </c>
      <c r="AS1696" s="37">
        <v>1</v>
      </c>
      <c r="AT1696" s="37">
        <v>0</v>
      </c>
      <c r="AU1696" s="37">
        <v>0</v>
      </c>
      <c r="AV1696" s="37">
        <v>0</v>
      </c>
      <c r="AW1696" s="37">
        <v>5</v>
      </c>
      <c r="AX1696" s="37">
        <v>0</v>
      </c>
      <c r="AY1696" s="37">
        <v>27</v>
      </c>
      <c r="AZ1696" s="37">
        <v>22</v>
      </c>
      <c r="BA1696" s="37">
        <v>21</v>
      </c>
      <c r="BB1696" s="37">
        <v>17</v>
      </c>
      <c r="BC1696" s="37">
        <v>14</v>
      </c>
      <c r="BD1696" s="37">
        <v>13</v>
      </c>
      <c r="BE1696">
        <f t="shared" si="704"/>
        <v>3</v>
      </c>
      <c r="BF1696">
        <f t="shared" si="705"/>
        <v>4</v>
      </c>
    </row>
    <row r="1697" spans="1:58" x14ac:dyDescent="0.25">
      <c r="A1697" t="s">
        <v>2181</v>
      </c>
      <c r="B1697" s="32" t="s">
        <v>1757</v>
      </c>
      <c r="C1697" s="33">
        <v>13237</v>
      </c>
      <c r="D1697" s="32">
        <v>41</v>
      </c>
      <c r="E1697" s="39">
        <v>118</v>
      </c>
      <c r="F1697" s="32">
        <v>6</v>
      </c>
      <c r="G1697" s="32">
        <v>118</v>
      </c>
      <c r="H1697" s="32">
        <f t="shared" si="687"/>
        <v>0.36549999999999999</v>
      </c>
      <c r="I1697" s="32">
        <f t="shared" si="688"/>
        <v>0.14630000000000001</v>
      </c>
      <c r="J1697" s="32">
        <f t="shared" si="689"/>
        <v>5.3499999999999999E-2</v>
      </c>
      <c r="K1697" s="32">
        <f t="shared" si="690"/>
        <v>2.7360000000000002</v>
      </c>
      <c r="L1697" s="32">
        <f t="shared" si="690"/>
        <v>6.8353000000000002</v>
      </c>
      <c r="M1697" s="32">
        <f t="shared" si="691"/>
        <v>18.7014</v>
      </c>
      <c r="N1697" s="34">
        <f t="shared" si="706"/>
        <v>1</v>
      </c>
      <c r="O1697" s="32">
        <f t="shared" si="692"/>
        <v>18.7014</v>
      </c>
      <c r="P1697" s="32">
        <f t="shared" si="693"/>
        <v>1</v>
      </c>
      <c r="Q1697" s="32">
        <f t="shared" si="694"/>
        <v>18.7014</v>
      </c>
      <c r="R1697" s="32">
        <f t="shared" si="695"/>
        <v>130.90979999999999</v>
      </c>
      <c r="S1697" s="32">
        <f t="shared" si="696"/>
        <v>0</v>
      </c>
      <c r="T1697" s="32">
        <f t="shared" si="697"/>
        <v>130.90979999999999</v>
      </c>
      <c r="U1697" s="32"/>
      <c r="V1697" s="32"/>
      <c r="W1697" s="32"/>
      <c r="X1697" s="32">
        <f t="shared" si="707"/>
        <v>1.4529294710693621</v>
      </c>
      <c r="Y1697" s="32">
        <f t="shared" si="708"/>
        <v>1.6175841970307043</v>
      </c>
      <c r="Z1697" s="32">
        <f t="shared" si="709"/>
        <v>1.3946084716386105</v>
      </c>
      <c r="AA1697" s="32">
        <f t="shared" si="698"/>
        <v>27.171815210256568</v>
      </c>
      <c r="AB1697" s="35">
        <f t="shared" si="699"/>
        <v>30.251089102350015</v>
      </c>
      <c r="AC1697" s="35">
        <f t="shared" si="700"/>
        <v>26.08113087150231</v>
      </c>
      <c r="AD1697" s="36">
        <v>32.1496</v>
      </c>
      <c r="AE1697" s="36">
        <v>28.8612</v>
      </c>
      <c r="AF1697" s="32">
        <f t="shared" si="701"/>
        <v>190.20270647179598</v>
      </c>
      <c r="AG1697" s="32">
        <f t="shared" si="702"/>
        <v>0</v>
      </c>
      <c r="AH1697" s="32">
        <f t="shared" si="703"/>
        <v>182.56791610051619</v>
      </c>
      <c r="AI1697" s="32"/>
      <c r="AJ1697" s="32"/>
      <c r="AK1697" s="32"/>
      <c r="AL1697" s="37">
        <v>6</v>
      </c>
      <c r="AM1697" s="37">
        <v>3</v>
      </c>
      <c r="AN1697" s="37">
        <v>3</v>
      </c>
      <c r="AO1697" s="37">
        <v>0</v>
      </c>
      <c r="AP1697" s="37">
        <v>0</v>
      </c>
      <c r="AQ1697" s="37">
        <v>0</v>
      </c>
      <c r="AR1697" s="37">
        <v>3</v>
      </c>
      <c r="AS1697" s="37">
        <v>0</v>
      </c>
      <c r="AT1697" s="37">
        <v>0</v>
      </c>
      <c r="AU1697" s="37">
        <v>3</v>
      </c>
      <c r="AV1697" s="37">
        <v>0</v>
      </c>
      <c r="AW1697" s="37">
        <v>3</v>
      </c>
      <c r="AX1697" s="37">
        <v>0</v>
      </c>
      <c r="AY1697" s="37">
        <v>12</v>
      </c>
      <c r="AZ1697" s="37">
        <v>12</v>
      </c>
      <c r="BA1697" s="37">
        <v>11</v>
      </c>
      <c r="BB1697" s="37">
        <v>7</v>
      </c>
      <c r="BC1697" s="37">
        <v>7</v>
      </c>
      <c r="BD1697" s="37">
        <v>7</v>
      </c>
      <c r="BE1697">
        <f t="shared" si="704"/>
        <v>0</v>
      </c>
      <c r="BF1697">
        <f t="shared" si="705"/>
        <v>0</v>
      </c>
    </row>
    <row r="1698" spans="1:58" x14ac:dyDescent="0.25">
      <c r="A1698" t="s">
        <v>2181</v>
      </c>
      <c r="B1698" s="32" t="s">
        <v>1758</v>
      </c>
      <c r="C1698" s="33">
        <v>13237</v>
      </c>
      <c r="D1698" s="32">
        <v>77</v>
      </c>
      <c r="E1698" s="39">
        <v>118</v>
      </c>
      <c r="F1698" s="32">
        <v>6</v>
      </c>
      <c r="G1698" s="32">
        <v>118</v>
      </c>
      <c r="H1698" s="32">
        <f t="shared" si="687"/>
        <v>0.68640000000000001</v>
      </c>
      <c r="I1698" s="32">
        <f t="shared" si="688"/>
        <v>7.7899999999999997E-2</v>
      </c>
      <c r="J1698" s="32">
        <f t="shared" si="689"/>
        <v>5.3499999999999999E-2</v>
      </c>
      <c r="K1698" s="32">
        <f t="shared" si="690"/>
        <v>1.4569000000000001</v>
      </c>
      <c r="L1698" s="32">
        <f t="shared" si="690"/>
        <v>12.837</v>
      </c>
      <c r="M1698" s="32">
        <f t="shared" si="691"/>
        <v>18.702200000000001</v>
      </c>
      <c r="N1698" s="34">
        <f t="shared" si="706"/>
        <v>1</v>
      </c>
      <c r="O1698" s="32">
        <f t="shared" si="692"/>
        <v>18.702200000000001</v>
      </c>
      <c r="P1698" s="32">
        <f t="shared" si="693"/>
        <v>1</v>
      </c>
      <c r="Q1698" s="32">
        <f t="shared" si="694"/>
        <v>18.702200000000001</v>
      </c>
      <c r="R1698" s="32">
        <f t="shared" si="695"/>
        <v>617.17259999999999</v>
      </c>
      <c r="S1698" s="32">
        <f t="shared" si="696"/>
        <v>168.31980000000001</v>
      </c>
      <c r="T1698" s="32">
        <f t="shared" si="697"/>
        <v>448.8528</v>
      </c>
      <c r="U1698" s="32"/>
      <c r="V1698" s="32"/>
      <c r="W1698" s="32"/>
      <c r="X1698" s="32">
        <f t="shared" si="707"/>
        <v>1.4529294710693621</v>
      </c>
      <c r="Y1698" s="32">
        <f t="shared" si="708"/>
        <v>1.6175841970307043</v>
      </c>
      <c r="Z1698" s="32">
        <f t="shared" si="709"/>
        <v>1.3946084716386105</v>
      </c>
      <c r="AA1698" s="32">
        <f t="shared" si="698"/>
        <v>27.172977553833427</v>
      </c>
      <c r="AB1698" s="35">
        <f t="shared" si="699"/>
        <v>30.252383169707642</v>
      </c>
      <c r="AC1698" s="35">
        <f t="shared" si="700"/>
        <v>26.082246558279621</v>
      </c>
      <c r="AD1698" s="36">
        <v>33.521799999999999</v>
      </c>
      <c r="AE1698" s="36">
        <v>30.0931</v>
      </c>
      <c r="AF1698" s="32">
        <f t="shared" si="701"/>
        <v>896.7082592765031</v>
      </c>
      <c r="AG1698" s="32">
        <f t="shared" si="702"/>
        <v>272.27144852736876</v>
      </c>
      <c r="AH1698" s="32">
        <f t="shared" si="703"/>
        <v>625.97391739871091</v>
      </c>
      <c r="AI1698" s="32"/>
      <c r="AJ1698" s="32"/>
      <c r="AK1698" s="32"/>
      <c r="AL1698" s="37">
        <v>6</v>
      </c>
      <c r="AM1698" s="37">
        <v>6</v>
      </c>
      <c r="AN1698" s="37">
        <v>6</v>
      </c>
      <c r="AO1698" s="37">
        <v>0</v>
      </c>
      <c r="AP1698" s="37">
        <v>0</v>
      </c>
      <c r="AQ1698" s="37">
        <v>0</v>
      </c>
      <c r="AR1698" s="37">
        <v>0</v>
      </c>
      <c r="AS1698" s="37">
        <v>0</v>
      </c>
      <c r="AT1698" s="37">
        <v>0</v>
      </c>
      <c r="AU1698" s="37">
        <v>0</v>
      </c>
      <c r="AV1698" s="37">
        <v>0</v>
      </c>
      <c r="AW1698" s="37">
        <v>6</v>
      </c>
      <c r="AX1698" s="37">
        <v>0</v>
      </c>
      <c r="AY1698" s="37">
        <v>12</v>
      </c>
      <c r="AZ1698" s="37">
        <v>11</v>
      </c>
      <c r="BA1698" s="37">
        <v>11</v>
      </c>
      <c r="BB1698" s="37">
        <v>33</v>
      </c>
      <c r="BC1698" s="37">
        <v>26</v>
      </c>
      <c r="BD1698" s="37">
        <v>24</v>
      </c>
      <c r="BE1698">
        <f t="shared" si="704"/>
        <v>7</v>
      </c>
      <c r="BF1698">
        <f t="shared" si="705"/>
        <v>9</v>
      </c>
    </row>
    <row r="1699" spans="1:58" x14ac:dyDescent="0.25">
      <c r="A1699" t="s">
        <v>2181</v>
      </c>
      <c r="B1699" s="32" t="s">
        <v>1759</v>
      </c>
      <c r="C1699" s="33">
        <v>13237</v>
      </c>
      <c r="D1699" s="32">
        <v>49</v>
      </c>
      <c r="E1699" s="39">
        <v>118</v>
      </c>
      <c r="F1699" s="32">
        <v>6</v>
      </c>
      <c r="G1699" s="32">
        <v>118</v>
      </c>
      <c r="H1699" s="32">
        <f t="shared" si="687"/>
        <v>0.43680000000000002</v>
      </c>
      <c r="I1699" s="32">
        <f t="shared" si="688"/>
        <v>0.12239999999999999</v>
      </c>
      <c r="J1699" s="32">
        <f t="shared" si="689"/>
        <v>5.3499999999999999E-2</v>
      </c>
      <c r="K1699" s="32">
        <f t="shared" si="690"/>
        <v>2.2894000000000001</v>
      </c>
      <c r="L1699" s="32">
        <f t="shared" si="690"/>
        <v>8.1699000000000002</v>
      </c>
      <c r="M1699" s="32">
        <f t="shared" si="691"/>
        <v>18.7042</v>
      </c>
      <c r="N1699" s="34">
        <f t="shared" si="706"/>
        <v>1</v>
      </c>
      <c r="O1699" s="32">
        <f t="shared" si="692"/>
        <v>18.7042</v>
      </c>
      <c r="P1699" s="32">
        <f t="shared" si="693"/>
        <v>1</v>
      </c>
      <c r="Q1699" s="32">
        <f t="shared" si="694"/>
        <v>18.7042</v>
      </c>
      <c r="R1699" s="32">
        <f t="shared" si="695"/>
        <v>187.042</v>
      </c>
      <c r="S1699" s="32">
        <f t="shared" si="696"/>
        <v>56.1126</v>
      </c>
      <c r="T1699" s="32">
        <f t="shared" si="697"/>
        <v>130.92939999999999</v>
      </c>
      <c r="U1699" s="32"/>
      <c r="V1699" s="32"/>
      <c r="W1699" s="32"/>
      <c r="X1699" s="32">
        <f t="shared" si="707"/>
        <v>1.4529294710693621</v>
      </c>
      <c r="Y1699" s="32">
        <f t="shared" si="708"/>
        <v>1.6175841970307043</v>
      </c>
      <c r="Z1699" s="32">
        <f t="shared" si="709"/>
        <v>1.3946084716386105</v>
      </c>
      <c r="AA1699" s="32">
        <f t="shared" si="698"/>
        <v>27.175883412775562</v>
      </c>
      <c r="AB1699" s="35">
        <f t="shared" si="699"/>
        <v>30.255618338101701</v>
      </c>
      <c r="AC1699" s="35">
        <f t="shared" si="700"/>
        <v>26.085035775222899</v>
      </c>
      <c r="AD1699" s="36">
        <v>21.022400000000001</v>
      </c>
      <c r="AE1699" s="36">
        <v>18.872199999999999</v>
      </c>
      <c r="AF1699" s="32">
        <f t="shared" si="701"/>
        <v>271.75883412775562</v>
      </c>
      <c r="AG1699" s="32">
        <f t="shared" si="702"/>
        <v>90.766855014305108</v>
      </c>
      <c r="AH1699" s="32">
        <f t="shared" si="703"/>
        <v>182.59525042656028</v>
      </c>
      <c r="AI1699" s="32"/>
      <c r="AJ1699" s="32"/>
      <c r="AK1699" s="32"/>
      <c r="AL1699" s="37">
        <v>6</v>
      </c>
      <c r="AM1699" s="37">
        <v>4</v>
      </c>
      <c r="AN1699" s="37">
        <v>4</v>
      </c>
      <c r="AO1699" s="37">
        <v>0</v>
      </c>
      <c r="AP1699" s="37">
        <v>0</v>
      </c>
      <c r="AQ1699" s="37">
        <v>0</v>
      </c>
      <c r="AR1699" s="37">
        <v>2</v>
      </c>
      <c r="AS1699" s="37">
        <v>0</v>
      </c>
      <c r="AT1699" s="37">
        <v>0</v>
      </c>
      <c r="AU1699" s="37">
        <v>1</v>
      </c>
      <c r="AV1699" s="37">
        <v>1</v>
      </c>
      <c r="AW1699" s="37">
        <v>4</v>
      </c>
      <c r="AX1699" s="37">
        <v>0</v>
      </c>
      <c r="AY1699" s="37">
        <v>15</v>
      </c>
      <c r="AZ1699" s="37">
        <v>11</v>
      </c>
      <c r="BA1699" s="37">
        <v>11</v>
      </c>
      <c r="BB1699" s="37">
        <v>10</v>
      </c>
      <c r="BC1699" s="37">
        <v>7</v>
      </c>
      <c r="BD1699" s="37">
        <v>7</v>
      </c>
      <c r="BE1699">
        <f t="shared" si="704"/>
        <v>3</v>
      </c>
      <c r="BF1699">
        <f t="shared" si="705"/>
        <v>3</v>
      </c>
    </row>
    <row r="1700" spans="1:58" x14ac:dyDescent="0.25">
      <c r="A1700" t="s">
        <v>2181</v>
      </c>
      <c r="B1700" s="32" t="s">
        <v>1760</v>
      </c>
      <c r="C1700" s="33">
        <v>13237</v>
      </c>
      <c r="D1700" s="32">
        <v>45</v>
      </c>
      <c r="E1700" s="39">
        <v>118</v>
      </c>
      <c r="F1700" s="32">
        <v>6</v>
      </c>
      <c r="G1700" s="32">
        <v>118</v>
      </c>
      <c r="H1700" s="32">
        <f t="shared" si="687"/>
        <v>0.40110000000000001</v>
      </c>
      <c r="I1700" s="32">
        <f t="shared" si="688"/>
        <v>0.1333</v>
      </c>
      <c r="J1700" s="32">
        <f t="shared" si="689"/>
        <v>5.3499999999999999E-2</v>
      </c>
      <c r="K1700" s="32">
        <f t="shared" si="690"/>
        <v>2.4931000000000001</v>
      </c>
      <c r="L1700" s="32">
        <f t="shared" si="690"/>
        <v>7.5019</v>
      </c>
      <c r="M1700" s="32">
        <f t="shared" si="691"/>
        <v>18.702999999999999</v>
      </c>
      <c r="N1700" s="34">
        <f t="shared" si="706"/>
        <v>1</v>
      </c>
      <c r="O1700" s="32">
        <f t="shared" si="692"/>
        <v>18.702999999999999</v>
      </c>
      <c r="P1700" s="32">
        <f t="shared" si="693"/>
        <v>1</v>
      </c>
      <c r="Q1700" s="32">
        <f t="shared" si="694"/>
        <v>18.702999999999999</v>
      </c>
      <c r="R1700" s="32">
        <f t="shared" si="695"/>
        <v>205.733</v>
      </c>
      <c r="S1700" s="32">
        <f t="shared" si="696"/>
        <v>74.811999999999998</v>
      </c>
      <c r="T1700" s="32">
        <f t="shared" si="697"/>
        <v>130.92099999999999</v>
      </c>
      <c r="U1700" s="32"/>
      <c r="V1700" s="32"/>
      <c r="W1700" s="32"/>
      <c r="X1700" s="32">
        <f t="shared" si="707"/>
        <v>1.4529294710693621</v>
      </c>
      <c r="Y1700" s="32">
        <f t="shared" si="708"/>
        <v>1.6175841970307043</v>
      </c>
      <c r="Z1700" s="32">
        <f t="shared" si="709"/>
        <v>1.3946084716386105</v>
      </c>
      <c r="AA1700" s="32">
        <f t="shared" si="698"/>
        <v>27.174139897410278</v>
      </c>
      <c r="AB1700" s="35">
        <f t="shared" si="699"/>
        <v>30.253677237065261</v>
      </c>
      <c r="AC1700" s="35">
        <f t="shared" si="700"/>
        <v>26.083362245056932</v>
      </c>
      <c r="AD1700" s="36">
        <v>33.035299999999999</v>
      </c>
      <c r="AE1700" s="36">
        <v>29.656300000000002</v>
      </c>
      <c r="AF1700" s="32">
        <f t="shared" si="701"/>
        <v>298.91553887151304</v>
      </c>
      <c r="AG1700" s="32">
        <f t="shared" si="702"/>
        <v>121.01470894826105</v>
      </c>
      <c r="AH1700" s="32">
        <f t="shared" si="703"/>
        <v>182.58353571539851</v>
      </c>
      <c r="AI1700" s="32"/>
      <c r="AJ1700" s="32"/>
      <c r="AK1700" s="32"/>
      <c r="AL1700" s="37">
        <v>6</v>
      </c>
      <c r="AM1700" s="37">
        <v>4</v>
      </c>
      <c r="AN1700" s="37">
        <v>4</v>
      </c>
      <c r="AO1700" s="37">
        <v>0</v>
      </c>
      <c r="AP1700" s="37">
        <v>0</v>
      </c>
      <c r="AQ1700" s="37">
        <v>0</v>
      </c>
      <c r="AR1700" s="37">
        <v>2</v>
      </c>
      <c r="AS1700" s="37">
        <v>2</v>
      </c>
      <c r="AT1700" s="37">
        <v>0</v>
      </c>
      <c r="AU1700" s="37">
        <v>0</v>
      </c>
      <c r="AV1700" s="37">
        <v>0</v>
      </c>
      <c r="AW1700" s="37">
        <v>4</v>
      </c>
      <c r="AX1700" s="37">
        <v>0</v>
      </c>
      <c r="AY1700" s="37">
        <v>20</v>
      </c>
      <c r="AZ1700" s="37">
        <v>15</v>
      </c>
      <c r="BA1700" s="37">
        <v>15</v>
      </c>
      <c r="BB1700" s="37">
        <v>11</v>
      </c>
      <c r="BC1700" s="37">
        <v>8</v>
      </c>
      <c r="BD1700" s="37">
        <v>7</v>
      </c>
      <c r="BE1700">
        <f t="shared" si="704"/>
        <v>3</v>
      </c>
      <c r="BF1700">
        <f t="shared" si="705"/>
        <v>4</v>
      </c>
    </row>
    <row r="1701" spans="1:58" x14ac:dyDescent="0.25">
      <c r="A1701" t="s">
        <v>2181</v>
      </c>
      <c r="B1701" s="32" t="s">
        <v>1761</v>
      </c>
      <c r="C1701" s="33">
        <v>13237</v>
      </c>
      <c r="D1701" s="32">
        <v>46</v>
      </c>
      <c r="E1701" s="39">
        <v>118</v>
      </c>
      <c r="F1701" s="32">
        <v>6</v>
      </c>
      <c r="G1701" s="32">
        <v>118</v>
      </c>
      <c r="H1701" s="32">
        <f t="shared" si="687"/>
        <v>0.41010000000000002</v>
      </c>
      <c r="I1701" s="32">
        <f t="shared" si="688"/>
        <v>0.13039999999999999</v>
      </c>
      <c r="J1701" s="32">
        <f t="shared" si="689"/>
        <v>5.3499999999999999E-2</v>
      </c>
      <c r="K1701" s="32">
        <f t="shared" si="690"/>
        <v>2.4384000000000001</v>
      </c>
      <c r="L1701" s="32">
        <f t="shared" si="690"/>
        <v>7.6687000000000003</v>
      </c>
      <c r="M1701" s="32">
        <f t="shared" si="691"/>
        <v>18.699400000000001</v>
      </c>
      <c r="N1701" s="34">
        <f t="shared" si="706"/>
        <v>1</v>
      </c>
      <c r="O1701" s="32">
        <f t="shared" si="692"/>
        <v>18.699400000000001</v>
      </c>
      <c r="P1701" s="32">
        <f t="shared" si="693"/>
        <v>1</v>
      </c>
      <c r="Q1701" s="32">
        <f t="shared" si="694"/>
        <v>18.699400000000001</v>
      </c>
      <c r="R1701" s="32">
        <f t="shared" si="695"/>
        <v>168.2946</v>
      </c>
      <c r="S1701" s="32">
        <f t="shared" si="696"/>
        <v>74.797600000000003</v>
      </c>
      <c r="T1701" s="32">
        <f t="shared" si="697"/>
        <v>93.497</v>
      </c>
      <c r="U1701" s="32"/>
      <c r="V1701" s="32"/>
      <c r="W1701" s="32"/>
      <c r="X1701" s="32">
        <f t="shared" si="707"/>
        <v>1.4529294710693621</v>
      </c>
      <c r="Y1701" s="32">
        <f t="shared" si="708"/>
        <v>1.6175841970307043</v>
      </c>
      <c r="Z1701" s="32">
        <f t="shared" si="709"/>
        <v>1.3946084716386105</v>
      </c>
      <c r="AA1701" s="32">
        <f t="shared" si="698"/>
        <v>27.168909351314429</v>
      </c>
      <c r="AB1701" s="35">
        <f t="shared" si="699"/>
        <v>30.247853933955955</v>
      </c>
      <c r="AC1701" s="35">
        <f t="shared" si="700"/>
        <v>26.078341654559033</v>
      </c>
      <c r="AD1701" s="36">
        <v>33.256900000000002</v>
      </c>
      <c r="AE1701" s="36">
        <v>29.8553</v>
      </c>
      <c r="AF1701" s="32">
        <f t="shared" si="701"/>
        <v>244.52018416182986</v>
      </c>
      <c r="AG1701" s="32">
        <f t="shared" si="702"/>
        <v>120.99141573582382</v>
      </c>
      <c r="AH1701" s="32">
        <f t="shared" si="703"/>
        <v>130.39170827279517</v>
      </c>
      <c r="AI1701" s="32"/>
      <c r="AJ1701" s="32"/>
      <c r="AK1701" s="32"/>
      <c r="AL1701" s="37">
        <v>6</v>
      </c>
      <c r="AM1701" s="37">
        <v>3</v>
      </c>
      <c r="AN1701" s="37">
        <v>3</v>
      </c>
      <c r="AO1701" s="37">
        <v>0</v>
      </c>
      <c r="AP1701" s="37">
        <v>0</v>
      </c>
      <c r="AQ1701" s="37">
        <v>0</v>
      </c>
      <c r="AR1701" s="37">
        <v>3</v>
      </c>
      <c r="AS1701" s="37">
        <v>2</v>
      </c>
      <c r="AT1701" s="37">
        <v>0</v>
      </c>
      <c r="AU1701" s="37">
        <v>1</v>
      </c>
      <c r="AV1701" s="37">
        <v>0</v>
      </c>
      <c r="AW1701" s="37">
        <v>3</v>
      </c>
      <c r="AX1701" s="37">
        <v>0</v>
      </c>
      <c r="AY1701" s="37">
        <v>7</v>
      </c>
      <c r="AZ1701" s="37">
        <v>6</v>
      </c>
      <c r="BA1701" s="37">
        <v>6</v>
      </c>
      <c r="BB1701" s="37">
        <v>9</v>
      </c>
      <c r="BC1701" s="37">
        <v>7</v>
      </c>
      <c r="BD1701" s="37">
        <v>5</v>
      </c>
      <c r="BE1701">
        <f t="shared" si="704"/>
        <v>2</v>
      </c>
      <c r="BF1701">
        <f t="shared" si="705"/>
        <v>4</v>
      </c>
    </row>
    <row r="1702" spans="1:58" x14ac:dyDescent="0.25">
      <c r="A1702" t="s">
        <v>2181</v>
      </c>
      <c r="B1702" s="32" t="s">
        <v>1762</v>
      </c>
      <c r="C1702" s="33">
        <v>13237</v>
      </c>
      <c r="D1702" s="32">
        <v>52</v>
      </c>
      <c r="E1702" s="39">
        <v>118</v>
      </c>
      <c r="F1702" s="32">
        <v>6</v>
      </c>
      <c r="G1702" s="32">
        <v>118</v>
      </c>
      <c r="H1702" s="32">
        <f t="shared" si="687"/>
        <v>0.46350000000000002</v>
      </c>
      <c r="I1702" s="32">
        <f t="shared" si="688"/>
        <v>0.1154</v>
      </c>
      <c r="J1702" s="32">
        <f t="shared" si="689"/>
        <v>5.3499999999999999E-2</v>
      </c>
      <c r="K1702" s="32">
        <f t="shared" si="690"/>
        <v>2.1575000000000002</v>
      </c>
      <c r="L1702" s="32">
        <f t="shared" si="690"/>
        <v>8.6654999999999998</v>
      </c>
      <c r="M1702" s="32">
        <f t="shared" si="691"/>
        <v>18.695799999999998</v>
      </c>
      <c r="N1702" s="34">
        <f t="shared" si="706"/>
        <v>1</v>
      </c>
      <c r="O1702" s="32">
        <f t="shared" si="692"/>
        <v>18.695799999999998</v>
      </c>
      <c r="P1702" s="32">
        <f t="shared" si="693"/>
        <v>1</v>
      </c>
      <c r="Q1702" s="32">
        <f t="shared" si="694"/>
        <v>18.695799999999998</v>
      </c>
      <c r="R1702" s="32">
        <f t="shared" si="695"/>
        <v>168.26219999999998</v>
      </c>
      <c r="S1702" s="32">
        <f t="shared" si="696"/>
        <v>37.391599999999997</v>
      </c>
      <c r="T1702" s="32">
        <f t="shared" si="697"/>
        <v>130.8706</v>
      </c>
      <c r="U1702" s="32"/>
      <c r="V1702" s="32"/>
      <c r="W1702" s="32"/>
      <c r="X1702" s="32">
        <f t="shared" si="707"/>
        <v>1.4529294710693621</v>
      </c>
      <c r="Y1702" s="32">
        <f t="shared" si="708"/>
        <v>1.6175841970307043</v>
      </c>
      <c r="Z1702" s="32">
        <f t="shared" si="709"/>
        <v>1.3946084716386105</v>
      </c>
      <c r="AA1702" s="32">
        <f t="shared" si="698"/>
        <v>27.163678805218577</v>
      </c>
      <c r="AB1702" s="35">
        <f t="shared" si="699"/>
        <v>30.242030630846639</v>
      </c>
      <c r="AC1702" s="35">
        <f t="shared" si="700"/>
        <v>26.07332106406113</v>
      </c>
      <c r="AD1702" s="36">
        <v>32.533900000000003</v>
      </c>
      <c r="AE1702" s="36">
        <v>29.206299999999999</v>
      </c>
      <c r="AF1702" s="32">
        <f t="shared" si="701"/>
        <v>244.4731092469672</v>
      </c>
      <c r="AG1702" s="32">
        <f t="shared" si="702"/>
        <v>60.484061261693277</v>
      </c>
      <c r="AH1702" s="32">
        <f t="shared" si="703"/>
        <v>182.5132474484279</v>
      </c>
      <c r="AI1702" s="32"/>
      <c r="AJ1702" s="32"/>
      <c r="AK1702" s="32"/>
      <c r="AL1702" s="37">
        <v>6</v>
      </c>
      <c r="AM1702" s="37">
        <v>3</v>
      </c>
      <c r="AN1702" s="37">
        <v>3</v>
      </c>
      <c r="AO1702" s="37">
        <v>0</v>
      </c>
      <c r="AP1702" s="37">
        <v>0</v>
      </c>
      <c r="AQ1702" s="37">
        <v>0</v>
      </c>
      <c r="AR1702" s="37">
        <v>3</v>
      </c>
      <c r="AS1702" s="37">
        <v>3</v>
      </c>
      <c r="AT1702" s="37">
        <v>0</v>
      </c>
      <c r="AU1702" s="37">
        <v>0</v>
      </c>
      <c r="AV1702" s="37">
        <v>0</v>
      </c>
      <c r="AW1702" s="37">
        <v>3</v>
      </c>
      <c r="AX1702" s="37">
        <v>0</v>
      </c>
      <c r="AY1702" s="37">
        <v>18</v>
      </c>
      <c r="AZ1702" s="37">
        <v>14</v>
      </c>
      <c r="BA1702" s="37">
        <v>14</v>
      </c>
      <c r="BB1702" s="37">
        <v>9</v>
      </c>
      <c r="BC1702" s="37">
        <v>8</v>
      </c>
      <c r="BD1702" s="37">
        <v>7</v>
      </c>
      <c r="BE1702">
        <f t="shared" si="704"/>
        <v>1</v>
      </c>
      <c r="BF1702">
        <f t="shared" si="705"/>
        <v>2</v>
      </c>
    </row>
    <row r="1703" spans="1:58" x14ac:dyDescent="0.25">
      <c r="A1703" t="s">
        <v>2181</v>
      </c>
      <c r="B1703" s="32" t="s">
        <v>1763</v>
      </c>
      <c r="C1703" s="33">
        <v>13237</v>
      </c>
      <c r="D1703" s="32">
        <v>45</v>
      </c>
      <c r="E1703" s="39">
        <v>118</v>
      </c>
      <c r="F1703" s="32">
        <v>6</v>
      </c>
      <c r="G1703" s="32">
        <v>118</v>
      </c>
      <c r="H1703" s="32">
        <f t="shared" si="687"/>
        <v>0.40110000000000001</v>
      </c>
      <c r="I1703" s="32">
        <f t="shared" si="688"/>
        <v>0.1333</v>
      </c>
      <c r="J1703" s="32">
        <f t="shared" si="689"/>
        <v>5.3499999999999999E-2</v>
      </c>
      <c r="K1703" s="32">
        <f t="shared" si="690"/>
        <v>2.4931000000000001</v>
      </c>
      <c r="L1703" s="32">
        <f t="shared" si="690"/>
        <v>7.5019</v>
      </c>
      <c r="M1703" s="32">
        <f t="shared" si="691"/>
        <v>18.702999999999999</v>
      </c>
      <c r="N1703" s="34">
        <f t="shared" si="706"/>
        <v>1</v>
      </c>
      <c r="O1703" s="32">
        <f t="shared" si="692"/>
        <v>18.702999999999999</v>
      </c>
      <c r="P1703" s="32">
        <f t="shared" si="693"/>
        <v>1</v>
      </c>
      <c r="Q1703" s="32">
        <f t="shared" si="694"/>
        <v>18.702999999999999</v>
      </c>
      <c r="R1703" s="32">
        <f t="shared" si="695"/>
        <v>93.515000000000001</v>
      </c>
      <c r="S1703" s="32">
        <f t="shared" si="696"/>
        <v>0</v>
      </c>
      <c r="T1703" s="32">
        <f t="shared" si="697"/>
        <v>93.515000000000001</v>
      </c>
      <c r="U1703" s="32"/>
      <c r="V1703" s="32"/>
      <c r="W1703" s="32"/>
      <c r="X1703" s="32">
        <f t="shared" si="707"/>
        <v>1.4529294710693621</v>
      </c>
      <c r="Y1703" s="32">
        <f t="shared" si="708"/>
        <v>1.6175841970307043</v>
      </c>
      <c r="Z1703" s="32">
        <f t="shared" si="709"/>
        <v>1.3946084716386105</v>
      </c>
      <c r="AA1703" s="32">
        <f t="shared" si="698"/>
        <v>27.174139897410278</v>
      </c>
      <c r="AB1703" s="35">
        <f t="shared" si="699"/>
        <v>30.253677237065261</v>
      </c>
      <c r="AC1703" s="35">
        <f t="shared" si="700"/>
        <v>26.083362245056932</v>
      </c>
      <c r="AD1703" s="36">
        <v>32.891500000000001</v>
      </c>
      <c r="AE1703" s="36">
        <v>29.527200000000001</v>
      </c>
      <c r="AF1703" s="32">
        <f t="shared" si="701"/>
        <v>135.87069948705138</v>
      </c>
      <c r="AG1703" s="32">
        <f t="shared" si="702"/>
        <v>0</v>
      </c>
      <c r="AH1703" s="32">
        <f t="shared" si="703"/>
        <v>130.41681122528468</v>
      </c>
      <c r="AI1703" s="32"/>
      <c r="AJ1703" s="32"/>
      <c r="AK1703" s="32"/>
      <c r="AL1703" s="37">
        <v>6</v>
      </c>
      <c r="AM1703" s="37">
        <v>3</v>
      </c>
      <c r="AN1703" s="37">
        <v>3</v>
      </c>
      <c r="AO1703" s="37">
        <v>0</v>
      </c>
      <c r="AP1703" s="37">
        <v>0</v>
      </c>
      <c r="AQ1703" s="37">
        <v>0</v>
      </c>
      <c r="AR1703" s="37">
        <v>3</v>
      </c>
      <c r="AS1703" s="37">
        <v>0</v>
      </c>
      <c r="AT1703" s="37">
        <v>0</v>
      </c>
      <c r="AU1703" s="37">
        <v>3</v>
      </c>
      <c r="AV1703" s="37">
        <v>0</v>
      </c>
      <c r="AW1703" s="37">
        <v>3</v>
      </c>
      <c r="AX1703" s="37">
        <v>0</v>
      </c>
      <c r="AY1703" s="37">
        <v>6</v>
      </c>
      <c r="AZ1703" s="37">
        <v>6</v>
      </c>
      <c r="BA1703" s="37">
        <v>6</v>
      </c>
      <c r="BB1703" s="37">
        <v>5</v>
      </c>
      <c r="BC1703" s="37">
        <v>5</v>
      </c>
      <c r="BD1703" s="37">
        <v>5</v>
      </c>
      <c r="BE1703">
        <f t="shared" si="704"/>
        <v>0</v>
      </c>
      <c r="BF1703">
        <f t="shared" si="705"/>
        <v>0</v>
      </c>
    </row>
    <row r="1704" spans="1:58" x14ac:dyDescent="0.25">
      <c r="A1704" t="s">
        <v>2181</v>
      </c>
      <c r="B1704" s="32" t="s">
        <v>1764</v>
      </c>
      <c r="C1704" s="33">
        <v>13237</v>
      </c>
      <c r="D1704" s="32">
        <v>45</v>
      </c>
      <c r="E1704" s="39">
        <v>118</v>
      </c>
      <c r="F1704" s="32">
        <v>6</v>
      </c>
      <c r="G1704" s="32">
        <v>118</v>
      </c>
      <c r="H1704" s="32">
        <f t="shared" si="687"/>
        <v>0.40110000000000001</v>
      </c>
      <c r="I1704" s="32">
        <f t="shared" si="688"/>
        <v>0.1333</v>
      </c>
      <c r="J1704" s="32">
        <f t="shared" si="689"/>
        <v>5.3499999999999999E-2</v>
      </c>
      <c r="K1704" s="32">
        <f t="shared" si="690"/>
        <v>2.4931000000000001</v>
      </c>
      <c r="L1704" s="32">
        <f t="shared" si="690"/>
        <v>7.5019</v>
      </c>
      <c r="M1704" s="32">
        <f t="shared" si="691"/>
        <v>18.702999999999999</v>
      </c>
      <c r="N1704" s="34">
        <f t="shared" si="706"/>
        <v>1</v>
      </c>
      <c r="O1704" s="32">
        <f t="shared" si="692"/>
        <v>18.702999999999999</v>
      </c>
      <c r="P1704" s="32">
        <f t="shared" si="693"/>
        <v>1</v>
      </c>
      <c r="Q1704" s="32">
        <f t="shared" si="694"/>
        <v>18.702999999999999</v>
      </c>
      <c r="R1704" s="32">
        <f t="shared" si="695"/>
        <v>93.515000000000001</v>
      </c>
      <c r="S1704" s="32">
        <f t="shared" si="696"/>
        <v>0</v>
      </c>
      <c r="T1704" s="32">
        <f t="shared" si="697"/>
        <v>93.515000000000001</v>
      </c>
      <c r="U1704" s="32"/>
      <c r="V1704" s="32"/>
      <c r="W1704" s="32"/>
      <c r="X1704" s="32">
        <f t="shared" si="707"/>
        <v>1.4529294710693621</v>
      </c>
      <c r="Y1704" s="32">
        <f t="shared" si="708"/>
        <v>1.6175841970307043</v>
      </c>
      <c r="Z1704" s="32">
        <f t="shared" si="709"/>
        <v>1.3946084716386105</v>
      </c>
      <c r="AA1704" s="32">
        <f t="shared" si="698"/>
        <v>27.174139897410278</v>
      </c>
      <c r="AB1704" s="35">
        <f t="shared" si="699"/>
        <v>30.253677237065261</v>
      </c>
      <c r="AC1704" s="35">
        <f t="shared" si="700"/>
        <v>26.083362245056932</v>
      </c>
      <c r="AD1704" s="36">
        <v>32.578200000000002</v>
      </c>
      <c r="AE1704" s="36">
        <v>29.245999999999999</v>
      </c>
      <c r="AF1704" s="32">
        <f t="shared" si="701"/>
        <v>135.87069948705138</v>
      </c>
      <c r="AG1704" s="32">
        <f t="shared" si="702"/>
        <v>0</v>
      </c>
      <c r="AH1704" s="32">
        <f t="shared" si="703"/>
        <v>130.41681122528468</v>
      </c>
      <c r="AI1704" s="32"/>
      <c r="AJ1704" s="32"/>
      <c r="AK1704" s="32"/>
      <c r="AL1704" s="37">
        <v>6</v>
      </c>
      <c r="AM1704" s="37">
        <v>4</v>
      </c>
      <c r="AN1704" s="37">
        <v>4</v>
      </c>
      <c r="AO1704" s="37">
        <v>0</v>
      </c>
      <c r="AP1704" s="37">
        <v>0</v>
      </c>
      <c r="AQ1704" s="37">
        <v>0</v>
      </c>
      <c r="AR1704" s="37">
        <v>2</v>
      </c>
      <c r="AS1704" s="37">
        <v>1</v>
      </c>
      <c r="AT1704" s="37">
        <v>1</v>
      </c>
      <c r="AU1704" s="37">
        <v>0</v>
      </c>
      <c r="AV1704" s="37">
        <v>0</v>
      </c>
      <c r="AW1704" s="37">
        <v>4</v>
      </c>
      <c r="AX1704" s="37">
        <v>0</v>
      </c>
      <c r="AY1704" s="37">
        <v>14</v>
      </c>
      <c r="AZ1704" s="37">
        <v>14</v>
      </c>
      <c r="BA1704" s="37">
        <v>11</v>
      </c>
      <c r="BB1704" s="37">
        <v>5</v>
      </c>
      <c r="BC1704" s="37">
        <v>5</v>
      </c>
      <c r="BD1704" s="37">
        <v>5</v>
      </c>
      <c r="BE1704">
        <f t="shared" si="704"/>
        <v>0</v>
      </c>
      <c r="BF1704">
        <f t="shared" si="705"/>
        <v>0</v>
      </c>
    </row>
    <row r="1705" spans="1:58" x14ac:dyDescent="0.25">
      <c r="A1705" t="s">
        <v>2181</v>
      </c>
      <c r="B1705" s="32" t="s">
        <v>1765</v>
      </c>
      <c r="C1705" s="33">
        <v>13237</v>
      </c>
      <c r="D1705" s="32">
        <v>51</v>
      </c>
      <c r="E1705" s="39">
        <v>118</v>
      </c>
      <c r="F1705" s="32">
        <v>6</v>
      </c>
      <c r="G1705" s="32">
        <v>118</v>
      </c>
      <c r="H1705" s="32">
        <f t="shared" si="687"/>
        <v>0.4546</v>
      </c>
      <c r="I1705" s="32">
        <f t="shared" si="688"/>
        <v>0.1176</v>
      </c>
      <c r="J1705" s="32">
        <f t="shared" si="689"/>
        <v>5.3499999999999999E-2</v>
      </c>
      <c r="K1705" s="32">
        <f t="shared" si="690"/>
        <v>2.1997</v>
      </c>
      <c r="L1705" s="32">
        <f t="shared" si="690"/>
        <v>8.5033999999999992</v>
      </c>
      <c r="M1705" s="32">
        <f t="shared" si="691"/>
        <v>18.704899999999999</v>
      </c>
      <c r="N1705" s="34">
        <f t="shared" si="706"/>
        <v>1</v>
      </c>
      <c r="O1705" s="32">
        <f t="shared" si="692"/>
        <v>18.704899999999999</v>
      </c>
      <c r="P1705" s="32">
        <f t="shared" si="693"/>
        <v>1</v>
      </c>
      <c r="Q1705" s="32">
        <f t="shared" si="694"/>
        <v>18.704899999999999</v>
      </c>
      <c r="R1705" s="32">
        <f t="shared" si="695"/>
        <v>374.09799999999996</v>
      </c>
      <c r="S1705" s="32">
        <f t="shared" si="696"/>
        <v>112.2294</v>
      </c>
      <c r="T1705" s="32">
        <f t="shared" si="697"/>
        <v>261.86859999999996</v>
      </c>
      <c r="U1705" s="32"/>
      <c r="V1705" s="32"/>
      <c r="W1705" s="32"/>
      <c r="X1705" s="32">
        <f t="shared" si="707"/>
        <v>1.4529294710693621</v>
      </c>
      <c r="Y1705" s="32">
        <f t="shared" si="708"/>
        <v>1.6175841970307043</v>
      </c>
      <c r="Z1705" s="32">
        <f t="shared" si="709"/>
        <v>1.3946084716386105</v>
      </c>
      <c r="AA1705" s="32">
        <f t="shared" si="698"/>
        <v>27.17690046340531</v>
      </c>
      <c r="AB1705" s="35">
        <f t="shared" si="699"/>
        <v>30.25675064703962</v>
      </c>
      <c r="AC1705" s="35">
        <f t="shared" si="700"/>
        <v>26.086012001153044</v>
      </c>
      <c r="AD1705" s="36">
        <v>30.542100000000001</v>
      </c>
      <c r="AE1705" s="36">
        <v>27.418099999999999</v>
      </c>
      <c r="AF1705" s="32">
        <f t="shared" si="701"/>
        <v>543.53800926810618</v>
      </c>
      <c r="AG1705" s="32">
        <f t="shared" si="702"/>
        <v>181.54050388223772</v>
      </c>
      <c r="AH1705" s="32">
        <f t="shared" si="703"/>
        <v>365.2041680161426</v>
      </c>
      <c r="AI1705" s="32"/>
      <c r="AJ1705" s="32"/>
      <c r="AK1705" s="32"/>
      <c r="AL1705" s="37">
        <v>6</v>
      </c>
      <c r="AM1705" s="37">
        <v>6</v>
      </c>
      <c r="AN1705" s="37">
        <v>6</v>
      </c>
      <c r="AO1705" s="37">
        <v>0</v>
      </c>
      <c r="AP1705" s="37">
        <v>0</v>
      </c>
      <c r="AQ1705" s="37">
        <v>0</v>
      </c>
      <c r="AR1705" s="37">
        <v>0</v>
      </c>
      <c r="AS1705" s="37">
        <v>0</v>
      </c>
      <c r="AT1705" s="37">
        <v>0</v>
      </c>
      <c r="AU1705" s="37">
        <v>0</v>
      </c>
      <c r="AV1705" s="37">
        <v>0</v>
      </c>
      <c r="AW1705" s="37">
        <v>6</v>
      </c>
      <c r="AX1705" s="37">
        <v>0</v>
      </c>
      <c r="AY1705" s="37">
        <v>20</v>
      </c>
      <c r="AZ1705" s="37">
        <v>18</v>
      </c>
      <c r="BA1705" s="37">
        <v>14</v>
      </c>
      <c r="BB1705" s="37">
        <v>20</v>
      </c>
      <c r="BC1705" s="37">
        <v>18</v>
      </c>
      <c r="BD1705" s="37">
        <v>14</v>
      </c>
      <c r="BE1705">
        <f t="shared" si="704"/>
        <v>2</v>
      </c>
      <c r="BF1705">
        <f t="shared" si="705"/>
        <v>6</v>
      </c>
    </row>
    <row r="1706" spans="1:58" x14ac:dyDescent="0.25">
      <c r="A1706" t="s">
        <v>2181</v>
      </c>
      <c r="B1706" s="32" t="s">
        <v>1766</v>
      </c>
      <c r="C1706" s="33">
        <v>13237</v>
      </c>
      <c r="D1706" s="32">
        <v>54</v>
      </c>
      <c r="E1706" s="39">
        <v>118</v>
      </c>
      <c r="F1706" s="32">
        <v>6</v>
      </c>
      <c r="G1706" s="32">
        <v>118</v>
      </c>
      <c r="H1706" s="32">
        <f t="shared" si="687"/>
        <v>0.48139999999999999</v>
      </c>
      <c r="I1706" s="32">
        <f t="shared" si="688"/>
        <v>0.1111</v>
      </c>
      <c r="J1706" s="32">
        <f t="shared" si="689"/>
        <v>5.3499999999999999E-2</v>
      </c>
      <c r="K1706" s="32">
        <f t="shared" si="690"/>
        <v>2.0773000000000001</v>
      </c>
      <c r="L1706" s="32">
        <f t="shared" si="690"/>
        <v>9.0008999999999997</v>
      </c>
      <c r="M1706" s="32">
        <f t="shared" si="691"/>
        <v>18.697600000000001</v>
      </c>
      <c r="N1706" s="34">
        <f t="shared" si="706"/>
        <v>1</v>
      </c>
      <c r="O1706" s="32">
        <f t="shared" si="692"/>
        <v>18.697600000000001</v>
      </c>
      <c r="P1706" s="32">
        <f t="shared" si="693"/>
        <v>1</v>
      </c>
      <c r="Q1706" s="32">
        <f t="shared" si="694"/>
        <v>18.697600000000001</v>
      </c>
      <c r="R1706" s="32">
        <f t="shared" si="695"/>
        <v>373.952</v>
      </c>
      <c r="S1706" s="32">
        <f t="shared" si="696"/>
        <v>112.18560000000001</v>
      </c>
      <c r="T1706" s="32">
        <f t="shared" si="697"/>
        <v>261.76640000000003</v>
      </c>
      <c r="U1706" s="32"/>
      <c r="V1706" s="32"/>
      <c r="W1706" s="32"/>
      <c r="X1706" s="32">
        <f t="shared" si="707"/>
        <v>1.4529294710693621</v>
      </c>
      <c r="Y1706" s="32">
        <f t="shared" si="708"/>
        <v>1.6175841970307043</v>
      </c>
      <c r="Z1706" s="32">
        <f t="shared" si="709"/>
        <v>1.3946084716386105</v>
      </c>
      <c r="AA1706" s="32">
        <f t="shared" si="698"/>
        <v>27.166294078266507</v>
      </c>
      <c r="AB1706" s="35">
        <f t="shared" si="699"/>
        <v>30.244942282401301</v>
      </c>
      <c r="AC1706" s="35">
        <f t="shared" si="700"/>
        <v>26.075831359310083</v>
      </c>
      <c r="AD1706" s="36">
        <v>32.338700000000003</v>
      </c>
      <c r="AE1706" s="36">
        <v>29.030899999999999</v>
      </c>
      <c r="AF1706" s="32">
        <f t="shared" si="701"/>
        <v>543.32588156533018</v>
      </c>
      <c r="AG1706" s="32">
        <f t="shared" si="702"/>
        <v>181.46965369440781</v>
      </c>
      <c r="AH1706" s="32">
        <f t="shared" si="703"/>
        <v>365.06163903034115</v>
      </c>
      <c r="AI1706" s="32"/>
      <c r="AJ1706" s="32"/>
      <c r="AK1706" s="32"/>
      <c r="AL1706" s="37">
        <v>6</v>
      </c>
      <c r="AM1706" s="37">
        <v>6</v>
      </c>
      <c r="AN1706" s="37">
        <v>6</v>
      </c>
      <c r="AO1706" s="37">
        <v>0</v>
      </c>
      <c r="AP1706" s="37">
        <v>0</v>
      </c>
      <c r="AQ1706" s="37">
        <v>0</v>
      </c>
      <c r="AR1706" s="37">
        <v>0</v>
      </c>
      <c r="AS1706" s="37">
        <v>0</v>
      </c>
      <c r="AT1706" s="37">
        <v>0</v>
      </c>
      <c r="AU1706" s="37">
        <v>0</v>
      </c>
      <c r="AV1706" s="37">
        <v>0</v>
      </c>
      <c r="AW1706" s="37">
        <v>6</v>
      </c>
      <c r="AX1706" s="37">
        <v>0</v>
      </c>
      <c r="AY1706" s="37">
        <v>16</v>
      </c>
      <c r="AZ1706" s="37">
        <v>11</v>
      </c>
      <c r="BA1706" s="37">
        <v>9</v>
      </c>
      <c r="BB1706" s="37">
        <v>20</v>
      </c>
      <c r="BC1706" s="37">
        <v>15</v>
      </c>
      <c r="BD1706" s="37">
        <v>14</v>
      </c>
      <c r="BE1706">
        <f t="shared" si="704"/>
        <v>5</v>
      </c>
      <c r="BF1706">
        <f t="shared" si="705"/>
        <v>6</v>
      </c>
    </row>
    <row r="1707" spans="1:58" x14ac:dyDescent="0.25">
      <c r="A1707" t="s">
        <v>2181</v>
      </c>
      <c r="B1707" s="32" t="s">
        <v>1767</v>
      </c>
      <c r="C1707" s="33">
        <v>13237</v>
      </c>
      <c r="D1707" s="32">
        <v>45</v>
      </c>
      <c r="E1707" s="39">
        <v>118</v>
      </c>
      <c r="F1707" s="32">
        <v>6</v>
      </c>
      <c r="G1707" s="32">
        <v>118</v>
      </c>
      <c r="H1707" s="32">
        <f t="shared" si="687"/>
        <v>0.40110000000000001</v>
      </c>
      <c r="I1707" s="32">
        <f t="shared" si="688"/>
        <v>0.1333</v>
      </c>
      <c r="J1707" s="32">
        <f t="shared" si="689"/>
        <v>5.3499999999999999E-2</v>
      </c>
      <c r="K1707" s="32">
        <f t="shared" si="690"/>
        <v>2.4931000000000001</v>
      </c>
      <c r="L1707" s="32">
        <f t="shared" si="690"/>
        <v>7.5019</v>
      </c>
      <c r="M1707" s="32">
        <f t="shared" si="691"/>
        <v>18.702999999999999</v>
      </c>
      <c r="N1707" s="34">
        <f t="shared" si="706"/>
        <v>1</v>
      </c>
      <c r="O1707" s="32">
        <f t="shared" si="692"/>
        <v>18.702999999999999</v>
      </c>
      <c r="P1707" s="32">
        <f t="shared" si="693"/>
        <v>1</v>
      </c>
      <c r="Q1707" s="32">
        <f t="shared" si="694"/>
        <v>18.702999999999999</v>
      </c>
      <c r="R1707" s="32">
        <f t="shared" si="695"/>
        <v>280.54500000000002</v>
      </c>
      <c r="S1707" s="32">
        <f t="shared" si="696"/>
        <v>93.515000000000001</v>
      </c>
      <c r="T1707" s="32">
        <f t="shared" si="697"/>
        <v>187.03</v>
      </c>
      <c r="U1707" s="32"/>
      <c r="V1707" s="32"/>
      <c r="W1707" s="32"/>
      <c r="X1707" s="32">
        <f t="shared" si="707"/>
        <v>1.4529294710693621</v>
      </c>
      <c r="Y1707" s="32">
        <f t="shared" si="708"/>
        <v>1.6175841970307043</v>
      </c>
      <c r="Z1707" s="32">
        <f t="shared" si="709"/>
        <v>1.3946084716386105</v>
      </c>
      <c r="AA1707" s="32">
        <f t="shared" si="698"/>
        <v>27.174139897410278</v>
      </c>
      <c r="AB1707" s="35">
        <f t="shared" si="699"/>
        <v>30.253677237065261</v>
      </c>
      <c r="AC1707" s="35">
        <f t="shared" si="700"/>
        <v>26.083362245056932</v>
      </c>
      <c r="AD1707" s="36">
        <v>32.804499999999997</v>
      </c>
      <c r="AE1707" s="36">
        <v>29.449100000000001</v>
      </c>
      <c r="AF1707" s="32">
        <f t="shared" si="701"/>
        <v>407.61209846115418</v>
      </c>
      <c r="AG1707" s="32">
        <f t="shared" si="702"/>
        <v>151.26838618532631</v>
      </c>
      <c r="AH1707" s="32">
        <f t="shared" si="703"/>
        <v>260.83362245056935</v>
      </c>
      <c r="AI1707" s="32"/>
      <c r="AJ1707" s="32"/>
      <c r="AK1707" s="32"/>
      <c r="AL1707" s="37">
        <v>6</v>
      </c>
      <c r="AM1707" s="37">
        <v>4</v>
      </c>
      <c r="AN1707" s="37">
        <v>4</v>
      </c>
      <c r="AO1707" s="37">
        <v>0</v>
      </c>
      <c r="AP1707" s="37">
        <v>0</v>
      </c>
      <c r="AQ1707" s="37">
        <v>0</v>
      </c>
      <c r="AR1707" s="37">
        <v>2</v>
      </c>
      <c r="AS1707" s="37">
        <v>1</v>
      </c>
      <c r="AT1707" s="37">
        <v>0</v>
      </c>
      <c r="AU1707" s="37">
        <v>1</v>
      </c>
      <c r="AV1707" s="37">
        <v>0</v>
      </c>
      <c r="AW1707" s="37">
        <v>4</v>
      </c>
      <c r="AX1707" s="37">
        <v>0</v>
      </c>
      <c r="AY1707" s="37">
        <v>17</v>
      </c>
      <c r="AZ1707" s="37">
        <v>14</v>
      </c>
      <c r="BA1707" s="37">
        <v>10</v>
      </c>
      <c r="BB1707" s="37">
        <v>15</v>
      </c>
      <c r="BC1707" s="37">
        <v>12</v>
      </c>
      <c r="BD1707" s="37">
        <v>10</v>
      </c>
      <c r="BE1707">
        <f t="shared" si="704"/>
        <v>3</v>
      </c>
      <c r="BF1707">
        <f t="shared" si="705"/>
        <v>5</v>
      </c>
    </row>
    <row r="1708" spans="1:58" x14ac:dyDescent="0.25">
      <c r="A1708" t="s">
        <v>2181</v>
      </c>
      <c r="B1708" s="32" t="s">
        <v>1768</v>
      </c>
      <c r="C1708" s="33">
        <v>13237</v>
      </c>
      <c r="D1708" s="32">
        <v>45</v>
      </c>
      <c r="E1708" s="39">
        <v>118</v>
      </c>
      <c r="F1708" s="32">
        <v>6</v>
      </c>
      <c r="G1708" s="32">
        <v>118</v>
      </c>
      <c r="H1708" s="32">
        <f t="shared" si="687"/>
        <v>0.40110000000000001</v>
      </c>
      <c r="I1708" s="32">
        <f t="shared" si="688"/>
        <v>0.1333</v>
      </c>
      <c r="J1708" s="32">
        <f t="shared" si="689"/>
        <v>5.3499999999999999E-2</v>
      </c>
      <c r="K1708" s="32">
        <f t="shared" si="690"/>
        <v>2.4931000000000001</v>
      </c>
      <c r="L1708" s="32">
        <f t="shared" si="690"/>
        <v>7.5019</v>
      </c>
      <c r="M1708" s="32">
        <f t="shared" si="691"/>
        <v>18.702999999999999</v>
      </c>
      <c r="N1708" s="34">
        <f t="shared" si="706"/>
        <v>1</v>
      </c>
      <c r="O1708" s="32">
        <f t="shared" si="692"/>
        <v>18.702999999999999</v>
      </c>
      <c r="P1708" s="32">
        <f t="shared" si="693"/>
        <v>1</v>
      </c>
      <c r="Q1708" s="32">
        <f t="shared" si="694"/>
        <v>18.702999999999999</v>
      </c>
      <c r="R1708" s="32">
        <f t="shared" si="695"/>
        <v>280.54500000000002</v>
      </c>
      <c r="S1708" s="32">
        <f t="shared" si="696"/>
        <v>74.811999999999998</v>
      </c>
      <c r="T1708" s="32">
        <f t="shared" si="697"/>
        <v>205.733</v>
      </c>
      <c r="U1708" s="32"/>
      <c r="V1708" s="32"/>
      <c r="W1708" s="32"/>
      <c r="X1708" s="32">
        <f t="shared" si="707"/>
        <v>1.4529294710693621</v>
      </c>
      <c r="Y1708" s="32">
        <f t="shared" si="708"/>
        <v>1.6175841970307043</v>
      </c>
      <c r="Z1708" s="32">
        <f t="shared" si="709"/>
        <v>1.3946084716386105</v>
      </c>
      <c r="AA1708" s="32">
        <f t="shared" si="698"/>
        <v>27.174139897410278</v>
      </c>
      <c r="AB1708" s="35">
        <f t="shared" si="699"/>
        <v>30.253677237065261</v>
      </c>
      <c r="AC1708" s="35">
        <f t="shared" si="700"/>
        <v>26.083362245056932</v>
      </c>
      <c r="AD1708" s="36">
        <v>35.971800000000002</v>
      </c>
      <c r="AE1708" s="36">
        <v>32.292499999999997</v>
      </c>
      <c r="AF1708" s="32">
        <f t="shared" si="701"/>
        <v>407.61209846115418</v>
      </c>
      <c r="AG1708" s="32">
        <f t="shared" si="702"/>
        <v>121.01470894826105</v>
      </c>
      <c r="AH1708" s="32">
        <f t="shared" si="703"/>
        <v>286.91698469562624</v>
      </c>
      <c r="AI1708" s="32"/>
      <c r="AJ1708" s="32"/>
      <c r="AK1708" s="32"/>
      <c r="AL1708" s="37">
        <v>6</v>
      </c>
      <c r="AM1708" s="37">
        <v>5</v>
      </c>
      <c r="AN1708" s="37">
        <v>5</v>
      </c>
      <c r="AO1708" s="37">
        <v>0</v>
      </c>
      <c r="AP1708" s="37">
        <v>0</v>
      </c>
      <c r="AQ1708" s="37">
        <v>0</v>
      </c>
      <c r="AR1708" s="37">
        <v>1</v>
      </c>
      <c r="AS1708" s="37">
        <v>1</v>
      </c>
      <c r="AT1708" s="37">
        <v>0</v>
      </c>
      <c r="AU1708" s="37">
        <v>0</v>
      </c>
      <c r="AV1708" s="37">
        <v>0</v>
      </c>
      <c r="AW1708" s="37">
        <v>5</v>
      </c>
      <c r="AX1708" s="37">
        <v>0</v>
      </c>
      <c r="AY1708" s="37">
        <v>10</v>
      </c>
      <c r="AZ1708" s="37">
        <v>9</v>
      </c>
      <c r="BA1708" s="37">
        <v>8</v>
      </c>
      <c r="BB1708" s="37">
        <v>15</v>
      </c>
      <c r="BC1708" s="37">
        <v>11</v>
      </c>
      <c r="BD1708" s="37">
        <v>11</v>
      </c>
      <c r="BE1708">
        <f t="shared" si="704"/>
        <v>4</v>
      </c>
      <c r="BF1708">
        <f t="shared" si="705"/>
        <v>4</v>
      </c>
    </row>
    <row r="1709" spans="1:58" x14ac:dyDescent="0.25">
      <c r="A1709" t="s">
        <v>2181</v>
      </c>
      <c r="B1709" s="32" t="s">
        <v>1769</v>
      </c>
      <c r="C1709" s="33">
        <v>13237</v>
      </c>
      <c r="D1709" s="32">
        <v>46</v>
      </c>
      <c r="E1709" s="39">
        <v>118</v>
      </c>
      <c r="F1709" s="32">
        <v>6</v>
      </c>
      <c r="G1709" s="32">
        <v>118</v>
      </c>
      <c r="H1709" s="32">
        <f t="shared" si="687"/>
        <v>0.41010000000000002</v>
      </c>
      <c r="I1709" s="32">
        <f t="shared" si="688"/>
        <v>0.13039999999999999</v>
      </c>
      <c r="J1709" s="32">
        <f t="shared" si="689"/>
        <v>5.3499999999999999E-2</v>
      </c>
      <c r="K1709" s="32">
        <f t="shared" si="690"/>
        <v>2.4384000000000001</v>
      </c>
      <c r="L1709" s="32">
        <f t="shared" si="690"/>
        <v>7.6687000000000003</v>
      </c>
      <c r="M1709" s="32">
        <f t="shared" si="691"/>
        <v>18.699400000000001</v>
      </c>
      <c r="N1709" s="34">
        <f t="shared" si="706"/>
        <v>1</v>
      </c>
      <c r="O1709" s="32">
        <f t="shared" si="692"/>
        <v>18.699400000000001</v>
      </c>
      <c r="P1709" s="32">
        <f t="shared" si="693"/>
        <v>1</v>
      </c>
      <c r="Q1709" s="32">
        <f t="shared" si="694"/>
        <v>18.699400000000001</v>
      </c>
      <c r="R1709" s="32">
        <f t="shared" si="695"/>
        <v>355.28860000000003</v>
      </c>
      <c r="S1709" s="32">
        <f t="shared" si="696"/>
        <v>74.797600000000003</v>
      </c>
      <c r="T1709" s="32">
        <f t="shared" si="697"/>
        <v>280.49099999999999</v>
      </c>
      <c r="U1709" s="32"/>
      <c r="V1709" s="32"/>
      <c r="W1709" s="32"/>
      <c r="X1709" s="32">
        <f t="shared" si="707"/>
        <v>1.4529294710693621</v>
      </c>
      <c r="Y1709" s="32">
        <f t="shared" si="708"/>
        <v>1.6175841970307043</v>
      </c>
      <c r="Z1709" s="32">
        <f t="shared" si="709"/>
        <v>1.3946084716386105</v>
      </c>
      <c r="AA1709" s="32">
        <f t="shared" si="698"/>
        <v>27.168909351314429</v>
      </c>
      <c r="AB1709" s="35">
        <f t="shared" si="699"/>
        <v>30.247853933955955</v>
      </c>
      <c r="AC1709" s="35">
        <f t="shared" si="700"/>
        <v>26.078341654559033</v>
      </c>
      <c r="AD1709" s="36">
        <v>22.397500000000001</v>
      </c>
      <c r="AE1709" s="36">
        <v>20.1066</v>
      </c>
      <c r="AF1709" s="32">
        <f t="shared" si="701"/>
        <v>516.20927767497415</v>
      </c>
      <c r="AG1709" s="32">
        <f t="shared" si="702"/>
        <v>120.99141573582382</v>
      </c>
      <c r="AH1709" s="32">
        <f t="shared" si="703"/>
        <v>391.17512481838548</v>
      </c>
      <c r="AI1709" s="32"/>
      <c r="AJ1709" s="32"/>
      <c r="AK1709" s="32"/>
      <c r="AL1709" s="37">
        <v>6</v>
      </c>
      <c r="AM1709" s="37">
        <v>6</v>
      </c>
      <c r="AN1709" s="37">
        <v>6</v>
      </c>
      <c r="AO1709" s="37">
        <v>0</v>
      </c>
      <c r="AP1709" s="37">
        <v>0</v>
      </c>
      <c r="AQ1709" s="37">
        <v>0</v>
      </c>
      <c r="AR1709" s="37">
        <v>0</v>
      </c>
      <c r="AS1709" s="37">
        <v>0</v>
      </c>
      <c r="AT1709" s="37">
        <v>0</v>
      </c>
      <c r="AU1709" s="37">
        <v>0</v>
      </c>
      <c r="AV1709" s="37">
        <v>0</v>
      </c>
      <c r="AW1709" s="37">
        <v>6</v>
      </c>
      <c r="AX1709" s="37">
        <v>0</v>
      </c>
      <c r="AY1709" s="37">
        <v>20</v>
      </c>
      <c r="AZ1709" s="37">
        <v>17</v>
      </c>
      <c r="BA1709" s="37">
        <v>15</v>
      </c>
      <c r="BB1709" s="37">
        <v>19</v>
      </c>
      <c r="BC1709" s="37">
        <v>18</v>
      </c>
      <c r="BD1709" s="37">
        <v>15</v>
      </c>
      <c r="BE1709">
        <f t="shared" si="704"/>
        <v>1</v>
      </c>
      <c r="BF1709">
        <f t="shared" si="705"/>
        <v>4</v>
      </c>
    </row>
    <row r="1710" spans="1:58" x14ac:dyDescent="0.25">
      <c r="A1710" t="s">
        <v>2181</v>
      </c>
      <c r="B1710" s="32" t="s">
        <v>1770</v>
      </c>
      <c r="C1710" s="33">
        <v>13237</v>
      </c>
      <c r="D1710" s="32">
        <v>45</v>
      </c>
      <c r="E1710" s="39">
        <v>118</v>
      </c>
      <c r="F1710" s="32">
        <v>6</v>
      </c>
      <c r="G1710" s="32">
        <v>118</v>
      </c>
      <c r="H1710" s="32">
        <f t="shared" si="687"/>
        <v>0.40110000000000001</v>
      </c>
      <c r="I1710" s="32">
        <f t="shared" si="688"/>
        <v>0.1333</v>
      </c>
      <c r="J1710" s="32">
        <f t="shared" si="689"/>
        <v>5.3499999999999999E-2</v>
      </c>
      <c r="K1710" s="32">
        <f t="shared" si="690"/>
        <v>2.4931000000000001</v>
      </c>
      <c r="L1710" s="32">
        <f t="shared" si="690"/>
        <v>7.5019</v>
      </c>
      <c r="M1710" s="32">
        <f t="shared" si="691"/>
        <v>18.702999999999999</v>
      </c>
      <c r="N1710" s="34">
        <f t="shared" si="706"/>
        <v>1</v>
      </c>
      <c r="O1710" s="32">
        <f t="shared" si="692"/>
        <v>18.702999999999999</v>
      </c>
      <c r="P1710" s="32">
        <f t="shared" si="693"/>
        <v>1</v>
      </c>
      <c r="Q1710" s="32">
        <f t="shared" si="694"/>
        <v>18.702999999999999</v>
      </c>
      <c r="R1710" s="32">
        <f t="shared" si="695"/>
        <v>374.06</v>
      </c>
      <c r="S1710" s="32">
        <f t="shared" si="696"/>
        <v>56.108999999999995</v>
      </c>
      <c r="T1710" s="32">
        <f t="shared" si="697"/>
        <v>317.95099999999996</v>
      </c>
      <c r="U1710" s="32"/>
      <c r="V1710" s="32"/>
      <c r="W1710" s="32"/>
      <c r="X1710" s="32">
        <f t="shared" si="707"/>
        <v>1.4529294710693621</v>
      </c>
      <c r="Y1710" s="32">
        <f t="shared" si="708"/>
        <v>1.6175841970307043</v>
      </c>
      <c r="Z1710" s="32">
        <f t="shared" si="709"/>
        <v>1.3946084716386105</v>
      </c>
      <c r="AA1710" s="32">
        <f t="shared" si="698"/>
        <v>27.174139897410278</v>
      </c>
      <c r="AB1710" s="35">
        <f t="shared" si="699"/>
        <v>30.253677237065261</v>
      </c>
      <c r="AC1710" s="35">
        <f t="shared" si="700"/>
        <v>26.083362245056932</v>
      </c>
      <c r="AD1710" s="36">
        <v>29.214200000000002</v>
      </c>
      <c r="AE1710" s="36">
        <v>26.225999999999999</v>
      </c>
      <c r="AF1710" s="32">
        <f t="shared" si="701"/>
        <v>543.48279794820553</v>
      </c>
      <c r="AG1710" s="32">
        <f t="shared" si="702"/>
        <v>90.761031711195784</v>
      </c>
      <c r="AH1710" s="32">
        <f t="shared" si="703"/>
        <v>443.41715816596786</v>
      </c>
      <c r="AI1710" s="32"/>
      <c r="AJ1710" s="32"/>
      <c r="AK1710" s="32"/>
      <c r="AL1710" s="37">
        <v>6</v>
      </c>
      <c r="AM1710" s="37">
        <v>4</v>
      </c>
      <c r="AN1710" s="37">
        <v>4</v>
      </c>
      <c r="AO1710" s="37">
        <v>0</v>
      </c>
      <c r="AP1710" s="37">
        <v>0</v>
      </c>
      <c r="AQ1710" s="37">
        <v>0</v>
      </c>
      <c r="AR1710" s="37">
        <v>2</v>
      </c>
      <c r="AS1710" s="37">
        <v>0</v>
      </c>
      <c r="AT1710" s="37">
        <v>0</v>
      </c>
      <c r="AU1710" s="37">
        <v>2</v>
      </c>
      <c r="AV1710" s="37">
        <v>0</v>
      </c>
      <c r="AW1710" s="37">
        <v>4</v>
      </c>
      <c r="AX1710" s="37">
        <v>0</v>
      </c>
      <c r="AY1710" s="37">
        <v>16</v>
      </c>
      <c r="AZ1710" s="37">
        <v>13</v>
      </c>
      <c r="BA1710" s="37">
        <v>10</v>
      </c>
      <c r="BB1710" s="37">
        <v>20</v>
      </c>
      <c r="BC1710" s="37">
        <v>19</v>
      </c>
      <c r="BD1710" s="37">
        <v>17</v>
      </c>
      <c r="BE1710">
        <f t="shared" si="704"/>
        <v>1</v>
      </c>
      <c r="BF1710">
        <f t="shared" si="705"/>
        <v>3</v>
      </c>
    </row>
    <row r="1711" spans="1:58" x14ac:dyDescent="0.25">
      <c r="A1711" t="s">
        <v>2181</v>
      </c>
      <c r="B1711" s="32" t="s">
        <v>1771</v>
      </c>
      <c r="C1711" s="33">
        <v>13237</v>
      </c>
      <c r="D1711" s="32">
        <v>64</v>
      </c>
      <c r="E1711" s="39">
        <v>118</v>
      </c>
      <c r="F1711" s="32">
        <v>6</v>
      </c>
      <c r="G1711" s="32">
        <v>118</v>
      </c>
      <c r="H1711" s="32">
        <f t="shared" si="687"/>
        <v>0.57050000000000001</v>
      </c>
      <c r="I1711" s="32">
        <f t="shared" si="688"/>
        <v>9.3799999999999994E-2</v>
      </c>
      <c r="J1711" s="32">
        <f t="shared" si="689"/>
        <v>5.3499999999999999E-2</v>
      </c>
      <c r="K1711" s="32">
        <f t="shared" si="690"/>
        <v>1.7527999999999999</v>
      </c>
      <c r="L1711" s="32">
        <f t="shared" si="690"/>
        <v>10.661</v>
      </c>
      <c r="M1711" s="32">
        <f t="shared" si="691"/>
        <v>18.686599999999999</v>
      </c>
      <c r="N1711" s="34">
        <f t="shared" si="706"/>
        <v>1</v>
      </c>
      <c r="O1711" s="32">
        <f t="shared" si="692"/>
        <v>18.686599999999999</v>
      </c>
      <c r="P1711" s="32">
        <f t="shared" si="693"/>
        <v>1</v>
      </c>
      <c r="Q1711" s="32">
        <f t="shared" si="694"/>
        <v>18.686599999999999</v>
      </c>
      <c r="R1711" s="32">
        <f t="shared" si="695"/>
        <v>224.23919999999998</v>
      </c>
      <c r="S1711" s="32">
        <f t="shared" si="696"/>
        <v>37.373199999999997</v>
      </c>
      <c r="T1711" s="32">
        <f t="shared" si="697"/>
        <v>186.86599999999999</v>
      </c>
      <c r="U1711" s="32"/>
      <c r="V1711" s="32"/>
      <c r="W1711" s="32"/>
      <c r="X1711" s="32">
        <f t="shared" si="707"/>
        <v>1.4529294710693621</v>
      </c>
      <c r="Y1711" s="32">
        <f t="shared" si="708"/>
        <v>1.6175841970307043</v>
      </c>
      <c r="Z1711" s="32">
        <f t="shared" si="709"/>
        <v>1.3946084716386105</v>
      </c>
      <c r="AA1711" s="32">
        <f t="shared" si="698"/>
        <v>27.150311854084741</v>
      </c>
      <c r="AB1711" s="35">
        <f t="shared" si="699"/>
        <v>30.227148856233956</v>
      </c>
      <c r="AC1711" s="35">
        <f t="shared" si="700"/>
        <v>26.060490666122057</v>
      </c>
      <c r="AD1711" s="36">
        <v>19.088799999999999</v>
      </c>
      <c r="AE1711" s="36">
        <v>17.136299999999999</v>
      </c>
      <c r="AF1711" s="32">
        <f t="shared" si="701"/>
        <v>325.80374224901686</v>
      </c>
      <c r="AG1711" s="32">
        <f t="shared" si="702"/>
        <v>60.454297712467913</v>
      </c>
      <c r="AH1711" s="32">
        <f t="shared" si="703"/>
        <v>260.60490666122058</v>
      </c>
      <c r="AI1711" s="32"/>
      <c r="AJ1711" s="32"/>
      <c r="AK1711" s="32"/>
      <c r="AL1711" s="37">
        <v>6</v>
      </c>
      <c r="AM1711" s="37">
        <v>6</v>
      </c>
      <c r="AN1711" s="37">
        <v>6</v>
      </c>
      <c r="AO1711" s="37">
        <v>0</v>
      </c>
      <c r="AP1711" s="37">
        <v>0</v>
      </c>
      <c r="AQ1711" s="37">
        <v>0</v>
      </c>
      <c r="AR1711" s="37">
        <v>0</v>
      </c>
      <c r="AS1711" s="37">
        <v>0</v>
      </c>
      <c r="AT1711" s="37">
        <v>0</v>
      </c>
      <c r="AU1711" s="37">
        <v>0</v>
      </c>
      <c r="AV1711" s="37">
        <v>0</v>
      </c>
      <c r="AW1711" s="37">
        <v>6</v>
      </c>
      <c r="AX1711" s="37">
        <v>0</v>
      </c>
      <c r="AY1711" s="37">
        <v>5</v>
      </c>
      <c r="AZ1711" s="37">
        <v>5</v>
      </c>
      <c r="BA1711" s="37">
        <v>5</v>
      </c>
      <c r="BB1711" s="37">
        <v>12</v>
      </c>
      <c r="BC1711" s="37">
        <v>10</v>
      </c>
      <c r="BD1711" s="37">
        <v>10</v>
      </c>
      <c r="BE1711">
        <f t="shared" si="704"/>
        <v>2</v>
      </c>
      <c r="BF1711">
        <f t="shared" si="705"/>
        <v>2</v>
      </c>
    </row>
    <row r="1712" spans="1:58" x14ac:dyDescent="0.25">
      <c r="A1712" t="s">
        <v>2181</v>
      </c>
      <c r="B1712" s="32" t="s">
        <v>1772</v>
      </c>
      <c r="C1712" s="33">
        <v>13237</v>
      </c>
      <c r="D1712" s="32">
        <v>44</v>
      </c>
      <c r="E1712" s="39">
        <v>118</v>
      </c>
      <c r="F1712" s="32">
        <v>6</v>
      </c>
      <c r="G1712" s="32">
        <v>118</v>
      </c>
      <c r="H1712" s="32">
        <f t="shared" si="687"/>
        <v>0.39219999999999999</v>
      </c>
      <c r="I1712" s="32">
        <f t="shared" si="688"/>
        <v>0.13639999999999999</v>
      </c>
      <c r="J1712" s="32">
        <f t="shared" si="689"/>
        <v>5.3499999999999999E-2</v>
      </c>
      <c r="K1712" s="32">
        <f t="shared" si="690"/>
        <v>2.5497000000000001</v>
      </c>
      <c r="L1712" s="32">
        <f t="shared" si="690"/>
        <v>7.3314000000000004</v>
      </c>
      <c r="M1712" s="32">
        <f t="shared" si="691"/>
        <v>18.692900000000002</v>
      </c>
      <c r="N1712" s="34">
        <f t="shared" si="706"/>
        <v>1</v>
      </c>
      <c r="O1712" s="32">
        <f t="shared" si="692"/>
        <v>18.692900000000002</v>
      </c>
      <c r="P1712" s="32">
        <f t="shared" si="693"/>
        <v>1</v>
      </c>
      <c r="Q1712" s="32">
        <f t="shared" si="694"/>
        <v>18.692900000000002</v>
      </c>
      <c r="R1712" s="32">
        <f t="shared" si="695"/>
        <v>373.85800000000006</v>
      </c>
      <c r="S1712" s="32">
        <f t="shared" si="696"/>
        <v>56.078700000000005</v>
      </c>
      <c r="T1712" s="32">
        <f t="shared" si="697"/>
        <v>317.77930000000003</v>
      </c>
      <c r="U1712" s="32"/>
      <c r="V1712" s="32"/>
      <c r="W1712" s="32"/>
      <c r="X1712" s="32">
        <f t="shared" si="707"/>
        <v>1.4529294710693621</v>
      </c>
      <c r="Y1712" s="32">
        <f t="shared" si="708"/>
        <v>1.6175841970307043</v>
      </c>
      <c r="Z1712" s="32">
        <f t="shared" si="709"/>
        <v>1.3946084716386105</v>
      </c>
      <c r="AA1712" s="32">
        <f t="shared" si="698"/>
        <v>27.159465309752481</v>
      </c>
      <c r="AB1712" s="35">
        <f t="shared" si="699"/>
        <v>30.237339636675255</v>
      </c>
      <c r="AC1712" s="35">
        <f t="shared" si="700"/>
        <v>26.069276699493383</v>
      </c>
      <c r="AD1712" s="36">
        <v>23.0762</v>
      </c>
      <c r="AE1712" s="36">
        <v>20.715900000000001</v>
      </c>
      <c r="AF1712" s="32">
        <f t="shared" si="701"/>
        <v>543.18930619504965</v>
      </c>
      <c r="AG1712" s="32">
        <f t="shared" si="702"/>
        <v>90.712018910025762</v>
      </c>
      <c r="AH1712" s="32">
        <f t="shared" si="703"/>
        <v>443.17770389138752</v>
      </c>
      <c r="AI1712" s="32"/>
      <c r="AJ1712" s="32"/>
      <c r="AK1712" s="32"/>
      <c r="AL1712" s="37">
        <v>6</v>
      </c>
      <c r="AM1712" s="37">
        <v>4</v>
      </c>
      <c r="AN1712" s="37">
        <v>4</v>
      </c>
      <c r="AO1712" s="37">
        <v>0</v>
      </c>
      <c r="AP1712" s="37">
        <v>0</v>
      </c>
      <c r="AQ1712" s="37">
        <v>0</v>
      </c>
      <c r="AR1712" s="37">
        <v>2</v>
      </c>
      <c r="AS1712" s="37">
        <v>0</v>
      </c>
      <c r="AT1712" s="37">
        <v>0</v>
      </c>
      <c r="AU1712" s="37">
        <v>1</v>
      </c>
      <c r="AV1712" s="37">
        <v>1</v>
      </c>
      <c r="AW1712" s="37">
        <v>4</v>
      </c>
      <c r="AX1712" s="37">
        <v>0</v>
      </c>
      <c r="AY1712" s="37">
        <v>20</v>
      </c>
      <c r="AZ1712" s="37">
        <v>14</v>
      </c>
      <c r="BA1712" s="37">
        <v>13</v>
      </c>
      <c r="BB1712" s="37">
        <v>20</v>
      </c>
      <c r="BC1712" s="37">
        <v>19</v>
      </c>
      <c r="BD1712" s="37">
        <v>17</v>
      </c>
      <c r="BE1712">
        <f t="shared" si="704"/>
        <v>1</v>
      </c>
      <c r="BF1712">
        <f t="shared" si="705"/>
        <v>3</v>
      </c>
    </row>
    <row r="1713" spans="1:58" x14ac:dyDescent="0.25">
      <c r="A1713" t="s">
        <v>2181</v>
      </c>
      <c r="B1713" s="32" t="s">
        <v>1773</v>
      </c>
      <c r="C1713" s="33">
        <v>13237</v>
      </c>
      <c r="D1713" s="32">
        <v>55</v>
      </c>
      <c r="E1713" s="39">
        <v>118</v>
      </c>
      <c r="F1713" s="32">
        <v>6</v>
      </c>
      <c r="G1713" s="32">
        <v>118</v>
      </c>
      <c r="H1713" s="32">
        <f t="shared" si="687"/>
        <v>0.49030000000000001</v>
      </c>
      <c r="I1713" s="32">
        <f t="shared" si="688"/>
        <v>0.1091</v>
      </c>
      <c r="J1713" s="32">
        <f t="shared" si="689"/>
        <v>5.3499999999999999E-2</v>
      </c>
      <c r="K1713" s="32">
        <f t="shared" si="690"/>
        <v>2.0396000000000001</v>
      </c>
      <c r="L1713" s="32">
        <f t="shared" si="690"/>
        <v>9.1659000000000006</v>
      </c>
      <c r="M1713" s="32">
        <f t="shared" si="691"/>
        <v>18.694800000000001</v>
      </c>
      <c r="N1713" s="34">
        <f t="shared" si="706"/>
        <v>1</v>
      </c>
      <c r="O1713" s="32">
        <f t="shared" si="692"/>
        <v>18.694800000000001</v>
      </c>
      <c r="P1713" s="32">
        <f t="shared" si="693"/>
        <v>1</v>
      </c>
      <c r="Q1713" s="32">
        <f t="shared" si="694"/>
        <v>18.694800000000001</v>
      </c>
      <c r="R1713" s="32">
        <f t="shared" si="695"/>
        <v>280.42200000000003</v>
      </c>
      <c r="S1713" s="32">
        <f t="shared" si="696"/>
        <v>93.474000000000004</v>
      </c>
      <c r="T1713" s="32">
        <f t="shared" si="697"/>
        <v>186.94800000000001</v>
      </c>
      <c r="U1713" s="32"/>
      <c r="V1713" s="32"/>
      <c r="W1713" s="32"/>
      <c r="X1713" s="32">
        <f t="shared" si="707"/>
        <v>1.4529294710693621</v>
      </c>
      <c r="Y1713" s="32">
        <f t="shared" si="708"/>
        <v>1.6175841970307043</v>
      </c>
      <c r="Z1713" s="32">
        <f t="shared" si="709"/>
        <v>1.3946084716386105</v>
      </c>
      <c r="AA1713" s="32">
        <f t="shared" si="698"/>
        <v>27.162225875747513</v>
      </c>
      <c r="AB1713" s="35">
        <f t="shared" si="699"/>
        <v>30.240413046649614</v>
      </c>
      <c r="AC1713" s="35">
        <f t="shared" si="700"/>
        <v>26.071926455589495</v>
      </c>
      <c r="AD1713" s="36">
        <v>28.155999999999999</v>
      </c>
      <c r="AE1713" s="36">
        <v>25.2761</v>
      </c>
      <c r="AF1713" s="32">
        <f t="shared" si="701"/>
        <v>407.43338813621267</v>
      </c>
      <c r="AG1713" s="32">
        <f t="shared" si="702"/>
        <v>151.20206523324808</v>
      </c>
      <c r="AH1713" s="32">
        <f t="shared" si="703"/>
        <v>260.71926455589494</v>
      </c>
      <c r="AI1713" s="32"/>
      <c r="AJ1713" s="32"/>
      <c r="AK1713" s="32"/>
      <c r="AL1713" s="37">
        <v>6</v>
      </c>
      <c r="AM1713" s="37">
        <v>5</v>
      </c>
      <c r="AN1713" s="37">
        <v>5</v>
      </c>
      <c r="AO1713" s="37">
        <v>0</v>
      </c>
      <c r="AP1713" s="37">
        <v>0</v>
      </c>
      <c r="AQ1713" s="37">
        <v>0</v>
      </c>
      <c r="AR1713" s="37">
        <v>1</v>
      </c>
      <c r="AS1713" s="37">
        <v>1</v>
      </c>
      <c r="AT1713" s="37">
        <v>0</v>
      </c>
      <c r="AU1713" s="37">
        <v>0</v>
      </c>
      <c r="AV1713" s="37">
        <v>0</v>
      </c>
      <c r="AW1713" s="37">
        <v>5</v>
      </c>
      <c r="AX1713" s="37">
        <v>0</v>
      </c>
      <c r="AY1713" s="37">
        <v>7</v>
      </c>
      <c r="AZ1713" s="37">
        <v>6</v>
      </c>
      <c r="BA1713" s="37">
        <v>6</v>
      </c>
      <c r="BB1713" s="37">
        <v>15</v>
      </c>
      <c r="BC1713" s="37">
        <v>12</v>
      </c>
      <c r="BD1713" s="37">
        <v>10</v>
      </c>
      <c r="BE1713">
        <f t="shared" si="704"/>
        <v>3</v>
      </c>
      <c r="BF1713">
        <f t="shared" si="705"/>
        <v>5</v>
      </c>
    </row>
    <row r="1714" spans="1:58" x14ac:dyDescent="0.25">
      <c r="A1714" t="s">
        <v>2181</v>
      </c>
      <c r="B1714" s="32" t="s">
        <v>1774</v>
      </c>
      <c r="C1714" s="33">
        <v>13237</v>
      </c>
      <c r="D1714" s="32">
        <v>47</v>
      </c>
      <c r="E1714" s="39">
        <v>118</v>
      </c>
      <c r="F1714" s="32">
        <v>6</v>
      </c>
      <c r="G1714" s="32">
        <v>118</v>
      </c>
      <c r="H1714" s="32">
        <f t="shared" si="687"/>
        <v>0.41899999999999998</v>
      </c>
      <c r="I1714" s="32">
        <f t="shared" si="688"/>
        <v>0.12770000000000001</v>
      </c>
      <c r="J1714" s="32">
        <f t="shared" si="689"/>
        <v>5.3499999999999999E-2</v>
      </c>
      <c r="K1714" s="32">
        <f t="shared" si="690"/>
        <v>2.3866000000000001</v>
      </c>
      <c r="L1714" s="32">
        <f t="shared" si="690"/>
        <v>7.8308999999999997</v>
      </c>
      <c r="M1714" s="32">
        <f t="shared" si="691"/>
        <v>18.6892</v>
      </c>
      <c r="N1714" s="34">
        <f t="shared" si="706"/>
        <v>1</v>
      </c>
      <c r="O1714" s="32">
        <f t="shared" si="692"/>
        <v>18.6892</v>
      </c>
      <c r="P1714" s="32">
        <f t="shared" si="693"/>
        <v>1.25</v>
      </c>
      <c r="Q1714" s="32">
        <f t="shared" si="694"/>
        <v>23.361499999999999</v>
      </c>
      <c r="R1714" s="32">
        <f t="shared" si="695"/>
        <v>233.61500000000001</v>
      </c>
      <c r="S1714" s="32">
        <f t="shared" si="696"/>
        <v>70.084499999999991</v>
      </c>
      <c r="T1714" s="32">
        <f t="shared" si="697"/>
        <v>163.53049999999999</v>
      </c>
      <c r="U1714" s="32"/>
      <c r="V1714" s="32"/>
      <c r="W1714" s="32"/>
      <c r="X1714" s="32">
        <f t="shared" si="707"/>
        <v>1.4529294710693621</v>
      </c>
      <c r="Y1714" s="32">
        <f t="shared" si="708"/>
        <v>1.6175841970307043</v>
      </c>
      <c r="Z1714" s="32">
        <f t="shared" si="709"/>
        <v>1.3946084716386105</v>
      </c>
      <c r="AA1714" s="32">
        <f t="shared" si="698"/>
        <v>33.942611838386902</v>
      </c>
      <c r="AB1714" s="35">
        <f t="shared" si="699"/>
        <v>37.789193218932802</v>
      </c>
      <c r="AC1714" s="35">
        <f t="shared" si="700"/>
        <v>32.5801458101854</v>
      </c>
      <c r="AD1714" s="36">
        <v>42.342399999999998</v>
      </c>
      <c r="AE1714" s="36">
        <v>38.011499999999998</v>
      </c>
      <c r="AF1714" s="32">
        <f t="shared" si="701"/>
        <v>339.42611838386904</v>
      </c>
      <c r="AG1714" s="32">
        <f t="shared" si="702"/>
        <v>113.3675796567984</v>
      </c>
      <c r="AH1714" s="32">
        <f t="shared" si="703"/>
        <v>228.0610206712978</v>
      </c>
      <c r="AI1714" s="32"/>
      <c r="AJ1714" s="32"/>
      <c r="AK1714" s="32"/>
      <c r="AL1714" s="37">
        <v>6</v>
      </c>
      <c r="AM1714" s="37">
        <v>5</v>
      </c>
      <c r="AN1714" s="37">
        <v>4</v>
      </c>
      <c r="AO1714" s="37">
        <v>1</v>
      </c>
      <c r="AP1714" s="37">
        <v>0</v>
      </c>
      <c r="AQ1714" s="37">
        <v>1</v>
      </c>
      <c r="AR1714" s="37">
        <v>1</v>
      </c>
      <c r="AS1714" s="37">
        <v>1</v>
      </c>
      <c r="AT1714" s="37">
        <v>0</v>
      </c>
      <c r="AU1714" s="37">
        <v>0</v>
      </c>
      <c r="AV1714" s="37">
        <v>0</v>
      </c>
      <c r="AW1714" s="37">
        <v>4</v>
      </c>
      <c r="AX1714" s="37">
        <v>0</v>
      </c>
      <c r="AY1714" s="37">
        <v>9</v>
      </c>
      <c r="AZ1714" s="37">
        <v>7</v>
      </c>
      <c r="BA1714" s="37">
        <v>6</v>
      </c>
      <c r="BB1714" s="37">
        <v>10</v>
      </c>
      <c r="BC1714" s="37">
        <v>8</v>
      </c>
      <c r="BD1714" s="37">
        <v>7</v>
      </c>
      <c r="BE1714">
        <f t="shared" si="704"/>
        <v>2</v>
      </c>
      <c r="BF1714">
        <f t="shared" si="705"/>
        <v>3</v>
      </c>
    </row>
    <row r="1715" spans="1:58" x14ac:dyDescent="0.25">
      <c r="A1715" t="s">
        <v>2181</v>
      </c>
      <c r="B1715" s="32" t="s">
        <v>1775</v>
      </c>
      <c r="C1715" s="33">
        <v>13237</v>
      </c>
      <c r="D1715" s="32">
        <v>58</v>
      </c>
      <c r="E1715" s="39">
        <v>118</v>
      </c>
      <c r="F1715" s="32">
        <v>6</v>
      </c>
      <c r="G1715" s="32">
        <v>118</v>
      </c>
      <c r="H1715" s="32">
        <f t="shared" si="687"/>
        <v>0.51700000000000002</v>
      </c>
      <c r="I1715" s="32">
        <f t="shared" si="688"/>
        <v>0.10340000000000001</v>
      </c>
      <c r="J1715" s="32">
        <f t="shared" si="689"/>
        <v>5.3499999999999999E-2</v>
      </c>
      <c r="K1715" s="32">
        <f t="shared" si="690"/>
        <v>1.9341999999999999</v>
      </c>
      <c r="L1715" s="32">
        <f t="shared" si="690"/>
        <v>9.6712000000000007</v>
      </c>
      <c r="M1715" s="32">
        <f t="shared" si="691"/>
        <v>18.706</v>
      </c>
      <c r="N1715" s="34">
        <f t="shared" si="706"/>
        <v>1</v>
      </c>
      <c r="O1715" s="32">
        <f t="shared" si="692"/>
        <v>18.706</v>
      </c>
      <c r="P1715" s="32">
        <f t="shared" si="693"/>
        <v>1</v>
      </c>
      <c r="Q1715" s="32">
        <f t="shared" si="694"/>
        <v>18.706</v>
      </c>
      <c r="R1715" s="32">
        <f t="shared" si="695"/>
        <v>561.17999999999995</v>
      </c>
      <c r="S1715" s="32">
        <f t="shared" si="696"/>
        <v>205.76599999999999</v>
      </c>
      <c r="T1715" s="32">
        <f t="shared" si="697"/>
        <v>355.41399999999999</v>
      </c>
      <c r="U1715" s="32"/>
      <c r="V1715" s="32"/>
      <c r="W1715" s="32"/>
      <c r="X1715" s="32">
        <f t="shared" si="707"/>
        <v>1.4529294710693621</v>
      </c>
      <c r="Y1715" s="32">
        <f t="shared" si="708"/>
        <v>1.6175841970307043</v>
      </c>
      <c r="Z1715" s="32">
        <f t="shared" si="709"/>
        <v>1.3946084716386105</v>
      </c>
      <c r="AA1715" s="32">
        <f t="shared" si="698"/>
        <v>27.178498685823488</v>
      </c>
      <c r="AB1715" s="35">
        <f t="shared" si="699"/>
        <v>30.258529989656353</v>
      </c>
      <c r="AC1715" s="35">
        <f t="shared" si="700"/>
        <v>26.087546070471845</v>
      </c>
      <c r="AD1715" s="36">
        <v>28.633199999999999</v>
      </c>
      <c r="AE1715" s="36">
        <v>25.704499999999999</v>
      </c>
      <c r="AF1715" s="32">
        <f t="shared" si="701"/>
        <v>815.35496057470459</v>
      </c>
      <c r="AG1715" s="32">
        <f t="shared" si="702"/>
        <v>332.84382988621985</v>
      </c>
      <c r="AH1715" s="32">
        <f t="shared" si="703"/>
        <v>495.66337533896507</v>
      </c>
      <c r="AI1715" s="32"/>
      <c r="AJ1715" s="32"/>
      <c r="AK1715" s="32"/>
      <c r="AL1715" s="37">
        <v>6</v>
      </c>
      <c r="AM1715" s="37">
        <v>6</v>
      </c>
      <c r="AN1715" s="37">
        <v>6</v>
      </c>
      <c r="AO1715" s="37">
        <v>0</v>
      </c>
      <c r="AP1715" s="37">
        <v>0</v>
      </c>
      <c r="AQ1715" s="37">
        <v>0</v>
      </c>
      <c r="AR1715" s="37">
        <v>0</v>
      </c>
      <c r="AS1715" s="37">
        <v>0</v>
      </c>
      <c r="AT1715" s="37">
        <v>0</v>
      </c>
      <c r="AU1715" s="37">
        <v>0</v>
      </c>
      <c r="AV1715" s="37">
        <v>0</v>
      </c>
      <c r="AW1715" s="37">
        <v>6</v>
      </c>
      <c r="AX1715" s="37">
        <v>0</v>
      </c>
      <c r="AY1715" s="37">
        <v>30</v>
      </c>
      <c r="AZ1715" s="37">
        <v>22</v>
      </c>
      <c r="BA1715" s="37">
        <v>20</v>
      </c>
      <c r="BB1715" s="37">
        <v>30</v>
      </c>
      <c r="BC1715" s="37">
        <v>22</v>
      </c>
      <c r="BD1715" s="37">
        <v>19</v>
      </c>
      <c r="BE1715">
        <f t="shared" si="704"/>
        <v>8</v>
      </c>
      <c r="BF1715">
        <f t="shared" si="705"/>
        <v>11</v>
      </c>
    </row>
    <row r="1716" spans="1:58" x14ac:dyDescent="0.25">
      <c r="A1716" t="s">
        <v>2181</v>
      </c>
      <c r="B1716" s="32" t="s">
        <v>1776</v>
      </c>
      <c r="C1716" s="33">
        <v>13237</v>
      </c>
      <c r="D1716" s="32">
        <v>61</v>
      </c>
      <c r="E1716" s="39">
        <v>118</v>
      </c>
      <c r="F1716" s="32">
        <v>6</v>
      </c>
      <c r="G1716" s="32">
        <v>118</v>
      </c>
      <c r="H1716" s="32">
        <f t="shared" si="687"/>
        <v>0.54379999999999995</v>
      </c>
      <c r="I1716" s="32">
        <f t="shared" si="688"/>
        <v>9.8400000000000001E-2</v>
      </c>
      <c r="J1716" s="32">
        <f t="shared" si="689"/>
        <v>5.3499999999999999E-2</v>
      </c>
      <c r="K1716" s="32">
        <f t="shared" si="690"/>
        <v>1.8389</v>
      </c>
      <c r="L1716" s="32">
        <f t="shared" si="690"/>
        <v>10.162599999999999</v>
      </c>
      <c r="M1716" s="32">
        <f t="shared" si="691"/>
        <v>18.687999999999999</v>
      </c>
      <c r="N1716" s="34">
        <f t="shared" si="706"/>
        <v>1</v>
      </c>
      <c r="O1716" s="32">
        <f t="shared" si="692"/>
        <v>18.687999999999999</v>
      </c>
      <c r="P1716" s="32">
        <f t="shared" si="693"/>
        <v>1</v>
      </c>
      <c r="Q1716" s="32">
        <f t="shared" si="694"/>
        <v>18.687999999999999</v>
      </c>
      <c r="R1716" s="32">
        <f t="shared" si="695"/>
        <v>149.50399999999999</v>
      </c>
      <c r="S1716" s="32">
        <f t="shared" si="696"/>
        <v>18.687999999999999</v>
      </c>
      <c r="T1716" s="32">
        <f t="shared" si="697"/>
        <v>130.816</v>
      </c>
      <c r="U1716" s="32"/>
      <c r="V1716" s="32"/>
      <c r="W1716" s="32"/>
      <c r="X1716" s="32">
        <f t="shared" si="707"/>
        <v>1.4529294710693621</v>
      </c>
      <c r="Y1716" s="32">
        <f t="shared" si="708"/>
        <v>1.6175841970307043</v>
      </c>
      <c r="Z1716" s="32">
        <f t="shared" si="709"/>
        <v>1.3946084716386105</v>
      </c>
      <c r="AA1716" s="32">
        <f t="shared" si="698"/>
        <v>27.152345955344238</v>
      </c>
      <c r="AB1716" s="35">
        <f t="shared" si="699"/>
        <v>30.229413474109801</v>
      </c>
      <c r="AC1716" s="35">
        <f t="shared" si="700"/>
        <v>26.062443117982351</v>
      </c>
      <c r="AD1716" s="36">
        <v>29.121500000000001</v>
      </c>
      <c r="AE1716" s="36">
        <v>26.142800000000001</v>
      </c>
      <c r="AF1716" s="32">
        <f t="shared" si="701"/>
        <v>217.2187676427539</v>
      </c>
      <c r="AG1716" s="32">
        <f t="shared" si="702"/>
        <v>30.229413474109801</v>
      </c>
      <c r="AH1716" s="32">
        <f t="shared" si="703"/>
        <v>182.43710182587645</v>
      </c>
      <c r="AI1716" s="32"/>
      <c r="AJ1716" s="32"/>
      <c r="AK1716" s="32"/>
      <c r="AL1716" s="37">
        <v>6</v>
      </c>
      <c r="AM1716" s="37">
        <v>4</v>
      </c>
      <c r="AN1716" s="37">
        <v>4</v>
      </c>
      <c r="AO1716" s="37">
        <v>0</v>
      </c>
      <c r="AP1716" s="37">
        <v>0</v>
      </c>
      <c r="AQ1716" s="37">
        <v>0</v>
      </c>
      <c r="AR1716" s="37">
        <v>2</v>
      </c>
      <c r="AS1716" s="37">
        <v>0</v>
      </c>
      <c r="AT1716" s="37">
        <v>0</v>
      </c>
      <c r="AU1716" s="37">
        <v>0</v>
      </c>
      <c r="AV1716" s="37">
        <v>2</v>
      </c>
      <c r="AW1716" s="37">
        <v>4</v>
      </c>
      <c r="AX1716" s="37">
        <v>0</v>
      </c>
      <c r="AY1716" s="37">
        <v>5</v>
      </c>
      <c r="AZ1716" s="37">
        <v>5</v>
      </c>
      <c r="BA1716" s="37">
        <v>5</v>
      </c>
      <c r="BB1716" s="37">
        <v>8</v>
      </c>
      <c r="BC1716" s="37">
        <v>7</v>
      </c>
      <c r="BD1716" s="37">
        <v>7</v>
      </c>
      <c r="BE1716">
        <f t="shared" si="704"/>
        <v>1</v>
      </c>
      <c r="BF1716">
        <f t="shared" si="705"/>
        <v>1</v>
      </c>
    </row>
    <row r="1717" spans="1:58" x14ac:dyDescent="0.25">
      <c r="A1717" t="s">
        <v>2181</v>
      </c>
      <c r="B1717" s="32" t="s">
        <v>1777</v>
      </c>
      <c r="C1717" s="33">
        <v>13237</v>
      </c>
      <c r="D1717">
        <v>56</v>
      </c>
      <c r="E1717" s="39">
        <v>118</v>
      </c>
      <c r="F1717" s="32">
        <v>6</v>
      </c>
      <c r="G1717" s="32">
        <v>118</v>
      </c>
      <c r="H1717" s="32">
        <f t="shared" si="687"/>
        <v>0.49919999999999998</v>
      </c>
      <c r="I1717" s="32">
        <f t="shared" si="688"/>
        <v>0.1071</v>
      </c>
      <c r="J1717" s="32">
        <f t="shared" si="689"/>
        <v>5.3499999999999999E-2</v>
      </c>
      <c r="K1717" s="32">
        <f t="shared" si="690"/>
        <v>2.0032000000000001</v>
      </c>
      <c r="L1717" s="32">
        <f t="shared" si="690"/>
        <v>9.3370999999999995</v>
      </c>
      <c r="M1717" s="32">
        <f t="shared" si="691"/>
        <v>18.7041</v>
      </c>
      <c r="N1717" s="34">
        <f t="shared" si="706"/>
        <v>1</v>
      </c>
      <c r="O1717" s="32">
        <f t="shared" si="692"/>
        <v>18.7041</v>
      </c>
      <c r="P1717" s="32">
        <f t="shared" si="693"/>
        <v>1.3332999999999999</v>
      </c>
      <c r="Q1717" s="32">
        <f t="shared" si="694"/>
        <v>24.938199999999998</v>
      </c>
      <c r="R1717" s="32">
        <f t="shared" si="695"/>
        <v>99.752799999999993</v>
      </c>
      <c r="S1717" s="32">
        <f t="shared" si="696"/>
        <v>0</v>
      </c>
      <c r="T1717" s="32">
        <f t="shared" si="697"/>
        <v>99.752799999999993</v>
      </c>
      <c r="U1717" s="32"/>
      <c r="V1717" s="32"/>
      <c r="W1717" s="32"/>
      <c r="X1717" s="32">
        <f t="shared" si="707"/>
        <v>1.4529294710693621</v>
      </c>
      <c r="Y1717" s="32">
        <f t="shared" si="708"/>
        <v>1.6175841970307043</v>
      </c>
      <c r="Z1717" s="32">
        <f t="shared" si="709"/>
        <v>1.3946084716386105</v>
      </c>
      <c r="AA1717" s="32">
        <f t="shared" si="698"/>
        <v>36.233445735421967</v>
      </c>
      <c r="AB1717" s="35">
        <f t="shared" si="699"/>
        <v>40.339638222391109</v>
      </c>
      <c r="AC1717" s="35">
        <f t="shared" si="700"/>
        <v>34.779024987417991</v>
      </c>
      <c r="AD1717" s="36">
        <v>27.9026</v>
      </c>
      <c r="AE1717" s="36">
        <v>25.0486</v>
      </c>
      <c r="AF1717" s="32">
        <f t="shared" si="701"/>
        <v>144.93378294168787</v>
      </c>
      <c r="AG1717" s="32">
        <f t="shared" si="702"/>
        <v>0</v>
      </c>
      <c r="AH1717" s="32">
        <f t="shared" si="703"/>
        <v>139.11609994967196</v>
      </c>
      <c r="AI1717" s="32"/>
      <c r="AJ1717" s="32"/>
      <c r="AK1717" s="32"/>
      <c r="AL1717" s="37">
        <v>6</v>
      </c>
      <c r="AM1717" s="37">
        <v>4</v>
      </c>
      <c r="AN1717" s="37">
        <v>3</v>
      </c>
      <c r="AO1717" s="37">
        <v>1</v>
      </c>
      <c r="AP1717" s="37">
        <v>1</v>
      </c>
      <c r="AQ1717" s="37">
        <v>0</v>
      </c>
      <c r="AR1717" s="37">
        <v>2</v>
      </c>
      <c r="AS1717" s="37">
        <v>1</v>
      </c>
      <c r="AT1717" s="37">
        <v>0</v>
      </c>
      <c r="AU1717" s="37">
        <v>1</v>
      </c>
      <c r="AV1717" s="37">
        <v>0</v>
      </c>
      <c r="AW1717" s="37">
        <v>3</v>
      </c>
      <c r="AX1717" s="37">
        <v>0</v>
      </c>
      <c r="AY1717" s="37">
        <v>12</v>
      </c>
      <c r="AZ1717" s="37">
        <v>7</v>
      </c>
      <c r="BA1717" s="37">
        <v>7</v>
      </c>
      <c r="BB1717" s="37">
        <v>4</v>
      </c>
      <c r="BC1717" s="37">
        <v>4</v>
      </c>
      <c r="BD1717" s="37">
        <v>4</v>
      </c>
      <c r="BE1717">
        <f t="shared" si="704"/>
        <v>0</v>
      </c>
      <c r="BF1717">
        <f t="shared" si="705"/>
        <v>0</v>
      </c>
    </row>
    <row r="1718" spans="1:58" x14ac:dyDescent="0.25">
      <c r="A1718" t="s">
        <v>2181</v>
      </c>
      <c r="B1718" s="32" t="s">
        <v>1778</v>
      </c>
      <c r="C1718" s="33">
        <v>13237</v>
      </c>
      <c r="D1718">
        <v>50</v>
      </c>
      <c r="E1718" s="39">
        <v>118</v>
      </c>
      <c r="F1718" s="32">
        <v>6</v>
      </c>
      <c r="G1718" s="32">
        <v>118</v>
      </c>
      <c r="H1718" s="32">
        <f t="shared" si="687"/>
        <v>0.44569999999999999</v>
      </c>
      <c r="I1718" s="32">
        <f t="shared" si="688"/>
        <v>0.12</v>
      </c>
      <c r="J1718" s="32">
        <f t="shared" si="689"/>
        <v>5.3499999999999999E-2</v>
      </c>
      <c r="K1718" s="32">
        <f t="shared" si="690"/>
        <v>2.2437</v>
      </c>
      <c r="L1718" s="32">
        <f t="shared" si="690"/>
        <v>8.3332999999999995</v>
      </c>
      <c r="M1718" s="32">
        <f t="shared" si="691"/>
        <v>18.697399999999998</v>
      </c>
      <c r="N1718" s="34">
        <f t="shared" si="706"/>
        <v>1</v>
      </c>
      <c r="O1718" s="32">
        <f t="shared" si="692"/>
        <v>18.697399999999998</v>
      </c>
      <c r="P1718" s="32">
        <f t="shared" si="693"/>
        <v>2</v>
      </c>
      <c r="Q1718" s="32">
        <f t="shared" si="694"/>
        <v>37.394799999999996</v>
      </c>
      <c r="R1718" s="32">
        <f t="shared" si="695"/>
        <v>112.18439999999998</v>
      </c>
      <c r="S1718" s="32">
        <f t="shared" si="696"/>
        <v>37.394799999999996</v>
      </c>
      <c r="T1718" s="32">
        <f t="shared" si="697"/>
        <v>74.789599999999993</v>
      </c>
      <c r="U1718" s="32"/>
      <c r="V1718" s="32"/>
      <c r="W1718" s="32"/>
      <c r="X1718" s="32">
        <f t="shared" si="707"/>
        <v>1.4529294710693621</v>
      </c>
      <c r="Y1718" s="32">
        <f t="shared" si="708"/>
        <v>1.6175841970307043</v>
      </c>
      <c r="Z1718" s="32">
        <f t="shared" si="709"/>
        <v>1.3946084716386105</v>
      </c>
      <c r="AA1718" s="32">
        <f t="shared" si="698"/>
        <v>54.332006984744574</v>
      </c>
      <c r="AB1718" s="35">
        <f t="shared" si="699"/>
        <v>60.489237531123777</v>
      </c>
      <c r="AC1718" s="35">
        <f t="shared" si="700"/>
        <v>52.151104875231503</v>
      </c>
      <c r="AD1718" s="36">
        <v>50.120399999999997</v>
      </c>
      <c r="AE1718" s="36">
        <v>44.993899999999996</v>
      </c>
      <c r="AF1718" s="32">
        <f t="shared" si="701"/>
        <v>162.99602095423373</v>
      </c>
      <c r="AG1718" s="32">
        <f t="shared" si="702"/>
        <v>60.489237531123777</v>
      </c>
      <c r="AH1718" s="32">
        <f t="shared" si="703"/>
        <v>104.30220975046301</v>
      </c>
      <c r="AI1718" s="32"/>
      <c r="AJ1718" s="32"/>
      <c r="AK1718" s="32"/>
      <c r="AL1718" s="37">
        <v>6</v>
      </c>
      <c r="AM1718" s="37">
        <v>2</v>
      </c>
      <c r="AN1718" s="37">
        <v>1</v>
      </c>
      <c r="AO1718" s="37">
        <v>1</v>
      </c>
      <c r="AP1718" s="37">
        <v>1</v>
      </c>
      <c r="AQ1718" s="37">
        <v>0</v>
      </c>
      <c r="AR1718" s="37">
        <v>4</v>
      </c>
      <c r="AS1718" s="37">
        <v>0</v>
      </c>
      <c r="AT1718" s="37">
        <v>0</v>
      </c>
      <c r="AU1718" s="37">
        <v>1</v>
      </c>
      <c r="AV1718" s="37">
        <v>3</v>
      </c>
      <c r="AW1718" s="37">
        <v>1</v>
      </c>
      <c r="AX1718" s="37">
        <v>0</v>
      </c>
      <c r="AY1718" s="37">
        <v>7</v>
      </c>
      <c r="AZ1718" s="37">
        <v>3</v>
      </c>
      <c r="BA1718" s="37">
        <v>3</v>
      </c>
      <c r="BB1718" s="37">
        <v>3</v>
      </c>
      <c r="BC1718" s="37">
        <v>2</v>
      </c>
      <c r="BD1718" s="37">
        <v>2</v>
      </c>
      <c r="BE1718">
        <f t="shared" si="704"/>
        <v>1</v>
      </c>
      <c r="BF1718">
        <f t="shared" si="705"/>
        <v>1</v>
      </c>
    </row>
    <row r="1719" spans="1:58" x14ac:dyDescent="0.25">
      <c r="A1719" t="s">
        <v>2181</v>
      </c>
      <c r="B1719" s="32" t="s">
        <v>1779</v>
      </c>
      <c r="C1719" s="33">
        <v>13237</v>
      </c>
      <c r="D1719" s="32">
        <v>52</v>
      </c>
      <c r="E1719" s="39">
        <v>118</v>
      </c>
      <c r="F1719" s="32">
        <v>6</v>
      </c>
      <c r="G1719" s="32">
        <v>118</v>
      </c>
      <c r="H1719" s="32">
        <f t="shared" si="687"/>
        <v>0.46350000000000002</v>
      </c>
      <c r="I1719" s="32">
        <f t="shared" si="688"/>
        <v>0.1154</v>
      </c>
      <c r="J1719" s="32">
        <f t="shared" si="689"/>
        <v>5.3499999999999999E-2</v>
      </c>
      <c r="K1719" s="32">
        <f t="shared" si="690"/>
        <v>2.1575000000000002</v>
      </c>
      <c r="L1719" s="32">
        <f t="shared" si="690"/>
        <v>8.6654999999999998</v>
      </c>
      <c r="M1719" s="32">
        <f t="shared" si="691"/>
        <v>18.695799999999998</v>
      </c>
      <c r="N1719" s="34">
        <f t="shared" si="706"/>
        <v>1</v>
      </c>
      <c r="O1719" s="32">
        <f t="shared" si="692"/>
        <v>18.695799999999998</v>
      </c>
      <c r="P1719" s="32">
        <f t="shared" si="693"/>
        <v>3</v>
      </c>
      <c r="Q1719" s="32">
        <f t="shared" si="694"/>
        <v>56.087400000000002</v>
      </c>
      <c r="R1719" s="32">
        <f t="shared" si="695"/>
        <v>168.26220000000001</v>
      </c>
      <c r="S1719" s="32">
        <f t="shared" si="696"/>
        <v>0</v>
      </c>
      <c r="T1719" s="32">
        <f t="shared" si="697"/>
        <v>168.26220000000001</v>
      </c>
      <c r="U1719" s="32"/>
      <c r="V1719" s="32"/>
      <c r="W1719" s="32"/>
      <c r="X1719" s="32">
        <f t="shared" si="707"/>
        <v>1.4529294710693621</v>
      </c>
      <c r="Y1719" s="32">
        <f t="shared" si="708"/>
        <v>1.6175841970307043</v>
      </c>
      <c r="Z1719" s="32">
        <f t="shared" si="709"/>
        <v>1.3946084716386105</v>
      </c>
      <c r="AA1719" s="32">
        <f t="shared" si="698"/>
        <v>81.491036415655742</v>
      </c>
      <c r="AB1719" s="35">
        <f t="shared" si="699"/>
        <v>90.726091892539927</v>
      </c>
      <c r="AC1719" s="35">
        <f t="shared" si="700"/>
        <v>78.2199631921834</v>
      </c>
      <c r="AD1719" s="36">
        <v>82.276700000000005</v>
      </c>
      <c r="AE1719" s="36">
        <v>73.861099999999993</v>
      </c>
      <c r="AF1719" s="32">
        <f t="shared" si="701"/>
        <v>244.47310924696723</v>
      </c>
      <c r="AG1719" s="32">
        <f t="shared" si="702"/>
        <v>0</v>
      </c>
      <c r="AH1719" s="32">
        <f t="shared" si="703"/>
        <v>234.6598895765502</v>
      </c>
      <c r="AI1719" s="32"/>
      <c r="AJ1719" s="32"/>
      <c r="AK1719" s="32"/>
      <c r="AL1719" s="37">
        <v>6</v>
      </c>
      <c r="AM1719" s="37">
        <v>3</v>
      </c>
      <c r="AN1719" s="37">
        <v>1</v>
      </c>
      <c r="AO1719" s="37">
        <v>2</v>
      </c>
      <c r="AP1719" s="37">
        <v>2</v>
      </c>
      <c r="AQ1719" s="37">
        <v>0</v>
      </c>
      <c r="AR1719" s="37">
        <v>3</v>
      </c>
      <c r="AS1719" s="37">
        <v>3</v>
      </c>
      <c r="AT1719" s="37">
        <v>0</v>
      </c>
      <c r="AU1719" s="37">
        <v>0</v>
      </c>
      <c r="AV1719" s="37">
        <v>0</v>
      </c>
      <c r="AW1719" s="37">
        <v>1</v>
      </c>
      <c r="AX1719" s="37">
        <v>0</v>
      </c>
      <c r="AY1719" s="37">
        <v>7</v>
      </c>
      <c r="AZ1719" s="37">
        <v>7</v>
      </c>
      <c r="BA1719" s="37">
        <v>6</v>
      </c>
      <c r="BB1719" s="37">
        <v>3</v>
      </c>
      <c r="BC1719" s="37">
        <v>3</v>
      </c>
      <c r="BD1719" s="37">
        <v>3</v>
      </c>
      <c r="BE1719">
        <f t="shared" si="704"/>
        <v>0</v>
      </c>
      <c r="BF1719">
        <f t="shared" si="705"/>
        <v>0</v>
      </c>
    </row>
    <row r="1720" spans="1:58" x14ac:dyDescent="0.25">
      <c r="A1720" t="s">
        <v>2181</v>
      </c>
      <c r="B1720" s="32" t="s">
        <v>1780</v>
      </c>
      <c r="C1720" s="33">
        <v>13237</v>
      </c>
      <c r="D1720" s="32">
        <v>49</v>
      </c>
      <c r="E1720" s="39">
        <v>118</v>
      </c>
      <c r="F1720" s="32">
        <v>6</v>
      </c>
      <c r="G1720" s="32">
        <v>118</v>
      </c>
      <c r="H1720" s="32">
        <f t="shared" si="687"/>
        <v>0.43680000000000002</v>
      </c>
      <c r="I1720" s="32">
        <f t="shared" si="688"/>
        <v>0.12239999999999999</v>
      </c>
      <c r="J1720" s="32">
        <f t="shared" si="689"/>
        <v>5.3499999999999999E-2</v>
      </c>
      <c r="K1720" s="32">
        <f t="shared" si="690"/>
        <v>2.2894000000000001</v>
      </c>
      <c r="L1720" s="32">
        <f t="shared" si="690"/>
        <v>8.1699000000000002</v>
      </c>
      <c r="M1720" s="32">
        <f t="shared" si="691"/>
        <v>18.7042</v>
      </c>
      <c r="N1720" s="34">
        <f t="shared" si="706"/>
        <v>1</v>
      </c>
      <c r="O1720" s="32">
        <f t="shared" si="692"/>
        <v>18.7042</v>
      </c>
      <c r="P1720" s="32">
        <f t="shared" si="693"/>
        <v>1</v>
      </c>
      <c r="Q1720" s="32">
        <f t="shared" si="694"/>
        <v>18.7042</v>
      </c>
      <c r="R1720" s="32">
        <f t="shared" si="695"/>
        <v>130.92939999999999</v>
      </c>
      <c r="S1720" s="32">
        <f t="shared" si="696"/>
        <v>18.7042</v>
      </c>
      <c r="T1720" s="32">
        <f t="shared" si="697"/>
        <v>112.2252</v>
      </c>
      <c r="U1720" s="32"/>
      <c r="V1720" s="32"/>
      <c r="W1720" s="32"/>
      <c r="X1720" s="32">
        <f t="shared" si="707"/>
        <v>1.4529294710693621</v>
      </c>
      <c r="Y1720" s="32">
        <f t="shared" si="708"/>
        <v>1.6175841970307043</v>
      </c>
      <c r="Z1720" s="32">
        <f t="shared" si="709"/>
        <v>1.3946084716386105</v>
      </c>
      <c r="AA1720" s="32">
        <f t="shared" si="698"/>
        <v>27.175883412775562</v>
      </c>
      <c r="AB1720" s="35">
        <f t="shared" si="699"/>
        <v>30.255618338101701</v>
      </c>
      <c r="AC1720" s="35">
        <f t="shared" si="700"/>
        <v>26.085035775222899</v>
      </c>
      <c r="AD1720" s="36">
        <v>25.088100000000001</v>
      </c>
      <c r="AE1720" s="36">
        <v>22.521999999999998</v>
      </c>
      <c r="AF1720" s="32">
        <f t="shared" si="701"/>
        <v>190.23118388942893</v>
      </c>
      <c r="AG1720" s="32">
        <f t="shared" si="702"/>
        <v>30.255618338101701</v>
      </c>
      <c r="AH1720" s="32">
        <f t="shared" si="703"/>
        <v>156.51021465133738</v>
      </c>
      <c r="AI1720" s="32"/>
      <c r="AJ1720" s="32"/>
      <c r="AK1720" s="32"/>
      <c r="AL1720" s="37">
        <v>6</v>
      </c>
      <c r="AM1720" s="37">
        <v>3</v>
      </c>
      <c r="AN1720" s="37">
        <v>3</v>
      </c>
      <c r="AO1720" s="37">
        <v>0</v>
      </c>
      <c r="AP1720" s="37">
        <v>0</v>
      </c>
      <c r="AQ1720" s="37">
        <v>0</v>
      </c>
      <c r="AR1720" s="37">
        <v>3</v>
      </c>
      <c r="AS1720" s="37">
        <v>0</v>
      </c>
      <c r="AT1720" s="37">
        <v>0</v>
      </c>
      <c r="AU1720" s="37">
        <v>0</v>
      </c>
      <c r="AV1720" s="37">
        <v>3</v>
      </c>
      <c r="AW1720" s="37">
        <v>3</v>
      </c>
      <c r="AX1720" s="37">
        <v>0</v>
      </c>
      <c r="AY1720" s="37">
        <v>10</v>
      </c>
      <c r="AZ1720" s="37">
        <v>8</v>
      </c>
      <c r="BA1720" s="37">
        <v>5</v>
      </c>
      <c r="BB1720" s="37">
        <v>7</v>
      </c>
      <c r="BC1720" s="37">
        <v>7</v>
      </c>
      <c r="BD1720" s="37">
        <v>6</v>
      </c>
      <c r="BE1720">
        <f t="shared" si="704"/>
        <v>0</v>
      </c>
      <c r="BF1720">
        <f t="shared" si="705"/>
        <v>1</v>
      </c>
    </row>
    <row r="1721" spans="1:58" x14ac:dyDescent="0.25">
      <c r="A1721" t="s">
        <v>2181</v>
      </c>
      <c r="B1721" s="32" t="s">
        <v>1781</v>
      </c>
      <c r="C1721" s="33">
        <v>13237</v>
      </c>
      <c r="D1721" s="32">
        <v>52</v>
      </c>
      <c r="E1721" s="39">
        <v>118</v>
      </c>
      <c r="F1721" s="32">
        <v>6</v>
      </c>
      <c r="G1721" s="32">
        <v>118</v>
      </c>
      <c r="H1721" s="32">
        <f t="shared" si="687"/>
        <v>0.46350000000000002</v>
      </c>
      <c r="I1721" s="32">
        <f t="shared" si="688"/>
        <v>0.1154</v>
      </c>
      <c r="J1721" s="32">
        <f t="shared" si="689"/>
        <v>5.3499999999999999E-2</v>
      </c>
      <c r="K1721" s="32">
        <f t="shared" si="690"/>
        <v>2.1575000000000002</v>
      </c>
      <c r="L1721" s="32">
        <f t="shared" si="690"/>
        <v>8.6654999999999998</v>
      </c>
      <c r="M1721" s="32">
        <f t="shared" si="691"/>
        <v>18.695799999999998</v>
      </c>
      <c r="N1721" s="34">
        <f t="shared" si="706"/>
        <v>1</v>
      </c>
      <c r="O1721" s="32">
        <f t="shared" si="692"/>
        <v>18.695799999999998</v>
      </c>
      <c r="P1721" s="32">
        <f t="shared" si="693"/>
        <v>1.25</v>
      </c>
      <c r="Q1721" s="32">
        <f t="shared" si="694"/>
        <v>23.369800000000001</v>
      </c>
      <c r="R1721" s="32">
        <f t="shared" si="695"/>
        <v>186.95840000000001</v>
      </c>
      <c r="S1721" s="32">
        <f t="shared" si="696"/>
        <v>0</v>
      </c>
      <c r="T1721" s="32">
        <f t="shared" si="697"/>
        <v>186.95840000000001</v>
      </c>
      <c r="U1721" s="32"/>
      <c r="V1721" s="32"/>
      <c r="W1721" s="32"/>
      <c r="X1721" s="32">
        <f t="shared" si="707"/>
        <v>1.4529294710693621</v>
      </c>
      <c r="Y1721" s="32">
        <f t="shared" si="708"/>
        <v>1.6175841970307043</v>
      </c>
      <c r="Z1721" s="32">
        <f t="shared" si="709"/>
        <v>1.3946084716386105</v>
      </c>
      <c r="AA1721" s="32">
        <f t="shared" si="698"/>
        <v>33.954671152996781</v>
      </c>
      <c r="AB1721" s="35">
        <f t="shared" si="699"/>
        <v>37.802619167768157</v>
      </c>
      <c r="AC1721" s="35">
        <f t="shared" si="700"/>
        <v>32.591721060499999</v>
      </c>
      <c r="AD1721" s="36">
        <v>39.370699999999999</v>
      </c>
      <c r="AE1721" s="36">
        <v>35.343699999999998</v>
      </c>
      <c r="AF1721" s="32">
        <f t="shared" si="701"/>
        <v>271.63736922397425</v>
      </c>
      <c r="AG1721" s="32">
        <f t="shared" si="702"/>
        <v>0</v>
      </c>
      <c r="AH1721" s="32">
        <f t="shared" si="703"/>
        <v>260.733768484</v>
      </c>
      <c r="AI1721" s="32"/>
      <c r="AJ1721" s="32"/>
      <c r="AK1721" s="32"/>
      <c r="AL1721" s="37">
        <v>6</v>
      </c>
      <c r="AM1721" s="37">
        <v>5</v>
      </c>
      <c r="AN1721" s="37">
        <v>4</v>
      </c>
      <c r="AO1721" s="37">
        <v>1</v>
      </c>
      <c r="AP1721" s="37">
        <v>1</v>
      </c>
      <c r="AQ1721" s="37">
        <v>0</v>
      </c>
      <c r="AR1721" s="37">
        <v>1</v>
      </c>
      <c r="AS1721" s="37">
        <v>1</v>
      </c>
      <c r="AT1721" s="37">
        <v>0</v>
      </c>
      <c r="AU1721" s="37">
        <v>0</v>
      </c>
      <c r="AV1721" s="37">
        <v>0</v>
      </c>
      <c r="AW1721" s="37">
        <v>4</v>
      </c>
      <c r="AX1721" s="37">
        <v>0</v>
      </c>
      <c r="AY1721" s="37">
        <v>13</v>
      </c>
      <c r="AZ1721" s="37">
        <v>13</v>
      </c>
      <c r="BA1721" s="37">
        <v>13</v>
      </c>
      <c r="BB1721" s="37">
        <v>8</v>
      </c>
      <c r="BC1721" s="37">
        <v>8</v>
      </c>
      <c r="BD1721" s="37">
        <v>8</v>
      </c>
      <c r="BE1721">
        <f t="shared" si="704"/>
        <v>0</v>
      </c>
      <c r="BF1721">
        <f t="shared" si="705"/>
        <v>0</v>
      </c>
    </row>
    <row r="1722" spans="1:58" x14ac:dyDescent="0.25">
      <c r="A1722" t="s">
        <v>2181</v>
      </c>
      <c r="B1722" s="32" t="s">
        <v>1782</v>
      </c>
      <c r="C1722" s="33">
        <v>13237</v>
      </c>
      <c r="D1722" s="32">
        <v>49</v>
      </c>
      <c r="E1722" s="39">
        <v>118</v>
      </c>
      <c r="F1722" s="32">
        <v>6</v>
      </c>
      <c r="G1722" s="32">
        <v>118</v>
      </c>
      <c r="H1722" s="32">
        <f t="shared" si="687"/>
        <v>0.43680000000000002</v>
      </c>
      <c r="I1722" s="32">
        <f t="shared" si="688"/>
        <v>0.12239999999999999</v>
      </c>
      <c r="J1722" s="32">
        <f t="shared" si="689"/>
        <v>5.3499999999999999E-2</v>
      </c>
      <c r="K1722" s="32">
        <f t="shared" si="690"/>
        <v>2.2894000000000001</v>
      </c>
      <c r="L1722" s="32">
        <f t="shared" si="690"/>
        <v>8.1699000000000002</v>
      </c>
      <c r="M1722" s="32">
        <f t="shared" si="691"/>
        <v>18.7042</v>
      </c>
      <c r="N1722" s="34">
        <f t="shared" si="706"/>
        <v>1</v>
      </c>
      <c r="O1722" s="32">
        <f t="shared" si="692"/>
        <v>18.7042</v>
      </c>
      <c r="P1722" s="32">
        <v>0</v>
      </c>
      <c r="Q1722" s="32">
        <f t="shared" si="694"/>
        <v>0</v>
      </c>
      <c r="R1722" s="32">
        <f t="shared" si="695"/>
        <v>0</v>
      </c>
      <c r="S1722" s="32">
        <f t="shared" si="696"/>
        <v>0</v>
      </c>
      <c r="T1722" s="32">
        <f t="shared" si="697"/>
        <v>0</v>
      </c>
      <c r="U1722" s="32"/>
      <c r="V1722" s="32"/>
      <c r="W1722" s="32"/>
      <c r="X1722" s="32">
        <f t="shared" si="707"/>
        <v>1.4529294710693621</v>
      </c>
      <c r="Y1722" s="32">
        <f t="shared" si="708"/>
        <v>1.6175841970307043</v>
      </c>
      <c r="Z1722" s="32">
        <f t="shared" si="709"/>
        <v>1.3946084716386105</v>
      </c>
      <c r="AA1722" s="32">
        <f t="shared" si="698"/>
        <v>0</v>
      </c>
      <c r="AB1722" s="35">
        <f t="shared" si="699"/>
        <v>0</v>
      </c>
      <c r="AC1722" s="35">
        <f t="shared" si="700"/>
        <v>0</v>
      </c>
      <c r="AD1722" s="36">
        <v>0</v>
      </c>
      <c r="AE1722" s="36">
        <v>0</v>
      </c>
      <c r="AF1722" s="32">
        <f t="shared" si="701"/>
        <v>0</v>
      </c>
      <c r="AG1722" s="32">
        <f t="shared" si="702"/>
        <v>0</v>
      </c>
      <c r="AH1722" s="32">
        <f t="shared" si="703"/>
        <v>0</v>
      </c>
      <c r="AI1722" s="32"/>
      <c r="AJ1722" s="32"/>
      <c r="AK1722" s="32"/>
      <c r="AL1722" s="37">
        <v>6</v>
      </c>
      <c r="AM1722" s="37">
        <v>0</v>
      </c>
      <c r="AN1722" s="37">
        <v>0</v>
      </c>
      <c r="AO1722" s="37">
        <v>0</v>
      </c>
      <c r="AP1722" s="37">
        <v>0</v>
      </c>
      <c r="AQ1722" s="37">
        <v>0</v>
      </c>
      <c r="AR1722" s="37">
        <v>6</v>
      </c>
      <c r="AS1722" s="37">
        <v>3</v>
      </c>
      <c r="AT1722" s="37">
        <v>0</v>
      </c>
      <c r="AU1722" s="37">
        <v>3</v>
      </c>
      <c r="AV1722" s="37">
        <v>0</v>
      </c>
      <c r="AW1722" s="37">
        <v>0</v>
      </c>
      <c r="AX1722" s="37">
        <v>0</v>
      </c>
      <c r="AY1722" s="37">
        <v>14</v>
      </c>
      <c r="AZ1722" s="37">
        <v>10</v>
      </c>
      <c r="BA1722" s="37">
        <v>9</v>
      </c>
      <c r="BB1722" s="37">
        <v>0</v>
      </c>
      <c r="BC1722" s="37">
        <v>0</v>
      </c>
      <c r="BD1722" s="37">
        <v>0</v>
      </c>
      <c r="BE1722">
        <f t="shared" si="704"/>
        <v>0</v>
      </c>
      <c r="BF1722">
        <f t="shared" si="705"/>
        <v>0</v>
      </c>
    </row>
    <row r="1723" spans="1:58" x14ac:dyDescent="0.25">
      <c r="A1723" t="s">
        <v>2181</v>
      </c>
      <c r="B1723" s="32" t="s">
        <v>1783</v>
      </c>
      <c r="C1723" s="33">
        <v>13237</v>
      </c>
      <c r="D1723" s="32">
        <v>35</v>
      </c>
      <c r="E1723" s="39">
        <v>118</v>
      </c>
      <c r="F1723" s="32">
        <v>6</v>
      </c>
      <c r="G1723" s="32">
        <v>118</v>
      </c>
      <c r="H1723" s="32">
        <f t="shared" si="687"/>
        <v>0.312</v>
      </c>
      <c r="I1723" s="32">
        <f t="shared" si="688"/>
        <v>0.1714</v>
      </c>
      <c r="J1723" s="32">
        <f t="shared" si="689"/>
        <v>5.3499999999999999E-2</v>
      </c>
      <c r="K1723" s="32">
        <f t="shared" si="690"/>
        <v>3.2050999999999998</v>
      </c>
      <c r="L1723" s="32">
        <f t="shared" si="690"/>
        <v>5.8342999999999998</v>
      </c>
      <c r="M1723" s="32">
        <f t="shared" si="691"/>
        <v>18.6995</v>
      </c>
      <c r="N1723" s="34">
        <f t="shared" si="706"/>
        <v>1</v>
      </c>
      <c r="O1723" s="32">
        <f t="shared" si="692"/>
        <v>18.6995</v>
      </c>
      <c r="P1723" s="32">
        <f t="shared" si="693"/>
        <v>1</v>
      </c>
      <c r="Q1723" s="32">
        <f t="shared" si="694"/>
        <v>18.6995</v>
      </c>
      <c r="R1723" s="32">
        <f t="shared" si="695"/>
        <v>280.49250000000001</v>
      </c>
      <c r="S1723" s="32">
        <f t="shared" si="696"/>
        <v>93.497500000000002</v>
      </c>
      <c r="T1723" s="32">
        <f t="shared" si="697"/>
        <v>186.995</v>
      </c>
      <c r="U1723" s="32"/>
      <c r="V1723" s="32"/>
      <c r="W1723" s="32"/>
      <c r="X1723" s="32">
        <f t="shared" si="707"/>
        <v>1.4529294710693621</v>
      </c>
      <c r="Y1723" s="32">
        <f t="shared" si="708"/>
        <v>1.6175841970307043</v>
      </c>
      <c r="Z1723" s="32">
        <f t="shared" si="709"/>
        <v>1.3946084716386105</v>
      </c>
      <c r="AA1723" s="32">
        <f t="shared" si="698"/>
        <v>27.169054644261536</v>
      </c>
      <c r="AB1723" s="35">
        <f t="shared" si="699"/>
        <v>30.248015692375656</v>
      </c>
      <c r="AC1723" s="35">
        <f t="shared" si="700"/>
        <v>26.078481115406198</v>
      </c>
      <c r="AD1723" s="36">
        <v>23.938400000000001</v>
      </c>
      <c r="AE1723" s="36">
        <v>21.489899999999999</v>
      </c>
      <c r="AF1723" s="32">
        <f t="shared" si="701"/>
        <v>407.53581966392301</v>
      </c>
      <c r="AG1723" s="32">
        <f t="shared" si="702"/>
        <v>151.24007846187828</v>
      </c>
      <c r="AH1723" s="32">
        <f t="shared" si="703"/>
        <v>260.78481115406197</v>
      </c>
      <c r="AI1723" s="32"/>
      <c r="AJ1723" s="32"/>
      <c r="AK1723" s="32"/>
      <c r="AL1723" s="37">
        <v>6</v>
      </c>
      <c r="AM1723" s="37">
        <v>5</v>
      </c>
      <c r="AN1723" s="37">
        <v>5</v>
      </c>
      <c r="AO1723" s="37">
        <v>0</v>
      </c>
      <c r="AP1723" s="37">
        <v>0</v>
      </c>
      <c r="AQ1723" s="37">
        <v>0</v>
      </c>
      <c r="AR1723" s="37">
        <v>1</v>
      </c>
      <c r="AS1723" s="37">
        <v>0</v>
      </c>
      <c r="AT1723" s="37">
        <v>0</v>
      </c>
      <c r="AU1723" s="37">
        <v>1</v>
      </c>
      <c r="AV1723" s="37">
        <v>0</v>
      </c>
      <c r="AW1723" s="37">
        <v>5</v>
      </c>
      <c r="AX1723" s="37">
        <v>0</v>
      </c>
      <c r="AY1723" s="37">
        <v>12</v>
      </c>
      <c r="AZ1723" s="37">
        <v>11</v>
      </c>
      <c r="BA1723" s="37">
        <v>9</v>
      </c>
      <c r="BB1723" s="37">
        <v>15</v>
      </c>
      <c r="BC1723" s="37">
        <v>14</v>
      </c>
      <c r="BD1723" s="37">
        <v>10</v>
      </c>
      <c r="BE1723">
        <f t="shared" si="704"/>
        <v>1</v>
      </c>
      <c r="BF1723">
        <f t="shared" si="705"/>
        <v>5</v>
      </c>
    </row>
    <row r="1724" spans="1:58" x14ac:dyDescent="0.25">
      <c r="A1724" t="s">
        <v>2181</v>
      </c>
      <c r="B1724" s="32" t="s">
        <v>1784</v>
      </c>
      <c r="C1724" s="33">
        <v>13237</v>
      </c>
      <c r="D1724" s="32">
        <v>47</v>
      </c>
      <c r="E1724" s="39">
        <v>118</v>
      </c>
      <c r="F1724" s="32">
        <v>6</v>
      </c>
      <c r="G1724" s="32">
        <v>118</v>
      </c>
      <c r="H1724" s="32">
        <f t="shared" si="687"/>
        <v>0.41899999999999998</v>
      </c>
      <c r="I1724" s="32">
        <f t="shared" si="688"/>
        <v>0.12770000000000001</v>
      </c>
      <c r="J1724" s="32">
        <f t="shared" si="689"/>
        <v>5.3499999999999999E-2</v>
      </c>
      <c r="K1724" s="32">
        <f t="shared" si="690"/>
        <v>2.3866000000000001</v>
      </c>
      <c r="L1724" s="32">
        <f t="shared" si="690"/>
        <v>7.8308999999999997</v>
      </c>
      <c r="M1724" s="32">
        <f t="shared" si="691"/>
        <v>18.6892</v>
      </c>
      <c r="N1724" s="34">
        <f t="shared" si="706"/>
        <v>1</v>
      </c>
      <c r="O1724" s="32">
        <f t="shared" si="692"/>
        <v>18.6892</v>
      </c>
      <c r="P1724" s="32">
        <f t="shared" si="693"/>
        <v>3</v>
      </c>
      <c r="Q1724" s="32">
        <f t="shared" si="694"/>
        <v>56.067599999999999</v>
      </c>
      <c r="R1724" s="32">
        <f t="shared" si="695"/>
        <v>280.33799999999997</v>
      </c>
      <c r="S1724" s="32">
        <f t="shared" si="696"/>
        <v>56.067599999999999</v>
      </c>
      <c r="T1724" s="32">
        <f t="shared" si="697"/>
        <v>224.2704</v>
      </c>
      <c r="U1724" s="32"/>
      <c r="V1724" s="32"/>
      <c r="W1724" s="32"/>
      <c r="X1724" s="32">
        <f t="shared" si="707"/>
        <v>1.4529294710693621</v>
      </c>
      <c r="Y1724" s="32">
        <f t="shared" si="708"/>
        <v>1.6175841970307043</v>
      </c>
      <c r="Z1724" s="32">
        <f t="shared" si="709"/>
        <v>1.3946084716386105</v>
      </c>
      <c r="AA1724" s="32">
        <f t="shared" si="698"/>
        <v>81.462268412128566</v>
      </c>
      <c r="AB1724" s="35">
        <f t="shared" si="699"/>
        <v>90.69406372543871</v>
      </c>
      <c r="AC1724" s="35">
        <f t="shared" si="700"/>
        <v>78.192349944444956</v>
      </c>
      <c r="AD1724" s="36">
        <v>95.525300000000001</v>
      </c>
      <c r="AE1724" s="36">
        <v>85.754599999999996</v>
      </c>
      <c r="AF1724" s="32">
        <f t="shared" si="701"/>
        <v>407.3113420606428</v>
      </c>
      <c r="AG1724" s="32">
        <f t="shared" si="702"/>
        <v>90.69406372543871</v>
      </c>
      <c r="AH1724" s="32">
        <f t="shared" si="703"/>
        <v>312.76939977777982</v>
      </c>
      <c r="AI1724" s="32"/>
      <c r="AJ1724" s="32"/>
      <c r="AK1724" s="32"/>
      <c r="AL1724" s="37">
        <v>6</v>
      </c>
      <c r="AM1724" s="37">
        <v>3</v>
      </c>
      <c r="AN1724" s="37">
        <v>1</v>
      </c>
      <c r="AO1724" s="37">
        <v>2</v>
      </c>
      <c r="AP1724" s="37">
        <v>2</v>
      </c>
      <c r="AQ1724" s="37">
        <v>0</v>
      </c>
      <c r="AR1724" s="37">
        <v>3</v>
      </c>
      <c r="AS1724" s="37">
        <v>1</v>
      </c>
      <c r="AT1724" s="37">
        <v>0</v>
      </c>
      <c r="AU1724" s="37">
        <v>1</v>
      </c>
      <c r="AV1724" s="37">
        <v>1</v>
      </c>
      <c r="AW1724" s="37">
        <v>1</v>
      </c>
      <c r="AX1724" s="37">
        <v>0</v>
      </c>
      <c r="AY1724" s="37">
        <v>3</v>
      </c>
      <c r="AZ1724" s="37">
        <v>3</v>
      </c>
      <c r="BA1724" s="37">
        <v>3</v>
      </c>
      <c r="BB1724" s="37">
        <v>5</v>
      </c>
      <c r="BC1724" s="37">
        <v>5</v>
      </c>
      <c r="BD1724" s="37">
        <v>4</v>
      </c>
      <c r="BE1724">
        <f t="shared" si="704"/>
        <v>0</v>
      </c>
      <c r="BF1724">
        <f t="shared" si="705"/>
        <v>1</v>
      </c>
    </row>
    <row r="1725" spans="1:58" x14ac:dyDescent="0.25">
      <c r="A1725" t="s">
        <v>2181</v>
      </c>
      <c r="B1725" s="32" t="s">
        <v>1785</v>
      </c>
      <c r="C1725" s="33">
        <v>13237</v>
      </c>
      <c r="D1725" s="32">
        <v>48</v>
      </c>
      <c r="E1725" s="39">
        <v>118</v>
      </c>
      <c r="F1725" s="32">
        <v>6</v>
      </c>
      <c r="G1725" s="32">
        <v>118</v>
      </c>
      <c r="H1725" s="32">
        <f t="shared" si="687"/>
        <v>0.4279</v>
      </c>
      <c r="I1725" s="32">
        <f t="shared" si="688"/>
        <v>0.125</v>
      </c>
      <c r="J1725" s="32">
        <f t="shared" si="689"/>
        <v>5.3499999999999999E-2</v>
      </c>
      <c r="K1725" s="32">
        <f t="shared" si="690"/>
        <v>2.3370000000000002</v>
      </c>
      <c r="L1725" s="32">
        <f t="shared" si="690"/>
        <v>8</v>
      </c>
      <c r="M1725" s="32">
        <f t="shared" si="691"/>
        <v>18.696000000000002</v>
      </c>
      <c r="N1725" s="34">
        <f t="shared" si="706"/>
        <v>1</v>
      </c>
      <c r="O1725" s="32">
        <f t="shared" si="692"/>
        <v>18.696000000000002</v>
      </c>
      <c r="P1725" s="32">
        <f t="shared" si="693"/>
        <v>1</v>
      </c>
      <c r="Q1725" s="32">
        <f t="shared" si="694"/>
        <v>18.696000000000002</v>
      </c>
      <c r="R1725" s="32">
        <f t="shared" si="695"/>
        <v>168.26400000000001</v>
      </c>
      <c r="S1725" s="32">
        <f t="shared" si="696"/>
        <v>37.392000000000003</v>
      </c>
      <c r="T1725" s="32">
        <f t="shared" si="697"/>
        <v>130.87200000000001</v>
      </c>
      <c r="U1725" s="32"/>
      <c r="V1725" s="32"/>
      <c r="W1725" s="32"/>
      <c r="X1725" s="32">
        <f t="shared" si="707"/>
        <v>1.4529294710693621</v>
      </c>
      <c r="Y1725" s="32">
        <f t="shared" si="708"/>
        <v>1.6175841970307043</v>
      </c>
      <c r="Z1725" s="32">
        <f t="shared" si="709"/>
        <v>1.3946084716386105</v>
      </c>
      <c r="AA1725" s="32">
        <f t="shared" si="698"/>
        <v>27.163969391112797</v>
      </c>
      <c r="AB1725" s="35">
        <f t="shared" si="699"/>
        <v>30.242354147686051</v>
      </c>
      <c r="AC1725" s="35">
        <f t="shared" si="700"/>
        <v>26.073599985755465</v>
      </c>
      <c r="AD1725" s="36">
        <v>27.9969</v>
      </c>
      <c r="AE1725" s="36">
        <v>25.133299999999998</v>
      </c>
      <c r="AF1725" s="32">
        <f t="shared" si="701"/>
        <v>244.47572452001518</v>
      </c>
      <c r="AG1725" s="32">
        <f t="shared" si="702"/>
        <v>60.484708295372101</v>
      </c>
      <c r="AH1725" s="32">
        <f t="shared" si="703"/>
        <v>182.51519990028825</v>
      </c>
      <c r="AI1725" s="32"/>
      <c r="AJ1725" s="32"/>
      <c r="AK1725" s="32"/>
      <c r="AL1725" s="37">
        <v>6</v>
      </c>
      <c r="AM1725" s="37">
        <v>3</v>
      </c>
      <c r="AN1725" s="37">
        <v>3</v>
      </c>
      <c r="AO1725" s="37">
        <v>0</v>
      </c>
      <c r="AP1725" s="37">
        <v>0</v>
      </c>
      <c r="AQ1725" s="37">
        <v>0</v>
      </c>
      <c r="AR1725" s="37">
        <v>3</v>
      </c>
      <c r="AS1725" s="37">
        <v>0</v>
      </c>
      <c r="AT1725" s="37">
        <v>0</v>
      </c>
      <c r="AU1725" s="37">
        <v>1</v>
      </c>
      <c r="AV1725" s="37">
        <v>2</v>
      </c>
      <c r="AW1725" s="37">
        <v>3</v>
      </c>
      <c r="AX1725" s="37">
        <v>0</v>
      </c>
      <c r="AY1725" s="37">
        <v>20</v>
      </c>
      <c r="AZ1725" s="37">
        <v>18</v>
      </c>
      <c r="BA1725" s="37">
        <v>18</v>
      </c>
      <c r="BB1725" s="37">
        <v>9</v>
      </c>
      <c r="BC1725" s="37">
        <v>7</v>
      </c>
      <c r="BD1725" s="37">
        <v>7</v>
      </c>
      <c r="BE1725">
        <f t="shared" si="704"/>
        <v>2</v>
      </c>
      <c r="BF1725">
        <f t="shared" si="705"/>
        <v>2</v>
      </c>
    </row>
    <row r="1726" spans="1:58" x14ac:dyDescent="0.25">
      <c r="A1726" t="s">
        <v>2181</v>
      </c>
      <c r="B1726" s="32" t="s">
        <v>1786</v>
      </c>
      <c r="C1726" s="33">
        <v>13237</v>
      </c>
      <c r="D1726" s="32">
        <v>41</v>
      </c>
      <c r="E1726" s="39">
        <v>118</v>
      </c>
      <c r="F1726" s="32">
        <v>6</v>
      </c>
      <c r="G1726" s="32">
        <v>118</v>
      </c>
      <c r="H1726" s="32">
        <f t="shared" si="687"/>
        <v>0.36549999999999999</v>
      </c>
      <c r="I1726" s="32">
        <f t="shared" si="688"/>
        <v>0.14630000000000001</v>
      </c>
      <c r="J1726" s="32">
        <f t="shared" si="689"/>
        <v>5.3499999999999999E-2</v>
      </c>
      <c r="K1726" s="32">
        <f t="shared" si="690"/>
        <v>2.7360000000000002</v>
      </c>
      <c r="L1726" s="32">
        <f t="shared" si="690"/>
        <v>6.8353000000000002</v>
      </c>
      <c r="M1726" s="32">
        <f t="shared" si="691"/>
        <v>18.7014</v>
      </c>
      <c r="N1726" s="34">
        <f t="shared" si="706"/>
        <v>1</v>
      </c>
      <c r="O1726" s="32">
        <f t="shared" si="692"/>
        <v>18.7014</v>
      </c>
      <c r="P1726" s="32">
        <f t="shared" si="693"/>
        <v>3</v>
      </c>
      <c r="Q1726" s="32">
        <f t="shared" si="694"/>
        <v>56.104199999999999</v>
      </c>
      <c r="R1726" s="32">
        <f t="shared" si="695"/>
        <v>56.104199999999999</v>
      </c>
      <c r="S1726" s="32">
        <f t="shared" si="696"/>
        <v>0</v>
      </c>
      <c r="T1726" s="32">
        <f t="shared" si="697"/>
        <v>56.104199999999999</v>
      </c>
      <c r="U1726" s="32"/>
      <c r="V1726" s="32"/>
      <c r="W1726" s="32"/>
      <c r="X1726" s="32">
        <f t="shared" si="707"/>
        <v>1.4529294710693621</v>
      </c>
      <c r="Y1726" s="32">
        <f t="shared" si="708"/>
        <v>1.6175841970307043</v>
      </c>
      <c r="Z1726" s="32">
        <f t="shared" si="709"/>
        <v>1.3946084716386105</v>
      </c>
      <c r="AA1726" s="32">
        <f t="shared" si="698"/>
        <v>81.515445630769705</v>
      </c>
      <c r="AB1726" s="35">
        <f t="shared" si="699"/>
        <v>90.753267307050038</v>
      </c>
      <c r="AC1726" s="35">
        <f t="shared" si="700"/>
        <v>78.243392614506931</v>
      </c>
      <c r="AD1726" s="36">
        <v>81.445599999999999</v>
      </c>
      <c r="AE1726" s="36">
        <v>73.114999999999995</v>
      </c>
      <c r="AF1726" s="32">
        <f t="shared" si="701"/>
        <v>81.515445630769705</v>
      </c>
      <c r="AG1726" s="32">
        <f t="shared" si="702"/>
        <v>0</v>
      </c>
      <c r="AH1726" s="32">
        <f t="shared" si="703"/>
        <v>78.243392614506931</v>
      </c>
      <c r="AI1726" s="32"/>
      <c r="AJ1726" s="32"/>
      <c r="AK1726" s="32"/>
      <c r="AL1726" s="37">
        <v>6</v>
      </c>
      <c r="AM1726" s="37">
        <v>3</v>
      </c>
      <c r="AN1726" s="37">
        <v>1</v>
      </c>
      <c r="AO1726" s="37">
        <v>2</v>
      </c>
      <c r="AP1726" s="37">
        <v>2</v>
      </c>
      <c r="AQ1726" s="37">
        <v>0</v>
      </c>
      <c r="AR1726" s="37">
        <v>3</v>
      </c>
      <c r="AS1726" s="37">
        <v>1</v>
      </c>
      <c r="AT1726" s="37">
        <v>0</v>
      </c>
      <c r="AU1726" s="37">
        <v>1</v>
      </c>
      <c r="AV1726" s="37">
        <v>1</v>
      </c>
      <c r="AW1726" s="37">
        <v>1</v>
      </c>
      <c r="AX1726" s="37">
        <v>0</v>
      </c>
      <c r="AY1726" s="37">
        <v>10</v>
      </c>
      <c r="AZ1726" s="37">
        <v>9</v>
      </c>
      <c r="BA1726" s="37">
        <v>9</v>
      </c>
      <c r="BB1726" s="37">
        <v>1</v>
      </c>
      <c r="BC1726" s="37">
        <v>1</v>
      </c>
      <c r="BD1726" s="37">
        <v>1</v>
      </c>
      <c r="BE1726">
        <f t="shared" si="704"/>
        <v>0</v>
      </c>
      <c r="BF1726">
        <f t="shared" si="705"/>
        <v>0</v>
      </c>
    </row>
    <row r="1727" spans="1:58" x14ac:dyDescent="0.25">
      <c r="A1727" t="s">
        <v>2181</v>
      </c>
      <c r="B1727" s="32" t="s">
        <v>1787</v>
      </c>
      <c r="C1727" s="33">
        <v>13237</v>
      </c>
      <c r="D1727" s="32">
        <v>51</v>
      </c>
      <c r="E1727" s="39">
        <v>118</v>
      </c>
      <c r="F1727" s="32">
        <v>6</v>
      </c>
      <c r="G1727" s="32">
        <v>118</v>
      </c>
      <c r="H1727" s="32">
        <f t="shared" si="687"/>
        <v>0.4546</v>
      </c>
      <c r="I1727" s="32">
        <f t="shared" si="688"/>
        <v>0.1176</v>
      </c>
      <c r="J1727" s="32">
        <f t="shared" si="689"/>
        <v>5.3499999999999999E-2</v>
      </c>
      <c r="K1727" s="32">
        <f t="shared" si="690"/>
        <v>2.1997</v>
      </c>
      <c r="L1727" s="32">
        <f t="shared" si="690"/>
        <v>8.5033999999999992</v>
      </c>
      <c r="M1727" s="32">
        <f t="shared" si="691"/>
        <v>18.704899999999999</v>
      </c>
      <c r="N1727" s="34">
        <f t="shared" si="706"/>
        <v>1</v>
      </c>
      <c r="O1727" s="32">
        <f t="shared" si="692"/>
        <v>18.704899999999999</v>
      </c>
      <c r="P1727" s="32">
        <f t="shared" si="693"/>
        <v>1.25</v>
      </c>
      <c r="Q1727" s="32">
        <f t="shared" si="694"/>
        <v>23.3811</v>
      </c>
      <c r="R1727" s="32">
        <f t="shared" si="695"/>
        <v>327.33539999999999</v>
      </c>
      <c r="S1727" s="32">
        <f t="shared" si="696"/>
        <v>93.5244</v>
      </c>
      <c r="T1727" s="32">
        <f t="shared" si="697"/>
        <v>233.81100000000001</v>
      </c>
      <c r="U1727" s="32"/>
      <c r="V1727" s="32"/>
      <c r="W1727" s="32"/>
      <c r="X1727" s="32">
        <f t="shared" si="707"/>
        <v>1.4529294710693621</v>
      </c>
      <c r="Y1727" s="32">
        <f t="shared" si="708"/>
        <v>1.6175841970307043</v>
      </c>
      <c r="Z1727" s="32">
        <f t="shared" si="709"/>
        <v>1.3946084716386105</v>
      </c>
      <c r="AA1727" s="32">
        <f t="shared" si="698"/>
        <v>33.971089256019859</v>
      </c>
      <c r="AB1727" s="35">
        <f t="shared" si="699"/>
        <v>37.820897869194603</v>
      </c>
      <c r="AC1727" s="35">
        <f t="shared" si="700"/>
        <v>32.607480136229512</v>
      </c>
      <c r="AD1727" s="36">
        <v>34.434699999999999</v>
      </c>
      <c r="AE1727" s="36">
        <v>30.912600000000001</v>
      </c>
      <c r="AF1727" s="32">
        <f t="shared" si="701"/>
        <v>475.59524958427801</v>
      </c>
      <c r="AG1727" s="32">
        <f t="shared" si="702"/>
        <v>151.28359147677841</v>
      </c>
      <c r="AH1727" s="32">
        <f t="shared" si="703"/>
        <v>326.07480136229515</v>
      </c>
      <c r="AI1727" s="32"/>
      <c r="AJ1727" s="32"/>
      <c r="AK1727" s="32"/>
      <c r="AL1727" s="37">
        <v>6</v>
      </c>
      <c r="AM1727" s="37">
        <v>5</v>
      </c>
      <c r="AN1727" s="37">
        <v>4</v>
      </c>
      <c r="AO1727" s="37">
        <v>1</v>
      </c>
      <c r="AP1727" s="37">
        <v>1</v>
      </c>
      <c r="AQ1727" s="37">
        <v>0</v>
      </c>
      <c r="AR1727" s="37">
        <v>1</v>
      </c>
      <c r="AS1727" s="37">
        <v>1</v>
      </c>
      <c r="AT1727" s="37">
        <v>0</v>
      </c>
      <c r="AU1727" s="37">
        <v>0</v>
      </c>
      <c r="AV1727" s="37">
        <v>0</v>
      </c>
      <c r="AW1727" s="37">
        <v>4</v>
      </c>
      <c r="AX1727" s="37">
        <v>0</v>
      </c>
      <c r="AY1727" s="37">
        <v>15</v>
      </c>
      <c r="AZ1727" s="37">
        <v>13</v>
      </c>
      <c r="BA1727" s="37">
        <v>10</v>
      </c>
      <c r="BB1727" s="37">
        <v>14</v>
      </c>
      <c r="BC1727" s="37">
        <v>12</v>
      </c>
      <c r="BD1727" s="37">
        <v>10</v>
      </c>
      <c r="BE1727">
        <f t="shared" si="704"/>
        <v>2</v>
      </c>
      <c r="BF1727">
        <f t="shared" si="705"/>
        <v>4</v>
      </c>
    </row>
    <row r="1728" spans="1:58" x14ac:dyDescent="0.25">
      <c r="A1728" t="s">
        <v>2181</v>
      </c>
      <c r="B1728" s="32" t="s">
        <v>1788</v>
      </c>
      <c r="C1728" s="33">
        <v>13237</v>
      </c>
      <c r="D1728" s="32">
        <v>51</v>
      </c>
      <c r="E1728" s="39">
        <v>118</v>
      </c>
      <c r="F1728" s="32">
        <v>6</v>
      </c>
      <c r="G1728" s="32">
        <v>118</v>
      </c>
      <c r="H1728" s="32">
        <f t="shared" si="687"/>
        <v>0.4546</v>
      </c>
      <c r="I1728" s="32">
        <f t="shared" si="688"/>
        <v>0.1176</v>
      </c>
      <c r="J1728" s="32">
        <f t="shared" si="689"/>
        <v>5.3499999999999999E-2</v>
      </c>
      <c r="K1728" s="32">
        <f t="shared" si="690"/>
        <v>2.1997</v>
      </c>
      <c r="L1728" s="32">
        <f t="shared" si="690"/>
        <v>8.5033999999999992</v>
      </c>
      <c r="M1728" s="32">
        <f t="shared" si="691"/>
        <v>18.704899999999999</v>
      </c>
      <c r="N1728" s="34">
        <f t="shared" si="706"/>
        <v>1</v>
      </c>
      <c r="O1728" s="32">
        <f t="shared" si="692"/>
        <v>18.704899999999999</v>
      </c>
      <c r="P1728" s="32">
        <f t="shared" si="693"/>
        <v>1</v>
      </c>
      <c r="Q1728" s="32">
        <f t="shared" si="694"/>
        <v>18.704899999999999</v>
      </c>
      <c r="R1728" s="32">
        <f t="shared" si="695"/>
        <v>37.409799999999997</v>
      </c>
      <c r="S1728" s="32">
        <f t="shared" si="696"/>
        <v>0</v>
      </c>
      <c r="T1728" s="32">
        <f t="shared" si="697"/>
        <v>37.409799999999997</v>
      </c>
      <c r="U1728" s="32"/>
      <c r="V1728" s="32"/>
      <c r="W1728" s="32"/>
      <c r="X1728" s="32">
        <f t="shared" si="707"/>
        <v>1.4529294710693621</v>
      </c>
      <c r="Y1728" s="32">
        <f t="shared" si="708"/>
        <v>1.6175841970307043</v>
      </c>
      <c r="Z1728" s="32">
        <f t="shared" si="709"/>
        <v>1.3946084716386105</v>
      </c>
      <c r="AA1728" s="32">
        <f t="shared" si="698"/>
        <v>27.17690046340531</v>
      </c>
      <c r="AB1728" s="35">
        <f t="shared" si="699"/>
        <v>30.25675064703962</v>
      </c>
      <c r="AC1728" s="35">
        <f t="shared" si="700"/>
        <v>26.086012001153044</v>
      </c>
      <c r="AD1728" s="36">
        <v>27.327100000000002</v>
      </c>
      <c r="AE1728" s="36">
        <v>24.532</v>
      </c>
      <c r="AF1728" s="32">
        <f t="shared" si="701"/>
        <v>54.353800926810621</v>
      </c>
      <c r="AG1728" s="32">
        <f t="shared" si="702"/>
        <v>0</v>
      </c>
      <c r="AH1728" s="32">
        <f t="shared" si="703"/>
        <v>52.172024002306088</v>
      </c>
      <c r="AI1728" s="32"/>
      <c r="AJ1728" s="32"/>
      <c r="AK1728" s="32"/>
      <c r="AL1728" s="37">
        <v>6</v>
      </c>
      <c r="AM1728" s="37">
        <v>1</v>
      </c>
      <c r="AN1728" s="37">
        <v>1</v>
      </c>
      <c r="AO1728" s="37">
        <v>0</v>
      </c>
      <c r="AP1728" s="37">
        <v>0</v>
      </c>
      <c r="AQ1728" s="37">
        <v>0</v>
      </c>
      <c r="AR1728" s="37">
        <v>5</v>
      </c>
      <c r="AS1728" s="37">
        <v>1</v>
      </c>
      <c r="AT1728" s="37">
        <v>0</v>
      </c>
      <c r="AU1728" s="37">
        <v>0</v>
      </c>
      <c r="AV1728" s="37">
        <v>4</v>
      </c>
      <c r="AW1728" s="37">
        <v>1</v>
      </c>
      <c r="AX1728" s="37">
        <v>0</v>
      </c>
      <c r="AY1728" s="37">
        <v>5</v>
      </c>
      <c r="AZ1728" s="37">
        <v>4</v>
      </c>
      <c r="BA1728" s="37">
        <v>4</v>
      </c>
      <c r="BB1728" s="37">
        <v>2</v>
      </c>
      <c r="BC1728" s="37">
        <v>2</v>
      </c>
      <c r="BD1728" s="37">
        <v>2</v>
      </c>
      <c r="BE1728">
        <f t="shared" si="704"/>
        <v>0</v>
      </c>
      <c r="BF1728">
        <f t="shared" si="705"/>
        <v>0</v>
      </c>
    </row>
    <row r="1729" spans="1:58" x14ac:dyDescent="0.25">
      <c r="A1729" t="s">
        <v>2181</v>
      </c>
      <c r="B1729" s="32" t="s">
        <v>1789</v>
      </c>
      <c r="C1729" s="33">
        <v>13237</v>
      </c>
      <c r="D1729" s="32">
        <v>49</v>
      </c>
      <c r="E1729" s="39">
        <v>118</v>
      </c>
      <c r="F1729" s="32">
        <v>6</v>
      </c>
      <c r="G1729" s="32">
        <v>118</v>
      </c>
      <c r="H1729" s="32">
        <f t="shared" si="687"/>
        <v>0.43680000000000002</v>
      </c>
      <c r="I1729" s="32">
        <f t="shared" si="688"/>
        <v>0.12239999999999999</v>
      </c>
      <c r="J1729" s="32">
        <f t="shared" si="689"/>
        <v>5.3499999999999999E-2</v>
      </c>
      <c r="K1729" s="32">
        <f t="shared" si="690"/>
        <v>2.2894000000000001</v>
      </c>
      <c r="L1729" s="32">
        <f t="shared" si="690"/>
        <v>8.1699000000000002</v>
      </c>
      <c r="M1729" s="32">
        <f t="shared" si="691"/>
        <v>18.7042</v>
      </c>
      <c r="N1729" s="34">
        <f t="shared" si="706"/>
        <v>1</v>
      </c>
      <c r="O1729" s="32">
        <f t="shared" si="692"/>
        <v>18.7042</v>
      </c>
      <c r="P1729" s="32">
        <f t="shared" si="693"/>
        <v>1</v>
      </c>
      <c r="Q1729" s="32">
        <f t="shared" si="694"/>
        <v>18.7042</v>
      </c>
      <c r="R1729" s="32">
        <f t="shared" si="695"/>
        <v>130.92939999999999</v>
      </c>
      <c r="S1729" s="32">
        <f t="shared" si="696"/>
        <v>37.4084</v>
      </c>
      <c r="T1729" s="32">
        <f t="shared" si="697"/>
        <v>93.521000000000001</v>
      </c>
      <c r="U1729" s="32"/>
      <c r="V1729" s="32"/>
      <c r="W1729" s="32"/>
      <c r="X1729" s="32">
        <f t="shared" si="707"/>
        <v>1.4529294710693621</v>
      </c>
      <c r="Y1729" s="32">
        <f t="shared" si="708"/>
        <v>1.6175841970307043</v>
      </c>
      <c r="Z1729" s="32">
        <f t="shared" si="709"/>
        <v>1.3946084716386105</v>
      </c>
      <c r="AA1729" s="32">
        <f t="shared" si="698"/>
        <v>27.175883412775562</v>
      </c>
      <c r="AB1729" s="35">
        <f t="shared" si="699"/>
        <v>30.255618338101701</v>
      </c>
      <c r="AC1729" s="35">
        <f t="shared" si="700"/>
        <v>26.085035775222899</v>
      </c>
      <c r="AD1729" s="36">
        <v>32.1496</v>
      </c>
      <c r="AE1729" s="36">
        <v>28.8612</v>
      </c>
      <c r="AF1729" s="32">
        <f t="shared" si="701"/>
        <v>190.23118388942893</v>
      </c>
      <c r="AG1729" s="32">
        <f t="shared" si="702"/>
        <v>60.511236676203403</v>
      </c>
      <c r="AH1729" s="32">
        <f t="shared" si="703"/>
        <v>130.4251788761145</v>
      </c>
      <c r="AI1729" s="32"/>
      <c r="AJ1729" s="32"/>
      <c r="AK1729" s="32"/>
      <c r="AL1729" s="37">
        <v>6</v>
      </c>
      <c r="AM1729" s="37">
        <v>1</v>
      </c>
      <c r="AN1729" s="37">
        <v>1</v>
      </c>
      <c r="AO1729" s="37">
        <v>0</v>
      </c>
      <c r="AP1729" s="37">
        <v>0</v>
      </c>
      <c r="AQ1729" s="37">
        <v>0</v>
      </c>
      <c r="AR1729" s="37">
        <v>5</v>
      </c>
      <c r="AS1729" s="37">
        <v>0</v>
      </c>
      <c r="AT1729" s="37">
        <v>0</v>
      </c>
      <c r="AU1729" s="37">
        <v>0</v>
      </c>
      <c r="AV1729" s="37">
        <v>5</v>
      </c>
      <c r="AW1729" s="37">
        <v>1</v>
      </c>
      <c r="AX1729" s="37">
        <v>0</v>
      </c>
      <c r="AY1729" s="37">
        <v>0</v>
      </c>
      <c r="AZ1729" s="37">
        <v>0</v>
      </c>
      <c r="BA1729" s="37">
        <v>0</v>
      </c>
      <c r="BB1729" s="37">
        <v>7</v>
      </c>
      <c r="BC1729" s="37">
        <v>6</v>
      </c>
      <c r="BD1729" s="37">
        <v>5</v>
      </c>
      <c r="BE1729">
        <f t="shared" si="704"/>
        <v>1</v>
      </c>
      <c r="BF1729">
        <f t="shared" si="705"/>
        <v>2</v>
      </c>
    </row>
    <row r="1730" spans="1:58" x14ac:dyDescent="0.25">
      <c r="A1730" t="s">
        <v>2181</v>
      </c>
      <c r="B1730" s="32" t="s">
        <v>1790</v>
      </c>
      <c r="C1730" s="33">
        <v>13237</v>
      </c>
      <c r="D1730" s="32">
        <v>44</v>
      </c>
      <c r="E1730" s="39">
        <v>118</v>
      </c>
      <c r="F1730" s="32">
        <v>6</v>
      </c>
      <c r="G1730" s="32">
        <v>118</v>
      </c>
      <c r="H1730" s="32">
        <f t="shared" si="687"/>
        <v>0.39219999999999999</v>
      </c>
      <c r="I1730" s="32">
        <f t="shared" si="688"/>
        <v>0.13639999999999999</v>
      </c>
      <c r="J1730" s="32">
        <f t="shared" si="689"/>
        <v>5.3499999999999999E-2</v>
      </c>
      <c r="K1730" s="32">
        <f t="shared" si="690"/>
        <v>2.5497000000000001</v>
      </c>
      <c r="L1730" s="32">
        <f t="shared" si="690"/>
        <v>7.3314000000000004</v>
      </c>
      <c r="M1730" s="32">
        <f t="shared" si="691"/>
        <v>18.692900000000002</v>
      </c>
      <c r="N1730" s="34">
        <f t="shared" si="706"/>
        <v>1</v>
      </c>
      <c r="O1730" s="32">
        <f t="shared" si="692"/>
        <v>18.692900000000002</v>
      </c>
      <c r="P1730" s="32">
        <f t="shared" si="693"/>
        <v>1</v>
      </c>
      <c r="Q1730" s="32">
        <f t="shared" si="694"/>
        <v>18.692900000000002</v>
      </c>
      <c r="R1730" s="32">
        <f t="shared" si="695"/>
        <v>224.31480000000002</v>
      </c>
      <c r="S1730" s="32">
        <f t="shared" si="696"/>
        <v>56.078700000000005</v>
      </c>
      <c r="T1730" s="32">
        <f t="shared" si="697"/>
        <v>168.23610000000002</v>
      </c>
      <c r="U1730" s="32"/>
      <c r="V1730" s="32"/>
      <c r="W1730" s="32"/>
      <c r="X1730" s="32">
        <f t="shared" si="707"/>
        <v>1.4529294710693621</v>
      </c>
      <c r="Y1730" s="32">
        <f t="shared" si="708"/>
        <v>1.6175841970307043</v>
      </c>
      <c r="Z1730" s="32">
        <f t="shared" si="709"/>
        <v>1.3946084716386105</v>
      </c>
      <c r="AA1730" s="32">
        <f t="shared" si="698"/>
        <v>27.159465309752481</v>
      </c>
      <c r="AB1730" s="35">
        <f t="shared" si="699"/>
        <v>30.237339636675255</v>
      </c>
      <c r="AC1730" s="35">
        <f t="shared" si="700"/>
        <v>26.069276699493383</v>
      </c>
      <c r="AD1730" s="36">
        <v>31.286999999999999</v>
      </c>
      <c r="AE1730" s="36">
        <v>28.0868</v>
      </c>
      <c r="AF1730" s="32">
        <f t="shared" si="701"/>
        <v>325.91358371702978</v>
      </c>
      <c r="AG1730" s="32">
        <f t="shared" si="702"/>
        <v>90.712018910025762</v>
      </c>
      <c r="AH1730" s="32">
        <f t="shared" si="703"/>
        <v>234.62349029544043</v>
      </c>
      <c r="AI1730" s="32"/>
      <c r="AJ1730" s="32"/>
      <c r="AK1730" s="32"/>
      <c r="AL1730" s="37">
        <v>6</v>
      </c>
      <c r="AM1730" s="37">
        <v>4</v>
      </c>
      <c r="AN1730" s="37">
        <v>4</v>
      </c>
      <c r="AO1730" s="37">
        <v>0</v>
      </c>
      <c r="AP1730" s="37">
        <v>0</v>
      </c>
      <c r="AQ1730" s="37">
        <v>0</v>
      </c>
      <c r="AR1730" s="37">
        <v>2</v>
      </c>
      <c r="AS1730" s="37">
        <v>1</v>
      </c>
      <c r="AT1730" s="37">
        <v>0</v>
      </c>
      <c r="AU1730" s="37">
        <v>0</v>
      </c>
      <c r="AV1730" s="37">
        <v>1</v>
      </c>
      <c r="AW1730" s="37">
        <v>4</v>
      </c>
      <c r="AX1730" s="37">
        <v>0</v>
      </c>
      <c r="AY1730" s="37">
        <v>14</v>
      </c>
      <c r="AZ1730" s="37">
        <v>11</v>
      </c>
      <c r="BA1730" s="37">
        <v>10</v>
      </c>
      <c r="BB1730" s="37">
        <v>12</v>
      </c>
      <c r="BC1730" s="37">
        <v>11</v>
      </c>
      <c r="BD1730" s="37">
        <v>9</v>
      </c>
      <c r="BE1730">
        <f t="shared" si="704"/>
        <v>1</v>
      </c>
      <c r="BF1730">
        <f t="shared" si="705"/>
        <v>3</v>
      </c>
    </row>
    <row r="1731" spans="1:58" x14ac:dyDescent="0.25">
      <c r="A1731" t="s">
        <v>2181</v>
      </c>
      <c r="B1731" s="32" t="s">
        <v>1791</v>
      </c>
      <c r="C1731" s="33">
        <v>13237</v>
      </c>
      <c r="D1731" s="32">
        <v>53</v>
      </c>
      <c r="E1731" s="39">
        <v>118</v>
      </c>
      <c r="F1731" s="32">
        <v>6</v>
      </c>
      <c r="G1731" s="32">
        <v>118</v>
      </c>
      <c r="H1731" s="32">
        <f t="shared" si="687"/>
        <v>0.47249999999999998</v>
      </c>
      <c r="I1731" s="32">
        <f t="shared" si="688"/>
        <v>0.1132</v>
      </c>
      <c r="J1731" s="32">
        <f t="shared" si="689"/>
        <v>5.3499999999999999E-2</v>
      </c>
      <c r="K1731" s="32">
        <f t="shared" si="690"/>
        <v>2.1164000000000001</v>
      </c>
      <c r="L1731" s="32">
        <f t="shared" si="690"/>
        <v>8.8338999999999999</v>
      </c>
      <c r="M1731" s="32">
        <f t="shared" si="691"/>
        <v>18.696100000000001</v>
      </c>
      <c r="N1731" s="34">
        <f t="shared" si="706"/>
        <v>1</v>
      </c>
      <c r="O1731" s="32">
        <f t="shared" si="692"/>
        <v>18.696100000000001</v>
      </c>
      <c r="P1731" s="32">
        <f t="shared" si="693"/>
        <v>1</v>
      </c>
      <c r="Q1731" s="32">
        <f t="shared" si="694"/>
        <v>18.696100000000001</v>
      </c>
      <c r="R1731" s="32">
        <f t="shared" si="695"/>
        <v>523.49080000000004</v>
      </c>
      <c r="S1731" s="32">
        <f t="shared" si="696"/>
        <v>168.26490000000001</v>
      </c>
      <c r="T1731" s="32">
        <f t="shared" si="697"/>
        <v>355.22590000000002</v>
      </c>
      <c r="U1731" s="32"/>
      <c r="V1731" s="32"/>
      <c r="W1731" s="32"/>
      <c r="X1731" s="32">
        <f t="shared" si="707"/>
        <v>1.4529294710693621</v>
      </c>
      <c r="Y1731" s="32">
        <f t="shared" si="708"/>
        <v>1.6175841970307043</v>
      </c>
      <c r="Z1731" s="32">
        <f t="shared" si="709"/>
        <v>1.3946084716386105</v>
      </c>
      <c r="AA1731" s="32">
        <f t="shared" si="698"/>
        <v>27.164114684059903</v>
      </c>
      <c r="AB1731" s="35">
        <f t="shared" si="699"/>
        <v>30.242515906105755</v>
      </c>
      <c r="AC1731" s="35">
        <f t="shared" si="700"/>
        <v>26.073739446602627</v>
      </c>
      <c r="AD1731" s="36">
        <v>25.6553</v>
      </c>
      <c r="AE1731" s="36">
        <v>23.031199999999998</v>
      </c>
      <c r="AF1731" s="32">
        <f t="shared" si="701"/>
        <v>760.59521115367727</v>
      </c>
      <c r="AG1731" s="32">
        <f t="shared" si="702"/>
        <v>272.18264315495179</v>
      </c>
      <c r="AH1731" s="32">
        <f t="shared" si="703"/>
        <v>495.4010494854499</v>
      </c>
      <c r="AI1731" s="32"/>
      <c r="AJ1731" s="32"/>
      <c r="AK1731" s="32"/>
      <c r="AL1731" s="37">
        <v>6</v>
      </c>
      <c r="AM1731" s="37">
        <v>6</v>
      </c>
      <c r="AN1731" s="37">
        <v>6</v>
      </c>
      <c r="AO1731" s="37">
        <v>0</v>
      </c>
      <c r="AP1731" s="37">
        <v>0</v>
      </c>
      <c r="AQ1731" s="37">
        <v>0</v>
      </c>
      <c r="AR1731" s="37">
        <v>0</v>
      </c>
      <c r="AS1731" s="37">
        <v>0</v>
      </c>
      <c r="AT1731" s="37">
        <v>0</v>
      </c>
      <c r="AU1731" s="37">
        <v>0</v>
      </c>
      <c r="AV1731" s="37">
        <v>0</v>
      </c>
      <c r="AW1731" s="37">
        <v>6</v>
      </c>
      <c r="AX1731" s="37">
        <v>0</v>
      </c>
      <c r="AY1731" s="37">
        <v>30</v>
      </c>
      <c r="AZ1731" s="37">
        <v>23</v>
      </c>
      <c r="BA1731" s="37">
        <v>18</v>
      </c>
      <c r="BB1731" s="37">
        <v>28</v>
      </c>
      <c r="BC1731" s="37">
        <v>22</v>
      </c>
      <c r="BD1731" s="37">
        <v>19</v>
      </c>
      <c r="BE1731">
        <f t="shared" si="704"/>
        <v>6</v>
      </c>
      <c r="BF1731">
        <f t="shared" si="705"/>
        <v>9</v>
      </c>
    </row>
    <row r="1732" spans="1:58" x14ac:dyDescent="0.25">
      <c r="A1732" t="s">
        <v>2181</v>
      </c>
      <c r="B1732" s="32" t="s">
        <v>1792</v>
      </c>
      <c r="C1732" s="33">
        <v>13237</v>
      </c>
      <c r="D1732" s="32">
        <v>55</v>
      </c>
      <c r="E1732" s="39">
        <v>118</v>
      </c>
      <c r="F1732" s="32">
        <v>6</v>
      </c>
      <c r="G1732" s="32">
        <v>118</v>
      </c>
      <c r="H1732" s="32">
        <f t="shared" si="687"/>
        <v>0.49030000000000001</v>
      </c>
      <c r="I1732" s="32">
        <f t="shared" si="688"/>
        <v>0.1091</v>
      </c>
      <c r="J1732" s="32">
        <f t="shared" si="689"/>
        <v>5.3499999999999999E-2</v>
      </c>
      <c r="K1732" s="32">
        <f t="shared" si="690"/>
        <v>2.0396000000000001</v>
      </c>
      <c r="L1732" s="32">
        <f t="shared" si="690"/>
        <v>9.1659000000000006</v>
      </c>
      <c r="M1732" s="32">
        <f t="shared" si="691"/>
        <v>18.694800000000001</v>
      </c>
      <c r="N1732" s="34">
        <f t="shared" si="706"/>
        <v>1</v>
      </c>
      <c r="O1732" s="32">
        <f t="shared" si="692"/>
        <v>18.694800000000001</v>
      </c>
      <c r="P1732" s="32">
        <f t="shared" si="693"/>
        <v>1.25</v>
      </c>
      <c r="Q1732" s="32">
        <f t="shared" si="694"/>
        <v>23.368500000000001</v>
      </c>
      <c r="R1732" s="32">
        <f t="shared" si="695"/>
        <v>490.73850000000004</v>
      </c>
      <c r="S1732" s="32">
        <f t="shared" si="696"/>
        <v>93.474000000000004</v>
      </c>
      <c r="T1732" s="32">
        <f t="shared" si="697"/>
        <v>397.2645</v>
      </c>
      <c r="U1732" s="32"/>
      <c r="V1732" s="32"/>
      <c r="W1732" s="32"/>
      <c r="X1732" s="32">
        <f t="shared" si="707"/>
        <v>1.4529294710693621</v>
      </c>
      <c r="Y1732" s="32">
        <f t="shared" si="708"/>
        <v>1.6175841970307043</v>
      </c>
      <c r="Z1732" s="32">
        <f t="shared" si="709"/>
        <v>1.3946084716386105</v>
      </c>
      <c r="AA1732" s="32">
        <f t="shared" si="698"/>
        <v>33.952782344684387</v>
      </c>
      <c r="AB1732" s="35">
        <f t="shared" si="699"/>
        <v>37.800516308312012</v>
      </c>
      <c r="AC1732" s="35">
        <f t="shared" si="700"/>
        <v>32.589908069486867</v>
      </c>
      <c r="AD1732" s="36">
        <v>37.398499999999999</v>
      </c>
      <c r="AE1732" s="36">
        <v>33.5732</v>
      </c>
      <c r="AF1732" s="32">
        <f t="shared" si="701"/>
        <v>713.00842923837217</v>
      </c>
      <c r="AG1732" s="32">
        <f t="shared" si="702"/>
        <v>151.20206523324805</v>
      </c>
      <c r="AH1732" s="32">
        <f t="shared" si="703"/>
        <v>554.02843718127679</v>
      </c>
      <c r="AI1732" s="32"/>
      <c r="AJ1732" s="32"/>
      <c r="AK1732" s="32"/>
      <c r="AL1732" s="37">
        <v>6</v>
      </c>
      <c r="AM1732" s="37">
        <v>5</v>
      </c>
      <c r="AN1732" s="37">
        <v>4</v>
      </c>
      <c r="AO1732" s="37">
        <v>1</v>
      </c>
      <c r="AP1732" s="37">
        <v>1</v>
      </c>
      <c r="AQ1732" s="37">
        <v>0</v>
      </c>
      <c r="AR1732" s="37">
        <v>1</v>
      </c>
      <c r="AS1732" s="37">
        <v>0</v>
      </c>
      <c r="AT1732" s="37">
        <v>0</v>
      </c>
      <c r="AU1732" s="37">
        <v>0</v>
      </c>
      <c r="AV1732" s="37">
        <v>1</v>
      </c>
      <c r="AW1732" s="37">
        <v>4</v>
      </c>
      <c r="AX1732" s="37">
        <v>0</v>
      </c>
      <c r="AY1732" s="37">
        <v>10</v>
      </c>
      <c r="AZ1732" s="37">
        <v>10</v>
      </c>
      <c r="BA1732" s="37">
        <v>10</v>
      </c>
      <c r="BB1732" s="37">
        <v>21</v>
      </c>
      <c r="BC1732" s="37">
        <v>18</v>
      </c>
      <c r="BD1732" s="37">
        <v>17</v>
      </c>
      <c r="BE1732">
        <f t="shared" si="704"/>
        <v>3</v>
      </c>
      <c r="BF1732">
        <f t="shared" si="705"/>
        <v>4</v>
      </c>
    </row>
    <row r="1733" spans="1:58" x14ac:dyDescent="0.25">
      <c r="A1733" t="s">
        <v>2181</v>
      </c>
      <c r="B1733" s="32" t="s">
        <v>1793</v>
      </c>
      <c r="C1733" s="33">
        <v>13237</v>
      </c>
      <c r="D1733" s="32">
        <v>46</v>
      </c>
      <c r="E1733" s="39">
        <v>118</v>
      </c>
      <c r="F1733" s="32">
        <v>6</v>
      </c>
      <c r="G1733" s="32">
        <v>118</v>
      </c>
      <c r="H1733" s="32">
        <f t="shared" si="687"/>
        <v>0.41010000000000002</v>
      </c>
      <c r="I1733" s="32">
        <f t="shared" si="688"/>
        <v>0.13039999999999999</v>
      </c>
      <c r="J1733" s="32">
        <f t="shared" si="689"/>
        <v>5.3499999999999999E-2</v>
      </c>
      <c r="K1733" s="32">
        <f t="shared" si="690"/>
        <v>2.4384000000000001</v>
      </c>
      <c r="L1733" s="32">
        <f t="shared" si="690"/>
        <v>7.6687000000000003</v>
      </c>
      <c r="M1733" s="32">
        <f t="shared" si="691"/>
        <v>18.699400000000001</v>
      </c>
      <c r="N1733" s="34">
        <f t="shared" si="706"/>
        <v>1</v>
      </c>
      <c r="O1733" s="32">
        <f t="shared" si="692"/>
        <v>18.699400000000001</v>
      </c>
      <c r="P1733" s="32">
        <f t="shared" si="693"/>
        <v>1</v>
      </c>
      <c r="Q1733" s="32">
        <f t="shared" si="694"/>
        <v>18.699400000000001</v>
      </c>
      <c r="R1733" s="32">
        <f t="shared" si="695"/>
        <v>542.2826</v>
      </c>
      <c r="S1733" s="32">
        <f t="shared" si="696"/>
        <v>186.994</v>
      </c>
      <c r="T1733" s="32">
        <f t="shared" si="697"/>
        <v>355.28860000000003</v>
      </c>
      <c r="U1733" s="32"/>
      <c r="V1733" s="32"/>
      <c r="W1733" s="32"/>
      <c r="X1733" s="32">
        <f t="shared" si="707"/>
        <v>1.4529294710693621</v>
      </c>
      <c r="Y1733" s="32">
        <f t="shared" si="708"/>
        <v>1.6175841970307043</v>
      </c>
      <c r="Z1733" s="32">
        <f t="shared" si="709"/>
        <v>1.3946084716386105</v>
      </c>
      <c r="AA1733" s="32">
        <f t="shared" si="698"/>
        <v>27.168909351314429</v>
      </c>
      <c r="AB1733" s="35">
        <f t="shared" si="699"/>
        <v>30.247853933955955</v>
      </c>
      <c r="AC1733" s="35">
        <f t="shared" si="700"/>
        <v>26.078341654559033</v>
      </c>
      <c r="AD1733" s="36">
        <v>30.542100000000001</v>
      </c>
      <c r="AE1733" s="36">
        <v>27.418099999999999</v>
      </c>
      <c r="AF1733" s="32">
        <f t="shared" si="701"/>
        <v>787.8983711881184</v>
      </c>
      <c r="AG1733" s="32">
        <f t="shared" si="702"/>
        <v>302.47853933955957</v>
      </c>
      <c r="AH1733" s="32">
        <f t="shared" si="703"/>
        <v>495.48849143662164</v>
      </c>
      <c r="AI1733" s="32"/>
      <c r="AJ1733" s="32"/>
      <c r="AK1733" s="32"/>
      <c r="AL1733" s="37">
        <v>6</v>
      </c>
      <c r="AM1733" s="37">
        <v>6</v>
      </c>
      <c r="AN1733" s="37">
        <v>6</v>
      </c>
      <c r="AO1733" s="37">
        <v>0</v>
      </c>
      <c r="AP1733" s="37">
        <v>0</v>
      </c>
      <c r="AQ1733" s="37">
        <v>0</v>
      </c>
      <c r="AR1733" s="37">
        <v>0</v>
      </c>
      <c r="AS1733" s="37">
        <v>0</v>
      </c>
      <c r="AT1733" s="37">
        <v>0</v>
      </c>
      <c r="AU1733" s="37">
        <v>0</v>
      </c>
      <c r="AV1733" s="37">
        <v>0</v>
      </c>
      <c r="AW1733" s="37">
        <v>6</v>
      </c>
      <c r="AX1733" s="37">
        <v>0</v>
      </c>
      <c r="AY1733" s="37">
        <v>22</v>
      </c>
      <c r="AZ1733" s="37">
        <v>15</v>
      </c>
      <c r="BA1733" s="37">
        <v>14</v>
      </c>
      <c r="BB1733" s="37">
        <v>29</v>
      </c>
      <c r="BC1733" s="37">
        <v>21</v>
      </c>
      <c r="BD1733" s="37">
        <v>19</v>
      </c>
      <c r="BE1733">
        <f t="shared" si="704"/>
        <v>8</v>
      </c>
      <c r="BF1733">
        <f t="shared" si="705"/>
        <v>10</v>
      </c>
    </row>
    <row r="1734" spans="1:58" x14ac:dyDescent="0.25">
      <c r="A1734" t="s">
        <v>2181</v>
      </c>
      <c r="B1734" s="32" t="s">
        <v>1794</v>
      </c>
      <c r="C1734" s="33">
        <v>13237</v>
      </c>
      <c r="D1734" s="32">
        <v>33</v>
      </c>
      <c r="E1734" s="39">
        <v>118</v>
      </c>
      <c r="F1734" s="32">
        <v>6</v>
      </c>
      <c r="G1734" s="32">
        <v>118</v>
      </c>
      <c r="H1734" s="32">
        <f t="shared" si="687"/>
        <v>0.29420000000000002</v>
      </c>
      <c r="I1734" s="32">
        <f t="shared" si="688"/>
        <v>0.18179999999999999</v>
      </c>
      <c r="J1734" s="32">
        <f t="shared" si="689"/>
        <v>5.3499999999999999E-2</v>
      </c>
      <c r="K1734" s="32">
        <f t="shared" si="690"/>
        <v>3.399</v>
      </c>
      <c r="L1734" s="32">
        <f t="shared" si="690"/>
        <v>5.5006000000000004</v>
      </c>
      <c r="M1734" s="32">
        <f t="shared" si="691"/>
        <v>18.6965</v>
      </c>
      <c r="N1734" s="34">
        <f t="shared" si="706"/>
        <v>1</v>
      </c>
      <c r="O1734" s="32">
        <f t="shared" si="692"/>
        <v>18.6965</v>
      </c>
      <c r="P1734" s="32">
        <f t="shared" si="693"/>
        <v>1</v>
      </c>
      <c r="Q1734" s="32">
        <f t="shared" si="694"/>
        <v>18.6965</v>
      </c>
      <c r="R1734" s="32">
        <f t="shared" si="695"/>
        <v>149.572</v>
      </c>
      <c r="S1734" s="32">
        <f t="shared" si="696"/>
        <v>56.089500000000001</v>
      </c>
      <c r="T1734" s="32">
        <f t="shared" si="697"/>
        <v>93.482500000000002</v>
      </c>
      <c r="U1734" s="32"/>
      <c r="V1734" s="32"/>
      <c r="W1734" s="32"/>
      <c r="X1734" s="32">
        <f t="shared" si="707"/>
        <v>1.4529294710693621</v>
      </c>
      <c r="Y1734" s="32">
        <f t="shared" si="708"/>
        <v>1.6175841970307043</v>
      </c>
      <c r="Z1734" s="32">
        <f t="shared" si="709"/>
        <v>1.3946084716386105</v>
      </c>
      <c r="AA1734" s="32">
        <f t="shared" si="698"/>
        <v>27.164695855848329</v>
      </c>
      <c r="AB1734" s="35">
        <f t="shared" si="699"/>
        <v>30.243162939784565</v>
      </c>
      <c r="AC1734" s="35">
        <f t="shared" si="700"/>
        <v>26.074297289991282</v>
      </c>
      <c r="AD1734" s="36">
        <v>26.663699999999999</v>
      </c>
      <c r="AE1734" s="36">
        <v>23.936399999999999</v>
      </c>
      <c r="AF1734" s="32">
        <f t="shared" si="701"/>
        <v>217.31756684678663</v>
      </c>
      <c r="AG1734" s="32">
        <f t="shared" si="702"/>
        <v>90.729488819353691</v>
      </c>
      <c r="AH1734" s="32">
        <f t="shared" si="703"/>
        <v>130.37148644995642</v>
      </c>
      <c r="AI1734" s="32"/>
      <c r="AJ1734" s="32"/>
      <c r="AK1734" s="32"/>
      <c r="AL1734" s="37">
        <v>6</v>
      </c>
      <c r="AM1734" s="37">
        <v>3</v>
      </c>
      <c r="AN1734" s="37">
        <v>3</v>
      </c>
      <c r="AO1734" s="37">
        <v>0</v>
      </c>
      <c r="AP1734" s="37">
        <v>0</v>
      </c>
      <c r="AQ1734" s="37">
        <v>0</v>
      </c>
      <c r="AR1734" s="37">
        <v>3</v>
      </c>
      <c r="AS1734" s="37">
        <v>1</v>
      </c>
      <c r="AT1734" s="37">
        <v>0</v>
      </c>
      <c r="AU1734" s="37">
        <v>1</v>
      </c>
      <c r="AV1734" s="37">
        <v>1</v>
      </c>
      <c r="AW1734" s="37">
        <v>3</v>
      </c>
      <c r="AX1734" s="37">
        <v>0</v>
      </c>
      <c r="AY1734" s="37">
        <v>4</v>
      </c>
      <c r="AZ1734" s="37">
        <v>4</v>
      </c>
      <c r="BA1734" s="37">
        <v>4</v>
      </c>
      <c r="BB1734" s="37">
        <v>8</v>
      </c>
      <c r="BC1734" s="37">
        <v>7</v>
      </c>
      <c r="BD1734" s="37">
        <v>5</v>
      </c>
      <c r="BE1734">
        <f t="shared" si="704"/>
        <v>1</v>
      </c>
      <c r="BF1734">
        <f t="shared" si="705"/>
        <v>3</v>
      </c>
    </row>
    <row r="1735" spans="1:58" x14ac:dyDescent="0.25">
      <c r="A1735" t="s">
        <v>2181</v>
      </c>
      <c r="B1735" s="32" t="s">
        <v>1795</v>
      </c>
      <c r="C1735" s="33">
        <v>13237</v>
      </c>
      <c r="D1735" s="32">
        <v>55</v>
      </c>
      <c r="E1735" s="39">
        <v>118</v>
      </c>
      <c r="F1735" s="32">
        <v>6</v>
      </c>
      <c r="G1735" s="32">
        <v>118</v>
      </c>
      <c r="H1735" s="32">
        <f t="shared" si="687"/>
        <v>0.49030000000000001</v>
      </c>
      <c r="I1735" s="32">
        <f t="shared" si="688"/>
        <v>0.1091</v>
      </c>
      <c r="J1735" s="32">
        <f t="shared" si="689"/>
        <v>5.3499999999999999E-2</v>
      </c>
      <c r="K1735" s="32">
        <f t="shared" si="690"/>
        <v>2.0396000000000001</v>
      </c>
      <c r="L1735" s="32">
        <f t="shared" si="690"/>
        <v>9.1659000000000006</v>
      </c>
      <c r="M1735" s="32">
        <f t="shared" si="691"/>
        <v>18.694800000000001</v>
      </c>
      <c r="N1735" s="34">
        <f t="shared" si="706"/>
        <v>1</v>
      </c>
      <c r="O1735" s="32">
        <f t="shared" si="692"/>
        <v>18.694800000000001</v>
      </c>
      <c r="P1735" s="32">
        <f t="shared" si="693"/>
        <v>1</v>
      </c>
      <c r="Q1735" s="32">
        <f t="shared" si="694"/>
        <v>18.694800000000001</v>
      </c>
      <c r="R1735" s="32">
        <f t="shared" si="695"/>
        <v>1065.6036000000001</v>
      </c>
      <c r="S1735" s="32">
        <f t="shared" si="696"/>
        <v>448.67520000000002</v>
      </c>
      <c r="T1735" s="32">
        <f t="shared" si="697"/>
        <v>616.92840000000001</v>
      </c>
      <c r="U1735" s="32"/>
      <c r="V1735" s="32"/>
      <c r="W1735" s="32"/>
      <c r="X1735" s="32">
        <f t="shared" si="707"/>
        <v>1.4529294710693621</v>
      </c>
      <c r="Y1735" s="32">
        <f t="shared" si="708"/>
        <v>1.6175841970307043</v>
      </c>
      <c r="Z1735" s="32">
        <f t="shared" si="709"/>
        <v>1.3946084716386105</v>
      </c>
      <c r="AA1735" s="32">
        <f t="shared" si="698"/>
        <v>27.162225875747513</v>
      </c>
      <c r="AB1735" s="35">
        <f t="shared" si="699"/>
        <v>30.240413046649614</v>
      </c>
      <c r="AC1735" s="35">
        <f t="shared" si="700"/>
        <v>26.071926455589495</v>
      </c>
      <c r="AD1735" s="36">
        <v>16.798100000000002</v>
      </c>
      <c r="AE1735" s="36">
        <v>15.0799</v>
      </c>
      <c r="AF1735" s="32">
        <f t="shared" si="701"/>
        <v>1548.2468749176082</v>
      </c>
      <c r="AG1735" s="32">
        <f t="shared" si="702"/>
        <v>725.76991311959068</v>
      </c>
      <c r="AH1735" s="32">
        <f t="shared" si="703"/>
        <v>860.37357303445333</v>
      </c>
      <c r="AI1735" s="32"/>
      <c r="AJ1735" s="32"/>
      <c r="AK1735" s="32"/>
      <c r="AL1735" s="37">
        <v>6</v>
      </c>
      <c r="AM1735" s="37">
        <v>6</v>
      </c>
      <c r="AN1735" s="37">
        <v>6</v>
      </c>
      <c r="AO1735" s="37">
        <v>0</v>
      </c>
      <c r="AP1735" s="37">
        <v>0</v>
      </c>
      <c r="AQ1735" s="37">
        <v>0</v>
      </c>
      <c r="AR1735" s="37">
        <v>0</v>
      </c>
      <c r="AS1735" s="37">
        <v>0</v>
      </c>
      <c r="AT1735" s="37">
        <v>0</v>
      </c>
      <c r="AU1735" s="37">
        <v>0</v>
      </c>
      <c r="AV1735" s="37">
        <v>0</v>
      </c>
      <c r="AW1735" s="37">
        <v>6</v>
      </c>
      <c r="AX1735" s="37">
        <v>0</v>
      </c>
      <c r="AY1735" s="37">
        <v>25</v>
      </c>
      <c r="AZ1735" s="37">
        <v>16</v>
      </c>
      <c r="BA1735" s="37">
        <v>13</v>
      </c>
      <c r="BB1735" s="37">
        <v>57</v>
      </c>
      <c r="BC1735" s="37">
        <v>40</v>
      </c>
      <c r="BD1735" s="37">
        <v>33</v>
      </c>
      <c r="BE1735">
        <f t="shared" si="704"/>
        <v>17</v>
      </c>
      <c r="BF1735">
        <f t="shared" si="705"/>
        <v>24</v>
      </c>
    </row>
    <row r="1736" spans="1:58" x14ac:dyDescent="0.25">
      <c r="A1736" t="s">
        <v>2181</v>
      </c>
      <c r="B1736" s="32" t="s">
        <v>1796</v>
      </c>
      <c r="C1736" s="33">
        <v>13237</v>
      </c>
      <c r="D1736" s="32">
        <v>48</v>
      </c>
      <c r="E1736" s="39">
        <v>118</v>
      </c>
      <c r="F1736" s="32">
        <v>6</v>
      </c>
      <c r="G1736" s="32">
        <v>118</v>
      </c>
      <c r="H1736" s="32">
        <f t="shared" si="687"/>
        <v>0.4279</v>
      </c>
      <c r="I1736" s="32">
        <f t="shared" si="688"/>
        <v>0.125</v>
      </c>
      <c r="J1736" s="32">
        <f t="shared" si="689"/>
        <v>5.3499999999999999E-2</v>
      </c>
      <c r="K1736" s="32">
        <f t="shared" si="690"/>
        <v>2.3370000000000002</v>
      </c>
      <c r="L1736" s="32">
        <f t="shared" si="690"/>
        <v>8</v>
      </c>
      <c r="M1736" s="32">
        <f t="shared" si="691"/>
        <v>18.696000000000002</v>
      </c>
      <c r="N1736" s="34">
        <f t="shared" si="706"/>
        <v>1</v>
      </c>
      <c r="O1736" s="32">
        <f t="shared" si="692"/>
        <v>18.696000000000002</v>
      </c>
      <c r="P1736" s="32">
        <f t="shared" si="693"/>
        <v>1</v>
      </c>
      <c r="Q1736" s="32">
        <f t="shared" si="694"/>
        <v>18.696000000000002</v>
      </c>
      <c r="R1736" s="32">
        <f t="shared" si="695"/>
        <v>1009.5840000000001</v>
      </c>
      <c r="S1736" s="32">
        <f t="shared" si="696"/>
        <v>411.31200000000001</v>
      </c>
      <c r="T1736" s="32">
        <f t="shared" si="697"/>
        <v>598.27200000000005</v>
      </c>
      <c r="U1736" s="38">
        <v>383713</v>
      </c>
      <c r="V1736" s="38">
        <v>86683</v>
      </c>
      <c r="W1736" s="38">
        <v>297030</v>
      </c>
      <c r="X1736" s="32">
        <f t="shared" si="707"/>
        <v>1.4529294710693621</v>
      </c>
      <c r="Y1736" s="32">
        <f t="shared" si="708"/>
        <v>1.6175841970307043</v>
      </c>
      <c r="Z1736" s="32">
        <f t="shared" si="709"/>
        <v>1.3946084716386105</v>
      </c>
      <c r="AA1736" s="32">
        <f t="shared" si="698"/>
        <v>27.163969391112797</v>
      </c>
      <c r="AB1736" s="35">
        <f t="shared" si="699"/>
        <v>30.242354147686051</v>
      </c>
      <c r="AC1736" s="35">
        <f t="shared" si="700"/>
        <v>26.073599985755465</v>
      </c>
      <c r="AD1736" s="36">
        <v>27.886199999999999</v>
      </c>
      <c r="AE1736" s="36">
        <v>25.033899999999999</v>
      </c>
      <c r="AF1736" s="32">
        <f t="shared" si="701"/>
        <v>1466.854347120091</v>
      </c>
      <c r="AG1736" s="32">
        <f t="shared" si="702"/>
        <v>665.33179124909316</v>
      </c>
      <c r="AH1736" s="32">
        <f t="shared" si="703"/>
        <v>834.35519954417487</v>
      </c>
      <c r="AI1736" s="32"/>
      <c r="AJ1736" s="32"/>
      <c r="AK1736" s="32"/>
      <c r="AL1736" s="37">
        <v>6</v>
      </c>
      <c r="AM1736" s="37">
        <v>6</v>
      </c>
      <c r="AN1736" s="37">
        <v>6</v>
      </c>
      <c r="AO1736" s="37">
        <v>0</v>
      </c>
      <c r="AP1736" s="37">
        <v>0</v>
      </c>
      <c r="AQ1736" s="37">
        <v>0</v>
      </c>
      <c r="AR1736" s="37">
        <v>0</v>
      </c>
      <c r="AS1736" s="37">
        <v>0</v>
      </c>
      <c r="AT1736" s="37">
        <v>0</v>
      </c>
      <c r="AU1736" s="37">
        <v>0</v>
      </c>
      <c r="AV1736" s="37">
        <v>0</v>
      </c>
      <c r="AW1736" s="37">
        <v>6</v>
      </c>
      <c r="AX1736" s="37">
        <v>0</v>
      </c>
      <c r="AY1736" s="37">
        <v>51</v>
      </c>
      <c r="AZ1736" s="37">
        <v>37</v>
      </c>
      <c r="BA1736" s="37">
        <v>27</v>
      </c>
      <c r="BB1736" s="37">
        <v>54</v>
      </c>
      <c r="BC1736" s="37">
        <v>39</v>
      </c>
      <c r="BD1736" s="37">
        <v>32</v>
      </c>
      <c r="BE1736">
        <f t="shared" si="704"/>
        <v>15</v>
      </c>
      <c r="BF1736">
        <f t="shared" si="705"/>
        <v>22</v>
      </c>
    </row>
    <row r="1737" spans="1:58" x14ac:dyDescent="0.25">
      <c r="A1737" t="s">
        <v>2180</v>
      </c>
      <c r="B1737" s="32" t="s">
        <v>1797</v>
      </c>
      <c r="C1737" s="33">
        <v>86863</v>
      </c>
      <c r="D1737" s="32">
        <v>47</v>
      </c>
      <c r="E1737" s="33">
        <v>172</v>
      </c>
      <c r="F1737" s="32">
        <v>6</v>
      </c>
      <c r="G1737" s="32">
        <v>171</v>
      </c>
      <c r="H1737" s="32">
        <f t="shared" si="687"/>
        <v>9.3100000000000002E-2</v>
      </c>
      <c r="I1737" s="32">
        <f t="shared" si="688"/>
        <v>0.12770000000000001</v>
      </c>
      <c r="J1737" s="32">
        <f t="shared" si="689"/>
        <v>1.1900000000000001E-2</v>
      </c>
      <c r="K1737" s="32">
        <f t="shared" si="690"/>
        <v>10.741099999999999</v>
      </c>
      <c r="L1737" s="32">
        <f t="shared" si="690"/>
        <v>7.8308999999999997</v>
      </c>
      <c r="M1737" s="32">
        <f t="shared" si="691"/>
        <v>84.112499999999997</v>
      </c>
      <c r="N1737" s="34">
        <f>172/171</f>
        <v>1.0058479532163742</v>
      </c>
      <c r="O1737" s="32">
        <f t="shared" si="692"/>
        <v>84.604399999999998</v>
      </c>
      <c r="P1737" s="32">
        <f t="shared" si="693"/>
        <v>6</v>
      </c>
      <c r="Q1737" s="32">
        <f t="shared" si="694"/>
        <v>507.62639999999999</v>
      </c>
      <c r="R1737" s="32">
        <f t="shared" si="695"/>
        <v>1015.2528</v>
      </c>
      <c r="S1737" s="32">
        <f t="shared" si="696"/>
        <v>0</v>
      </c>
      <c r="T1737" s="32">
        <f t="shared" si="697"/>
        <v>1015.2528</v>
      </c>
      <c r="U1737" s="32">
        <f>SUM(R1737:R1908)</f>
        <v>254871.30250000002</v>
      </c>
      <c r="V1737" s="32">
        <f t="shared" ref="V1737:W1737" si="710">SUM(S1737:S1908)</f>
        <v>53346.131799999988</v>
      </c>
      <c r="W1737" s="32">
        <f t="shared" si="710"/>
        <v>201525.17069999993</v>
      </c>
      <c r="X1737" s="32">
        <f>$U$1736/$U$1737</f>
        <v>1.5055166911151168</v>
      </c>
      <c r="Y1737" s="32">
        <f>$V$1736/$V$1737</f>
        <v>1.6249163168003125</v>
      </c>
      <c r="Z1737" s="32">
        <f>$W$1736/$W$1737</f>
        <v>1.4739101769186598</v>
      </c>
      <c r="AA1737" s="32">
        <f t="shared" si="698"/>
        <v>764.24001805067871</v>
      </c>
      <c r="AB1737" s="35">
        <f t="shared" si="699"/>
        <v>824.85042019860214</v>
      </c>
      <c r="AC1737" s="35">
        <f t="shared" si="700"/>
        <v>748.19571703258237</v>
      </c>
      <c r="AD1737" s="36">
        <v>832.5933</v>
      </c>
      <c r="AE1737" s="36">
        <v>704.39570000000003</v>
      </c>
      <c r="AF1737" s="32">
        <f t="shared" si="701"/>
        <v>1528.4800361013574</v>
      </c>
      <c r="AG1737" s="32">
        <f t="shared" si="702"/>
        <v>0</v>
      </c>
      <c r="AH1737" s="32">
        <f t="shared" si="703"/>
        <v>1496.3914340651647</v>
      </c>
      <c r="AI1737" s="35">
        <f>SUM(AF1737:AF1908)</f>
        <v>383713</v>
      </c>
      <c r="AJ1737" s="35">
        <f t="shared" ref="AJ1737:AK1737" si="711">SUM(AG1737:AG1908)</f>
        <v>86683.000000000015</v>
      </c>
      <c r="AK1737" s="35">
        <f t="shared" si="711"/>
        <v>297030.00000000012</v>
      </c>
      <c r="AL1737" s="37">
        <v>6</v>
      </c>
      <c r="AM1737" s="37">
        <v>6</v>
      </c>
      <c r="AN1737" s="37">
        <v>1</v>
      </c>
      <c r="AO1737" s="37">
        <v>5</v>
      </c>
      <c r="AP1737" s="37">
        <v>3</v>
      </c>
      <c r="AQ1737" s="37">
        <v>2</v>
      </c>
      <c r="AR1737" s="37">
        <v>0</v>
      </c>
      <c r="AS1737" s="37">
        <v>0</v>
      </c>
      <c r="AT1737" s="37">
        <v>0</v>
      </c>
      <c r="AU1737" s="37">
        <v>0</v>
      </c>
      <c r="AV1737" s="37">
        <v>0</v>
      </c>
      <c r="AW1737" s="37">
        <v>1</v>
      </c>
      <c r="AX1737" s="37">
        <v>0</v>
      </c>
      <c r="AY1737" s="37">
        <v>5</v>
      </c>
      <c r="AZ1737" s="37">
        <v>5</v>
      </c>
      <c r="BA1737" s="37">
        <v>5</v>
      </c>
      <c r="BB1737" s="37">
        <v>2</v>
      </c>
      <c r="BC1737" s="37">
        <v>2</v>
      </c>
      <c r="BD1737" s="37">
        <v>2</v>
      </c>
      <c r="BE1737">
        <f t="shared" si="704"/>
        <v>0</v>
      </c>
      <c r="BF1737">
        <f t="shared" si="705"/>
        <v>0</v>
      </c>
    </row>
    <row r="1738" spans="1:58" x14ac:dyDescent="0.25">
      <c r="A1738" t="s">
        <v>2180</v>
      </c>
      <c r="B1738" s="32" t="s">
        <v>1798</v>
      </c>
      <c r="C1738" s="33">
        <v>86863</v>
      </c>
      <c r="D1738" s="32">
        <v>49</v>
      </c>
      <c r="E1738" s="33">
        <v>172</v>
      </c>
      <c r="F1738" s="32">
        <v>6</v>
      </c>
      <c r="G1738" s="32">
        <v>171</v>
      </c>
      <c r="H1738" s="32">
        <f t="shared" si="687"/>
        <v>9.7000000000000003E-2</v>
      </c>
      <c r="I1738" s="32">
        <f t="shared" si="688"/>
        <v>0.12239999999999999</v>
      </c>
      <c r="J1738" s="32">
        <f t="shared" si="689"/>
        <v>1.1900000000000001E-2</v>
      </c>
      <c r="K1738" s="32">
        <f t="shared" si="690"/>
        <v>10.3093</v>
      </c>
      <c r="L1738" s="32">
        <f t="shared" si="690"/>
        <v>8.1699000000000002</v>
      </c>
      <c r="M1738" s="32">
        <f t="shared" si="691"/>
        <v>84.225999999999999</v>
      </c>
      <c r="N1738" s="34">
        <f t="shared" ref="N1738:N1801" si="712">172/171</f>
        <v>1.0058479532163742</v>
      </c>
      <c r="O1738" s="32">
        <f t="shared" si="692"/>
        <v>84.718500000000006</v>
      </c>
      <c r="P1738" s="32">
        <f t="shared" si="693"/>
        <v>2</v>
      </c>
      <c r="Q1738" s="32">
        <f t="shared" si="694"/>
        <v>169.43700000000001</v>
      </c>
      <c r="R1738" s="32">
        <f t="shared" si="695"/>
        <v>1355.4960000000001</v>
      </c>
      <c r="S1738" s="32">
        <f t="shared" si="696"/>
        <v>0</v>
      </c>
      <c r="T1738" s="32">
        <f t="shared" si="697"/>
        <v>1355.4960000000001</v>
      </c>
      <c r="U1738" s="32"/>
      <c r="V1738" s="32"/>
      <c r="W1738" s="32"/>
      <c r="X1738" s="32">
        <f t="shared" ref="X1738:X1801" si="713">$U$1736/$U$1737</f>
        <v>1.5055166911151168</v>
      </c>
      <c r="Y1738" s="32">
        <f t="shared" ref="Y1738:Y1801" si="714">$V$1736/$V$1737</f>
        <v>1.6249163168003125</v>
      </c>
      <c r="Z1738" s="32">
        <f t="shared" ref="Z1738:Z1801" si="715">$W$1736/$W$1737</f>
        <v>1.4739101769186598</v>
      </c>
      <c r="AA1738" s="32">
        <f t="shared" si="698"/>
        <v>255.09023159247207</v>
      </c>
      <c r="AB1738" s="35">
        <f t="shared" si="699"/>
        <v>275.32094596969455</v>
      </c>
      <c r="AC1738" s="35">
        <f t="shared" si="700"/>
        <v>249.73491864656697</v>
      </c>
      <c r="AD1738" s="36">
        <v>290.40359999999998</v>
      </c>
      <c r="AE1738" s="36">
        <v>245.68899999999999</v>
      </c>
      <c r="AF1738" s="32">
        <f t="shared" si="701"/>
        <v>2040.7218527397765</v>
      </c>
      <c r="AG1738" s="32">
        <f t="shared" si="702"/>
        <v>0</v>
      </c>
      <c r="AH1738" s="32">
        <f t="shared" si="703"/>
        <v>1997.8793491725357</v>
      </c>
      <c r="AI1738" s="32"/>
      <c r="AJ1738" s="32"/>
      <c r="AK1738" s="32"/>
      <c r="AL1738" s="37">
        <v>6</v>
      </c>
      <c r="AM1738" s="37">
        <v>6</v>
      </c>
      <c r="AN1738" s="37">
        <v>3</v>
      </c>
      <c r="AO1738" s="37">
        <v>3</v>
      </c>
      <c r="AP1738" s="37">
        <v>3</v>
      </c>
      <c r="AQ1738" s="37">
        <v>0</v>
      </c>
      <c r="AR1738" s="37">
        <v>0</v>
      </c>
      <c r="AS1738" s="37">
        <v>0</v>
      </c>
      <c r="AT1738" s="37">
        <v>0</v>
      </c>
      <c r="AU1738" s="37">
        <v>0</v>
      </c>
      <c r="AV1738" s="37">
        <v>0</v>
      </c>
      <c r="AW1738" s="37">
        <v>3</v>
      </c>
      <c r="AX1738" s="37">
        <v>0</v>
      </c>
      <c r="AY1738" s="37">
        <v>2</v>
      </c>
      <c r="AZ1738" s="37">
        <v>2</v>
      </c>
      <c r="BA1738" s="37">
        <v>1</v>
      </c>
      <c r="BB1738" s="37">
        <v>8</v>
      </c>
      <c r="BC1738" s="37">
        <v>8</v>
      </c>
      <c r="BD1738" s="37">
        <v>8</v>
      </c>
      <c r="BE1738">
        <f t="shared" si="704"/>
        <v>0</v>
      </c>
      <c r="BF1738">
        <f t="shared" si="705"/>
        <v>0</v>
      </c>
    </row>
    <row r="1739" spans="1:58" x14ac:dyDescent="0.25">
      <c r="A1739" t="s">
        <v>2180</v>
      </c>
      <c r="B1739" s="32" t="s">
        <v>1799</v>
      </c>
      <c r="C1739" s="33">
        <v>86863</v>
      </c>
      <c r="D1739" s="32">
        <v>48</v>
      </c>
      <c r="E1739" s="33">
        <v>172</v>
      </c>
      <c r="F1739" s="32">
        <v>6</v>
      </c>
      <c r="G1739" s="32">
        <v>171</v>
      </c>
      <c r="H1739" s="32">
        <f t="shared" si="687"/>
        <v>9.5000000000000001E-2</v>
      </c>
      <c r="I1739" s="32">
        <f t="shared" si="688"/>
        <v>0.125</v>
      </c>
      <c r="J1739" s="32">
        <f t="shared" si="689"/>
        <v>1.1900000000000001E-2</v>
      </c>
      <c r="K1739" s="32">
        <f t="shared" si="690"/>
        <v>10.526300000000001</v>
      </c>
      <c r="L1739" s="32">
        <f t="shared" si="690"/>
        <v>8</v>
      </c>
      <c r="M1739" s="32">
        <f t="shared" si="691"/>
        <v>84.210400000000007</v>
      </c>
      <c r="N1739" s="34">
        <f t="shared" si="712"/>
        <v>1.0058479532163742</v>
      </c>
      <c r="O1739" s="32">
        <f t="shared" si="692"/>
        <v>84.7029</v>
      </c>
      <c r="P1739" s="32">
        <f t="shared" si="693"/>
        <v>4</v>
      </c>
      <c r="Q1739" s="32">
        <f t="shared" si="694"/>
        <v>338.8116</v>
      </c>
      <c r="R1739" s="32">
        <f t="shared" si="695"/>
        <v>338.8116</v>
      </c>
      <c r="S1739" s="32">
        <f t="shared" si="696"/>
        <v>0</v>
      </c>
      <c r="T1739" s="32">
        <f t="shared" si="697"/>
        <v>338.8116</v>
      </c>
      <c r="U1739" s="32"/>
      <c r="V1739" s="32"/>
      <c r="W1739" s="32"/>
      <c r="X1739" s="32">
        <f t="shared" si="713"/>
        <v>1.5055166911151168</v>
      </c>
      <c r="Y1739" s="32">
        <f t="shared" si="714"/>
        <v>1.6249163168003125</v>
      </c>
      <c r="Z1739" s="32">
        <f t="shared" si="715"/>
        <v>1.4739101769186598</v>
      </c>
      <c r="AA1739" s="32">
        <f t="shared" si="698"/>
        <v>510.08651894341847</v>
      </c>
      <c r="AB1739" s="35">
        <f t="shared" si="699"/>
        <v>550.54049716122074</v>
      </c>
      <c r="AC1739" s="35">
        <f t="shared" si="700"/>
        <v>499.37786529809421</v>
      </c>
      <c r="AD1739" s="36">
        <v>604.53300000000002</v>
      </c>
      <c r="AE1739" s="36">
        <v>511.45069999999998</v>
      </c>
      <c r="AF1739" s="32">
        <f t="shared" si="701"/>
        <v>510.08651894341847</v>
      </c>
      <c r="AG1739" s="32">
        <f t="shared" si="702"/>
        <v>0</v>
      </c>
      <c r="AH1739" s="32">
        <f t="shared" si="703"/>
        <v>499.37786529809421</v>
      </c>
      <c r="AI1739" s="32"/>
      <c r="AJ1739" s="32"/>
      <c r="AK1739" s="32"/>
      <c r="AL1739" s="37">
        <v>6</v>
      </c>
      <c r="AM1739" s="37">
        <v>4</v>
      </c>
      <c r="AN1739" s="37">
        <v>1</v>
      </c>
      <c r="AO1739" s="37">
        <v>3</v>
      </c>
      <c r="AP1739" s="37">
        <v>1</v>
      </c>
      <c r="AQ1739" s="37">
        <v>2</v>
      </c>
      <c r="AR1739" s="37">
        <v>2</v>
      </c>
      <c r="AS1739" s="37">
        <v>1</v>
      </c>
      <c r="AT1739" s="37">
        <v>0</v>
      </c>
      <c r="AU1739" s="37">
        <v>0</v>
      </c>
      <c r="AV1739" s="37">
        <v>1</v>
      </c>
      <c r="AW1739" s="37">
        <v>1</v>
      </c>
      <c r="AX1739" s="37">
        <v>0</v>
      </c>
      <c r="AY1739" s="37">
        <v>20</v>
      </c>
      <c r="AZ1739" s="37">
        <v>18</v>
      </c>
      <c r="BA1739" s="37">
        <v>18</v>
      </c>
      <c r="BB1739" s="37">
        <v>1</v>
      </c>
      <c r="BC1739" s="37">
        <v>1</v>
      </c>
      <c r="BD1739" s="37">
        <v>1</v>
      </c>
      <c r="BE1739">
        <f t="shared" si="704"/>
        <v>0</v>
      </c>
      <c r="BF1739">
        <f t="shared" si="705"/>
        <v>0</v>
      </c>
    </row>
    <row r="1740" spans="1:58" x14ac:dyDescent="0.25">
      <c r="A1740" t="s">
        <v>2180</v>
      </c>
      <c r="B1740" s="32" t="s">
        <v>1800</v>
      </c>
      <c r="C1740" s="33">
        <v>86863</v>
      </c>
      <c r="D1740" s="32">
        <v>51</v>
      </c>
      <c r="E1740" s="33">
        <v>172</v>
      </c>
      <c r="F1740" s="32">
        <v>6</v>
      </c>
      <c r="G1740" s="32">
        <v>171</v>
      </c>
      <c r="H1740" s="32">
        <f t="shared" si="687"/>
        <v>0.10100000000000001</v>
      </c>
      <c r="I1740" s="32">
        <f t="shared" si="688"/>
        <v>0.1176</v>
      </c>
      <c r="J1740" s="32">
        <f t="shared" si="689"/>
        <v>1.1900000000000001E-2</v>
      </c>
      <c r="K1740" s="32">
        <f t="shared" si="690"/>
        <v>9.9009999999999998</v>
      </c>
      <c r="L1740" s="32">
        <f t="shared" si="690"/>
        <v>8.5033999999999992</v>
      </c>
      <c r="M1740" s="32">
        <f t="shared" si="691"/>
        <v>84.1922</v>
      </c>
      <c r="N1740" s="34">
        <f t="shared" si="712"/>
        <v>1.0058479532163742</v>
      </c>
      <c r="O1740" s="32">
        <f t="shared" si="692"/>
        <v>84.684600000000003</v>
      </c>
      <c r="P1740" s="32">
        <f t="shared" si="693"/>
        <v>1</v>
      </c>
      <c r="Q1740" s="32">
        <f t="shared" si="694"/>
        <v>84.684600000000003</v>
      </c>
      <c r="R1740" s="32">
        <f t="shared" si="695"/>
        <v>1270.269</v>
      </c>
      <c r="S1740" s="32">
        <f t="shared" si="696"/>
        <v>423.423</v>
      </c>
      <c r="T1740" s="32">
        <f t="shared" si="697"/>
        <v>846.846</v>
      </c>
      <c r="U1740" s="32"/>
      <c r="V1740" s="32"/>
      <c r="W1740" s="32"/>
      <c r="X1740" s="32">
        <f t="shared" si="713"/>
        <v>1.5055166911151168</v>
      </c>
      <c r="Y1740" s="32">
        <f t="shared" si="714"/>
        <v>1.6249163168003125</v>
      </c>
      <c r="Z1740" s="32">
        <f t="shared" si="715"/>
        <v>1.4739101769186598</v>
      </c>
      <c r="AA1740" s="32">
        <f t="shared" si="698"/>
        <v>127.49407878040722</v>
      </c>
      <c r="AB1740" s="35">
        <f t="shared" si="699"/>
        <v>137.60538832170775</v>
      </c>
      <c r="AC1740" s="35">
        <f t="shared" si="700"/>
        <v>124.81749376828594</v>
      </c>
      <c r="AD1740" s="36">
        <v>133.38650000000001</v>
      </c>
      <c r="AE1740" s="36">
        <v>112.3408</v>
      </c>
      <c r="AF1740" s="32">
        <f t="shared" si="701"/>
        <v>1912.4111817061084</v>
      </c>
      <c r="AG1740" s="32">
        <f t="shared" si="702"/>
        <v>688.02694160853878</v>
      </c>
      <c r="AH1740" s="32">
        <f t="shared" si="703"/>
        <v>1248.1749376828593</v>
      </c>
      <c r="AI1740" s="32"/>
      <c r="AJ1740" s="32"/>
      <c r="AK1740" s="32"/>
      <c r="AL1740" s="37">
        <v>6</v>
      </c>
      <c r="AM1740" s="37">
        <v>4</v>
      </c>
      <c r="AN1740" s="37">
        <v>4</v>
      </c>
      <c r="AO1740" s="37">
        <v>0</v>
      </c>
      <c r="AP1740" s="37">
        <v>0</v>
      </c>
      <c r="AQ1740" s="37">
        <v>0</v>
      </c>
      <c r="AR1740" s="37">
        <v>2</v>
      </c>
      <c r="AS1740" s="37">
        <v>2</v>
      </c>
      <c r="AT1740" s="37">
        <v>0</v>
      </c>
      <c r="AU1740" s="37">
        <v>0</v>
      </c>
      <c r="AV1740" s="37">
        <v>0</v>
      </c>
      <c r="AW1740" s="37">
        <v>4</v>
      </c>
      <c r="AX1740" s="37">
        <v>0</v>
      </c>
      <c r="AY1740" s="37">
        <v>17</v>
      </c>
      <c r="AZ1740" s="37">
        <v>16</v>
      </c>
      <c r="BA1740" s="37">
        <v>13</v>
      </c>
      <c r="BB1740" s="37">
        <v>15</v>
      </c>
      <c r="BC1740" s="37">
        <v>12</v>
      </c>
      <c r="BD1740" s="37">
        <v>10</v>
      </c>
      <c r="BE1740">
        <f t="shared" si="704"/>
        <v>3</v>
      </c>
      <c r="BF1740">
        <f t="shared" si="705"/>
        <v>5</v>
      </c>
    </row>
    <row r="1741" spans="1:58" x14ac:dyDescent="0.25">
      <c r="A1741" t="s">
        <v>2180</v>
      </c>
      <c r="B1741" s="32" t="s">
        <v>1801</v>
      </c>
      <c r="C1741" s="33">
        <v>86863</v>
      </c>
      <c r="D1741" s="32">
        <v>48</v>
      </c>
      <c r="E1741" s="33">
        <v>172</v>
      </c>
      <c r="F1741" s="32">
        <v>6</v>
      </c>
      <c r="G1741" s="32">
        <v>171</v>
      </c>
      <c r="H1741" s="32">
        <f t="shared" si="687"/>
        <v>9.5000000000000001E-2</v>
      </c>
      <c r="I1741" s="32">
        <f t="shared" si="688"/>
        <v>0.125</v>
      </c>
      <c r="J1741" s="32">
        <f t="shared" si="689"/>
        <v>1.1900000000000001E-2</v>
      </c>
      <c r="K1741" s="32">
        <f t="shared" si="690"/>
        <v>10.526300000000001</v>
      </c>
      <c r="L1741" s="32">
        <f t="shared" si="690"/>
        <v>8</v>
      </c>
      <c r="M1741" s="32">
        <f t="shared" si="691"/>
        <v>84.210400000000007</v>
      </c>
      <c r="N1741" s="34">
        <f t="shared" si="712"/>
        <v>1.0058479532163742</v>
      </c>
      <c r="O1741" s="32">
        <f t="shared" si="692"/>
        <v>84.7029</v>
      </c>
      <c r="P1741" s="32">
        <f t="shared" si="693"/>
        <v>1</v>
      </c>
      <c r="Q1741" s="32">
        <f t="shared" si="694"/>
        <v>84.7029</v>
      </c>
      <c r="R1741" s="32">
        <f t="shared" si="695"/>
        <v>1270.5435</v>
      </c>
      <c r="S1741" s="32">
        <f t="shared" si="696"/>
        <v>254.1087</v>
      </c>
      <c r="T1741" s="32">
        <f t="shared" si="697"/>
        <v>1016.4348</v>
      </c>
      <c r="U1741" s="32"/>
      <c r="V1741" s="32"/>
      <c r="W1741" s="32"/>
      <c r="X1741" s="32">
        <f t="shared" si="713"/>
        <v>1.5055166911151168</v>
      </c>
      <c r="Y1741" s="32">
        <f t="shared" si="714"/>
        <v>1.6249163168003125</v>
      </c>
      <c r="Z1741" s="32">
        <f t="shared" si="715"/>
        <v>1.4739101769186598</v>
      </c>
      <c r="AA1741" s="32">
        <f t="shared" si="698"/>
        <v>127.52162973585462</v>
      </c>
      <c r="AB1741" s="35">
        <f t="shared" si="699"/>
        <v>137.63512429030519</v>
      </c>
      <c r="AC1741" s="35">
        <f t="shared" si="700"/>
        <v>124.84446632452355</v>
      </c>
      <c r="AD1741" s="36">
        <v>132.0145</v>
      </c>
      <c r="AE1741" s="36">
        <v>111.68770000000001</v>
      </c>
      <c r="AF1741" s="32">
        <f t="shared" si="701"/>
        <v>1912.8244460378191</v>
      </c>
      <c r="AG1741" s="32">
        <f t="shared" si="702"/>
        <v>412.90537287091558</v>
      </c>
      <c r="AH1741" s="32">
        <f t="shared" si="703"/>
        <v>1498.1335958942827</v>
      </c>
      <c r="AI1741" s="32"/>
      <c r="AJ1741" s="32"/>
      <c r="AK1741" s="32"/>
      <c r="AL1741" s="37">
        <v>6</v>
      </c>
      <c r="AM1741" s="37">
        <v>5</v>
      </c>
      <c r="AN1741" s="37">
        <v>5</v>
      </c>
      <c r="AO1741" s="37">
        <v>0</v>
      </c>
      <c r="AP1741" s="37">
        <v>0</v>
      </c>
      <c r="AQ1741" s="37">
        <v>0</v>
      </c>
      <c r="AR1741" s="37">
        <v>1</v>
      </c>
      <c r="AS1741" s="37">
        <v>1</v>
      </c>
      <c r="AT1741" s="37">
        <v>0</v>
      </c>
      <c r="AU1741" s="37">
        <v>0</v>
      </c>
      <c r="AV1741" s="37">
        <v>0</v>
      </c>
      <c r="AW1741" s="37">
        <v>5</v>
      </c>
      <c r="AX1741" s="37">
        <v>0</v>
      </c>
      <c r="AY1741" s="37">
        <v>24</v>
      </c>
      <c r="AZ1741" s="37">
        <v>20</v>
      </c>
      <c r="BA1741" s="37">
        <v>18</v>
      </c>
      <c r="BB1741" s="37">
        <v>15</v>
      </c>
      <c r="BC1741" s="37">
        <v>13</v>
      </c>
      <c r="BD1741" s="37">
        <v>12</v>
      </c>
      <c r="BE1741">
        <f t="shared" si="704"/>
        <v>2</v>
      </c>
      <c r="BF1741">
        <f t="shared" si="705"/>
        <v>3</v>
      </c>
    </row>
    <row r="1742" spans="1:58" x14ac:dyDescent="0.25">
      <c r="A1742" t="s">
        <v>2180</v>
      </c>
      <c r="B1742" s="32" t="s">
        <v>1802</v>
      </c>
      <c r="C1742" s="33">
        <v>86863</v>
      </c>
      <c r="D1742" s="32">
        <v>64</v>
      </c>
      <c r="E1742" s="33">
        <v>172</v>
      </c>
      <c r="F1742" s="32">
        <v>6</v>
      </c>
      <c r="G1742" s="32">
        <v>171</v>
      </c>
      <c r="H1742" s="32">
        <f t="shared" si="687"/>
        <v>0.12670000000000001</v>
      </c>
      <c r="I1742" s="32">
        <f t="shared" si="688"/>
        <v>9.3799999999999994E-2</v>
      </c>
      <c r="J1742" s="32">
        <f t="shared" si="689"/>
        <v>1.1900000000000001E-2</v>
      </c>
      <c r="K1742" s="32">
        <f t="shared" si="690"/>
        <v>7.8926999999999996</v>
      </c>
      <c r="L1742" s="32">
        <f t="shared" si="690"/>
        <v>10.661</v>
      </c>
      <c r="M1742" s="32">
        <f t="shared" si="691"/>
        <v>84.144099999999995</v>
      </c>
      <c r="N1742" s="34">
        <f t="shared" si="712"/>
        <v>1.0058479532163742</v>
      </c>
      <c r="O1742" s="32">
        <f t="shared" si="692"/>
        <v>84.636200000000002</v>
      </c>
      <c r="P1742" s="32">
        <f t="shared" si="693"/>
        <v>1</v>
      </c>
      <c r="Q1742" s="32">
        <f t="shared" si="694"/>
        <v>84.636200000000002</v>
      </c>
      <c r="R1742" s="32">
        <f t="shared" si="695"/>
        <v>1608.0878</v>
      </c>
      <c r="S1742" s="32">
        <f t="shared" si="696"/>
        <v>253.90860000000001</v>
      </c>
      <c r="T1742" s="32">
        <f t="shared" si="697"/>
        <v>1354.1792</v>
      </c>
      <c r="U1742" s="32"/>
      <c r="V1742" s="32"/>
      <c r="W1742" s="32"/>
      <c r="X1742" s="32">
        <f t="shared" si="713"/>
        <v>1.5055166911151168</v>
      </c>
      <c r="Y1742" s="32">
        <f t="shared" si="714"/>
        <v>1.6249163168003125</v>
      </c>
      <c r="Z1742" s="32">
        <f t="shared" si="715"/>
        <v>1.4739101769186598</v>
      </c>
      <c r="AA1742" s="32">
        <f t="shared" si="698"/>
        <v>127.42121177255724</v>
      </c>
      <c r="AB1742" s="35">
        <f t="shared" si="699"/>
        <v>137.52674237197462</v>
      </c>
      <c r="AC1742" s="35">
        <f t="shared" si="700"/>
        <v>124.74615651572307</v>
      </c>
      <c r="AD1742" s="36">
        <v>131.44640000000001</v>
      </c>
      <c r="AE1742" s="36">
        <v>111.2071</v>
      </c>
      <c r="AF1742" s="32">
        <f t="shared" si="701"/>
        <v>2421.0030236785874</v>
      </c>
      <c r="AG1742" s="32">
        <f t="shared" si="702"/>
        <v>412.58022711592389</v>
      </c>
      <c r="AH1742" s="32">
        <f t="shared" si="703"/>
        <v>1995.9385042515692</v>
      </c>
      <c r="AI1742" s="32"/>
      <c r="AJ1742" s="32"/>
      <c r="AK1742" s="32"/>
      <c r="AL1742" s="37">
        <v>6</v>
      </c>
      <c r="AM1742" s="37">
        <v>5</v>
      </c>
      <c r="AN1742" s="37">
        <v>5</v>
      </c>
      <c r="AO1742" s="37">
        <v>0</v>
      </c>
      <c r="AP1742" s="37">
        <v>0</v>
      </c>
      <c r="AQ1742" s="37">
        <v>0</v>
      </c>
      <c r="AR1742" s="37">
        <v>1</v>
      </c>
      <c r="AS1742" s="37">
        <v>1</v>
      </c>
      <c r="AT1742" s="37">
        <v>0</v>
      </c>
      <c r="AU1742" s="37">
        <v>0</v>
      </c>
      <c r="AV1742" s="37">
        <v>0</v>
      </c>
      <c r="AW1742" s="37">
        <v>5</v>
      </c>
      <c r="AX1742" s="37">
        <v>0</v>
      </c>
      <c r="AY1742" s="37">
        <v>16</v>
      </c>
      <c r="AZ1742" s="37">
        <v>14</v>
      </c>
      <c r="BA1742" s="37">
        <v>10</v>
      </c>
      <c r="BB1742" s="37">
        <v>19</v>
      </c>
      <c r="BC1742" s="37">
        <v>18</v>
      </c>
      <c r="BD1742" s="37">
        <v>16</v>
      </c>
      <c r="BE1742">
        <f t="shared" si="704"/>
        <v>1</v>
      </c>
      <c r="BF1742">
        <f t="shared" si="705"/>
        <v>3</v>
      </c>
    </row>
    <row r="1743" spans="1:58" x14ac:dyDescent="0.25">
      <c r="A1743" t="s">
        <v>2180</v>
      </c>
      <c r="B1743" s="32" t="s">
        <v>1803</v>
      </c>
      <c r="C1743" s="33">
        <v>86863</v>
      </c>
      <c r="D1743" s="32">
        <v>53</v>
      </c>
      <c r="E1743" s="33">
        <v>172</v>
      </c>
      <c r="F1743" s="32">
        <v>6</v>
      </c>
      <c r="G1743" s="32">
        <v>171</v>
      </c>
      <c r="H1743" s="32">
        <f t="shared" ref="H1743:H1806" si="716">ROUND(E1743*(D1743/C1743),4)</f>
        <v>0.10489999999999999</v>
      </c>
      <c r="I1743" s="32">
        <f t="shared" ref="I1743:I1806" si="717">ROUND(F1743/D1743,4)</f>
        <v>0.1132</v>
      </c>
      <c r="J1743" s="32">
        <f t="shared" si="689"/>
        <v>1.1900000000000001E-2</v>
      </c>
      <c r="K1743" s="32">
        <f t="shared" si="690"/>
        <v>9.5328999999999997</v>
      </c>
      <c r="L1743" s="32">
        <f t="shared" si="690"/>
        <v>8.8338999999999999</v>
      </c>
      <c r="M1743" s="32">
        <f t="shared" si="691"/>
        <v>84.212699999999998</v>
      </c>
      <c r="N1743" s="34">
        <f t="shared" si="712"/>
        <v>1.0058479532163742</v>
      </c>
      <c r="O1743" s="32">
        <f t="shared" si="692"/>
        <v>84.705200000000005</v>
      </c>
      <c r="P1743" s="32">
        <f t="shared" si="693"/>
        <v>1</v>
      </c>
      <c r="Q1743" s="32">
        <f t="shared" si="694"/>
        <v>84.705200000000005</v>
      </c>
      <c r="R1743" s="32">
        <f t="shared" si="695"/>
        <v>1016.4624000000001</v>
      </c>
      <c r="S1743" s="32">
        <f t="shared" si="696"/>
        <v>338.82080000000002</v>
      </c>
      <c r="T1743" s="32">
        <f t="shared" si="697"/>
        <v>677.64160000000004</v>
      </c>
      <c r="U1743" s="32"/>
      <c r="V1743" s="32"/>
      <c r="W1743" s="32"/>
      <c r="X1743" s="32">
        <f t="shared" si="713"/>
        <v>1.5055166911151168</v>
      </c>
      <c r="Y1743" s="32">
        <f t="shared" si="714"/>
        <v>1.6249163168003125</v>
      </c>
      <c r="Z1743" s="32">
        <f t="shared" si="715"/>
        <v>1.4739101769186598</v>
      </c>
      <c r="AA1743" s="32">
        <f t="shared" si="698"/>
        <v>127.52509242424419</v>
      </c>
      <c r="AB1743" s="35">
        <f t="shared" si="699"/>
        <v>137.63886159783382</v>
      </c>
      <c r="AC1743" s="35">
        <f t="shared" si="700"/>
        <v>124.84785631793046</v>
      </c>
      <c r="AD1743" s="36">
        <v>160.57900000000001</v>
      </c>
      <c r="AE1743" s="36">
        <v>135.85409999999999</v>
      </c>
      <c r="AF1743" s="32">
        <f t="shared" si="701"/>
        <v>1530.3011090909304</v>
      </c>
      <c r="AG1743" s="32">
        <f t="shared" si="702"/>
        <v>550.55544639133529</v>
      </c>
      <c r="AH1743" s="32">
        <f t="shared" si="703"/>
        <v>998.78285054344371</v>
      </c>
      <c r="AI1743" s="32"/>
      <c r="AJ1743" s="32"/>
      <c r="AK1743" s="32"/>
      <c r="AL1743" s="37">
        <v>6</v>
      </c>
      <c r="AM1743" s="37">
        <v>4</v>
      </c>
      <c r="AN1743" s="37">
        <v>4</v>
      </c>
      <c r="AO1743" s="37">
        <v>0</v>
      </c>
      <c r="AP1743" s="37">
        <v>0</v>
      </c>
      <c r="AQ1743" s="37">
        <v>0</v>
      </c>
      <c r="AR1743" s="37">
        <v>2</v>
      </c>
      <c r="AS1743" s="37">
        <v>2</v>
      </c>
      <c r="AT1743" s="37">
        <v>0</v>
      </c>
      <c r="AU1743" s="37">
        <v>0</v>
      </c>
      <c r="AV1743" s="37">
        <v>0</v>
      </c>
      <c r="AW1743" s="37">
        <v>4</v>
      </c>
      <c r="AX1743" s="37">
        <v>0</v>
      </c>
      <c r="AY1743" s="37">
        <v>14</v>
      </c>
      <c r="AZ1743" s="37">
        <v>11</v>
      </c>
      <c r="BA1743" s="37">
        <v>9</v>
      </c>
      <c r="BB1743" s="37">
        <v>12</v>
      </c>
      <c r="BC1743" s="37">
        <v>10</v>
      </c>
      <c r="BD1743" s="37">
        <v>8</v>
      </c>
      <c r="BE1743">
        <f t="shared" si="704"/>
        <v>2</v>
      </c>
      <c r="BF1743">
        <f t="shared" si="705"/>
        <v>4</v>
      </c>
    </row>
    <row r="1744" spans="1:58" x14ac:dyDescent="0.25">
      <c r="A1744" t="s">
        <v>2180</v>
      </c>
      <c r="B1744" s="32" t="s">
        <v>1804</v>
      </c>
      <c r="C1744" s="33">
        <v>86863</v>
      </c>
      <c r="D1744" s="32">
        <v>48</v>
      </c>
      <c r="E1744" s="33">
        <v>172</v>
      </c>
      <c r="F1744" s="32">
        <v>6</v>
      </c>
      <c r="G1744" s="32">
        <v>171</v>
      </c>
      <c r="H1744" s="32">
        <f t="shared" si="716"/>
        <v>9.5000000000000001E-2</v>
      </c>
      <c r="I1744" s="32">
        <f t="shared" si="717"/>
        <v>0.125</v>
      </c>
      <c r="J1744" s="32">
        <f t="shared" ref="J1744:J1807" si="718">ROUND(H1744*I1744,4)</f>
        <v>1.1900000000000001E-2</v>
      </c>
      <c r="K1744" s="32">
        <f t="shared" ref="K1744:L1807" si="719">ROUND(1/H1744,4)</f>
        <v>10.526300000000001</v>
      </c>
      <c r="L1744" s="32">
        <f t="shared" si="719"/>
        <v>8</v>
      </c>
      <c r="M1744" s="32">
        <f t="shared" ref="M1744:M1807" si="720">ROUND(K1744*L1744,4)</f>
        <v>84.210400000000007</v>
      </c>
      <c r="N1744" s="34">
        <f t="shared" si="712"/>
        <v>1.0058479532163742</v>
      </c>
      <c r="O1744" s="32">
        <f t="shared" ref="O1744:O1807" si="721">ROUND(M1744*N1744,4)</f>
        <v>84.7029</v>
      </c>
      <c r="P1744" s="32">
        <f t="shared" ref="P1744:P1807" si="722">ROUND(AM1744/AN1744,4)</f>
        <v>1</v>
      </c>
      <c r="Q1744" s="32">
        <f t="shared" ref="Q1744:Q1807" si="723">ROUND(O1744*P1744,4)</f>
        <v>84.7029</v>
      </c>
      <c r="R1744" s="32">
        <f t="shared" ref="R1744:R1807" si="724">Q1744*BB1744</f>
        <v>1270.5435</v>
      </c>
      <c r="S1744" s="32">
        <f t="shared" ref="S1744:S1807" si="725">Q1744*BF1744</f>
        <v>254.1087</v>
      </c>
      <c r="T1744" s="32">
        <f t="shared" ref="T1744:T1807" si="726">Q1744*BD1744</f>
        <v>1016.4348</v>
      </c>
      <c r="U1744" s="32"/>
      <c r="V1744" s="32"/>
      <c r="W1744" s="32"/>
      <c r="X1744" s="32">
        <f t="shared" si="713"/>
        <v>1.5055166911151168</v>
      </c>
      <c r="Y1744" s="32">
        <f t="shared" si="714"/>
        <v>1.6249163168003125</v>
      </c>
      <c r="Z1744" s="32">
        <f t="shared" si="715"/>
        <v>1.4739101769186598</v>
      </c>
      <c r="AA1744" s="32">
        <f t="shared" ref="AA1744:AA1807" si="727">Q1744*X1744</f>
        <v>127.52162973585462</v>
      </c>
      <c r="AB1744" s="35">
        <f t="shared" ref="AB1744:AB1807" si="728">Q1744*Y1744</f>
        <v>137.63512429030519</v>
      </c>
      <c r="AC1744" s="35">
        <f t="shared" ref="AC1744:AC1807" si="729">Q1744*Z1744</f>
        <v>124.84446632452355</v>
      </c>
      <c r="AD1744" s="36">
        <v>132.11519999999999</v>
      </c>
      <c r="AE1744" s="36">
        <v>111.77290000000001</v>
      </c>
      <c r="AF1744" s="32">
        <f t="shared" ref="AF1744:AF1807" si="730">AA1744*BB1744</f>
        <v>1912.8244460378191</v>
      </c>
      <c r="AG1744" s="32">
        <f t="shared" ref="AG1744:AG1807" si="731">AB1744*BF1744</f>
        <v>412.90537287091558</v>
      </c>
      <c r="AH1744" s="32">
        <f t="shared" ref="AH1744:AH1807" si="732">AC1744*BD1744</f>
        <v>1498.1335958942827</v>
      </c>
      <c r="AI1744" s="32"/>
      <c r="AJ1744" s="32"/>
      <c r="AK1744" s="32"/>
      <c r="AL1744" s="37">
        <v>6</v>
      </c>
      <c r="AM1744" s="37">
        <v>6</v>
      </c>
      <c r="AN1744" s="37">
        <v>6</v>
      </c>
      <c r="AO1744" s="37">
        <v>0</v>
      </c>
      <c r="AP1744" s="37">
        <v>0</v>
      </c>
      <c r="AQ1744" s="37">
        <v>0</v>
      </c>
      <c r="AR1744" s="37">
        <v>0</v>
      </c>
      <c r="AS1744" s="37">
        <v>0</v>
      </c>
      <c r="AT1744" s="37">
        <v>0</v>
      </c>
      <c r="AU1744" s="37">
        <v>0</v>
      </c>
      <c r="AV1744" s="37">
        <v>0</v>
      </c>
      <c r="AW1744" s="37">
        <v>6</v>
      </c>
      <c r="AX1744" s="37">
        <v>0</v>
      </c>
      <c r="AY1744" s="37">
        <v>16</v>
      </c>
      <c r="AZ1744" s="37">
        <v>13</v>
      </c>
      <c r="BA1744" s="37">
        <v>13</v>
      </c>
      <c r="BB1744" s="37">
        <v>15</v>
      </c>
      <c r="BC1744" s="37">
        <v>13</v>
      </c>
      <c r="BD1744" s="37">
        <v>12</v>
      </c>
      <c r="BE1744">
        <f t="shared" ref="BE1744:BE1807" si="733">BB1744-BC1744</f>
        <v>2</v>
      </c>
      <c r="BF1744">
        <f t="shared" ref="BF1744:BF1807" si="734">BB1744-BD1744</f>
        <v>3</v>
      </c>
    </row>
    <row r="1745" spans="1:58" x14ac:dyDescent="0.25">
      <c r="A1745" t="s">
        <v>2180</v>
      </c>
      <c r="B1745" s="32" t="s">
        <v>1805</v>
      </c>
      <c r="C1745" s="33">
        <v>86863</v>
      </c>
      <c r="D1745" s="32">
        <v>46</v>
      </c>
      <c r="E1745" s="33">
        <v>172</v>
      </c>
      <c r="F1745" s="32">
        <v>6</v>
      </c>
      <c r="G1745" s="32">
        <v>171</v>
      </c>
      <c r="H1745" s="32">
        <f t="shared" si="716"/>
        <v>9.11E-2</v>
      </c>
      <c r="I1745" s="32">
        <f t="shared" si="717"/>
        <v>0.13039999999999999</v>
      </c>
      <c r="J1745" s="32">
        <f t="shared" si="718"/>
        <v>1.1900000000000001E-2</v>
      </c>
      <c r="K1745" s="32">
        <f t="shared" si="719"/>
        <v>10.976900000000001</v>
      </c>
      <c r="L1745" s="32">
        <f t="shared" si="719"/>
        <v>7.6687000000000003</v>
      </c>
      <c r="M1745" s="32">
        <f t="shared" si="720"/>
        <v>84.178600000000003</v>
      </c>
      <c r="N1745" s="34">
        <f t="shared" si="712"/>
        <v>1.0058479532163742</v>
      </c>
      <c r="O1745" s="32">
        <f t="shared" si="721"/>
        <v>84.670900000000003</v>
      </c>
      <c r="P1745" s="32">
        <f t="shared" si="722"/>
        <v>1</v>
      </c>
      <c r="Q1745" s="32">
        <f t="shared" si="723"/>
        <v>84.670900000000003</v>
      </c>
      <c r="R1745" s="32">
        <f t="shared" si="724"/>
        <v>1270.0635</v>
      </c>
      <c r="S1745" s="32">
        <f t="shared" si="725"/>
        <v>0</v>
      </c>
      <c r="T1745" s="32">
        <f t="shared" si="726"/>
        <v>1270.0635</v>
      </c>
      <c r="U1745" s="32"/>
      <c r="V1745" s="32"/>
      <c r="W1745" s="32"/>
      <c r="X1745" s="32">
        <f t="shared" si="713"/>
        <v>1.5055166911151168</v>
      </c>
      <c r="Y1745" s="32">
        <f t="shared" si="714"/>
        <v>1.6249163168003125</v>
      </c>
      <c r="Z1745" s="32">
        <f t="shared" si="715"/>
        <v>1.4739101769186598</v>
      </c>
      <c r="AA1745" s="32">
        <f t="shared" si="727"/>
        <v>127.47345320173895</v>
      </c>
      <c r="AB1745" s="35">
        <f t="shared" si="728"/>
        <v>137.58312696816759</v>
      </c>
      <c r="AC1745" s="35">
        <f t="shared" si="729"/>
        <v>124.79730119886216</v>
      </c>
      <c r="AD1745" s="36">
        <v>151.52070000000001</v>
      </c>
      <c r="AE1745" s="36">
        <v>128.19049999999999</v>
      </c>
      <c r="AF1745" s="32">
        <f t="shared" si="730"/>
        <v>1912.1017980260842</v>
      </c>
      <c r="AG1745" s="32">
        <f t="shared" si="731"/>
        <v>0</v>
      </c>
      <c r="AH1745" s="32">
        <f t="shared" si="732"/>
        <v>1871.9595179829323</v>
      </c>
      <c r="AI1745" s="32"/>
      <c r="AJ1745" s="32"/>
      <c r="AK1745" s="32"/>
      <c r="AL1745" s="37">
        <v>6</v>
      </c>
      <c r="AM1745" s="37">
        <v>6</v>
      </c>
      <c r="AN1745" s="37">
        <v>6</v>
      </c>
      <c r="AO1745" s="37">
        <v>0</v>
      </c>
      <c r="AP1745" s="37">
        <v>0</v>
      </c>
      <c r="AQ1745" s="37">
        <v>0</v>
      </c>
      <c r="AR1745" s="37">
        <v>0</v>
      </c>
      <c r="AS1745" s="37">
        <v>0</v>
      </c>
      <c r="AT1745" s="37">
        <v>0</v>
      </c>
      <c r="AU1745" s="37">
        <v>0</v>
      </c>
      <c r="AV1745" s="37">
        <v>0</v>
      </c>
      <c r="AW1745" s="37">
        <v>6</v>
      </c>
      <c r="AX1745" s="37">
        <v>0</v>
      </c>
      <c r="AY1745" s="37">
        <v>19</v>
      </c>
      <c r="AZ1745" s="37">
        <v>18</v>
      </c>
      <c r="BA1745" s="37">
        <v>17</v>
      </c>
      <c r="BB1745" s="37">
        <v>15</v>
      </c>
      <c r="BC1745" s="37">
        <v>15</v>
      </c>
      <c r="BD1745" s="37">
        <v>15</v>
      </c>
      <c r="BE1745">
        <f t="shared" si="733"/>
        <v>0</v>
      </c>
      <c r="BF1745">
        <f t="shared" si="734"/>
        <v>0</v>
      </c>
    </row>
    <row r="1746" spans="1:58" x14ac:dyDescent="0.25">
      <c r="A1746" t="s">
        <v>2180</v>
      </c>
      <c r="B1746" s="32" t="s">
        <v>1806</v>
      </c>
      <c r="C1746" s="33">
        <v>86863</v>
      </c>
      <c r="D1746" s="32">
        <v>45</v>
      </c>
      <c r="E1746" s="33">
        <v>172</v>
      </c>
      <c r="F1746" s="32">
        <v>6</v>
      </c>
      <c r="G1746" s="32">
        <v>171</v>
      </c>
      <c r="H1746" s="32">
        <f t="shared" si="716"/>
        <v>8.9099999999999999E-2</v>
      </c>
      <c r="I1746" s="32">
        <f t="shared" si="717"/>
        <v>0.1333</v>
      </c>
      <c r="J1746" s="32">
        <f t="shared" si="718"/>
        <v>1.1900000000000001E-2</v>
      </c>
      <c r="K1746" s="32">
        <f t="shared" si="719"/>
        <v>11.2233</v>
      </c>
      <c r="L1746" s="32">
        <f t="shared" si="719"/>
        <v>7.5019</v>
      </c>
      <c r="M1746" s="32">
        <f t="shared" si="720"/>
        <v>84.196100000000001</v>
      </c>
      <c r="N1746" s="34">
        <f t="shared" si="712"/>
        <v>1.0058479532163742</v>
      </c>
      <c r="O1746" s="32">
        <f t="shared" si="721"/>
        <v>84.688500000000005</v>
      </c>
      <c r="P1746" s="32">
        <f t="shared" si="722"/>
        <v>1.25</v>
      </c>
      <c r="Q1746" s="32">
        <f t="shared" si="723"/>
        <v>105.86060000000001</v>
      </c>
      <c r="R1746" s="32">
        <f t="shared" si="724"/>
        <v>1376.1878000000002</v>
      </c>
      <c r="S1746" s="32">
        <f t="shared" si="725"/>
        <v>317.58180000000004</v>
      </c>
      <c r="T1746" s="32">
        <f t="shared" si="726"/>
        <v>1058.606</v>
      </c>
      <c r="U1746" s="32"/>
      <c r="V1746" s="32"/>
      <c r="W1746" s="32"/>
      <c r="X1746" s="32">
        <f t="shared" si="713"/>
        <v>1.5055166911151168</v>
      </c>
      <c r="Y1746" s="32">
        <f t="shared" si="714"/>
        <v>1.6249163168003125</v>
      </c>
      <c r="Z1746" s="32">
        <f t="shared" si="715"/>
        <v>1.4739101769186598</v>
      </c>
      <c r="AA1746" s="32">
        <f t="shared" si="727"/>
        <v>159.37490023146094</v>
      </c>
      <c r="AB1746" s="35">
        <f t="shared" si="728"/>
        <v>172.01461624627117</v>
      </c>
      <c r="AC1746" s="35">
        <f t="shared" si="729"/>
        <v>156.02901567471548</v>
      </c>
      <c r="AD1746" s="36">
        <v>188.6523</v>
      </c>
      <c r="AE1746" s="36">
        <v>159.60480000000001</v>
      </c>
      <c r="AF1746" s="32">
        <f t="shared" si="730"/>
        <v>2071.8737030089924</v>
      </c>
      <c r="AG1746" s="32">
        <f t="shared" si="731"/>
        <v>516.04384873881349</v>
      </c>
      <c r="AH1746" s="32">
        <f t="shared" si="732"/>
        <v>1560.2901567471549</v>
      </c>
      <c r="AI1746" s="32"/>
      <c r="AJ1746" s="32"/>
      <c r="AK1746" s="32"/>
      <c r="AL1746" s="37">
        <v>6</v>
      </c>
      <c r="AM1746" s="37">
        <v>5</v>
      </c>
      <c r="AN1746" s="37">
        <v>4</v>
      </c>
      <c r="AO1746" s="37">
        <v>1</v>
      </c>
      <c r="AP1746" s="37">
        <v>1</v>
      </c>
      <c r="AQ1746" s="37">
        <v>0</v>
      </c>
      <c r="AR1746" s="37">
        <v>1</v>
      </c>
      <c r="AS1746" s="37">
        <v>1</v>
      </c>
      <c r="AT1746" s="37">
        <v>0</v>
      </c>
      <c r="AU1746" s="37">
        <v>0</v>
      </c>
      <c r="AV1746" s="37">
        <v>0</v>
      </c>
      <c r="AW1746" s="37">
        <v>4</v>
      </c>
      <c r="AX1746" s="37">
        <v>0</v>
      </c>
      <c r="AY1746" s="37">
        <v>17</v>
      </c>
      <c r="AZ1746" s="37">
        <v>16</v>
      </c>
      <c r="BA1746" s="37">
        <v>16</v>
      </c>
      <c r="BB1746" s="37">
        <v>13</v>
      </c>
      <c r="BC1746" s="37">
        <v>11</v>
      </c>
      <c r="BD1746" s="37">
        <v>10</v>
      </c>
      <c r="BE1746">
        <f t="shared" si="733"/>
        <v>2</v>
      </c>
      <c r="BF1746">
        <f t="shared" si="734"/>
        <v>3</v>
      </c>
    </row>
    <row r="1747" spans="1:58" x14ac:dyDescent="0.25">
      <c r="A1747" t="s">
        <v>2180</v>
      </c>
      <c r="B1747" s="32" t="s">
        <v>1807</v>
      </c>
      <c r="C1747" s="33">
        <v>86863</v>
      </c>
      <c r="D1747" s="32">
        <v>55</v>
      </c>
      <c r="E1747" s="33">
        <v>172</v>
      </c>
      <c r="F1747" s="32">
        <v>6</v>
      </c>
      <c r="G1747" s="32">
        <v>171</v>
      </c>
      <c r="H1747" s="32">
        <f t="shared" si="716"/>
        <v>0.1089</v>
      </c>
      <c r="I1747" s="32">
        <f t="shared" si="717"/>
        <v>0.1091</v>
      </c>
      <c r="J1747" s="32">
        <f t="shared" si="718"/>
        <v>1.1900000000000001E-2</v>
      </c>
      <c r="K1747" s="32">
        <f t="shared" si="719"/>
        <v>9.1827000000000005</v>
      </c>
      <c r="L1747" s="32">
        <f t="shared" si="719"/>
        <v>9.1659000000000006</v>
      </c>
      <c r="M1747" s="32">
        <f t="shared" si="720"/>
        <v>84.167699999999996</v>
      </c>
      <c r="N1747" s="34">
        <f t="shared" si="712"/>
        <v>1.0058479532163742</v>
      </c>
      <c r="O1747" s="32">
        <f t="shared" si="721"/>
        <v>84.659899999999993</v>
      </c>
      <c r="P1747" s="32">
        <f t="shared" si="722"/>
        <v>1</v>
      </c>
      <c r="Q1747" s="32">
        <f t="shared" si="723"/>
        <v>84.659899999999993</v>
      </c>
      <c r="R1747" s="32">
        <f t="shared" si="724"/>
        <v>1015.9187999999999</v>
      </c>
      <c r="S1747" s="32">
        <f t="shared" si="725"/>
        <v>84.659899999999993</v>
      </c>
      <c r="T1747" s="32">
        <f t="shared" si="726"/>
        <v>931.25889999999993</v>
      </c>
      <c r="U1747" s="32"/>
      <c r="V1747" s="32"/>
      <c r="W1747" s="32"/>
      <c r="X1747" s="32">
        <f t="shared" si="713"/>
        <v>1.5055166911151168</v>
      </c>
      <c r="Y1747" s="32">
        <f t="shared" si="714"/>
        <v>1.6249163168003125</v>
      </c>
      <c r="Z1747" s="32">
        <f t="shared" si="715"/>
        <v>1.4739101769186598</v>
      </c>
      <c r="AA1747" s="32">
        <f t="shared" si="727"/>
        <v>127.45689251813667</v>
      </c>
      <c r="AB1747" s="35">
        <f t="shared" si="728"/>
        <v>137.56525288868275</v>
      </c>
      <c r="AC1747" s="35">
        <f t="shared" si="729"/>
        <v>124.78108818691604</v>
      </c>
      <c r="AD1747" s="36">
        <v>108.31959999999999</v>
      </c>
      <c r="AE1747" s="36">
        <v>91.641199999999998</v>
      </c>
      <c r="AF1747" s="32">
        <f t="shared" si="730"/>
        <v>1529.48271021764</v>
      </c>
      <c r="AG1747" s="32">
        <f t="shared" si="731"/>
        <v>137.56525288868275</v>
      </c>
      <c r="AH1747" s="32">
        <f t="shared" si="732"/>
        <v>1372.5919700560764</v>
      </c>
      <c r="AI1747" s="32"/>
      <c r="AJ1747" s="32"/>
      <c r="AK1747" s="32"/>
      <c r="AL1747" s="37">
        <v>6</v>
      </c>
      <c r="AM1747" s="37">
        <v>5</v>
      </c>
      <c r="AN1747" s="37">
        <v>5</v>
      </c>
      <c r="AO1747" s="37">
        <v>0</v>
      </c>
      <c r="AP1747" s="37">
        <v>0</v>
      </c>
      <c r="AQ1747" s="37">
        <v>0</v>
      </c>
      <c r="AR1747" s="37">
        <v>1</v>
      </c>
      <c r="AS1747" s="37">
        <v>1</v>
      </c>
      <c r="AT1747" s="37">
        <v>0</v>
      </c>
      <c r="AU1747" s="37">
        <v>0</v>
      </c>
      <c r="AV1747" s="37">
        <v>0</v>
      </c>
      <c r="AW1747" s="37">
        <v>5</v>
      </c>
      <c r="AX1747" s="37">
        <v>0</v>
      </c>
      <c r="AY1747" s="37">
        <v>11</v>
      </c>
      <c r="AZ1747" s="37">
        <v>11</v>
      </c>
      <c r="BA1747" s="37">
        <v>10</v>
      </c>
      <c r="BB1747" s="37">
        <v>12</v>
      </c>
      <c r="BC1747" s="37">
        <v>11</v>
      </c>
      <c r="BD1747" s="37">
        <v>11</v>
      </c>
      <c r="BE1747">
        <f t="shared" si="733"/>
        <v>1</v>
      </c>
      <c r="BF1747">
        <f t="shared" si="734"/>
        <v>1</v>
      </c>
    </row>
    <row r="1748" spans="1:58" x14ac:dyDescent="0.25">
      <c r="A1748" t="s">
        <v>2180</v>
      </c>
      <c r="B1748" s="32" t="s">
        <v>1808</v>
      </c>
      <c r="C1748" s="33">
        <v>86863</v>
      </c>
      <c r="D1748" s="32">
        <v>52</v>
      </c>
      <c r="E1748" s="33">
        <v>172</v>
      </c>
      <c r="F1748" s="32">
        <v>6</v>
      </c>
      <c r="G1748" s="32">
        <v>171</v>
      </c>
      <c r="H1748" s="32">
        <f t="shared" si="716"/>
        <v>0.10299999999999999</v>
      </c>
      <c r="I1748" s="32">
        <f t="shared" si="717"/>
        <v>0.1154</v>
      </c>
      <c r="J1748" s="32">
        <f t="shared" si="718"/>
        <v>1.1900000000000001E-2</v>
      </c>
      <c r="K1748" s="32">
        <f t="shared" si="719"/>
        <v>9.7087000000000003</v>
      </c>
      <c r="L1748" s="32">
        <f t="shared" si="719"/>
        <v>8.6654999999999998</v>
      </c>
      <c r="M1748" s="32">
        <f t="shared" si="720"/>
        <v>84.130700000000004</v>
      </c>
      <c r="N1748" s="34">
        <f t="shared" si="712"/>
        <v>1.0058479532163742</v>
      </c>
      <c r="O1748" s="32">
        <f t="shared" si="721"/>
        <v>84.622699999999995</v>
      </c>
      <c r="P1748" s="32">
        <f t="shared" si="722"/>
        <v>1</v>
      </c>
      <c r="Q1748" s="32">
        <f t="shared" si="723"/>
        <v>84.622699999999995</v>
      </c>
      <c r="R1748" s="32">
        <f t="shared" si="724"/>
        <v>1607.8312999999998</v>
      </c>
      <c r="S1748" s="32">
        <f t="shared" si="725"/>
        <v>423.11349999999999</v>
      </c>
      <c r="T1748" s="32">
        <f t="shared" si="726"/>
        <v>1184.7177999999999</v>
      </c>
      <c r="U1748" s="32"/>
      <c r="V1748" s="32"/>
      <c r="W1748" s="32"/>
      <c r="X1748" s="32">
        <f t="shared" si="713"/>
        <v>1.5055166911151168</v>
      </c>
      <c r="Y1748" s="32">
        <f t="shared" si="714"/>
        <v>1.6249163168003125</v>
      </c>
      <c r="Z1748" s="32">
        <f t="shared" si="715"/>
        <v>1.4739101769186598</v>
      </c>
      <c r="AA1748" s="32">
        <f t="shared" si="727"/>
        <v>127.40088729722719</v>
      </c>
      <c r="AB1748" s="35">
        <f t="shared" si="728"/>
        <v>137.5048060016978</v>
      </c>
      <c r="AC1748" s="35">
        <f t="shared" si="729"/>
        <v>124.72625872833466</v>
      </c>
      <c r="AD1748" s="36">
        <v>158.1086</v>
      </c>
      <c r="AE1748" s="36">
        <v>133.76400000000001</v>
      </c>
      <c r="AF1748" s="32">
        <f t="shared" si="730"/>
        <v>2420.6168586473163</v>
      </c>
      <c r="AG1748" s="32">
        <f t="shared" si="731"/>
        <v>687.52403000848904</v>
      </c>
      <c r="AH1748" s="32">
        <f t="shared" si="732"/>
        <v>1746.1676221966852</v>
      </c>
      <c r="AI1748" s="32"/>
      <c r="AJ1748" s="32"/>
      <c r="AK1748" s="32"/>
      <c r="AL1748" s="37">
        <v>6</v>
      </c>
      <c r="AM1748" s="37">
        <v>5</v>
      </c>
      <c r="AN1748" s="37">
        <v>5</v>
      </c>
      <c r="AO1748" s="37">
        <v>0</v>
      </c>
      <c r="AP1748" s="37">
        <v>0</v>
      </c>
      <c r="AQ1748" s="37">
        <v>0</v>
      </c>
      <c r="AR1748" s="37">
        <v>1</v>
      </c>
      <c r="AS1748" s="37">
        <v>0</v>
      </c>
      <c r="AT1748" s="37">
        <v>0</v>
      </c>
      <c r="AU1748" s="37">
        <v>0</v>
      </c>
      <c r="AV1748" s="37">
        <v>1</v>
      </c>
      <c r="AW1748" s="37">
        <v>5</v>
      </c>
      <c r="AX1748" s="37">
        <v>0</v>
      </c>
      <c r="AY1748" s="37">
        <v>24</v>
      </c>
      <c r="AZ1748" s="37">
        <v>17</v>
      </c>
      <c r="BA1748" s="37">
        <v>17</v>
      </c>
      <c r="BB1748" s="37">
        <v>19</v>
      </c>
      <c r="BC1748" s="37">
        <v>14</v>
      </c>
      <c r="BD1748" s="37">
        <v>14</v>
      </c>
      <c r="BE1748">
        <f t="shared" si="733"/>
        <v>5</v>
      </c>
      <c r="BF1748">
        <f t="shared" si="734"/>
        <v>5</v>
      </c>
    </row>
    <row r="1749" spans="1:58" x14ac:dyDescent="0.25">
      <c r="A1749" t="s">
        <v>2180</v>
      </c>
      <c r="B1749" s="32" t="s">
        <v>1809</v>
      </c>
      <c r="C1749" s="33">
        <v>86863</v>
      </c>
      <c r="D1749" s="32">
        <v>45</v>
      </c>
      <c r="E1749" s="33">
        <v>172</v>
      </c>
      <c r="F1749" s="32">
        <v>6</v>
      </c>
      <c r="G1749" s="32">
        <v>171</v>
      </c>
      <c r="H1749" s="32">
        <f t="shared" si="716"/>
        <v>8.9099999999999999E-2</v>
      </c>
      <c r="I1749" s="32">
        <f t="shared" si="717"/>
        <v>0.1333</v>
      </c>
      <c r="J1749" s="32">
        <f t="shared" si="718"/>
        <v>1.1900000000000001E-2</v>
      </c>
      <c r="K1749" s="32">
        <f t="shared" si="719"/>
        <v>11.2233</v>
      </c>
      <c r="L1749" s="32">
        <f t="shared" si="719"/>
        <v>7.5019</v>
      </c>
      <c r="M1749" s="32">
        <f t="shared" si="720"/>
        <v>84.196100000000001</v>
      </c>
      <c r="N1749" s="34">
        <f t="shared" si="712"/>
        <v>1.0058479532163742</v>
      </c>
      <c r="O1749" s="32">
        <f t="shared" si="721"/>
        <v>84.688500000000005</v>
      </c>
      <c r="P1749" s="32">
        <f t="shared" si="722"/>
        <v>1</v>
      </c>
      <c r="Q1749" s="32">
        <f t="shared" si="723"/>
        <v>84.688500000000005</v>
      </c>
      <c r="R1749" s="32">
        <f t="shared" si="724"/>
        <v>2625.3434999999999</v>
      </c>
      <c r="S1749" s="32">
        <f t="shared" si="725"/>
        <v>1016.2620000000001</v>
      </c>
      <c r="T1749" s="32">
        <f t="shared" si="726"/>
        <v>1609.0815</v>
      </c>
      <c r="U1749" s="32"/>
      <c r="V1749" s="32"/>
      <c r="W1749" s="32"/>
      <c r="X1749" s="32">
        <f t="shared" si="713"/>
        <v>1.5055166911151168</v>
      </c>
      <c r="Y1749" s="32">
        <f t="shared" si="714"/>
        <v>1.6249163168003125</v>
      </c>
      <c r="Z1749" s="32">
        <f t="shared" si="715"/>
        <v>1.4739101769186598</v>
      </c>
      <c r="AA1749" s="32">
        <f t="shared" si="727"/>
        <v>127.49995029550257</v>
      </c>
      <c r="AB1749" s="35">
        <f t="shared" si="728"/>
        <v>137.61172549534328</v>
      </c>
      <c r="AC1749" s="35">
        <f t="shared" si="729"/>
        <v>124.82324201797593</v>
      </c>
      <c r="AD1749" s="36">
        <v>121.00149999999999</v>
      </c>
      <c r="AE1749" s="36">
        <v>102.3704</v>
      </c>
      <c r="AF1749" s="32">
        <f t="shared" si="730"/>
        <v>3952.4984591605798</v>
      </c>
      <c r="AG1749" s="32">
        <f t="shared" si="731"/>
        <v>1651.3407059441192</v>
      </c>
      <c r="AH1749" s="32">
        <f t="shared" si="732"/>
        <v>2371.6415983415427</v>
      </c>
      <c r="AI1749" s="32"/>
      <c r="AJ1749" s="32"/>
      <c r="AK1749" s="32"/>
      <c r="AL1749" s="37">
        <v>6</v>
      </c>
      <c r="AM1749" s="37">
        <v>6</v>
      </c>
      <c r="AN1749" s="37">
        <v>6</v>
      </c>
      <c r="AO1749" s="37">
        <v>0</v>
      </c>
      <c r="AP1749" s="37">
        <v>0</v>
      </c>
      <c r="AQ1749" s="37">
        <v>0</v>
      </c>
      <c r="AR1749" s="37">
        <v>0</v>
      </c>
      <c r="AS1749" s="37">
        <v>0</v>
      </c>
      <c r="AT1749" s="37">
        <v>0</v>
      </c>
      <c r="AU1749" s="37">
        <v>0</v>
      </c>
      <c r="AV1749" s="37">
        <v>0</v>
      </c>
      <c r="AW1749" s="37">
        <v>6</v>
      </c>
      <c r="AX1749" s="37">
        <v>0</v>
      </c>
      <c r="AY1749" s="37">
        <v>26</v>
      </c>
      <c r="AZ1749" s="37">
        <v>25</v>
      </c>
      <c r="BA1749" s="37">
        <v>24</v>
      </c>
      <c r="BB1749" s="37">
        <v>31</v>
      </c>
      <c r="BC1749" s="37">
        <v>21</v>
      </c>
      <c r="BD1749" s="37">
        <v>19</v>
      </c>
      <c r="BE1749">
        <f t="shared" si="733"/>
        <v>10</v>
      </c>
      <c r="BF1749">
        <f t="shared" si="734"/>
        <v>12</v>
      </c>
    </row>
    <row r="1750" spans="1:58" x14ac:dyDescent="0.25">
      <c r="A1750" t="s">
        <v>2180</v>
      </c>
      <c r="B1750" s="32" t="s">
        <v>1810</v>
      </c>
      <c r="C1750" s="33">
        <v>86863</v>
      </c>
      <c r="D1750" s="32">
        <v>49</v>
      </c>
      <c r="E1750" s="33">
        <v>172</v>
      </c>
      <c r="F1750" s="32">
        <v>6</v>
      </c>
      <c r="G1750" s="32">
        <v>171</v>
      </c>
      <c r="H1750" s="32">
        <f t="shared" si="716"/>
        <v>9.7000000000000003E-2</v>
      </c>
      <c r="I1750" s="32">
        <f t="shared" si="717"/>
        <v>0.12239999999999999</v>
      </c>
      <c r="J1750" s="32">
        <f t="shared" si="718"/>
        <v>1.1900000000000001E-2</v>
      </c>
      <c r="K1750" s="32">
        <f t="shared" si="719"/>
        <v>10.3093</v>
      </c>
      <c r="L1750" s="32">
        <f t="shared" si="719"/>
        <v>8.1699000000000002</v>
      </c>
      <c r="M1750" s="32">
        <f t="shared" si="720"/>
        <v>84.225999999999999</v>
      </c>
      <c r="N1750" s="34">
        <f t="shared" si="712"/>
        <v>1.0058479532163742</v>
      </c>
      <c r="O1750" s="32">
        <f t="shared" si="721"/>
        <v>84.718500000000006</v>
      </c>
      <c r="P1750" s="32">
        <f t="shared" si="722"/>
        <v>1</v>
      </c>
      <c r="Q1750" s="32">
        <f t="shared" si="723"/>
        <v>84.718500000000006</v>
      </c>
      <c r="R1750" s="32">
        <f t="shared" si="724"/>
        <v>1524.933</v>
      </c>
      <c r="S1750" s="32">
        <f t="shared" si="725"/>
        <v>254.15550000000002</v>
      </c>
      <c r="T1750" s="32">
        <f t="shared" si="726"/>
        <v>1270.7775000000001</v>
      </c>
      <c r="U1750" s="32"/>
      <c r="V1750" s="32"/>
      <c r="W1750" s="32"/>
      <c r="X1750" s="32">
        <f t="shared" si="713"/>
        <v>1.5055166911151168</v>
      </c>
      <c r="Y1750" s="32">
        <f t="shared" si="714"/>
        <v>1.6249163168003125</v>
      </c>
      <c r="Z1750" s="32">
        <f t="shared" si="715"/>
        <v>1.4739101769186598</v>
      </c>
      <c r="AA1750" s="32">
        <f t="shared" si="727"/>
        <v>127.54511579623603</v>
      </c>
      <c r="AB1750" s="35">
        <f t="shared" si="728"/>
        <v>137.66047298484727</v>
      </c>
      <c r="AC1750" s="35">
        <f t="shared" si="729"/>
        <v>124.86745932328348</v>
      </c>
      <c r="AD1750" s="36">
        <v>111.17010000000001</v>
      </c>
      <c r="AE1750" s="36">
        <v>94.052800000000005</v>
      </c>
      <c r="AF1750" s="32">
        <f t="shared" si="730"/>
        <v>2295.8120843322486</v>
      </c>
      <c r="AG1750" s="32">
        <f t="shared" si="731"/>
        <v>412.98141895454182</v>
      </c>
      <c r="AH1750" s="32">
        <f t="shared" si="732"/>
        <v>1873.0118898492522</v>
      </c>
      <c r="AI1750" s="32"/>
      <c r="AJ1750" s="32"/>
      <c r="AK1750" s="32"/>
      <c r="AL1750" s="37">
        <v>6</v>
      </c>
      <c r="AM1750" s="37">
        <v>5</v>
      </c>
      <c r="AN1750" s="37">
        <v>5</v>
      </c>
      <c r="AO1750" s="37">
        <v>0</v>
      </c>
      <c r="AP1750" s="37">
        <v>0</v>
      </c>
      <c r="AQ1750" s="37">
        <v>0</v>
      </c>
      <c r="AR1750" s="37">
        <v>1</v>
      </c>
      <c r="AS1750" s="37">
        <v>1</v>
      </c>
      <c r="AT1750" s="37">
        <v>0</v>
      </c>
      <c r="AU1750" s="37">
        <v>0</v>
      </c>
      <c r="AV1750" s="37">
        <v>0</v>
      </c>
      <c r="AW1750" s="37">
        <v>5</v>
      </c>
      <c r="AX1750" s="37">
        <v>0</v>
      </c>
      <c r="AY1750" s="37">
        <v>24</v>
      </c>
      <c r="AZ1750" s="37">
        <v>19</v>
      </c>
      <c r="BA1750" s="37">
        <v>14</v>
      </c>
      <c r="BB1750" s="37">
        <v>18</v>
      </c>
      <c r="BC1750" s="37">
        <v>16</v>
      </c>
      <c r="BD1750" s="37">
        <v>15</v>
      </c>
      <c r="BE1750">
        <f t="shared" si="733"/>
        <v>2</v>
      </c>
      <c r="BF1750">
        <f t="shared" si="734"/>
        <v>3</v>
      </c>
    </row>
    <row r="1751" spans="1:58" x14ac:dyDescent="0.25">
      <c r="A1751" t="s">
        <v>2180</v>
      </c>
      <c r="B1751" s="32" t="s">
        <v>1811</v>
      </c>
      <c r="C1751" s="33">
        <v>86863</v>
      </c>
      <c r="D1751" s="32">
        <v>41</v>
      </c>
      <c r="E1751" s="33">
        <v>172</v>
      </c>
      <c r="F1751" s="32">
        <v>6</v>
      </c>
      <c r="G1751" s="32">
        <v>171</v>
      </c>
      <c r="H1751" s="32">
        <f t="shared" si="716"/>
        <v>8.1199999999999994E-2</v>
      </c>
      <c r="I1751" s="32">
        <f t="shared" si="717"/>
        <v>0.14630000000000001</v>
      </c>
      <c r="J1751" s="32">
        <f t="shared" si="718"/>
        <v>1.1900000000000001E-2</v>
      </c>
      <c r="K1751" s="32">
        <f t="shared" si="719"/>
        <v>12.315300000000001</v>
      </c>
      <c r="L1751" s="32">
        <f t="shared" si="719"/>
        <v>6.8353000000000002</v>
      </c>
      <c r="M1751" s="32">
        <f t="shared" si="720"/>
        <v>84.178799999999995</v>
      </c>
      <c r="N1751" s="34">
        <f t="shared" si="712"/>
        <v>1.0058479532163742</v>
      </c>
      <c r="O1751" s="32">
        <f t="shared" si="721"/>
        <v>84.671099999999996</v>
      </c>
      <c r="P1751" s="32">
        <f t="shared" si="722"/>
        <v>1</v>
      </c>
      <c r="Q1751" s="32">
        <f t="shared" si="723"/>
        <v>84.671099999999996</v>
      </c>
      <c r="R1751" s="32">
        <f t="shared" si="724"/>
        <v>846.71100000000001</v>
      </c>
      <c r="S1751" s="32">
        <f t="shared" si="725"/>
        <v>0</v>
      </c>
      <c r="T1751" s="32">
        <f t="shared" si="726"/>
        <v>846.71100000000001</v>
      </c>
      <c r="U1751" s="32"/>
      <c r="V1751" s="32"/>
      <c r="W1751" s="32"/>
      <c r="X1751" s="32">
        <f t="shared" si="713"/>
        <v>1.5055166911151168</v>
      </c>
      <c r="Y1751" s="32">
        <f t="shared" si="714"/>
        <v>1.6249163168003125</v>
      </c>
      <c r="Z1751" s="32">
        <f t="shared" si="715"/>
        <v>1.4739101769186598</v>
      </c>
      <c r="AA1751" s="32">
        <f t="shared" si="727"/>
        <v>127.47375430507715</v>
      </c>
      <c r="AB1751" s="35">
        <f t="shared" si="728"/>
        <v>137.58345195143093</v>
      </c>
      <c r="AC1751" s="35">
        <f t="shared" si="729"/>
        <v>124.79759598089753</v>
      </c>
      <c r="AD1751" s="36">
        <v>118.0324</v>
      </c>
      <c r="AE1751" s="36">
        <v>99.858500000000006</v>
      </c>
      <c r="AF1751" s="32">
        <f t="shared" si="730"/>
        <v>1274.7375430507716</v>
      </c>
      <c r="AG1751" s="32">
        <f t="shared" si="731"/>
        <v>0</v>
      </c>
      <c r="AH1751" s="32">
        <f t="shared" si="732"/>
        <v>1247.9759598089752</v>
      </c>
      <c r="AI1751" s="32"/>
      <c r="AJ1751" s="32"/>
      <c r="AK1751" s="32"/>
      <c r="AL1751" s="37">
        <v>6</v>
      </c>
      <c r="AM1751" s="37">
        <v>5</v>
      </c>
      <c r="AN1751" s="37">
        <v>5</v>
      </c>
      <c r="AO1751" s="37">
        <v>0</v>
      </c>
      <c r="AP1751" s="37">
        <v>0</v>
      </c>
      <c r="AQ1751" s="37">
        <v>0</v>
      </c>
      <c r="AR1751" s="37">
        <v>1</v>
      </c>
      <c r="AS1751" s="37">
        <v>1</v>
      </c>
      <c r="AT1751" s="37">
        <v>0</v>
      </c>
      <c r="AU1751" s="37">
        <v>0</v>
      </c>
      <c r="AV1751" s="37">
        <v>0</v>
      </c>
      <c r="AW1751" s="37">
        <v>5</v>
      </c>
      <c r="AX1751" s="37">
        <v>0</v>
      </c>
      <c r="AY1751" s="37">
        <v>24</v>
      </c>
      <c r="AZ1751" s="37">
        <v>21</v>
      </c>
      <c r="BA1751" s="37">
        <v>21</v>
      </c>
      <c r="BB1751" s="37">
        <v>10</v>
      </c>
      <c r="BC1751" s="37">
        <v>10</v>
      </c>
      <c r="BD1751" s="37">
        <v>10</v>
      </c>
      <c r="BE1751">
        <f t="shared" si="733"/>
        <v>0</v>
      </c>
      <c r="BF1751">
        <f t="shared" si="734"/>
        <v>0</v>
      </c>
    </row>
    <row r="1752" spans="1:58" x14ac:dyDescent="0.25">
      <c r="A1752" t="s">
        <v>2180</v>
      </c>
      <c r="B1752" s="32" t="s">
        <v>1812</v>
      </c>
      <c r="C1752" s="33">
        <v>86863</v>
      </c>
      <c r="D1752" s="32">
        <v>54</v>
      </c>
      <c r="E1752" s="33">
        <v>172</v>
      </c>
      <c r="F1752" s="32">
        <v>6</v>
      </c>
      <c r="G1752" s="32">
        <v>171</v>
      </c>
      <c r="H1752" s="32">
        <f t="shared" si="716"/>
        <v>0.1069</v>
      </c>
      <c r="I1752" s="32">
        <f t="shared" si="717"/>
        <v>0.1111</v>
      </c>
      <c r="J1752" s="32">
        <f t="shared" si="718"/>
        <v>1.1900000000000001E-2</v>
      </c>
      <c r="K1752" s="32">
        <f t="shared" si="719"/>
        <v>9.3544999999999998</v>
      </c>
      <c r="L1752" s="32">
        <f t="shared" si="719"/>
        <v>9.0008999999999997</v>
      </c>
      <c r="M1752" s="32">
        <f t="shared" si="720"/>
        <v>84.198899999999995</v>
      </c>
      <c r="N1752" s="34">
        <f t="shared" si="712"/>
        <v>1.0058479532163742</v>
      </c>
      <c r="O1752" s="32">
        <f t="shared" si="721"/>
        <v>84.691299999999998</v>
      </c>
      <c r="P1752" s="32">
        <f t="shared" si="722"/>
        <v>1</v>
      </c>
      <c r="Q1752" s="32">
        <f t="shared" si="723"/>
        <v>84.691299999999998</v>
      </c>
      <c r="R1752" s="32">
        <f t="shared" si="724"/>
        <v>1016.2955999999999</v>
      </c>
      <c r="S1752" s="32">
        <f t="shared" si="725"/>
        <v>169.3826</v>
      </c>
      <c r="T1752" s="32">
        <f t="shared" si="726"/>
        <v>846.91300000000001</v>
      </c>
      <c r="U1752" s="32"/>
      <c r="V1752" s="32"/>
      <c r="W1752" s="32"/>
      <c r="X1752" s="32">
        <f t="shared" si="713"/>
        <v>1.5055166911151168</v>
      </c>
      <c r="Y1752" s="32">
        <f t="shared" si="714"/>
        <v>1.6249163168003125</v>
      </c>
      <c r="Z1752" s="32">
        <f t="shared" si="715"/>
        <v>1.4739101769186598</v>
      </c>
      <c r="AA1752" s="32">
        <f t="shared" si="727"/>
        <v>127.50416574223769</v>
      </c>
      <c r="AB1752" s="35">
        <f t="shared" si="728"/>
        <v>137.6162752610303</v>
      </c>
      <c r="AC1752" s="35">
        <f t="shared" si="729"/>
        <v>124.82736896647128</v>
      </c>
      <c r="AD1752" s="36">
        <v>169.40209999999999</v>
      </c>
      <c r="AE1752" s="36">
        <v>143.3186</v>
      </c>
      <c r="AF1752" s="32">
        <f t="shared" si="730"/>
        <v>1530.0499889068524</v>
      </c>
      <c r="AG1752" s="32">
        <f t="shared" si="731"/>
        <v>275.23255052206059</v>
      </c>
      <c r="AH1752" s="32">
        <f t="shared" si="732"/>
        <v>1248.2736896647129</v>
      </c>
      <c r="AI1752" s="32"/>
      <c r="AJ1752" s="32"/>
      <c r="AK1752" s="32"/>
      <c r="AL1752" s="37">
        <v>6</v>
      </c>
      <c r="AM1752" s="37">
        <v>5</v>
      </c>
      <c r="AN1752" s="37">
        <v>5</v>
      </c>
      <c r="AO1752" s="37">
        <v>0</v>
      </c>
      <c r="AP1752" s="37">
        <v>0</v>
      </c>
      <c r="AQ1752" s="37">
        <v>0</v>
      </c>
      <c r="AR1752" s="37">
        <v>1</v>
      </c>
      <c r="AS1752" s="37">
        <v>1</v>
      </c>
      <c r="AT1752" s="37">
        <v>0</v>
      </c>
      <c r="AU1752" s="37">
        <v>0</v>
      </c>
      <c r="AV1752" s="37">
        <v>0</v>
      </c>
      <c r="AW1752" s="37">
        <v>5</v>
      </c>
      <c r="AX1752" s="37">
        <v>0</v>
      </c>
      <c r="AY1752" s="37">
        <v>11</v>
      </c>
      <c r="AZ1752" s="37">
        <v>11</v>
      </c>
      <c r="BA1752" s="37">
        <v>11</v>
      </c>
      <c r="BB1752" s="37">
        <v>12</v>
      </c>
      <c r="BC1752" s="37">
        <v>12</v>
      </c>
      <c r="BD1752" s="37">
        <v>10</v>
      </c>
      <c r="BE1752">
        <f t="shared" si="733"/>
        <v>0</v>
      </c>
      <c r="BF1752">
        <f t="shared" si="734"/>
        <v>2</v>
      </c>
    </row>
    <row r="1753" spans="1:58" x14ac:dyDescent="0.25">
      <c r="A1753" t="s">
        <v>2180</v>
      </c>
      <c r="B1753" s="32" t="s">
        <v>1813</v>
      </c>
      <c r="C1753" s="33">
        <v>86863</v>
      </c>
      <c r="D1753" s="32">
        <v>49</v>
      </c>
      <c r="E1753" s="33">
        <v>172</v>
      </c>
      <c r="F1753" s="32">
        <v>6</v>
      </c>
      <c r="G1753" s="32">
        <v>171</v>
      </c>
      <c r="H1753" s="32">
        <f t="shared" si="716"/>
        <v>9.7000000000000003E-2</v>
      </c>
      <c r="I1753" s="32">
        <f t="shared" si="717"/>
        <v>0.12239999999999999</v>
      </c>
      <c r="J1753" s="32">
        <f t="shared" si="718"/>
        <v>1.1900000000000001E-2</v>
      </c>
      <c r="K1753" s="32">
        <f t="shared" si="719"/>
        <v>10.3093</v>
      </c>
      <c r="L1753" s="32">
        <f t="shared" si="719"/>
        <v>8.1699000000000002</v>
      </c>
      <c r="M1753" s="32">
        <f t="shared" si="720"/>
        <v>84.225999999999999</v>
      </c>
      <c r="N1753" s="34">
        <f t="shared" si="712"/>
        <v>1.0058479532163742</v>
      </c>
      <c r="O1753" s="32">
        <f t="shared" si="721"/>
        <v>84.718500000000006</v>
      </c>
      <c r="P1753" s="32">
        <f t="shared" si="722"/>
        <v>1</v>
      </c>
      <c r="Q1753" s="32">
        <f t="shared" si="723"/>
        <v>84.718500000000006</v>
      </c>
      <c r="R1753" s="32">
        <f t="shared" si="724"/>
        <v>762.4665</v>
      </c>
      <c r="S1753" s="32">
        <f t="shared" si="725"/>
        <v>84.718500000000006</v>
      </c>
      <c r="T1753" s="32">
        <f t="shared" si="726"/>
        <v>677.74800000000005</v>
      </c>
      <c r="U1753" s="32"/>
      <c r="V1753" s="32"/>
      <c r="W1753" s="32"/>
      <c r="X1753" s="32">
        <f t="shared" si="713"/>
        <v>1.5055166911151168</v>
      </c>
      <c r="Y1753" s="32">
        <f t="shared" si="714"/>
        <v>1.6249163168003125</v>
      </c>
      <c r="Z1753" s="32">
        <f t="shared" si="715"/>
        <v>1.4739101769186598</v>
      </c>
      <c r="AA1753" s="32">
        <f t="shared" si="727"/>
        <v>127.54511579623603</v>
      </c>
      <c r="AB1753" s="35">
        <f t="shared" si="728"/>
        <v>137.66047298484727</v>
      </c>
      <c r="AC1753" s="35">
        <f t="shared" si="729"/>
        <v>124.86745932328348</v>
      </c>
      <c r="AD1753" s="36">
        <v>143.52119999999999</v>
      </c>
      <c r="AE1753" s="36">
        <v>121.42270000000001</v>
      </c>
      <c r="AF1753" s="32">
        <f t="shared" si="730"/>
        <v>1147.9060421661243</v>
      </c>
      <c r="AG1753" s="32">
        <f t="shared" si="731"/>
        <v>137.66047298484727</v>
      </c>
      <c r="AH1753" s="32">
        <f t="shared" si="732"/>
        <v>998.93967458626787</v>
      </c>
      <c r="AI1753" s="32"/>
      <c r="AJ1753" s="32"/>
      <c r="AK1753" s="32"/>
      <c r="AL1753" s="37">
        <v>6</v>
      </c>
      <c r="AM1753" s="37">
        <v>3</v>
      </c>
      <c r="AN1753" s="37">
        <v>3</v>
      </c>
      <c r="AO1753" s="37">
        <v>0</v>
      </c>
      <c r="AP1753" s="37">
        <v>0</v>
      </c>
      <c r="AQ1753" s="37">
        <v>0</v>
      </c>
      <c r="AR1753" s="37">
        <v>3</v>
      </c>
      <c r="AS1753" s="37">
        <v>1</v>
      </c>
      <c r="AT1753" s="37">
        <v>0</v>
      </c>
      <c r="AU1753" s="37">
        <v>0</v>
      </c>
      <c r="AV1753" s="37">
        <v>2</v>
      </c>
      <c r="AW1753" s="37">
        <v>3</v>
      </c>
      <c r="AX1753" s="37">
        <v>0</v>
      </c>
      <c r="AY1753" s="37">
        <v>18</v>
      </c>
      <c r="AZ1753" s="37">
        <v>16</v>
      </c>
      <c r="BA1753" s="37">
        <v>15</v>
      </c>
      <c r="BB1753" s="37">
        <v>9</v>
      </c>
      <c r="BC1753" s="37">
        <v>8</v>
      </c>
      <c r="BD1753" s="37">
        <v>8</v>
      </c>
      <c r="BE1753">
        <f t="shared" si="733"/>
        <v>1</v>
      </c>
      <c r="BF1753">
        <f t="shared" si="734"/>
        <v>1</v>
      </c>
    </row>
    <row r="1754" spans="1:58" x14ac:dyDescent="0.25">
      <c r="A1754" t="s">
        <v>2180</v>
      </c>
      <c r="B1754" s="32" t="s">
        <v>1814</v>
      </c>
      <c r="C1754" s="33">
        <v>86863</v>
      </c>
      <c r="D1754" s="32">
        <v>63</v>
      </c>
      <c r="E1754" s="33">
        <v>172</v>
      </c>
      <c r="F1754" s="32">
        <v>6</v>
      </c>
      <c r="G1754" s="32">
        <v>171</v>
      </c>
      <c r="H1754" s="32">
        <f t="shared" si="716"/>
        <v>0.12470000000000001</v>
      </c>
      <c r="I1754" s="32">
        <f t="shared" si="717"/>
        <v>9.5200000000000007E-2</v>
      </c>
      <c r="J1754" s="32">
        <f t="shared" si="718"/>
        <v>1.1900000000000001E-2</v>
      </c>
      <c r="K1754" s="32">
        <f t="shared" si="719"/>
        <v>8.0191999999999997</v>
      </c>
      <c r="L1754" s="32">
        <f t="shared" si="719"/>
        <v>10.504200000000001</v>
      </c>
      <c r="M1754" s="32">
        <f t="shared" si="720"/>
        <v>84.235299999999995</v>
      </c>
      <c r="N1754" s="34">
        <f t="shared" si="712"/>
        <v>1.0058479532163742</v>
      </c>
      <c r="O1754" s="32">
        <f t="shared" si="721"/>
        <v>84.727900000000005</v>
      </c>
      <c r="P1754" s="32">
        <f t="shared" si="722"/>
        <v>1</v>
      </c>
      <c r="Q1754" s="32">
        <f t="shared" si="723"/>
        <v>84.727900000000005</v>
      </c>
      <c r="R1754" s="32">
        <f t="shared" si="724"/>
        <v>1270.9185</v>
      </c>
      <c r="S1754" s="32">
        <f t="shared" si="725"/>
        <v>338.91160000000002</v>
      </c>
      <c r="T1754" s="32">
        <f t="shared" si="726"/>
        <v>932.00690000000009</v>
      </c>
      <c r="U1754" s="32"/>
      <c r="V1754" s="32"/>
      <c r="W1754" s="32"/>
      <c r="X1754" s="32">
        <f t="shared" si="713"/>
        <v>1.5055166911151168</v>
      </c>
      <c r="Y1754" s="32">
        <f t="shared" si="714"/>
        <v>1.6249163168003125</v>
      </c>
      <c r="Z1754" s="32">
        <f t="shared" si="715"/>
        <v>1.4739101769186598</v>
      </c>
      <c r="AA1754" s="32">
        <f t="shared" si="727"/>
        <v>127.55926765313251</v>
      </c>
      <c r="AB1754" s="35">
        <f t="shared" si="728"/>
        <v>137.6757471982252</v>
      </c>
      <c r="AC1754" s="35">
        <f t="shared" si="729"/>
        <v>124.88131407894652</v>
      </c>
      <c r="AD1754" s="36">
        <v>154.03960000000001</v>
      </c>
      <c r="AE1754" s="36">
        <v>130.32149999999999</v>
      </c>
      <c r="AF1754" s="32">
        <f t="shared" si="730"/>
        <v>1913.3890147969876</v>
      </c>
      <c r="AG1754" s="32">
        <f t="shared" si="731"/>
        <v>550.70298879290078</v>
      </c>
      <c r="AH1754" s="32">
        <f t="shared" si="732"/>
        <v>1373.6944548684116</v>
      </c>
      <c r="AI1754" s="32"/>
      <c r="AJ1754" s="32"/>
      <c r="AK1754" s="32"/>
      <c r="AL1754" s="37">
        <v>6</v>
      </c>
      <c r="AM1754" s="37">
        <v>5</v>
      </c>
      <c r="AN1754" s="37">
        <v>5</v>
      </c>
      <c r="AO1754" s="37">
        <v>0</v>
      </c>
      <c r="AP1754" s="37">
        <v>0</v>
      </c>
      <c r="AQ1754" s="37">
        <v>0</v>
      </c>
      <c r="AR1754" s="37">
        <v>1</v>
      </c>
      <c r="AS1754" s="37">
        <v>1</v>
      </c>
      <c r="AT1754" s="37">
        <v>0</v>
      </c>
      <c r="AU1754" s="37">
        <v>0</v>
      </c>
      <c r="AV1754" s="37">
        <v>0</v>
      </c>
      <c r="AW1754" s="37">
        <v>5</v>
      </c>
      <c r="AX1754" s="37">
        <v>0</v>
      </c>
      <c r="AY1754" s="37">
        <v>13</v>
      </c>
      <c r="AZ1754" s="37">
        <v>13</v>
      </c>
      <c r="BA1754" s="37">
        <v>11</v>
      </c>
      <c r="BB1754" s="37">
        <v>15</v>
      </c>
      <c r="BC1754" s="37">
        <v>13</v>
      </c>
      <c r="BD1754" s="37">
        <v>11</v>
      </c>
      <c r="BE1754">
        <f t="shared" si="733"/>
        <v>2</v>
      </c>
      <c r="BF1754">
        <f t="shared" si="734"/>
        <v>4</v>
      </c>
    </row>
    <row r="1755" spans="1:58" x14ac:dyDescent="0.25">
      <c r="A1755" t="s">
        <v>2180</v>
      </c>
      <c r="B1755" s="32" t="s">
        <v>1815</v>
      </c>
      <c r="C1755" s="33">
        <v>86863</v>
      </c>
      <c r="D1755" s="32">
        <v>51</v>
      </c>
      <c r="E1755" s="33">
        <v>172</v>
      </c>
      <c r="F1755" s="32">
        <v>6</v>
      </c>
      <c r="G1755" s="32">
        <v>171</v>
      </c>
      <c r="H1755" s="32">
        <f t="shared" si="716"/>
        <v>0.10100000000000001</v>
      </c>
      <c r="I1755" s="32">
        <f t="shared" si="717"/>
        <v>0.1176</v>
      </c>
      <c r="J1755" s="32">
        <f t="shared" si="718"/>
        <v>1.1900000000000001E-2</v>
      </c>
      <c r="K1755" s="32">
        <f t="shared" si="719"/>
        <v>9.9009999999999998</v>
      </c>
      <c r="L1755" s="32">
        <f t="shared" si="719"/>
        <v>8.5033999999999992</v>
      </c>
      <c r="M1755" s="32">
        <f t="shared" si="720"/>
        <v>84.1922</v>
      </c>
      <c r="N1755" s="34">
        <f t="shared" si="712"/>
        <v>1.0058479532163742</v>
      </c>
      <c r="O1755" s="32">
        <f t="shared" si="721"/>
        <v>84.684600000000003</v>
      </c>
      <c r="P1755" s="32">
        <f t="shared" si="722"/>
        <v>1</v>
      </c>
      <c r="Q1755" s="32">
        <f t="shared" si="723"/>
        <v>84.684600000000003</v>
      </c>
      <c r="R1755" s="32">
        <f t="shared" si="724"/>
        <v>1524.3228000000001</v>
      </c>
      <c r="S1755" s="32">
        <f t="shared" si="725"/>
        <v>338.73840000000001</v>
      </c>
      <c r="T1755" s="32">
        <f t="shared" si="726"/>
        <v>1185.5844</v>
      </c>
      <c r="U1755" s="32"/>
      <c r="V1755" s="32"/>
      <c r="W1755" s="32"/>
      <c r="X1755" s="32">
        <f t="shared" si="713"/>
        <v>1.5055166911151168</v>
      </c>
      <c r="Y1755" s="32">
        <f t="shared" si="714"/>
        <v>1.6249163168003125</v>
      </c>
      <c r="Z1755" s="32">
        <f t="shared" si="715"/>
        <v>1.4739101769186598</v>
      </c>
      <c r="AA1755" s="32">
        <f t="shared" si="727"/>
        <v>127.49407878040722</v>
      </c>
      <c r="AB1755" s="35">
        <f t="shared" si="728"/>
        <v>137.60538832170775</v>
      </c>
      <c r="AC1755" s="35">
        <f t="shared" si="729"/>
        <v>124.81749376828594</v>
      </c>
      <c r="AD1755" s="36">
        <v>148.2268</v>
      </c>
      <c r="AE1755" s="36">
        <v>125.4037</v>
      </c>
      <c r="AF1755" s="32">
        <f t="shared" si="730"/>
        <v>2294.8934180473298</v>
      </c>
      <c r="AG1755" s="32">
        <f t="shared" si="731"/>
        <v>550.421553286831</v>
      </c>
      <c r="AH1755" s="32">
        <f t="shared" si="732"/>
        <v>1747.4449127560033</v>
      </c>
      <c r="AI1755" s="32"/>
      <c r="AJ1755" s="32"/>
      <c r="AK1755" s="32"/>
      <c r="AL1755" s="37">
        <v>6</v>
      </c>
      <c r="AM1755" s="37">
        <v>5</v>
      </c>
      <c r="AN1755" s="37">
        <v>5</v>
      </c>
      <c r="AO1755" s="37">
        <v>0</v>
      </c>
      <c r="AP1755" s="37">
        <v>0</v>
      </c>
      <c r="AQ1755" s="37">
        <v>0</v>
      </c>
      <c r="AR1755" s="37">
        <v>1</v>
      </c>
      <c r="AS1755" s="37">
        <v>1</v>
      </c>
      <c r="AT1755" s="37">
        <v>0</v>
      </c>
      <c r="AU1755" s="37">
        <v>0</v>
      </c>
      <c r="AV1755" s="37">
        <v>0</v>
      </c>
      <c r="AW1755" s="37">
        <v>5</v>
      </c>
      <c r="AX1755" s="37">
        <v>0</v>
      </c>
      <c r="AY1755" s="37">
        <v>19</v>
      </c>
      <c r="AZ1755" s="37">
        <v>19</v>
      </c>
      <c r="BA1755" s="37">
        <v>16</v>
      </c>
      <c r="BB1755" s="37">
        <v>18</v>
      </c>
      <c r="BC1755" s="37">
        <v>15</v>
      </c>
      <c r="BD1755" s="37">
        <v>14</v>
      </c>
      <c r="BE1755">
        <f t="shared" si="733"/>
        <v>3</v>
      </c>
      <c r="BF1755">
        <f t="shared" si="734"/>
        <v>4</v>
      </c>
    </row>
    <row r="1756" spans="1:58" x14ac:dyDescent="0.25">
      <c r="A1756" t="s">
        <v>2180</v>
      </c>
      <c r="B1756" s="32" t="s">
        <v>1816</v>
      </c>
      <c r="C1756" s="33">
        <v>86863</v>
      </c>
      <c r="D1756" s="32">
        <v>68</v>
      </c>
      <c r="E1756" s="33">
        <v>172</v>
      </c>
      <c r="F1756" s="32">
        <v>6</v>
      </c>
      <c r="G1756" s="32">
        <v>171</v>
      </c>
      <c r="H1756" s="32">
        <f t="shared" si="716"/>
        <v>0.1346</v>
      </c>
      <c r="I1756" s="32">
        <f t="shared" si="717"/>
        <v>8.8200000000000001E-2</v>
      </c>
      <c r="J1756" s="32">
        <f t="shared" si="718"/>
        <v>1.1900000000000001E-2</v>
      </c>
      <c r="K1756" s="32">
        <f t="shared" si="719"/>
        <v>7.4294000000000002</v>
      </c>
      <c r="L1756" s="32">
        <f t="shared" si="719"/>
        <v>11.337899999999999</v>
      </c>
      <c r="M1756" s="32">
        <f t="shared" si="720"/>
        <v>84.233800000000002</v>
      </c>
      <c r="N1756" s="34">
        <f t="shared" si="712"/>
        <v>1.0058479532163742</v>
      </c>
      <c r="O1756" s="32">
        <f t="shared" si="721"/>
        <v>84.726399999999998</v>
      </c>
      <c r="P1756" s="32">
        <f t="shared" si="722"/>
        <v>2</v>
      </c>
      <c r="Q1756" s="32">
        <f t="shared" si="723"/>
        <v>169.4528</v>
      </c>
      <c r="R1756" s="32">
        <f t="shared" si="724"/>
        <v>2372.3391999999999</v>
      </c>
      <c r="S1756" s="32">
        <f t="shared" si="725"/>
        <v>508.35839999999996</v>
      </c>
      <c r="T1756" s="32">
        <f t="shared" si="726"/>
        <v>1863.9808</v>
      </c>
      <c r="U1756" s="32"/>
      <c r="V1756" s="32"/>
      <c r="W1756" s="32"/>
      <c r="X1756" s="32">
        <f t="shared" si="713"/>
        <v>1.5055166911151168</v>
      </c>
      <c r="Y1756" s="32">
        <f t="shared" si="714"/>
        <v>1.6249163168003125</v>
      </c>
      <c r="Z1756" s="32">
        <f t="shared" si="715"/>
        <v>1.4739101769186598</v>
      </c>
      <c r="AA1756" s="32">
        <f t="shared" si="727"/>
        <v>255.11401875619165</v>
      </c>
      <c r="AB1756" s="35">
        <f t="shared" si="728"/>
        <v>275.34661964750001</v>
      </c>
      <c r="AC1756" s="35">
        <f t="shared" si="729"/>
        <v>249.75820642736227</v>
      </c>
      <c r="AD1756" s="36">
        <v>271.74919999999997</v>
      </c>
      <c r="AE1756" s="36">
        <v>229.90690000000001</v>
      </c>
      <c r="AF1756" s="32">
        <f t="shared" si="730"/>
        <v>3571.5962625866832</v>
      </c>
      <c r="AG1756" s="32">
        <f t="shared" si="731"/>
        <v>826.03985894250002</v>
      </c>
      <c r="AH1756" s="32">
        <f t="shared" si="732"/>
        <v>2747.340270700985</v>
      </c>
      <c r="AI1756" s="32"/>
      <c r="AJ1756" s="32"/>
      <c r="AK1756" s="32"/>
      <c r="AL1756" s="37">
        <v>6</v>
      </c>
      <c r="AM1756" s="37">
        <v>6</v>
      </c>
      <c r="AN1756" s="37">
        <v>3</v>
      </c>
      <c r="AO1756" s="37">
        <v>3</v>
      </c>
      <c r="AP1756" s="37">
        <v>2</v>
      </c>
      <c r="AQ1756" s="37">
        <v>1</v>
      </c>
      <c r="AR1756" s="37">
        <v>0</v>
      </c>
      <c r="AS1756" s="37">
        <v>0</v>
      </c>
      <c r="AT1756" s="37">
        <v>0</v>
      </c>
      <c r="AU1756" s="37">
        <v>0</v>
      </c>
      <c r="AV1756" s="37">
        <v>0</v>
      </c>
      <c r="AW1756" s="37">
        <v>3</v>
      </c>
      <c r="AX1756" s="37">
        <v>0</v>
      </c>
      <c r="AY1756" s="37">
        <v>13</v>
      </c>
      <c r="AZ1756" s="37">
        <v>12</v>
      </c>
      <c r="BA1756" s="37">
        <v>12</v>
      </c>
      <c r="BB1756" s="37">
        <v>14</v>
      </c>
      <c r="BC1756" s="37">
        <v>11</v>
      </c>
      <c r="BD1756" s="37">
        <v>11</v>
      </c>
      <c r="BE1756">
        <f t="shared" si="733"/>
        <v>3</v>
      </c>
      <c r="BF1756">
        <f t="shared" si="734"/>
        <v>3</v>
      </c>
    </row>
    <row r="1757" spans="1:58" x14ac:dyDescent="0.25">
      <c r="A1757" t="s">
        <v>2180</v>
      </c>
      <c r="B1757" s="32" t="s">
        <v>1817</v>
      </c>
      <c r="C1757" s="33">
        <v>86863</v>
      </c>
      <c r="D1757" s="32">
        <v>48</v>
      </c>
      <c r="E1757" s="33">
        <v>172</v>
      </c>
      <c r="F1757" s="32">
        <v>6</v>
      </c>
      <c r="G1757" s="32">
        <v>171</v>
      </c>
      <c r="H1757" s="32">
        <f t="shared" si="716"/>
        <v>9.5000000000000001E-2</v>
      </c>
      <c r="I1757" s="32">
        <f t="shared" si="717"/>
        <v>0.125</v>
      </c>
      <c r="J1757" s="32">
        <f t="shared" si="718"/>
        <v>1.1900000000000001E-2</v>
      </c>
      <c r="K1757" s="32">
        <f t="shared" si="719"/>
        <v>10.526300000000001</v>
      </c>
      <c r="L1757" s="32">
        <f t="shared" si="719"/>
        <v>8</v>
      </c>
      <c r="M1757" s="32">
        <f t="shared" si="720"/>
        <v>84.210400000000007</v>
      </c>
      <c r="N1757" s="34">
        <f t="shared" si="712"/>
        <v>1.0058479532163742</v>
      </c>
      <c r="O1757" s="32">
        <f t="shared" si="721"/>
        <v>84.7029</v>
      </c>
      <c r="P1757" s="32">
        <f t="shared" si="722"/>
        <v>1</v>
      </c>
      <c r="Q1757" s="32">
        <f t="shared" si="723"/>
        <v>84.7029</v>
      </c>
      <c r="R1757" s="32">
        <f t="shared" si="724"/>
        <v>1439.9493</v>
      </c>
      <c r="S1757" s="32">
        <f t="shared" si="725"/>
        <v>169.4058</v>
      </c>
      <c r="T1757" s="32">
        <f t="shared" si="726"/>
        <v>1270.5435</v>
      </c>
      <c r="U1757" s="32"/>
      <c r="V1757" s="32"/>
      <c r="W1757" s="32"/>
      <c r="X1757" s="32">
        <f t="shared" si="713"/>
        <v>1.5055166911151168</v>
      </c>
      <c r="Y1757" s="32">
        <f t="shared" si="714"/>
        <v>1.6249163168003125</v>
      </c>
      <c r="Z1757" s="32">
        <f t="shared" si="715"/>
        <v>1.4739101769186598</v>
      </c>
      <c r="AA1757" s="32">
        <f t="shared" si="727"/>
        <v>127.52162973585462</v>
      </c>
      <c r="AB1757" s="35">
        <f t="shared" si="728"/>
        <v>137.63512429030519</v>
      </c>
      <c r="AC1757" s="35">
        <f t="shared" si="729"/>
        <v>124.84446632452355</v>
      </c>
      <c r="AD1757" s="36">
        <v>131.9828</v>
      </c>
      <c r="AE1757" s="36">
        <v>111.6609</v>
      </c>
      <c r="AF1757" s="32">
        <f t="shared" si="730"/>
        <v>2167.8677055095286</v>
      </c>
      <c r="AG1757" s="32">
        <f t="shared" si="731"/>
        <v>275.27024858061037</v>
      </c>
      <c r="AH1757" s="32">
        <f t="shared" si="732"/>
        <v>1872.6669948678532</v>
      </c>
      <c r="AI1757" s="32"/>
      <c r="AJ1757" s="32"/>
      <c r="AK1757" s="32"/>
      <c r="AL1757" s="37">
        <v>6</v>
      </c>
      <c r="AM1757" s="37">
        <v>5</v>
      </c>
      <c r="AN1757" s="37">
        <v>5</v>
      </c>
      <c r="AO1757" s="37">
        <v>0</v>
      </c>
      <c r="AP1757" s="37">
        <v>0</v>
      </c>
      <c r="AQ1757" s="37">
        <v>0</v>
      </c>
      <c r="AR1757" s="37">
        <v>1</v>
      </c>
      <c r="AS1757" s="37">
        <v>1</v>
      </c>
      <c r="AT1757" s="37">
        <v>0</v>
      </c>
      <c r="AU1757" s="37">
        <v>0</v>
      </c>
      <c r="AV1757" s="37">
        <v>0</v>
      </c>
      <c r="AW1757" s="37">
        <v>5</v>
      </c>
      <c r="AX1757" s="37">
        <v>0</v>
      </c>
      <c r="AY1757" s="37">
        <v>20</v>
      </c>
      <c r="AZ1757" s="37">
        <v>15</v>
      </c>
      <c r="BA1757" s="37">
        <v>14</v>
      </c>
      <c r="BB1757" s="37">
        <v>17</v>
      </c>
      <c r="BC1757" s="37">
        <v>16</v>
      </c>
      <c r="BD1757" s="37">
        <v>15</v>
      </c>
      <c r="BE1757">
        <f t="shared" si="733"/>
        <v>1</v>
      </c>
      <c r="BF1757">
        <f t="shared" si="734"/>
        <v>2</v>
      </c>
    </row>
    <row r="1758" spans="1:58" x14ac:dyDescent="0.25">
      <c r="A1758" t="s">
        <v>2180</v>
      </c>
      <c r="B1758" s="32" t="s">
        <v>1818</v>
      </c>
      <c r="C1758" s="33">
        <v>86863</v>
      </c>
      <c r="D1758" s="32">
        <v>73</v>
      </c>
      <c r="E1758" s="33">
        <v>172</v>
      </c>
      <c r="F1758" s="32">
        <v>6</v>
      </c>
      <c r="G1758" s="32">
        <v>171</v>
      </c>
      <c r="H1758" s="32">
        <f t="shared" si="716"/>
        <v>0.14449999999999999</v>
      </c>
      <c r="I1758" s="32">
        <f t="shared" si="717"/>
        <v>8.2199999999999995E-2</v>
      </c>
      <c r="J1758" s="32">
        <f t="shared" si="718"/>
        <v>1.1900000000000001E-2</v>
      </c>
      <c r="K1758" s="32">
        <f t="shared" si="719"/>
        <v>6.9203999999999999</v>
      </c>
      <c r="L1758" s="32">
        <f t="shared" si="719"/>
        <v>12.1655</v>
      </c>
      <c r="M1758" s="32">
        <f t="shared" si="720"/>
        <v>84.190100000000001</v>
      </c>
      <c r="N1758" s="34">
        <f t="shared" si="712"/>
        <v>1.0058479532163742</v>
      </c>
      <c r="O1758" s="32">
        <f t="shared" si="721"/>
        <v>84.682400000000001</v>
      </c>
      <c r="P1758" s="32">
        <f t="shared" si="722"/>
        <v>2.5</v>
      </c>
      <c r="Q1758" s="32">
        <f t="shared" si="723"/>
        <v>211.70599999999999</v>
      </c>
      <c r="R1758" s="32">
        <f t="shared" si="724"/>
        <v>1270.2359999999999</v>
      </c>
      <c r="S1758" s="32">
        <f t="shared" si="725"/>
        <v>0</v>
      </c>
      <c r="T1758" s="32">
        <f t="shared" si="726"/>
        <v>1270.2359999999999</v>
      </c>
      <c r="U1758" s="32"/>
      <c r="V1758" s="32"/>
      <c r="W1758" s="32"/>
      <c r="X1758" s="32">
        <f t="shared" si="713"/>
        <v>1.5055166911151168</v>
      </c>
      <c r="Y1758" s="32">
        <f t="shared" si="714"/>
        <v>1.6249163168003125</v>
      </c>
      <c r="Z1758" s="32">
        <f t="shared" si="715"/>
        <v>1.4739101769186598</v>
      </c>
      <c r="AA1758" s="32">
        <f t="shared" si="727"/>
        <v>318.72691660921691</v>
      </c>
      <c r="AB1758" s="35">
        <f t="shared" si="728"/>
        <v>344.00453376452691</v>
      </c>
      <c r="AC1758" s="35">
        <f t="shared" si="729"/>
        <v>312.03562791474178</v>
      </c>
      <c r="AD1758" s="36">
        <v>344.71359999999999</v>
      </c>
      <c r="AE1758" s="36">
        <v>291.63670000000002</v>
      </c>
      <c r="AF1758" s="32">
        <f t="shared" si="730"/>
        <v>1912.3614996553015</v>
      </c>
      <c r="AG1758" s="32">
        <f t="shared" si="731"/>
        <v>0</v>
      </c>
      <c r="AH1758" s="32">
        <f t="shared" si="732"/>
        <v>1872.2137674884507</v>
      </c>
      <c r="AI1758" s="32"/>
      <c r="AJ1758" s="32"/>
      <c r="AK1758" s="32"/>
      <c r="AL1758" s="37">
        <v>6</v>
      </c>
      <c r="AM1758" s="37">
        <v>5</v>
      </c>
      <c r="AN1758" s="37">
        <v>2</v>
      </c>
      <c r="AO1758" s="37">
        <v>3</v>
      </c>
      <c r="AP1758" s="37">
        <v>1</v>
      </c>
      <c r="AQ1758" s="37">
        <v>2</v>
      </c>
      <c r="AR1758" s="37">
        <v>1</v>
      </c>
      <c r="AS1758" s="37">
        <v>1</v>
      </c>
      <c r="AT1758" s="37">
        <v>0</v>
      </c>
      <c r="AU1758" s="37">
        <v>0</v>
      </c>
      <c r="AV1758" s="37">
        <v>0</v>
      </c>
      <c r="AW1758" s="37">
        <v>2</v>
      </c>
      <c r="AX1758" s="37">
        <v>0</v>
      </c>
      <c r="AY1758" s="37">
        <v>12</v>
      </c>
      <c r="AZ1758" s="37">
        <v>11</v>
      </c>
      <c r="BA1758" s="37">
        <v>10</v>
      </c>
      <c r="BB1758" s="37">
        <v>6</v>
      </c>
      <c r="BC1758" s="37">
        <v>6</v>
      </c>
      <c r="BD1758" s="37">
        <v>6</v>
      </c>
      <c r="BE1758">
        <f t="shared" si="733"/>
        <v>0</v>
      </c>
      <c r="BF1758">
        <f t="shared" si="734"/>
        <v>0</v>
      </c>
    </row>
    <row r="1759" spans="1:58" x14ac:dyDescent="0.25">
      <c r="A1759" t="s">
        <v>2180</v>
      </c>
      <c r="B1759" s="32" t="s">
        <v>1819</v>
      </c>
      <c r="C1759" s="33">
        <v>86863</v>
      </c>
      <c r="D1759" s="32">
        <v>48</v>
      </c>
      <c r="E1759" s="33">
        <v>172</v>
      </c>
      <c r="F1759" s="32">
        <v>6</v>
      </c>
      <c r="G1759" s="32">
        <v>171</v>
      </c>
      <c r="H1759" s="32">
        <f t="shared" si="716"/>
        <v>9.5000000000000001E-2</v>
      </c>
      <c r="I1759" s="32">
        <f t="shared" si="717"/>
        <v>0.125</v>
      </c>
      <c r="J1759" s="32">
        <f t="shared" si="718"/>
        <v>1.1900000000000001E-2</v>
      </c>
      <c r="K1759" s="32">
        <f t="shared" si="719"/>
        <v>10.526300000000001</v>
      </c>
      <c r="L1759" s="32">
        <f t="shared" si="719"/>
        <v>8</v>
      </c>
      <c r="M1759" s="32">
        <f t="shared" si="720"/>
        <v>84.210400000000007</v>
      </c>
      <c r="N1759" s="34">
        <f t="shared" si="712"/>
        <v>1.0058479532163742</v>
      </c>
      <c r="O1759" s="32">
        <f t="shared" si="721"/>
        <v>84.7029</v>
      </c>
      <c r="P1759" s="32">
        <f t="shared" si="722"/>
        <v>1.2</v>
      </c>
      <c r="Q1759" s="32">
        <f t="shared" si="723"/>
        <v>101.6435</v>
      </c>
      <c r="R1759" s="32">
        <f t="shared" si="724"/>
        <v>2032.8700000000001</v>
      </c>
      <c r="S1759" s="32">
        <f t="shared" si="725"/>
        <v>406.57400000000001</v>
      </c>
      <c r="T1759" s="32">
        <f t="shared" si="726"/>
        <v>1626.296</v>
      </c>
      <c r="U1759" s="32"/>
      <c r="V1759" s="32"/>
      <c r="W1759" s="32"/>
      <c r="X1759" s="32">
        <f t="shared" si="713"/>
        <v>1.5055166911151168</v>
      </c>
      <c r="Y1759" s="32">
        <f t="shared" si="714"/>
        <v>1.6249163168003125</v>
      </c>
      <c r="Z1759" s="32">
        <f t="shared" si="715"/>
        <v>1.4739101769186598</v>
      </c>
      <c r="AA1759" s="32">
        <f t="shared" si="727"/>
        <v>153.02598579335938</v>
      </c>
      <c r="AB1759" s="35">
        <f t="shared" si="728"/>
        <v>165.16218164669257</v>
      </c>
      <c r="AC1759" s="35">
        <f t="shared" si="729"/>
        <v>149.81338906763179</v>
      </c>
      <c r="AD1759" s="36">
        <v>177.87219999999999</v>
      </c>
      <c r="AE1759" s="36">
        <v>150.4845</v>
      </c>
      <c r="AF1759" s="32">
        <f t="shared" si="730"/>
        <v>3060.5197158671876</v>
      </c>
      <c r="AG1759" s="32">
        <f t="shared" si="731"/>
        <v>660.64872658677029</v>
      </c>
      <c r="AH1759" s="32">
        <f t="shared" si="732"/>
        <v>2397.0142250821086</v>
      </c>
      <c r="AI1759" s="32"/>
      <c r="AJ1759" s="32"/>
      <c r="AK1759" s="32"/>
      <c r="AL1759" s="37">
        <v>6</v>
      </c>
      <c r="AM1759" s="37">
        <v>6</v>
      </c>
      <c r="AN1759" s="37">
        <v>5</v>
      </c>
      <c r="AO1759" s="37">
        <v>1</v>
      </c>
      <c r="AP1759" s="37">
        <v>1</v>
      </c>
      <c r="AQ1759" s="37">
        <v>0</v>
      </c>
      <c r="AR1759" s="37">
        <v>0</v>
      </c>
      <c r="AS1759" s="37">
        <v>0</v>
      </c>
      <c r="AT1759" s="37">
        <v>0</v>
      </c>
      <c r="AU1759" s="37">
        <v>0</v>
      </c>
      <c r="AV1759" s="37">
        <v>0</v>
      </c>
      <c r="AW1759" s="37">
        <v>5</v>
      </c>
      <c r="AX1759" s="37">
        <v>0</v>
      </c>
      <c r="AY1759" s="37">
        <v>28</v>
      </c>
      <c r="AZ1759" s="37">
        <v>20</v>
      </c>
      <c r="BA1759" s="37">
        <v>18</v>
      </c>
      <c r="BB1759" s="37">
        <v>20</v>
      </c>
      <c r="BC1759" s="37">
        <v>18</v>
      </c>
      <c r="BD1759" s="37">
        <v>16</v>
      </c>
      <c r="BE1759">
        <f t="shared" si="733"/>
        <v>2</v>
      </c>
      <c r="BF1759">
        <f t="shared" si="734"/>
        <v>4</v>
      </c>
    </row>
    <row r="1760" spans="1:58" x14ac:dyDescent="0.25">
      <c r="A1760" t="s">
        <v>2180</v>
      </c>
      <c r="B1760" s="32" t="s">
        <v>1820</v>
      </c>
      <c r="C1760" s="33">
        <v>86863</v>
      </c>
      <c r="D1760" s="32">
        <v>49</v>
      </c>
      <c r="E1760" s="33">
        <v>172</v>
      </c>
      <c r="F1760" s="32">
        <v>6</v>
      </c>
      <c r="G1760" s="32">
        <v>171</v>
      </c>
      <c r="H1760" s="32">
        <f t="shared" si="716"/>
        <v>9.7000000000000003E-2</v>
      </c>
      <c r="I1760" s="32">
        <f t="shared" si="717"/>
        <v>0.12239999999999999</v>
      </c>
      <c r="J1760" s="32">
        <f t="shared" si="718"/>
        <v>1.1900000000000001E-2</v>
      </c>
      <c r="K1760" s="32">
        <f t="shared" si="719"/>
        <v>10.3093</v>
      </c>
      <c r="L1760" s="32">
        <f t="shared" si="719"/>
        <v>8.1699000000000002</v>
      </c>
      <c r="M1760" s="32">
        <f t="shared" si="720"/>
        <v>84.225999999999999</v>
      </c>
      <c r="N1760" s="34">
        <f t="shared" si="712"/>
        <v>1.0058479532163742</v>
      </c>
      <c r="O1760" s="32">
        <f t="shared" si="721"/>
        <v>84.718500000000006</v>
      </c>
      <c r="P1760" s="32">
        <v>0</v>
      </c>
      <c r="Q1760" s="32">
        <f t="shared" si="723"/>
        <v>0</v>
      </c>
      <c r="R1760" s="32">
        <f t="shared" si="724"/>
        <v>0</v>
      </c>
      <c r="S1760" s="32">
        <f t="shared" si="725"/>
        <v>0</v>
      </c>
      <c r="T1760" s="32">
        <f t="shared" si="726"/>
        <v>0</v>
      </c>
      <c r="U1760" s="32"/>
      <c r="V1760" s="32"/>
      <c r="W1760" s="32"/>
      <c r="X1760" s="32">
        <f t="shared" si="713"/>
        <v>1.5055166911151168</v>
      </c>
      <c r="Y1760" s="32">
        <f t="shared" si="714"/>
        <v>1.6249163168003125</v>
      </c>
      <c r="Z1760" s="32">
        <f t="shared" si="715"/>
        <v>1.4739101769186598</v>
      </c>
      <c r="AA1760" s="32">
        <f t="shared" si="727"/>
        <v>0</v>
      </c>
      <c r="AB1760" s="35">
        <f t="shared" si="728"/>
        <v>0</v>
      </c>
      <c r="AC1760" s="35">
        <f t="shared" si="729"/>
        <v>0</v>
      </c>
      <c r="AD1760" s="36">
        <v>0</v>
      </c>
      <c r="AE1760" s="36">
        <v>0</v>
      </c>
      <c r="AF1760" s="32">
        <f t="shared" si="730"/>
        <v>0</v>
      </c>
      <c r="AG1760" s="32">
        <f t="shared" si="731"/>
        <v>0</v>
      </c>
      <c r="AH1760" s="32">
        <f t="shared" si="732"/>
        <v>0</v>
      </c>
      <c r="AI1760" s="32"/>
      <c r="AJ1760" s="32"/>
      <c r="AK1760" s="32"/>
      <c r="AL1760" s="37">
        <v>6</v>
      </c>
      <c r="AM1760" s="37">
        <v>5</v>
      </c>
      <c r="AN1760" s="37">
        <v>0</v>
      </c>
      <c r="AO1760" s="37">
        <v>5</v>
      </c>
      <c r="AP1760" s="37">
        <v>5</v>
      </c>
      <c r="AQ1760" s="37">
        <v>0</v>
      </c>
      <c r="AR1760" s="37">
        <v>1</v>
      </c>
      <c r="AS1760" s="37">
        <v>1</v>
      </c>
      <c r="AT1760" s="37">
        <v>0</v>
      </c>
      <c r="AU1760" s="37">
        <v>0</v>
      </c>
      <c r="AV1760" s="37">
        <v>0</v>
      </c>
      <c r="AW1760" s="37">
        <v>0</v>
      </c>
      <c r="AX1760" s="37">
        <v>0</v>
      </c>
      <c r="AY1760" s="37">
        <v>12</v>
      </c>
      <c r="AZ1760" s="37">
        <v>11</v>
      </c>
      <c r="BA1760" s="37">
        <v>8</v>
      </c>
      <c r="BB1760" s="37">
        <v>0</v>
      </c>
      <c r="BC1760" s="37">
        <v>0</v>
      </c>
      <c r="BD1760" s="37">
        <v>0</v>
      </c>
      <c r="BE1760">
        <f t="shared" si="733"/>
        <v>0</v>
      </c>
      <c r="BF1760">
        <f t="shared" si="734"/>
        <v>0</v>
      </c>
    </row>
    <row r="1761" spans="1:58" x14ac:dyDescent="0.25">
      <c r="A1761" t="s">
        <v>2180</v>
      </c>
      <c r="B1761" s="32" t="s">
        <v>1821</v>
      </c>
      <c r="C1761" s="33">
        <v>86863</v>
      </c>
      <c r="D1761" s="32">
        <v>53</v>
      </c>
      <c r="E1761" s="33">
        <v>172</v>
      </c>
      <c r="F1761" s="32">
        <v>6</v>
      </c>
      <c r="G1761" s="32">
        <v>171</v>
      </c>
      <c r="H1761" s="32">
        <f t="shared" si="716"/>
        <v>0.10489999999999999</v>
      </c>
      <c r="I1761" s="32">
        <f t="shared" si="717"/>
        <v>0.1132</v>
      </c>
      <c r="J1761" s="32">
        <f t="shared" si="718"/>
        <v>1.1900000000000001E-2</v>
      </c>
      <c r="K1761" s="32">
        <f t="shared" si="719"/>
        <v>9.5328999999999997</v>
      </c>
      <c r="L1761" s="32">
        <f t="shared" si="719"/>
        <v>8.8338999999999999</v>
      </c>
      <c r="M1761" s="32">
        <f t="shared" si="720"/>
        <v>84.212699999999998</v>
      </c>
      <c r="N1761" s="34">
        <f t="shared" si="712"/>
        <v>1.0058479532163742</v>
      </c>
      <c r="O1761" s="32">
        <f t="shared" si="721"/>
        <v>84.705200000000005</v>
      </c>
      <c r="P1761" s="32">
        <f t="shared" si="722"/>
        <v>1.2</v>
      </c>
      <c r="Q1761" s="32">
        <f t="shared" si="723"/>
        <v>101.64619999999999</v>
      </c>
      <c r="R1761" s="32">
        <f t="shared" si="724"/>
        <v>2642.8011999999999</v>
      </c>
      <c r="S1761" s="32">
        <f t="shared" si="725"/>
        <v>711.52339999999992</v>
      </c>
      <c r="T1761" s="32">
        <f t="shared" si="726"/>
        <v>1931.2777999999998</v>
      </c>
      <c r="U1761" s="32"/>
      <c r="V1761" s="32"/>
      <c r="W1761" s="32"/>
      <c r="X1761" s="32">
        <f t="shared" si="713"/>
        <v>1.5055166911151168</v>
      </c>
      <c r="Y1761" s="32">
        <f t="shared" si="714"/>
        <v>1.6249163168003125</v>
      </c>
      <c r="Z1761" s="32">
        <f t="shared" si="715"/>
        <v>1.4739101769186598</v>
      </c>
      <c r="AA1761" s="32">
        <f t="shared" si="727"/>
        <v>153.03005068842538</v>
      </c>
      <c r="AB1761" s="35">
        <f t="shared" si="728"/>
        <v>165.16656892074792</v>
      </c>
      <c r="AC1761" s="35">
        <f t="shared" si="729"/>
        <v>149.81736862510945</v>
      </c>
      <c r="AD1761" s="36">
        <v>174.51609999999999</v>
      </c>
      <c r="AE1761" s="36">
        <v>147.64519999999999</v>
      </c>
      <c r="AF1761" s="32">
        <f t="shared" si="730"/>
        <v>3978.78131789906</v>
      </c>
      <c r="AG1761" s="32">
        <f t="shared" si="731"/>
        <v>1156.1659824452354</v>
      </c>
      <c r="AH1761" s="32">
        <f t="shared" si="732"/>
        <v>2846.5300038770797</v>
      </c>
      <c r="AI1761" s="32"/>
      <c r="AJ1761" s="32"/>
      <c r="AK1761" s="32"/>
      <c r="AL1761" s="37">
        <v>6</v>
      </c>
      <c r="AM1761" s="37">
        <v>6</v>
      </c>
      <c r="AN1761" s="37">
        <v>5</v>
      </c>
      <c r="AO1761" s="37">
        <v>1</v>
      </c>
      <c r="AP1761" s="37">
        <v>0</v>
      </c>
      <c r="AQ1761" s="37">
        <v>1</v>
      </c>
      <c r="AR1761" s="37">
        <v>0</v>
      </c>
      <c r="AS1761" s="37">
        <v>0</v>
      </c>
      <c r="AT1761" s="37">
        <v>0</v>
      </c>
      <c r="AU1761" s="37">
        <v>0</v>
      </c>
      <c r="AV1761" s="37">
        <v>0</v>
      </c>
      <c r="AW1761" s="37">
        <v>5</v>
      </c>
      <c r="AX1761" s="37">
        <v>0</v>
      </c>
      <c r="AY1761" s="37">
        <v>19</v>
      </c>
      <c r="AZ1761" s="37">
        <v>18</v>
      </c>
      <c r="BA1761" s="37">
        <v>16</v>
      </c>
      <c r="BB1761" s="37">
        <v>26</v>
      </c>
      <c r="BC1761" s="37">
        <v>20</v>
      </c>
      <c r="BD1761" s="37">
        <v>19</v>
      </c>
      <c r="BE1761">
        <f t="shared" si="733"/>
        <v>6</v>
      </c>
      <c r="BF1761">
        <f t="shared" si="734"/>
        <v>7</v>
      </c>
    </row>
    <row r="1762" spans="1:58" x14ac:dyDescent="0.25">
      <c r="A1762" t="s">
        <v>2180</v>
      </c>
      <c r="B1762" s="32" t="s">
        <v>1822</v>
      </c>
      <c r="C1762" s="33">
        <v>86863</v>
      </c>
      <c r="D1762" s="32">
        <v>47</v>
      </c>
      <c r="E1762" s="33">
        <v>172</v>
      </c>
      <c r="F1762" s="32">
        <v>6</v>
      </c>
      <c r="G1762" s="32">
        <v>171</v>
      </c>
      <c r="H1762" s="32">
        <f t="shared" si="716"/>
        <v>9.3100000000000002E-2</v>
      </c>
      <c r="I1762" s="32">
        <f t="shared" si="717"/>
        <v>0.12770000000000001</v>
      </c>
      <c r="J1762" s="32">
        <f t="shared" si="718"/>
        <v>1.1900000000000001E-2</v>
      </c>
      <c r="K1762" s="32">
        <f t="shared" si="719"/>
        <v>10.741099999999999</v>
      </c>
      <c r="L1762" s="32">
        <f t="shared" si="719"/>
        <v>7.8308999999999997</v>
      </c>
      <c r="M1762" s="32">
        <f t="shared" si="720"/>
        <v>84.112499999999997</v>
      </c>
      <c r="N1762" s="34">
        <f t="shared" si="712"/>
        <v>1.0058479532163742</v>
      </c>
      <c r="O1762" s="32">
        <f t="shared" si="721"/>
        <v>84.604399999999998</v>
      </c>
      <c r="P1762" s="32">
        <f t="shared" si="722"/>
        <v>1</v>
      </c>
      <c r="Q1762" s="32">
        <f t="shared" si="723"/>
        <v>84.604399999999998</v>
      </c>
      <c r="R1762" s="32">
        <f t="shared" si="724"/>
        <v>1692.088</v>
      </c>
      <c r="S1762" s="32">
        <f t="shared" si="725"/>
        <v>507.62639999999999</v>
      </c>
      <c r="T1762" s="32">
        <f t="shared" si="726"/>
        <v>1184.4616000000001</v>
      </c>
      <c r="U1762" s="32"/>
      <c r="V1762" s="32"/>
      <c r="W1762" s="32"/>
      <c r="X1762" s="32">
        <f t="shared" si="713"/>
        <v>1.5055166911151168</v>
      </c>
      <c r="Y1762" s="32">
        <f t="shared" si="714"/>
        <v>1.6249163168003125</v>
      </c>
      <c r="Z1762" s="32">
        <f t="shared" si="715"/>
        <v>1.4739101769186598</v>
      </c>
      <c r="AA1762" s="32">
        <f t="shared" si="727"/>
        <v>127.37333634177978</v>
      </c>
      <c r="AB1762" s="35">
        <f t="shared" si="728"/>
        <v>137.47507003310037</v>
      </c>
      <c r="AC1762" s="35">
        <f t="shared" si="729"/>
        <v>124.69928617209706</v>
      </c>
      <c r="AD1762" s="36">
        <v>127.0515</v>
      </c>
      <c r="AE1762" s="36">
        <v>107.4889</v>
      </c>
      <c r="AF1762" s="32">
        <f t="shared" si="730"/>
        <v>2547.4667268355956</v>
      </c>
      <c r="AG1762" s="32">
        <f t="shared" si="731"/>
        <v>824.85042019860225</v>
      </c>
      <c r="AH1762" s="32">
        <f t="shared" si="732"/>
        <v>1745.7900064093587</v>
      </c>
      <c r="AI1762" s="32"/>
      <c r="AJ1762" s="32"/>
      <c r="AK1762" s="32"/>
      <c r="AL1762" s="37">
        <v>6</v>
      </c>
      <c r="AM1762" s="37">
        <v>4</v>
      </c>
      <c r="AN1762" s="37">
        <v>4</v>
      </c>
      <c r="AO1762" s="37">
        <v>0</v>
      </c>
      <c r="AP1762" s="37">
        <v>0</v>
      </c>
      <c r="AQ1762" s="37">
        <v>0</v>
      </c>
      <c r="AR1762" s="37">
        <v>2</v>
      </c>
      <c r="AS1762" s="37">
        <v>2</v>
      </c>
      <c r="AT1762" s="37">
        <v>0</v>
      </c>
      <c r="AU1762" s="37">
        <v>0</v>
      </c>
      <c r="AV1762" s="37">
        <v>0</v>
      </c>
      <c r="AW1762" s="37">
        <v>4</v>
      </c>
      <c r="AX1762" s="37">
        <v>0</v>
      </c>
      <c r="AY1762" s="37">
        <v>33</v>
      </c>
      <c r="AZ1762" s="37">
        <v>22</v>
      </c>
      <c r="BA1762" s="37">
        <v>20</v>
      </c>
      <c r="BB1762" s="37">
        <v>20</v>
      </c>
      <c r="BC1762" s="37">
        <v>16</v>
      </c>
      <c r="BD1762" s="37">
        <v>14</v>
      </c>
      <c r="BE1762">
        <f t="shared" si="733"/>
        <v>4</v>
      </c>
      <c r="BF1762">
        <f t="shared" si="734"/>
        <v>6</v>
      </c>
    </row>
    <row r="1763" spans="1:58" x14ac:dyDescent="0.25">
      <c r="A1763" t="s">
        <v>2180</v>
      </c>
      <c r="B1763" s="32" t="s">
        <v>1823</v>
      </c>
      <c r="C1763" s="33">
        <v>86863</v>
      </c>
      <c r="D1763" s="32">
        <v>59</v>
      </c>
      <c r="E1763" s="33">
        <v>172</v>
      </c>
      <c r="F1763" s="32">
        <v>6</v>
      </c>
      <c r="G1763" s="32">
        <v>171</v>
      </c>
      <c r="H1763" s="32">
        <f t="shared" si="716"/>
        <v>0.1168</v>
      </c>
      <c r="I1763" s="32">
        <f t="shared" si="717"/>
        <v>0.1017</v>
      </c>
      <c r="J1763" s="32">
        <f t="shared" si="718"/>
        <v>1.1900000000000001E-2</v>
      </c>
      <c r="K1763" s="32">
        <f t="shared" si="719"/>
        <v>8.5616000000000003</v>
      </c>
      <c r="L1763" s="32">
        <f t="shared" si="719"/>
        <v>9.8328000000000007</v>
      </c>
      <c r="M1763" s="32">
        <f t="shared" si="720"/>
        <v>84.1845</v>
      </c>
      <c r="N1763" s="34">
        <f t="shared" si="712"/>
        <v>1.0058479532163742</v>
      </c>
      <c r="O1763" s="32">
        <f t="shared" si="721"/>
        <v>84.6768</v>
      </c>
      <c r="P1763" s="32">
        <f t="shared" si="722"/>
        <v>1</v>
      </c>
      <c r="Q1763" s="32">
        <f t="shared" si="723"/>
        <v>84.6768</v>
      </c>
      <c r="R1763" s="32">
        <f t="shared" si="724"/>
        <v>1185.4752000000001</v>
      </c>
      <c r="S1763" s="32">
        <f t="shared" si="725"/>
        <v>169.3536</v>
      </c>
      <c r="T1763" s="32">
        <f t="shared" si="726"/>
        <v>1016.1215999999999</v>
      </c>
      <c r="U1763" s="32"/>
      <c r="V1763" s="32"/>
      <c r="W1763" s="32"/>
      <c r="X1763" s="32">
        <f t="shared" si="713"/>
        <v>1.5055166911151168</v>
      </c>
      <c r="Y1763" s="32">
        <f t="shared" si="714"/>
        <v>1.6249163168003125</v>
      </c>
      <c r="Z1763" s="32">
        <f t="shared" si="715"/>
        <v>1.4739101769186598</v>
      </c>
      <c r="AA1763" s="32">
        <f t="shared" si="727"/>
        <v>127.48233575021652</v>
      </c>
      <c r="AB1763" s="35">
        <f t="shared" si="728"/>
        <v>137.59271397443669</v>
      </c>
      <c r="AC1763" s="35">
        <f t="shared" si="729"/>
        <v>124.80599726890597</v>
      </c>
      <c r="AD1763" s="36">
        <v>125.6159</v>
      </c>
      <c r="AE1763" s="36">
        <v>106.2743</v>
      </c>
      <c r="AF1763" s="32">
        <f t="shared" si="730"/>
        <v>1784.7527005030313</v>
      </c>
      <c r="AG1763" s="32">
        <f t="shared" si="731"/>
        <v>275.18542794887338</v>
      </c>
      <c r="AH1763" s="32">
        <f t="shared" si="732"/>
        <v>1497.6719672268716</v>
      </c>
      <c r="AI1763" s="32"/>
      <c r="AJ1763" s="32"/>
      <c r="AK1763" s="32"/>
      <c r="AL1763" s="37">
        <v>6</v>
      </c>
      <c r="AM1763" s="37">
        <v>5</v>
      </c>
      <c r="AN1763" s="37">
        <v>5</v>
      </c>
      <c r="AO1763" s="37">
        <v>0</v>
      </c>
      <c r="AP1763" s="37">
        <v>0</v>
      </c>
      <c r="AQ1763" s="37">
        <v>0</v>
      </c>
      <c r="AR1763" s="37">
        <v>1</v>
      </c>
      <c r="AS1763" s="37">
        <v>0</v>
      </c>
      <c r="AT1763" s="37">
        <v>0</v>
      </c>
      <c r="AU1763" s="37">
        <v>0</v>
      </c>
      <c r="AV1763" s="37">
        <v>1</v>
      </c>
      <c r="AW1763" s="37">
        <v>5</v>
      </c>
      <c r="AX1763" s="37">
        <v>0</v>
      </c>
      <c r="AY1763" s="37">
        <v>23</v>
      </c>
      <c r="AZ1763" s="37">
        <v>20</v>
      </c>
      <c r="BA1763" s="37">
        <v>18</v>
      </c>
      <c r="BB1763" s="37">
        <v>14</v>
      </c>
      <c r="BC1763" s="37">
        <v>12</v>
      </c>
      <c r="BD1763" s="37">
        <v>12</v>
      </c>
      <c r="BE1763">
        <f t="shared" si="733"/>
        <v>2</v>
      </c>
      <c r="BF1763">
        <f t="shared" si="734"/>
        <v>2</v>
      </c>
    </row>
    <row r="1764" spans="1:58" x14ac:dyDescent="0.25">
      <c r="A1764" t="s">
        <v>2180</v>
      </c>
      <c r="B1764" s="32" t="s">
        <v>1824</v>
      </c>
      <c r="C1764" s="33">
        <v>86863</v>
      </c>
      <c r="D1764" s="32">
        <v>48</v>
      </c>
      <c r="E1764" s="33">
        <v>172</v>
      </c>
      <c r="F1764" s="32">
        <v>6</v>
      </c>
      <c r="G1764" s="32">
        <v>171</v>
      </c>
      <c r="H1764" s="32">
        <f t="shared" si="716"/>
        <v>9.5000000000000001E-2</v>
      </c>
      <c r="I1764" s="32">
        <f t="shared" si="717"/>
        <v>0.125</v>
      </c>
      <c r="J1764" s="32">
        <f t="shared" si="718"/>
        <v>1.1900000000000001E-2</v>
      </c>
      <c r="K1764" s="32">
        <f t="shared" si="719"/>
        <v>10.526300000000001</v>
      </c>
      <c r="L1764" s="32">
        <f t="shared" si="719"/>
        <v>8</v>
      </c>
      <c r="M1764" s="32">
        <f t="shared" si="720"/>
        <v>84.210400000000007</v>
      </c>
      <c r="N1764" s="34">
        <f t="shared" si="712"/>
        <v>1.0058479532163742</v>
      </c>
      <c r="O1764" s="32">
        <f t="shared" si="721"/>
        <v>84.7029</v>
      </c>
      <c r="P1764" s="32">
        <f t="shared" si="722"/>
        <v>1.6667000000000001</v>
      </c>
      <c r="Q1764" s="32">
        <f t="shared" si="723"/>
        <v>141.17429999999999</v>
      </c>
      <c r="R1764" s="32">
        <f t="shared" si="724"/>
        <v>2258.7887999999998</v>
      </c>
      <c r="S1764" s="32">
        <f t="shared" si="725"/>
        <v>705.87149999999997</v>
      </c>
      <c r="T1764" s="32">
        <f t="shared" si="726"/>
        <v>1552.9172999999998</v>
      </c>
      <c r="U1764" s="32"/>
      <c r="V1764" s="32"/>
      <c r="W1764" s="32"/>
      <c r="X1764" s="32">
        <f t="shared" si="713"/>
        <v>1.5055166911151168</v>
      </c>
      <c r="Y1764" s="32">
        <f t="shared" si="714"/>
        <v>1.6249163168003125</v>
      </c>
      <c r="Z1764" s="32">
        <f t="shared" si="715"/>
        <v>1.4739101769186598</v>
      </c>
      <c r="AA1764" s="32">
        <f t="shared" si="727"/>
        <v>212.5402650064928</v>
      </c>
      <c r="AB1764" s="35">
        <f t="shared" si="728"/>
        <v>229.39642358286233</v>
      </c>
      <c r="AC1764" s="35">
        <f t="shared" si="729"/>
        <v>208.07823748936792</v>
      </c>
      <c r="AD1764" s="36">
        <v>293.36559999999997</v>
      </c>
      <c r="AE1764" s="36">
        <v>248.19499999999999</v>
      </c>
      <c r="AF1764" s="32">
        <f t="shared" si="730"/>
        <v>3400.6442401038848</v>
      </c>
      <c r="AG1764" s="32">
        <f t="shared" si="731"/>
        <v>1146.9821179143116</v>
      </c>
      <c r="AH1764" s="32">
        <f t="shared" si="732"/>
        <v>2288.8606123830473</v>
      </c>
      <c r="AI1764" s="32"/>
      <c r="AJ1764" s="32"/>
      <c r="AK1764" s="32"/>
      <c r="AL1764" s="37">
        <v>6</v>
      </c>
      <c r="AM1764" s="37">
        <v>5</v>
      </c>
      <c r="AN1764" s="37">
        <v>3</v>
      </c>
      <c r="AO1764" s="37">
        <v>2</v>
      </c>
      <c r="AP1764" s="37">
        <v>0</v>
      </c>
      <c r="AQ1764" s="37">
        <v>2</v>
      </c>
      <c r="AR1764" s="37">
        <v>1</v>
      </c>
      <c r="AS1764" s="37">
        <v>1</v>
      </c>
      <c r="AT1764" s="37">
        <v>0</v>
      </c>
      <c r="AU1764" s="37">
        <v>0</v>
      </c>
      <c r="AV1764" s="37">
        <v>0</v>
      </c>
      <c r="AW1764" s="37">
        <v>3</v>
      </c>
      <c r="AX1764" s="37">
        <v>0</v>
      </c>
      <c r="AY1764" s="37">
        <v>27</v>
      </c>
      <c r="AZ1764" s="37">
        <v>23</v>
      </c>
      <c r="BA1764" s="37">
        <v>22</v>
      </c>
      <c r="BB1764" s="37">
        <v>16</v>
      </c>
      <c r="BC1764" s="37">
        <v>12</v>
      </c>
      <c r="BD1764" s="37">
        <v>11</v>
      </c>
      <c r="BE1764">
        <f t="shared" si="733"/>
        <v>4</v>
      </c>
      <c r="BF1764">
        <f t="shared" si="734"/>
        <v>5</v>
      </c>
    </row>
    <row r="1765" spans="1:58" x14ac:dyDescent="0.25">
      <c r="A1765" t="s">
        <v>2180</v>
      </c>
      <c r="B1765" s="32" t="s">
        <v>1825</v>
      </c>
      <c r="C1765" s="33">
        <v>86863</v>
      </c>
      <c r="D1765" s="32">
        <v>66</v>
      </c>
      <c r="E1765" s="33">
        <v>172</v>
      </c>
      <c r="F1765" s="32">
        <v>6</v>
      </c>
      <c r="G1765" s="32">
        <v>171</v>
      </c>
      <c r="H1765" s="32">
        <f t="shared" si="716"/>
        <v>0.13070000000000001</v>
      </c>
      <c r="I1765" s="32">
        <f t="shared" si="717"/>
        <v>9.0899999999999995E-2</v>
      </c>
      <c r="J1765" s="32">
        <f t="shared" si="718"/>
        <v>1.1900000000000001E-2</v>
      </c>
      <c r="K1765" s="32">
        <f t="shared" si="719"/>
        <v>7.6510999999999996</v>
      </c>
      <c r="L1765" s="32">
        <f t="shared" si="719"/>
        <v>11.001099999999999</v>
      </c>
      <c r="M1765" s="32">
        <f t="shared" si="720"/>
        <v>84.170500000000004</v>
      </c>
      <c r="N1765" s="34">
        <f t="shared" si="712"/>
        <v>1.0058479532163742</v>
      </c>
      <c r="O1765" s="32">
        <f t="shared" si="721"/>
        <v>84.662700000000001</v>
      </c>
      <c r="P1765" s="32">
        <f t="shared" si="722"/>
        <v>1.5</v>
      </c>
      <c r="Q1765" s="32">
        <f t="shared" si="723"/>
        <v>126.9941</v>
      </c>
      <c r="R1765" s="32">
        <f t="shared" si="724"/>
        <v>1015.9528</v>
      </c>
      <c r="S1765" s="32">
        <f t="shared" si="725"/>
        <v>0</v>
      </c>
      <c r="T1765" s="32">
        <f t="shared" si="726"/>
        <v>1015.9528</v>
      </c>
      <c r="U1765" s="32"/>
      <c r="V1765" s="32"/>
      <c r="W1765" s="32"/>
      <c r="X1765" s="32">
        <f t="shared" si="713"/>
        <v>1.5055166911151168</v>
      </c>
      <c r="Y1765" s="32">
        <f t="shared" si="714"/>
        <v>1.6249163168003125</v>
      </c>
      <c r="Z1765" s="32">
        <f t="shared" si="715"/>
        <v>1.4739101769186598</v>
      </c>
      <c r="AA1765" s="32">
        <f t="shared" si="727"/>
        <v>191.19173722314227</v>
      </c>
      <c r="AB1765" s="35">
        <f t="shared" si="728"/>
        <v>206.35478522737057</v>
      </c>
      <c r="AC1765" s="35">
        <f t="shared" si="729"/>
        <v>187.17789639862599</v>
      </c>
      <c r="AD1765" s="36">
        <v>158.33320000000001</v>
      </c>
      <c r="AE1765" s="36">
        <v>133.95400000000001</v>
      </c>
      <c r="AF1765" s="32">
        <f t="shared" si="730"/>
        <v>1529.5338977851382</v>
      </c>
      <c r="AG1765" s="32">
        <f t="shared" si="731"/>
        <v>0</v>
      </c>
      <c r="AH1765" s="32">
        <f t="shared" si="732"/>
        <v>1497.4231711890079</v>
      </c>
      <c r="AI1765" s="32"/>
      <c r="AJ1765" s="32"/>
      <c r="AK1765" s="32"/>
      <c r="AL1765" s="37">
        <v>6</v>
      </c>
      <c r="AM1765" s="37">
        <v>6</v>
      </c>
      <c r="AN1765" s="37">
        <v>4</v>
      </c>
      <c r="AO1765" s="37">
        <v>2</v>
      </c>
      <c r="AP1765" s="37">
        <v>1</v>
      </c>
      <c r="AQ1765" s="37">
        <v>1</v>
      </c>
      <c r="AR1765" s="37">
        <v>0</v>
      </c>
      <c r="AS1765" s="37">
        <v>0</v>
      </c>
      <c r="AT1765" s="37">
        <v>0</v>
      </c>
      <c r="AU1765" s="37">
        <v>0</v>
      </c>
      <c r="AV1765" s="37">
        <v>0</v>
      </c>
      <c r="AW1765" s="37">
        <v>4</v>
      </c>
      <c r="AX1765" s="37">
        <v>0</v>
      </c>
      <c r="AY1765" s="37">
        <v>25</v>
      </c>
      <c r="AZ1765" s="37">
        <v>19</v>
      </c>
      <c r="BA1765" s="37">
        <v>16</v>
      </c>
      <c r="BB1765" s="37">
        <v>8</v>
      </c>
      <c r="BC1765" s="37">
        <v>8</v>
      </c>
      <c r="BD1765" s="37">
        <v>8</v>
      </c>
      <c r="BE1765">
        <f t="shared" si="733"/>
        <v>0</v>
      </c>
      <c r="BF1765">
        <f t="shared" si="734"/>
        <v>0</v>
      </c>
    </row>
    <row r="1766" spans="1:58" x14ac:dyDescent="0.25">
      <c r="A1766" t="s">
        <v>2180</v>
      </c>
      <c r="B1766" s="32" t="s">
        <v>1826</v>
      </c>
      <c r="C1766" s="33">
        <v>86863</v>
      </c>
      <c r="D1766" s="32">
        <v>44</v>
      </c>
      <c r="E1766" s="33">
        <v>172</v>
      </c>
      <c r="F1766" s="32">
        <v>6</v>
      </c>
      <c r="G1766" s="32">
        <v>171</v>
      </c>
      <c r="H1766" s="32">
        <f t="shared" si="716"/>
        <v>8.7099999999999997E-2</v>
      </c>
      <c r="I1766" s="32">
        <f t="shared" si="717"/>
        <v>0.13639999999999999</v>
      </c>
      <c r="J1766" s="32">
        <f t="shared" si="718"/>
        <v>1.1900000000000001E-2</v>
      </c>
      <c r="K1766" s="32">
        <f t="shared" si="719"/>
        <v>11.4811</v>
      </c>
      <c r="L1766" s="32">
        <f t="shared" si="719"/>
        <v>7.3314000000000004</v>
      </c>
      <c r="M1766" s="32">
        <f t="shared" si="720"/>
        <v>84.172499999999999</v>
      </c>
      <c r="N1766" s="34">
        <f t="shared" si="712"/>
        <v>1.0058479532163742</v>
      </c>
      <c r="O1766" s="32">
        <f t="shared" si="721"/>
        <v>84.664699999999996</v>
      </c>
      <c r="P1766" s="32">
        <f t="shared" si="722"/>
        <v>1</v>
      </c>
      <c r="Q1766" s="32">
        <f t="shared" si="723"/>
        <v>84.664699999999996</v>
      </c>
      <c r="R1766" s="32">
        <f t="shared" si="724"/>
        <v>1269.9704999999999</v>
      </c>
      <c r="S1766" s="32">
        <f t="shared" si="725"/>
        <v>169.32939999999999</v>
      </c>
      <c r="T1766" s="32">
        <f t="shared" si="726"/>
        <v>1100.6411000000001</v>
      </c>
      <c r="U1766" s="32"/>
      <c r="V1766" s="32"/>
      <c r="W1766" s="32"/>
      <c r="X1766" s="32">
        <f t="shared" si="713"/>
        <v>1.5055166911151168</v>
      </c>
      <c r="Y1766" s="32">
        <f t="shared" si="714"/>
        <v>1.6249163168003125</v>
      </c>
      <c r="Z1766" s="32">
        <f t="shared" si="715"/>
        <v>1.4739101769186598</v>
      </c>
      <c r="AA1766" s="32">
        <f t="shared" si="727"/>
        <v>127.46411899825402</v>
      </c>
      <c r="AB1766" s="35">
        <f t="shared" si="728"/>
        <v>137.57305248700339</v>
      </c>
      <c r="AC1766" s="35">
        <f t="shared" si="729"/>
        <v>124.78816295576524</v>
      </c>
      <c r="AD1766" s="36">
        <v>138.12039999999999</v>
      </c>
      <c r="AE1766" s="36">
        <v>116.8535</v>
      </c>
      <c r="AF1766" s="32">
        <f t="shared" si="730"/>
        <v>1911.9617849738104</v>
      </c>
      <c r="AG1766" s="32">
        <f t="shared" si="731"/>
        <v>275.14610497400679</v>
      </c>
      <c r="AH1766" s="32">
        <f t="shared" si="732"/>
        <v>1622.2461184249482</v>
      </c>
      <c r="AI1766" s="32"/>
      <c r="AJ1766" s="32"/>
      <c r="AK1766" s="32"/>
      <c r="AL1766" s="37">
        <v>6</v>
      </c>
      <c r="AM1766" s="37">
        <v>6</v>
      </c>
      <c r="AN1766" s="37">
        <v>6</v>
      </c>
      <c r="AO1766" s="37">
        <v>0</v>
      </c>
      <c r="AP1766" s="37">
        <v>0</v>
      </c>
      <c r="AQ1766" s="37">
        <v>0</v>
      </c>
      <c r="AR1766" s="37">
        <v>0</v>
      </c>
      <c r="AS1766" s="37">
        <v>0</v>
      </c>
      <c r="AT1766" s="37">
        <v>0</v>
      </c>
      <c r="AU1766" s="37">
        <v>0</v>
      </c>
      <c r="AV1766" s="37">
        <v>0</v>
      </c>
      <c r="AW1766" s="37">
        <v>6</v>
      </c>
      <c r="AX1766" s="37">
        <v>0</v>
      </c>
      <c r="AY1766" s="37">
        <v>14</v>
      </c>
      <c r="AZ1766" s="37">
        <v>12</v>
      </c>
      <c r="BA1766" s="37">
        <v>12</v>
      </c>
      <c r="BB1766" s="37">
        <v>15</v>
      </c>
      <c r="BC1766" s="37">
        <v>14</v>
      </c>
      <c r="BD1766" s="37">
        <v>13</v>
      </c>
      <c r="BE1766">
        <f t="shared" si="733"/>
        <v>1</v>
      </c>
      <c r="BF1766">
        <f t="shared" si="734"/>
        <v>2</v>
      </c>
    </row>
    <row r="1767" spans="1:58" x14ac:dyDescent="0.25">
      <c r="A1767" t="s">
        <v>2180</v>
      </c>
      <c r="B1767" s="32" t="s">
        <v>1827</v>
      </c>
      <c r="C1767" s="33">
        <v>86863</v>
      </c>
      <c r="D1767" s="32">
        <v>71</v>
      </c>
      <c r="E1767" s="33">
        <v>172</v>
      </c>
      <c r="F1767" s="32">
        <v>6</v>
      </c>
      <c r="G1767" s="32">
        <v>171</v>
      </c>
      <c r="H1767" s="32">
        <f t="shared" si="716"/>
        <v>0.1406</v>
      </c>
      <c r="I1767" s="32">
        <f t="shared" si="717"/>
        <v>8.4500000000000006E-2</v>
      </c>
      <c r="J1767" s="32">
        <f t="shared" si="718"/>
        <v>1.1900000000000001E-2</v>
      </c>
      <c r="K1767" s="32">
        <f t="shared" si="719"/>
        <v>7.1124000000000001</v>
      </c>
      <c r="L1767" s="32">
        <f t="shared" si="719"/>
        <v>11.834300000000001</v>
      </c>
      <c r="M1767" s="32">
        <f t="shared" si="720"/>
        <v>84.170299999999997</v>
      </c>
      <c r="N1767" s="34">
        <f t="shared" si="712"/>
        <v>1.0058479532163742</v>
      </c>
      <c r="O1767" s="32">
        <f t="shared" si="721"/>
        <v>84.662499999999994</v>
      </c>
      <c r="P1767" s="32">
        <f t="shared" si="722"/>
        <v>1</v>
      </c>
      <c r="Q1767" s="32">
        <f t="shared" si="723"/>
        <v>84.662499999999994</v>
      </c>
      <c r="R1767" s="32">
        <f t="shared" si="724"/>
        <v>1523.925</v>
      </c>
      <c r="S1767" s="32">
        <f t="shared" si="725"/>
        <v>423.3125</v>
      </c>
      <c r="T1767" s="32">
        <f t="shared" si="726"/>
        <v>1100.6125</v>
      </c>
      <c r="U1767" s="32"/>
      <c r="V1767" s="32"/>
      <c r="W1767" s="32"/>
      <c r="X1767" s="32">
        <f t="shared" si="713"/>
        <v>1.5055166911151168</v>
      </c>
      <c r="Y1767" s="32">
        <f t="shared" si="714"/>
        <v>1.6249163168003125</v>
      </c>
      <c r="Z1767" s="32">
        <f t="shared" si="715"/>
        <v>1.4739101769186598</v>
      </c>
      <c r="AA1767" s="32">
        <f t="shared" si="727"/>
        <v>127.46080686153357</v>
      </c>
      <c r="AB1767" s="35">
        <f t="shared" si="728"/>
        <v>137.56947767110645</v>
      </c>
      <c r="AC1767" s="35">
        <f t="shared" si="729"/>
        <v>124.78492035337602</v>
      </c>
      <c r="AD1767" s="36">
        <v>110.6482</v>
      </c>
      <c r="AE1767" s="36">
        <v>93.611199999999997</v>
      </c>
      <c r="AF1767" s="32">
        <f t="shared" si="730"/>
        <v>2294.294523507604</v>
      </c>
      <c r="AG1767" s="32">
        <f t="shared" si="731"/>
        <v>687.8473883555323</v>
      </c>
      <c r="AH1767" s="32">
        <f t="shared" si="732"/>
        <v>1622.2039645938883</v>
      </c>
      <c r="AI1767" s="32"/>
      <c r="AJ1767" s="32"/>
      <c r="AK1767" s="32"/>
      <c r="AL1767" s="37">
        <v>6</v>
      </c>
      <c r="AM1767" s="37">
        <v>5</v>
      </c>
      <c r="AN1767" s="37">
        <v>5</v>
      </c>
      <c r="AO1767" s="37">
        <v>0</v>
      </c>
      <c r="AP1767" s="37">
        <v>0</v>
      </c>
      <c r="AQ1767" s="37">
        <v>0</v>
      </c>
      <c r="AR1767" s="37">
        <v>1</v>
      </c>
      <c r="AS1767" s="37">
        <v>1</v>
      </c>
      <c r="AT1767" s="37">
        <v>0</v>
      </c>
      <c r="AU1767" s="37">
        <v>0</v>
      </c>
      <c r="AV1767" s="37">
        <v>0</v>
      </c>
      <c r="AW1767" s="37">
        <v>5</v>
      </c>
      <c r="AX1767" s="37">
        <v>0</v>
      </c>
      <c r="AY1767" s="37">
        <v>10</v>
      </c>
      <c r="AZ1767" s="37">
        <v>9</v>
      </c>
      <c r="BA1767" s="37">
        <v>9</v>
      </c>
      <c r="BB1767" s="37">
        <v>18</v>
      </c>
      <c r="BC1767" s="37">
        <v>15</v>
      </c>
      <c r="BD1767" s="37">
        <v>13</v>
      </c>
      <c r="BE1767">
        <f t="shared" si="733"/>
        <v>3</v>
      </c>
      <c r="BF1767">
        <f t="shared" si="734"/>
        <v>5</v>
      </c>
    </row>
    <row r="1768" spans="1:58" x14ac:dyDescent="0.25">
      <c r="A1768" t="s">
        <v>2180</v>
      </c>
      <c r="B1768" s="32" t="s">
        <v>1828</v>
      </c>
      <c r="C1768" s="33">
        <v>86863</v>
      </c>
      <c r="D1768" s="32">
        <v>52</v>
      </c>
      <c r="E1768" s="33">
        <v>172</v>
      </c>
      <c r="F1768" s="32">
        <v>6</v>
      </c>
      <c r="G1768" s="32">
        <v>171</v>
      </c>
      <c r="H1768" s="32">
        <f t="shared" si="716"/>
        <v>0.10299999999999999</v>
      </c>
      <c r="I1768" s="32">
        <f t="shared" si="717"/>
        <v>0.1154</v>
      </c>
      <c r="J1768" s="32">
        <f t="shared" si="718"/>
        <v>1.1900000000000001E-2</v>
      </c>
      <c r="K1768" s="32">
        <f t="shared" si="719"/>
        <v>9.7087000000000003</v>
      </c>
      <c r="L1768" s="32">
        <f t="shared" si="719"/>
        <v>8.6654999999999998</v>
      </c>
      <c r="M1768" s="32">
        <f t="shared" si="720"/>
        <v>84.130700000000004</v>
      </c>
      <c r="N1768" s="34">
        <f t="shared" si="712"/>
        <v>1.0058479532163742</v>
      </c>
      <c r="O1768" s="32">
        <f t="shared" si="721"/>
        <v>84.622699999999995</v>
      </c>
      <c r="P1768" s="32">
        <f t="shared" si="722"/>
        <v>1</v>
      </c>
      <c r="Q1768" s="32">
        <f t="shared" si="723"/>
        <v>84.622699999999995</v>
      </c>
      <c r="R1768" s="32">
        <f t="shared" si="724"/>
        <v>930.84969999999998</v>
      </c>
      <c r="S1768" s="32">
        <f t="shared" si="725"/>
        <v>0</v>
      </c>
      <c r="T1768" s="32">
        <f t="shared" si="726"/>
        <v>930.84969999999998</v>
      </c>
      <c r="U1768" s="32"/>
      <c r="V1768" s="32"/>
      <c r="W1768" s="32"/>
      <c r="X1768" s="32">
        <f t="shared" si="713"/>
        <v>1.5055166911151168</v>
      </c>
      <c r="Y1768" s="32">
        <f t="shared" si="714"/>
        <v>1.6249163168003125</v>
      </c>
      <c r="Z1768" s="32">
        <f t="shared" si="715"/>
        <v>1.4739101769186598</v>
      </c>
      <c r="AA1768" s="32">
        <f t="shared" si="727"/>
        <v>127.40088729722719</v>
      </c>
      <c r="AB1768" s="35">
        <f t="shared" si="728"/>
        <v>137.5048060016978</v>
      </c>
      <c r="AC1768" s="35">
        <f t="shared" si="729"/>
        <v>124.72625872833466</v>
      </c>
      <c r="AD1768" s="36">
        <v>139.67529999999999</v>
      </c>
      <c r="AE1768" s="36">
        <v>118.16889999999999</v>
      </c>
      <c r="AF1768" s="32">
        <f t="shared" si="730"/>
        <v>1401.409760269499</v>
      </c>
      <c r="AG1768" s="32">
        <f t="shared" si="731"/>
        <v>0</v>
      </c>
      <c r="AH1768" s="32">
        <f t="shared" si="732"/>
        <v>1371.9888460116813</v>
      </c>
      <c r="AI1768" s="32"/>
      <c r="AJ1768" s="32"/>
      <c r="AK1768" s="32"/>
      <c r="AL1768" s="37">
        <v>6</v>
      </c>
      <c r="AM1768" s="37">
        <v>4</v>
      </c>
      <c r="AN1768" s="37">
        <v>4</v>
      </c>
      <c r="AO1768" s="37">
        <v>0</v>
      </c>
      <c r="AP1768" s="37">
        <v>0</v>
      </c>
      <c r="AQ1768" s="37">
        <v>0</v>
      </c>
      <c r="AR1768" s="37">
        <v>2</v>
      </c>
      <c r="AS1768" s="37">
        <v>2</v>
      </c>
      <c r="AT1768" s="37">
        <v>0</v>
      </c>
      <c r="AU1768" s="37">
        <v>0</v>
      </c>
      <c r="AV1768" s="37">
        <v>0</v>
      </c>
      <c r="AW1768" s="37">
        <v>4</v>
      </c>
      <c r="AX1768" s="37">
        <v>0</v>
      </c>
      <c r="AY1768" s="37">
        <v>18</v>
      </c>
      <c r="AZ1768" s="37">
        <v>17</v>
      </c>
      <c r="BA1768" s="37">
        <v>17</v>
      </c>
      <c r="BB1768" s="37">
        <v>11</v>
      </c>
      <c r="BC1768" s="37">
        <v>11</v>
      </c>
      <c r="BD1768" s="37">
        <v>11</v>
      </c>
      <c r="BE1768">
        <f t="shared" si="733"/>
        <v>0</v>
      </c>
      <c r="BF1768">
        <f t="shared" si="734"/>
        <v>0</v>
      </c>
    </row>
    <row r="1769" spans="1:58" x14ac:dyDescent="0.25">
      <c r="A1769" t="s">
        <v>2180</v>
      </c>
      <c r="B1769" s="32" t="s">
        <v>1829</v>
      </c>
      <c r="C1769" s="33">
        <v>86863</v>
      </c>
      <c r="D1769" s="32">
        <v>54</v>
      </c>
      <c r="E1769" s="33">
        <v>172</v>
      </c>
      <c r="F1769" s="32">
        <v>6</v>
      </c>
      <c r="G1769" s="32">
        <v>171</v>
      </c>
      <c r="H1769" s="32">
        <f t="shared" si="716"/>
        <v>0.1069</v>
      </c>
      <c r="I1769" s="32">
        <f t="shared" si="717"/>
        <v>0.1111</v>
      </c>
      <c r="J1769" s="32">
        <f t="shared" si="718"/>
        <v>1.1900000000000001E-2</v>
      </c>
      <c r="K1769" s="32">
        <f t="shared" si="719"/>
        <v>9.3544999999999998</v>
      </c>
      <c r="L1769" s="32">
        <f t="shared" si="719"/>
        <v>9.0008999999999997</v>
      </c>
      <c r="M1769" s="32">
        <f t="shared" si="720"/>
        <v>84.198899999999995</v>
      </c>
      <c r="N1769" s="34">
        <f t="shared" si="712"/>
        <v>1.0058479532163742</v>
      </c>
      <c r="O1769" s="32">
        <f t="shared" si="721"/>
        <v>84.691299999999998</v>
      </c>
      <c r="P1769" s="32">
        <f t="shared" si="722"/>
        <v>1</v>
      </c>
      <c r="Q1769" s="32">
        <f t="shared" si="723"/>
        <v>84.691299999999998</v>
      </c>
      <c r="R1769" s="32">
        <f t="shared" si="724"/>
        <v>1609.1347000000001</v>
      </c>
      <c r="S1769" s="32">
        <f t="shared" si="725"/>
        <v>508.14779999999996</v>
      </c>
      <c r="T1769" s="32">
        <f t="shared" si="726"/>
        <v>1100.9868999999999</v>
      </c>
      <c r="U1769" s="32"/>
      <c r="V1769" s="32"/>
      <c r="W1769" s="32"/>
      <c r="X1769" s="32">
        <f t="shared" si="713"/>
        <v>1.5055166911151168</v>
      </c>
      <c r="Y1769" s="32">
        <f t="shared" si="714"/>
        <v>1.6249163168003125</v>
      </c>
      <c r="Z1769" s="32">
        <f t="shared" si="715"/>
        <v>1.4739101769186598</v>
      </c>
      <c r="AA1769" s="32">
        <f t="shared" si="727"/>
        <v>127.50416574223769</v>
      </c>
      <c r="AB1769" s="35">
        <f t="shared" si="728"/>
        <v>137.6162752610303</v>
      </c>
      <c r="AC1769" s="35">
        <f t="shared" si="729"/>
        <v>124.82736896647128</v>
      </c>
      <c r="AD1769" s="36">
        <v>142.73689999999999</v>
      </c>
      <c r="AE1769" s="36">
        <v>120.75920000000001</v>
      </c>
      <c r="AF1769" s="32">
        <f t="shared" si="730"/>
        <v>2422.5791491025161</v>
      </c>
      <c r="AG1769" s="32">
        <f t="shared" si="731"/>
        <v>825.69765156618178</v>
      </c>
      <c r="AH1769" s="32">
        <f t="shared" si="732"/>
        <v>1622.7557965641267</v>
      </c>
      <c r="AI1769" s="32"/>
      <c r="AJ1769" s="32"/>
      <c r="AK1769" s="32"/>
      <c r="AL1769" s="37">
        <v>6</v>
      </c>
      <c r="AM1769" s="37">
        <v>6</v>
      </c>
      <c r="AN1769" s="37">
        <v>6</v>
      </c>
      <c r="AO1769" s="37">
        <v>0</v>
      </c>
      <c r="AP1769" s="37">
        <v>0</v>
      </c>
      <c r="AQ1769" s="37">
        <v>0</v>
      </c>
      <c r="AR1769" s="37">
        <v>0</v>
      </c>
      <c r="AS1769" s="37">
        <v>0</v>
      </c>
      <c r="AT1769" s="37">
        <v>0</v>
      </c>
      <c r="AU1769" s="37">
        <v>0</v>
      </c>
      <c r="AV1769" s="37">
        <v>0</v>
      </c>
      <c r="AW1769" s="37">
        <v>6</v>
      </c>
      <c r="AX1769" s="37">
        <v>0</v>
      </c>
      <c r="AY1769" s="37">
        <v>24</v>
      </c>
      <c r="AZ1769" s="37">
        <v>21</v>
      </c>
      <c r="BA1769" s="37">
        <v>17</v>
      </c>
      <c r="BB1769" s="37">
        <v>19</v>
      </c>
      <c r="BC1769" s="37">
        <v>14</v>
      </c>
      <c r="BD1769" s="37">
        <v>13</v>
      </c>
      <c r="BE1769">
        <f t="shared" si="733"/>
        <v>5</v>
      </c>
      <c r="BF1769">
        <f t="shared" si="734"/>
        <v>6</v>
      </c>
    </row>
    <row r="1770" spans="1:58" x14ac:dyDescent="0.25">
      <c r="A1770" t="s">
        <v>2180</v>
      </c>
      <c r="B1770" s="32" t="s">
        <v>1830</v>
      </c>
      <c r="C1770" s="33">
        <v>86863</v>
      </c>
      <c r="D1770" s="32">
        <v>52</v>
      </c>
      <c r="E1770" s="33">
        <v>172</v>
      </c>
      <c r="F1770" s="32">
        <v>6</v>
      </c>
      <c r="G1770" s="32">
        <v>171</v>
      </c>
      <c r="H1770" s="32">
        <f t="shared" si="716"/>
        <v>0.10299999999999999</v>
      </c>
      <c r="I1770" s="32">
        <f t="shared" si="717"/>
        <v>0.1154</v>
      </c>
      <c r="J1770" s="32">
        <f t="shared" si="718"/>
        <v>1.1900000000000001E-2</v>
      </c>
      <c r="K1770" s="32">
        <f t="shared" si="719"/>
        <v>9.7087000000000003</v>
      </c>
      <c r="L1770" s="32">
        <f t="shared" si="719"/>
        <v>8.6654999999999998</v>
      </c>
      <c r="M1770" s="32">
        <f t="shared" si="720"/>
        <v>84.130700000000004</v>
      </c>
      <c r="N1770" s="34">
        <f t="shared" si="712"/>
        <v>1.0058479532163742</v>
      </c>
      <c r="O1770" s="32">
        <f t="shared" si="721"/>
        <v>84.622699999999995</v>
      </c>
      <c r="P1770" s="32">
        <f t="shared" si="722"/>
        <v>1</v>
      </c>
      <c r="Q1770" s="32">
        <f t="shared" si="723"/>
        <v>84.622699999999995</v>
      </c>
      <c r="R1770" s="32">
        <f t="shared" si="724"/>
        <v>1015.4723999999999</v>
      </c>
      <c r="S1770" s="32">
        <f t="shared" si="725"/>
        <v>169.24539999999999</v>
      </c>
      <c r="T1770" s="32">
        <f t="shared" si="726"/>
        <v>846.22699999999998</v>
      </c>
      <c r="U1770" s="32"/>
      <c r="V1770" s="32"/>
      <c r="W1770" s="32"/>
      <c r="X1770" s="32">
        <f t="shared" si="713"/>
        <v>1.5055166911151168</v>
      </c>
      <c r="Y1770" s="32">
        <f t="shared" si="714"/>
        <v>1.6249163168003125</v>
      </c>
      <c r="Z1770" s="32">
        <f t="shared" si="715"/>
        <v>1.4739101769186598</v>
      </c>
      <c r="AA1770" s="32">
        <f t="shared" si="727"/>
        <v>127.40088729722719</v>
      </c>
      <c r="AB1770" s="35">
        <f t="shared" si="728"/>
        <v>137.5048060016978</v>
      </c>
      <c r="AC1770" s="35">
        <f t="shared" si="729"/>
        <v>124.72625872833466</v>
      </c>
      <c r="AD1770" s="36">
        <v>148.2268</v>
      </c>
      <c r="AE1770" s="36">
        <v>125.4037</v>
      </c>
      <c r="AF1770" s="32">
        <f t="shared" si="730"/>
        <v>1528.8106475667262</v>
      </c>
      <c r="AG1770" s="32">
        <f t="shared" si="731"/>
        <v>275.0096120033956</v>
      </c>
      <c r="AH1770" s="32">
        <f t="shared" si="732"/>
        <v>1247.2625872833466</v>
      </c>
      <c r="AI1770" s="32"/>
      <c r="AJ1770" s="32"/>
      <c r="AK1770" s="32"/>
      <c r="AL1770" s="37">
        <v>6</v>
      </c>
      <c r="AM1770" s="37">
        <v>4</v>
      </c>
      <c r="AN1770" s="37">
        <v>4</v>
      </c>
      <c r="AO1770" s="37">
        <v>0</v>
      </c>
      <c r="AP1770" s="37">
        <v>0</v>
      </c>
      <c r="AQ1770" s="37">
        <v>0</v>
      </c>
      <c r="AR1770" s="37">
        <v>2</v>
      </c>
      <c r="AS1770" s="37">
        <v>2</v>
      </c>
      <c r="AT1770" s="37">
        <v>0</v>
      </c>
      <c r="AU1770" s="37">
        <v>0</v>
      </c>
      <c r="AV1770" s="37">
        <v>0</v>
      </c>
      <c r="AW1770" s="37">
        <v>4</v>
      </c>
      <c r="AX1770" s="37">
        <v>0</v>
      </c>
      <c r="AY1770" s="37">
        <v>12</v>
      </c>
      <c r="AZ1770" s="37">
        <v>10</v>
      </c>
      <c r="BA1770" s="37">
        <v>8</v>
      </c>
      <c r="BB1770" s="37">
        <v>12</v>
      </c>
      <c r="BC1770" s="37">
        <v>12</v>
      </c>
      <c r="BD1770" s="37">
        <v>10</v>
      </c>
      <c r="BE1770">
        <f t="shared" si="733"/>
        <v>0</v>
      </c>
      <c r="BF1770">
        <f t="shared" si="734"/>
        <v>2</v>
      </c>
    </row>
    <row r="1771" spans="1:58" x14ac:dyDescent="0.25">
      <c r="A1771" t="s">
        <v>2180</v>
      </c>
      <c r="B1771" s="32" t="s">
        <v>1831</v>
      </c>
      <c r="C1771" s="33">
        <v>86863</v>
      </c>
      <c r="D1771" s="32">
        <v>50</v>
      </c>
      <c r="E1771" s="33">
        <v>172</v>
      </c>
      <c r="F1771" s="32">
        <v>6</v>
      </c>
      <c r="G1771" s="32">
        <v>171</v>
      </c>
      <c r="H1771" s="32">
        <f t="shared" si="716"/>
        <v>9.9000000000000005E-2</v>
      </c>
      <c r="I1771" s="32">
        <f t="shared" si="717"/>
        <v>0.12</v>
      </c>
      <c r="J1771" s="32">
        <f t="shared" si="718"/>
        <v>1.1900000000000001E-2</v>
      </c>
      <c r="K1771" s="32">
        <f t="shared" si="719"/>
        <v>10.101000000000001</v>
      </c>
      <c r="L1771" s="32">
        <f t="shared" si="719"/>
        <v>8.3332999999999995</v>
      </c>
      <c r="M1771" s="32">
        <f t="shared" si="720"/>
        <v>84.174700000000001</v>
      </c>
      <c r="N1771" s="34">
        <f t="shared" si="712"/>
        <v>1.0058479532163742</v>
      </c>
      <c r="O1771" s="32">
        <f t="shared" si="721"/>
        <v>84.666899999999998</v>
      </c>
      <c r="P1771" s="32">
        <f t="shared" si="722"/>
        <v>1</v>
      </c>
      <c r="Q1771" s="32">
        <f t="shared" si="723"/>
        <v>84.666899999999998</v>
      </c>
      <c r="R1771" s="32">
        <f t="shared" si="724"/>
        <v>1100.6696999999999</v>
      </c>
      <c r="S1771" s="32">
        <f t="shared" si="725"/>
        <v>169.3338</v>
      </c>
      <c r="T1771" s="32">
        <f t="shared" si="726"/>
        <v>931.33590000000004</v>
      </c>
      <c r="U1771" s="32"/>
      <c r="V1771" s="32"/>
      <c r="W1771" s="32"/>
      <c r="X1771" s="32">
        <f t="shared" si="713"/>
        <v>1.5055166911151168</v>
      </c>
      <c r="Y1771" s="32">
        <f t="shared" si="714"/>
        <v>1.6249163168003125</v>
      </c>
      <c r="Z1771" s="32">
        <f t="shared" si="715"/>
        <v>1.4739101769186598</v>
      </c>
      <c r="AA1771" s="32">
        <f t="shared" si="727"/>
        <v>127.46743113497448</v>
      </c>
      <c r="AB1771" s="35">
        <f t="shared" si="728"/>
        <v>137.57662730290036</v>
      </c>
      <c r="AC1771" s="35">
        <f t="shared" si="729"/>
        <v>124.79140555815447</v>
      </c>
      <c r="AD1771" s="36">
        <v>195.65940000000001</v>
      </c>
      <c r="AE1771" s="36">
        <v>165.53299999999999</v>
      </c>
      <c r="AF1771" s="32">
        <f t="shared" si="730"/>
        <v>1657.0766047546681</v>
      </c>
      <c r="AG1771" s="32">
        <f t="shared" si="731"/>
        <v>275.15325460580073</v>
      </c>
      <c r="AH1771" s="32">
        <f t="shared" si="732"/>
        <v>1372.7054611396991</v>
      </c>
      <c r="AI1771" s="32"/>
      <c r="AJ1771" s="32"/>
      <c r="AK1771" s="32"/>
      <c r="AL1771" s="37">
        <v>6</v>
      </c>
      <c r="AM1771" s="37">
        <v>5</v>
      </c>
      <c r="AN1771" s="37">
        <v>5</v>
      </c>
      <c r="AO1771" s="37">
        <v>0</v>
      </c>
      <c r="AP1771" s="37">
        <v>0</v>
      </c>
      <c r="AQ1771" s="37">
        <v>0</v>
      </c>
      <c r="AR1771" s="37">
        <v>1</v>
      </c>
      <c r="AS1771" s="37">
        <v>1</v>
      </c>
      <c r="AT1771" s="37">
        <v>0</v>
      </c>
      <c r="AU1771" s="37">
        <v>0</v>
      </c>
      <c r="AV1771" s="37">
        <v>0</v>
      </c>
      <c r="AW1771" s="37">
        <v>5</v>
      </c>
      <c r="AX1771" s="37">
        <v>0</v>
      </c>
      <c r="AY1771" s="37">
        <v>15</v>
      </c>
      <c r="AZ1771" s="37">
        <v>12</v>
      </c>
      <c r="BA1771" s="37">
        <v>12</v>
      </c>
      <c r="BB1771" s="37">
        <v>13</v>
      </c>
      <c r="BC1771" s="37">
        <v>11</v>
      </c>
      <c r="BD1771" s="37">
        <v>11</v>
      </c>
      <c r="BE1771">
        <f t="shared" si="733"/>
        <v>2</v>
      </c>
      <c r="BF1771">
        <f t="shared" si="734"/>
        <v>2</v>
      </c>
    </row>
    <row r="1772" spans="1:58" x14ac:dyDescent="0.25">
      <c r="A1772" t="s">
        <v>2180</v>
      </c>
      <c r="B1772" s="32" t="s">
        <v>1832</v>
      </c>
      <c r="C1772" s="33">
        <v>86863</v>
      </c>
      <c r="D1772" s="32">
        <v>61</v>
      </c>
      <c r="E1772" s="33">
        <v>172</v>
      </c>
      <c r="F1772" s="32">
        <v>6</v>
      </c>
      <c r="G1772" s="32">
        <v>171</v>
      </c>
      <c r="H1772" s="32">
        <f t="shared" si="716"/>
        <v>0.1208</v>
      </c>
      <c r="I1772" s="32">
        <f t="shared" si="717"/>
        <v>9.8400000000000001E-2</v>
      </c>
      <c r="J1772" s="32">
        <f t="shared" si="718"/>
        <v>1.1900000000000001E-2</v>
      </c>
      <c r="K1772" s="32">
        <f t="shared" si="719"/>
        <v>8.2781000000000002</v>
      </c>
      <c r="L1772" s="32">
        <f t="shared" si="719"/>
        <v>10.162599999999999</v>
      </c>
      <c r="M1772" s="32">
        <f t="shared" si="720"/>
        <v>84.126999999999995</v>
      </c>
      <c r="N1772" s="34">
        <f t="shared" si="712"/>
        <v>1.0058479532163742</v>
      </c>
      <c r="O1772" s="32">
        <f t="shared" si="721"/>
        <v>84.619</v>
      </c>
      <c r="P1772" s="32">
        <f t="shared" si="722"/>
        <v>1.25</v>
      </c>
      <c r="Q1772" s="32">
        <f t="shared" si="723"/>
        <v>105.77379999999999</v>
      </c>
      <c r="R1772" s="32">
        <f t="shared" si="724"/>
        <v>1692.3807999999999</v>
      </c>
      <c r="S1772" s="32">
        <f t="shared" si="725"/>
        <v>423.09519999999998</v>
      </c>
      <c r="T1772" s="32">
        <f t="shared" si="726"/>
        <v>1269.2855999999999</v>
      </c>
      <c r="U1772" s="32"/>
      <c r="V1772" s="32"/>
      <c r="W1772" s="32"/>
      <c r="X1772" s="32">
        <f t="shared" si="713"/>
        <v>1.5055166911151168</v>
      </c>
      <c r="Y1772" s="32">
        <f t="shared" si="714"/>
        <v>1.6249163168003125</v>
      </c>
      <c r="Z1772" s="32">
        <f t="shared" si="715"/>
        <v>1.4739101769186598</v>
      </c>
      <c r="AA1772" s="32">
        <f t="shared" si="727"/>
        <v>159.24422138267212</v>
      </c>
      <c r="AB1772" s="35">
        <f t="shared" si="728"/>
        <v>171.87357350997289</v>
      </c>
      <c r="AC1772" s="35">
        <f t="shared" si="729"/>
        <v>155.90108027135892</v>
      </c>
      <c r="AD1772" s="36">
        <v>148.83430000000001</v>
      </c>
      <c r="AE1772" s="36">
        <v>125.9177</v>
      </c>
      <c r="AF1772" s="32">
        <f t="shared" si="730"/>
        <v>2547.907542122754</v>
      </c>
      <c r="AG1772" s="32">
        <f t="shared" si="731"/>
        <v>687.49429403989154</v>
      </c>
      <c r="AH1772" s="32">
        <f t="shared" si="732"/>
        <v>1870.8129632563071</v>
      </c>
      <c r="AI1772" s="32"/>
      <c r="AJ1772" s="32"/>
      <c r="AK1772" s="32"/>
      <c r="AL1772" s="37">
        <v>6</v>
      </c>
      <c r="AM1772" s="37">
        <v>5</v>
      </c>
      <c r="AN1772" s="37">
        <v>4</v>
      </c>
      <c r="AO1772" s="37">
        <v>1</v>
      </c>
      <c r="AP1772" s="37">
        <v>1</v>
      </c>
      <c r="AQ1772" s="37">
        <v>0</v>
      </c>
      <c r="AR1772" s="37">
        <v>1</v>
      </c>
      <c r="AS1772" s="37">
        <v>0</v>
      </c>
      <c r="AT1772" s="37">
        <v>0</v>
      </c>
      <c r="AU1772" s="37">
        <v>0</v>
      </c>
      <c r="AV1772" s="37">
        <v>1</v>
      </c>
      <c r="AW1772" s="37">
        <v>4</v>
      </c>
      <c r="AX1772" s="37">
        <v>0</v>
      </c>
      <c r="AY1772" s="37">
        <v>17</v>
      </c>
      <c r="AZ1772" s="37">
        <v>13</v>
      </c>
      <c r="BA1772" s="37">
        <v>13</v>
      </c>
      <c r="BB1772" s="37">
        <v>16</v>
      </c>
      <c r="BC1772" s="37">
        <v>12</v>
      </c>
      <c r="BD1772" s="37">
        <v>12</v>
      </c>
      <c r="BE1772">
        <f t="shared" si="733"/>
        <v>4</v>
      </c>
      <c r="BF1772">
        <f t="shared" si="734"/>
        <v>4</v>
      </c>
    </row>
    <row r="1773" spans="1:58" x14ac:dyDescent="0.25">
      <c r="A1773" t="s">
        <v>2180</v>
      </c>
      <c r="B1773" s="32" t="s">
        <v>1833</v>
      </c>
      <c r="C1773" s="33">
        <v>86863</v>
      </c>
      <c r="D1773" s="32">
        <v>50</v>
      </c>
      <c r="E1773" s="33">
        <v>172</v>
      </c>
      <c r="F1773" s="32">
        <v>6</v>
      </c>
      <c r="G1773" s="32">
        <v>171</v>
      </c>
      <c r="H1773" s="32">
        <f t="shared" si="716"/>
        <v>9.9000000000000005E-2</v>
      </c>
      <c r="I1773" s="32">
        <f t="shared" si="717"/>
        <v>0.12</v>
      </c>
      <c r="J1773" s="32">
        <f t="shared" si="718"/>
        <v>1.1900000000000001E-2</v>
      </c>
      <c r="K1773" s="32">
        <f t="shared" si="719"/>
        <v>10.101000000000001</v>
      </c>
      <c r="L1773" s="32">
        <f t="shared" si="719"/>
        <v>8.3332999999999995</v>
      </c>
      <c r="M1773" s="32">
        <f t="shared" si="720"/>
        <v>84.174700000000001</v>
      </c>
      <c r="N1773" s="34">
        <f t="shared" si="712"/>
        <v>1.0058479532163742</v>
      </c>
      <c r="O1773" s="32">
        <f t="shared" si="721"/>
        <v>84.666899999999998</v>
      </c>
      <c r="P1773" s="32">
        <f t="shared" si="722"/>
        <v>1.25</v>
      </c>
      <c r="Q1773" s="32">
        <f t="shared" si="723"/>
        <v>105.8336</v>
      </c>
      <c r="R1773" s="32">
        <f t="shared" si="724"/>
        <v>1481.6704</v>
      </c>
      <c r="S1773" s="32">
        <f t="shared" si="725"/>
        <v>529.16800000000001</v>
      </c>
      <c r="T1773" s="32">
        <f t="shared" si="726"/>
        <v>952.50240000000008</v>
      </c>
      <c r="U1773" s="32"/>
      <c r="V1773" s="32"/>
      <c r="W1773" s="32"/>
      <c r="X1773" s="32">
        <f t="shared" si="713"/>
        <v>1.5055166911151168</v>
      </c>
      <c r="Y1773" s="32">
        <f t="shared" si="714"/>
        <v>1.6249163168003125</v>
      </c>
      <c r="Z1773" s="32">
        <f t="shared" si="715"/>
        <v>1.4739101769186598</v>
      </c>
      <c r="AA1773" s="32">
        <f t="shared" si="727"/>
        <v>159.33425128080083</v>
      </c>
      <c r="AB1773" s="35">
        <f t="shared" si="728"/>
        <v>171.97074350571756</v>
      </c>
      <c r="AC1773" s="35">
        <f t="shared" si="729"/>
        <v>155.98922009993868</v>
      </c>
      <c r="AD1773" s="36">
        <v>174.16650000000001</v>
      </c>
      <c r="AE1773" s="36">
        <v>147.3494</v>
      </c>
      <c r="AF1773" s="32">
        <f t="shared" si="730"/>
        <v>2230.6795179312116</v>
      </c>
      <c r="AG1773" s="32">
        <f t="shared" si="731"/>
        <v>859.85371752858782</v>
      </c>
      <c r="AH1773" s="32">
        <f t="shared" si="732"/>
        <v>1403.902980899448</v>
      </c>
      <c r="AI1773" s="32"/>
      <c r="AJ1773" s="32"/>
      <c r="AK1773" s="32"/>
      <c r="AL1773" s="37">
        <v>6</v>
      </c>
      <c r="AM1773" s="37">
        <v>5</v>
      </c>
      <c r="AN1773" s="37">
        <v>4</v>
      </c>
      <c r="AO1773" s="37">
        <v>1</v>
      </c>
      <c r="AP1773" s="37">
        <v>0</v>
      </c>
      <c r="AQ1773" s="37">
        <v>1</v>
      </c>
      <c r="AR1773" s="37">
        <v>1</v>
      </c>
      <c r="AS1773" s="37">
        <v>1</v>
      </c>
      <c r="AT1773" s="37">
        <v>0</v>
      </c>
      <c r="AU1773" s="37">
        <v>0</v>
      </c>
      <c r="AV1773" s="37">
        <v>0</v>
      </c>
      <c r="AW1773" s="37">
        <v>4</v>
      </c>
      <c r="AX1773" s="37">
        <v>0</v>
      </c>
      <c r="AY1773" s="37">
        <v>20</v>
      </c>
      <c r="AZ1773" s="37">
        <v>13</v>
      </c>
      <c r="BA1773" s="37">
        <v>12</v>
      </c>
      <c r="BB1773" s="37">
        <v>14</v>
      </c>
      <c r="BC1773" s="37">
        <v>11</v>
      </c>
      <c r="BD1773" s="37">
        <v>9</v>
      </c>
      <c r="BE1773">
        <f t="shared" si="733"/>
        <v>3</v>
      </c>
      <c r="BF1773">
        <f t="shared" si="734"/>
        <v>5</v>
      </c>
    </row>
    <row r="1774" spans="1:58" x14ac:dyDescent="0.25">
      <c r="A1774" t="s">
        <v>2180</v>
      </c>
      <c r="B1774" s="32" t="s">
        <v>1834</v>
      </c>
      <c r="C1774" s="33">
        <v>86863</v>
      </c>
      <c r="D1774" s="32">
        <v>51</v>
      </c>
      <c r="E1774" s="33">
        <v>172</v>
      </c>
      <c r="F1774" s="32">
        <v>6</v>
      </c>
      <c r="G1774" s="32">
        <v>171</v>
      </c>
      <c r="H1774" s="32">
        <f t="shared" si="716"/>
        <v>0.10100000000000001</v>
      </c>
      <c r="I1774" s="32">
        <f t="shared" si="717"/>
        <v>0.1176</v>
      </c>
      <c r="J1774" s="32">
        <f t="shared" si="718"/>
        <v>1.1900000000000001E-2</v>
      </c>
      <c r="K1774" s="32">
        <f t="shared" si="719"/>
        <v>9.9009999999999998</v>
      </c>
      <c r="L1774" s="32">
        <f t="shared" si="719"/>
        <v>8.5033999999999992</v>
      </c>
      <c r="M1774" s="32">
        <f t="shared" si="720"/>
        <v>84.1922</v>
      </c>
      <c r="N1774" s="34">
        <f t="shared" si="712"/>
        <v>1.0058479532163742</v>
      </c>
      <c r="O1774" s="32">
        <f t="shared" si="721"/>
        <v>84.684600000000003</v>
      </c>
      <c r="P1774" s="32">
        <f t="shared" si="722"/>
        <v>1.2</v>
      </c>
      <c r="Q1774" s="32">
        <f t="shared" si="723"/>
        <v>101.6215</v>
      </c>
      <c r="R1774" s="32">
        <f t="shared" si="724"/>
        <v>2032.4299999999998</v>
      </c>
      <c r="S1774" s="32">
        <f t="shared" si="725"/>
        <v>711.35050000000001</v>
      </c>
      <c r="T1774" s="32">
        <f t="shared" si="726"/>
        <v>1321.0795000000001</v>
      </c>
      <c r="U1774" s="32"/>
      <c r="V1774" s="32"/>
      <c r="W1774" s="32"/>
      <c r="X1774" s="32">
        <f t="shared" si="713"/>
        <v>1.5055166911151168</v>
      </c>
      <c r="Y1774" s="32">
        <f t="shared" si="714"/>
        <v>1.6249163168003125</v>
      </c>
      <c r="Z1774" s="32">
        <f t="shared" si="715"/>
        <v>1.4739101769186598</v>
      </c>
      <c r="AA1774" s="32">
        <f t="shared" si="727"/>
        <v>152.99286442615482</v>
      </c>
      <c r="AB1774" s="35">
        <f t="shared" si="728"/>
        <v>165.12643348772295</v>
      </c>
      <c r="AC1774" s="35">
        <f t="shared" si="729"/>
        <v>149.78096304373958</v>
      </c>
      <c r="AD1774" s="36">
        <v>167.4091</v>
      </c>
      <c r="AE1774" s="36">
        <v>141.63249999999999</v>
      </c>
      <c r="AF1774" s="32">
        <f t="shared" si="730"/>
        <v>3059.8572885230965</v>
      </c>
      <c r="AG1774" s="32">
        <f t="shared" si="731"/>
        <v>1155.8850344140606</v>
      </c>
      <c r="AH1774" s="32">
        <f t="shared" si="732"/>
        <v>1947.1525195686145</v>
      </c>
      <c r="AI1774" s="32"/>
      <c r="AJ1774" s="32"/>
      <c r="AK1774" s="32"/>
      <c r="AL1774" s="37">
        <v>6</v>
      </c>
      <c r="AM1774" s="37">
        <v>6</v>
      </c>
      <c r="AN1774" s="37">
        <v>5</v>
      </c>
      <c r="AO1774" s="37">
        <v>1</v>
      </c>
      <c r="AP1774" s="37">
        <v>0</v>
      </c>
      <c r="AQ1774" s="37">
        <v>1</v>
      </c>
      <c r="AR1774" s="37">
        <v>0</v>
      </c>
      <c r="AS1774" s="37">
        <v>0</v>
      </c>
      <c r="AT1774" s="37">
        <v>0</v>
      </c>
      <c r="AU1774" s="37">
        <v>0</v>
      </c>
      <c r="AV1774" s="37">
        <v>0</v>
      </c>
      <c r="AW1774" s="37">
        <v>5</v>
      </c>
      <c r="AX1774" s="37">
        <v>0</v>
      </c>
      <c r="AY1774" s="37">
        <v>21</v>
      </c>
      <c r="AZ1774" s="37">
        <v>16</v>
      </c>
      <c r="BA1774" s="37">
        <v>16</v>
      </c>
      <c r="BB1774" s="37">
        <v>20</v>
      </c>
      <c r="BC1774" s="37">
        <v>14</v>
      </c>
      <c r="BD1774" s="37">
        <v>13</v>
      </c>
      <c r="BE1774">
        <f t="shared" si="733"/>
        <v>6</v>
      </c>
      <c r="BF1774">
        <f t="shared" si="734"/>
        <v>7</v>
      </c>
    </row>
    <row r="1775" spans="1:58" x14ac:dyDescent="0.25">
      <c r="A1775" t="s">
        <v>2180</v>
      </c>
      <c r="B1775" s="32" t="s">
        <v>1835</v>
      </c>
      <c r="C1775" s="33">
        <v>86863</v>
      </c>
      <c r="D1775" s="32">
        <v>45</v>
      </c>
      <c r="E1775" s="33">
        <v>172</v>
      </c>
      <c r="F1775" s="32">
        <v>6</v>
      </c>
      <c r="G1775" s="32">
        <v>171</v>
      </c>
      <c r="H1775" s="32">
        <f t="shared" si="716"/>
        <v>8.9099999999999999E-2</v>
      </c>
      <c r="I1775" s="32">
        <f t="shared" si="717"/>
        <v>0.1333</v>
      </c>
      <c r="J1775" s="32">
        <f t="shared" si="718"/>
        <v>1.1900000000000001E-2</v>
      </c>
      <c r="K1775" s="32">
        <f t="shared" si="719"/>
        <v>11.2233</v>
      </c>
      <c r="L1775" s="32">
        <f t="shared" si="719"/>
        <v>7.5019</v>
      </c>
      <c r="M1775" s="32">
        <f t="shared" si="720"/>
        <v>84.196100000000001</v>
      </c>
      <c r="N1775" s="34">
        <f t="shared" si="712"/>
        <v>1.0058479532163742</v>
      </c>
      <c r="O1775" s="32">
        <f t="shared" si="721"/>
        <v>84.688500000000005</v>
      </c>
      <c r="P1775" s="32">
        <f t="shared" si="722"/>
        <v>1</v>
      </c>
      <c r="Q1775" s="32">
        <f t="shared" si="723"/>
        <v>84.688500000000005</v>
      </c>
      <c r="R1775" s="32">
        <f t="shared" si="724"/>
        <v>1863.1470000000002</v>
      </c>
      <c r="S1775" s="32">
        <f t="shared" si="725"/>
        <v>423.4425</v>
      </c>
      <c r="T1775" s="32">
        <f t="shared" si="726"/>
        <v>1439.7045000000001</v>
      </c>
      <c r="U1775" s="32"/>
      <c r="V1775" s="32"/>
      <c r="W1775" s="32"/>
      <c r="X1775" s="32">
        <f t="shared" si="713"/>
        <v>1.5055166911151168</v>
      </c>
      <c r="Y1775" s="32">
        <f t="shared" si="714"/>
        <v>1.6249163168003125</v>
      </c>
      <c r="Z1775" s="32">
        <f t="shared" si="715"/>
        <v>1.4739101769186598</v>
      </c>
      <c r="AA1775" s="32">
        <f t="shared" si="727"/>
        <v>127.49995029550257</v>
      </c>
      <c r="AB1775" s="35">
        <f t="shared" si="728"/>
        <v>137.61172549534328</v>
      </c>
      <c r="AC1775" s="35">
        <f t="shared" si="729"/>
        <v>124.82324201797593</v>
      </c>
      <c r="AD1775" s="36">
        <v>125.16930000000001</v>
      </c>
      <c r="AE1775" s="36">
        <v>105.8965</v>
      </c>
      <c r="AF1775" s="32">
        <f t="shared" si="730"/>
        <v>2804.9989065010568</v>
      </c>
      <c r="AG1775" s="32">
        <f t="shared" si="731"/>
        <v>688.05862747671642</v>
      </c>
      <c r="AH1775" s="32">
        <f t="shared" si="732"/>
        <v>2121.995114305591</v>
      </c>
      <c r="AI1775" s="32"/>
      <c r="AJ1775" s="32"/>
      <c r="AK1775" s="32"/>
      <c r="AL1775" s="37">
        <v>6</v>
      </c>
      <c r="AM1775" s="37">
        <v>5</v>
      </c>
      <c r="AN1775" s="37">
        <v>5</v>
      </c>
      <c r="AO1775" s="37">
        <v>0</v>
      </c>
      <c r="AP1775" s="37">
        <v>0</v>
      </c>
      <c r="AQ1775" s="37">
        <v>0</v>
      </c>
      <c r="AR1775" s="37">
        <v>1</v>
      </c>
      <c r="AS1775" s="37">
        <v>1</v>
      </c>
      <c r="AT1775" s="37">
        <v>0</v>
      </c>
      <c r="AU1775" s="37">
        <v>0</v>
      </c>
      <c r="AV1775" s="37">
        <v>0</v>
      </c>
      <c r="AW1775" s="37">
        <v>5</v>
      </c>
      <c r="AX1775" s="37">
        <v>0</v>
      </c>
      <c r="AY1775" s="37">
        <v>23</v>
      </c>
      <c r="AZ1775" s="37">
        <v>21</v>
      </c>
      <c r="BA1775" s="37">
        <v>21</v>
      </c>
      <c r="BB1775" s="37">
        <v>22</v>
      </c>
      <c r="BC1775" s="37">
        <v>21</v>
      </c>
      <c r="BD1775" s="37">
        <v>17</v>
      </c>
      <c r="BE1775">
        <f t="shared" si="733"/>
        <v>1</v>
      </c>
      <c r="BF1775">
        <f t="shared" si="734"/>
        <v>5</v>
      </c>
    </row>
    <row r="1776" spans="1:58" x14ac:dyDescent="0.25">
      <c r="A1776" t="s">
        <v>2180</v>
      </c>
      <c r="B1776" s="32" t="s">
        <v>1836</v>
      </c>
      <c r="C1776" s="33">
        <v>86863</v>
      </c>
      <c r="D1776" s="32">
        <v>58</v>
      </c>
      <c r="E1776" s="33">
        <v>172</v>
      </c>
      <c r="F1776" s="32">
        <v>6</v>
      </c>
      <c r="G1776" s="32">
        <v>171</v>
      </c>
      <c r="H1776" s="32">
        <f t="shared" si="716"/>
        <v>0.1148</v>
      </c>
      <c r="I1776" s="32">
        <f t="shared" si="717"/>
        <v>0.10340000000000001</v>
      </c>
      <c r="J1776" s="32">
        <f t="shared" si="718"/>
        <v>1.1900000000000001E-2</v>
      </c>
      <c r="K1776" s="32">
        <f t="shared" si="719"/>
        <v>8.7108000000000008</v>
      </c>
      <c r="L1776" s="32">
        <f t="shared" si="719"/>
        <v>9.6712000000000007</v>
      </c>
      <c r="M1776" s="32">
        <f t="shared" si="720"/>
        <v>84.243899999999996</v>
      </c>
      <c r="N1776" s="34">
        <f t="shared" si="712"/>
        <v>1.0058479532163742</v>
      </c>
      <c r="O1776" s="32">
        <f t="shared" si="721"/>
        <v>84.736599999999996</v>
      </c>
      <c r="P1776" s="32">
        <f t="shared" si="722"/>
        <v>1</v>
      </c>
      <c r="Q1776" s="32">
        <f t="shared" si="723"/>
        <v>84.736599999999996</v>
      </c>
      <c r="R1776" s="32">
        <f t="shared" si="724"/>
        <v>2626.8345999999997</v>
      </c>
      <c r="S1776" s="32">
        <f t="shared" si="725"/>
        <v>508.41959999999995</v>
      </c>
      <c r="T1776" s="32">
        <f t="shared" si="726"/>
        <v>2118.415</v>
      </c>
      <c r="U1776" s="32"/>
      <c r="V1776" s="32"/>
      <c r="W1776" s="32"/>
      <c r="X1776" s="32">
        <f t="shared" si="713"/>
        <v>1.5055166911151168</v>
      </c>
      <c r="Y1776" s="32">
        <f t="shared" si="714"/>
        <v>1.6249163168003125</v>
      </c>
      <c r="Z1776" s="32">
        <f t="shared" si="715"/>
        <v>1.4739101769186598</v>
      </c>
      <c r="AA1776" s="32">
        <f t="shared" si="727"/>
        <v>127.5723656483452</v>
      </c>
      <c r="AB1776" s="35">
        <f t="shared" si="728"/>
        <v>137.68988397018134</v>
      </c>
      <c r="AC1776" s="35">
        <f t="shared" si="729"/>
        <v>124.8941370974857</v>
      </c>
      <c r="AD1776" s="36">
        <v>148.2268</v>
      </c>
      <c r="AE1776" s="36">
        <v>125.4037</v>
      </c>
      <c r="AF1776" s="32">
        <f t="shared" si="730"/>
        <v>3954.7433350987012</v>
      </c>
      <c r="AG1776" s="32">
        <f t="shared" si="731"/>
        <v>826.13930382108811</v>
      </c>
      <c r="AH1776" s="32">
        <f t="shared" si="732"/>
        <v>3122.3534274371423</v>
      </c>
      <c r="AI1776" s="32"/>
      <c r="AJ1776" s="32"/>
      <c r="AK1776" s="32"/>
      <c r="AL1776" s="37">
        <v>6</v>
      </c>
      <c r="AM1776" s="37">
        <v>6</v>
      </c>
      <c r="AN1776" s="37">
        <v>6</v>
      </c>
      <c r="AO1776" s="37">
        <v>0</v>
      </c>
      <c r="AP1776" s="37">
        <v>0</v>
      </c>
      <c r="AQ1776" s="37">
        <v>0</v>
      </c>
      <c r="AR1776" s="37">
        <v>0</v>
      </c>
      <c r="AS1776" s="37">
        <v>0</v>
      </c>
      <c r="AT1776" s="37">
        <v>0</v>
      </c>
      <c r="AU1776" s="37">
        <v>0</v>
      </c>
      <c r="AV1776" s="37">
        <v>0</v>
      </c>
      <c r="AW1776" s="37">
        <v>6</v>
      </c>
      <c r="AX1776" s="37">
        <v>0</v>
      </c>
      <c r="AY1776" s="37">
        <v>24</v>
      </c>
      <c r="AZ1776" s="37">
        <v>22</v>
      </c>
      <c r="BA1776" s="37">
        <v>19</v>
      </c>
      <c r="BB1776" s="37">
        <v>31</v>
      </c>
      <c r="BC1776" s="37">
        <v>25</v>
      </c>
      <c r="BD1776" s="37">
        <v>25</v>
      </c>
      <c r="BE1776">
        <f t="shared" si="733"/>
        <v>6</v>
      </c>
      <c r="BF1776">
        <f t="shared" si="734"/>
        <v>6</v>
      </c>
    </row>
    <row r="1777" spans="1:58" x14ac:dyDescent="0.25">
      <c r="A1777" t="s">
        <v>2180</v>
      </c>
      <c r="B1777" s="32" t="s">
        <v>1837</v>
      </c>
      <c r="C1777" s="33">
        <v>86863</v>
      </c>
      <c r="D1777" s="32">
        <v>59</v>
      </c>
      <c r="E1777" s="33">
        <v>172</v>
      </c>
      <c r="F1777" s="32">
        <v>6</v>
      </c>
      <c r="G1777" s="32">
        <v>171</v>
      </c>
      <c r="H1777" s="32">
        <f t="shared" si="716"/>
        <v>0.1168</v>
      </c>
      <c r="I1777" s="32">
        <f t="shared" si="717"/>
        <v>0.1017</v>
      </c>
      <c r="J1777" s="32">
        <f t="shared" si="718"/>
        <v>1.1900000000000001E-2</v>
      </c>
      <c r="K1777" s="32">
        <f t="shared" si="719"/>
        <v>8.5616000000000003</v>
      </c>
      <c r="L1777" s="32">
        <f t="shared" si="719"/>
        <v>9.8328000000000007</v>
      </c>
      <c r="M1777" s="32">
        <f t="shared" si="720"/>
        <v>84.1845</v>
      </c>
      <c r="N1777" s="34">
        <f t="shared" si="712"/>
        <v>1.0058479532163742</v>
      </c>
      <c r="O1777" s="32">
        <f t="shared" si="721"/>
        <v>84.6768</v>
      </c>
      <c r="P1777" s="32">
        <f t="shared" si="722"/>
        <v>1</v>
      </c>
      <c r="Q1777" s="32">
        <f t="shared" si="723"/>
        <v>84.6768</v>
      </c>
      <c r="R1777" s="32">
        <f t="shared" si="724"/>
        <v>1524.1823999999999</v>
      </c>
      <c r="S1777" s="32">
        <f t="shared" si="725"/>
        <v>508.06079999999997</v>
      </c>
      <c r="T1777" s="32">
        <f t="shared" si="726"/>
        <v>1016.1215999999999</v>
      </c>
      <c r="U1777" s="32"/>
      <c r="V1777" s="32"/>
      <c r="W1777" s="32"/>
      <c r="X1777" s="32">
        <f t="shared" si="713"/>
        <v>1.5055166911151168</v>
      </c>
      <c r="Y1777" s="32">
        <f t="shared" si="714"/>
        <v>1.6249163168003125</v>
      </c>
      <c r="Z1777" s="32">
        <f t="shared" si="715"/>
        <v>1.4739101769186598</v>
      </c>
      <c r="AA1777" s="32">
        <f t="shared" si="727"/>
        <v>127.48233575021652</v>
      </c>
      <c r="AB1777" s="35">
        <f t="shared" si="728"/>
        <v>137.59271397443669</v>
      </c>
      <c r="AC1777" s="35">
        <f t="shared" si="729"/>
        <v>124.80599726890597</v>
      </c>
      <c r="AD1777" s="36">
        <v>133.15289999999999</v>
      </c>
      <c r="AE1777" s="36">
        <v>112.6508</v>
      </c>
      <c r="AF1777" s="32">
        <f t="shared" si="730"/>
        <v>2294.6820435038971</v>
      </c>
      <c r="AG1777" s="32">
        <f t="shared" si="731"/>
        <v>825.55628384662009</v>
      </c>
      <c r="AH1777" s="32">
        <f t="shared" si="732"/>
        <v>1497.6719672268716</v>
      </c>
      <c r="AI1777" s="32"/>
      <c r="AJ1777" s="32"/>
      <c r="AK1777" s="32"/>
      <c r="AL1777" s="37">
        <v>6</v>
      </c>
      <c r="AM1777" s="37">
        <v>5</v>
      </c>
      <c r="AN1777" s="37">
        <v>5</v>
      </c>
      <c r="AO1777" s="37">
        <v>0</v>
      </c>
      <c r="AP1777" s="37">
        <v>0</v>
      </c>
      <c r="AQ1777" s="37">
        <v>0</v>
      </c>
      <c r="AR1777" s="37">
        <v>1</v>
      </c>
      <c r="AS1777" s="37">
        <v>1</v>
      </c>
      <c r="AT1777" s="37">
        <v>0</v>
      </c>
      <c r="AU1777" s="37">
        <v>0</v>
      </c>
      <c r="AV1777" s="37">
        <v>0</v>
      </c>
      <c r="AW1777" s="37">
        <v>5</v>
      </c>
      <c r="AX1777" s="37">
        <v>0</v>
      </c>
      <c r="AY1777" s="37">
        <v>27</v>
      </c>
      <c r="AZ1777" s="37">
        <v>21</v>
      </c>
      <c r="BA1777" s="37">
        <v>19</v>
      </c>
      <c r="BB1777" s="37">
        <v>18</v>
      </c>
      <c r="BC1777" s="37">
        <v>13</v>
      </c>
      <c r="BD1777" s="37">
        <v>12</v>
      </c>
      <c r="BE1777">
        <f t="shared" si="733"/>
        <v>5</v>
      </c>
      <c r="BF1777">
        <f t="shared" si="734"/>
        <v>6</v>
      </c>
    </row>
    <row r="1778" spans="1:58" x14ac:dyDescent="0.25">
      <c r="A1778" t="s">
        <v>2180</v>
      </c>
      <c r="B1778" s="32" t="s">
        <v>1838</v>
      </c>
      <c r="C1778" s="33">
        <v>86863</v>
      </c>
      <c r="D1778" s="32">
        <v>40</v>
      </c>
      <c r="E1778" s="33">
        <v>172</v>
      </c>
      <c r="F1778" s="32">
        <v>6</v>
      </c>
      <c r="G1778" s="32">
        <v>171</v>
      </c>
      <c r="H1778" s="32">
        <f t="shared" si="716"/>
        <v>7.9200000000000007E-2</v>
      </c>
      <c r="I1778" s="32">
        <f t="shared" si="717"/>
        <v>0.15</v>
      </c>
      <c r="J1778" s="32">
        <f t="shared" si="718"/>
        <v>1.1900000000000001E-2</v>
      </c>
      <c r="K1778" s="32">
        <f t="shared" si="719"/>
        <v>12.626300000000001</v>
      </c>
      <c r="L1778" s="32">
        <f t="shared" si="719"/>
        <v>6.6666999999999996</v>
      </c>
      <c r="M1778" s="32">
        <f t="shared" si="720"/>
        <v>84.175799999999995</v>
      </c>
      <c r="N1778" s="34">
        <f t="shared" si="712"/>
        <v>1.0058479532163742</v>
      </c>
      <c r="O1778" s="32">
        <f t="shared" si="721"/>
        <v>84.668099999999995</v>
      </c>
      <c r="P1778" s="32">
        <f t="shared" si="722"/>
        <v>1</v>
      </c>
      <c r="Q1778" s="32">
        <f t="shared" si="723"/>
        <v>84.668099999999995</v>
      </c>
      <c r="R1778" s="32">
        <f t="shared" si="724"/>
        <v>2032.0344</v>
      </c>
      <c r="S1778" s="32">
        <f t="shared" si="725"/>
        <v>677.34479999999996</v>
      </c>
      <c r="T1778" s="32">
        <f t="shared" si="726"/>
        <v>1354.6895999999999</v>
      </c>
      <c r="U1778" s="32"/>
      <c r="V1778" s="32"/>
      <c r="W1778" s="32"/>
      <c r="X1778" s="32">
        <f t="shared" si="713"/>
        <v>1.5055166911151168</v>
      </c>
      <c r="Y1778" s="32">
        <f t="shared" si="714"/>
        <v>1.6249163168003125</v>
      </c>
      <c r="Z1778" s="32">
        <f t="shared" si="715"/>
        <v>1.4739101769186598</v>
      </c>
      <c r="AA1778" s="32">
        <f t="shared" si="727"/>
        <v>127.46923775500382</v>
      </c>
      <c r="AB1778" s="35">
        <f t="shared" si="728"/>
        <v>137.57857720248052</v>
      </c>
      <c r="AC1778" s="35">
        <f t="shared" si="729"/>
        <v>124.79317425036677</v>
      </c>
      <c r="AD1778" s="36">
        <v>116.6892</v>
      </c>
      <c r="AE1778" s="36">
        <v>98.722099999999998</v>
      </c>
      <c r="AF1778" s="32">
        <f t="shared" si="730"/>
        <v>3059.2617061200917</v>
      </c>
      <c r="AG1778" s="32">
        <f t="shared" si="731"/>
        <v>1100.6286176198441</v>
      </c>
      <c r="AH1778" s="32">
        <f t="shared" si="732"/>
        <v>1996.6907880058684</v>
      </c>
      <c r="AI1778" s="32"/>
      <c r="AJ1778" s="32"/>
      <c r="AK1778" s="32"/>
      <c r="AL1778" s="37">
        <v>6</v>
      </c>
      <c r="AM1778" s="37">
        <v>6</v>
      </c>
      <c r="AN1778" s="37">
        <v>6</v>
      </c>
      <c r="AO1778" s="37">
        <v>0</v>
      </c>
      <c r="AP1778" s="37">
        <v>0</v>
      </c>
      <c r="AQ1778" s="37">
        <v>0</v>
      </c>
      <c r="AR1778" s="37">
        <v>0</v>
      </c>
      <c r="AS1778" s="37">
        <v>0</v>
      </c>
      <c r="AT1778" s="37">
        <v>0</v>
      </c>
      <c r="AU1778" s="37">
        <v>0</v>
      </c>
      <c r="AV1778" s="37">
        <v>0</v>
      </c>
      <c r="AW1778" s="37">
        <v>6</v>
      </c>
      <c r="AX1778" s="37">
        <v>0</v>
      </c>
      <c r="AY1778" s="37">
        <v>14</v>
      </c>
      <c r="AZ1778" s="37">
        <v>12</v>
      </c>
      <c r="BA1778" s="37">
        <v>11</v>
      </c>
      <c r="BB1778" s="37">
        <v>24</v>
      </c>
      <c r="BC1778" s="37">
        <v>18</v>
      </c>
      <c r="BD1778" s="37">
        <v>16</v>
      </c>
      <c r="BE1778">
        <f t="shared" si="733"/>
        <v>6</v>
      </c>
      <c r="BF1778">
        <f t="shared" si="734"/>
        <v>8</v>
      </c>
    </row>
    <row r="1779" spans="1:58" x14ac:dyDescent="0.25">
      <c r="A1779" t="s">
        <v>2180</v>
      </c>
      <c r="B1779" s="32" t="s">
        <v>1839</v>
      </c>
      <c r="C1779" s="33">
        <v>86863</v>
      </c>
      <c r="D1779" s="32">
        <v>44</v>
      </c>
      <c r="E1779" s="33">
        <v>172</v>
      </c>
      <c r="F1779" s="32">
        <v>6</v>
      </c>
      <c r="G1779" s="32">
        <v>171</v>
      </c>
      <c r="H1779" s="32">
        <f t="shared" si="716"/>
        <v>8.7099999999999997E-2</v>
      </c>
      <c r="I1779" s="32">
        <f t="shared" si="717"/>
        <v>0.13639999999999999</v>
      </c>
      <c r="J1779" s="32">
        <f t="shared" si="718"/>
        <v>1.1900000000000001E-2</v>
      </c>
      <c r="K1779" s="32">
        <f t="shared" si="719"/>
        <v>11.4811</v>
      </c>
      <c r="L1779" s="32">
        <f t="shared" si="719"/>
        <v>7.3314000000000004</v>
      </c>
      <c r="M1779" s="32">
        <f t="shared" si="720"/>
        <v>84.172499999999999</v>
      </c>
      <c r="N1779" s="34">
        <f t="shared" si="712"/>
        <v>1.0058479532163742</v>
      </c>
      <c r="O1779" s="32">
        <f t="shared" si="721"/>
        <v>84.664699999999996</v>
      </c>
      <c r="P1779" s="32">
        <f t="shared" si="722"/>
        <v>1</v>
      </c>
      <c r="Q1779" s="32">
        <f t="shared" si="723"/>
        <v>84.664699999999996</v>
      </c>
      <c r="R1779" s="32">
        <f t="shared" si="724"/>
        <v>1693.2939999999999</v>
      </c>
      <c r="S1779" s="32">
        <f t="shared" si="725"/>
        <v>253.9941</v>
      </c>
      <c r="T1779" s="32">
        <f t="shared" si="726"/>
        <v>1439.2999</v>
      </c>
      <c r="U1779" s="32"/>
      <c r="V1779" s="32"/>
      <c r="W1779" s="32"/>
      <c r="X1779" s="32">
        <f t="shared" si="713"/>
        <v>1.5055166911151168</v>
      </c>
      <c r="Y1779" s="32">
        <f t="shared" si="714"/>
        <v>1.6249163168003125</v>
      </c>
      <c r="Z1779" s="32">
        <f t="shared" si="715"/>
        <v>1.4739101769186598</v>
      </c>
      <c r="AA1779" s="32">
        <f t="shared" si="727"/>
        <v>127.46411899825402</v>
      </c>
      <c r="AB1779" s="35">
        <f t="shared" si="728"/>
        <v>137.57305248700339</v>
      </c>
      <c r="AC1779" s="35">
        <f t="shared" si="729"/>
        <v>124.78816295576524</v>
      </c>
      <c r="AD1779" s="36">
        <v>124.64530000000001</v>
      </c>
      <c r="AE1779" s="36">
        <v>105.45310000000001</v>
      </c>
      <c r="AF1779" s="32">
        <f t="shared" si="730"/>
        <v>2549.2823799650805</v>
      </c>
      <c r="AG1779" s="32">
        <f t="shared" si="731"/>
        <v>412.71915746101018</v>
      </c>
      <c r="AH1779" s="32">
        <f t="shared" si="732"/>
        <v>2121.398770248009</v>
      </c>
      <c r="AI1779" s="32"/>
      <c r="AJ1779" s="32"/>
      <c r="AK1779" s="32"/>
      <c r="AL1779" s="37">
        <v>6</v>
      </c>
      <c r="AM1779" s="37">
        <v>6</v>
      </c>
      <c r="AN1779" s="37">
        <v>6</v>
      </c>
      <c r="AO1779" s="37">
        <v>0</v>
      </c>
      <c r="AP1779" s="37">
        <v>0</v>
      </c>
      <c r="AQ1779" s="37">
        <v>0</v>
      </c>
      <c r="AR1779" s="37">
        <v>0</v>
      </c>
      <c r="AS1779" s="37">
        <v>0</v>
      </c>
      <c r="AT1779" s="37">
        <v>0</v>
      </c>
      <c r="AU1779" s="37">
        <v>0</v>
      </c>
      <c r="AV1779" s="37">
        <v>0</v>
      </c>
      <c r="AW1779" s="37">
        <v>6</v>
      </c>
      <c r="AX1779" s="37">
        <v>0</v>
      </c>
      <c r="AY1779" s="37">
        <v>17</v>
      </c>
      <c r="AZ1779" s="37">
        <v>15</v>
      </c>
      <c r="BA1779" s="37">
        <v>15</v>
      </c>
      <c r="BB1779" s="37">
        <v>20</v>
      </c>
      <c r="BC1779" s="37">
        <v>17</v>
      </c>
      <c r="BD1779" s="37">
        <v>17</v>
      </c>
      <c r="BE1779">
        <f t="shared" si="733"/>
        <v>3</v>
      </c>
      <c r="BF1779">
        <f t="shared" si="734"/>
        <v>3</v>
      </c>
    </row>
    <row r="1780" spans="1:58" x14ac:dyDescent="0.25">
      <c r="A1780" t="s">
        <v>2180</v>
      </c>
      <c r="B1780" s="32" t="s">
        <v>1840</v>
      </c>
      <c r="C1780" s="33">
        <v>86863</v>
      </c>
      <c r="D1780" s="32">
        <v>51</v>
      </c>
      <c r="E1780" s="33">
        <v>172</v>
      </c>
      <c r="F1780" s="32">
        <v>6</v>
      </c>
      <c r="G1780" s="32">
        <v>171</v>
      </c>
      <c r="H1780" s="32">
        <f t="shared" si="716"/>
        <v>0.10100000000000001</v>
      </c>
      <c r="I1780" s="32">
        <f t="shared" si="717"/>
        <v>0.1176</v>
      </c>
      <c r="J1780" s="32">
        <f t="shared" si="718"/>
        <v>1.1900000000000001E-2</v>
      </c>
      <c r="K1780" s="32">
        <f t="shared" si="719"/>
        <v>9.9009999999999998</v>
      </c>
      <c r="L1780" s="32">
        <f t="shared" si="719"/>
        <v>8.5033999999999992</v>
      </c>
      <c r="M1780" s="32">
        <f t="shared" si="720"/>
        <v>84.1922</v>
      </c>
      <c r="N1780" s="34">
        <f t="shared" si="712"/>
        <v>1.0058479532163742</v>
      </c>
      <c r="O1780" s="32">
        <f t="shared" si="721"/>
        <v>84.684600000000003</v>
      </c>
      <c r="P1780" s="32">
        <f t="shared" si="722"/>
        <v>1</v>
      </c>
      <c r="Q1780" s="32">
        <f t="shared" si="723"/>
        <v>84.684600000000003</v>
      </c>
      <c r="R1780" s="32">
        <f t="shared" si="724"/>
        <v>2032.4304000000002</v>
      </c>
      <c r="S1780" s="32">
        <f t="shared" si="725"/>
        <v>338.73840000000001</v>
      </c>
      <c r="T1780" s="32">
        <f t="shared" si="726"/>
        <v>1693.692</v>
      </c>
      <c r="U1780" s="32"/>
      <c r="V1780" s="32"/>
      <c r="W1780" s="32"/>
      <c r="X1780" s="32">
        <f t="shared" si="713"/>
        <v>1.5055166911151168</v>
      </c>
      <c r="Y1780" s="32">
        <f t="shared" si="714"/>
        <v>1.6249163168003125</v>
      </c>
      <c r="Z1780" s="32">
        <f t="shared" si="715"/>
        <v>1.4739101769186598</v>
      </c>
      <c r="AA1780" s="32">
        <f t="shared" si="727"/>
        <v>127.49407878040722</v>
      </c>
      <c r="AB1780" s="35">
        <f t="shared" si="728"/>
        <v>137.60538832170775</v>
      </c>
      <c r="AC1780" s="35">
        <f t="shared" si="729"/>
        <v>124.81749376828594</v>
      </c>
      <c r="AD1780" s="36">
        <v>124.9755</v>
      </c>
      <c r="AE1780" s="36">
        <v>105.73260000000001</v>
      </c>
      <c r="AF1780" s="32">
        <f t="shared" si="730"/>
        <v>3059.8578907297733</v>
      </c>
      <c r="AG1780" s="32">
        <f t="shared" si="731"/>
        <v>550.421553286831</v>
      </c>
      <c r="AH1780" s="32">
        <f t="shared" si="732"/>
        <v>2496.3498753657186</v>
      </c>
      <c r="AI1780" s="32"/>
      <c r="AJ1780" s="32"/>
      <c r="AK1780" s="32"/>
      <c r="AL1780" s="37">
        <v>6</v>
      </c>
      <c r="AM1780" s="37">
        <v>6</v>
      </c>
      <c r="AN1780" s="37">
        <v>6</v>
      </c>
      <c r="AO1780" s="37">
        <v>0</v>
      </c>
      <c r="AP1780" s="37">
        <v>0</v>
      </c>
      <c r="AQ1780" s="37">
        <v>0</v>
      </c>
      <c r="AR1780" s="37">
        <v>0</v>
      </c>
      <c r="AS1780" s="37">
        <v>0</v>
      </c>
      <c r="AT1780" s="37">
        <v>0</v>
      </c>
      <c r="AU1780" s="37">
        <v>0</v>
      </c>
      <c r="AV1780" s="37">
        <v>0</v>
      </c>
      <c r="AW1780" s="37">
        <v>6</v>
      </c>
      <c r="AX1780" s="37">
        <v>0</v>
      </c>
      <c r="AY1780" s="37">
        <v>21</v>
      </c>
      <c r="AZ1780" s="37">
        <v>19</v>
      </c>
      <c r="BA1780" s="37">
        <v>18</v>
      </c>
      <c r="BB1780" s="37">
        <v>24</v>
      </c>
      <c r="BC1780" s="37">
        <v>21</v>
      </c>
      <c r="BD1780" s="37">
        <v>20</v>
      </c>
      <c r="BE1780">
        <f t="shared" si="733"/>
        <v>3</v>
      </c>
      <c r="BF1780">
        <f t="shared" si="734"/>
        <v>4</v>
      </c>
    </row>
    <row r="1781" spans="1:58" x14ac:dyDescent="0.25">
      <c r="A1781" t="s">
        <v>2180</v>
      </c>
      <c r="B1781" s="32" t="s">
        <v>1841</v>
      </c>
      <c r="C1781" s="33">
        <v>86863</v>
      </c>
      <c r="D1781" s="32">
        <v>55</v>
      </c>
      <c r="E1781" s="33">
        <v>172</v>
      </c>
      <c r="F1781" s="32">
        <v>6</v>
      </c>
      <c r="G1781" s="32">
        <v>171</v>
      </c>
      <c r="H1781" s="32">
        <f t="shared" si="716"/>
        <v>0.1089</v>
      </c>
      <c r="I1781" s="32">
        <f t="shared" si="717"/>
        <v>0.1091</v>
      </c>
      <c r="J1781" s="32">
        <f t="shared" si="718"/>
        <v>1.1900000000000001E-2</v>
      </c>
      <c r="K1781" s="32">
        <f t="shared" si="719"/>
        <v>9.1827000000000005</v>
      </c>
      <c r="L1781" s="32">
        <f t="shared" si="719"/>
        <v>9.1659000000000006</v>
      </c>
      <c r="M1781" s="32">
        <f t="shared" si="720"/>
        <v>84.167699999999996</v>
      </c>
      <c r="N1781" s="34">
        <f t="shared" si="712"/>
        <v>1.0058479532163742</v>
      </c>
      <c r="O1781" s="32">
        <f t="shared" si="721"/>
        <v>84.659899999999993</v>
      </c>
      <c r="P1781" s="32">
        <f t="shared" si="722"/>
        <v>1</v>
      </c>
      <c r="Q1781" s="32">
        <f t="shared" si="723"/>
        <v>84.659899999999993</v>
      </c>
      <c r="R1781" s="32">
        <f t="shared" si="724"/>
        <v>2031.8375999999998</v>
      </c>
      <c r="S1781" s="32">
        <f t="shared" si="725"/>
        <v>677.27919999999995</v>
      </c>
      <c r="T1781" s="32">
        <f t="shared" si="726"/>
        <v>1354.5583999999999</v>
      </c>
      <c r="U1781" s="32"/>
      <c r="V1781" s="32"/>
      <c r="W1781" s="32"/>
      <c r="X1781" s="32">
        <f t="shared" si="713"/>
        <v>1.5055166911151168</v>
      </c>
      <c r="Y1781" s="32">
        <f t="shared" si="714"/>
        <v>1.6249163168003125</v>
      </c>
      <c r="Z1781" s="32">
        <f t="shared" si="715"/>
        <v>1.4739101769186598</v>
      </c>
      <c r="AA1781" s="32">
        <f t="shared" si="727"/>
        <v>127.45689251813667</v>
      </c>
      <c r="AB1781" s="35">
        <f t="shared" si="728"/>
        <v>137.56525288868275</v>
      </c>
      <c r="AC1781" s="35">
        <f t="shared" si="729"/>
        <v>124.78108818691604</v>
      </c>
      <c r="AD1781" s="36">
        <v>142.83670000000001</v>
      </c>
      <c r="AE1781" s="36">
        <v>120.8436</v>
      </c>
      <c r="AF1781" s="32">
        <f t="shared" si="730"/>
        <v>3058.9654204352801</v>
      </c>
      <c r="AG1781" s="32">
        <f t="shared" si="731"/>
        <v>1100.522023109462</v>
      </c>
      <c r="AH1781" s="32">
        <f t="shared" si="732"/>
        <v>1996.4974109906566</v>
      </c>
      <c r="AI1781" s="32"/>
      <c r="AJ1781" s="32"/>
      <c r="AK1781" s="32"/>
      <c r="AL1781" s="37">
        <v>6</v>
      </c>
      <c r="AM1781" s="37">
        <v>5</v>
      </c>
      <c r="AN1781" s="37">
        <v>5</v>
      </c>
      <c r="AO1781" s="37">
        <v>0</v>
      </c>
      <c r="AP1781" s="37">
        <v>0</v>
      </c>
      <c r="AQ1781" s="37">
        <v>0</v>
      </c>
      <c r="AR1781" s="37">
        <v>1</v>
      </c>
      <c r="AS1781" s="37">
        <v>1</v>
      </c>
      <c r="AT1781" s="37">
        <v>0</v>
      </c>
      <c r="AU1781" s="37">
        <v>0</v>
      </c>
      <c r="AV1781" s="37">
        <v>0</v>
      </c>
      <c r="AW1781" s="37">
        <v>5</v>
      </c>
      <c r="AX1781" s="37">
        <v>0</v>
      </c>
      <c r="AY1781" s="37">
        <v>29</v>
      </c>
      <c r="AZ1781" s="37">
        <v>26</v>
      </c>
      <c r="BA1781" s="37">
        <v>22</v>
      </c>
      <c r="BB1781" s="37">
        <v>24</v>
      </c>
      <c r="BC1781" s="37">
        <v>20</v>
      </c>
      <c r="BD1781" s="37">
        <v>16</v>
      </c>
      <c r="BE1781">
        <f t="shared" si="733"/>
        <v>4</v>
      </c>
      <c r="BF1781">
        <f t="shared" si="734"/>
        <v>8</v>
      </c>
    </row>
    <row r="1782" spans="1:58" x14ac:dyDescent="0.25">
      <c r="A1782" t="s">
        <v>2180</v>
      </c>
      <c r="B1782" s="32" t="s">
        <v>1842</v>
      </c>
      <c r="C1782" s="33">
        <v>86863</v>
      </c>
      <c r="D1782" s="32">
        <v>44</v>
      </c>
      <c r="E1782" s="33">
        <v>172</v>
      </c>
      <c r="F1782" s="32">
        <v>6</v>
      </c>
      <c r="G1782" s="32">
        <v>171</v>
      </c>
      <c r="H1782" s="32">
        <f t="shared" si="716"/>
        <v>8.7099999999999997E-2</v>
      </c>
      <c r="I1782" s="32">
        <f t="shared" si="717"/>
        <v>0.13639999999999999</v>
      </c>
      <c r="J1782" s="32">
        <f t="shared" si="718"/>
        <v>1.1900000000000001E-2</v>
      </c>
      <c r="K1782" s="32">
        <f t="shared" si="719"/>
        <v>11.4811</v>
      </c>
      <c r="L1782" s="32">
        <f t="shared" si="719"/>
        <v>7.3314000000000004</v>
      </c>
      <c r="M1782" s="32">
        <f t="shared" si="720"/>
        <v>84.172499999999999</v>
      </c>
      <c r="N1782" s="34">
        <f t="shared" si="712"/>
        <v>1.0058479532163742</v>
      </c>
      <c r="O1782" s="32">
        <f t="shared" si="721"/>
        <v>84.664699999999996</v>
      </c>
      <c r="P1782" s="32">
        <f t="shared" si="722"/>
        <v>1</v>
      </c>
      <c r="Q1782" s="32">
        <f t="shared" si="723"/>
        <v>84.664699999999996</v>
      </c>
      <c r="R1782" s="32">
        <f t="shared" si="724"/>
        <v>1439.2999</v>
      </c>
      <c r="S1782" s="32">
        <f t="shared" si="725"/>
        <v>0</v>
      </c>
      <c r="T1782" s="32">
        <f t="shared" si="726"/>
        <v>1439.2999</v>
      </c>
      <c r="U1782" s="32"/>
      <c r="V1782" s="32"/>
      <c r="W1782" s="32"/>
      <c r="X1782" s="32">
        <f t="shared" si="713"/>
        <v>1.5055166911151168</v>
      </c>
      <c r="Y1782" s="32">
        <f t="shared" si="714"/>
        <v>1.6249163168003125</v>
      </c>
      <c r="Z1782" s="32">
        <f t="shared" si="715"/>
        <v>1.4739101769186598</v>
      </c>
      <c r="AA1782" s="32">
        <f t="shared" si="727"/>
        <v>127.46411899825402</v>
      </c>
      <c r="AB1782" s="35">
        <f t="shared" si="728"/>
        <v>137.57305248700339</v>
      </c>
      <c r="AC1782" s="35">
        <f t="shared" si="729"/>
        <v>124.78816295576524</v>
      </c>
      <c r="AD1782" s="36">
        <v>141.48920000000001</v>
      </c>
      <c r="AE1782" s="36">
        <v>119.70359999999999</v>
      </c>
      <c r="AF1782" s="32">
        <f t="shared" si="730"/>
        <v>2166.8900229703186</v>
      </c>
      <c r="AG1782" s="32">
        <f t="shared" si="731"/>
        <v>0</v>
      </c>
      <c r="AH1782" s="32">
        <f t="shared" si="732"/>
        <v>2121.398770248009</v>
      </c>
      <c r="AI1782" s="32"/>
      <c r="AJ1782" s="32"/>
      <c r="AK1782" s="32"/>
      <c r="AL1782" s="37">
        <v>6</v>
      </c>
      <c r="AM1782" s="37">
        <v>6</v>
      </c>
      <c r="AN1782" s="37">
        <v>6</v>
      </c>
      <c r="AO1782" s="37">
        <v>0</v>
      </c>
      <c r="AP1782" s="37">
        <v>0</v>
      </c>
      <c r="AQ1782" s="37">
        <v>0</v>
      </c>
      <c r="AR1782" s="37">
        <v>0</v>
      </c>
      <c r="AS1782" s="37">
        <v>0</v>
      </c>
      <c r="AT1782" s="37">
        <v>0</v>
      </c>
      <c r="AU1782" s="37">
        <v>0</v>
      </c>
      <c r="AV1782" s="37">
        <v>0</v>
      </c>
      <c r="AW1782" s="37">
        <v>6</v>
      </c>
      <c r="AX1782" s="37">
        <v>0</v>
      </c>
      <c r="AY1782" s="37">
        <v>22</v>
      </c>
      <c r="AZ1782" s="37">
        <v>16</v>
      </c>
      <c r="BA1782" s="37">
        <v>15</v>
      </c>
      <c r="BB1782" s="37">
        <v>17</v>
      </c>
      <c r="BC1782" s="37">
        <v>17</v>
      </c>
      <c r="BD1782" s="37">
        <v>17</v>
      </c>
      <c r="BE1782">
        <f t="shared" si="733"/>
        <v>0</v>
      </c>
      <c r="BF1782">
        <f t="shared" si="734"/>
        <v>0</v>
      </c>
    </row>
    <row r="1783" spans="1:58" x14ac:dyDescent="0.25">
      <c r="A1783" t="s">
        <v>2180</v>
      </c>
      <c r="B1783" s="32" t="s">
        <v>1843</v>
      </c>
      <c r="C1783" s="33">
        <v>86863</v>
      </c>
      <c r="D1783" s="32">
        <v>50</v>
      </c>
      <c r="E1783" s="33">
        <v>172</v>
      </c>
      <c r="F1783" s="32">
        <v>6</v>
      </c>
      <c r="G1783" s="32">
        <v>171</v>
      </c>
      <c r="H1783" s="32">
        <f t="shared" si="716"/>
        <v>9.9000000000000005E-2</v>
      </c>
      <c r="I1783" s="32">
        <f t="shared" si="717"/>
        <v>0.12</v>
      </c>
      <c r="J1783" s="32">
        <f t="shared" si="718"/>
        <v>1.1900000000000001E-2</v>
      </c>
      <c r="K1783" s="32">
        <f t="shared" si="719"/>
        <v>10.101000000000001</v>
      </c>
      <c r="L1783" s="32">
        <f t="shared" si="719"/>
        <v>8.3332999999999995</v>
      </c>
      <c r="M1783" s="32">
        <f t="shared" si="720"/>
        <v>84.174700000000001</v>
      </c>
      <c r="N1783" s="34">
        <f t="shared" si="712"/>
        <v>1.0058479532163742</v>
      </c>
      <c r="O1783" s="32">
        <f t="shared" si="721"/>
        <v>84.666899999999998</v>
      </c>
      <c r="P1783" s="32">
        <f t="shared" si="722"/>
        <v>1</v>
      </c>
      <c r="Q1783" s="32">
        <f t="shared" si="723"/>
        <v>84.666899999999998</v>
      </c>
      <c r="R1783" s="32">
        <f t="shared" si="724"/>
        <v>1608.6711</v>
      </c>
      <c r="S1783" s="32">
        <f t="shared" si="725"/>
        <v>677.33519999999999</v>
      </c>
      <c r="T1783" s="32">
        <f t="shared" si="726"/>
        <v>931.33590000000004</v>
      </c>
      <c r="U1783" s="32"/>
      <c r="V1783" s="32"/>
      <c r="W1783" s="32"/>
      <c r="X1783" s="32">
        <f t="shared" si="713"/>
        <v>1.5055166911151168</v>
      </c>
      <c r="Y1783" s="32">
        <f t="shared" si="714"/>
        <v>1.6249163168003125</v>
      </c>
      <c r="Z1783" s="32">
        <f t="shared" si="715"/>
        <v>1.4739101769186598</v>
      </c>
      <c r="AA1783" s="32">
        <f t="shared" si="727"/>
        <v>127.46743113497448</v>
      </c>
      <c r="AB1783" s="35">
        <f t="shared" si="728"/>
        <v>137.57662730290036</v>
      </c>
      <c r="AC1783" s="35">
        <f t="shared" si="729"/>
        <v>124.79140555815447</v>
      </c>
      <c r="AD1783" s="36">
        <v>136.36869999999999</v>
      </c>
      <c r="AE1783" s="36">
        <v>115.37139999999999</v>
      </c>
      <c r="AF1783" s="32">
        <f t="shared" si="730"/>
        <v>2421.8811915645151</v>
      </c>
      <c r="AG1783" s="32">
        <f t="shared" si="731"/>
        <v>1100.6130184232029</v>
      </c>
      <c r="AH1783" s="32">
        <f t="shared" si="732"/>
        <v>1372.7054611396991</v>
      </c>
      <c r="AI1783" s="32"/>
      <c r="AJ1783" s="32"/>
      <c r="AK1783" s="32"/>
      <c r="AL1783" s="37">
        <v>6</v>
      </c>
      <c r="AM1783" s="37">
        <v>4</v>
      </c>
      <c r="AN1783" s="37">
        <v>4</v>
      </c>
      <c r="AO1783" s="37">
        <v>0</v>
      </c>
      <c r="AP1783" s="37">
        <v>0</v>
      </c>
      <c r="AQ1783" s="37">
        <v>0</v>
      </c>
      <c r="AR1783" s="37">
        <v>2</v>
      </c>
      <c r="AS1783" s="37">
        <v>1</v>
      </c>
      <c r="AT1783" s="37">
        <v>0</v>
      </c>
      <c r="AU1783" s="37">
        <v>1</v>
      </c>
      <c r="AV1783" s="37">
        <v>0</v>
      </c>
      <c r="AW1783" s="37">
        <v>4</v>
      </c>
      <c r="AX1783" s="37">
        <v>0</v>
      </c>
      <c r="AY1783" s="37">
        <v>18</v>
      </c>
      <c r="AZ1783" s="37">
        <v>17</v>
      </c>
      <c r="BA1783" s="37">
        <v>13</v>
      </c>
      <c r="BB1783" s="37">
        <v>19</v>
      </c>
      <c r="BC1783" s="37">
        <v>15</v>
      </c>
      <c r="BD1783" s="37">
        <v>11</v>
      </c>
      <c r="BE1783">
        <f t="shared" si="733"/>
        <v>4</v>
      </c>
      <c r="BF1783">
        <f t="shared" si="734"/>
        <v>8</v>
      </c>
    </row>
    <row r="1784" spans="1:58" x14ac:dyDescent="0.25">
      <c r="A1784" t="s">
        <v>2180</v>
      </c>
      <c r="B1784" s="32" t="s">
        <v>1844</v>
      </c>
      <c r="C1784" s="33">
        <v>86863</v>
      </c>
      <c r="D1784" s="32">
        <v>49</v>
      </c>
      <c r="E1784" s="33">
        <v>172</v>
      </c>
      <c r="F1784" s="32">
        <v>6</v>
      </c>
      <c r="G1784" s="32">
        <v>171</v>
      </c>
      <c r="H1784" s="32">
        <f t="shared" si="716"/>
        <v>9.7000000000000003E-2</v>
      </c>
      <c r="I1784" s="32">
        <f t="shared" si="717"/>
        <v>0.12239999999999999</v>
      </c>
      <c r="J1784" s="32">
        <f t="shared" si="718"/>
        <v>1.1900000000000001E-2</v>
      </c>
      <c r="K1784" s="32">
        <f t="shared" si="719"/>
        <v>10.3093</v>
      </c>
      <c r="L1784" s="32">
        <f t="shared" si="719"/>
        <v>8.1699000000000002</v>
      </c>
      <c r="M1784" s="32">
        <f t="shared" si="720"/>
        <v>84.225999999999999</v>
      </c>
      <c r="N1784" s="34">
        <f t="shared" si="712"/>
        <v>1.0058479532163742</v>
      </c>
      <c r="O1784" s="32">
        <f t="shared" si="721"/>
        <v>84.718500000000006</v>
      </c>
      <c r="P1784" s="32">
        <f t="shared" si="722"/>
        <v>3</v>
      </c>
      <c r="Q1784" s="32">
        <f t="shared" si="723"/>
        <v>254.15549999999999</v>
      </c>
      <c r="R1784" s="32">
        <f t="shared" si="724"/>
        <v>1779.0884999999998</v>
      </c>
      <c r="S1784" s="32">
        <f t="shared" si="725"/>
        <v>0</v>
      </c>
      <c r="T1784" s="32">
        <f t="shared" si="726"/>
        <v>1779.0884999999998</v>
      </c>
      <c r="U1784" s="32"/>
      <c r="V1784" s="32"/>
      <c r="W1784" s="32"/>
      <c r="X1784" s="32">
        <f t="shared" si="713"/>
        <v>1.5055166911151168</v>
      </c>
      <c r="Y1784" s="32">
        <f t="shared" si="714"/>
        <v>1.6249163168003125</v>
      </c>
      <c r="Z1784" s="32">
        <f t="shared" si="715"/>
        <v>1.4739101769186598</v>
      </c>
      <c r="AA1784" s="32">
        <f t="shared" si="727"/>
        <v>382.63534738870806</v>
      </c>
      <c r="AB1784" s="35">
        <f t="shared" si="728"/>
        <v>412.98141895454182</v>
      </c>
      <c r="AC1784" s="35">
        <f t="shared" si="729"/>
        <v>374.60237796985041</v>
      </c>
      <c r="AD1784" s="36">
        <v>435.60539999999997</v>
      </c>
      <c r="AE1784" s="36">
        <v>368.5335</v>
      </c>
      <c r="AF1784" s="32">
        <f t="shared" si="730"/>
        <v>2678.4474317209565</v>
      </c>
      <c r="AG1784" s="32">
        <f t="shared" si="731"/>
        <v>0</v>
      </c>
      <c r="AH1784" s="32">
        <f t="shared" si="732"/>
        <v>2622.216645788953</v>
      </c>
      <c r="AI1784" s="32"/>
      <c r="AJ1784" s="32"/>
      <c r="AK1784" s="32"/>
      <c r="AL1784" s="37">
        <v>6</v>
      </c>
      <c r="AM1784" s="37">
        <v>6</v>
      </c>
      <c r="AN1784" s="37">
        <v>2</v>
      </c>
      <c r="AO1784" s="37">
        <v>4</v>
      </c>
      <c r="AP1784" s="37">
        <v>3</v>
      </c>
      <c r="AQ1784" s="37">
        <v>1</v>
      </c>
      <c r="AR1784" s="37">
        <v>0</v>
      </c>
      <c r="AS1784" s="37">
        <v>0</v>
      </c>
      <c r="AT1784" s="37">
        <v>0</v>
      </c>
      <c r="AU1784" s="37">
        <v>0</v>
      </c>
      <c r="AV1784" s="37">
        <v>0</v>
      </c>
      <c r="AW1784" s="37">
        <v>2</v>
      </c>
      <c r="AX1784" s="37">
        <v>0</v>
      </c>
      <c r="AY1784" s="37">
        <v>18</v>
      </c>
      <c r="AZ1784" s="37">
        <v>15</v>
      </c>
      <c r="BA1784" s="37">
        <v>15</v>
      </c>
      <c r="BB1784" s="37">
        <v>7</v>
      </c>
      <c r="BC1784" s="37">
        <v>7</v>
      </c>
      <c r="BD1784" s="37">
        <v>7</v>
      </c>
      <c r="BE1784">
        <f t="shared" si="733"/>
        <v>0</v>
      </c>
      <c r="BF1784">
        <f t="shared" si="734"/>
        <v>0</v>
      </c>
    </row>
    <row r="1785" spans="1:58" x14ac:dyDescent="0.25">
      <c r="A1785" t="s">
        <v>2180</v>
      </c>
      <c r="B1785" s="32" t="s">
        <v>1845</v>
      </c>
      <c r="C1785" s="33">
        <v>86863</v>
      </c>
      <c r="D1785" s="32">
        <v>44</v>
      </c>
      <c r="E1785" s="33">
        <v>172</v>
      </c>
      <c r="F1785" s="32">
        <v>6</v>
      </c>
      <c r="G1785" s="32">
        <v>171</v>
      </c>
      <c r="H1785" s="32">
        <f t="shared" si="716"/>
        <v>8.7099999999999997E-2</v>
      </c>
      <c r="I1785" s="32">
        <f t="shared" si="717"/>
        <v>0.13639999999999999</v>
      </c>
      <c r="J1785" s="32">
        <f t="shared" si="718"/>
        <v>1.1900000000000001E-2</v>
      </c>
      <c r="K1785" s="32">
        <f t="shared" si="719"/>
        <v>11.4811</v>
      </c>
      <c r="L1785" s="32">
        <f t="shared" si="719"/>
        <v>7.3314000000000004</v>
      </c>
      <c r="M1785" s="32">
        <f t="shared" si="720"/>
        <v>84.172499999999999</v>
      </c>
      <c r="N1785" s="34">
        <f t="shared" si="712"/>
        <v>1.0058479532163742</v>
      </c>
      <c r="O1785" s="32">
        <f t="shared" si="721"/>
        <v>84.664699999999996</v>
      </c>
      <c r="P1785" s="32">
        <f t="shared" si="722"/>
        <v>6</v>
      </c>
      <c r="Q1785" s="32">
        <f t="shared" si="723"/>
        <v>507.98820000000001</v>
      </c>
      <c r="R1785" s="32">
        <f t="shared" si="724"/>
        <v>3047.9292</v>
      </c>
      <c r="S1785" s="32">
        <f t="shared" si="725"/>
        <v>1015.9764</v>
      </c>
      <c r="T1785" s="32">
        <f t="shared" si="726"/>
        <v>2031.9528</v>
      </c>
      <c r="U1785" s="32"/>
      <c r="V1785" s="32"/>
      <c r="W1785" s="32"/>
      <c r="X1785" s="32">
        <f t="shared" si="713"/>
        <v>1.5055166911151168</v>
      </c>
      <c r="Y1785" s="32">
        <f t="shared" si="714"/>
        <v>1.6249163168003125</v>
      </c>
      <c r="Z1785" s="32">
        <f t="shared" si="715"/>
        <v>1.4739101769186598</v>
      </c>
      <c r="AA1785" s="32">
        <f t="shared" si="727"/>
        <v>764.78471398952422</v>
      </c>
      <c r="AB1785" s="35">
        <f t="shared" si="728"/>
        <v>825.43831492202048</v>
      </c>
      <c r="AC1785" s="35">
        <f t="shared" si="729"/>
        <v>748.72897773459158</v>
      </c>
      <c r="AD1785" s="36">
        <v>949.99929999999995</v>
      </c>
      <c r="AE1785" s="36">
        <v>803.7242</v>
      </c>
      <c r="AF1785" s="32">
        <f t="shared" si="730"/>
        <v>4588.7082839371451</v>
      </c>
      <c r="AG1785" s="32">
        <f t="shared" si="731"/>
        <v>1650.876629844041</v>
      </c>
      <c r="AH1785" s="32">
        <f t="shared" si="732"/>
        <v>2994.9159109383663</v>
      </c>
      <c r="AI1785" s="32"/>
      <c r="AJ1785" s="32"/>
      <c r="AK1785" s="32"/>
      <c r="AL1785" s="37">
        <v>6</v>
      </c>
      <c r="AM1785" s="37">
        <v>6</v>
      </c>
      <c r="AN1785" s="37">
        <v>1</v>
      </c>
      <c r="AO1785" s="37">
        <v>5</v>
      </c>
      <c r="AP1785" s="37">
        <v>4</v>
      </c>
      <c r="AQ1785" s="37">
        <v>1</v>
      </c>
      <c r="AR1785" s="37">
        <v>0</v>
      </c>
      <c r="AS1785" s="37">
        <v>0</v>
      </c>
      <c r="AT1785" s="37">
        <v>0</v>
      </c>
      <c r="AU1785" s="37">
        <v>0</v>
      </c>
      <c r="AV1785" s="37">
        <v>0</v>
      </c>
      <c r="AW1785" s="37">
        <v>1</v>
      </c>
      <c r="AX1785" s="37">
        <v>0</v>
      </c>
      <c r="AY1785" s="37">
        <v>8</v>
      </c>
      <c r="AZ1785" s="37">
        <v>7</v>
      </c>
      <c r="BA1785" s="37">
        <v>7</v>
      </c>
      <c r="BB1785" s="37">
        <v>6</v>
      </c>
      <c r="BC1785" s="37">
        <v>6</v>
      </c>
      <c r="BD1785" s="37">
        <v>4</v>
      </c>
      <c r="BE1785">
        <f t="shared" si="733"/>
        <v>0</v>
      </c>
      <c r="BF1785">
        <f t="shared" si="734"/>
        <v>2</v>
      </c>
    </row>
    <row r="1786" spans="1:58" x14ac:dyDescent="0.25">
      <c r="A1786" t="s">
        <v>2180</v>
      </c>
      <c r="B1786" s="32" t="s">
        <v>1846</v>
      </c>
      <c r="C1786" s="33">
        <v>86863</v>
      </c>
      <c r="D1786" s="32">
        <v>46</v>
      </c>
      <c r="E1786" s="33">
        <v>172</v>
      </c>
      <c r="F1786" s="32">
        <v>6</v>
      </c>
      <c r="G1786" s="32">
        <v>171</v>
      </c>
      <c r="H1786" s="32">
        <f t="shared" si="716"/>
        <v>9.11E-2</v>
      </c>
      <c r="I1786" s="32">
        <f t="shared" si="717"/>
        <v>0.13039999999999999</v>
      </c>
      <c r="J1786" s="32">
        <f t="shared" si="718"/>
        <v>1.1900000000000001E-2</v>
      </c>
      <c r="K1786" s="32">
        <f t="shared" si="719"/>
        <v>10.976900000000001</v>
      </c>
      <c r="L1786" s="32">
        <f t="shared" si="719"/>
        <v>7.6687000000000003</v>
      </c>
      <c r="M1786" s="32">
        <f t="shared" si="720"/>
        <v>84.178600000000003</v>
      </c>
      <c r="N1786" s="34">
        <f t="shared" si="712"/>
        <v>1.0058479532163742</v>
      </c>
      <c r="O1786" s="32">
        <f t="shared" si="721"/>
        <v>84.670900000000003</v>
      </c>
      <c r="P1786" s="32">
        <f t="shared" si="722"/>
        <v>1.25</v>
      </c>
      <c r="Q1786" s="32">
        <f t="shared" si="723"/>
        <v>105.8386</v>
      </c>
      <c r="R1786" s="32">
        <f t="shared" si="724"/>
        <v>1164.2246</v>
      </c>
      <c r="S1786" s="32">
        <f t="shared" si="725"/>
        <v>0</v>
      </c>
      <c r="T1786" s="32">
        <f t="shared" si="726"/>
        <v>1164.2246</v>
      </c>
      <c r="U1786" s="32"/>
      <c r="V1786" s="32"/>
      <c r="W1786" s="32"/>
      <c r="X1786" s="32">
        <f t="shared" si="713"/>
        <v>1.5055166911151168</v>
      </c>
      <c r="Y1786" s="32">
        <f t="shared" si="714"/>
        <v>1.6249163168003125</v>
      </c>
      <c r="Z1786" s="32">
        <f t="shared" si="715"/>
        <v>1.4739101769186598</v>
      </c>
      <c r="AA1786" s="32">
        <f t="shared" si="727"/>
        <v>159.34177886425638</v>
      </c>
      <c r="AB1786" s="35">
        <f t="shared" si="728"/>
        <v>171.97886808730155</v>
      </c>
      <c r="AC1786" s="35">
        <f t="shared" si="729"/>
        <v>155.99658965082327</v>
      </c>
      <c r="AD1786" s="36">
        <v>185.2835</v>
      </c>
      <c r="AE1786" s="36">
        <v>156.75470000000001</v>
      </c>
      <c r="AF1786" s="32">
        <f t="shared" si="730"/>
        <v>1752.7595675068203</v>
      </c>
      <c r="AG1786" s="32">
        <f t="shared" si="731"/>
        <v>0</v>
      </c>
      <c r="AH1786" s="32">
        <f t="shared" si="732"/>
        <v>1715.962486159056</v>
      </c>
      <c r="AI1786" s="32"/>
      <c r="AJ1786" s="32"/>
      <c r="AK1786" s="32"/>
      <c r="AL1786" s="37">
        <v>6</v>
      </c>
      <c r="AM1786" s="37">
        <v>5</v>
      </c>
      <c r="AN1786" s="37">
        <v>4</v>
      </c>
      <c r="AO1786" s="37">
        <v>1</v>
      </c>
      <c r="AP1786" s="37">
        <v>0</v>
      </c>
      <c r="AQ1786" s="37">
        <v>1</v>
      </c>
      <c r="AR1786" s="37">
        <v>1</v>
      </c>
      <c r="AS1786" s="37">
        <v>1</v>
      </c>
      <c r="AT1786" s="37">
        <v>0</v>
      </c>
      <c r="AU1786" s="37">
        <v>0</v>
      </c>
      <c r="AV1786" s="37">
        <v>0</v>
      </c>
      <c r="AW1786" s="37">
        <v>4</v>
      </c>
      <c r="AX1786" s="37">
        <v>0</v>
      </c>
      <c r="AY1786" s="37">
        <v>12</v>
      </c>
      <c r="AZ1786" s="37">
        <v>12</v>
      </c>
      <c r="BA1786" s="37">
        <v>12</v>
      </c>
      <c r="BB1786" s="37">
        <v>11</v>
      </c>
      <c r="BC1786" s="37">
        <v>11</v>
      </c>
      <c r="BD1786" s="37">
        <v>11</v>
      </c>
      <c r="BE1786">
        <f t="shared" si="733"/>
        <v>0</v>
      </c>
      <c r="BF1786">
        <f t="shared" si="734"/>
        <v>0</v>
      </c>
    </row>
    <row r="1787" spans="1:58" x14ac:dyDescent="0.25">
      <c r="A1787" t="s">
        <v>2180</v>
      </c>
      <c r="B1787" s="32" t="s">
        <v>1847</v>
      </c>
      <c r="C1787" s="33">
        <v>86863</v>
      </c>
      <c r="D1787" s="32">
        <v>54</v>
      </c>
      <c r="E1787" s="33">
        <v>172</v>
      </c>
      <c r="F1787" s="32">
        <v>6</v>
      </c>
      <c r="G1787" s="32">
        <v>171</v>
      </c>
      <c r="H1787" s="32">
        <f t="shared" si="716"/>
        <v>0.1069</v>
      </c>
      <c r="I1787" s="32">
        <f t="shared" si="717"/>
        <v>0.1111</v>
      </c>
      <c r="J1787" s="32">
        <f t="shared" si="718"/>
        <v>1.1900000000000001E-2</v>
      </c>
      <c r="K1787" s="32">
        <f t="shared" si="719"/>
        <v>9.3544999999999998</v>
      </c>
      <c r="L1787" s="32">
        <f t="shared" si="719"/>
        <v>9.0008999999999997</v>
      </c>
      <c r="M1787" s="32">
        <f t="shared" si="720"/>
        <v>84.198899999999995</v>
      </c>
      <c r="N1787" s="34">
        <f t="shared" si="712"/>
        <v>1.0058479532163742</v>
      </c>
      <c r="O1787" s="32">
        <f t="shared" si="721"/>
        <v>84.691299999999998</v>
      </c>
      <c r="P1787" s="32">
        <f t="shared" si="722"/>
        <v>1</v>
      </c>
      <c r="Q1787" s="32">
        <f t="shared" si="723"/>
        <v>84.691299999999998</v>
      </c>
      <c r="R1787" s="32">
        <f t="shared" si="724"/>
        <v>1270.3695</v>
      </c>
      <c r="S1787" s="32">
        <f t="shared" si="725"/>
        <v>169.3826</v>
      </c>
      <c r="T1787" s="32">
        <f t="shared" si="726"/>
        <v>1100.9868999999999</v>
      </c>
      <c r="U1787" s="32"/>
      <c r="V1787" s="32"/>
      <c r="W1787" s="32"/>
      <c r="X1787" s="32">
        <f t="shared" si="713"/>
        <v>1.5055166911151168</v>
      </c>
      <c r="Y1787" s="32">
        <f t="shared" si="714"/>
        <v>1.6249163168003125</v>
      </c>
      <c r="Z1787" s="32">
        <f t="shared" si="715"/>
        <v>1.4739101769186598</v>
      </c>
      <c r="AA1787" s="32">
        <f t="shared" si="727"/>
        <v>127.50416574223769</v>
      </c>
      <c r="AB1787" s="35">
        <f t="shared" si="728"/>
        <v>137.6162752610303</v>
      </c>
      <c r="AC1787" s="35">
        <f t="shared" si="729"/>
        <v>124.82736896647128</v>
      </c>
      <c r="AD1787" s="36">
        <v>150.9717</v>
      </c>
      <c r="AE1787" s="36">
        <v>127.726</v>
      </c>
      <c r="AF1787" s="32">
        <f t="shared" si="730"/>
        <v>1912.5624861335652</v>
      </c>
      <c r="AG1787" s="32">
        <f t="shared" si="731"/>
        <v>275.23255052206059</v>
      </c>
      <c r="AH1787" s="32">
        <f t="shared" si="732"/>
        <v>1622.7557965641267</v>
      </c>
      <c r="AI1787" s="32"/>
      <c r="AJ1787" s="32"/>
      <c r="AK1787" s="32"/>
      <c r="AL1787" s="37">
        <v>6</v>
      </c>
      <c r="AM1787" s="37">
        <v>4</v>
      </c>
      <c r="AN1787" s="37">
        <v>4</v>
      </c>
      <c r="AO1787" s="37">
        <v>0</v>
      </c>
      <c r="AP1787" s="37">
        <v>0</v>
      </c>
      <c r="AQ1787" s="37">
        <v>0</v>
      </c>
      <c r="AR1787" s="37">
        <v>2</v>
      </c>
      <c r="AS1787" s="37">
        <v>1</v>
      </c>
      <c r="AT1787" s="37">
        <v>0</v>
      </c>
      <c r="AU1787" s="37">
        <v>0</v>
      </c>
      <c r="AV1787" s="37">
        <v>1</v>
      </c>
      <c r="AW1787" s="37">
        <v>4</v>
      </c>
      <c r="AX1787" s="37">
        <v>0</v>
      </c>
      <c r="AY1787" s="37">
        <v>4</v>
      </c>
      <c r="AZ1787" s="37">
        <v>4</v>
      </c>
      <c r="BA1787" s="37">
        <v>3</v>
      </c>
      <c r="BB1787" s="37">
        <v>15</v>
      </c>
      <c r="BC1787" s="37">
        <v>14</v>
      </c>
      <c r="BD1787" s="37">
        <v>13</v>
      </c>
      <c r="BE1787">
        <f t="shared" si="733"/>
        <v>1</v>
      </c>
      <c r="BF1787">
        <f t="shared" si="734"/>
        <v>2</v>
      </c>
    </row>
    <row r="1788" spans="1:58" x14ac:dyDescent="0.25">
      <c r="A1788" t="s">
        <v>2180</v>
      </c>
      <c r="B1788" s="32" t="s">
        <v>1848</v>
      </c>
      <c r="C1788" s="33">
        <v>86863</v>
      </c>
      <c r="D1788" s="32">
        <v>53</v>
      </c>
      <c r="E1788" s="33">
        <v>172</v>
      </c>
      <c r="F1788" s="32">
        <v>6</v>
      </c>
      <c r="G1788" s="32">
        <v>171</v>
      </c>
      <c r="H1788" s="32">
        <f t="shared" si="716"/>
        <v>0.10489999999999999</v>
      </c>
      <c r="I1788" s="32">
        <f t="shared" si="717"/>
        <v>0.1132</v>
      </c>
      <c r="J1788" s="32">
        <f t="shared" si="718"/>
        <v>1.1900000000000001E-2</v>
      </c>
      <c r="K1788" s="32">
        <f t="shared" si="719"/>
        <v>9.5328999999999997</v>
      </c>
      <c r="L1788" s="32">
        <f t="shared" si="719"/>
        <v>8.8338999999999999</v>
      </c>
      <c r="M1788" s="32">
        <f t="shared" si="720"/>
        <v>84.212699999999998</v>
      </c>
      <c r="N1788" s="34">
        <f t="shared" si="712"/>
        <v>1.0058479532163742</v>
      </c>
      <c r="O1788" s="32">
        <f t="shared" si="721"/>
        <v>84.705200000000005</v>
      </c>
      <c r="P1788" s="32">
        <f t="shared" si="722"/>
        <v>1.2</v>
      </c>
      <c r="Q1788" s="32">
        <f t="shared" si="723"/>
        <v>101.64619999999999</v>
      </c>
      <c r="R1788" s="32">
        <f t="shared" si="724"/>
        <v>1829.6315999999999</v>
      </c>
      <c r="S1788" s="32">
        <f t="shared" si="725"/>
        <v>203.29239999999999</v>
      </c>
      <c r="T1788" s="32">
        <f t="shared" si="726"/>
        <v>1626.3391999999999</v>
      </c>
      <c r="U1788" s="32"/>
      <c r="V1788" s="32"/>
      <c r="W1788" s="32"/>
      <c r="X1788" s="32">
        <f t="shared" si="713"/>
        <v>1.5055166911151168</v>
      </c>
      <c r="Y1788" s="32">
        <f t="shared" si="714"/>
        <v>1.6249163168003125</v>
      </c>
      <c r="Z1788" s="32">
        <f t="shared" si="715"/>
        <v>1.4739101769186598</v>
      </c>
      <c r="AA1788" s="32">
        <f t="shared" si="727"/>
        <v>153.03005068842538</v>
      </c>
      <c r="AB1788" s="35">
        <f t="shared" si="728"/>
        <v>165.16656892074792</v>
      </c>
      <c r="AC1788" s="35">
        <f t="shared" si="729"/>
        <v>149.81736862510945</v>
      </c>
      <c r="AD1788" s="36">
        <v>177.87219999999999</v>
      </c>
      <c r="AE1788" s="36">
        <v>150.4845</v>
      </c>
      <c r="AF1788" s="32">
        <f t="shared" si="730"/>
        <v>2754.540912391657</v>
      </c>
      <c r="AG1788" s="32">
        <f t="shared" si="731"/>
        <v>330.33313784149584</v>
      </c>
      <c r="AH1788" s="32">
        <f t="shared" si="732"/>
        <v>2397.0778980017512</v>
      </c>
      <c r="AI1788" s="32"/>
      <c r="AJ1788" s="32"/>
      <c r="AK1788" s="32"/>
      <c r="AL1788" s="37">
        <v>6</v>
      </c>
      <c r="AM1788" s="37">
        <v>6</v>
      </c>
      <c r="AN1788" s="37">
        <v>5</v>
      </c>
      <c r="AO1788" s="37">
        <v>1</v>
      </c>
      <c r="AP1788" s="37">
        <v>1</v>
      </c>
      <c r="AQ1788" s="37">
        <v>0</v>
      </c>
      <c r="AR1788" s="37">
        <v>0</v>
      </c>
      <c r="AS1788" s="37">
        <v>0</v>
      </c>
      <c r="AT1788" s="37">
        <v>0</v>
      </c>
      <c r="AU1788" s="37">
        <v>0</v>
      </c>
      <c r="AV1788" s="37">
        <v>0</v>
      </c>
      <c r="AW1788" s="37">
        <v>5</v>
      </c>
      <c r="AX1788" s="37">
        <v>0</v>
      </c>
      <c r="AY1788" s="37">
        <v>22</v>
      </c>
      <c r="AZ1788" s="37">
        <v>22</v>
      </c>
      <c r="BA1788" s="37">
        <v>21</v>
      </c>
      <c r="BB1788" s="37">
        <v>18</v>
      </c>
      <c r="BC1788" s="37">
        <v>17</v>
      </c>
      <c r="BD1788" s="37">
        <v>16</v>
      </c>
      <c r="BE1788">
        <f t="shared" si="733"/>
        <v>1</v>
      </c>
      <c r="BF1788">
        <f t="shared" si="734"/>
        <v>2</v>
      </c>
    </row>
    <row r="1789" spans="1:58" x14ac:dyDescent="0.25">
      <c r="A1789" t="s">
        <v>2180</v>
      </c>
      <c r="B1789" s="32" t="s">
        <v>1849</v>
      </c>
      <c r="C1789" s="33">
        <v>86863</v>
      </c>
      <c r="D1789" s="32">
        <v>51</v>
      </c>
      <c r="E1789" s="33">
        <v>172</v>
      </c>
      <c r="F1789" s="32">
        <v>6</v>
      </c>
      <c r="G1789" s="32">
        <v>171</v>
      </c>
      <c r="H1789" s="32">
        <f t="shared" si="716"/>
        <v>0.10100000000000001</v>
      </c>
      <c r="I1789" s="32">
        <f t="shared" si="717"/>
        <v>0.1176</v>
      </c>
      <c r="J1789" s="32">
        <f t="shared" si="718"/>
        <v>1.1900000000000001E-2</v>
      </c>
      <c r="K1789" s="32">
        <f t="shared" si="719"/>
        <v>9.9009999999999998</v>
      </c>
      <c r="L1789" s="32">
        <f t="shared" si="719"/>
        <v>8.5033999999999992</v>
      </c>
      <c r="M1789" s="32">
        <f t="shared" si="720"/>
        <v>84.1922</v>
      </c>
      <c r="N1789" s="34">
        <f t="shared" si="712"/>
        <v>1.0058479532163742</v>
      </c>
      <c r="O1789" s="32">
        <f t="shared" si="721"/>
        <v>84.684600000000003</v>
      </c>
      <c r="P1789" s="32">
        <f t="shared" si="722"/>
        <v>1.2</v>
      </c>
      <c r="Q1789" s="32">
        <f t="shared" si="723"/>
        <v>101.6215</v>
      </c>
      <c r="R1789" s="32">
        <f t="shared" si="724"/>
        <v>1524.3225</v>
      </c>
      <c r="S1789" s="32">
        <f t="shared" si="725"/>
        <v>0</v>
      </c>
      <c r="T1789" s="32">
        <f t="shared" si="726"/>
        <v>1524.3225</v>
      </c>
      <c r="U1789" s="32"/>
      <c r="V1789" s="32"/>
      <c r="W1789" s="32"/>
      <c r="X1789" s="32">
        <f t="shared" si="713"/>
        <v>1.5055166911151168</v>
      </c>
      <c r="Y1789" s="32">
        <f t="shared" si="714"/>
        <v>1.6249163168003125</v>
      </c>
      <c r="Z1789" s="32">
        <f t="shared" si="715"/>
        <v>1.4739101769186598</v>
      </c>
      <c r="AA1789" s="32">
        <f t="shared" si="727"/>
        <v>152.99286442615482</v>
      </c>
      <c r="AB1789" s="35">
        <f t="shared" si="728"/>
        <v>165.12643348772295</v>
      </c>
      <c r="AC1789" s="35">
        <f t="shared" si="729"/>
        <v>149.78096304373958</v>
      </c>
      <c r="AD1789" s="36">
        <v>174.3845</v>
      </c>
      <c r="AE1789" s="36">
        <v>147.53380000000001</v>
      </c>
      <c r="AF1789" s="32">
        <f t="shared" si="730"/>
        <v>2294.8929663923223</v>
      </c>
      <c r="AG1789" s="32">
        <f t="shared" si="731"/>
        <v>0</v>
      </c>
      <c r="AH1789" s="32">
        <f t="shared" si="732"/>
        <v>2246.7144456560936</v>
      </c>
      <c r="AI1789" s="32"/>
      <c r="AJ1789" s="32"/>
      <c r="AK1789" s="32"/>
      <c r="AL1789" s="37">
        <v>6</v>
      </c>
      <c r="AM1789" s="37">
        <v>6</v>
      </c>
      <c r="AN1789" s="37">
        <v>5</v>
      </c>
      <c r="AO1789" s="37">
        <v>1</v>
      </c>
      <c r="AP1789" s="37">
        <v>1</v>
      </c>
      <c r="AQ1789" s="37">
        <v>0</v>
      </c>
      <c r="AR1789" s="37">
        <v>0</v>
      </c>
      <c r="AS1789" s="37">
        <v>0</v>
      </c>
      <c r="AT1789" s="37">
        <v>0</v>
      </c>
      <c r="AU1789" s="37">
        <v>0</v>
      </c>
      <c r="AV1789" s="37">
        <v>0</v>
      </c>
      <c r="AW1789" s="37">
        <v>5</v>
      </c>
      <c r="AX1789" s="37">
        <v>0</v>
      </c>
      <c r="AY1789" s="37">
        <v>19</v>
      </c>
      <c r="AZ1789" s="37">
        <v>19</v>
      </c>
      <c r="BA1789" s="37">
        <v>18</v>
      </c>
      <c r="BB1789" s="37">
        <v>15</v>
      </c>
      <c r="BC1789" s="37">
        <v>15</v>
      </c>
      <c r="BD1789" s="37">
        <v>15</v>
      </c>
      <c r="BE1789">
        <f t="shared" si="733"/>
        <v>0</v>
      </c>
      <c r="BF1789">
        <f t="shared" si="734"/>
        <v>0</v>
      </c>
    </row>
    <row r="1790" spans="1:58" x14ac:dyDescent="0.25">
      <c r="A1790" t="s">
        <v>2180</v>
      </c>
      <c r="B1790" s="32" t="s">
        <v>1850</v>
      </c>
      <c r="C1790" s="33">
        <v>86863</v>
      </c>
      <c r="D1790" s="32">
        <v>44</v>
      </c>
      <c r="E1790" s="33">
        <v>172</v>
      </c>
      <c r="F1790" s="32">
        <v>6</v>
      </c>
      <c r="G1790" s="32">
        <v>171</v>
      </c>
      <c r="H1790" s="32">
        <f t="shared" si="716"/>
        <v>8.7099999999999997E-2</v>
      </c>
      <c r="I1790" s="32">
        <f t="shared" si="717"/>
        <v>0.13639999999999999</v>
      </c>
      <c r="J1790" s="32">
        <f t="shared" si="718"/>
        <v>1.1900000000000001E-2</v>
      </c>
      <c r="K1790" s="32">
        <f t="shared" si="719"/>
        <v>11.4811</v>
      </c>
      <c r="L1790" s="32">
        <f t="shared" si="719"/>
        <v>7.3314000000000004</v>
      </c>
      <c r="M1790" s="32">
        <f t="shared" si="720"/>
        <v>84.172499999999999</v>
      </c>
      <c r="N1790" s="34">
        <f t="shared" si="712"/>
        <v>1.0058479532163742</v>
      </c>
      <c r="O1790" s="32">
        <f t="shared" si="721"/>
        <v>84.664699999999996</v>
      </c>
      <c r="P1790" s="32">
        <f t="shared" si="722"/>
        <v>1.25</v>
      </c>
      <c r="Q1790" s="32">
        <f t="shared" si="723"/>
        <v>105.8309</v>
      </c>
      <c r="R1790" s="32">
        <f t="shared" si="724"/>
        <v>1164.1398999999999</v>
      </c>
      <c r="S1790" s="32">
        <f t="shared" si="725"/>
        <v>105.8309</v>
      </c>
      <c r="T1790" s="32">
        <f t="shared" si="726"/>
        <v>1058.309</v>
      </c>
      <c r="U1790" s="32"/>
      <c r="V1790" s="32"/>
      <c r="W1790" s="32"/>
      <c r="X1790" s="32">
        <f t="shared" si="713"/>
        <v>1.5055166911151168</v>
      </c>
      <c r="Y1790" s="32">
        <f t="shared" si="714"/>
        <v>1.6249163168003125</v>
      </c>
      <c r="Z1790" s="32">
        <f t="shared" si="715"/>
        <v>1.4739101769186598</v>
      </c>
      <c r="AA1790" s="32">
        <f t="shared" si="727"/>
        <v>159.33018638573481</v>
      </c>
      <c r="AB1790" s="35">
        <f t="shared" si="728"/>
        <v>171.96635623166219</v>
      </c>
      <c r="AC1790" s="35">
        <f t="shared" si="729"/>
        <v>155.98524054246099</v>
      </c>
      <c r="AD1790" s="36">
        <v>210.54949999999999</v>
      </c>
      <c r="AE1790" s="36">
        <v>178.13030000000001</v>
      </c>
      <c r="AF1790" s="32">
        <f t="shared" si="730"/>
        <v>1752.6320502430829</v>
      </c>
      <c r="AG1790" s="32">
        <f t="shared" si="731"/>
        <v>171.96635623166219</v>
      </c>
      <c r="AH1790" s="32">
        <f t="shared" si="732"/>
        <v>1559.85240542461</v>
      </c>
      <c r="AI1790" s="32"/>
      <c r="AJ1790" s="32"/>
      <c r="AK1790" s="32"/>
      <c r="AL1790" s="37">
        <v>6</v>
      </c>
      <c r="AM1790" s="37">
        <v>5</v>
      </c>
      <c r="AN1790" s="37">
        <v>4</v>
      </c>
      <c r="AO1790" s="37">
        <v>1</v>
      </c>
      <c r="AP1790" s="37">
        <v>1</v>
      </c>
      <c r="AQ1790" s="37">
        <v>0</v>
      </c>
      <c r="AR1790" s="37">
        <v>1</v>
      </c>
      <c r="AS1790" s="37">
        <v>0</v>
      </c>
      <c r="AT1790" s="37">
        <v>0</v>
      </c>
      <c r="AU1790" s="37">
        <v>0</v>
      </c>
      <c r="AV1790" s="37">
        <v>1</v>
      </c>
      <c r="AW1790" s="37">
        <v>4</v>
      </c>
      <c r="AX1790" s="37">
        <v>0</v>
      </c>
      <c r="AY1790" s="37">
        <v>22</v>
      </c>
      <c r="AZ1790" s="37">
        <v>20</v>
      </c>
      <c r="BA1790" s="37">
        <v>16</v>
      </c>
      <c r="BB1790" s="37">
        <v>11</v>
      </c>
      <c r="BC1790" s="37">
        <v>11</v>
      </c>
      <c r="BD1790" s="37">
        <v>10</v>
      </c>
      <c r="BE1790">
        <f t="shared" si="733"/>
        <v>0</v>
      </c>
      <c r="BF1790">
        <f t="shared" si="734"/>
        <v>1</v>
      </c>
    </row>
    <row r="1791" spans="1:58" x14ac:dyDescent="0.25">
      <c r="A1791" t="s">
        <v>2180</v>
      </c>
      <c r="B1791" s="32" t="s">
        <v>1851</v>
      </c>
      <c r="C1791" s="33">
        <v>86863</v>
      </c>
      <c r="D1791" s="32">
        <v>43</v>
      </c>
      <c r="E1791" s="33">
        <v>172</v>
      </c>
      <c r="F1791" s="32">
        <v>6</v>
      </c>
      <c r="G1791" s="32">
        <v>171</v>
      </c>
      <c r="H1791" s="32">
        <f t="shared" si="716"/>
        <v>8.5099999999999995E-2</v>
      </c>
      <c r="I1791" s="32">
        <f t="shared" si="717"/>
        <v>0.13950000000000001</v>
      </c>
      <c r="J1791" s="32">
        <f t="shared" si="718"/>
        <v>1.1900000000000001E-2</v>
      </c>
      <c r="K1791" s="32">
        <f t="shared" si="719"/>
        <v>11.7509</v>
      </c>
      <c r="L1791" s="32">
        <f t="shared" si="719"/>
        <v>7.1684999999999999</v>
      </c>
      <c r="M1791" s="32">
        <f t="shared" si="720"/>
        <v>84.2363</v>
      </c>
      <c r="N1791" s="34">
        <f t="shared" si="712"/>
        <v>1.0058479532163742</v>
      </c>
      <c r="O1791" s="32">
        <f t="shared" si="721"/>
        <v>84.728899999999996</v>
      </c>
      <c r="P1791" s="32">
        <f t="shared" si="722"/>
        <v>1</v>
      </c>
      <c r="Q1791" s="32">
        <f t="shared" si="723"/>
        <v>84.728899999999996</v>
      </c>
      <c r="R1791" s="32">
        <f t="shared" si="724"/>
        <v>1355.6623999999999</v>
      </c>
      <c r="S1791" s="32">
        <f t="shared" si="725"/>
        <v>84.728899999999996</v>
      </c>
      <c r="T1791" s="32">
        <f t="shared" si="726"/>
        <v>1270.9334999999999</v>
      </c>
      <c r="U1791" s="32"/>
      <c r="V1791" s="32"/>
      <c r="W1791" s="32"/>
      <c r="X1791" s="32">
        <f t="shared" si="713"/>
        <v>1.5055166911151168</v>
      </c>
      <c r="Y1791" s="32">
        <f t="shared" si="714"/>
        <v>1.6249163168003125</v>
      </c>
      <c r="Z1791" s="32">
        <f t="shared" si="715"/>
        <v>1.4739101769186598</v>
      </c>
      <c r="AA1791" s="32">
        <f t="shared" si="727"/>
        <v>127.56077316982361</v>
      </c>
      <c r="AB1791" s="35">
        <f t="shared" si="728"/>
        <v>137.67737211454198</v>
      </c>
      <c r="AC1791" s="35">
        <f t="shared" si="729"/>
        <v>124.88278798912343</v>
      </c>
      <c r="AD1791" s="36">
        <v>165.46250000000001</v>
      </c>
      <c r="AE1791" s="36">
        <v>139.98560000000001</v>
      </c>
      <c r="AF1791" s="32">
        <f t="shared" si="730"/>
        <v>2040.9723707171777</v>
      </c>
      <c r="AG1791" s="32">
        <f t="shared" si="731"/>
        <v>137.67737211454198</v>
      </c>
      <c r="AH1791" s="32">
        <f t="shared" si="732"/>
        <v>1873.2418198368514</v>
      </c>
      <c r="AI1791" s="32"/>
      <c r="AJ1791" s="32"/>
      <c r="AK1791" s="32"/>
      <c r="AL1791" s="37">
        <v>6</v>
      </c>
      <c r="AM1791" s="37">
        <v>6</v>
      </c>
      <c r="AN1791" s="37">
        <v>6</v>
      </c>
      <c r="AO1791" s="37">
        <v>0</v>
      </c>
      <c r="AP1791" s="37">
        <v>0</v>
      </c>
      <c r="AQ1791" s="37">
        <v>0</v>
      </c>
      <c r="AR1791" s="37">
        <v>0</v>
      </c>
      <c r="AS1791" s="37">
        <v>0</v>
      </c>
      <c r="AT1791" s="37">
        <v>0</v>
      </c>
      <c r="AU1791" s="37">
        <v>0</v>
      </c>
      <c r="AV1791" s="37">
        <v>0</v>
      </c>
      <c r="AW1791" s="37">
        <v>6</v>
      </c>
      <c r="AX1791" s="37">
        <v>0</v>
      </c>
      <c r="AY1791" s="37">
        <v>20</v>
      </c>
      <c r="AZ1791" s="37">
        <v>16</v>
      </c>
      <c r="BA1791" s="37">
        <v>16</v>
      </c>
      <c r="BB1791" s="37">
        <v>16</v>
      </c>
      <c r="BC1791" s="37">
        <v>15</v>
      </c>
      <c r="BD1791" s="37">
        <v>15</v>
      </c>
      <c r="BE1791">
        <f t="shared" si="733"/>
        <v>1</v>
      </c>
      <c r="BF1791">
        <f t="shared" si="734"/>
        <v>1</v>
      </c>
    </row>
    <row r="1792" spans="1:58" x14ac:dyDescent="0.25">
      <c r="A1792" t="s">
        <v>2180</v>
      </c>
      <c r="B1792" s="32" t="s">
        <v>1852</v>
      </c>
      <c r="C1792" s="33">
        <v>86863</v>
      </c>
      <c r="D1792" s="32">
        <v>46</v>
      </c>
      <c r="E1792" s="33">
        <v>172</v>
      </c>
      <c r="F1792" s="32">
        <v>6</v>
      </c>
      <c r="G1792" s="32">
        <v>171</v>
      </c>
      <c r="H1792" s="32">
        <f t="shared" si="716"/>
        <v>9.11E-2</v>
      </c>
      <c r="I1792" s="32">
        <f t="shared" si="717"/>
        <v>0.13039999999999999</v>
      </c>
      <c r="J1792" s="32">
        <f t="shared" si="718"/>
        <v>1.1900000000000001E-2</v>
      </c>
      <c r="K1792" s="32">
        <f t="shared" si="719"/>
        <v>10.976900000000001</v>
      </c>
      <c r="L1792" s="32">
        <f t="shared" si="719"/>
        <v>7.6687000000000003</v>
      </c>
      <c r="M1792" s="32">
        <f t="shared" si="720"/>
        <v>84.178600000000003</v>
      </c>
      <c r="N1792" s="34">
        <f t="shared" si="712"/>
        <v>1.0058479532163742</v>
      </c>
      <c r="O1792" s="32">
        <f t="shared" si="721"/>
        <v>84.670900000000003</v>
      </c>
      <c r="P1792" s="32">
        <v>0</v>
      </c>
      <c r="Q1792" s="32">
        <f t="shared" si="723"/>
        <v>0</v>
      </c>
      <c r="R1792" s="32">
        <f t="shared" si="724"/>
        <v>0</v>
      </c>
      <c r="S1792" s="32">
        <f t="shared" si="725"/>
        <v>0</v>
      </c>
      <c r="T1792" s="32">
        <f t="shared" si="726"/>
        <v>0</v>
      </c>
      <c r="U1792" s="32"/>
      <c r="V1792" s="32"/>
      <c r="W1792" s="32"/>
      <c r="X1792" s="32">
        <f t="shared" si="713"/>
        <v>1.5055166911151168</v>
      </c>
      <c r="Y1792" s="32">
        <f t="shared" si="714"/>
        <v>1.6249163168003125</v>
      </c>
      <c r="Z1792" s="32">
        <f t="shared" si="715"/>
        <v>1.4739101769186598</v>
      </c>
      <c r="AA1792" s="32">
        <f t="shared" si="727"/>
        <v>0</v>
      </c>
      <c r="AB1792" s="35">
        <f t="shared" si="728"/>
        <v>0</v>
      </c>
      <c r="AC1792" s="35">
        <f t="shared" si="729"/>
        <v>0</v>
      </c>
      <c r="AD1792" s="36">
        <v>0</v>
      </c>
      <c r="AE1792" s="36">
        <v>0</v>
      </c>
      <c r="AF1792" s="32">
        <f t="shared" si="730"/>
        <v>0</v>
      </c>
      <c r="AG1792" s="32">
        <f t="shared" si="731"/>
        <v>0</v>
      </c>
      <c r="AH1792" s="32">
        <f t="shared" si="732"/>
        <v>0</v>
      </c>
      <c r="AI1792" s="32"/>
      <c r="AJ1792" s="32"/>
      <c r="AK1792" s="32"/>
      <c r="AL1792" s="37">
        <v>6</v>
      </c>
      <c r="AM1792" s="37">
        <v>6</v>
      </c>
      <c r="AN1792" s="37">
        <v>0</v>
      </c>
      <c r="AO1792" s="37">
        <v>6</v>
      </c>
      <c r="AP1792" s="37">
        <v>6</v>
      </c>
      <c r="AQ1792" s="37">
        <v>0</v>
      </c>
      <c r="AR1792" s="37">
        <v>0</v>
      </c>
      <c r="AS1792" s="37">
        <v>0</v>
      </c>
      <c r="AT1792" s="37">
        <v>0</v>
      </c>
      <c r="AU1792" s="37">
        <v>0</v>
      </c>
      <c r="AV1792" s="37">
        <v>0</v>
      </c>
      <c r="AW1792" s="37">
        <v>0</v>
      </c>
      <c r="AX1792" s="37">
        <v>0</v>
      </c>
      <c r="AY1792" s="37">
        <v>16</v>
      </c>
      <c r="AZ1792" s="37">
        <v>16</v>
      </c>
      <c r="BA1792" s="37">
        <v>15</v>
      </c>
      <c r="BB1792" s="37">
        <v>0</v>
      </c>
      <c r="BC1792" s="37">
        <v>0</v>
      </c>
      <c r="BD1792" s="37">
        <v>0</v>
      </c>
      <c r="BE1792">
        <f t="shared" si="733"/>
        <v>0</v>
      </c>
      <c r="BF1792">
        <f t="shared" si="734"/>
        <v>0</v>
      </c>
    </row>
    <row r="1793" spans="1:58" x14ac:dyDescent="0.25">
      <c r="A1793" t="s">
        <v>2180</v>
      </c>
      <c r="B1793" s="32" t="s">
        <v>1853</v>
      </c>
      <c r="C1793" s="33">
        <v>86863</v>
      </c>
      <c r="D1793" s="32">
        <v>46</v>
      </c>
      <c r="E1793" s="33">
        <v>172</v>
      </c>
      <c r="F1793" s="32">
        <v>6</v>
      </c>
      <c r="G1793" s="32">
        <v>171</v>
      </c>
      <c r="H1793" s="32">
        <f t="shared" si="716"/>
        <v>9.11E-2</v>
      </c>
      <c r="I1793" s="32">
        <f t="shared" si="717"/>
        <v>0.13039999999999999</v>
      </c>
      <c r="J1793" s="32">
        <f t="shared" si="718"/>
        <v>1.1900000000000001E-2</v>
      </c>
      <c r="K1793" s="32">
        <f t="shared" si="719"/>
        <v>10.976900000000001</v>
      </c>
      <c r="L1793" s="32">
        <f t="shared" si="719"/>
        <v>7.6687000000000003</v>
      </c>
      <c r="M1793" s="32">
        <f t="shared" si="720"/>
        <v>84.178600000000003</v>
      </c>
      <c r="N1793" s="34">
        <f t="shared" si="712"/>
        <v>1.0058479532163742</v>
      </c>
      <c r="O1793" s="32">
        <f t="shared" si="721"/>
        <v>84.670900000000003</v>
      </c>
      <c r="P1793" s="32">
        <f t="shared" si="722"/>
        <v>1.25</v>
      </c>
      <c r="Q1793" s="32">
        <f t="shared" si="723"/>
        <v>105.8386</v>
      </c>
      <c r="R1793" s="32">
        <f t="shared" si="724"/>
        <v>1270.0632000000001</v>
      </c>
      <c r="S1793" s="32">
        <f t="shared" si="725"/>
        <v>0</v>
      </c>
      <c r="T1793" s="32">
        <f t="shared" si="726"/>
        <v>1270.0632000000001</v>
      </c>
      <c r="U1793" s="32"/>
      <c r="V1793" s="32"/>
      <c r="W1793" s="32"/>
      <c r="X1793" s="32">
        <f t="shared" si="713"/>
        <v>1.5055166911151168</v>
      </c>
      <c r="Y1793" s="32">
        <f t="shared" si="714"/>
        <v>1.6249163168003125</v>
      </c>
      <c r="Z1793" s="32">
        <f t="shared" si="715"/>
        <v>1.4739101769186598</v>
      </c>
      <c r="AA1793" s="32">
        <f t="shared" si="727"/>
        <v>159.34177886425638</v>
      </c>
      <c r="AB1793" s="35">
        <f t="shared" si="728"/>
        <v>171.97886808730155</v>
      </c>
      <c r="AC1793" s="35">
        <f t="shared" si="729"/>
        <v>155.99658965082327</v>
      </c>
      <c r="AD1793" s="36">
        <v>181.25559999999999</v>
      </c>
      <c r="AE1793" s="36">
        <v>153.34700000000001</v>
      </c>
      <c r="AF1793" s="32">
        <f t="shared" si="730"/>
        <v>1912.1013463710765</v>
      </c>
      <c r="AG1793" s="32">
        <f t="shared" si="731"/>
        <v>0</v>
      </c>
      <c r="AH1793" s="32">
        <f t="shared" si="732"/>
        <v>1871.9590758098793</v>
      </c>
      <c r="AI1793" s="32"/>
      <c r="AJ1793" s="32"/>
      <c r="AK1793" s="32"/>
      <c r="AL1793" s="37">
        <v>6</v>
      </c>
      <c r="AM1793" s="37">
        <v>5</v>
      </c>
      <c r="AN1793" s="37">
        <v>4</v>
      </c>
      <c r="AO1793" s="37">
        <v>1</v>
      </c>
      <c r="AP1793" s="37">
        <v>0</v>
      </c>
      <c r="AQ1793" s="37">
        <v>1</v>
      </c>
      <c r="AR1793" s="37">
        <v>1</v>
      </c>
      <c r="AS1793" s="37">
        <v>0</v>
      </c>
      <c r="AT1793" s="37">
        <v>0</v>
      </c>
      <c r="AU1793" s="37">
        <v>0</v>
      </c>
      <c r="AV1793" s="37">
        <v>1</v>
      </c>
      <c r="AW1793" s="37">
        <v>4</v>
      </c>
      <c r="AX1793" s="37">
        <v>0</v>
      </c>
      <c r="AY1793" s="37">
        <v>13</v>
      </c>
      <c r="AZ1793" s="37">
        <v>12</v>
      </c>
      <c r="BA1793" s="37">
        <v>12</v>
      </c>
      <c r="BB1793" s="37">
        <v>12</v>
      </c>
      <c r="BC1793" s="37">
        <v>12</v>
      </c>
      <c r="BD1793" s="37">
        <v>12</v>
      </c>
      <c r="BE1793">
        <f t="shared" si="733"/>
        <v>0</v>
      </c>
      <c r="BF1793">
        <f t="shared" si="734"/>
        <v>0</v>
      </c>
    </row>
    <row r="1794" spans="1:58" x14ac:dyDescent="0.25">
      <c r="A1794" t="s">
        <v>2180</v>
      </c>
      <c r="B1794" s="32" t="s">
        <v>1854</v>
      </c>
      <c r="C1794" s="33">
        <v>86863</v>
      </c>
      <c r="D1794" s="32">
        <v>44</v>
      </c>
      <c r="E1794" s="33">
        <v>172</v>
      </c>
      <c r="F1794" s="32">
        <v>6</v>
      </c>
      <c r="G1794" s="32">
        <v>171</v>
      </c>
      <c r="H1794" s="32">
        <f t="shared" si="716"/>
        <v>8.7099999999999997E-2</v>
      </c>
      <c r="I1794" s="32">
        <f t="shared" si="717"/>
        <v>0.13639999999999999</v>
      </c>
      <c r="J1794" s="32">
        <f t="shared" si="718"/>
        <v>1.1900000000000001E-2</v>
      </c>
      <c r="K1794" s="32">
        <f t="shared" si="719"/>
        <v>11.4811</v>
      </c>
      <c r="L1794" s="32">
        <f t="shared" si="719"/>
        <v>7.3314000000000004</v>
      </c>
      <c r="M1794" s="32">
        <f t="shared" si="720"/>
        <v>84.172499999999999</v>
      </c>
      <c r="N1794" s="34">
        <f t="shared" si="712"/>
        <v>1.0058479532163742</v>
      </c>
      <c r="O1794" s="32">
        <f t="shared" si="721"/>
        <v>84.664699999999996</v>
      </c>
      <c r="P1794" s="32">
        <f t="shared" si="722"/>
        <v>1.5</v>
      </c>
      <c r="Q1794" s="32">
        <f t="shared" si="723"/>
        <v>126.9971</v>
      </c>
      <c r="R1794" s="32">
        <f t="shared" si="724"/>
        <v>1650.9623000000001</v>
      </c>
      <c r="S1794" s="32">
        <f t="shared" si="725"/>
        <v>380.99130000000002</v>
      </c>
      <c r="T1794" s="32">
        <f t="shared" si="726"/>
        <v>1269.971</v>
      </c>
      <c r="U1794" s="32"/>
      <c r="V1794" s="32"/>
      <c r="W1794" s="32"/>
      <c r="X1794" s="32">
        <f t="shared" si="713"/>
        <v>1.5055166911151168</v>
      </c>
      <c r="Y1794" s="32">
        <f t="shared" si="714"/>
        <v>1.6249163168003125</v>
      </c>
      <c r="Z1794" s="32">
        <f t="shared" si="715"/>
        <v>1.4739101769186598</v>
      </c>
      <c r="AA1794" s="32">
        <f t="shared" si="727"/>
        <v>191.1962537732156</v>
      </c>
      <c r="AB1794" s="35">
        <f t="shared" si="728"/>
        <v>206.35965997632096</v>
      </c>
      <c r="AC1794" s="35">
        <f t="shared" si="729"/>
        <v>187.18231812915673</v>
      </c>
      <c r="AD1794" s="36">
        <v>222.34020000000001</v>
      </c>
      <c r="AE1794" s="36">
        <v>188.10560000000001</v>
      </c>
      <c r="AF1794" s="32">
        <f t="shared" si="730"/>
        <v>2485.5512990518027</v>
      </c>
      <c r="AG1794" s="32">
        <f t="shared" si="731"/>
        <v>619.07897992896289</v>
      </c>
      <c r="AH1794" s="32">
        <f t="shared" si="732"/>
        <v>1871.8231812915674</v>
      </c>
      <c r="AI1794" s="32"/>
      <c r="AJ1794" s="32"/>
      <c r="AK1794" s="32"/>
      <c r="AL1794" s="37">
        <v>6</v>
      </c>
      <c r="AM1794" s="37">
        <v>6</v>
      </c>
      <c r="AN1794" s="37">
        <v>4</v>
      </c>
      <c r="AO1794" s="37">
        <v>2</v>
      </c>
      <c r="AP1794" s="37">
        <v>2</v>
      </c>
      <c r="AQ1794" s="37">
        <v>0</v>
      </c>
      <c r="AR1794" s="37">
        <v>0</v>
      </c>
      <c r="AS1794" s="37">
        <v>0</v>
      </c>
      <c r="AT1794" s="37">
        <v>0</v>
      </c>
      <c r="AU1794" s="37">
        <v>0</v>
      </c>
      <c r="AV1794" s="37">
        <v>0</v>
      </c>
      <c r="AW1794" s="37">
        <v>4</v>
      </c>
      <c r="AX1794" s="37">
        <v>0</v>
      </c>
      <c r="AY1794" s="37">
        <v>24</v>
      </c>
      <c r="AZ1794" s="37">
        <v>19</v>
      </c>
      <c r="BA1794" s="37">
        <v>16</v>
      </c>
      <c r="BB1794" s="37">
        <v>13</v>
      </c>
      <c r="BC1794" s="37">
        <v>10</v>
      </c>
      <c r="BD1794" s="37">
        <v>10</v>
      </c>
      <c r="BE1794">
        <f t="shared" si="733"/>
        <v>3</v>
      </c>
      <c r="BF1794">
        <f t="shared" si="734"/>
        <v>3</v>
      </c>
    </row>
    <row r="1795" spans="1:58" x14ac:dyDescent="0.25">
      <c r="A1795" t="s">
        <v>2180</v>
      </c>
      <c r="B1795" s="32" t="s">
        <v>1855</v>
      </c>
      <c r="C1795" s="33">
        <v>86863</v>
      </c>
      <c r="D1795" s="32">
        <v>49</v>
      </c>
      <c r="E1795" s="33">
        <v>172</v>
      </c>
      <c r="F1795" s="32">
        <v>6</v>
      </c>
      <c r="G1795" s="32">
        <v>171</v>
      </c>
      <c r="H1795" s="32">
        <f t="shared" si="716"/>
        <v>9.7000000000000003E-2</v>
      </c>
      <c r="I1795" s="32">
        <f t="shared" si="717"/>
        <v>0.12239999999999999</v>
      </c>
      <c r="J1795" s="32">
        <f t="shared" si="718"/>
        <v>1.1900000000000001E-2</v>
      </c>
      <c r="K1795" s="32">
        <f t="shared" si="719"/>
        <v>10.3093</v>
      </c>
      <c r="L1795" s="32">
        <f t="shared" si="719"/>
        <v>8.1699000000000002</v>
      </c>
      <c r="M1795" s="32">
        <f t="shared" si="720"/>
        <v>84.225999999999999</v>
      </c>
      <c r="N1795" s="34">
        <f t="shared" si="712"/>
        <v>1.0058479532163742</v>
      </c>
      <c r="O1795" s="32">
        <f t="shared" si="721"/>
        <v>84.718500000000006</v>
      </c>
      <c r="P1795" s="32">
        <v>0</v>
      </c>
      <c r="Q1795" s="32">
        <f t="shared" si="723"/>
        <v>0</v>
      </c>
      <c r="R1795" s="32">
        <f t="shared" si="724"/>
        <v>0</v>
      </c>
      <c r="S1795" s="32">
        <f t="shared" si="725"/>
        <v>0</v>
      </c>
      <c r="T1795" s="32">
        <f t="shared" si="726"/>
        <v>0</v>
      </c>
      <c r="U1795" s="32"/>
      <c r="V1795" s="32"/>
      <c r="W1795" s="32"/>
      <c r="X1795" s="32">
        <f t="shared" si="713"/>
        <v>1.5055166911151168</v>
      </c>
      <c r="Y1795" s="32">
        <f t="shared" si="714"/>
        <v>1.6249163168003125</v>
      </c>
      <c r="Z1795" s="32">
        <f t="shared" si="715"/>
        <v>1.4739101769186598</v>
      </c>
      <c r="AA1795" s="32">
        <f t="shared" si="727"/>
        <v>0</v>
      </c>
      <c r="AB1795" s="35">
        <f t="shared" si="728"/>
        <v>0</v>
      </c>
      <c r="AC1795" s="35">
        <f t="shared" si="729"/>
        <v>0</v>
      </c>
      <c r="AD1795" s="36">
        <v>0</v>
      </c>
      <c r="AE1795" s="36">
        <v>0</v>
      </c>
      <c r="AF1795" s="32">
        <f t="shared" si="730"/>
        <v>0</v>
      </c>
      <c r="AG1795" s="32">
        <f t="shared" si="731"/>
        <v>0</v>
      </c>
      <c r="AH1795" s="32">
        <f t="shared" si="732"/>
        <v>0</v>
      </c>
      <c r="AI1795" s="32"/>
      <c r="AJ1795" s="32"/>
      <c r="AK1795" s="32"/>
      <c r="AL1795" s="37">
        <v>6</v>
      </c>
      <c r="AM1795" s="37">
        <v>5</v>
      </c>
      <c r="AN1795" s="37">
        <v>0</v>
      </c>
      <c r="AO1795" s="37">
        <v>5</v>
      </c>
      <c r="AP1795" s="37">
        <v>5</v>
      </c>
      <c r="AQ1795" s="37">
        <v>0</v>
      </c>
      <c r="AR1795" s="37">
        <v>1</v>
      </c>
      <c r="AS1795" s="37">
        <v>1</v>
      </c>
      <c r="AT1795" s="37">
        <v>0</v>
      </c>
      <c r="AU1795" s="37">
        <v>0</v>
      </c>
      <c r="AV1795" s="37">
        <v>0</v>
      </c>
      <c r="AW1795" s="37">
        <v>0</v>
      </c>
      <c r="AX1795" s="37">
        <v>0</v>
      </c>
      <c r="AY1795" s="37">
        <v>0</v>
      </c>
      <c r="AZ1795" s="37">
        <v>0</v>
      </c>
      <c r="BA1795" s="37">
        <v>0</v>
      </c>
      <c r="BB1795" s="37">
        <v>0</v>
      </c>
      <c r="BC1795" s="37">
        <v>0</v>
      </c>
      <c r="BD1795" s="37">
        <v>0</v>
      </c>
      <c r="BE1795">
        <f t="shared" si="733"/>
        <v>0</v>
      </c>
      <c r="BF1795">
        <f t="shared" si="734"/>
        <v>0</v>
      </c>
    </row>
    <row r="1796" spans="1:58" x14ac:dyDescent="0.25">
      <c r="A1796" t="s">
        <v>2180</v>
      </c>
      <c r="B1796" s="32" t="s">
        <v>1856</v>
      </c>
      <c r="C1796" s="33">
        <v>86863</v>
      </c>
      <c r="D1796" s="32">
        <v>43</v>
      </c>
      <c r="E1796" s="33">
        <v>172</v>
      </c>
      <c r="F1796" s="32">
        <v>6</v>
      </c>
      <c r="G1796" s="32">
        <v>171</v>
      </c>
      <c r="H1796" s="32">
        <f t="shared" si="716"/>
        <v>8.5099999999999995E-2</v>
      </c>
      <c r="I1796" s="32">
        <f t="shared" si="717"/>
        <v>0.13950000000000001</v>
      </c>
      <c r="J1796" s="32">
        <f t="shared" si="718"/>
        <v>1.1900000000000001E-2</v>
      </c>
      <c r="K1796" s="32">
        <f t="shared" si="719"/>
        <v>11.7509</v>
      </c>
      <c r="L1796" s="32">
        <f t="shared" si="719"/>
        <v>7.1684999999999999</v>
      </c>
      <c r="M1796" s="32">
        <f t="shared" si="720"/>
        <v>84.2363</v>
      </c>
      <c r="N1796" s="34">
        <f t="shared" si="712"/>
        <v>1.0058479532163742</v>
      </c>
      <c r="O1796" s="32">
        <f t="shared" si="721"/>
        <v>84.728899999999996</v>
      </c>
      <c r="P1796" s="32">
        <f t="shared" si="722"/>
        <v>3</v>
      </c>
      <c r="Q1796" s="32">
        <f t="shared" si="723"/>
        <v>254.1867</v>
      </c>
      <c r="R1796" s="32">
        <f t="shared" si="724"/>
        <v>1525.1202000000001</v>
      </c>
      <c r="S1796" s="32">
        <f t="shared" si="725"/>
        <v>254.1867</v>
      </c>
      <c r="T1796" s="32">
        <f t="shared" si="726"/>
        <v>1270.9335000000001</v>
      </c>
      <c r="U1796" s="32"/>
      <c r="V1796" s="32"/>
      <c r="W1796" s="32"/>
      <c r="X1796" s="32">
        <f t="shared" si="713"/>
        <v>1.5055166911151168</v>
      </c>
      <c r="Y1796" s="32">
        <f t="shared" si="714"/>
        <v>1.6249163168003125</v>
      </c>
      <c r="Z1796" s="32">
        <f t="shared" si="715"/>
        <v>1.4739101769186598</v>
      </c>
      <c r="AA1796" s="32">
        <f t="shared" si="727"/>
        <v>382.68231950947086</v>
      </c>
      <c r="AB1796" s="35">
        <f t="shared" si="728"/>
        <v>413.032116343626</v>
      </c>
      <c r="AC1796" s="35">
        <f t="shared" si="729"/>
        <v>374.6483639673703</v>
      </c>
      <c r="AD1796" s="36">
        <v>434.33909999999997</v>
      </c>
      <c r="AE1796" s="36">
        <v>367.4622</v>
      </c>
      <c r="AF1796" s="32">
        <f t="shared" si="730"/>
        <v>2296.0939170568254</v>
      </c>
      <c r="AG1796" s="32">
        <f t="shared" si="731"/>
        <v>413.032116343626</v>
      </c>
      <c r="AH1796" s="32">
        <f t="shared" si="732"/>
        <v>1873.2418198368514</v>
      </c>
      <c r="AI1796" s="32"/>
      <c r="AJ1796" s="32"/>
      <c r="AK1796" s="32"/>
      <c r="AL1796" s="37">
        <v>6</v>
      </c>
      <c r="AM1796" s="37">
        <v>6</v>
      </c>
      <c r="AN1796" s="37">
        <v>2</v>
      </c>
      <c r="AO1796" s="37">
        <v>4</v>
      </c>
      <c r="AP1796" s="37">
        <v>4</v>
      </c>
      <c r="AQ1796" s="37">
        <v>0</v>
      </c>
      <c r="AR1796" s="37">
        <v>0</v>
      </c>
      <c r="AS1796" s="37">
        <v>0</v>
      </c>
      <c r="AT1796" s="37">
        <v>0</v>
      </c>
      <c r="AU1796" s="37">
        <v>0</v>
      </c>
      <c r="AV1796" s="37">
        <v>0</v>
      </c>
      <c r="AW1796" s="37">
        <v>2</v>
      </c>
      <c r="AX1796" s="37">
        <v>0</v>
      </c>
      <c r="AY1796" s="37">
        <v>0</v>
      </c>
      <c r="AZ1796" s="37">
        <v>0</v>
      </c>
      <c r="BA1796" s="37">
        <v>0</v>
      </c>
      <c r="BB1796" s="37">
        <v>6</v>
      </c>
      <c r="BC1796" s="37">
        <v>6</v>
      </c>
      <c r="BD1796" s="37">
        <v>5</v>
      </c>
      <c r="BE1796">
        <f t="shared" si="733"/>
        <v>0</v>
      </c>
      <c r="BF1796">
        <f t="shared" si="734"/>
        <v>1</v>
      </c>
    </row>
    <row r="1797" spans="1:58" x14ac:dyDescent="0.25">
      <c r="A1797" t="s">
        <v>2180</v>
      </c>
      <c r="B1797" s="32" t="s">
        <v>1857</v>
      </c>
      <c r="C1797" s="33">
        <v>86863</v>
      </c>
      <c r="D1797" s="32">
        <v>45</v>
      </c>
      <c r="E1797" s="33">
        <v>172</v>
      </c>
      <c r="F1797" s="32">
        <v>6</v>
      </c>
      <c r="G1797" s="32">
        <v>171</v>
      </c>
      <c r="H1797" s="32">
        <f t="shared" si="716"/>
        <v>8.9099999999999999E-2</v>
      </c>
      <c r="I1797" s="32">
        <f t="shared" si="717"/>
        <v>0.1333</v>
      </c>
      <c r="J1797" s="32">
        <f t="shared" si="718"/>
        <v>1.1900000000000001E-2</v>
      </c>
      <c r="K1797" s="32">
        <f t="shared" si="719"/>
        <v>11.2233</v>
      </c>
      <c r="L1797" s="32">
        <f t="shared" si="719"/>
        <v>7.5019</v>
      </c>
      <c r="M1797" s="32">
        <f t="shared" si="720"/>
        <v>84.196100000000001</v>
      </c>
      <c r="N1797" s="34">
        <f t="shared" si="712"/>
        <v>1.0058479532163742</v>
      </c>
      <c r="O1797" s="32">
        <f t="shared" si="721"/>
        <v>84.688500000000005</v>
      </c>
      <c r="P1797" s="32">
        <f t="shared" si="722"/>
        <v>1.2</v>
      </c>
      <c r="Q1797" s="32">
        <f t="shared" si="723"/>
        <v>101.6262</v>
      </c>
      <c r="R1797" s="32">
        <f t="shared" si="724"/>
        <v>1829.2716</v>
      </c>
      <c r="S1797" s="32">
        <f t="shared" si="725"/>
        <v>711.38339999999994</v>
      </c>
      <c r="T1797" s="32">
        <f t="shared" si="726"/>
        <v>1117.8881999999999</v>
      </c>
      <c r="U1797" s="32"/>
      <c r="V1797" s="32"/>
      <c r="W1797" s="32"/>
      <c r="X1797" s="32">
        <f t="shared" si="713"/>
        <v>1.5055166911151168</v>
      </c>
      <c r="Y1797" s="32">
        <f t="shared" si="714"/>
        <v>1.6249163168003125</v>
      </c>
      <c r="Z1797" s="32">
        <f t="shared" si="715"/>
        <v>1.4739101769186598</v>
      </c>
      <c r="AA1797" s="32">
        <f t="shared" si="727"/>
        <v>152.99994035460307</v>
      </c>
      <c r="AB1797" s="35">
        <f t="shared" si="728"/>
        <v>165.1340705944119</v>
      </c>
      <c r="AC1797" s="35">
        <f t="shared" si="729"/>
        <v>149.78789042157109</v>
      </c>
      <c r="AD1797" s="36">
        <v>156.6969</v>
      </c>
      <c r="AE1797" s="36">
        <v>132.56970000000001</v>
      </c>
      <c r="AF1797" s="32">
        <f t="shared" si="730"/>
        <v>2753.9989263828552</v>
      </c>
      <c r="AG1797" s="32">
        <f t="shared" si="731"/>
        <v>1155.9384941608832</v>
      </c>
      <c r="AH1797" s="32">
        <f t="shared" si="732"/>
        <v>1647.666794637282</v>
      </c>
      <c r="AI1797" s="32"/>
      <c r="AJ1797" s="32"/>
      <c r="AK1797" s="32"/>
      <c r="AL1797" s="37">
        <v>6</v>
      </c>
      <c r="AM1797" s="37">
        <v>6</v>
      </c>
      <c r="AN1797" s="37">
        <v>5</v>
      </c>
      <c r="AO1797" s="37">
        <v>1</v>
      </c>
      <c r="AP1797" s="37">
        <v>1</v>
      </c>
      <c r="AQ1797" s="37">
        <v>0</v>
      </c>
      <c r="AR1797" s="37">
        <v>0</v>
      </c>
      <c r="AS1797" s="37">
        <v>0</v>
      </c>
      <c r="AT1797" s="37">
        <v>0</v>
      </c>
      <c r="AU1797" s="37">
        <v>0</v>
      </c>
      <c r="AV1797" s="37">
        <v>0</v>
      </c>
      <c r="AW1797" s="37">
        <v>5</v>
      </c>
      <c r="AX1797" s="37">
        <v>0</v>
      </c>
      <c r="AY1797" s="37">
        <v>14</v>
      </c>
      <c r="AZ1797" s="37">
        <v>9</v>
      </c>
      <c r="BA1797" s="37">
        <v>9</v>
      </c>
      <c r="BB1797" s="37">
        <v>18</v>
      </c>
      <c r="BC1797" s="37">
        <v>13</v>
      </c>
      <c r="BD1797" s="37">
        <v>11</v>
      </c>
      <c r="BE1797">
        <f t="shared" si="733"/>
        <v>5</v>
      </c>
      <c r="BF1797">
        <f t="shared" si="734"/>
        <v>7</v>
      </c>
    </row>
    <row r="1798" spans="1:58" x14ac:dyDescent="0.25">
      <c r="A1798" t="s">
        <v>2180</v>
      </c>
      <c r="B1798" s="32" t="s">
        <v>1858</v>
      </c>
      <c r="C1798" s="33">
        <v>86863</v>
      </c>
      <c r="D1798" s="32">
        <v>44</v>
      </c>
      <c r="E1798" s="33">
        <v>172</v>
      </c>
      <c r="F1798" s="32">
        <v>6</v>
      </c>
      <c r="G1798" s="32">
        <v>171</v>
      </c>
      <c r="H1798" s="32">
        <f t="shared" si="716"/>
        <v>8.7099999999999997E-2</v>
      </c>
      <c r="I1798" s="32">
        <f t="shared" si="717"/>
        <v>0.13639999999999999</v>
      </c>
      <c r="J1798" s="32">
        <f t="shared" si="718"/>
        <v>1.1900000000000001E-2</v>
      </c>
      <c r="K1798" s="32">
        <f t="shared" si="719"/>
        <v>11.4811</v>
      </c>
      <c r="L1798" s="32">
        <f t="shared" si="719"/>
        <v>7.3314000000000004</v>
      </c>
      <c r="M1798" s="32">
        <f t="shared" si="720"/>
        <v>84.172499999999999</v>
      </c>
      <c r="N1798" s="34">
        <f t="shared" si="712"/>
        <v>1.0058479532163742</v>
      </c>
      <c r="O1798" s="32">
        <f t="shared" si="721"/>
        <v>84.664699999999996</v>
      </c>
      <c r="P1798" s="32">
        <f t="shared" si="722"/>
        <v>1.25</v>
      </c>
      <c r="Q1798" s="32">
        <f t="shared" si="723"/>
        <v>105.8309</v>
      </c>
      <c r="R1798" s="32">
        <f t="shared" si="724"/>
        <v>1481.6325999999999</v>
      </c>
      <c r="S1798" s="32">
        <f t="shared" si="725"/>
        <v>317.49270000000001</v>
      </c>
      <c r="T1798" s="32">
        <f t="shared" si="726"/>
        <v>1164.1398999999999</v>
      </c>
      <c r="U1798" s="32"/>
      <c r="V1798" s="32"/>
      <c r="W1798" s="32"/>
      <c r="X1798" s="32">
        <f t="shared" si="713"/>
        <v>1.5055166911151168</v>
      </c>
      <c r="Y1798" s="32">
        <f t="shared" si="714"/>
        <v>1.6249163168003125</v>
      </c>
      <c r="Z1798" s="32">
        <f t="shared" si="715"/>
        <v>1.4739101769186598</v>
      </c>
      <c r="AA1798" s="32">
        <f t="shared" si="727"/>
        <v>159.33018638573481</v>
      </c>
      <c r="AB1798" s="35">
        <f t="shared" si="728"/>
        <v>171.96635623166219</v>
      </c>
      <c r="AC1798" s="35">
        <f t="shared" si="729"/>
        <v>155.98524054246099</v>
      </c>
      <c r="AD1798" s="36">
        <v>193.7055</v>
      </c>
      <c r="AE1798" s="36">
        <v>163.87989999999999</v>
      </c>
      <c r="AF1798" s="32">
        <f t="shared" si="730"/>
        <v>2230.6226094002873</v>
      </c>
      <c r="AG1798" s="32">
        <f t="shared" si="731"/>
        <v>515.89906869498657</v>
      </c>
      <c r="AH1798" s="32">
        <f t="shared" si="732"/>
        <v>1715.8376459670708</v>
      </c>
      <c r="AI1798" s="32"/>
      <c r="AJ1798" s="32"/>
      <c r="AK1798" s="32"/>
      <c r="AL1798" s="37">
        <v>6</v>
      </c>
      <c r="AM1798" s="37">
        <v>5</v>
      </c>
      <c r="AN1798" s="37">
        <v>4</v>
      </c>
      <c r="AO1798" s="37">
        <v>1</v>
      </c>
      <c r="AP1798" s="37">
        <v>0</v>
      </c>
      <c r="AQ1798" s="37">
        <v>1</v>
      </c>
      <c r="AR1798" s="37">
        <v>1</v>
      </c>
      <c r="AS1798" s="37">
        <v>1</v>
      </c>
      <c r="AT1798" s="37">
        <v>0</v>
      </c>
      <c r="AU1798" s="37">
        <v>0</v>
      </c>
      <c r="AV1798" s="37">
        <v>0</v>
      </c>
      <c r="AW1798" s="37">
        <v>4</v>
      </c>
      <c r="AX1798" s="37">
        <v>0</v>
      </c>
      <c r="AY1798" s="37">
        <v>23</v>
      </c>
      <c r="AZ1798" s="37">
        <v>20</v>
      </c>
      <c r="BA1798" s="37">
        <v>18</v>
      </c>
      <c r="BB1798" s="37">
        <v>14</v>
      </c>
      <c r="BC1798" s="37">
        <v>12</v>
      </c>
      <c r="BD1798" s="37">
        <v>11</v>
      </c>
      <c r="BE1798">
        <f t="shared" si="733"/>
        <v>2</v>
      </c>
      <c r="BF1798">
        <f t="shared" si="734"/>
        <v>3</v>
      </c>
    </row>
    <row r="1799" spans="1:58" x14ac:dyDescent="0.25">
      <c r="A1799" t="s">
        <v>2180</v>
      </c>
      <c r="B1799" s="32" t="s">
        <v>1859</v>
      </c>
      <c r="C1799" s="33">
        <v>86863</v>
      </c>
      <c r="D1799" s="32">
        <v>43</v>
      </c>
      <c r="E1799" s="33">
        <v>172</v>
      </c>
      <c r="F1799" s="32">
        <v>6</v>
      </c>
      <c r="G1799" s="32">
        <v>171</v>
      </c>
      <c r="H1799" s="32">
        <f t="shared" si="716"/>
        <v>8.5099999999999995E-2</v>
      </c>
      <c r="I1799" s="32">
        <f t="shared" si="717"/>
        <v>0.13950000000000001</v>
      </c>
      <c r="J1799" s="32">
        <f t="shared" si="718"/>
        <v>1.1900000000000001E-2</v>
      </c>
      <c r="K1799" s="32">
        <f t="shared" si="719"/>
        <v>11.7509</v>
      </c>
      <c r="L1799" s="32">
        <f t="shared" si="719"/>
        <v>7.1684999999999999</v>
      </c>
      <c r="M1799" s="32">
        <f t="shared" si="720"/>
        <v>84.2363</v>
      </c>
      <c r="N1799" s="34">
        <f t="shared" si="712"/>
        <v>1.0058479532163742</v>
      </c>
      <c r="O1799" s="32">
        <f t="shared" si="721"/>
        <v>84.728899999999996</v>
      </c>
      <c r="P1799" s="32">
        <f t="shared" si="722"/>
        <v>1</v>
      </c>
      <c r="Q1799" s="32">
        <f t="shared" si="723"/>
        <v>84.728899999999996</v>
      </c>
      <c r="R1799" s="32">
        <f t="shared" si="724"/>
        <v>1186.2046</v>
      </c>
      <c r="S1799" s="32">
        <f t="shared" si="725"/>
        <v>169.45779999999999</v>
      </c>
      <c r="T1799" s="32">
        <f t="shared" si="726"/>
        <v>1016.7467999999999</v>
      </c>
      <c r="U1799" s="32"/>
      <c r="V1799" s="32"/>
      <c r="W1799" s="32"/>
      <c r="X1799" s="32">
        <f t="shared" si="713"/>
        <v>1.5055166911151168</v>
      </c>
      <c r="Y1799" s="32">
        <f t="shared" si="714"/>
        <v>1.6249163168003125</v>
      </c>
      <c r="Z1799" s="32">
        <f t="shared" si="715"/>
        <v>1.4739101769186598</v>
      </c>
      <c r="AA1799" s="32">
        <f t="shared" si="727"/>
        <v>127.56077316982361</v>
      </c>
      <c r="AB1799" s="35">
        <f t="shared" si="728"/>
        <v>137.67737211454198</v>
      </c>
      <c r="AC1799" s="35">
        <f t="shared" si="729"/>
        <v>124.88278798912343</v>
      </c>
      <c r="AD1799" s="36">
        <v>155.12110000000001</v>
      </c>
      <c r="AE1799" s="36">
        <v>131.23650000000001</v>
      </c>
      <c r="AF1799" s="32">
        <f t="shared" si="730"/>
        <v>1785.8508243775304</v>
      </c>
      <c r="AG1799" s="32">
        <f t="shared" si="731"/>
        <v>275.35474422908396</v>
      </c>
      <c r="AH1799" s="32">
        <f t="shared" si="732"/>
        <v>1498.5934558694812</v>
      </c>
      <c r="AI1799" s="32"/>
      <c r="AJ1799" s="32"/>
      <c r="AK1799" s="32"/>
      <c r="AL1799" s="37">
        <v>6</v>
      </c>
      <c r="AM1799" s="37">
        <v>6</v>
      </c>
      <c r="AN1799" s="37">
        <v>6</v>
      </c>
      <c r="AO1799" s="37">
        <v>0</v>
      </c>
      <c r="AP1799" s="37">
        <v>0</v>
      </c>
      <c r="AQ1799" s="37">
        <v>0</v>
      </c>
      <c r="AR1799" s="37">
        <v>0</v>
      </c>
      <c r="AS1799" s="37">
        <v>0</v>
      </c>
      <c r="AT1799" s="37">
        <v>0</v>
      </c>
      <c r="AU1799" s="37">
        <v>0</v>
      </c>
      <c r="AV1799" s="37">
        <v>0</v>
      </c>
      <c r="AW1799" s="37">
        <v>6</v>
      </c>
      <c r="AX1799" s="37">
        <v>0</v>
      </c>
      <c r="AY1799" s="37">
        <v>11</v>
      </c>
      <c r="AZ1799" s="37">
        <v>11</v>
      </c>
      <c r="BA1799" s="37">
        <v>11</v>
      </c>
      <c r="BB1799" s="37">
        <v>14</v>
      </c>
      <c r="BC1799" s="37">
        <v>14</v>
      </c>
      <c r="BD1799" s="37">
        <v>12</v>
      </c>
      <c r="BE1799">
        <f t="shared" si="733"/>
        <v>0</v>
      </c>
      <c r="BF1799">
        <f t="shared" si="734"/>
        <v>2</v>
      </c>
    </row>
    <row r="1800" spans="1:58" x14ac:dyDescent="0.25">
      <c r="A1800" t="s">
        <v>2180</v>
      </c>
      <c r="B1800" s="32" t="s">
        <v>1860</v>
      </c>
      <c r="C1800" s="33">
        <v>86863</v>
      </c>
      <c r="D1800" s="32">
        <v>48</v>
      </c>
      <c r="E1800" s="33">
        <v>172</v>
      </c>
      <c r="F1800" s="32">
        <v>6</v>
      </c>
      <c r="G1800" s="32">
        <v>171</v>
      </c>
      <c r="H1800" s="32">
        <f t="shared" si="716"/>
        <v>9.5000000000000001E-2</v>
      </c>
      <c r="I1800" s="32">
        <f t="shared" si="717"/>
        <v>0.125</v>
      </c>
      <c r="J1800" s="32">
        <f t="shared" si="718"/>
        <v>1.1900000000000001E-2</v>
      </c>
      <c r="K1800" s="32">
        <f t="shared" si="719"/>
        <v>10.526300000000001</v>
      </c>
      <c r="L1800" s="32">
        <f t="shared" si="719"/>
        <v>8</v>
      </c>
      <c r="M1800" s="32">
        <f t="shared" si="720"/>
        <v>84.210400000000007</v>
      </c>
      <c r="N1800" s="34">
        <f t="shared" si="712"/>
        <v>1.0058479532163742</v>
      </c>
      <c r="O1800" s="32">
        <f t="shared" si="721"/>
        <v>84.7029</v>
      </c>
      <c r="P1800" s="32">
        <f t="shared" si="722"/>
        <v>2</v>
      </c>
      <c r="Q1800" s="32">
        <f t="shared" si="723"/>
        <v>169.4058</v>
      </c>
      <c r="R1800" s="32">
        <f t="shared" si="724"/>
        <v>1355.2464</v>
      </c>
      <c r="S1800" s="32">
        <f t="shared" si="725"/>
        <v>338.8116</v>
      </c>
      <c r="T1800" s="32">
        <f t="shared" si="726"/>
        <v>1016.4348</v>
      </c>
      <c r="U1800" s="32"/>
      <c r="V1800" s="32"/>
      <c r="W1800" s="32"/>
      <c r="X1800" s="32">
        <f t="shared" si="713"/>
        <v>1.5055166911151168</v>
      </c>
      <c r="Y1800" s="32">
        <f t="shared" si="714"/>
        <v>1.6249163168003125</v>
      </c>
      <c r="Z1800" s="32">
        <f t="shared" si="715"/>
        <v>1.4739101769186598</v>
      </c>
      <c r="AA1800" s="32">
        <f t="shared" si="727"/>
        <v>255.04325947170923</v>
      </c>
      <c r="AB1800" s="35">
        <f t="shared" si="728"/>
        <v>275.27024858061037</v>
      </c>
      <c r="AC1800" s="35">
        <f t="shared" si="729"/>
        <v>249.6889326490471</v>
      </c>
      <c r="AD1800" s="36">
        <v>321.15809999999999</v>
      </c>
      <c r="AE1800" s="36">
        <v>271.70819999999998</v>
      </c>
      <c r="AF1800" s="32">
        <f t="shared" si="730"/>
        <v>2040.3460757736739</v>
      </c>
      <c r="AG1800" s="32">
        <f t="shared" si="731"/>
        <v>550.54049716122074</v>
      </c>
      <c r="AH1800" s="32">
        <f t="shared" si="732"/>
        <v>1498.1335958942827</v>
      </c>
      <c r="AI1800" s="32"/>
      <c r="AJ1800" s="32"/>
      <c r="AK1800" s="32"/>
      <c r="AL1800" s="37">
        <v>6</v>
      </c>
      <c r="AM1800" s="37">
        <v>4</v>
      </c>
      <c r="AN1800" s="37">
        <v>2</v>
      </c>
      <c r="AO1800" s="37">
        <v>2</v>
      </c>
      <c r="AP1800" s="37">
        <v>2</v>
      </c>
      <c r="AQ1800" s="37">
        <v>0</v>
      </c>
      <c r="AR1800" s="37">
        <v>2</v>
      </c>
      <c r="AS1800" s="37">
        <v>1</v>
      </c>
      <c r="AT1800" s="37">
        <v>0</v>
      </c>
      <c r="AU1800" s="37">
        <v>0</v>
      </c>
      <c r="AV1800" s="37">
        <v>1</v>
      </c>
      <c r="AW1800" s="37">
        <v>2</v>
      </c>
      <c r="AX1800" s="37">
        <v>0</v>
      </c>
      <c r="AY1800" s="37">
        <v>20</v>
      </c>
      <c r="AZ1800" s="37">
        <v>17</v>
      </c>
      <c r="BA1800" s="37">
        <v>16</v>
      </c>
      <c r="BB1800" s="37">
        <v>8</v>
      </c>
      <c r="BC1800" s="37">
        <v>6</v>
      </c>
      <c r="BD1800" s="37">
        <v>6</v>
      </c>
      <c r="BE1800">
        <f t="shared" si="733"/>
        <v>2</v>
      </c>
      <c r="BF1800">
        <f t="shared" si="734"/>
        <v>2</v>
      </c>
    </row>
    <row r="1801" spans="1:58" x14ac:dyDescent="0.25">
      <c r="A1801" t="s">
        <v>2180</v>
      </c>
      <c r="B1801" s="32" t="s">
        <v>1861</v>
      </c>
      <c r="C1801" s="33">
        <v>86863</v>
      </c>
      <c r="D1801" s="32">
        <v>44</v>
      </c>
      <c r="E1801" s="33">
        <v>172</v>
      </c>
      <c r="F1801" s="32">
        <v>6</v>
      </c>
      <c r="G1801" s="32">
        <v>171</v>
      </c>
      <c r="H1801" s="32">
        <f t="shared" si="716"/>
        <v>8.7099999999999997E-2</v>
      </c>
      <c r="I1801" s="32">
        <f t="shared" si="717"/>
        <v>0.13639999999999999</v>
      </c>
      <c r="J1801" s="32">
        <f t="shared" si="718"/>
        <v>1.1900000000000001E-2</v>
      </c>
      <c r="K1801" s="32">
        <f t="shared" si="719"/>
        <v>11.4811</v>
      </c>
      <c r="L1801" s="32">
        <f t="shared" si="719"/>
        <v>7.3314000000000004</v>
      </c>
      <c r="M1801" s="32">
        <f t="shared" si="720"/>
        <v>84.172499999999999</v>
      </c>
      <c r="N1801" s="34">
        <f t="shared" si="712"/>
        <v>1.0058479532163742</v>
      </c>
      <c r="O1801" s="32">
        <f t="shared" si="721"/>
        <v>84.664699999999996</v>
      </c>
      <c r="P1801" s="32">
        <f t="shared" si="722"/>
        <v>1.2</v>
      </c>
      <c r="Q1801" s="32">
        <f t="shared" si="723"/>
        <v>101.5976</v>
      </c>
      <c r="R1801" s="32">
        <f t="shared" si="724"/>
        <v>1625.5616</v>
      </c>
      <c r="S1801" s="32">
        <f t="shared" si="725"/>
        <v>0</v>
      </c>
      <c r="T1801" s="32">
        <f t="shared" si="726"/>
        <v>1625.5616</v>
      </c>
      <c r="U1801" s="32"/>
      <c r="V1801" s="32"/>
      <c r="W1801" s="32"/>
      <c r="X1801" s="32">
        <f t="shared" si="713"/>
        <v>1.5055166911151168</v>
      </c>
      <c r="Y1801" s="32">
        <f t="shared" si="714"/>
        <v>1.6249163168003125</v>
      </c>
      <c r="Z1801" s="32">
        <f t="shared" si="715"/>
        <v>1.4739101769186598</v>
      </c>
      <c r="AA1801" s="32">
        <f t="shared" si="727"/>
        <v>152.9568825772372</v>
      </c>
      <c r="AB1801" s="35">
        <f t="shared" si="728"/>
        <v>165.08759798775142</v>
      </c>
      <c r="AC1801" s="35">
        <f t="shared" si="729"/>
        <v>149.74573659051123</v>
      </c>
      <c r="AD1801" s="36">
        <v>173.8296</v>
      </c>
      <c r="AE1801" s="36">
        <v>147.06440000000001</v>
      </c>
      <c r="AF1801" s="32">
        <f t="shared" si="730"/>
        <v>2447.3101212357951</v>
      </c>
      <c r="AG1801" s="32">
        <f t="shared" si="731"/>
        <v>0</v>
      </c>
      <c r="AH1801" s="32">
        <f t="shared" si="732"/>
        <v>2395.9317854481797</v>
      </c>
      <c r="AI1801" s="32"/>
      <c r="AJ1801" s="32"/>
      <c r="AK1801" s="32"/>
      <c r="AL1801" s="37">
        <v>6</v>
      </c>
      <c r="AM1801" s="37">
        <v>6</v>
      </c>
      <c r="AN1801" s="37">
        <v>5</v>
      </c>
      <c r="AO1801" s="37">
        <v>1</v>
      </c>
      <c r="AP1801" s="37">
        <v>0</v>
      </c>
      <c r="AQ1801" s="37">
        <v>1</v>
      </c>
      <c r="AR1801" s="37">
        <v>0</v>
      </c>
      <c r="AS1801" s="37">
        <v>0</v>
      </c>
      <c r="AT1801" s="37">
        <v>0</v>
      </c>
      <c r="AU1801" s="37">
        <v>0</v>
      </c>
      <c r="AV1801" s="37">
        <v>0</v>
      </c>
      <c r="AW1801" s="37">
        <v>5</v>
      </c>
      <c r="AX1801" s="37">
        <v>0</v>
      </c>
      <c r="AY1801" s="37">
        <v>17</v>
      </c>
      <c r="AZ1801" s="37">
        <v>17</v>
      </c>
      <c r="BA1801" s="37">
        <v>17</v>
      </c>
      <c r="BB1801" s="37">
        <v>16</v>
      </c>
      <c r="BC1801" s="37">
        <v>16</v>
      </c>
      <c r="BD1801" s="37">
        <v>16</v>
      </c>
      <c r="BE1801">
        <f t="shared" si="733"/>
        <v>0</v>
      </c>
      <c r="BF1801">
        <f t="shared" si="734"/>
        <v>0</v>
      </c>
    </row>
    <row r="1802" spans="1:58" x14ac:dyDescent="0.25">
      <c r="A1802" t="s">
        <v>2180</v>
      </c>
      <c r="B1802" s="32" t="s">
        <v>1862</v>
      </c>
      <c r="C1802" s="33">
        <v>86863</v>
      </c>
      <c r="D1802" s="32">
        <v>45</v>
      </c>
      <c r="E1802" s="33">
        <v>172</v>
      </c>
      <c r="F1802" s="32">
        <v>6</v>
      </c>
      <c r="G1802" s="32">
        <v>171</v>
      </c>
      <c r="H1802" s="32">
        <f t="shared" si="716"/>
        <v>8.9099999999999999E-2</v>
      </c>
      <c r="I1802" s="32">
        <f t="shared" si="717"/>
        <v>0.1333</v>
      </c>
      <c r="J1802" s="32">
        <f t="shared" si="718"/>
        <v>1.1900000000000001E-2</v>
      </c>
      <c r="K1802" s="32">
        <f t="shared" si="719"/>
        <v>11.2233</v>
      </c>
      <c r="L1802" s="32">
        <f t="shared" si="719"/>
        <v>7.5019</v>
      </c>
      <c r="M1802" s="32">
        <f t="shared" si="720"/>
        <v>84.196100000000001</v>
      </c>
      <c r="N1802" s="34">
        <f t="shared" ref="N1802:N1865" si="735">172/171</f>
        <v>1.0058479532163742</v>
      </c>
      <c r="O1802" s="32">
        <f t="shared" si="721"/>
        <v>84.688500000000005</v>
      </c>
      <c r="P1802" s="32">
        <f t="shared" si="722"/>
        <v>1.2</v>
      </c>
      <c r="Q1802" s="32">
        <f t="shared" si="723"/>
        <v>101.6262</v>
      </c>
      <c r="R1802" s="32">
        <f t="shared" si="724"/>
        <v>1727.6453999999999</v>
      </c>
      <c r="S1802" s="32">
        <f t="shared" si="725"/>
        <v>304.87860000000001</v>
      </c>
      <c r="T1802" s="32">
        <f t="shared" si="726"/>
        <v>1422.7667999999999</v>
      </c>
      <c r="U1802" s="32"/>
      <c r="V1802" s="32"/>
      <c r="W1802" s="32"/>
      <c r="X1802" s="32">
        <f t="shared" ref="X1802:X1865" si="736">$U$1736/$U$1737</f>
        <v>1.5055166911151168</v>
      </c>
      <c r="Y1802" s="32">
        <f t="shared" ref="Y1802:Y1865" si="737">$V$1736/$V$1737</f>
        <v>1.6249163168003125</v>
      </c>
      <c r="Z1802" s="32">
        <f t="shared" ref="Z1802:Z1865" si="738">$W$1736/$W$1737</f>
        <v>1.4739101769186598</v>
      </c>
      <c r="AA1802" s="32">
        <f t="shared" si="727"/>
        <v>152.99994035460307</v>
      </c>
      <c r="AB1802" s="35">
        <f t="shared" si="728"/>
        <v>165.1340705944119</v>
      </c>
      <c r="AC1802" s="35">
        <f t="shared" si="729"/>
        <v>149.78789042157109</v>
      </c>
      <c r="AD1802" s="36">
        <v>182.553</v>
      </c>
      <c r="AE1802" s="36">
        <v>154.44460000000001</v>
      </c>
      <c r="AF1802" s="32">
        <f t="shared" si="730"/>
        <v>2600.9989860282521</v>
      </c>
      <c r="AG1802" s="32">
        <f t="shared" si="731"/>
        <v>495.40221178323566</v>
      </c>
      <c r="AH1802" s="32">
        <f t="shared" si="732"/>
        <v>2097.0304659019953</v>
      </c>
      <c r="AI1802" s="32"/>
      <c r="AJ1802" s="32"/>
      <c r="AK1802" s="32"/>
      <c r="AL1802" s="37">
        <v>6</v>
      </c>
      <c r="AM1802" s="37">
        <v>6</v>
      </c>
      <c r="AN1802" s="37">
        <v>5</v>
      </c>
      <c r="AO1802" s="37">
        <v>1</v>
      </c>
      <c r="AP1802" s="37">
        <v>0</v>
      </c>
      <c r="AQ1802" s="37">
        <v>1</v>
      </c>
      <c r="AR1802" s="37">
        <v>0</v>
      </c>
      <c r="AS1802" s="37">
        <v>0</v>
      </c>
      <c r="AT1802" s="37">
        <v>0</v>
      </c>
      <c r="AU1802" s="37">
        <v>0</v>
      </c>
      <c r="AV1802" s="37">
        <v>0</v>
      </c>
      <c r="AW1802" s="37">
        <v>5</v>
      </c>
      <c r="AX1802" s="37">
        <v>0</v>
      </c>
      <c r="AY1802" s="37">
        <v>20</v>
      </c>
      <c r="AZ1802" s="37">
        <v>17</v>
      </c>
      <c r="BA1802" s="37">
        <v>17</v>
      </c>
      <c r="BB1802" s="37">
        <v>17</v>
      </c>
      <c r="BC1802" s="37">
        <v>14</v>
      </c>
      <c r="BD1802" s="37">
        <v>14</v>
      </c>
      <c r="BE1802">
        <f t="shared" si="733"/>
        <v>3</v>
      </c>
      <c r="BF1802">
        <f t="shared" si="734"/>
        <v>3</v>
      </c>
    </row>
    <row r="1803" spans="1:58" x14ac:dyDescent="0.25">
      <c r="A1803" t="s">
        <v>2180</v>
      </c>
      <c r="B1803" s="32" t="s">
        <v>1863</v>
      </c>
      <c r="C1803" s="33">
        <v>86863</v>
      </c>
      <c r="D1803" s="32">
        <v>44</v>
      </c>
      <c r="E1803" s="33">
        <v>172</v>
      </c>
      <c r="F1803" s="32">
        <v>6</v>
      </c>
      <c r="G1803" s="32">
        <v>171</v>
      </c>
      <c r="H1803" s="32">
        <f t="shared" si="716"/>
        <v>8.7099999999999997E-2</v>
      </c>
      <c r="I1803" s="32">
        <f t="shared" si="717"/>
        <v>0.13639999999999999</v>
      </c>
      <c r="J1803" s="32">
        <f t="shared" si="718"/>
        <v>1.1900000000000001E-2</v>
      </c>
      <c r="K1803" s="32">
        <f t="shared" si="719"/>
        <v>11.4811</v>
      </c>
      <c r="L1803" s="32">
        <f t="shared" si="719"/>
        <v>7.3314000000000004</v>
      </c>
      <c r="M1803" s="32">
        <f t="shared" si="720"/>
        <v>84.172499999999999</v>
      </c>
      <c r="N1803" s="34">
        <f t="shared" si="735"/>
        <v>1.0058479532163742</v>
      </c>
      <c r="O1803" s="32">
        <f t="shared" si="721"/>
        <v>84.664699999999996</v>
      </c>
      <c r="P1803" s="32">
        <f t="shared" si="722"/>
        <v>1.2</v>
      </c>
      <c r="Q1803" s="32">
        <f t="shared" si="723"/>
        <v>101.5976</v>
      </c>
      <c r="R1803" s="32">
        <f t="shared" si="724"/>
        <v>1727.1592000000001</v>
      </c>
      <c r="S1803" s="32">
        <f t="shared" si="725"/>
        <v>0</v>
      </c>
      <c r="T1803" s="32">
        <f t="shared" si="726"/>
        <v>1727.1592000000001</v>
      </c>
      <c r="U1803" s="32"/>
      <c r="V1803" s="32"/>
      <c r="W1803" s="32"/>
      <c r="X1803" s="32">
        <f t="shared" si="736"/>
        <v>1.5055166911151168</v>
      </c>
      <c r="Y1803" s="32">
        <f t="shared" si="737"/>
        <v>1.6249163168003125</v>
      </c>
      <c r="Z1803" s="32">
        <f t="shared" si="738"/>
        <v>1.4739101769186598</v>
      </c>
      <c r="AA1803" s="32">
        <f t="shared" si="727"/>
        <v>152.9568825772372</v>
      </c>
      <c r="AB1803" s="35">
        <f t="shared" si="728"/>
        <v>165.08759798775142</v>
      </c>
      <c r="AC1803" s="35">
        <f t="shared" si="729"/>
        <v>149.74573659051123</v>
      </c>
      <c r="AD1803" s="36">
        <v>181.91470000000001</v>
      </c>
      <c r="AE1803" s="36">
        <v>153.90459999999999</v>
      </c>
      <c r="AF1803" s="32">
        <f t="shared" si="730"/>
        <v>2600.2670038130323</v>
      </c>
      <c r="AG1803" s="32">
        <f t="shared" si="731"/>
        <v>0</v>
      </c>
      <c r="AH1803" s="32">
        <f t="shared" si="732"/>
        <v>2545.6775220386908</v>
      </c>
      <c r="AI1803" s="32"/>
      <c r="AJ1803" s="32"/>
      <c r="AK1803" s="32"/>
      <c r="AL1803" s="37">
        <v>6</v>
      </c>
      <c r="AM1803" s="37">
        <v>6</v>
      </c>
      <c r="AN1803" s="37">
        <v>5</v>
      </c>
      <c r="AO1803" s="37">
        <v>1</v>
      </c>
      <c r="AP1803" s="37">
        <v>1</v>
      </c>
      <c r="AQ1803" s="37">
        <v>0</v>
      </c>
      <c r="AR1803" s="37">
        <v>0</v>
      </c>
      <c r="AS1803" s="37">
        <v>0</v>
      </c>
      <c r="AT1803" s="37">
        <v>0</v>
      </c>
      <c r="AU1803" s="37">
        <v>0</v>
      </c>
      <c r="AV1803" s="37">
        <v>0</v>
      </c>
      <c r="AW1803" s="37">
        <v>5</v>
      </c>
      <c r="AX1803" s="37">
        <v>0</v>
      </c>
      <c r="AY1803" s="37">
        <v>25</v>
      </c>
      <c r="AZ1803" s="37">
        <v>21</v>
      </c>
      <c r="BA1803" s="37">
        <v>19</v>
      </c>
      <c r="BB1803" s="37">
        <v>17</v>
      </c>
      <c r="BC1803" s="37">
        <v>17</v>
      </c>
      <c r="BD1803" s="37">
        <v>17</v>
      </c>
      <c r="BE1803">
        <f t="shared" si="733"/>
        <v>0</v>
      </c>
      <c r="BF1803">
        <f t="shared" si="734"/>
        <v>0</v>
      </c>
    </row>
    <row r="1804" spans="1:58" x14ac:dyDescent="0.25">
      <c r="A1804" t="s">
        <v>2180</v>
      </c>
      <c r="B1804" s="32" t="s">
        <v>1864</v>
      </c>
      <c r="C1804" s="33">
        <v>86863</v>
      </c>
      <c r="D1804" s="32">
        <v>49</v>
      </c>
      <c r="E1804" s="33">
        <v>172</v>
      </c>
      <c r="F1804" s="32">
        <v>6</v>
      </c>
      <c r="G1804" s="32">
        <v>171</v>
      </c>
      <c r="H1804" s="32">
        <f t="shared" si="716"/>
        <v>9.7000000000000003E-2</v>
      </c>
      <c r="I1804" s="32">
        <f t="shared" si="717"/>
        <v>0.12239999999999999</v>
      </c>
      <c r="J1804" s="32">
        <f t="shared" si="718"/>
        <v>1.1900000000000001E-2</v>
      </c>
      <c r="K1804" s="32">
        <f t="shared" si="719"/>
        <v>10.3093</v>
      </c>
      <c r="L1804" s="32">
        <f t="shared" si="719"/>
        <v>8.1699000000000002</v>
      </c>
      <c r="M1804" s="32">
        <f t="shared" si="720"/>
        <v>84.225999999999999</v>
      </c>
      <c r="N1804" s="34">
        <f t="shared" si="735"/>
        <v>1.0058479532163742</v>
      </c>
      <c r="O1804" s="32">
        <f t="shared" si="721"/>
        <v>84.718500000000006</v>
      </c>
      <c r="P1804" s="32">
        <f t="shared" si="722"/>
        <v>1</v>
      </c>
      <c r="Q1804" s="32">
        <f t="shared" si="723"/>
        <v>84.718500000000006</v>
      </c>
      <c r="R1804" s="32">
        <f t="shared" si="724"/>
        <v>1863.8070000000002</v>
      </c>
      <c r="S1804" s="32">
        <f t="shared" si="725"/>
        <v>169.43700000000001</v>
      </c>
      <c r="T1804" s="32">
        <f t="shared" si="726"/>
        <v>1694.3700000000001</v>
      </c>
      <c r="U1804" s="32"/>
      <c r="V1804" s="32"/>
      <c r="W1804" s="32"/>
      <c r="X1804" s="32">
        <f t="shared" si="736"/>
        <v>1.5055166911151168</v>
      </c>
      <c r="Y1804" s="32">
        <f t="shared" si="737"/>
        <v>1.6249163168003125</v>
      </c>
      <c r="Z1804" s="32">
        <f t="shared" si="738"/>
        <v>1.4739101769186598</v>
      </c>
      <c r="AA1804" s="32">
        <f t="shared" si="727"/>
        <v>127.54511579623603</v>
      </c>
      <c r="AB1804" s="35">
        <f t="shared" si="728"/>
        <v>137.66047298484727</v>
      </c>
      <c r="AC1804" s="35">
        <f t="shared" si="729"/>
        <v>124.86745932328348</v>
      </c>
      <c r="AD1804" s="36">
        <v>130.07660000000001</v>
      </c>
      <c r="AE1804" s="36">
        <v>110.04819999999999</v>
      </c>
      <c r="AF1804" s="32">
        <f t="shared" si="730"/>
        <v>2805.9925475171926</v>
      </c>
      <c r="AG1804" s="32">
        <f t="shared" si="731"/>
        <v>275.32094596969455</v>
      </c>
      <c r="AH1804" s="32">
        <f t="shared" si="732"/>
        <v>2497.3491864656698</v>
      </c>
      <c r="AI1804" s="32"/>
      <c r="AJ1804" s="32"/>
      <c r="AK1804" s="32"/>
      <c r="AL1804" s="37">
        <v>6</v>
      </c>
      <c r="AM1804" s="37">
        <v>6</v>
      </c>
      <c r="AN1804" s="37">
        <v>6</v>
      </c>
      <c r="AO1804" s="37">
        <v>0</v>
      </c>
      <c r="AP1804" s="37">
        <v>0</v>
      </c>
      <c r="AQ1804" s="37">
        <v>0</v>
      </c>
      <c r="AR1804" s="37">
        <v>0</v>
      </c>
      <c r="AS1804" s="37">
        <v>0</v>
      </c>
      <c r="AT1804" s="37">
        <v>0</v>
      </c>
      <c r="AU1804" s="37">
        <v>0</v>
      </c>
      <c r="AV1804" s="37">
        <v>0</v>
      </c>
      <c r="AW1804" s="37">
        <v>6</v>
      </c>
      <c r="AX1804" s="37">
        <v>0</v>
      </c>
      <c r="AY1804" s="37">
        <v>29</v>
      </c>
      <c r="AZ1804" s="37">
        <v>26</v>
      </c>
      <c r="BA1804" s="37">
        <v>22</v>
      </c>
      <c r="BB1804" s="37">
        <v>22</v>
      </c>
      <c r="BC1804" s="37">
        <v>21</v>
      </c>
      <c r="BD1804" s="37">
        <v>20</v>
      </c>
      <c r="BE1804">
        <f t="shared" si="733"/>
        <v>1</v>
      </c>
      <c r="BF1804">
        <f t="shared" si="734"/>
        <v>2</v>
      </c>
    </row>
    <row r="1805" spans="1:58" x14ac:dyDescent="0.25">
      <c r="A1805" t="s">
        <v>2180</v>
      </c>
      <c r="B1805" s="32" t="s">
        <v>1865</v>
      </c>
      <c r="C1805" s="33">
        <v>86863</v>
      </c>
      <c r="D1805" s="32">
        <v>43</v>
      </c>
      <c r="E1805" s="33">
        <v>172</v>
      </c>
      <c r="F1805" s="32">
        <v>6</v>
      </c>
      <c r="G1805" s="32">
        <v>171</v>
      </c>
      <c r="H1805" s="32">
        <f t="shared" si="716"/>
        <v>8.5099999999999995E-2</v>
      </c>
      <c r="I1805" s="32">
        <f t="shared" si="717"/>
        <v>0.13950000000000001</v>
      </c>
      <c r="J1805" s="32">
        <f t="shared" si="718"/>
        <v>1.1900000000000001E-2</v>
      </c>
      <c r="K1805" s="32">
        <f t="shared" si="719"/>
        <v>11.7509</v>
      </c>
      <c r="L1805" s="32">
        <f t="shared" si="719"/>
        <v>7.1684999999999999</v>
      </c>
      <c r="M1805" s="32">
        <f t="shared" si="720"/>
        <v>84.2363</v>
      </c>
      <c r="N1805" s="34">
        <f t="shared" si="735"/>
        <v>1.0058479532163742</v>
      </c>
      <c r="O1805" s="32">
        <f t="shared" si="721"/>
        <v>84.728899999999996</v>
      </c>
      <c r="P1805" s="32">
        <f t="shared" si="722"/>
        <v>1</v>
      </c>
      <c r="Q1805" s="32">
        <f t="shared" si="723"/>
        <v>84.728899999999996</v>
      </c>
      <c r="R1805" s="32">
        <f t="shared" si="724"/>
        <v>1440.3913</v>
      </c>
      <c r="S1805" s="32">
        <f t="shared" si="725"/>
        <v>254.18669999999997</v>
      </c>
      <c r="T1805" s="32">
        <f t="shared" si="726"/>
        <v>1186.2046</v>
      </c>
      <c r="U1805" s="32"/>
      <c r="V1805" s="32"/>
      <c r="W1805" s="32"/>
      <c r="X1805" s="32">
        <f t="shared" si="736"/>
        <v>1.5055166911151168</v>
      </c>
      <c r="Y1805" s="32">
        <f t="shared" si="737"/>
        <v>1.6249163168003125</v>
      </c>
      <c r="Z1805" s="32">
        <f t="shared" si="738"/>
        <v>1.4739101769186598</v>
      </c>
      <c r="AA1805" s="32">
        <f t="shared" si="727"/>
        <v>127.56077316982361</v>
      </c>
      <c r="AB1805" s="35">
        <f t="shared" si="728"/>
        <v>137.67737211454198</v>
      </c>
      <c r="AC1805" s="35">
        <f t="shared" si="729"/>
        <v>124.88278798912343</v>
      </c>
      <c r="AD1805" s="36">
        <v>144.77969999999999</v>
      </c>
      <c r="AE1805" s="36">
        <v>122.48739999999999</v>
      </c>
      <c r="AF1805" s="32">
        <f t="shared" si="730"/>
        <v>2168.5331438870012</v>
      </c>
      <c r="AG1805" s="32">
        <f t="shared" si="731"/>
        <v>413.03211634362594</v>
      </c>
      <c r="AH1805" s="32">
        <f t="shared" si="732"/>
        <v>1748.3590318477279</v>
      </c>
      <c r="AI1805" s="32"/>
      <c r="AJ1805" s="32"/>
      <c r="AK1805" s="32"/>
      <c r="AL1805" s="37">
        <v>6</v>
      </c>
      <c r="AM1805" s="37">
        <v>6</v>
      </c>
      <c r="AN1805" s="37">
        <v>6</v>
      </c>
      <c r="AO1805" s="37">
        <v>0</v>
      </c>
      <c r="AP1805" s="37">
        <v>0</v>
      </c>
      <c r="AQ1805" s="37">
        <v>0</v>
      </c>
      <c r="AR1805" s="37">
        <v>0</v>
      </c>
      <c r="AS1805" s="37">
        <v>0</v>
      </c>
      <c r="AT1805" s="37">
        <v>0</v>
      </c>
      <c r="AU1805" s="37">
        <v>0</v>
      </c>
      <c r="AV1805" s="37">
        <v>0</v>
      </c>
      <c r="AW1805" s="37">
        <v>6</v>
      </c>
      <c r="AX1805" s="37">
        <v>0</v>
      </c>
      <c r="AY1805" s="37">
        <v>15</v>
      </c>
      <c r="AZ1805" s="37">
        <v>14</v>
      </c>
      <c r="BA1805" s="37">
        <v>14</v>
      </c>
      <c r="BB1805" s="37">
        <v>17</v>
      </c>
      <c r="BC1805" s="37">
        <v>15</v>
      </c>
      <c r="BD1805" s="37">
        <v>14</v>
      </c>
      <c r="BE1805">
        <f t="shared" si="733"/>
        <v>2</v>
      </c>
      <c r="BF1805">
        <f t="shared" si="734"/>
        <v>3</v>
      </c>
    </row>
    <row r="1806" spans="1:58" x14ac:dyDescent="0.25">
      <c r="A1806" t="s">
        <v>2180</v>
      </c>
      <c r="B1806" s="32" t="s">
        <v>1866</v>
      </c>
      <c r="C1806" s="33">
        <v>86863</v>
      </c>
      <c r="D1806" s="32">
        <v>48</v>
      </c>
      <c r="E1806" s="33">
        <v>172</v>
      </c>
      <c r="F1806" s="32">
        <v>6</v>
      </c>
      <c r="G1806" s="32">
        <v>171</v>
      </c>
      <c r="H1806" s="32">
        <f t="shared" si="716"/>
        <v>9.5000000000000001E-2</v>
      </c>
      <c r="I1806" s="32">
        <f t="shared" si="717"/>
        <v>0.125</v>
      </c>
      <c r="J1806" s="32">
        <f t="shared" si="718"/>
        <v>1.1900000000000001E-2</v>
      </c>
      <c r="K1806" s="32">
        <f t="shared" si="719"/>
        <v>10.526300000000001</v>
      </c>
      <c r="L1806" s="32">
        <f t="shared" si="719"/>
        <v>8</v>
      </c>
      <c r="M1806" s="32">
        <f t="shared" si="720"/>
        <v>84.210400000000007</v>
      </c>
      <c r="N1806" s="34">
        <f t="shared" si="735"/>
        <v>1.0058479532163742</v>
      </c>
      <c r="O1806" s="32">
        <f t="shared" si="721"/>
        <v>84.7029</v>
      </c>
      <c r="P1806" s="32">
        <f t="shared" si="722"/>
        <v>1.3332999999999999</v>
      </c>
      <c r="Q1806" s="32">
        <f t="shared" si="723"/>
        <v>112.9344</v>
      </c>
      <c r="R1806" s="32">
        <f t="shared" si="724"/>
        <v>564.67200000000003</v>
      </c>
      <c r="S1806" s="32">
        <f t="shared" si="725"/>
        <v>0</v>
      </c>
      <c r="T1806" s="32">
        <f t="shared" si="726"/>
        <v>564.67200000000003</v>
      </c>
      <c r="U1806" s="32"/>
      <c r="V1806" s="32"/>
      <c r="W1806" s="32"/>
      <c r="X1806" s="32">
        <f t="shared" si="736"/>
        <v>1.5055166911151168</v>
      </c>
      <c r="Y1806" s="32">
        <f t="shared" si="737"/>
        <v>1.6249163168003125</v>
      </c>
      <c r="Z1806" s="32">
        <f t="shared" si="738"/>
        <v>1.4739101769186598</v>
      </c>
      <c r="AA1806" s="32">
        <f t="shared" si="727"/>
        <v>170.02462420107105</v>
      </c>
      <c r="AB1806" s="35">
        <f t="shared" si="728"/>
        <v>183.5089492880532</v>
      </c>
      <c r="AC1806" s="35">
        <f t="shared" si="729"/>
        <v>166.45516148420268</v>
      </c>
      <c r="AD1806" s="36">
        <v>209.988</v>
      </c>
      <c r="AE1806" s="36">
        <v>177.65530000000001</v>
      </c>
      <c r="AF1806" s="32">
        <f t="shared" si="730"/>
        <v>850.12312100535519</v>
      </c>
      <c r="AG1806" s="32">
        <f t="shared" si="731"/>
        <v>0</v>
      </c>
      <c r="AH1806" s="32">
        <f t="shared" si="732"/>
        <v>832.27580742101338</v>
      </c>
      <c r="AI1806" s="32"/>
      <c r="AJ1806" s="32"/>
      <c r="AK1806" s="32"/>
      <c r="AL1806" s="37">
        <v>6</v>
      </c>
      <c r="AM1806" s="37">
        <v>4</v>
      </c>
      <c r="AN1806" s="37">
        <v>3</v>
      </c>
      <c r="AO1806" s="37">
        <v>1</v>
      </c>
      <c r="AP1806" s="37">
        <v>0</v>
      </c>
      <c r="AQ1806" s="37">
        <v>1</v>
      </c>
      <c r="AR1806" s="37">
        <v>2</v>
      </c>
      <c r="AS1806" s="37">
        <v>1</v>
      </c>
      <c r="AT1806" s="37">
        <v>0</v>
      </c>
      <c r="AU1806" s="37">
        <v>0</v>
      </c>
      <c r="AV1806" s="37">
        <v>1</v>
      </c>
      <c r="AW1806" s="37">
        <v>3</v>
      </c>
      <c r="AX1806" s="37">
        <v>0</v>
      </c>
      <c r="AY1806" s="37">
        <v>13</v>
      </c>
      <c r="AZ1806" s="37">
        <v>10</v>
      </c>
      <c r="BA1806" s="37">
        <v>10</v>
      </c>
      <c r="BB1806" s="37">
        <v>5</v>
      </c>
      <c r="BC1806" s="37">
        <v>5</v>
      </c>
      <c r="BD1806" s="37">
        <v>5</v>
      </c>
      <c r="BE1806">
        <f t="shared" si="733"/>
        <v>0</v>
      </c>
      <c r="BF1806">
        <f t="shared" si="734"/>
        <v>0</v>
      </c>
    </row>
    <row r="1807" spans="1:58" x14ac:dyDescent="0.25">
      <c r="A1807" t="s">
        <v>2180</v>
      </c>
      <c r="B1807" s="32" t="s">
        <v>1867</v>
      </c>
      <c r="C1807" s="33">
        <v>86863</v>
      </c>
      <c r="D1807" s="32">
        <v>40</v>
      </c>
      <c r="E1807" s="33">
        <v>172</v>
      </c>
      <c r="F1807" s="32">
        <v>6</v>
      </c>
      <c r="G1807" s="32">
        <v>171</v>
      </c>
      <c r="H1807" s="32">
        <f t="shared" ref="H1807:H1870" si="739">ROUND(E1807*(D1807/C1807),4)</f>
        <v>7.9200000000000007E-2</v>
      </c>
      <c r="I1807" s="32">
        <f t="shared" ref="I1807:I1870" si="740">ROUND(F1807/D1807,4)</f>
        <v>0.15</v>
      </c>
      <c r="J1807" s="32">
        <f t="shared" si="718"/>
        <v>1.1900000000000001E-2</v>
      </c>
      <c r="K1807" s="32">
        <f t="shared" si="719"/>
        <v>12.626300000000001</v>
      </c>
      <c r="L1807" s="32">
        <f t="shared" si="719"/>
        <v>6.6666999999999996</v>
      </c>
      <c r="M1807" s="32">
        <f t="shared" si="720"/>
        <v>84.175799999999995</v>
      </c>
      <c r="N1807" s="34">
        <f t="shared" si="735"/>
        <v>1.0058479532163742</v>
      </c>
      <c r="O1807" s="32">
        <f t="shared" si="721"/>
        <v>84.668099999999995</v>
      </c>
      <c r="P1807" s="32">
        <f t="shared" si="722"/>
        <v>1.6667000000000001</v>
      </c>
      <c r="Q1807" s="32">
        <f t="shared" si="723"/>
        <v>141.1163</v>
      </c>
      <c r="R1807" s="32">
        <f t="shared" si="724"/>
        <v>1411.163</v>
      </c>
      <c r="S1807" s="32">
        <f t="shared" si="725"/>
        <v>141.1163</v>
      </c>
      <c r="T1807" s="32">
        <f t="shared" si="726"/>
        <v>1270.0466999999999</v>
      </c>
      <c r="U1807" s="32"/>
      <c r="V1807" s="32"/>
      <c r="W1807" s="32"/>
      <c r="X1807" s="32">
        <f t="shared" si="736"/>
        <v>1.5055166911151168</v>
      </c>
      <c r="Y1807" s="32">
        <f t="shared" si="737"/>
        <v>1.6249163168003125</v>
      </c>
      <c r="Z1807" s="32">
        <f t="shared" si="738"/>
        <v>1.4739101769186598</v>
      </c>
      <c r="AA1807" s="32">
        <f t="shared" si="727"/>
        <v>212.45294503840813</v>
      </c>
      <c r="AB1807" s="35">
        <f t="shared" si="728"/>
        <v>229.30217843648794</v>
      </c>
      <c r="AC1807" s="35">
        <f t="shared" si="729"/>
        <v>207.99275069910667</v>
      </c>
      <c r="AD1807" s="36">
        <v>265.57310000000001</v>
      </c>
      <c r="AE1807" s="36">
        <v>224.68170000000001</v>
      </c>
      <c r="AF1807" s="32">
        <f t="shared" si="730"/>
        <v>2124.5294503840814</v>
      </c>
      <c r="AG1807" s="32">
        <f t="shared" si="731"/>
        <v>229.30217843648794</v>
      </c>
      <c r="AH1807" s="32">
        <f t="shared" si="732"/>
        <v>1871.93475629196</v>
      </c>
      <c r="AI1807" s="32"/>
      <c r="AJ1807" s="32"/>
      <c r="AK1807" s="32"/>
      <c r="AL1807" s="37">
        <v>6</v>
      </c>
      <c r="AM1807" s="37">
        <v>5</v>
      </c>
      <c r="AN1807" s="37">
        <v>3</v>
      </c>
      <c r="AO1807" s="37">
        <v>2</v>
      </c>
      <c r="AP1807" s="37">
        <v>0</v>
      </c>
      <c r="AQ1807" s="37">
        <v>2</v>
      </c>
      <c r="AR1807" s="37">
        <v>1</v>
      </c>
      <c r="AS1807" s="37">
        <v>1</v>
      </c>
      <c r="AT1807" s="37">
        <v>0</v>
      </c>
      <c r="AU1807" s="37">
        <v>0</v>
      </c>
      <c r="AV1807" s="37">
        <v>0</v>
      </c>
      <c r="AW1807" s="37">
        <v>3</v>
      </c>
      <c r="AX1807" s="37">
        <v>0</v>
      </c>
      <c r="AY1807" s="37">
        <v>10</v>
      </c>
      <c r="AZ1807" s="37">
        <v>10</v>
      </c>
      <c r="BA1807" s="37">
        <v>10</v>
      </c>
      <c r="BB1807" s="37">
        <v>10</v>
      </c>
      <c r="BC1807" s="37">
        <v>9</v>
      </c>
      <c r="BD1807" s="37">
        <v>9</v>
      </c>
      <c r="BE1807">
        <f t="shared" si="733"/>
        <v>1</v>
      </c>
      <c r="BF1807">
        <f t="shared" si="734"/>
        <v>1</v>
      </c>
    </row>
    <row r="1808" spans="1:58" x14ac:dyDescent="0.25">
      <c r="A1808" t="s">
        <v>2180</v>
      </c>
      <c r="B1808" s="32" t="s">
        <v>1868</v>
      </c>
      <c r="C1808" s="33">
        <v>86863</v>
      </c>
      <c r="D1808" s="32">
        <v>56</v>
      </c>
      <c r="E1808" s="33">
        <v>172</v>
      </c>
      <c r="F1808" s="32">
        <v>6</v>
      </c>
      <c r="G1808" s="32">
        <v>171</v>
      </c>
      <c r="H1808" s="32">
        <f t="shared" si="739"/>
        <v>0.1109</v>
      </c>
      <c r="I1808" s="32">
        <f t="shared" si="740"/>
        <v>0.1071</v>
      </c>
      <c r="J1808" s="32">
        <f t="shared" ref="J1808:J1871" si="741">ROUND(H1808*I1808,4)</f>
        <v>1.1900000000000001E-2</v>
      </c>
      <c r="K1808" s="32">
        <f t="shared" ref="K1808:L1871" si="742">ROUND(1/H1808,4)</f>
        <v>9.0170999999999992</v>
      </c>
      <c r="L1808" s="32">
        <f t="shared" si="742"/>
        <v>9.3370999999999995</v>
      </c>
      <c r="M1808" s="32">
        <f t="shared" ref="M1808:M1871" si="743">ROUND(K1808*L1808,4)</f>
        <v>84.193600000000004</v>
      </c>
      <c r="N1808" s="34">
        <f t="shared" si="735"/>
        <v>1.0058479532163742</v>
      </c>
      <c r="O1808" s="32">
        <f t="shared" ref="O1808:O1871" si="744">ROUND(M1808*N1808,4)</f>
        <v>84.686000000000007</v>
      </c>
      <c r="P1808" s="32">
        <f t="shared" ref="P1808:P1871" si="745">ROUND(AM1808/AN1808,4)</f>
        <v>1</v>
      </c>
      <c r="Q1808" s="32">
        <f t="shared" ref="Q1808:Q1871" si="746">ROUND(O1808*P1808,4)</f>
        <v>84.686000000000007</v>
      </c>
      <c r="R1808" s="32">
        <f t="shared" ref="R1808:R1871" si="747">Q1808*BB1808</f>
        <v>1185.604</v>
      </c>
      <c r="S1808" s="32">
        <f t="shared" ref="S1808:S1871" si="748">Q1808*BF1808</f>
        <v>0</v>
      </c>
      <c r="T1808" s="32">
        <f t="shared" ref="T1808:T1871" si="749">Q1808*BD1808</f>
        <v>1185.604</v>
      </c>
      <c r="U1808" s="32"/>
      <c r="V1808" s="32"/>
      <c r="W1808" s="32"/>
      <c r="X1808" s="32">
        <f t="shared" si="736"/>
        <v>1.5055166911151168</v>
      </c>
      <c r="Y1808" s="32">
        <f t="shared" si="737"/>
        <v>1.6249163168003125</v>
      </c>
      <c r="Z1808" s="32">
        <f t="shared" si="738"/>
        <v>1.4739101769186598</v>
      </c>
      <c r="AA1808" s="32">
        <f t="shared" ref="AA1808:AA1871" si="750">Q1808*X1808</f>
        <v>127.49618650377479</v>
      </c>
      <c r="AB1808" s="35">
        <f t="shared" ref="AB1808:AB1871" si="751">Q1808*Y1808</f>
        <v>137.60766320455127</v>
      </c>
      <c r="AC1808" s="35">
        <f t="shared" ref="AC1808:AC1871" si="752">Q1808*Z1808</f>
        <v>124.81955724253363</v>
      </c>
      <c r="AD1808" s="36">
        <v>198.5181</v>
      </c>
      <c r="AE1808" s="36">
        <v>167.95150000000001</v>
      </c>
      <c r="AF1808" s="32">
        <f t="shared" ref="AF1808:AF1871" si="753">AA1808*BB1808</f>
        <v>1784.9466110528472</v>
      </c>
      <c r="AG1808" s="32">
        <f t="shared" ref="AG1808:AG1871" si="754">AB1808*BF1808</f>
        <v>0</v>
      </c>
      <c r="AH1808" s="32">
        <f t="shared" ref="AH1808:AH1871" si="755">AC1808*BD1808</f>
        <v>1747.4738013954709</v>
      </c>
      <c r="AI1808" s="32"/>
      <c r="AJ1808" s="32"/>
      <c r="AK1808" s="32"/>
      <c r="AL1808" s="37">
        <v>6</v>
      </c>
      <c r="AM1808" s="37">
        <v>5</v>
      </c>
      <c r="AN1808" s="37">
        <v>5</v>
      </c>
      <c r="AO1808" s="37">
        <v>0</v>
      </c>
      <c r="AP1808" s="37">
        <v>0</v>
      </c>
      <c r="AQ1808" s="37">
        <v>0</v>
      </c>
      <c r="AR1808" s="37">
        <v>1</v>
      </c>
      <c r="AS1808" s="37">
        <v>0</v>
      </c>
      <c r="AT1808" s="37">
        <v>0</v>
      </c>
      <c r="AU1808" s="37">
        <v>0</v>
      </c>
      <c r="AV1808" s="37">
        <v>1</v>
      </c>
      <c r="AW1808" s="37">
        <v>5</v>
      </c>
      <c r="AX1808" s="37">
        <v>0</v>
      </c>
      <c r="AY1808" s="37">
        <v>22</v>
      </c>
      <c r="AZ1808" s="37">
        <v>22</v>
      </c>
      <c r="BA1808" s="37">
        <v>22</v>
      </c>
      <c r="BB1808" s="37">
        <v>14</v>
      </c>
      <c r="BC1808" s="37">
        <v>14</v>
      </c>
      <c r="BD1808" s="37">
        <v>14</v>
      </c>
      <c r="BE1808">
        <f t="shared" ref="BE1808:BE1871" si="756">BB1808-BC1808</f>
        <v>0</v>
      </c>
      <c r="BF1808">
        <f t="shared" ref="BF1808:BF1871" si="757">BB1808-BD1808</f>
        <v>0</v>
      </c>
    </row>
    <row r="1809" spans="1:58" x14ac:dyDescent="0.25">
      <c r="A1809" t="s">
        <v>2180</v>
      </c>
      <c r="B1809" s="32" t="s">
        <v>1869</v>
      </c>
      <c r="C1809" s="33">
        <v>86863</v>
      </c>
      <c r="D1809" s="32">
        <v>53</v>
      </c>
      <c r="E1809" s="33">
        <v>172</v>
      </c>
      <c r="F1809" s="32">
        <v>6</v>
      </c>
      <c r="G1809" s="32">
        <v>171</v>
      </c>
      <c r="H1809" s="32">
        <f t="shared" si="739"/>
        <v>0.10489999999999999</v>
      </c>
      <c r="I1809" s="32">
        <f t="shared" si="740"/>
        <v>0.1132</v>
      </c>
      <c r="J1809" s="32">
        <f t="shared" si="741"/>
        <v>1.1900000000000001E-2</v>
      </c>
      <c r="K1809" s="32">
        <f t="shared" si="742"/>
        <v>9.5328999999999997</v>
      </c>
      <c r="L1809" s="32">
        <f t="shared" si="742"/>
        <v>8.8338999999999999</v>
      </c>
      <c r="M1809" s="32">
        <f t="shared" si="743"/>
        <v>84.212699999999998</v>
      </c>
      <c r="N1809" s="34">
        <f t="shared" si="735"/>
        <v>1.0058479532163742</v>
      </c>
      <c r="O1809" s="32">
        <f t="shared" si="744"/>
        <v>84.705200000000005</v>
      </c>
      <c r="P1809" s="32">
        <f t="shared" si="745"/>
        <v>1</v>
      </c>
      <c r="Q1809" s="32">
        <f t="shared" si="746"/>
        <v>84.705200000000005</v>
      </c>
      <c r="R1809" s="32">
        <f t="shared" si="747"/>
        <v>931.75720000000001</v>
      </c>
      <c r="S1809" s="32">
        <f t="shared" si="748"/>
        <v>0</v>
      </c>
      <c r="T1809" s="32">
        <f t="shared" si="749"/>
        <v>931.75720000000001</v>
      </c>
      <c r="U1809" s="32"/>
      <c r="V1809" s="32"/>
      <c r="W1809" s="32"/>
      <c r="X1809" s="32">
        <f t="shared" si="736"/>
        <v>1.5055166911151168</v>
      </c>
      <c r="Y1809" s="32">
        <f t="shared" si="737"/>
        <v>1.6249163168003125</v>
      </c>
      <c r="Z1809" s="32">
        <f t="shared" si="738"/>
        <v>1.4739101769186598</v>
      </c>
      <c r="AA1809" s="32">
        <f t="shared" si="750"/>
        <v>127.52509242424419</v>
      </c>
      <c r="AB1809" s="35">
        <f t="shared" si="751"/>
        <v>137.63886159783382</v>
      </c>
      <c r="AC1809" s="35">
        <f t="shared" si="752"/>
        <v>124.84785631793046</v>
      </c>
      <c r="AD1809" s="36">
        <v>125.85290000000001</v>
      </c>
      <c r="AE1809" s="36">
        <v>106.47490000000001</v>
      </c>
      <c r="AF1809" s="32">
        <f t="shared" si="753"/>
        <v>1402.776016666686</v>
      </c>
      <c r="AG1809" s="32">
        <f t="shared" si="754"/>
        <v>0</v>
      </c>
      <c r="AH1809" s="32">
        <f t="shared" si="755"/>
        <v>1373.3264194972351</v>
      </c>
      <c r="AI1809" s="32"/>
      <c r="AJ1809" s="32"/>
      <c r="AK1809" s="32"/>
      <c r="AL1809" s="37">
        <v>6</v>
      </c>
      <c r="AM1809" s="37">
        <v>4</v>
      </c>
      <c r="AN1809" s="37">
        <v>4</v>
      </c>
      <c r="AO1809" s="37">
        <v>0</v>
      </c>
      <c r="AP1809" s="37">
        <v>0</v>
      </c>
      <c r="AQ1809" s="37">
        <v>0</v>
      </c>
      <c r="AR1809" s="37">
        <v>2</v>
      </c>
      <c r="AS1809" s="37">
        <v>1</v>
      </c>
      <c r="AT1809" s="37">
        <v>0</v>
      </c>
      <c r="AU1809" s="37">
        <v>1</v>
      </c>
      <c r="AV1809" s="37">
        <v>0</v>
      </c>
      <c r="AW1809" s="37">
        <v>4</v>
      </c>
      <c r="AX1809" s="37">
        <v>0</v>
      </c>
      <c r="AY1809" s="37">
        <v>16</v>
      </c>
      <c r="AZ1809" s="37">
        <v>16</v>
      </c>
      <c r="BA1809" s="37">
        <v>15</v>
      </c>
      <c r="BB1809" s="37">
        <v>11</v>
      </c>
      <c r="BC1809" s="37">
        <v>11</v>
      </c>
      <c r="BD1809" s="37">
        <v>11</v>
      </c>
      <c r="BE1809">
        <f t="shared" si="756"/>
        <v>0</v>
      </c>
      <c r="BF1809">
        <f t="shared" si="757"/>
        <v>0</v>
      </c>
    </row>
    <row r="1810" spans="1:58" x14ac:dyDescent="0.25">
      <c r="A1810" t="s">
        <v>2180</v>
      </c>
      <c r="B1810" s="32" t="s">
        <v>1870</v>
      </c>
      <c r="C1810" s="33">
        <v>86863</v>
      </c>
      <c r="D1810" s="32">
        <v>51</v>
      </c>
      <c r="E1810" s="33">
        <v>172</v>
      </c>
      <c r="F1810" s="32">
        <v>6</v>
      </c>
      <c r="G1810" s="32">
        <v>171</v>
      </c>
      <c r="H1810" s="32">
        <f t="shared" si="739"/>
        <v>0.10100000000000001</v>
      </c>
      <c r="I1810" s="32">
        <f t="shared" si="740"/>
        <v>0.1176</v>
      </c>
      <c r="J1810" s="32">
        <f t="shared" si="741"/>
        <v>1.1900000000000001E-2</v>
      </c>
      <c r="K1810" s="32">
        <f t="shared" si="742"/>
        <v>9.9009999999999998</v>
      </c>
      <c r="L1810" s="32">
        <f t="shared" si="742"/>
        <v>8.5033999999999992</v>
      </c>
      <c r="M1810" s="32">
        <f t="shared" si="743"/>
        <v>84.1922</v>
      </c>
      <c r="N1810" s="34">
        <f t="shared" si="735"/>
        <v>1.0058479532163742</v>
      </c>
      <c r="O1810" s="32">
        <f t="shared" si="744"/>
        <v>84.684600000000003</v>
      </c>
      <c r="P1810" s="32">
        <f t="shared" si="745"/>
        <v>1</v>
      </c>
      <c r="Q1810" s="32">
        <f t="shared" si="746"/>
        <v>84.684600000000003</v>
      </c>
      <c r="R1810" s="32">
        <f t="shared" si="747"/>
        <v>1609.0074</v>
      </c>
      <c r="S1810" s="32">
        <f t="shared" si="748"/>
        <v>423.423</v>
      </c>
      <c r="T1810" s="32">
        <f t="shared" si="749"/>
        <v>1185.5844</v>
      </c>
      <c r="U1810" s="32"/>
      <c r="V1810" s="32"/>
      <c r="W1810" s="32"/>
      <c r="X1810" s="32">
        <f t="shared" si="736"/>
        <v>1.5055166911151168</v>
      </c>
      <c r="Y1810" s="32">
        <f t="shared" si="737"/>
        <v>1.6249163168003125</v>
      </c>
      <c r="Z1810" s="32">
        <f t="shared" si="738"/>
        <v>1.4739101769186598</v>
      </c>
      <c r="AA1810" s="32">
        <f t="shared" si="750"/>
        <v>127.49407878040722</v>
      </c>
      <c r="AB1810" s="35">
        <f t="shared" si="751"/>
        <v>137.60538832170775</v>
      </c>
      <c r="AC1810" s="35">
        <f t="shared" si="752"/>
        <v>124.81749376828594</v>
      </c>
      <c r="AD1810" s="36">
        <v>139.5076</v>
      </c>
      <c r="AE1810" s="36">
        <v>118.027</v>
      </c>
      <c r="AF1810" s="32">
        <f t="shared" si="753"/>
        <v>2422.3874968277373</v>
      </c>
      <c r="AG1810" s="32">
        <f t="shared" si="754"/>
        <v>688.02694160853878</v>
      </c>
      <c r="AH1810" s="32">
        <f t="shared" si="755"/>
        <v>1747.4449127560033</v>
      </c>
      <c r="AI1810" s="32"/>
      <c r="AJ1810" s="32"/>
      <c r="AK1810" s="32"/>
      <c r="AL1810" s="37">
        <v>6</v>
      </c>
      <c r="AM1810" s="37">
        <v>5</v>
      </c>
      <c r="AN1810" s="37">
        <v>5</v>
      </c>
      <c r="AO1810" s="37">
        <v>0</v>
      </c>
      <c r="AP1810" s="37">
        <v>0</v>
      </c>
      <c r="AQ1810" s="37">
        <v>0</v>
      </c>
      <c r="AR1810" s="37">
        <v>1</v>
      </c>
      <c r="AS1810" s="37">
        <v>1</v>
      </c>
      <c r="AT1810" s="37">
        <v>0</v>
      </c>
      <c r="AU1810" s="37">
        <v>0</v>
      </c>
      <c r="AV1810" s="37">
        <v>0</v>
      </c>
      <c r="AW1810" s="37">
        <v>5</v>
      </c>
      <c r="AX1810" s="37">
        <v>0</v>
      </c>
      <c r="AY1810" s="37">
        <v>29</v>
      </c>
      <c r="AZ1810" s="37">
        <v>28</v>
      </c>
      <c r="BA1810" s="37">
        <v>25</v>
      </c>
      <c r="BB1810" s="37">
        <v>19</v>
      </c>
      <c r="BC1810" s="37">
        <v>16</v>
      </c>
      <c r="BD1810" s="37">
        <v>14</v>
      </c>
      <c r="BE1810">
        <f t="shared" si="756"/>
        <v>3</v>
      </c>
      <c r="BF1810">
        <f t="shared" si="757"/>
        <v>5</v>
      </c>
    </row>
    <row r="1811" spans="1:58" x14ac:dyDescent="0.25">
      <c r="A1811" t="s">
        <v>2180</v>
      </c>
      <c r="B1811" s="32" t="s">
        <v>1871</v>
      </c>
      <c r="C1811" s="33">
        <v>86863</v>
      </c>
      <c r="D1811" s="32">
        <v>48</v>
      </c>
      <c r="E1811" s="33">
        <v>172</v>
      </c>
      <c r="F1811" s="32">
        <v>6</v>
      </c>
      <c r="G1811" s="32">
        <v>171</v>
      </c>
      <c r="H1811" s="32">
        <f t="shared" si="739"/>
        <v>9.5000000000000001E-2</v>
      </c>
      <c r="I1811" s="32">
        <f t="shared" si="740"/>
        <v>0.125</v>
      </c>
      <c r="J1811" s="32">
        <f t="shared" si="741"/>
        <v>1.1900000000000001E-2</v>
      </c>
      <c r="K1811" s="32">
        <f t="shared" si="742"/>
        <v>10.526300000000001</v>
      </c>
      <c r="L1811" s="32">
        <f t="shared" si="742"/>
        <v>8</v>
      </c>
      <c r="M1811" s="32">
        <f t="shared" si="743"/>
        <v>84.210400000000007</v>
      </c>
      <c r="N1811" s="34">
        <f t="shared" si="735"/>
        <v>1.0058479532163742</v>
      </c>
      <c r="O1811" s="32">
        <f t="shared" si="744"/>
        <v>84.7029</v>
      </c>
      <c r="P1811" s="32">
        <f t="shared" si="745"/>
        <v>1</v>
      </c>
      <c r="Q1811" s="32">
        <f t="shared" si="746"/>
        <v>84.7029</v>
      </c>
      <c r="R1811" s="32">
        <f t="shared" si="747"/>
        <v>2117.5725000000002</v>
      </c>
      <c r="S1811" s="32">
        <f t="shared" si="748"/>
        <v>423.5145</v>
      </c>
      <c r="T1811" s="32">
        <f t="shared" si="749"/>
        <v>1694.058</v>
      </c>
      <c r="U1811" s="32"/>
      <c r="V1811" s="32"/>
      <c r="W1811" s="32"/>
      <c r="X1811" s="32">
        <f t="shared" si="736"/>
        <v>1.5055166911151168</v>
      </c>
      <c r="Y1811" s="32">
        <f t="shared" si="737"/>
        <v>1.6249163168003125</v>
      </c>
      <c r="Z1811" s="32">
        <f t="shared" si="738"/>
        <v>1.4739101769186598</v>
      </c>
      <c r="AA1811" s="32">
        <f t="shared" si="750"/>
        <v>127.52162973585462</v>
      </c>
      <c r="AB1811" s="35">
        <f t="shared" si="751"/>
        <v>137.63512429030519</v>
      </c>
      <c r="AC1811" s="35">
        <f t="shared" si="752"/>
        <v>124.84446632452355</v>
      </c>
      <c r="AD1811" s="36">
        <v>182.19550000000001</v>
      </c>
      <c r="AE1811" s="36">
        <v>154.1421</v>
      </c>
      <c r="AF1811" s="32">
        <f t="shared" si="753"/>
        <v>3188.0407433963655</v>
      </c>
      <c r="AG1811" s="32">
        <f t="shared" si="754"/>
        <v>688.1756214515259</v>
      </c>
      <c r="AH1811" s="32">
        <f t="shared" si="755"/>
        <v>2496.8893264904709</v>
      </c>
      <c r="AI1811" s="32"/>
      <c r="AJ1811" s="32"/>
      <c r="AK1811" s="32"/>
      <c r="AL1811" s="37">
        <v>6</v>
      </c>
      <c r="AM1811" s="37">
        <v>6</v>
      </c>
      <c r="AN1811" s="37">
        <v>6</v>
      </c>
      <c r="AO1811" s="37">
        <v>0</v>
      </c>
      <c r="AP1811" s="37">
        <v>0</v>
      </c>
      <c r="AQ1811" s="37">
        <v>0</v>
      </c>
      <c r="AR1811" s="37">
        <v>0</v>
      </c>
      <c r="AS1811" s="37">
        <v>0</v>
      </c>
      <c r="AT1811" s="37">
        <v>0</v>
      </c>
      <c r="AU1811" s="37">
        <v>0</v>
      </c>
      <c r="AV1811" s="37">
        <v>0</v>
      </c>
      <c r="AW1811" s="37">
        <v>6</v>
      </c>
      <c r="AX1811" s="37">
        <v>0</v>
      </c>
      <c r="AY1811" s="37">
        <v>25</v>
      </c>
      <c r="AZ1811" s="37">
        <v>22</v>
      </c>
      <c r="BA1811" s="37">
        <v>21</v>
      </c>
      <c r="BB1811" s="37">
        <v>25</v>
      </c>
      <c r="BC1811" s="37">
        <v>23</v>
      </c>
      <c r="BD1811" s="37">
        <v>20</v>
      </c>
      <c r="BE1811">
        <f t="shared" si="756"/>
        <v>2</v>
      </c>
      <c r="BF1811">
        <f t="shared" si="757"/>
        <v>5</v>
      </c>
    </row>
    <row r="1812" spans="1:58" x14ac:dyDescent="0.25">
      <c r="A1812" t="s">
        <v>2180</v>
      </c>
      <c r="B1812" s="32" t="s">
        <v>1872</v>
      </c>
      <c r="C1812" s="33">
        <v>86863</v>
      </c>
      <c r="D1812" s="32">
        <v>41</v>
      </c>
      <c r="E1812" s="33">
        <v>172</v>
      </c>
      <c r="F1812" s="32">
        <v>6</v>
      </c>
      <c r="G1812" s="32">
        <v>171</v>
      </c>
      <c r="H1812" s="32">
        <f t="shared" si="739"/>
        <v>8.1199999999999994E-2</v>
      </c>
      <c r="I1812" s="32">
        <f t="shared" si="740"/>
        <v>0.14630000000000001</v>
      </c>
      <c r="J1812" s="32">
        <f t="shared" si="741"/>
        <v>1.1900000000000001E-2</v>
      </c>
      <c r="K1812" s="32">
        <f t="shared" si="742"/>
        <v>12.315300000000001</v>
      </c>
      <c r="L1812" s="32">
        <f t="shared" si="742"/>
        <v>6.8353000000000002</v>
      </c>
      <c r="M1812" s="32">
        <f t="shared" si="743"/>
        <v>84.178799999999995</v>
      </c>
      <c r="N1812" s="34">
        <f t="shared" si="735"/>
        <v>1.0058479532163742</v>
      </c>
      <c r="O1812" s="32">
        <f t="shared" si="744"/>
        <v>84.671099999999996</v>
      </c>
      <c r="P1812" s="32">
        <f t="shared" si="745"/>
        <v>1</v>
      </c>
      <c r="Q1812" s="32">
        <f t="shared" si="746"/>
        <v>84.671099999999996</v>
      </c>
      <c r="R1812" s="32">
        <f t="shared" si="747"/>
        <v>1693.422</v>
      </c>
      <c r="S1812" s="32">
        <f t="shared" si="748"/>
        <v>338.68439999999998</v>
      </c>
      <c r="T1812" s="32">
        <f t="shared" si="749"/>
        <v>1354.7375999999999</v>
      </c>
      <c r="U1812" s="32"/>
      <c r="V1812" s="32"/>
      <c r="W1812" s="32"/>
      <c r="X1812" s="32">
        <f t="shared" si="736"/>
        <v>1.5055166911151168</v>
      </c>
      <c r="Y1812" s="32">
        <f t="shared" si="737"/>
        <v>1.6249163168003125</v>
      </c>
      <c r="Z1812" s="32">
        <f t="shared" si="738"/>
        <v>1.4739101769186598</v>
      </c>
      <c r="AA1812" s="32">
        <f t="shared" si="750"/>
        <v>127.47375430507715</v>
      </c>
      <c r="AB1812" s="35">
        <f t="shared" si="751"/>
        <v>137.58345195143093</v>
      </c>
      <c r="AC1812" s="35">
        <f t="shared" si="752"/>
        <v>124.79759598089753</v>
      </c>
      <c r="AD1812" s="36">
        <v>151.84209999999999</v>
      </c>
      <c r="AE1812" s="36">
        <v>128.4624</v>
      </c>
      <c r="AF1812" s="32">
        <f t="shared" si="753"/>
        <v>2549.4750861015432</v>
      </c>
      <c r="AG1812" s="32">
        <f t="shared" si="754"/>
        <v>550.33380780572372</v>
      </c>
      <c r="AH1812" s="32">
        <f t="shared" si="755"/>
        <v>1996.7615356943604</v>
      </c>
      <c r="AI1812" s="32"/>
      <c r="AJ1812" s="32"/>
      <c r="AK1812" s="32"/>
      <c r="AL1812" s="37">
        <v>6</v>
      </c>
      <c r="AM1812" s="37">
        <v>6</v>
      </c>
      <c r="AN1812" s="37">
        <v>6</v>
      </c>
      <c r="AO1812" s="37">
        <v>0</v>
      </c>
      <c r="AP1812" s="37">
        <v>0</v>
      </c>
      <c r="AQ1812" s="37">
        <v>0</v>
      </c>
      <c r="AR1812" s="37">
        <v>0</v>
      </c>
      <c r="AS1812" s="37">
        <v>0</v>
      </c>
      <c r="AT1812" s="37">
        <v>0</v>
      </c>
      <c r="AU1812" s="37">
        <v>0</v>
      </c>
      <c r="AV1812" s="37">
        <v>0</v>
      </c>
      <c r="AW1812" s="37">
        <v>6</v>
      </c>
      <c r="AX1812" s="37">
        <v>0</v>
      </c>
      <c r="AY1812" s="37">
        <v>21</v>
      </c>
      <c r="AZ1812" s="37">
        <v>17</v>
      </c>
      <c r="BA1812" s="37">
        <v>15</v>
      </c>
      <c r="BB1812" s="37">
        <v>20</v>
      </c>
      <c r="BC1812" s="37">
        <v>17</v>
      </c>
      <c r="BD1812" s="37">
        <v>16</v>
      </c>
      <c r="BE1812">
        <f t="shared" si="756"/>
        <v>3</v>
      </c>
      <c r="BF1812">
        <f t="shared" si="757"/>
        <v>4</v>
      </c>
    </row>
    <row r="1813" spans="1:58" x14ac:dyDescent="0.25">
      <c r="A1813" t="s">
        <v>2180</v>
      </c>
      <c r="B1813" s="32" t="s">
        <v>1873</v>
      </c>
      <c r="C1813" s="33">
        <v>86863</v>
      </c>
      <c r="D1813" s="32">
        <v>70</v>
      </c>
      <c r="E1813" s="33">
        <v>172</v>
      </c>
      <c r="F1813" s="32">
        <v>6</v>
      </c>
      <c r="G1813" s="32">
        <v>171</v>
      </c>
      <c r="H1813" s="32">
        <f t="shared" si="739"/>
        <v>0.1386</v>
      </c>
      <c r="I1813" s="32">
        <f t="shared" si="740"/>
        <v>8.5699999999999998E-2</v>
      </c>
      <c r="J1813" s="32">
        <f t="shared" si="741"/>
        <v>1.1900000000000001E-2</v>
      </c>
      <c r="K1813" s="32">
        <f t="shared" si="742"/>
        <v>7.2149999999999999</v>
      </c>
      <c r="L1813" s="32">
        <f t="shared" si="742"/>
        <v>11.6686</v>
      </c>
      <c r="M1813" s="32">
        <f t="shared" si="743"/>
        <v>84.188900000000004</v>
      </c>
      <c r="N1813" s="34">
        <f t="shared" si="735"/>
        <v>1.0058479532163742</v>
      </c>
      <c r="O1813" s="32">
        <f t="shared" si="744"/>
        <v>84.681200000000004</v>
      </c>
      <c r="P1813" s="32">
        <f t="shared" si="745"/>
        <v>1.5</v>
      </c>
      <c r="Q1813" s="32">
        <f t="shared" si="746"/>
        <v>127.0218</v>
      </c>
      <c r="R1813" s="32">
        <f t="shared" si="747"/>
        <v>1270.2180000000001</v>
      </c>
      <c r="S1813" s="32">
        <f t="shared" si="748"/>
        <v>127.0218</v>
      </c>
      <c r="T1813" s="32">
        <f t="shared" si="749"/>
        <v>1143.1962000000001</v>
      </c>
      <c r="U1813" s="32"/>
      <c r="V1813" s="32"/>
      <c r="W1813" s="32"/>
      <c r="X1813" s="32">
        <f t="shared" si="736"/>
        <v>1.5055166911151168</v>
      </c>
      <c r="Y1813" s="32">
        <f t="shared" si="737"/>
        <v>1.6249163168003125</v>
      </c>
      <c r="Z1813" s="32">
        <f t="shared" si="738"/>
        <v>1.4739101769186598</v>
      </c>
      <c r="AA1813" s="32">
        <f t="shared" si="750"/>
        <v>191.23344003548613</v>
      </c>
      <c r="AB1813" s="35">
        <f t="shared" si="751"/>
        <v>206.39979540934593</v>
      </c>
      <c r="AC1813" s="35">
        <f t="shared" si="752"/>
        <v>187.2187237105266</v>
      </c>
      <c r="AD1813" s="36">
        <v>200.1062</v>
      </c>
      <c r="AE1813" s="36">
        <v>169.29509999999999</v>
      </c>
      <c r="AF1813" s="32">
        <f t="shared" si="753"/>
        <v>1912.3344003548614</v>
      </c>
      <c r="AG1813" s="32">
        <f t="shared" si="754"/>
        <v>206.39979540934593</v>
      </c>
      <c r="AH1813" s="32">
        <f t="shared" si="755"/>
        <v>1684.9685133947394</v>
      </c>
      <c r="AI1813" s="32"/>
      <c r="AJ1813" s="32"/>
      <c r="AK1813" s="32"/>
      <c r="AL1813" s="37">
        <v>6</v>
      </c>
      <c r="AM1813" s="37">
        <v>6</v>
      </c>
      <c r="AN1813" s="37">
        <v>4</v>
      </c>
      <c r="AO1813" s="37">
        <v>2</v>
      </c>
      <c r="AP1813" s="37">
        <v>2</v>
      </c>
      <c r="AQ1813" s="37">
        <v>0</v>
      </c>
      <c r="AR1813" s="37">
        <v>0</v>
      </c>
      <c r="AS1813" s="37">
        <v>0</v>
      </c>
      <c r="AT1813" s="37">
        <v>0</v>
      </c>
      <c r="AU1813" s="37">
        <v>0</v>
      </c>
      <c r="AV1813" s="37">
        <v>0</v>
      </c>
      <c r="AW1813" s="37">
        <v>4</v>
      </c>
      <c r="AX1813" s="37">
        <v>0</v>
      </c>
      <c r="AY1813" s="37">
        <v>19</v>
      </c>
      <c r="AZ1813" s="37">
        <v>18</v>
      </c>
      <c r="BA1813" s="37">
        <v>17</v>
      </c>
      <c r="BB1813" s="37">
        <v>10</v>
      </c>
      <c r="BC1813" s="37">
        <v>9</v>
      </c>
      <c r="BD1813" s="37">
        <v>9</v>
      </c>
      <c r="BE1813">
        <f t="shared" si="756"/>
        <v>1</v>
      </c>
      <c r="BF1813">
        <f t="shared" si="757"/>
        <v>1</v>
      </c>
    </row>
    <row r="1814" spans="1:58" x14ac:dyDescent="0.25">
      <c r="A1814" t="s">
        <v>2180</v>
      </c>
      <c r="B1814" s="32" t="s">
        <v>1874</v>
      </c>
      <c r="C1814" s="33">
        <v>86863</v>
      </c>
      <c r="D1814" s="32">
        <v>48</v>
      </c>
      <c r="E1814" s="33">
        <v>172</v>
      </c>
      <c r="F1814" s="32">
        <v>6</v>
      </c>
      <c r="G1814" s="32">
        <v>171</v>
      </c>
      <c r="H1814" s="32">
        <f t="shared" si="739"/>
        <v>9.5000000000000001E-2</v>
      </c>
      <c r="I1814" s="32">
        <f t="shared" si="740"/>
        <v>0.125</v>
      </c>
      <c r="J1814" s="32">
        <f t="shared" si="741"/>
        <v>1.1900000000000001E-2</v>
      </c>
      <c r="K1814" s="32">
        <f t="shared" si="742"/>
        <v>10.526300000000001</v>
      </c>
      <c r="L1814" s="32">
        <f t="shared" si="742"/>
        <v>8</v>
      </c>
      <c r="M1814" s="32">
        <f t="shared" si="743"/>
        <v>84.210400000000007</v>
      </c>
      <c r="N1814" s="34">
        <f t="shared" si="735"/>
        <v>1.0058479532163742</v>
      </c>
      <c r="O1814" s="32">
        <f t="shared" si="744"/>
        <v>84.7029</v>
      </c>
      <c r="P1814" s="32">
        <f t="shared" si="745"/>
        <v>1.3332999999999999</v>
      </c>
      <c r="Q1814" s="32">
        <f t="shared" si="746"/>
        <v>112.9344</v>
      </c>
      <c r="R1814" s="32">
        <f t="shared" si="747"/>
        <v>903.47519999999997</v>
      </c>
      <c r="S1814" s="32">
        <f t="shared" si="748"/>
        <v>0</v>
      </c>
      <c r="T1814" s="32">
        <f t="shared" si="749"/>
        <v>903.47519999999997</v>
      </c>
      <c r="U1814" s="32"/>
      <c r="V1814" s="32"/>
      <c r="W1814" s="32"/>
      <c r="X1814" s="32">
        <f t="shared" si="736"/>
        <v>1.5055166911151168</v>
      </c>
      <c r="Y1814" s="32">
        <f t="shared" si="737"/>
        <v>1.6249163168003125</v>
      </c>
      <c r="Z1814" s="32">
        <f t="shared" si="738"/>
        <v>1.4739101769186598</v>
      </c>
      <c r="AA1814" s="32">
        <f t="shared" si="750"/>
        <v>170.02462420107105</v>
      </c>
      <c r="AB1814" s="35">
        <f t="shared" si="751"/>
        <v>183.5089492880532</v>
      </c>
      <c r="AC1814" s="35">
        <f t="shared" si="752"/>
        <v>166.45516148420268</v>
      </c>
      <c r="AD1814" s="36">
        <v>193.51830000000001</v>
      </c>
      <c r="AE1814" s="36">
        <v>163.7216</v>
      </c>
      <c r="AF1814" s="32">
        <f t="shared" si="753"/>
        <v>1360.1969936085684</v>
      </c>
      <c r="AG1814" s="32">
        <f t="shared" si="754"/>
        <v>0</v>
      </c>
      <c r="AH1814" s="32">
        <f t="shared" si="755"/>
        <v>1331.6412918736214</v>
      </c>
      <c r="AI1814" s="32"/>
      <c r="AJ1814" s="32"/>
      <c r="AK1814" s="32"/>
      <c r="AL1814" s="37">
        <v>6</v>
      </c>
      <c r="AM1814" s="37">
        <v>4</v>
      </c>
      <c r="AN1814" s="37">
        <v>3</v>
      </c>
      <c r="AO1814" s="37">
        <v>1</v>
      </c>
      <c r="AP1814" s="37">
        <v>1</v>
      </c>
      <c r="AQ1814" s="37">
        <v>0</v>
      </c>
      <c r="AR1814" s="37">
        <v>2</v>
      </c>
      <c r="AS1814" s="37">
        <v>2</v>
      </c>
      <c r="AT1814" s="37">
        <v>0</v>
      </c>
      <c r="AU1814" s="37">
        <v>0</v>
      </c>
      <c r="AV1814" s="37">
        <v>0</v>
      </c>
      <c r="AW1814" s="37">
        <v>3</v>
      </c>
      <c r="AX1814" s="37">
        <v>0</v>
      </c>
      <c r="AY1814" s="37">
        <v>18</v>
      </c>
      <c r="AZ1814" s="37">
        <v>17</v>
      </c>
      <c r="BA1814" s="37">
        <v>17</v>
      </c>
      <c r="BB1814" s="37">
        <v>8</v>
      </c>
      <c r="BC1814" s="37">
        <v>8</v>
      </c>
      <c r="BD1814" s="37">
        <v>8</v>
      </c>
      <c r="BE1814">
        <f t="shared" si="756"/>
        <v>0</v>
      </c>
      <c r="BF1814">
        <f t="shared" si="757"/>
        <v>0</v>
      </c>
    </row>
    <row r="1815" spans="1:58" x14ac:dyDescent="0.25">
      <c r="A1815" t="s">
        <v>2180</v>
      </c>
      <c r="B1815" s="32" t="s">
        <v>1875</v>
      </c>
      <c r="C1815" s="33">
        <v>86863</v>
      </c>
      <c r="D1815" s="32">
        <v>49</v>
      </c>
      <c r="E1815" s="33">
        <v>172</v>
      </c>
      <c r="F1815" s="32">
        <v>6</v>
      </c>
      <c r="G1815" s="32">
        <v>171</v>
      </c>
      <c r="H1815" s="32">
        <f t="shared" si="739"/>
        <v>9.7000000000000003E-2</v>
      </c>
      <c r="I1815" s="32">
        <f t="shared" si="740"/>
        <v>0.12239999999999999</v>
      </c>
      <c r="J1815" s="32">
        <f t="shared" si="741"/>
        <v>1.1900000000000001E-2</v>
      </c>
      <c r="K1815" s="32">
        <f t="shared" si="742"/>
        <v>10.3093</v>
      </c>
      <c r="L1815" s="32">
        <f t="shared" si="742"/>
        <v>8.1699000000000002</v>
      </c>
      <c r="M1815" s="32">
        <f t="shared" si="743"/>
        <v>84.225999999999999</v>
      </c>
      <c r="N1815" s="34">
        <f t="shared" si="735"/>
        <v>1.0058479532163742</v>
      </c>
      <c r="O1815" s="32">
        <f t="shared" si="744"/>
        <v>84.718500000000006</v>
      </c>
      <c r="P1815" s="32">
        <f t="shared" si="745"/>
        <v>2</v>
      </c>
      <c r="Q1815" s="32">
        <f t="shared" si="746"/>
        <v>169.43700000000001</v>
      </c>
      <c r="R1815" s="32">
        <f t="shared" si="747"/>
        <v>508.31100000000004</v>
      </c>
      <c r="S1815" s="32">
        <f t="shared" si="748"/>
        <v>0</v>
      </c>
      <c r="T1815" s="32">
        <f t="shared" si="749"/>
        <v>508.31100000000004</v>
      </c>
      <c r="U1815" s="32"/>
      <c r="V1815" s="32"/>
      <c r="W1815" s="32"/>
      <c r="X1815" s="32">
        <f t="shared" si="736"/>
        <v>1.5055166911151168</v>
      </c>
      <c r="Y1815" s="32">
        <f t="shared" si="737"/>
        <v>1.6249163168003125</v>
      </c>
      <c r="Z1815" s="32">
        <f t="shared" si="738"/>
        <v>1.4739101769186598</v>
      </c>
      <c r="AA1815" s="32">
        <f t="shared" si="750"/>
        <v>255.09023159247207</v>
      </c>
      <c r="AB1815" s="35">
        <f t="shared" si="751"/>
        <v>275.32094596969455</v>
      </c>
      <c r="AC1815" s="35">
        <f t="shared" si="752"/>
        <v>249.73491864656697</v>
      </c>
      <c r="AD1815" s="36">
        <v>308.55380000000002</v>
      </c>
      <c r="AE1815" s="36">
        <v>261.0446</v>
      </c>
      <c r="AF1815" s="32">
        <f t="shared" si="753"/>
        <v>765.27069477741622</v>
      </c>
      <c r="AG1815" s="32">
        <f t="shared" si="754"/>
        <v>0</v>
      </c>
      <c r="AH1815" s="32">
        <f t="shared" si="755"/>
        <v>749.20475593970093</v>
      </c>
      <c r="AI1815" s="32"/>
      <c r="AJ1815" s="32"/>
      <c r="AK1815" s="32"/>
      <c r="AL1815" s="37">
        <v>6</v>
      </c>
      <c r="AM1815" s="37">
        <v>2</v>
      </c>
      <c r="AN1815" s="37">
        <v>1</v>
      </c>
      <c r="AO1815" s="37">
        <v>1</v>
      </c>
      <c r="AP1815" s="37">
        <v>1</v>
      </c>
      <c r="AQ1815" s="37">
        <v>0</v>
      </c>
      <c r="AR1815" s="37">
        <v>4</v>
      </c>
      <c r="AS1815" s="37">
        <v>2</v>
      </c>
      <c r="AT1815" s="37">
        <v>0</v>
      </c>
      <c r="AU1815" s="37">
        <v>0</v>
      </c>
      <c r="AV1815" s="37">
        <v>2</v>
      </c>
      <c r="AW1815" s="37">
        <v>1</v>
      </c>
      <c r="AX1815" s="37">
        <v>0</v>
      </c>
      <c r="AY1815" s="37">
        <v>13</v>
      </c>
      <c r="AZ1815" s="37">
        <v>13</v>
      </c>
      <c r="BA1815" s="37">
        <v>12</v>
      </c>
      <c r="BB1815" s="37">
        <v>3</v>
      </c>
      <c r="BC1815" s="37">
        <v>3</v>
      </c>
      <c r="BD1815" s="37">
        <v>3</v>
      </c>
      <c r="BE1815">
        <f t="shared" si="756"/>
        <v>0</v>
      </c>
      <c r="BF1815">
        <f t="shared" si="757"/>
        <v>0</v>
      </c>
    </row>
    <row r="1816" spans="1:58" x14ac:dyDescent="0.25">
      <c r="A1816" t="s">
        <v>2180</v>
      </c>
      <c r="B1816" s="32" t="s">
        <v>1876</v>
      </c>
      <c r="C1816" s="33">
        <v>86863</v>
      </c>
      <c r="D1816" s="32">
        <v>60</v>
      </c>
      <c r="E1816" s="33">
        <v>172</v>
      </c>
      <c r="F1816" s="32">
        <v>6</v>
      </c>
      <c r="G1816" s="32">
        <v>171</v>
      </c>
      <c r="H1816" s="32">
        <f t="shared" si="739"/>
        <v>0.1188</v>
      </c>
      <c r="I1816" s="32">
        <f t="shared" si="740"/>
        <v>0.1</v>
      </c>
      <c r="J1816" s="32">
        <f t="shared" si="741"/>
        <v>1.1900000000000001E-2</v>
      </c>
      <c r="K1816" s="32">
        <f t="shared" si="742"/>
        <v>8.4175000000000004</v>
      </c>
      <c r="L1816" s="32">
        <f t="shared" si="742"/>
        <v>10</v>
      </c>
      <c r="M1816" s="32">
        <f t="shared" si="743"/>
        <v>84.174999999999997</v>
      </c>
      <c r="N1816" s="34">
        <f t="shared" si="735"/>
        <v>1.0058479532163742</v>
      </c>
      <c r="O1816" s="32">
        <f t="shared" si="744"/>
        <v>84.667299999999997</v>
      </c>
      <c r="P1816" s="32">
        <f t="shared" si="745"/>
        <v>1</v>
      </c>
      <c r="Q1816" s="32">
        <f t="shared" si="746"/>
        <v>84.667299999999997</v>
      </c>
      <c r="R1816" s="32">
        <f t="shared" si="747"/>
        <v>1354.6768</v>
      </c>
      <c r="S1816" s="32">
        <f t="shared" si="748"/>
        <v>169.33459999999999</v>
      </c>
      <c r="T1816" s="32">
        <f t="shared" si="749"/>
        <v>1185.3422</v>
      </c>
      <c r="U1816" s="32"/>
      <c r="V1816" s="32"/>
      <c r="W1816" s="32"/>
      <c r="X1816" s="32">
        <f t="shared" si="736"/>
        <v>1.5055166911151168</v>
      </c>
      <c r="Y1816" s="32">
        <f t="shared" si="737"/>
        <v>1.6249163168003125</v>
      </c>
      <c r="Z1816" s="32">
        <f t="shared" si="738"/>
        <v>1.4739101769186598</v>
      </c>
      <c r="AA1816" s="32">
        <f t="shared" si="750"/>
        <v>127.46803334165092</v>
      </c>
      <c r="AB1816" s="35">
        <f t="shared" si="751"/>
        <v>137.5772772694271</v>
      </c>
      <c r="AC1816" s="35">
        <f t="shared" si="752"/>
        <v>124.79199512222525</v>
      </c>
      <c r="AD1816" s="36">
        <v>148.2268</v>
      </c>
      <c r="AE1816" s="36">
        <v>125.4037</v>
      </c>
      <c r="AF1816" s="32">
        <f t="shared" si="753"/>
        <v>2039.4885334664148</v>
      </c>
      <c r="AG1816" s="32">
        <f t="shared" si="754"/>
        <v>275.1545545388542</v>
      </c>
      <c r="AH1816" s="32">
        <f t="shared" si="755"/>
        <v>1747.0879317111535</v>
      </c>
      <c r="AI1816" s="32"/>
      <c r="AJ1816" s="32"/>
      <c r="AK1816" s="32"/>
      <c r="AL1816" s="37">
        <v>6</v>
      </c>
      <c r="AM1816" s="37">
        <v>5</v>
      </c>
      <c r="AN1816" s="37">
        <v>5</v>
      </c>
      <c r="AO1816" s="37">
        <v>0</v>
      </c>
      <c r="AP1816" s="37">
        <v>0</v>
      </c>
      <c r="AQ1816" s="37">
        <v>0</v>
      </c>
      <c r="AR1816" s="37">
        <v>1</v>
      </c>
      <c r="AS1816" s="37">
        <v>0</v>
      </c>
      <c r="AT1816" s="37">
        <v>0</v>
      </c>
      <c r="AU1816" s="37">
        <v>1</v>
      </c>
      <c r="AV1816" s="37">
        <v>0</v>
      </c>
      <c r="AW1816" s="37">
        <v>5</v>
      </c>
      <c r="AX1816" s="37">
        <v>0</v>
      </c>
      <c r="AY1816" s="37">
        <v>17</v>
      </c>
      <c r="AZ1816" s="37">
        <v>16</v>
      </c>
      <c r="BA1816" s="37">
        <v>14</v>
      </c>
      <c r="BB1816" s="37">
        <v>16</v>
      </c>
      <c r="BC1816" s="37">
        <v>15</v>
      </c>
      <c r="BD1816" s="37">
        <v>14</v>
      </c>
      <c r="BE1816">
        <f t="shared" si="756"/>
        <v>1</v>
      </c>
      <c r="BF1816">
        <f t="shared" si="757"/>
        <v>2</v>
      </c>
    </row>
    <row r="1817" spans="1:58" x14ac:dyDescent="0.25">
      <c r="A1817" t="s">
        <v>2180</v>
      </c>
      <c r="B1817" s="32" t="s">
        <v>1877</v>
      </c>
      <c r="C1817" s="33">
        <v>86863</v>
      </c>
      <c r="D1817" s="32">
        <v>41</v>
      </c>
      <c r="E1817" s="33">
        <v>172</v>
      </c>
      <c r="F1817" s="32">
        <v>6</v>
      </c>
      <c r="G1817" s="32">
        <v>171</v>
      </c>
      <c r="H1817" s="32">
        <f t="shared" si="739"/>
        <v>8.1199999999999994E-2</v>
      </c>
      <c r="I1817" s="32">
        <f t="shared" si="740"/>
        <v>0.14630000000000001</v>
      </c>
      <c r="J1817" s="32">
        <f t="shared" si="741"/>
        <v>1.1900000000000001E-2</v>
      </c>
      <c r="K1817" s="32">
        <f t="shared" si="742"/>
        <v>12.315300000000001</v>
      </c>
      <c r="L1817" s="32">
        <f t="shared" si="742"/>
        <v>6.8353000000000002</v>
      </c>
      <c r="M1817" s="32">
        <f t="shared" si="743"/>
        <v>84.178799999999995</v>
      </c>
      <c r="N1817" s="34">
        <f t="shared" si="735"/>
        <v>1.0058479532163742</v>
      </c>
      <c r="O1817" s="32">
        <f t="shared" si="744"/>
        <v>84.671099999999996</v>
      </c>
      <c r="P1817" s="32">
        <f t="shared" si="745"/>
        <v>1</v>
      </c>
      <c r="Q1817" s="32">
        <f t="shared" si="746"/>
        <v>84.671099999999996</v>
      </c>
      <c r="R1817" s="32">
        <f t="shared" si="747"/>
        <v>931.38209999999992</v>
      </c>
      <c r="S1817" s="32">
        <f t="shared" si="748"/>
        <v>254.01329999999999</v>
      </c>
      <c r="T1817" s="32">
        <f t="shared" si="749"/>
        <v>677.36879999999996</v>
      </c>
      <c r="U1817" s="32"/>
      <c r="V1817" s="32"/>
      <c r="W1817" s="32"/>
      <c r="X1817" s="32">
        <f t="shared" si="736"/>
        <v>1.5055166911151168</v>
      </c>
      <c r="Y1817" s="32">
        <f t="shared" si="737"/>
        <v>1.6249163168003125</v>
      </c>
      <c r="Z1817" s="32">
        <f t="shared" si="738"/>
        <v>1.4739101769186598</v>
      </c>
      <c r="AA1817" s="32">
        <f t="shared" si="750"/>
        <v>127.47375430507715</v>
      </c>
      <c r="AB1817" s="35">
        <f t="shared" si="751"/>
        <v>137.58345195143093</v>
      </c>
      <c r="AC1817" s="35">
        <f t="shared" si="752"/>
        <v>124.79759598089753</v>
      </c>
      <c r="AD1817" s="36">
        <v>137.3809</v>
      </c>
      <c r="AE1817" s="36">
        <v>116.22790000000001</v>
      </c>
      <c r="AF1817" s="32">
        <f t="shared" si="753"/>
        <v>1402.2112973558487</v>
      </c>
      <c r="AG1817" s="32">
        <f t="shared" si="754"/>
        <v>412.75035585429282</v>
      </c>
      <c r="AH1817" s="32">
        <f t="shared" si="755"/>
        <v>998.38076784718021</v>
      </c>
      <c r="AI1817" s="32"/>
      <c r="AJ1817" s="32"/>
      <c r="AK1817" s="32"/>
      <c r="AL1817" s="37">
        <v>6</v>
      </c>
      <c r="AM1817" s="37">
        <v>4</v>
      </c>
      <c r="AN1817" s="37">
        <v>4</v>
      </c>
      <c r="AO1817" s="37">
        <v>0</v>
      </c>
      <c r="AP1817" s="37">
        <v>0</v>
      </c>
      <c r="AQ1817" s="37">
        <v>0</v>
      </c>
      <c r="AR1817" s="37">
        <v>2</v>
      </c>
      <c r="AS1817" s="37">
        <v>1</v>
      </c>
      <c r="AT1817" s="37">
        <v>1</v>
      </c>
      <c r="AU1817" s="37">
        <v>0</v>
      </c>
      <c r="AV1817" s="37">
        <v>0</v>
      </c>
      <c r="AW1817" s="37">
        <v>4</v>
      </c>
      <c r="AX1817" s="37">
        <v>0</v>
      </c>
      <c r="AY1817" s="37">
        <v>19</v>
      </c>
      <c r="AZ1817" s="37">
        <v>16</v>
      </c>
      <c r="BA1817" s="37">
        <v>15</v>
      </c>
      <c r="BB1817" s="37">
        <v>11</v>
      </c>
      <c r="BC1817" s="37">
        <v>10</v>
      </c>
      <c r="BD1817" s="37">
        <v>8</v>
      </c>
      <c r="BE1817">
        <f t="shared" si="756"/>
        <v>1</v>
      </c>
      <c r="BF1817">
        <f t="shared" si="757"/>
        <v>3</v>
      </c>
    </row>
    <row r="1818" spans="1:58" x14ac:dyDescent="0.25">
      <c r="A1818" t="s">
        <v>2180</v>
      </c>
      <c r="B1818" s="32" t="s">
        <v>1878</v>
      </c>
      <c r="C1818" s="33">
        <v>86863</v>
      </c>
      <c r="D1818" s="32">
        <v>58</v>
      </c>
      <c r="E1818" s="33">
        <v>172</v>
      </c>
      <c r="F1818" s="32">
        <v>6</v>
      </c>
      <c r="G1818" s="32">
        <v>171</v>
      </c>
      <c r="H1818" s="32">
        <f t="shared" si="739"/>
        <v>0.1148</v>
      </c>
      <c r="I1818" s="32">
        <f t="shared" si="740"/>
        <v>0.10340000000000001</v>
      </c>
      <c r="J1818" s="32">
        <f t="shared" si="741"/>
        <v>1.1900000000000001E-2</v>
      </c>
      <c r="K1818" s="32">
        <f t="shared" si="742"/>
        <v>8.7108000000000008</v>
      </c>
      <c r="L1818" s="32">
        <f t="shared" si="742"/>
        <v>9.6712000000000007</v>
      </c>
      <c r="M1818" s="32">
        <f t="shared" si="743"/>
        <v>84.243899999999996</v>
      </c>
      <c r="N1818" s="34">
        <f t="shared" si="735"/>
        <v>1.0058479532163742</v>
      </c>
      <c r="O1818" s="32">
        <f t="shared" si="744"/>
        <v>84.736599999999996</v>
      </c>
      <c r="P1818" s="32">
        <f t="shared" si="745"/>
        <v>1</v>
      </c>
      <c r="Q1818" s="32">
        <f t="shared" si="746"/>
        <v>84.736599999999996</v>
      </c>
      <c r="R1818" s="32">
        <f t="shared" si="747"/>
        <v>1355.7855999999999</v>
      </c>
      <c r="S1818" s="32">
        <f t="shared" si="748"/>
        <v>0</v>
      </c>
      <c r="T1818" s="32">
        <f t="shared" si="749"/>
        <v>1355.7855999999999</v>
      </c>
      <c r="U1818" s="32"/>
      <c r="V1818" s="32"/>
      <c r="W1818" s="32"/>
      <c r="X1818" s="32">
        <f t="shared" si="736"/>
        <v>1.5055166911151168</v>
      </c>
      <c r="Y1818" s="32">
        <f t="shared" si="737"/>
        <v>1.6249163168003125</v>
      </c>
      <c r="Z1818" s="32">
        <f t="shared" si="738"/>
        <v>1.4739101769186598</v>
      </c>
      <c r="AA1818" s="32">
        <f t="shared" si="750"/>
        <v>127.5723656483452</v>
      </c>
      <c r="AB1818" s="35">
        <f t="shared" si="751"/>
        <v>137.68988397018134</v>
      </c>
      <c r="AC1818" s="35">
        <f t="shared" si="752"/>
        <v>124.8941370974857</v>
      </c>
      <c r="AD1818" s="36">
        <v>127.7817</v>
      </c>
      <c r="AE1818" s="36">
        <v>108.1067</v>
      </c>
      <c r="AF1818" s="32">
        <f t="shared" si="753"/>
        <v>2041.1578503735232</v>
      </c>
      <c r="AG1818" s="32">
        <f t="shared" si="754"/>
        <v>0</v>
      </c>
      <c r="AH1818" s="32">
        <f t="shared" si="755"/>
        <v>1998.3061935597711</v>
      </c>
      <c r="AI1818" s="32"/>
      <c r="AJ1818" s="32"/>
      <c r="AK1818" s="32"/>
      <c r="AL1818" s="37">
        <v>6</v>
      </c>
      <c r="AM1818" s="37">
        <v>4</v>
      </c>
      <c r="AN1818" s="37">
        <v>4</v>
      </c>
      <c r="AO1818" s="37">
        <v>0</v>
      </c>
      <c r="AP1818" s="37">
        <v>0</v>
      </c>
      <c r="AQ1818" s="37">
        <v>0</v>
      </c>
      <c r="AR1818" s="37">
        <v>2</v>
      </c>
      <c r="AS1818" s="37">
        <v>1</v>
      </c>
      <c r="AT1818" s="37">
        <v>0</v>
      </c>
      <c r="AU1818" s="37">
        <v>0</v>
      </c>
      <c r="AV1818" s="37">
        <v>1</v>
      </c>
      <c r="AW1818" s="37">
        <v>4</v>
      </c>
      <c r="AX1818" s="37">
        <v>0</v>
      </c>
      <c r="AY1818" s="37">
        <v>14</v>
      </c>
      <c r="AZ1818" s="37">
        <v>14</v>
      </c>
      <c r="BA1818" s="37">
        <v>14</v>
      </c>
      <c r="BB1818" s="37">
        <v>16</v>
      </c>
      <c r="BC1818" s="37">
        <v>16</v>
      </c>
      <c r="BD1818" s="37">
        <v>16</v>
      </c>
      <c r="BE1818">
        <f t="shared" si="756"/>
        <v>0</v>
      </c>
      <c r="BF1818">
        <f t="shared" si="757"/>
        <v>0</v>
      </c>
    </row>
    <row r="1819" spans="1:58" x14ac:dyDescent="0.25">
      <c r="A1819" t="s">
        <v>2180</v>
      </c>
      <c r="B1819" s="32" t="s">
        <v>1879</v>
      </c>
      <c r="C1819" s="33">
        <v>86863</v>
      </c>
      <c r="D1819" s="32">
        <v>54</v>
      </c>
      <c r="E1819" s="33">
        <v>172</v>
      </c>
      <c r="F1819" s="32">
        <v>6</v>
      </c>
      <c r="G1819" s="32">
        <v>171</v>
      </c>
      <c r="H1819" s="32">
        <f t="shared" si="739"/>
        <v>0.1069</v>
      </c>
      <c r="I1819" s="32">
        <f t="shared" si="740"/>
        <v>0.1111</v>
      </c>
      <c r="J1819" s="32">
        <f t="shared" si="741"/>
        <v>1.1900000000000001E-2</v>
      </c>
      <c r="K1819" s="32">
        <f t="shared" si="742"/>
        <v>9.3544999999999998</v>
      </c>
      <c r="L1819" s="32">
        <f t="shared" si="742"/>
        <v>9.0008999999999997</v>
      </c>
      <c r="M1819" s="32">
        <f t="shared" si="743"/>
        <v>84.198899999999995</v>
      </c>
      <c r="N1819" s="34">
        <f t="shared" si="735"/>
        <v>1.0058479532163742</v>
      </c>
      <c r="O1819" s="32">
        <f t="shared" si="744"/>
        <v>84.691299999999998</v>
      </c>
      <c r="P1819" s="32">
        <f t="shared" si="745"/>
        <v>1</v>
      </c>
      <c r="Q1819" s="32">
        <f t="shared" si="746"/>
        <v>84.691299999999998</v>
      </c>
      <c r="R1819" s="32">
        <f t="shared" si="747"/>
        <v>1100.9868999999999</v>
      </c>
      <c r="S1819" s="32">
        <f t="shared" si="748"/>
        <v>0</v>
      </c>
      <c r="T1819" s="32">
        <f t="shared" si="749"/>
        <v>1100.9868999999999</v>
      </c>
      <c r="U1819" s="32"/>
      <c r="V1819" s="32"/>
      <c r="W1819" s="32"/>
      <c r="X1819" s="32">
        <f t="shared" si="736"/>
        <v>1.5055166911151168</v>
      </c>
      <c r="Y1819" s="32">
        <f t="shared" si="737"/>
        <v>1.6249163168003125</v>
      </c>
      <c r="Z1819" s="32">
        <f t="shared" si="738"/>
        <v>1.4739101769186598</v>
      </c>
      <c r="AA1819" s="32">
        <f t="shared" si="750"/>
        <v>127.50416574223769</v>
      </c>
      <c r="AB1819" s="35">
        <f t="shared" si="751"/>
        <v>137.6162752610303</v>
      </c>
      <c r="AC1819" s="35">
        <f t="shared" si="752"/>
        <v>124.82736896647128</v>
      </c>
      <c r="AD1819" s="36">
        <v>155.63810000000001</v>
      </c>
      <c r="AE1819" s="36">
        <v>131.6739</v>
      </c>
      <c r="AF1819" s="32">
        <f t="shared" si="753"/>
        <v>1657.5541546490899</v>
      </c>
      <c r="AG1819" s="32">
        <f t="shared" si="754"/>
        <v>0</v>
      </c>
      <c r="AH1819" s="32">
        <f t="shared" si="755"/>
        <v>1622.7557965641267</v>
      </c>
      <c r="AI1819" s="32"/>
      <c r="AJ1819" s="32"/>
      <c r="AK1819" s="32"/>
      <c r="AL1819" s="37">
        <v>6</v>
      </c>
      <c r="AM1819" s="37">
        <v>6</v>
      </c>
      <c r="AN1819" s="37">
        <v>6</v>
      </c>
      <c r="AO1819" s="37">
        <v>0</v>
      </c>
      <c r="AP1819" s="37">
        <v>0</v>
      </c>
      <c r="AQ1819" s="37">
        <v>0</v>
      </c>
      <c r="AR1819" s="37">
        <v>0</v>
      </c>
      <c r="AS1819" s="37">
        <v>0</v>
      </c>
      <c r="AT1819" s="37">
        <v>0</v>
      </c>
      <c r="AU1819" s="37">
        <v>0</v>
      </c>
      <c r="AV1819" s="37">
        <v>0</v>
      </c>
      <c r="AW1819" s="37">
        <v>6</v>
      </c>
      <c r="AX1819" s="37">
        <v>0</v>
      </c>
      <c r="AY1819" s="37">
        <v>19</v>
      </c>
      <c r="AZ1819" s="37">
        <v>19</v>
      </c>
      <c r="BA1819" s="37">
        <v>18</v>
      </c>
      <c r="BB1819" s="37">
        <v>13</v>
      </c>
      <c r="BC1819" s="37">
        <v>13</v>
      </c>
      <c r="BD1819" s="37">
        <v>13</v>
      </c>
      <c r="BE1819">
        <f t="shared" si="756"/>
        <v>0</v>
      </c>
      <c r="BF1819">
        <f t="shared" si="757"/>
        <v>0</v>
      </c>
    </row>
    <row r="1820" spans="1:58" x14ac:dyDescent="0.25">
      <c r="A1820" t="s">
        <v>2180</v>
      </c>
      <c r="B1820" s="32" t="s">
        <v>1880</v>
      </c>
      <c r="C1820" s="33">
        <v>86863</v>
      </c>
      <c r="D1820" s="32">
        <v>57</v>
      </c>
      <c r="E1820" s="33">
        <v>172</v>
      </c>
      <c r="F1820" s="32">
        <v>6</v>
      </c>
      <c r="G1820" s="32">
        <v>171</v>
      </c>
      <c r="H1820" s="32">
        <f t="shared" si="739"/>
        <v>0.1129</v>
      </c>
      <c r="I1820" s="32">
        <f t="shared" si="740"/>
        <v>0.1053</v>
      </c>
      <c r="J1820" s="32">
        <f t="shared" si="741"/>
        <v>1.1900000000000001E-2</v>
      </c>
      <c r="K1820" s="32">
        <f t="shared" si="742"/>
        <v>8.8574000000000002</v>
      </c>
      <c r="L1820" s="32">
        <f t="shared" si="742"/>
        <v>9.4967000000000006</v>
      </c>
      <c r="M1820" s="32">
        <f t="shared" si="743"/>
        <v>84.116100000000003</v>
      </c>
      <c r="N1820" s="34">
        <f t="shared" si="735"/>
        <v>1.0058479532163742</v>
      </c>
      <c r="O1820" s="32">
        <f t="shared" si="744"/>
        <v>84.608000000000004</v>
      </c>
      <c r="P1820" s="32">
        <f t="shared" si="745"/>
        <v>1</v>
      </c>
      <c r="Q1820" s="32">
        <f t="shared" si="746"/>
        <v>84.608000000000004</v>
      </c>
      <c r="R1820" s="32">
        <f t="shared" si="747"/>
        <v>1945.9840000000002</v>
      </c>
      <c r="S1820" s="32">
        <f t="shared" si="748"/>
        <v>253.82400000000001</v>
      </c>
      <c r="T1820" s="32">
        <f t="shared" si="749"/>
        <v>1692.16</v>
      </c>
      <c r="U1820" s="32"/>
      <c r="V1820" s="32"/>
      <c r="W1820" s="32"/>
      <c r="X1820" s="32">
        <f t="shared" si="736"/>
        <v>1.5055166911151168</v>
      </c>
      <c r="Y1820" s="32">
        <f t="shared" si="737"/>
        <v>1.6249163168003125</v>
      </c>
      <c r="Z1820" s="32">
        <f t="shared" si="738"/>
        <v>1.4739101769186598</v>
      </c>
      <c r="AA1820" s="32">
        <f t="shared" si="750"/>
        <v>127.3787562018678</v>
      </c>
      <c r="AB1820" s="35">
        <f t="shared" si="751"/>
        <v>137.48091973184086</v>
      </c>
      <c r="AC1820" s="35">
        <f t="shared" si="752"/>
        <v>124.70459224873397</v>
      </c>
      <c r="AD1820" s="36">
        <v>119.6216</v>
      </c>
      <c r="AE1820" s="36">
        <v>101.203</v>
      </c>
      <c r="AF1820" s="32">
        <f t="shared" si="753"/>
        <v>2929.7113926429593</v>
      </c>
      <c r="AG1820" s="32">
        <f t="shared" si="754"/>
        <v>412.44275919552257</v>
      </c>
      <c r="AH1820" s="32">
        <f t="shared" si="755"/>
        <v>2494.0918449746796</v>
      </c>
      <c r="AI1820" s="32"/>
      <c r="AJ1820" s="32"/>
      <c r="AK1820" s="32"/>
      <c r="AL1820" s="37">
        <v>6</v>
      </c>
      <c r="AM1820" s="37">
        <v>6</v>
      </c>
      <c r="AN1820" s="37">
        <v>6</v>
      </c>
      <c r="AO1820" s="37">
        <v>0</v>
      </c>
      <c r="AP1820" s="37">
        <v>0</v>
      </c>
      <c r="AQ1820" s="37">
        <v>0</v>
      </c>
      <c r="AR1820" s="37">
        <v>0</v>
      </c>
      <c r="AS1820" s="37">
        <v>0</v>
      </c>
      <c r="AT1820" s="37">
        <v>0</v>
      </c>
      <c r="AU1820" s="37">
        <v>0</v>
      </c>
      <c r="AV1820" s="37">
        <v>0</v>
      </c>
      <c r="AW1820" s="37">
        <v>6</v>
      </c>
      <c r="AX1820" s="37">
        <v>0</v>
      </c>
      <c r="AY1820" s="37">
        <v>20</v>
      </c>
      <c r="AZ1820" s="37">
        <v>18</v>
      </c>
      <c r="BA1820" s="37">
        <v>17</v>
      </c>
      <c r="BB1820" s="37">
        <v>23</v>
      </c>
      <c r="BC1820" s="37">
        <v>21</v>
      </c>
      <c r="BD1820" s="37">
        <v>20</v>
      </c>
      <c r="BE1820">
        <f t="shared" si="756"/>
        <v>2</v>
      </c>
      <c r="BF1820">
        <f t="shared" si="757"/>
        <v>3</v>
      </c>
    </row>
    <row r="1821" spans="1:58" x14ac:dyDescent="0.25">
      <c r="A1821" t="s">
        <v>2180</v>
      </c>
      <c r="B1821" s="32" t="s">
        <v>1881</v>
      </c>
      <c r="C1821" s="33">
        <v>86863</v>
      </c>
      <c r="D1821" s="32">
        <v>51</v>
      </c>
      <c r="E1821" s="33">
        <v>172</v>
      </c>
      <c r="F1821" s="32">
        <v>6</v>
      </c>
      <c r="G1821" s="32">
        <v>171</v>
      </c>
      <c r="H1821" s="32">
        <f t="shared" si="739"/>
        <v>0.10100000000000001</v>
      </c>
      <c r="I1821" s="32">
        <f t="shared" si="740"/>
        <v>0.1176</v>
      </c>
      <c r="J1821" s="32">
        <f t="shared" si="741"/>
        <v>1.1900000000000001E-2</v>
      </c>
      <c r="K1821" s="32">
        <f t="shared" si="742"/>
        <v>9.9009999999999998</v>
      </c>
      <c r="L1821" s="32">
        <f t="shared" si="742"/>
        <v>8.5033999999999992</v>
      </c>
      <c r="M1821" s="32">
        <f t="shared" si="743"/>
        <v>84.1922</v>
      </c>
      <c r="N1821" s="34">
        <f t="shared" si="735"/>
        <v>1.0058479532163742</v>
      </c>
      <c r="O1821" s="32">
        <f t="shared" si="744"/>
        <v>84.684600000000003</v>
      </c>
      <c r="P1821" s="32">
        <f t="shared" si="745"/>
        <v>1</v>
      </c>
      <c r="Q1821" s="32">
        <f t="shared" si="746"/>
        <v>84.684600000000003</v>
      </c>
      <c r="R1821" s="32">
        <f t="shared" si="747"/>
        <v>1439.6382000000001</v>
      </c>
      <c r="S1821" s="32">
        <f t="shared" si="748"/>
        <v>169.36920000000001</v>
      </c>
      <c r="T1821" s="32">
        <f t="shared" si="749"/>
        <v>1270.269</v>
      </c>
      <c r="U1821" s="32"/>
      <c r="V1821" s="32"/>
      <c r="W1821" s="32"/>
      <c r="X1821" s="32">
        <f t="shared" si="736"/>
        <v>1.5055166911151168</v>
      </c>
      <c r="Y1821" s="32">
        <f t="shared" si="737"/>
        <v>1.6249163168003125</v>
      </c>
      <c r="Z1821" s="32">
        <f t="shared" si="738"/>
        <v>1.4739101769186598</v>
      </c>
      <c r="AA1821" s="32">
        <f t="shared" si="750"/>
        <v>127.49407878040722</v>
      </c>
      <c r="AB1821" s="35">
        <f t="shared" si="751"/>
        <v>137.60538832170775</v>
      </c>
      <c r="AC1821" s="35">
        <f t="shared" si="752"/>
        <v>124.81749376828594</v>
      </c>
      <c r="AD1821" s="36">
        <v>139.5076</v>
      </c>
      <c r="AE1821" s="36">
        <v>118.027</v>
      </c>
      <c r="AF1821" s="32">
        <f t="shared" si="753"/>
        <v>2167.3993392669227</v>
      </c>
      <c r="AG1821" s="32">
        <f t="shared" si="754"/>
        <v>275.2107766434155</v>
      </c>
      <c r="AH1821" s="32">
        <f t="shared" si="755"/>
        <v>1872.2624065242892</v>
      </c>
      <c r="AI1821" s="32"/>
      <c r="AJ1821" s="32"/>
      <c r="AK1821" s="32"/>
      <c r="AL1821" s="37">
        <v>6</v>
      </c>
      <c r="AM1821" s="37">
        <v>5</v>
      </c>
      <c r="AN1821" s="37">
        <v>5</v>
      </c>
      <c r="AO1821" s="37">
        <v>0</v>
      </c>
      <c r="AP1821" s="37">
        <v>0</v>
      </c>
      <c r="AQ1821" s="37">
        <v>0</v>
      </c>
      <c r="AR1821" s="37">
        <v>1</v>
      </c>
      <c r="AS1821" s="37">
        <v>0</v>
      </c>
      <c r="AT1821" s="37">
        <v>0</v>
      </c>
      <c r="AU1821" s="37">
        <v>0</v>
      </c>
      <c r="AV1821" s="37">
        <v>1</v>
      </c>
      <c r="AW1821" s="37">
        <v>5</v>
      </c>
      <c r="AX1821" s="37">
        <v>0</v>
      </c>
      <c r="AY1821" s="37">
        <v>18</v>
      </c>
      <c r="AZ1821" s="37">
        <v>18</v>
      </c>
      <c r="BA1821" s="37">
        <v>18</v>
      </c>
      <c r="BB1821" s="37">
        <v>17</v>
      </c>
      <c r="BC1821" s="37">
        <v>15</v>
      </c>
      <c r="BD1821" s="37">
        <v>15</v>
      </c>
      <c r="BE1821">
        <f t="shared" si="756"/>
        <v>2</v>
      </c>
      <c r="BF1821">
        <f t="shared" si="757"/>
        <v>2</v>
      </c>
    </row>
    <row r="1822" spans="1:58" x14ac:dyDescent="0.25">
      <c r="A1822" t="s">
        <v>2180</v>
      </c>
      <c r="B1822" s="32" t="s">
        <v>1882</v>
      </c>
      <c r="C1822" s="33">
        <v>86863</v>
      </c>
      <c r="D1822" s="32">
        <v>60</v>
      </c>
      <c r="E1822" s="33">
        <v>172</v>
      </c>
      <c r="F1822" s="32">
        <v>6</v>
      </c>
      <c r="G1822" s="32">
        <v>171</v>
      </c>
      <c r="H1822" s="32">
        <f t="shared" si="739"/>
        <v>0.1188</v>
      </c>
      <c r="I1822" s="32">
        <f t="shared" si="740"/>
        <v>0.1</v>
      </c>
      <c r="J1822" s="32">
        <f t="shared" si="741"/>
        <v>1.1900000000000001E-2</v>
      </c>
      <c r="K1822" s="32">
        <f t="shared" si="742"/>
        <v>8.4175000000000004</v>
      </c>
      <c r="L1822" s="32">
        <f t="shared" si="742"/>
        <v>10</v>
      </c>
      <c r="M1822" s="32">
        <f t="shared" si="743"/>
        <v>84.174999999999997</v>
      </c>
      <c r="N1822" s="34">
        <f t="shared" si="735"/>
        <v>1.0058479532163742</v>
      </c>
      <c r="O1822" s="32">
        <f t="shared" si="744"/>
        <v>84.667299999999997</v>
      </c>
      <c r="P1822" s="32">
        <f t="shared" si="745"/>
        <v>1</v>
      </c>
      <c r="Q1822" s="32">
        <f t="shared" si="746"/>
        <v>84.667299999999997</v>
      </c>
      <c r="R1822" s="32">
        <f t="shared" si="747"/>
        <v>1778.0132999999998</v>
      </c>
      <c r="S1822" s="32">
        <f t="shared" si="748"/>
        <v>338.66919999999999</v>
      </c>
      <c r="T1822" s="32">
        <f t="shared" si="749"/>
        <v>1439.3441</v>
      </c>
      <c r="U1822" s="32"/>
      <c r="V1822" s="32"/>
      <c r="W1822" s="32"/>
      <c r="X1822" s="32">
        <f t="shared" si="736"/>
        <v>1.5055166911151168</v>
      </c>
      <c r="Y1822" s="32">
        <f t="shared" si="737"/>
        <v>1.6249163168003125</v>
      </c>
      <c r="Z1822" s="32">
        <f t="shared" si="738"/>
        <v>1.4739101769186598</v>
      </c>
      <c r="AA1822" s="32">
        <f t="shared" si="750"/>
        <v>127.46803334165092</v>
      </c>
      <c r="AB1822" s="35">
        <f t="shared" si="751"/>
        <v>137.5772772694271</v>
      </c>
      <c r="AC1822" s="35">
        <f t="shared" si="752"/>
        <v>124.79199512222525</v>
      </c>
      <c r="AD1822" s="36">
        <v>123.5223</v>
      </c>
      <c r="AE1822" s="36">
        <v>104.5031</v>
      </c>
      <c r="AF1822" s="32">
        <f t="shared" si="753"/>
        <v>2676.8287001746694</v>
      </c>
      <c r="AG1822" s="32">
        <f t="shared" si="754"/>
        <v>550.3091090777084</v>
      </c>
      <c r="AH1822" s="32">
        <f t="shared" si="755"/>
        <v>2121.4639170778291</v>
      </c>
      <c r="AI1822" s="32"/>
      <c r="AJ1822" s="32"/>
      <c r="AK1822" s="32"/>
      <c r="AL1822" s="37">
        <v>6</v>
      </c>
      <c r="AM1822" s="37">
        <v>4</v>
      </c>
      <c r="AN1822" s="37">
        <v>4</v>
      </c>
      <c r="AO1822" s="37">
        <v>0</v>
      </c>
      <c r="AP1822" s="37">
        <v>0</v>
      </c>
      <c r="AQ1822" s="37">
        <v>0</v>
      </c>
      <c r="AR1822" s="37">
        <v>2</v>
      </c>
      <c r="AS1822" s="37">
        <v>1</v>
      </c>
      <c r="AT1822" s="37">
        <v>0</v>
      </c>
      <c r="AU1822" s="37">
        <v>0</v>
      </c>
      <c r="AV1822" s="37">
        <v>1</v>
      </c>
      <c r="AW1822" s="37">
        <v>4</v>
      </c>
      <c r="AX1822" s="37">
        <v>0</v>
      </c>
      <c r="AY1822" s="37">
        <v>24</v>
      </c>
      <c r="AZ1822" s="37">
        <v>21</v>
      </c>
      <c r="BA1822" s="37">
        <v>18</v>
      </c>
      <c r="BB1822" s="37">
        <v>21</v>
      </c>
      <c r="BC1822" s="37">
        <v>18</v>
      </c>
      <c r="BD1822" s="37">
        <v>17</v>
      </c>
      <c r="BE1822">
        <f t="shared" si="756"/>
        <v>3</v>
      </c>
      <c r="BF1822">
        <f t="shared" si="757"/>
        <v>4</v>
      </c>
    </row>
    <row r="1823" spans="1:58" x14ac:dyDescent="0.25">
      <c r="A1823" t="s">
        <v>2180</v>
      </c>
      <c r="B1823" s="32" t="s">
        <v>1883</v>
      </c>
      <c r="C1823" s="33">
        <v>86863</v>
      </c>
      <c r="D1823" s="32">
        <v>46</v>
      </c>
      <c r="E1823" s="33">
        <v>172</v>
      </c>
      <c r="F1823" s="32">
        <v>6</v>
      </c>
      <c r="G1823" s="32">
        <v>171</v>
      </c>
      <c r="H1823" s="32">
        <f t="shared" si="739"/>
        <v>9.11E-2</v>
      </c>
      <c r="I1823" s="32">
        <f t="shared" si="740"/>
        <v>0.13039999999999999</v>
      </c>
      <c r="J1823" s="32">
        <f t="shared" si="741"/>
        <v>1.1900000000000001E-2</v>
      </c>
      <c r="K1823" s="32">
        <f t="shared" si="742"/>
        <v>10.976900000000001</v>
      </c>
      <c r="L1823" s="32">
        <f t="shared" si="742"/>
        <v>7.6687000000000003</v>
      </c>
      <c r="M1823" s="32">
        <f t="shared" si="743"/>
        <v>84.178600000000003</v>
      </c>
      <c r="N1823" s="34">
        <f t="shared" si="735"/>
        <v>1.0058479532163742</v>
      </c>
      <c r="O1823" s="32">
        <f t="shared" si="744"/>
        <v>84.670900000000003</v>
      </c>
      <c r="P1823" s="32">
        <f t="shared" si="745"/>
        <v>2</v>
      </c>
      <c r="Q1823" s="32">
        <f t="shared" si="746"/>
        <v>169.34180000000001</v>
      </c>
      <c r="R1823" s="32">
        <f t="shared" si="747"/>
        <v>846.70900000000006</v>
      </c>
      <c r="S1823" s="32">
        <f t="shared" si="748"/>
        <v>169.34180000000001</v>
      </c>
      <c r="T1823" s="32">
        <f t="shared" si="749"/>
        <v>677.36720000000003</v>
      </c>
      <c r="U1823" s="32"/>
      <c r="V1823" s="32"/>
      <c r="W1823" s="32"/>
      <c r="X1823" s="32">
        <f t="shared" si="736"/>
        <v>1.5055166911151168</v>
      </c>
      <c r="Y1823" s="32">
        <f t="shared" si="737"/>
        <v>1.6249163168003125</v>
      </c>
      <c r="Z1823" s="32">
        <f t="shared" si="738"/>
        <v>1.4739101769186598</v>
      </c>
      <c r="AA1823" s="32">
        <f t="shared" si="750"/>
        <v>254.9469064034779</v>
      </c>
      <c r="AB1823" s="35">
        <f t="shared" si="751"/>
        <v>275.16625393633518</v>
      </c>
      <c r="AC1823" s="35">
        <f t="shared" si="752"/>
        <v>249.59460239772432</v>
      </c>
      <c r="AD1823" s="36">
        <v>322.23219999999998</v>
      </c>
      <c r="AE1823" s="36">
        <v>272.61689999999999</v>
      </c>
      <c r="AF1823" s="32">
        <f t="shared" si="753"/>
        <v>1274.7345320173895</v>
      </c>
      <c r="AG1823" s="32">
        <f t="shared" si="754"/>
        <v>275.16625393633518</v>
      </c>
      <c r="AH1823" s="32">
        <f t="shared" si="755"/>
        <v>998.37840959089726</v>
      </c>
      <c r="AI1823" s="32"/>
      <c r="AJ1823" s="32"/>
      <c r="AK1823" s="32"/>
      <c r="AL1823" s="37">
        <v>6</v>
      </c>
      <c r="AM1823" s="37">
        <v>4</v>
      </c>
      <c r="AN1823" s="37">
        <v>2</v>
      </c>
      <c r="AO1823" s="37">
        <v>2</v>
      </c>
      <c r="AP1823" s="37">
        <v>2</v>
      </c>
      <c r="AQ1823" s="37">
        <v>0</v>
      </c>
      <c r="AR1823" s="37">
        <v>2</v>
      </c>
      <c r="AS1823" s="37">
        <v>2</v>
      </c>
      <c r="AT1823" s="37">
        <v>0</v>
      </c>
      <c r="AU1823" s="37">
        <v>0</v>
      </c>
      <c r="AV1823" s="37">
        <v>0</v>
      </c>
      <c r="AW1823" s="37">
        <v>2</v>
      </c>
      <c r="AX1823" s="37">
        <v>0</v>
      </c>
      <c r="AY1823" s="37">
        <v>13</v>
      </c>
      <c r="AZ1823" s="37">
        <v>13</v>
      </c>
      <c r="BA1823" s="37">
        <v>13</v>
      </c>
      <c r="BB1823" s="37">
        <v>5</v>
      </c>
      <c r="BC1823" s="37">
        <v>5</v>
      </c>
      <c r="BD1823" s="37">
        <v>4</v>
      </c>
      <c r="BE1823">
        <f t="shared" si="756"/>
        <v>0</v>
      </c>
      <c r="BF1823">
        <f t="shared" si="757"/>
        <v>1</v>
      </c>
    </row>
    <row r="1824" spans="1:58" x14ac:dyDescent="0.25">
      <c r="A1824" t="s">
        <v>2180</v>
      </c>
      <c r="B1824" s="32" t="s">
        <v>1884</v>
      </c>
      <c r="C1824" s="33">
        <v>86863</v>
      </c>
      <c r="D1824" s="32">
        <v>48</v>
      </c>
      <c r="E1824" s="33">
        <v>172</v>
      </c>
      <c r="F1824" s="32">
        <v>6</v>
      </c>
      <c r="G1824" s="32">
        <v>171</v>
      </c>
      <c r="H1824" s="32">
        <f t="shared" si="739"/>
        <v>9.5000000000000001E-2</v>
      </c>
      <c r="I1824" s="32">
        <f t="shared" si="740"/>
        <v>0.125</v>
      </c>
      <c r="J1824" s="32">
        <f t="shared" si="741"/>
        <v>1.1900000000000001E-2</v>
      </c>
      <c r="K1824" s="32">
        <f t="shared" si="742"/>
        <v>10.526300000000001</v>
      </c>
      <c r="L1824" s="32">
        <f t="shared" si="742"/>
        <v>8</v>
      </c>
      <c r="M1824" s="32">
        <f t="shared" si="743"/>
        <v>84.210400000000007</v>
      </c>
      <c r="N1824" s="34">
        <f t="shared" si="735"/>
        <v>1.0058479532163742</v>
      </c>
      <c r="O1824" s="32">
        <f t="shared" si="744"/>
        <v>84.7029</v>
      </c>
      <c r="P1824" s="32">
        <f t="shared" si="745"/>
        <v>1.6667000000000001</v>
      </c>
      <c r="Q1824" s="32">
        <f t="shared" si="746"/>
        <v>141.17429999999999</v>
      </c>
      <c r="R1824" s="32">
        <f t="shared" si="747"/>
        <v>1976.4401999999998</v>
      </c>
      <c r="S1824" s="32">
        <f t="shared" si="748"/>
        <v>564.69719999999995</v>
      </c>
      <c r="T1824" s="32">
        <f t="shared" si="749"/>
        <v>1411.7429999999999</v>
      </c>
      <c r="U1824" s="32"/>
      <c r="V1824" s="32"/>
      <c r="W1824" s="32"/>
      <c r="X1824" s="32">
        <f t="shared" si="736"/>
        <v>1.5055166911151168</v>
      </c>
      <c r="Y1824" s="32">
        <f t="shared" si="737"/>
        <v>1.6249163168003125</v>
      </c>
      <c r="Z1824" s="32">
        <f t="shared" si="738"/>
        <v>1.4739101769186598</v>
      </c>
      <c r="AA1824" s="32">
        <f t="shared" si="750"/>
        <v>212.5402650064928</v>
      </c>
      <c r="AB1824" s="35">
        <f t="shared" si="751"/>
        <v>229.39642358286233</v>
      </c>
      <c r="AC1824" s="35">
        <f t="shared" si="752"/>
        <v>208.07823748936792</v>
      </c>
      <c r="AD1824" s="36">
        <v>226.45760000000001</v>
      </c>
      <c r="AE1824" s="36">
        <v>191.5891</v>
      </c>
      <c r="AF1824" s="32">
        <f t="shared" si="753"/>
        <v>2975.5637100908993</v>
      </c>
      <c r="AG1824" s="32">
        <f t="shared" si="754"/>
        <v>917.5856943314493</v>
      </c>
      <c r="AH1824" s="32">
        <f t="shared" si="755"/>
        <v>2080.7823748936794</v>
      </c>
      <c r="AI1824" s="32"/>
      <c r="AJ1824" s="32"/>
      <c r="AK1824" s="32"/>
      <c r="AL1824" s="37">
        <v>6</v>
      </c>
      <c r="AM1824" s="37">
        <v>5</v>
      </c>
      <c r="AN1824" s="37">
        <v>3</v>
      </c>
      <c r="AO1824" s="37">
        <v>2</v>
      </c>
      <c r="AP1824" s="37">
        <v>1</v>
      </c>
      <c r="AQ1824" s="37">
        <v>1</v>
      </c>
      <c r="AR1824" s="37">
        <v>1</v>
      </c>
      <c r="AS1824" s="37">
        <v>1</v>
      </c>
      <c r="AT1824" s="37">
        <v>0</v>
      </c>
      <c r="AU1824" s="37">
        <v>0</v>
      </c>
      <c r="AV1824" s="37">
        <v>0</v>
      </c>
      <c r="AW1824" s="37">
        <v>3</v>
      </c>
      <c r="AX1824" s="37">
        <v>0</v>
      </c>
      <c r="AY1824" s="37">
        <v>25</v>
      </c>
      <c r="AZ1824" s="37">
        <v>21</v>
      </c>
      <c r="BA1824" s="37">
        <v>19</v>
      </c>
      <c r="BB1824" s="37">
        <v>14</v>
      </c>
      <c r="BC1824" s="37">
        <v>11</v>
      </c>
      <c r="BD1824" s="37">
        <v>10</v>
      </c>
      <c r="BE1824">
        <f t="shared" si="756"/>
        <v>3</v>
      </c>
      <c r="BF1824">
        <f t="shared" si="757"/>
        <v>4</v>
      </c>
    </row>
    <row r="1825" spans="1:58" x14ac:dyDescent="0.25">
      <c r="A1825" t="s">
        <v>2180</v>
      </c>
      <c r="B1825" s="32" t="s">
        <v>1885</v>
      </c>
      <c r="C1825" s="33">
        <v>86863</v>
      </c>
      <c r="D1825" s="32">
        <v>56</v>
      </c>
      <c r="E1825" s="33">
        <v>172</v>
      </c>
      <c r="F1825" s="32">
        <v>6</v>
      </c>
      <c r="G1825" s="32">
        <v>171</v>
      </c>
      <c r="H1825" s="32">
        <f t="shared" si="739"/>
        <v>0.1109</v>
      </c>
      <c r="I1825" s="32">
        <f t="shared" si="740"/>
        <v>0.1071</v>
      </c>
      <c r="J1825" s="32">
        <f t="shared" si="741"/>
        <v>1.1900000000000001E-2</v>
      </c>
      <c r="K1825" s="32">
        <f t="shared" si="742"/>
        <v>9.0170999999999992</v>
      </c>
      <c r="L1825" s="32">
        <f t="shared" si="742"/>
        <v>9.3370999999999995</v>
      </c>
      <c r="M1825" s="32">
        <f t="shared" si="743"/>
        <v>84.193600000000004</v>
      </c>
      <c r="N1825" s="34">
        <f t="shared" si="735"/>
        <v>1.0058479532163742</v>
      </c>
      <c r="O1825" s="32">
        <f t="shared" si="744"/>
        <v>84.686000000000007</v>
      </c>
      <c r="P1825" s="32">
        <f t="shared" si="745"/>
        <v>1</v>
      </c>
      <c r="Q1825" s="32">
        <f t="shared" si="746"/>
        <v>84.686000000000007</v>
      </c>
      <c r="R1825" s="32">
        <f t="shared" si="747"/>
        <v>1778.4060000000002</v>
      </c>
      <c r="S1825" s="32">
        <f t="shared" si="748"/>
        <v>254.05800000000002</v>
      </c>
      <c r="T1825" s="32">
        <f t="shared" si="749"/>
        <v>1524.3480000000002</v>
      </c>
      <c r="U1825" s="32"/>
      <c r="V1825" s="32"/>
      <c r="W1825" s="32"/>
      <c r="X1825" s="32">
        <f t="shared" si="736"/>
        <v>1.5055166911151168</v>
      </c>
      <c r="Y1825" s="32">
        <f t="shared" si="737"/>
        <v>1.6249163168003125</v>
      </c>
      <c r="Z1825" s="32">
        <f t="shared" si="738"/>
        <v>1.4739101769186598</v>
      </c>
      <c r="AA1825" s="32">
        <f t="shared" si="750"/>
        <v>127.49618650377479</v>
      </c>
      <c r="AB1825" s="35">
        <f t="shared" si="751"/>
        <v>137.60766320455127</v>
      </c>
      <c r="AC1825" s="35">
        <f t="shared" si="752"/>
        <v>124.81955724253363</v>
      </c>
      <c r="AD1825" s="36">
        <v>172.04900000000001</v>
      </c>
      <c r="AE1825" s="36">
        <v>145.55789999999999</v>
      </c>
      <c r="AF1825" s="32">
        <f t="shared" si="753"/>
        <v>2677.4199165792706</v>
      </c>
      <c r="AG1825" s="32">
        <f t="shared" si="754"/>
        <v>412.82298961365382</v>
      </c>
      <c r="AH1825" s="32">
        <f t="shared" si="755"/>
        <v>2246.7520303656056</v>
      </c>
      <c r="AI1825" s="32"/>
      <c r="AJ1825" s="32"/>
      <c r="AK1825" s="32"/>
      <c r="AL1825" s="37">
        <v>6</v>
      </c>
      <c r="AM1825" s="37">
        <v>6</v>
      </c>
      <c r="AN1825" s="37">
        <v>6</v>
      </c>
      <c r="AO1825" s="37">
        <v>0</v>
      </c>
      <c r="AP1825" s="37">
        <v>0</v>
      </c>
      <c r="AQ1825" s="37">
        <v>0</v>
      </c>
      <c r="AR1825" s="37">
        <v>0</v>
      </c>
      <c r="AS1825" s="37">
        <v>0</v>
      </c>
      <c r="AT1825" s="37">
        <v>0</v>
      </c>
      <c r="AU1825" s="37">
        <v>0</v>
      </c>
      <c r="AV1825" s="37">
        <v>0</v>
      </c>
      <c r="AW1825" s="37">
        <v>6</v>
      </c>
      <c r="AX1825" s="37">
        <v>0</v>
      </c>
      <c r="AY1825" s="37">
        <v>35</v>
      </c>
      <c r="AZ1825" s="37">
        <v>26</v>
      </c>
      <c r="BA1825" s="37">
        <v>25</v>
      </c>
      <c r="BB1825" s="37">
        <v>21</v>
      </c>
      <c r="BC1825" s="37">
        <v>19</v>
      </c>
      <c r="BD1825" s="37">
        <v>18</v>
      </c>
      <c r="BE1825">
        <f t="shared" si="756"/>
        <v>2</v>
      </c>
      <c r="BF1825">
        <f t="shared" si="757"/>
        <v>3</v>
      </c>
    </row>
    <row r="1826" spans="1:58" x14ac:dyDescent="0.25">
      <c r="A1826" t="s">
        <v>2180</v>
      </c>
      <c r="B1826" s="32" t="s">
        <v>1886</v>
      </c>
      <c r="C1826" s="33">
        <v>86863</v>
      </c>
      <c r="D1826" s="32">
        <v>61</v>
      </c>
      <c r="E1826" s="33">
        <v>172</v>
      </c>
      <c r="F1826" s="32">
        <v>6</v>
      </c>
      <c r="G1826" s="32">
        <v>171</v>
      </c>
      <c r="H1826" s="32">
        <f t="shared" si="739"/>
        <v>0.1208</v>
      </c>
      <c r="I1826" s="32">
        <f t="shared" si="740"/>
        <v>9.8400000000000001E-2</v>
      </c>
      <c r="J1826" s="32">
        <f t="shared" si="741"/>
        <v>1.1900000000000001E-2</v>
      </c>
      <c r="K1826" s="32">
        <f t="shared" si="742"/>
        <v>8.2781000000000002</v>
      </c>
      <c r="L1826" s="32">
        <f t="shared" si="742"/>
        <v>10.162599999999999</v>
      </c>
      <c r="M1826" s="32">
        <f t="shared" si="743"/>
        <v>84.126999999999995</v>
      </c>
      <c r="N1826" s="34">
        <f t="shared" si="735"/>
        <v>1.0058479532163742</v>
      </c>
      <c r="O1826" s="32">
        <f t="shared" si="744"/>
        <v>84.619</v>
      </c>
      <c r="P1826" s="32">
        <f t="shared" si="745"/>
        <v>1</v>
      </c>
      <c r="Q1826" s="32">
        <f t="shared" si="746"/>
        <v>84.619</v>
      </c>
      <c r="R1826" s="32">
        <f t="shared" si="747"/>
        <v>2030.856</v>
      </c>
      <c r="S1826" s="32">
        <f t="shared" si="748"/>
        <v>930.80899999999997</v>
      </c>
      <c r="T1826" s="32">
        <f t="shared" si="749"/>
        <v>1100.047</v>
      </c>
      <c r="U1826" s="32"/>
      <c r="V1826" s="32"/>
      <c r="W1826" s="32"/>
      <c r="X1826" s="32">
        <f t="shared" si="736"/>
        <v>1.5055166911151168</v>
      </c>
      <c r="Y1826" s="32">
        <f t="shared" si="737"/>
        <v>1.6249163168003125</v>
      </c>
      <c r="Z1826" s="32">
        <f t="shared" si="738"/>
        <v>1.4739101769186598</v>
      </c>
      <c r="AA1826" s="32">
        <f t="shared" si="750"/>
        <v>127.39531688547007</v>
      </c>
      <c r="AB1826" s="35">
        <f t="shared" si="751"/>
        <v>137.49879381132564</v>
      </c>
      <c r="AC1826" s="35">
        <f t="shared" si="752"/>
        <v>124.72080526068007</v>
      </c>
      <c r="AD1826" s="36">
        <v>140.93700000000001</v>
      </c>
      <c r="AE1826" s="36">
        <v>119.2363</v>
      </c>
      <c r="AF1826" s="32">
        <f t="shared" si="753"/>
        <v>3057.4876052512818</v>
      </c>
      <c r="AG1826" s="32">
        <f t="shared" si="754"/>
        <v>1512.486731924582</v>
      </c>
      <c r="AH1826" s="32">
        <f t="shared" si="755"/>
        <v>1621.3704683888409</v>
      </c>
      <c r="AI1826" s="32"/>
      <c r="AJ1826" s="32"/>
      <c r="AK1826" s="32"/>
      <c r="AL1826" s="37">
        <v>6</v>
      </c>
      <c r="AM1826" s="37">
        <v>4</v>
      </c>
      <c r="AN1826" s="37">
        <v>4</v>
      </c>
      <c r="AO1826" s="37">
        <v>0</v>
      </c>
      <c r="AP1826" s="37">
        <v>0</v>
      </c>
      <c r="AQ1826" s="37">
        <v>0</v>
      </c>
      <c r="AR1826" s="37">
        <v>2</v>
      </c>
      <c r="AS1826" s="37">
        <v>0</v>
      </c>
      <c r="AT1826" s="37">
        <v>0</v>
      </c>
      <c r="AU1826" s="37">
        <v>0</v>
      </c>
      <c r="AV1826" s="37">
        <v>2</v>
      </c>
      <c r="AW1826" s="37">
        <v>4</v>
      </c>
      <c r="AX1826" s="37">
        <v>0</v>
      </c>
      <c r="AY1826" s="37">
        <v>29</v>
      </c>
      <c r="AZ1826" s="37">
        <v>21</v>
      </c>
      <c r="BA1826" s="37">
        <v>18</v>
      </c>
      <c r="BB1826" s="37">
        <v>24</v>
      </c>
      <c r="BC1826" s="37">
        <v>17</v>
      </c>
      <c r="BD1826" s="37">
        <v>13</v>
      </c>
      <c r="BE1826">
        <f t="shared" si="756"/>
        <v>7</v>
      </c>
      <c r="BF1826">
        <f t="shared" si="757"/>
        <v>11</v>
      </c>
    </row>
    <row r="1827" spans="1:58" x14ac:dyDescent="0.25">
      <c r="A1827" t="s">
        <v>2180</v>
      </c>
      <c r="B1827" s="32" t="s">
        <v>1887</v>
      </c>
      <c r="C1827" s="33">
        <v>86863</v>
      </c>
      <c r="D1827" s="32">
        <v>46</v>
      </c>
      <c r="E1827" s="33">
        <v>172</v>
      </c>
      <c r="F1827" s="32">
        <v>6</v>
      </c>
      <c r="G1827" s="32">
        <v>171</v>
      </c>
      <c r="H1827" s="32">
        <f t="shared" si="739"/>
        <v>9.11E-2</v>
      </c>
      <c r="I1827" s="32">
        <f t="shared" si="740"/>
        <v>0.13039999999999999</v>
      </c>
      <c r="J1827" s="32">
        <f t="shared" si="741"/>
        <v>1.1900000000000001E-2</v>
      </c>
      <c r="K1827" s="32">
        <f t="shared" si="742"/>
        <v>10.976900000000001</v>
      </c>
      <c r="L1827" s="32">
        <f t="shared" si="742"/>
        <v>7.6687000000000003</v>
      </c>
      <c r="M1827" s="32">
        <f t="shared" si="743"/>
        <v>84.178600000000003</v>
      </c>
      <c r="N1827" s="34">
        <f t="shared" si="735"/>
        <v>1.0058479532163742</v>
      </c>
      <c r="O1827" s="32">
        <f t="shared" si="744"/>
        <v>84.670900000000003</v>
      </c>
      <c r="P1827" s="32">
        <f t="shared" si="745"/>
        <v>1</v>
      </c>
      <c r="Q1827" s="32">
        <f t="shared" si="746"/>
        <v>84.670900000000003</v>
      </c>
      <c r="R1827" s="32">
        <f t="shared" si="747"/>
        <v>2540.127</v>
      </c>
      <c r="S1827" s="32">
        <f t="shared" si="748"/>
        <v>1439.4053000000001</v>
      </c>
      <c r="T1827" s="32">
        <f t="shared" si="749"/>
        <v>1100.7217000000001</v>
      </c>
      <c r="U1827" s="32"/>
      <c r="V1827" s="32"/>
      <c r="W1827" s="32"/>
      <c r="X1827" s="32">
        <f t="shared" si="736"/>
        <v>1.5055166911151168</v>
      </c>
      <c r="Y1827" s="32">
        <f t="shared" si="737"/>
        <v>1.6249163168003125</v>
      </c>
      <c r="Z1827" s="32">
        <f t="shared" si="738"/>
        <v>1.4739101769186598</v>
      </c>
      <c r="AA1827" s="32">
        <f t="shared" si="750"/>
        <v>127.47345320173895</v>
      </c>
      <c r="AB1827" s="35">
        <f t="shared" si="751"/>
        <v>137.58312696816759</v>
      </c>
      <c r="AC1827" s="35">
        <f t="shared" si="752"/>
        <v>124.79730119886216</v>
      </c>
      <c r="AD1827" s="36">
        <v>154.67140000000001</v>
      </c>
      <c r="AE1827" s="36">
        <v>130.8561</v>
      </c>
      <c r="AF1827" s="32">
        <f t="shared" si="753"/>
        <v>3824.2035960521685</v>
      </c>
      <c r="AG1827" s="32">
        <f t="shared" si="754"/>
        <v>2338.913158458849</v>
      </c>
      <c r="AH1827" s="32">
        <f t="shared" si="755"/>
        <v>1622.3649155852081</v>
      </c>
      <c r="AI1827" s="32"/>
      <c r="AJ1827" s="32"/>
      <c r="AK1827" s="32"/>
      <c r="AL1827" s="37">
        <v>6</v>
      </c>
      <c r="AM1827" s="37">
        <v>5</v>
      </c>
      <c r="AN1827" s="37">
        <v>5</v>
      </c>
      <c r="AO1827" s="37">
        <v>0</v>
      </c>
      <c r="AP1827" s="37">
        <v>0</v>
      </c>
      <c r="AQ1827" s="37">
        <v>0</v>
      </c>
      <c r="AR1827" s="37">
        <v>1</v>
      </c>
      <c r="AS1827" s="37">
        <v>1</v>
      </c>
      <c r="AT1827" s="37">
        <v>0</v>
      </c>
      <c r="AU1827" s="37">
        <v>0</v>
      </c>
      <c r="AV1827" s="37">
        <v>0</v>
      </c>
      <c r="AW1827" s="37">
        <v>5</v>
      </c>
      <c r="AX1827" s="37">
        <v>0</v>
      </c>
      <c r="AY1827" s="37">
        <v>24</v>
      </c>
      <c r="AZ1827" s="37">
        <v>14</v>
      </c>
      <c r="BA1827" s="37">
        <v>11</v>
      </c>
      <c r="BB1827" s="37">
        <v>30</v>
      </c>
      <c r="BC1827" s="37">
        <v>19</v>
      </c>
      <c r="BD1827" s="37">
        <v>13</v>
      </c>
      <c r="BE1827">
        <f t="shared" si="756"/>
        <v>11</v>
      </c>
      <c r="BF1827">
        <f t="shared" si="757"/>
        <v>17</v>
      </c>
    </row>
    <row r="1828" spans="1:58" x14ac:dyDescent="0.25">
      <c r="A1828" t="s">
        <v>2180</v>
      </c>
      <c r="B1828" s="32" t="s">
        <v>1888</v>
      </c>
      <c r="C1828" s="33">
        <v>86863</v>
      </c>
      <c r="D1828" s="32">
        <v>42</v>
      </c>
      <c r="E1828" s="33">
        <v>172</v>
      </c>
      <c r="F1828" s="32">
        <v>6</v>
      </c>
      <c r="G1828" s="32">
        <v>171</v>
      </c>
      <c r="H1828" s="32">
        <f t="shared" si="739"/>
        <v>8.3199999999999996E-2</v>
      </c>
      <c r="I1828" s="32">
        <f t="shared" si="740"/>
        <v>0.1429</v>
      </c>
      <c r="J1828" s="32">
        <f t="shared" si="741"/>
        <v>1.1900000000000001E-2</v>
      </c>
      <c r="K1828" s="32">
        <f t="shared" si="742"/>
        <v>12.0192</v>
      </c>
      <c r="L1828" s="32">
        <f t="shared" si="742"/>
        <v>6.9978999999999996</v>
      </c>
      <c r="M1828" s="32">
        <f t="shared" si="743"/>
        <v>84.109200000000001</v>
      </c>
      <c r="N1828" s="34">
        <f t="shared" si="735"/>
        <v>1.0058479532163742</v>
      </c>
      <c r="O1828" s="32">
        <f t="shared" si="744"/>
        <v>84.601100000000002</v>
      </c>
      <c r="P1828" s="32">
        <f t="shared" si="745"/>
        <v>1</v>
      </c>
      <c r="Q1828" s="32">
        <f t="shared" si="746"/>
        <v>84.601100000000002</v>
      </c>
      <c r="R1828" s="32">
        <f t="shared" si="747"/>
        <v>1353.6176</v>
      </c>
      <c r="S1828" s="32">
        <f t="shared" si="748"/>
        <v>423.00549999999998</v>
      </c>
      <c r="T1828" s="32">
        <f t="shared" si="749"/>
        <v>930.61210000000005</v>
      </c>
      <c r="U1828" s="32"/>
      <c r="V1828" s="32"/>
      <c r="W1828" s="32"/>
      <c r="X1828" s="32">
        <f t="shared" si="736"/>
        <v>1.5055166911151168</v>
      </c>
      <c r="Y1828" s="32">
        <f t="shared" si="737"/>
        <v>1.6249163168003125</v>
      </c>
      <c r="Z1828" s="32">
        <f t="shared" si="738"/>
        <v>1.4739101769186598</v>
      </c>
      <c r="AA1828" s="32">
        <f t="shared" si="750"/>
        <v>127.3683681366991</v>
      </c>
      <c r="AB1828" s="35">
        <f t="shared" si="751"/>
        <v>137.46970780925491</v>
      </c>
      <c r="AC1828" s="35">
        <f t="shared" si="752"/>
        <v>124.69442226851324</v>
      </c>
      <c r="AD1828" s="36">
        <v>144.69759999999999</v>
      </c>
      <c r="AE1828" s="36">
        <v>122.4179</v>
      </c>
      <c r="AF1828" s="32">
        <f t="shared" si="753"/>
        <v>2037.8938901871857</v>
      </c>
      <c r="AG1828" s="32">
        <f t="shared" si="754"/>
        <v>687.3485390462746</v>
      </c>
      <c r="AH1828" s="32">
        <f t="shared" si="755"/>
        <v>1371.6386449536456</v>
      </c>
      <c r="AI1828" s="32"/>
      <c r="AJ1828" s="32"/>
      <c r="AK1828" s="32"/>
      <c r="AL1828" s="37">
        <v>6</v>
      </c>
      <c r="AM1828" s="37">
        <v>4</v>
      </c>
      <c r="AN1828" s="37">
        <v>4</v>
      </c>
      <c r="AO1828" s="37">
        <v>0</v>
      </c>
      <c r="AP1828" s="37">
        <v>0</v>
      </c>
      <c r="AQ1828" s="37">
        <v>0</v>
      </c>
      <c r="AR1828" s="37">
        <v>2</v>
      </c>
      <c r="AS1828" s="37">
        <v>2</v>
      </c>
      <c r="AT1828" s="37">
        <v>0</v>
      </c>
      <c r="AU1828" s="37">
        <v>0</v>
      </c>
      <c r="AV1828" s="37">
        <v>0</v>
      </c>
      <c r="AW1828" s="37">
        <v>4</v>
      </c>
      <c r="AX1828" s="37">
        <v>0</v>
      </c>
      <c r="AY1828" s="37">
        <v>19</v>
      </c>
      <c r="AZ1828" s="37">
        <v>15</v>
      </c>
      <c r="BA1828" s="37">
        <v>14</v>
      </c>
      <c r="BB1828" s="37">
        <v>16</v>
      </c>
      <c r="BC1828" s="37">
        <v>12</v>
      </c>
      <c r="BD1828" s="37">
        <v>11</v>
      </c>
      <c r="BE1828">
        <f t="shared" si="756"/>
        <v>4</v>
      </c>
      <c r="BF1828">
        <f t="shared" si="757"/>
        <v>5</v>
      </c>
    </row>
    <row r="1829" spans="1:58" x14ac:dyDescent="0.25">
      <c r="A1829" t="s">
        <v>2180</v>
      </c>
      <c r="B1829" s="32" t="s">
        <v>1889</v>
      </c>
      <c r="C1829" s="33">
        <v>86863</v>
      </c>
      <c r="D1829" s="32">
        <v>72</v>
      </c>
      <c r="E1829" s="33">
        <v>172</v>
      </c>
      <c r="F1829" s="32">
        <v>6</v>
      </c>
      <c r="G1829" s="32">
        <v>171</v>
      </c>
      <c r="H1829" s="32">
        <f t="shared" si="739"/>
        <v>0.1426</v>
      </c>
      <c r="I1829" s="32">
        <f t="shared" si="740"/>
        <v>8.3299999999999999E-2</v>
      </c>
      <c r="J1829" s="32">
        <f t="shared" si="741"/>
        <v>1.1900000000000001E-2</v>
      </c>
      <c r="K1829" s="32">
        <f t="shared" si="742"/>
        <v>7.0125999999999999</v>
      </c>
      <c r="L1829" s="32">
        <f t="shared" si="742"/>
        <v>12.004799999999999</v>
      </c>
      <c r="M1829" s="32">
        <f t="shared" si="743"/>
        <v>84.184899999999999</v>
      </c>
      <c r="N1829" s="34">
        <f t="shared" si="735"/>
        <v>1.0058479532163742</v>
      </c>
      <c r="O1829" s="32">
        <f t="shared" si="744"/>
        <v>84.677199999999999</v>
      </c>
      <c r="P1829" s="32">
        <f t="shared" si="745"/>
        <v>1.2</v>
      </c>
      <c r="Q1829" s="32">
        <f t="shared" si="746"/>
        <v>101.6126</v>
      </c>
      <c r="R1829" s="32">
        <f t="shared" si="747"/>
        <v>1727.4141999999999</v>
      </c>
      <c r="S1829" s="32">
        <f t="shared" si="748"/>
        <v>406.4504</v>
      </c>
      <c r="T1829" s="32">
        <f t="shared" si="749"/>
        <v>1320.9638</v>
      </c>
      <c r="U1829" s="32"/>
      <c r="V1829" s="32"/>
      <c r="W1829" s="32"/>
      <c r="X1829" s="32">
        <f t="shared" si="736"/>
        <v>1.5055166911151168</v>
      </c>
      <c r="Y1829" s="32">
        <f t="shared" si="737"/>
        <v>1.6249163168003125</v>
      </c>
      <c r="Z1829" s="32">
        <f t="shared" si="738"/>
        <v>1.4739101769186598</v>
      </c>
      <c r="AA1829" s="32">
        <f t="shared" si="750"/>
        <v>152.97946532760392</v>
      </c>
      <c r="AB1829" s="35">
        <f t="shared" si="751"/>
        <v>165.11197173250343</v>
      </c>
      <c r="AC1829" s="35">
        <f t="shared" si="752"/>
        <v>149.767845243165</v>
      </c>
      <c r="AD1829" s="36">
        <v>138.345</v>
      </c>
      <c r="AE1829" s="36">
        <v>117.04349999999999</v>
      </c>
      <c r="AF1829" s="32">
        <f t="shared" si="753"/>
        <v>2600.6509105692667</v>
      </c>
      <c r="AG1829" s="32">
        <f t="shared" si="754"/>
        <v>660.44788693001374</v>
      </c>
      <c r="AH1829" s="32">
        <f t="shared" si="755"/>
        <v>1946.981988161145</v>
      </c>
      <c r="AI1829" s="32"/>
      <c r="AJ1829" s="32"/>
      <c r="AK1829" s="32"/>
      <c r="AL1829" s="37">
        <v>6</v>
      </c>
      <c r="AM1829" s="37">
        <v>6</v>
      </c>
      <c r="AN1829" s="37">
        <v>5</v>
      </c>
      <c r="AO1829" s="37">
        <v>1</v>
      </c>
      <c r="AP1829" s="37">
        <v>1</v>
      </c>
      <c r="AQ1829" s="37">
        <v>0</v>
      </c>
      <c r="AR1829" s="37">
        <v>0</v>
      </c>
      <c r="AS1829" s="37">
        <v>0</v>
      </c>
      <c r="AT1829" s="37">
        <v>0</v>
      </c>
      <c r="AU1829" s="37">
        <v>0</v>
      </c>
      <c r="AV1829" s="37">
        <v>0</v>
      </c>
      <c r="AW1829" s="37">
        <v>5</v>
      </c>
      <c r="AX1829" s="37">
        <v>0</v>
      </c>
      <c r="AY1829" s="37">
        <v>8</v>
      </c>
      <c r="AZ1829" s="37">
        <v>8</v>
      </c>
      <c r="BA1829" s="37">
        <v>8</v>
      </c>
      <c r="BB1829" s="37">
        <v>17</v>
      </c>
      <c r="BC1829" s="37">
        <v>16</v>
      </c>
      <c r="BD1829" s="37">
        <v>13</v>
      </c>
      <c r="BE1829">
        <f t="shared" si="756"/>
        <v>1</v>
      </c>
      <c r="BF1829">
        <f t="shared" si="757"/>
        <v>4</v>
      </c>
    </row>
    <row r="1830" spans="1:58" x14ac:dyDescent="0.25">
      <c r="A1830" t="s">
        <v>2180</v>
      </c>
      <c r="B1830" s="32" t="s">
        <v>1890</v>
      </c>
      <c r="C1830" s="33">
        <v>86863</v>
      </c>
      <c r="D1830" s="32">
        <v>52</v>
      </c>
      <c r="E1830" s="33">
        <v>172</v>
      </c>
      <c r="F1830" s="32">
        <v>6</v>
      </c>
      <c r="G1830" s="32">
        <v>171</v>
      </c>
      <c r="H1830" s="32">
        <f t="shared" si="739"/>
        <v>0.10299999999999999</v>
      </c>
      <c r="I1830" s="32">
        <f t="shared" si="740"/>
        <v>0.1154</v>
      </c>
      <c r="J1830" s="32">
        <f t="shared" si="741"/>
        <v>1.1900000000000001E-2</v>
      </c>
      <c r="K1830" s="32">
        <f t="shared" si="742"/>
        <v>9.7087000000000003</v>
      </c>
      <c r="L1830" s="32">
        <f t="shared" si="742"/>
        <v>8.6654999999999998</v>
      </c>
      <c r="M1830" s="32">
        <f t="shared" si="743"/>
        <v>84.130700000000004</v>
      </c>
      <c r="N1830" s="34">
        <f t="shared" si="735"/>
        <v>1.0058479532163742</v>
      </c>
      <c r="O1830" s="32">
        <f t="shared" si="744"/>
        <v>84.622699999999995</v>
      </c>
      <c r="P1830" s="32">
        <f t="shared" si="745"/>
        <v>1</v>
      </c>
      <c r="Q1830" s="32">
        <f t="shared" si="746"/>
        <v>84.622699999999995</v>
      </c>
      <c r="R1830" s="32">
        <f t="shared" si="747"/>
        <v>1692.454</v>
      </c>
      <c r="S1830" s="32">
        <f t="shared" si="748"/>
        <v>338.49079999999998</v>
      </c>
      <c r="T1830" s="32">
        <f t="shared" si="749"/>
        <v>1353.9631999999999</v>
      </c>
      <c r="U1830" s="32"/>
      <c r="V1830" s="32"/>
      <c r="W1830" s="32"/>
      <c r="X1830" s="32">
        <f t="shared" si="736"/>
        <v>1.5055166911151168</v>
      </c>
      <c r="Y1830" s="32">
        <f t="shared" si="737"/>
        <v>1.6249163168003125</v>
      </c>
      <c r="Z1830" s="32">
        <f t="shared" si="738"/>
        <v>1.4739101769186598</v>
      </c>
      <c r="AA1830" s="32">
        <f t="shared" si="750"/>
        <v>127.40088729722719</v>
      </c>
      <c r="AB1830" s="35">
        <f t="shared" si="751"/>
        <v>137.5048060016978</v>
      </c>
      <c r="AC1830" s="35">
        <f t="shared" si="752"/>
        <v>124.72625872833466</v>
      </c>
      <c r="AD1830" s="36">
        <v>193.83510000000001</v>
      </c>
      <c r="AE1830" s="36">
        <v>163.98949999999999</v>
      </c>
      <c r="AF1830" s="32">
        <f t="shared" si="753"/>
        <v>2548.0177459445435</v>
      </c>
      <c r="AG1830" s="32">
        <f t="shared" si="754"/>
        <v>550.01922400679121</v>
      </c>
      <c r="AH1830" s="32">
        <f t="shared" si="755"/>
        <v>1995.6201396533545</v>
      </c>
      <c r="AI1830" s="32"/>
      <c r="AJ1830" s="32"/>
      <c r="AK1830" s="32"/>
      <c r="AL1830" s="37">
        <v>6</v>
      </c>
      <c r="AM1830" s="37">
        <v>6</v>
      </c>
      <c r="AN1830" s="37">
        <v>6</v>
      </c>
      <c r="AO1830" s="37">
        <v>0</v>
      </c>
      <c r="AP1830" s="37">
        <v>0</v>
      </c>
      <c r="AQ1830" s="37">
        <v>0</v>
      </c>
      <c r="AR1830" s="37">
        <v>0</v>
      </c>
      <c r="AS1830" s="37">
        <v>0</v>
      </c>
      <c r="AT1830" s="37">
        <v>0</v>
      </c>
      <c r="AU1830" s="37">
        <v>0</v>
      </c>
      <c r="AV1830" s="37">
        <v>0</v>
      </c>
      <c r="AW1830" s="37">
        <v>6</v>
      </c>
      <c r="AX1830" s="37">
        <v>0</v>
      </c>
      <c r="AY1830" s="37">
        <v>23</v>
      </c>
      <c r="AZ1830" s="37">
        <v>21</v>
      </c>
      <c r="BA1830" s="37">
        <v>19</v>
      </c>
      <c r="BB1830" s="37">
        <v>20</v>
      </c>
      <c r="BC1830" s="37">
        <v>17</v>
      </c>
      <c r="BD1830" s="37">
        <v>16</v>
      </c>
      <c r="BE1830">
        <f t="shared" si="756"/>
        <v>3</v>
      </c>
      <c r="BF1830">
        <f t="shared" si="757"/>
        <v>4</v>
      </c>
    </row>
    <row r="1831" spans="1:58" x14ac:dyDescent="0.25">
      <c r="A1831" t="s">
        <v>2180</v>
      </c>
      <c r="B1831" s="32" t="s">
        <v>1891</v>
      </c>
      <c r="C1831" s="33">
        <v>86863</v>
      </c>
      <c r="D1831" s="32">
        <v>59</v>
      </c>
      <c r="E1831" s="33">
        <v>172</v>
      </c>
      <c r="F1831" s="32">
        <v>6</v>
      </c>
      <c r="G1831" s="32">
        <v>171</v>
      </c>
      <c r="H1831" s="32">
        <f t="shared" si="739"/>
        <v>0.1168</v>
      </c>
      <c r="I1831" s="32">
        <f t="shared" si="740"/>
        <v>0.1017</v>
      </c>
      <c r="J1831" s="32">
        <f t="shared" si="741"/>
        <v>1.1900000000000001E-2</v>
      </c>
      <c r="K1831" s="32">
        <f t="shared" si="742"/>
        <v>8.5616000000000003</v>
      </c>
      <c r="L1831" s="32">
        <f t="shared" si="742"/>
        <v>9.8328000000000007</v>
      </c>
      <c r="M1831" s="32">
        <f t="shared" si="743"/>
        <v>84.1845</v>
      </c>
      <c r="N1831" s="34">
        <f t="shared" si="735"/>
        <v>1.0058479532163742</v>
      </c>
      <c r="O1831" s="32">
        <f t="shared" si="744"/>
        <v>84.6768</v>
      </c>
      <c r="P1831" s="32">
        <f t="shared" si="745"/>
        <v>1.25</v>
      </c>
      <c r="Q1831" s="32">
        <f t="shared" si="746"/>
        <v>105.846</v>
      </c>
      <c r="R1831" s="32">
        <f t="shared" si="747"/>
        <v>2011.0740000000001</v>
      </c>
      <c r="S1831" s="32">
        <f t="shared" si="748"/>
        <v>740.92200000000003</v>
      </c>
      <c r="T1831" s="32">
        <f t="shared" si="749"/>
        <v>1270.152</v>
      </c>
      <c r="U1831" s="32"/>
      <c r="V1831" s="32"/>
      <c r="W1831" s="32"/>
      <c r="X1831" s="32">
        <f t="shared" si="736"/>
        <v>1.5055166911151168</v>
      </c>
      <c r="Y1831" s="32">
        <f t="shared" si="737"/>
        <v>1.6249163168003125</v>
      </c>
      <c r="Z1831" s="32">
        <f t="shared" si="738"/>
        <v>1.4739101769186598</v>
      </c>
      <c r="AA1831" s="32">
        <f t="shared" si="750"/>
        <v>159.35291968777065</v>
      </c>
      <c r="AB1831" s="35">
        <f t="shared" si="751"/>
        <v>171.99089246804587</v>
      </c>
      <c r="AC1831" s="35">
        <f t="shared" si="752"/>
        <v>156.00749658613248</v>
      </c>
      <c r="AD1831" s="36">
        <v>179.0027</v>
      </c>
      <c r="AE1831" s="36">
        <v>151.441</v>
      </c>
      <c r="AF1831" s="32">
        <f t="shared" si="753"/>
        <v>3027.7054740676422</v>
      </c>
      <c r="AG1831" s="32">
        <f t="shared" si="754"/>
        <v>1203.9362472763212</v>
      </c>
      <c r="AH1831" s="32">
        <f t="shared" si="755"/>
        <v>1872.0899590335898</v>
      </c>
      <c r="AI1831" s="32"/>
      <c r="AJ1831" s="32"/>
      <c r="AK1831" s="32"/>
      <c r="AL1831" s="37">
        <v>6</v>
      </c>
      <c r="AM1831" s="37">
        <v>5</v>
      </c>
      <c r="AN1831" s="37">
        <v>4</v>
      </c>
      <c r="AO1831" s="37">
        <v>1</v>
      </c>
      <c r="AP1831" s="37">
        <v>1</v>
      </c>
      <c r="AQ1831" s="37">
        <v>0</v>
      </c>
      <c r="AR1831" s="37">
        <v>1</v>
      </c>
      <c r="AS1831" s="37">
        <v>1</v>
      </c>
      <c r="AT1831" s="37">
        <v>0</v>
      </c>
      <c r="AU1831" s="37">
        <v>0</v>
      </c>
      <c r="AV1831" s="37">
        <v>0</v>
      </c>
      <c r="AW1831" s="37">
        <v>4</v>
      </c>
      <c r="AX1831" s="37">
        <v>0</v>
      </c>
      <c r="AY1831" s="37">
        <v>18</v>
      </c>
      <c r="AZ1831" s="37">
        <v>15</v>
      </c>
      <c r="BA1831" s="37">
        <v>12</v>
      </c>
      <c r="BB1831" s="37">
        <v>19</v>
      </c>
      <c r="BC1831" s="37">
        <v>14</v>
      </c>
      <c r="BD1831" s="37">
        <v>12</v>
      </c>
      <c r="BE1831">
        <f t="shared" si="756"/>
        <v>5</v>
      </c>
      <c r="BF1831">
        <f t="shared" si="757"/>
        <v>7</v>
      </c>
    </row>
    <row r="1832" spans="1:58" x14ac:dyDescent="0.25">
      <c r="A1832" t="s">
        <v>2180</v>
      </c>
      <c r="B1832" s="32" t="s">
        <v>1892</v>
      </c>
      <c r="C1832" s="33">
        <v>86863</v>
      </c>
      <c r="D1832" s="32">
        <v>54</v>
      </c>
      <c r="E1832" s="33">
        <v>172</v>
      </c>
      <c r="F1832" s="32">
        <v>6</v>
      </c>
      <c r="G1832" s="32">
        <v>171</v>
      </c>
      <c r="H1832" s="32">
        <f t="shared" si="739"/>
        <v>0.1069</v>
      </c>
      <c r="I1832" s="32">
        <f t="shared" si="740"/>
        <v>0.1111</v>
      </c>
      <c r="J1832" s="32">
        <f t="shared" si="741"/>
        <v>1.1900000000000001E-2</v>
      </c>
      <c r="K1832" s="32">
        <f t="shared" si="742"/>
        <v>9.3544999999999998</v>
      </c>
      <c r="L1832" s="32">
        <f t="shared" si="742"/>
        <v>9.0008999999999997</v>
      </c>
      <c r="M1832" s="32">
        <f t="shared" si="743"/>
        <v>84.198899999999995</v>
      </c>
      <c r="N1832" s="34">
        <f t="shared" si="735"/>
        <v>1.0058479532163742</v>
      </c>
      <c r="O1832" s="32">
        <f t="shared" si="744"/>
        <v>84.691299999999998</v>
      </c>
      <c r="P1832" s="32">
        <f t="shared" si="745"/>
        <v>1</v>
      </c>
      <c r="Q1832" s="32">
        <f t="shared" si="746"/>
        <v>84.691299999999998</v>
      </c>
      <c r="R1832" s="32">
        <f t="shared" si="747"/>
        <v>2710.1215999999999</v>
      </c>
      <c r="S1832" s="32">
        <f t="shared" si="748"/>
        <v>1100.9868999999999</v>
      </c>
      <c r="T1832" s="32">
        <f t="shared" si="749"/>
        <v>1609.1347000000001</v>
      </c>
      <c r="U1832" s="32"/>
      <c r="V1832" s="32"/>
      <c r="W1832" s="32"/>
      <c r="X1832" s="32">
        <f t="shared" si="736"/>
        <v>1.5055166911151168</v>
      </c>
      <c r="Y1832" s="32">
        <f t="shared" si="737"/>
        <v>1.6249163168003125</v>
      </c>
      <c r="Z1832" s="32">
        <f t="shared" si="738"/>
        <v>1.4739101769186598</v>
      </c>
      <c r="AA1832" s="32">
        <f t="shared" si="750"/>
        <v>127.50416574223769</v>
      </c>
      <c r="AB1832" s="35">
        <f t="shared" si="751"/>
        <v>137.6162752610303</v>
      </c>
      <c r="AC1832" s="35">
        <f t="shared" si="752"/>
        <v>124.82736896647128</v>
      </c>
      <c r="AD1832" s="36">
        <v>123.5223</v>
      </c>
      <c r="AE1832" s="36">
        <v>104.5031</v>
      </c>
      <c r="AF1832" s="32">
        <f t="shared" si="753"/>
        <v>4080.133303751606</v>
      </c>
      <c r="AG1832" s="32">
        <f t="shared" si="754"/>
        <v>1789.0115783933938</v>
      </c>
      <c r="AH1832" s="32">
        <f t="shared" si="755"/>
        <v>2371.7200103629543</v>
      </c>
      <c r="AI1832" s="32"/>
      <c r="AJ1832" s="32"/>
      <c r="AK1832" s="32"/>
      <c r="AL1832" s="37">
        <v>6</v>
      </c>
      <c r="AM1832" s="37">
        <v>6</v>
      </c>
      <c r="AN1832" s="37">
        <v>6</v>
      </c>
      <c r="AO1832" s="37">
        <v>0</v>
      </c>
      <c r="AP1832" s="37">
        <v>0</v>
      </c>
      <c r="AQ1832" s="37">
        <v>0</v>
      </c>
      <c r="AR1832" s="37">
        <v>0</v>
      </c>
      <c r="AS1832" s="37">
        <v>0</v>
      </c>
      <c r="AT1832" s="37">
        <v>0</v>
      </c>
      <c r="AU1832" s="37">
        <v>0</v>
      </c>
      <c r="AV1832" s="37">
        <v>0</v>
      </c>
      <c r="AW1832" s="37">
        <v>6</v>
      </c>
      <c r="AX1832" s="37">
        <v>0</v>
      </c>
      <c r="AY1832" s="37">
        <v>21</v>
      </c>
      <c r="AZ1832" s="37">
        <v>15</v>
      </c>
      <c r="BA1832" s="37">
        <v>14</v>
      </c>
      <c r="BB1832" s="37">
        <v>32</v>
      </c>
      <c r="BC1832" s="37">
        <v>22</v>
      </c>
      <c r="BD1832" s="37">
        <v>19</v>
      </c>
      <c r="BE1832">
        <f t="shared" si="756"/>
        <v>10</v>
      </c>
      <c r="BF1832">
        <f t="shared" si="757"/>
        <v>13</v>
      </c>
    </row>
    <row r="1833" spans="1:58" x14ac:dyDescent="0.25">
      <c r="A1833" t="s">
        <v>2180</v>
      </c>
      <c r="B1833" s="32" t="s">
        <v>1893</v>
      </c>
      <c r="C1833" s="33">
        <v>86863</v>
      </c>
      <c r="D1833" s="32">
        <v>51</v>
      </c>
      <c r="E1833" s="33">
        <v>172</v>
      </c>
      <c r="F1833" s="32">
        <v>6</v>
      </c>
      <c r="G1833" s="32">
        <v>171</v>
      </c>
      <c r="H1833" s="32">
        <f t="shared" si="739"/>
        <v>0.10100000000000001</v>
      </c>
      <c r="I1833" s="32">
        <f t="shared" si="740"/>
        <v>0.1176</v>
      </c>
      <c r="J1833" s="32">
        <f t="shared" si="741"/>
        <v>1.1900000000000001E-2</v>
      </c>
      <c r="K1833" s="32">
        <f t="shared" si="742"/>
        <v>9.9009999999999998</v>
      </c>
      <c r="L1833" s="32">
        <f t="shared" si="742"/>
        <v>8.5033999999999992</v>
      </c>
      <c r="M1833" s="32">
        <f t="shared" si="743"/>
        <v>84.1922</v>
      </c>
      <c r="N1833" s="34">
        <f t="shared" si="735"/>
        <v>1.0058479532163742</v>
      </c>
      <c r="O1833" s="32">
        <f t="shared" si="744"/>
        <v>84.684600000000003</v>
      </c>
      <c r="P1833" s="32">
        <f t="shared" si="745"/>
        <v>1.2</v>
      </c>
      <c r="Q1833" s="32">
        <f t="shared" si="746"/>
        <v>101.6215</v>
      </c>
      <c r="R1833" s="32">
        <f t="shared" si="747"/>
        <v>2235.6729999999998</v>
      </c>
      <c r="S1833" s="32">
        <f t="shared" si="748"/>
        <v>1117.8364999999999</v>
      </c>
      <c r="T1833" s="32">
        <f t="shared" si="749"/>
        <v>1117.8364999999999</v>
      </c>
      <c r="U1833" s="32"/>
      <c r="V1833" s="32"/>
      <c r="W1833" s="32"/>
      <c r="X1833" s="32">
        <f t="shared" si="736"/>
        <v>1.5055166911151168</v>
      </c>
      <c r="Y1833" s="32">
        <f t="shared" si="737"/>
        <v>1.6249163168003125</v>
      </c>
      <c r="Z1833" s="32">
        <f t="shared" si="738"/>
        <v>1.4739101769186598</v>
      </c>
      <c r="AA1833" s="32">
        <f t="shared" si="750"/>
        <v>152.99286442615482</v>
      </c>
      <c r="AB1833" s="35">
        <f t="shared" si="751"/>
        <v>165.12643348772295</v>
      </c>
      <c r="AC1833" s="35">
        <f t="shared" si="752"/>
        <v>149.78096304373958</v>
      </c>
      <c r="AD1833" s="36">
        <v>198.79830000000001</v>
      </c>
      <c r="AE1833" s="36">
        <v>168.18860000000001</v>
      </c>
      <c r="AF1833" s="32">
        <f t="shared" si="753"/>
        <v>3365.8430173754059</v>
      </c>
      <c r="AG1833" s="32">
        <f t="shared" si="754"/>
        <v>1816.3907683649525</v>
      </c>
      <c r="AH1833" s="32">
        <f t="shared" si="755"/>
        <v>1647.5905934811353</v>
      </c>
      <c r="AI1833" s="32"/>
      <c r="AJ1833" s="32"/>
      <c r="AK1833" s="32"/>
      <c r="AL1833" s="37">
        <v>6</v>
      </c>
      <c r="AM1833" s="37">
        <v>6</v>
      </c>
      <c r="AN1833" s="37">
        <v>5</v>
      </c>
      <c r="AO1833" s="37">
        <v>1</v>
      </c>
      <c r="AP1833" s="37">
        <v>1</v>
      </c>
      <c r="AQ1833" s="37">
        <v>0</v>
      </c>
      <c r="AR1833" s="37">
        <v>0</v>
      </c>
      <c r="AS1833" s="37">
        <v>0</v>
      </c>
      <c r="AT1833" s="37">
        <v>0</v>
      </c>
      <c r="AU1833" s="37">
        <v>0</v>
      </c>
      <c r="AV1833" s="37">
        <v>0</v>
      </c>
      <c r="AW1833" s="37">
        <v>5</v>
      </c>
      <c r="AX1833" s="37">
        <v>0</v>
      </c>
      <c r="AY1833" s="37">
        <v>19</v>
      </c>
      <c r="AZ1833" s="37">
        <v>15</v>
      </c>
      <c r="BA1833" s="37">
        <v>12</v>
      </c>
      <c r="BB1833" s="37">
        <v>22</v>
      </c>
      <c r="BC1833" s="37">
        <v>14</v>
      </c>
      <c r="BD1833" s="37">
        <v>11</v>
      </c>
      <c r="BE1833">
        <f t="shared" si="756"/>
        <v>8</v>
      </c>
      <c r="BF1833">
        <f t="shared" si="757"/>
        <v>11</v>
      </c>
    </row>
    <row r="1834" spans="1:58" x14ac:dyDescent="0.25">
      <c r="A1834" t="s">
        <v>2180</v>
      </c>
      <c r="B1834" s="32" t="s">
        <v>1894</v>
      </c>
      <c r="C1834" s="33">
        <v>86863</v>
      </c>
      <c r="D1834" s="32">
        <v>61</v>
      </c>
      <c r="E1834" s="33">
        <v>172</v>
      </c>
      <c r="F1834" s="32">
        <v>6</v>
      </c>
      <c r="G1834" s="32">
        <v>171</v>
      </c>
      <c r="H1834" s="32">
        <f t="shared" si="739"/>
        <v>0.1208</v>
      </c>
      <c r="I1834" s="32">
        <f t="shared" si="740"/>
        <v>9.8400000000000001E-2</v>
      </c>
      <c r="J1834" s="32">
        <f t="shared" si="741"/>
        <v>1.1900000000000001E-2</v>
      </c>
      <c r="K1834" s="32">
        <f t="shared" si="742"/>
        <v>8.2781000000000002</v>
      </c>
      <c r="L1834" s="32">
        <f t="shared" si="742"/>
        <v>10.162599999999999</v>
      </c>
      <c r="M1834" s="32">
        <f t="shared" si="743"/>
        <v>84.126999999999995</v>
      </c>
      <c r="N1834" s="34">
        <f t="shared" si="735"/>
        <v>1.0058479532163742</v>
      </c>
      <c r="O1834" s="32">
        <f t="shared" si="744"/>
        <v>84.619</v>
      </c>
      <c r="P1834" s="32">
        <f t="shared" si="745"/>
        <v>1.3332999999999999</v>
      </c>
      <c r="Q1834" s="32">
        <f t="shared" si="746"/>
        <v>112.82250000000001</v>
      </c>
      <c r="R1834" s="32">
        <f t="shared" si="747"/>
        <v>1241.0475000000001</v>
      </c>
      <c r="S1834" s="32">
        <f t="shared" si="748"/>
        <v>0</v>
      </c>
      <c r="T1834" s="32">
        <f t="shared" si="749"/>
        <v>1241.0475000000001</v>
      </c>
      <c r="U1834" s="32"/>
      <c r="V1834" s="32"/>
      <c r="W1834" s="32"/>
      <c r="X1834" s="32">
        <f t="shared" si="736"/>
        <v>1.5055166911151168</v>
      </c>
      <c r="Y1834" s="32">
        <f t="shared" si="737"/>
        <v>1.6249163168003125</v>
      </c>
      <c r="Z1834" s="32">
        <f t="shared" si="738"/>
        <v>1.4739101769186598</v>
      </c>
      <c r="AA1834" s="32">
        <f t="shared" si="750"/>
        <v>169.85615688333527</v>
      </c>
      <c r="AB1834" s="35">
        <f t="shared" si="751"/>
        <v>183.32712115220326</v>
      </c>
      <c r="AC1834" s="35">
        <f t="shared" si="752"/>
        <v>166.2902309354055</v>
      </c>
      <c r="AD1834" s="36">
        <v>171.71629999999999</v>
      </c>
      <c r="AE1834" s="36">
        <v>145.2765</v>
      </c>
      <c r="AF1834" s="32">
        <f t="shared" si="753"/>
        <v>1868.417725716688</v>
      </c>
      <c r="AG1834" s="32">
        <f t="shared" si="754"/>
        <v>0</v>
      </c>
      <c r="AH1834" s="32">
        <f t="shared" si="755"/>
        <v>1829.1925402894606</v>
      </c>
      <c r="AI1834" s="32"/>
      <c r="AJ1834" s="32"/>
      <c r="AK1834" s="32"/>
      <c r="AL1834" s="37">
        <v>6</v>
      </c>
      <c r="AM1834" s="37">
        <v>4</v>
      </c>
      <c r="AN1834" s="37">
        <v>3</v>
      </c>
      <c r="AO1834" s="37">
        <v>1</v>
      </c>
      <c r="AP1834" s="37">
        <v>1</v>
      </c>
      <c r="AQ1834" s="37">
        <v>0</v>
      </c>
      <c r="AR1834" s="37">
        <v>2</v>
      </c>
      <c r="AS1834" s="37">
        <v>2</v>
      </c>
      <c r="AT1834" s="37">
        <v>0</v>
      </c>
      <c r="AU1834" s="37">
        <v>0</v>
      </c>
      <c r="AV1834" s="37">
        <v>0</v>
      </c>
      <c r="AW1834" s="37">
        <v>3</v>
      </c>
      <c r="AX1834" s="37">
        <v>0</v>
      </c>
      <c r="AY1834" s="37">
        <v>13</v>
      </c>
      <c r="AZ1834" s="37">
        <v>12</v>
      </c>
      <c r="BA1834" s="37">
        <v>12</v>
      </c>
      <c r="BB1834" s="37">
        <v>11</v>
      </c>
      <c r="BC1834" s="37">
        <v>11</v>
      </c>
      <c r="BD1834" s="37">
        <v>11</v>
      </c>
      <c r="BE1834">
        <f t="shared" si="756"/>
        <v>0</v>
      </c>
      <c r="BF1834">
        <f t="shared" si="757"/>
        <v>0</v>
      </c>
    </row>
    <row r="1835" spans="1:58" x14ac:dyDescent="0.25">
      <c r="A1835" t="s">
        <v>2180</v>
      </c>
      <c r="B1835" s="32" t="s">
        <v>1895</v>
      </c>
      <c r="C1835" s="33">
        <v>86863</v>
      </c>
      <c r="D1835" s="32">
        <v>44</v>
      </c>
      <c r="E1835" s="33">
        <v>172</v>
      </c>
      <c r="F1835" s="32">
        <v>6</v>
      </c>
      <c r="G1835" s="32">
        <v>171</v>
      </c>
      <c r="H1835" s="32">
        <f t="shared" si="739"/>
        <v>8.7099999999999997E-2</v>
      </c>
      <c r="I1835" s="32">
        <f t="shared" si="740"/>
        <v>0.13639999999999999</v>
      </c>
      <c r="J1835" s="32">
        <f t="shared" si="741"/>
        <v>1.1900000000000001E-2</v>
      </c>
      <c r="K1835" s="32">
        <f t="shared" si="742"/>
        <v>11.4811</v>
      </c>
      <c r="L1835" s="32">
        <f t="shared" si="742"/>
        <v>7.3314000000000004</v>
      </c>
      <c r="M1835" s="32">
        <f t="shared" si="743"/>
        <v>84.172499999999999</v>
      </c>
      <c r="N1835" s="34">
        <f t="shared" si="735"/>
        <v>1.0058479532163742</v>
      </c>
      <c r="O1835" s="32">
        <f t="shared" si="744"/>
        <v>84.664699999999996</v>
      </c>
      <c r="P1835" s="32">
        <f t="shared" si="745"/>
        <v>1</v>
      </c>
      <c r="Q1835" s="32">
        <f t="shared" si="746"/>
        <v>84.664699999999996</v>
      </c>
      <c r="R1835" s="32">
        <f t="shared" si="747"/>
        <v>1185.3057999999999</v>
      </c>
      <c r="S1835" s="32">
        <f t="shared" si="748"/>
        <v>84.664699999999996</v>
      </c>
      <c r="T1835" s="32">
        <f t="shared" si="749"/>
        <v>1100.6411000000001</v>
      </c>
      <c r="U1835" s="32"/>
      <c r="V1835" s="32"/>
      <c r="W1835" s="32"/>
      <c r="X1835" s="32">
        <f t="shared" si="736"/>
        <v>1.5055166911151168</v>
      </c>
      <c r="Y1835" s="32">
        <f t="shared" si="737"/>
        <v>1.6249163168003125</v>
      </c>
      <c r="Z1835" s="32">
        <f t="shared" si="738"/>
        <v>1.4739101769186598</v>
      </c>
      <c r="AA1835" s="32">
        <f t="shared" si="750"/>
        <v>127.46411899825402</v>
      </c>
      <c r="AB1835" s="35">
        <f t="shared" si="751"/>
        <v>137.57305248700339</v>
      </c>
      <c r="AC1835" s="35">
        <f t="shared" si="752"/>
        <v>124.78816295576524</v>
      </c>
      <c r="AD1835" s="36">
        <v>165.07079999999999</v>
      </c>
      <c r="AE1835" s="36">
        <v>139.6542</v>
      </c>
      <c r="AF1835" s="32">
        <f t="shared" si="753"/>
        <v>1784.4976659755564</v>
      </c>
      <c r="AG1835" s="32">
        <f t="shared" si="754"/>
        <v>137.57305248700339</v>
      </c>
      <c r="AH1835" s="32">
        <f t="shared" si="755"/>
        <v>1622.2461184249482</v>
      </c>
      <c r="AI1835" s="32"/>
      <c r="AJ1835" s="32"/>
      <c r="AK1835" s="32"/>
      <c r="AL1835" s="37">
        <v>6</v>
      </c>
      <c r="AM1835" s="37">
        <v>6</v>
      </c>
      <c r="AN1835" s="37">
        <v>6</v>
      </c>
      <c r="AO1835" s="37">
        <v>0</v>
      </c>
      <c r="AP1835" s="37">
        <v>0</v>
      </c>
      <c r="AQ1835" s="37">
        <v>0</v>
      </c>
      <c r="AR1835" s="37">
        <v>0</v>
      </c>
      <c r="AS1835" s="37">
        <v>0</v>
      </c>
      <c r="AT1835" s="37">
        <v>0</v>
      </c>
      <c r="AU1835" s="37">
        <v>0</v>
      </c>
      <c r="AV1835" s="37">
        <v>0</v>
      </c>
      <c r="AW1835" s="37">
        <v>6</v>
      </c>
      <c r="AX1835" s="37">
        <v>0</v>
      </c>
      <c r="AY1835" s="37">
        <v>24</v>
      </c>
      <c r="AZ1835" s="37">
        <v>19</v>
      </c>
      <c r="BA1835" s="37">
        <v>15</v>
      </c>
      <c r="BB1835" s="37">
        <v>14</v>
      </c>
      <c r="BC1835" s="37">
        <v>14</v>
      </c>
      <c r="BD1835" s="37">
        <v>13</v>
      </c>
      <c r="BE1835">
        <f t="shared" si="756"/>
        <v>0</v>
      </c>
      <c r="BF1835">
        <f t="shared" si="757"/>
        <v>1</v>
      </c>
    </row>
    <row r="1836" spans="1:58" x14ac:dyDescent="0.25">
      <c r="A1836" t="s">
        <v>2180</v>
      </c>
      <c r="B1836" s="32" t="s">
        <v>1896</v>
      </c>
      <c r="C1836" s="33">
        <v>86863</v>
      </c>
      <c r="D1836" s="32">
        <v>55</v>
      </c>
      <c r="E1836" s="33">
        <v>172</v>
      </c>
      <c r="F1836" s="32">
        <v>6</v>
      </c>
      <c r="G1836" s="32">
        <v>171</v>
      </c>
      <c r="H1836" s="32">
        <f t="shared" si="739"/>
        <v>0.1089</v>
      </c>
      <c r="I1836" s="32">
        <f t="shared" si="740"/>
        <v>0.1091</v>
      </c>
      <c r="J1836" s="32">
        <f t="shared" si="741"/>
        <v>1.1900000000000001E-2</v>
      </c>
      <c r="K1836" s="32">
        <f t="shared" si="742"/>
        <v>9.1827000000000005</v>
      </c>
      <c r="L1836" s="32">
        <f t="shared" si="742"/>
        <v>9.1659000000000006</v>
      </c>
      <c r="M1836" s="32">
        <f t="shared" si="743"/>
        <v>84.167699999999996</v>
      </c>
      <c r="N1836" s="34">
        <f t="shared" si="735"/>
        <v>1.0058479532163742</v>
      </c>
      <c r="O1836" s="32">
        <f t="shared" si="744"/>
        <v>84.659899999999993</v>
      </c>
      <c r="P1836" s="32">
        <f t="shared" si="745"/>
        <v>1</v>
      </c>
      <c r="Q1836" s="32">
        <f t="shared" si="746"/>
        <v>84.659899999999993</v>
      </c>
      <c r="R1836" s="32">
        <f t="shared" si="747"/>
        <v>1693.1979999999999</v>
      </c>
      <c r="S1836" s="32">
        <f t="shared" si="748"/>
        <v>592.61929999999995</v>
      </c>
      <c r="T1836" s="32">
        <f t="shared" si="749"/>
        <v>1100.5787</v>
      </c>
      <c r="U1836" s="32"/>
      <c r="V1836" s="32"/>
      <c r="W1836" s="32"/>
      <c r="X1836" s="32">
        <f t="shared" si="736"/>
        <v>1.5055166911151168</v>
      </c>
      <c r="Y1836" s="32">
        <f t="shared" si="737"/>
        <v>1.6249163168003125</v>
      </c>
      <c r="Z1836" s="32">
        <f t="shared" si="738"/>
        <v>1.4739101769186598</v>
      </c>
      <c r="AA1836" s="32">
        <f t="shared" si="750"/>
        <v>127.45689251813667</v>
      </c>
      <c r="AB1836" s="35">
        <f t="shared" si="751"/>
        <v>137.56525288868275</v>
      </c>
      <c r="AC1836" s="35">
        <f t="shared" si="752"/>
        <v>124.78108818691604</v>
      </c>
      <c r="AD1836" s="36">
        <v>183.26220000000001</v>
      </c>
      <c r="AE1836" s="36">
        <v>155.0446</v>
      </c>
      <c r="AF1836" s="32">
        <f t="shared" si="753"/>
        <v>2549.1378503627334</v>
      </c>
      <c r="AG1836" s="32">
        <f t="shared" si="754"/>
        <v>962.95677022077928</v>
      </c>
      <c r="AH1836" s="32">
        <f t="shared" si="755"/>
        <v>1622.1541464299085</v>
      </c>
      <c r="AI1836" s="32"/>
      <c r="AJ1836" s="32"/>
      <c r="AK1836" s="32"/>
      <c r="AL1836" s="37">
        <v>6</v>
      </c>
      <c r="AM1836" s="37">
        <v>5</v>
      </c>
      <c r="AN1836" s="37">
        <v>5</v>
      </c>
      <c r="AO1836" s="37">
        <v>0</v>
      </c>
      <c r="AP1836" s="37">
        <v>0</v>
      </c>
      <c r="AQ1836" s="37">
        <v>0</v>
      </c>
      <c r="AR1836" s="37">
        <v>1</v>
      </c>
      <c r="AS1836" s="37">
        <v>0</v>
      </c>
      <c r="AT1836" s="37">
        <v>1</v>
      </c>
      <c r="AU1836" s="37">
        <v>0</v>
      </c>
      <c r="AV1836" s="37">
        <v>0</v>
      </c>
      <c r="AW1836" s="37">
        <v>5</v>
      </c>
      <c r="AX1836" s="37">
        <v>0</v>
      </c>
      <c r="AY1836" s="37">
        <v>23</v>
      </c>
      <c r="AZ1836" s="37">
        <v>19</v>
      </c>
      <c r="BA1836" s="37">
        <v>16</v>
      </c>
      <c r="BB1836" s="37">
        <v>20</v>
      </c>
      <c r="BC1836" s="37">
        <v>15</v>
      </c>
      <c r="BD1836" s="37">
        <v>13</v>
      </c>
      <c r="BE1836">
        <f t="shared" si="756"/>
        <v>5</v>
      </c>
      <c r="BF1836">
        <f t="shared" si="757"/>
        <v>7</v>
      </c>
    </row>
    <row r="1837" spans="1:58" x14ac:dyDescent="0.25">
      <c r="A1837" t="s">
        <v>2180</v>
      </c>
      <c r="B1837" s="32" t="s">
        <v>1897</v>
      </c>
      <c r="C1837" s="33">
        <v>86863</v>
      </c>
      <c r="D1837" s="32">
        <v>50</v>
      </c>
      <c r="E1837" s="33">
        <v>172</v>
      </c>
      <c r="F1837" s="32">
        <v>6</v>
      </c>
      <c r="G1837" s="32">
        <v>171</v>
      </c>
      <c r="H1837" s="32">
        <f t="shared" si="739"/>
        <v>9.9000000000000005E-2</v>
      </c>
      <c r="I1837" s="32">
        <f t="shared" si="740"/>
        <v>0.12</v>
      </c>
      <c r="J1837" s="32">
        <f t="shared" si="741"/>
        <v>1.1900000000000001E-2</v>
      </c>
      <c r="K1837" s="32">
        <f t="shared" si="742"/>
        <v>10.101000000000001</v>
      </c>
      <c r="L1837" s="32">
        <f t="shared" si="742"/>
        <v>8.3332999999999995</v>
      </c>
      <c r="M1837" s="32">
        <f t="shared" si="743"/>
        <v>84.174700000000001</v>
      </c>
      <c r="N1837" s="34">
        <f t="shared" si="735"/>
        <v>1.0058479532163742</v>
      </c>
      <c r="O1837" s="32">
        <f t="shared" si="744"/>
        <v>84.666899999999998</v>
      </c>
      <c r="P1837" s="32">
        <f t="shared" si="745"/>
        <v>1</v>
      </c>
      <c r="Q1837" s="32">
        <f t="shared" si="746"/>
        <v>84.666899999999998</v>
      </c>
      <c r="R1837" s="32">
        <f t="shared" si="747"/>
        <v>1778.0048999999999</v>
      </c>
      <c r="S1837" s="32">
        <f t="shared" si="748"/>
        <v>592.66830000000004</v>
      </c>
      <c r="T1837" s="32">
        <f t="shared" si="749"/>
        <v>1185.3366000000001</v>
      </c>
      <c r="U1837" s="32"/>
      <c r="V1837" s="32"/>
      <c r="W1837" s="32"/>
      <c r="X1837" s="32">
        <f t="shared" si="736"/>
        <v>1.5055166911151168</v>
      </c>
      <c r="Y1837" s="32">
        <f t="shared" si="737"/>
        <v>1.6249163168003125</v>
      </c>
      <c r="Z1837" s="32">
        <f t="shared" si="738"/>
        <v>1.4739101769186598</v>
      </c>
      <c r="AA1837" s="32">
        <f t="shared" si="750"/>
        <v>127.46743113497448</v>
      </c>
      <c r="AB1837" s="35">
        <f t="shared" si="751"/>
        <v>137.57662730290036</v>
      </c>
      <c r="AC1837" s="35">
        <f t="shared" si="752"/>
        <v>124.79140555815447</v>
      </c>
      <c r="AD1837" s="36">
        <v>174.9076</v>
      </c>
      <c r="AE1837" s="36">
        <v>147.97640000000001</v>
      </c>
      <c r="AF1837" s="32">
        <f t="shared" si="753"/>
        <v>2676.8160538344641</v>
      </c>
      <c r="AG1837" s="32">
        <f t="shared" si="754"/>
        <v>963.0363911203026</v>
      </c>
      <c r="AH1837" s="32">
        <f t="shared" si="755"/>
        <v>1747.0796778141626</v>
      </c>
      <c r="AI1837" s="32"/>
      <c r="AJ1837" s="32"/>
      <c r="AK1837" s="32"/>
      <c r="AL1837" s="37">
        <v>6</v>
      </c>
      <c r="AM1837" s="37">
        <v>5</v>
      </c>
      <c r="AN1837" s="37">
        <v>5</v>
      </c>
      <c r="AO1837" s="37">
        <v>0</v>
      </c>
      <c r="AP1837" s="37">
        <v>0</v>
      </c>
      <c r="AQ1837" s="37">
        <v>0</v>
      </c>
      <c r="AR1837" s="37">
        <v>1</v>
      </c>
      <c r="AS1837" s="37">
        <v>1</v>
      </c>
      <c r="AT1837" s="37">
        <v>0</v>
      </c>
      <c r="AU1837" s="37">
        <v>0</v>
      </c>
      <c r="AV1837" s="37">
        <v>0</v>
      </c>
      <c r="AW1837" s="37">
        <v>5</v>
      </c>
      <c r="AX1837" s="37">
        <v>0</v>
      </c>
      <c r="AY1837" s="37">
        <v>20</v>
      </c>
      <c r="AZ1837" s="37">
        <v>18</v>
      </c>
      <c r="BA1837" s="37">
        <v>16</v>
      </c>
      <c r="BB1837" s="37">
        <v>21</v>
      </c>
      <c r="BC1837" s="37">
        <v>18</v>
      </c>
      <c r="BD1837" s="37">
        <v>14</v>
      </c>
      <c r="BE1837">
        <f t="shared" si="756"/>
        <v>3</v>
      </c>
      <c r="BF1837">
        <f t="shared" si="757"/>
        <v>7</v>
      </c>
    </row>
    <row r="1838" spans="1:58" x14ac:dyDescent="0.25">
      <c r="A1838" t="s">
        <v>2180</v>
      </c>
      <c r="B1838" s="32" t="s">
        <v>1898</v>
      </c>
      <c r="C1838" s="33">
        <v>86863</v>
      </c>
      <c r="D1838" s="32">
        <v>53</v>
      </c>
      <c r="E1838" s="33">
        <v>172</v>
      </c>
      <c r="F1838" s="32">
        <v>6</v>
      </c>
      <c r="G1838" s="32">
        <v>171</v>
      </c>
      <c r="H1838" s="32">
        <f t="shared" si="739"/>
        <v>0.10489999999999999</v>
      </c>
      <c r="I1838" s="32">
        <f t="shared" si="740"/>
        <v>0.1132</v>
      </c>
      <c r="J1838" s="32">
        <f t="shared" si="741"/>
        <v>1.1900000000000001E-2</v>
      </c>
      <c r="K1838" s="32">
        <f t="shared" si="742"/>
        <v>9.5328999999999997</v>
      </c>
      <c r="L1838" s="32">
        <f t="shared" si="742"/>
        <v>8.8338999999999999</v>
      </c>
      <c r="M1838" s="32">
        <f t="shared" si="743"/>
        <v>84.212699999999998</v>
      </c>
      <c r="N1838" s="34">
        <f t="shared" si="735"/>
        <v>1.0058479532163742</v>
      </c>
      <c r="O1838" s="32">
        <f t="shared" si="744"/>
        <v>84.705200000000005</v>
      </c>
      <c r="P1838" s="32">
        <f t="shared" si="745"/>
        <v>1.2</v>
      </c>
      <c r="Q1838" s="32">
        <f t="shared" si="746"/>
        <v>101.64619999999999</v>
      </c>
      <c r="R1838" s="32">
        <f t="shared" si="747"/>
        <v>2236.2163999999998</v>
      </c>
      <c r="S1838" s="32">
        <f t="shared" si="748"/>
        <v>711.52339999999992</v>
      </c>
      <c r="T1838" s="32">
        <f t="shared" si="749"/>
        <v>1524.693</v>
      </c>
      <c r="U1838" s="32"/>
      <c r="V1838" s="32"/>
      <c r="W1838" s="32"/>
      <c r="X1838" s="32">
        <f t="shared" si="736"/>
        <v>1.5055166911151168</v>
      </c>
      <c r="Y1838" s="32">
        <f t="shared" si="737"/>
        <v>1.6249163168003125</v>
      </c>
      <c r="Z1838" s="32">
        <f t="shared" si="738"/>
        <v>1.4739101769186598</v>
      </c>
      <c r="AA1838" s="32">
        <f t="shared" si="750"/>
        <v>153.03005068842538</v>
      </c>
      <c r="AB1838" s="35">
        <f t="shared" si="751"/>
        <v>165.16656892074792</v>
      </c>
      <c r="AC1838" s="35">
        <f t="shared" si="752"/>
        <v>149.81736862510945</v>
      </c>
      <c r="AD1838" s="36">
        <v>174.51609999999999</v>
      </c>
      <c r="AE1838" s="36">
        <v>147.64519999999999</v>
      </c>
      <c r="AF1838" s="32">
        <f t="shared" si="753"/>
        <v>3366.6611151453581</v>
      </c>
      <c r="AG1838" s="32">
        <f t="shared" si="754"/>
        <v>1156.1659824452354</v>
      </c>
      <c r="AH1838" s="32">
        <f t="shared" si="755"/>
        <v>2247.2605293766419</v>
      </c>
      <c r="AI1838" s="32"/>
      <c r="AJ1838" s="32"/>
      <c r="AK1838" s="32"/>
      <c r="AL1838" s="37">
        <v>6</v>
      </c>
      <c r="AM1838" s="37">
        <v>6</v>
      </c>
      <c r="AN1838" s="37">
        <v>5</v>
      </c>
      <c r="AO1838" s="37">
        <v>1</v>
      </c>
      <c r="AP1838" s="37">
        <v>1</v>
      </c>
      <c r="AQ1838" s="37">
        <v>0</v>
      </c>
      <c r="AR1838" s="37">
        <v>0</v>
      </c>
      <c r="AS1838" s="37">
        <v>0</v>
      </c>
      <c r="AT1838" s="37">
        <v>0</v>
      </c>
      <c r="AU1838" s="37">
        <v>0</v>
      </c>
      <c r="AV1838" s="37">
        <v>0</v>
      </c>
      <c r="AW1838" s="37">
        <v>5</v>
      </c>
      <c r="AX1838" s="37">
        <v>0</v>
      </c>
      <c r="AY1838" s="37">
        <v>18</v>
      </c>
      <c r="AZ1838" s="37">
        <v>16</v>
      </c>
      <c r="BA1838" s="37">
        <v>13</v>
      </c>
      <c r="BB1838" s="37">
        <v>22</v>
      </c>
      <c r="BC1838" s="37">
        <v>19</v>
      </c>
      <c r="BD1838" s="37">
        <v>15</v>
      </c>
      <c r="BE1838">
        <f t="shared" si="756"/>
        <v>3</v>
      </c>
      <c r="BF1838">
        <f t="shared" si="757"/>
        <v>7</v>
      </c>
    </row>
    <row r="1839" spans="1:58" x14ac:dyDescent="0.25">
      <c r="A1839" t="s">
        <v>2180</v>
      </c>
      <c r="B1839" s="32" t="s">
        <v>1899</v>
      </c>
      <c r="C1839" s="33">
        <v>86863</v>
      </c>
      <c r="D1839" s="32">
        <v>58</v>
      </c>
      <c r="E1839" s="33">
        <v>172</v>
      </c>
      <c r="F1839" s="32">
        <v>6</v>
      </c>
      <c r="G1839" s="32">
        <v>171</v>
      </c>
      <c r="H1839" s="32">
        <f t="shared" si="739"/>
        <v>0.1148</v>
      </c>
      <c r="I1839" s="32">
        <f t="shared" si="740"/>
        <v>0.10340000000000001</v>
      </c>
      <c r="J1839" s="32">
        <f t="shared" si="741"/>
        <v>1.1900000000000001E-2</v>
      </c>
      <c r="K1839" s="32">
        <f t="shared" si="742"/>
        <v>8.7108000000000008</v>
      </c>
      <c r="L1839" s="32">
        <f t="shared" si="742"/>
        <v>9.6712000000000007</v>
      </c>
      <c r="M1839" s="32">
        <f t="shared" si="743"/>
        <v>84.243899999999996</v>
      </c>
      <c r="N1839" s="34">
        <f t="shared" si="735"/>
        <v>1.0058479532163742</v>
      </c>
      <c r="O1839" s="32">
        <f t="shared" si="744"/>
        <v>84.736599999999996</v>
      </c>
      <c r="P1839" s="32">
        <f t="shared" si="745"/>
        <v>1</v>
      </c>
      <c r="Q1839" s="32">
        <f t="shared" si="746"/>
        <v>84.736599999999996</v>
      </c>
      <c r="R1839" s="32">
        <f t="shared" si="747"/>
        <v>1525.2587999999998</v>
      </c>
      <c r="S1839" s="32">
        <f t="shared" si="748"/>
        <v>169.47319999999999</v>
      </c>
      <c r="T1839" s="32">
        <f t="shared" si="749"/>
        <v>1355.7855999999999</v>
      </c>
      <c r="U1839" s="32"/>
      <c r="V1839" s="32"/>
      <c r="W1839" s="32"/>
      <c r="X1839" s="32">
        <f t="shared" si="736"/>
        <v>1.5055166911151168</v>
      </c>
      <c r="Y1839" s="32">
        <f t="shared" si="737"/>
        <v>1.6249163168003125</v>
      </c>
      <c r="Z1839" s="32">
        <f t="shared" si="738"/>
        <v>1.4739101769186598</v>
      </c>
      <c r="AA1839" s="32">
        <f t="shared" si="750"/>
        <v>127.5723656483452</v>
      </c>
      <c r="AB1839" s="35">
        <f t="shared" si="751"/>
        <v>137.68988397018134</v>
      </c>
      <c r="AC1839" s="35">
        <f t="shared" si="752"/>
        <v>124.8941370974857</v>
      </c>
      <c r="AD1839" s="36">
        <v>135.4486</v>
      </c>
      <c r="AE1839" s="36">
        <v>114.59310000000001</v>
      </c>
      <c r="AF1839" s="32">
        <f t="shared" si="753"/>
        <v>2296.3025816702134</v>
      </c>
      <c r="AG1839" s="32">
        <f t="shared" si="754"/>
        <v>275.37976794036268</v>
      </c>
      <c r="AH1839" s="32">
        <f t="shared" si="755"/>
        <v>1998.3061935597711</v>
      </c>
      <c r="AI1839" s="32"/>
      <c r="AJ1839" s="32"/>
      <c r="AK1839" s="32"/>
      <c r="AL1839" s="37">
        <v>6</v>
      </c>
      <c r="AM1839" s="37">
        <v>5</v>
      </c>
      <c r="AN1839" s="37">
        <v>5</v>
      </c>
      <c r="AO1839" s="37">
        <v>0</v>
      </c>
      <c r="AP1839" s="37">
        <v>0</v>
      </c>
      <c r="AQ1839" s="37">
        <v>0</v>
      </c>
      <c r="AR1839" s="37">
        <v>1</v>
      </c>
      <c r="AS1839" s="37">
        <v>1</v>
      </c>
      <c r="AT1839" s="37">
        <v>0</v>
      </c>
      <c r="AU1839" s="37">
        <v>0</v>
      </c>
      <c r="AV1839" s="37">
        <v>0</v>
      </c>
      <c r="AW1839" s="37">
        <v>5</v>
      </c>
      <c r="AX1839" s="37">
        <v>0</v>
      </c>
      <c r="AY1839" s="37">
        <v>27</v>
      </c>
      <c r="AZ1839" s="37">
        <v>20</v>
      </c>
      <c r="BA1839" s="37">
        <v>20</v>
      </c>
      <c r="BB1839" s="37">
        <v>18</v>
      </c>
      <c r="BC1839" s="37">
        <v>17</v>
      </c>
      <c r="BD1839" s="37">
        <v>16</v>
      </c>
      <c r="BE1839">
        <f t="shared" si="756"/>
        <v>1</v>
      </c>
      <c r="BF1839">
        <f t="shared" si="757"/>
        <v>2</v>
      </c>
    </row>
    <row r="1840" spans="1:58" x14ac:dyDescent="0.25">
      <c r="A1840" t="s">
        <v>2180</v>
      </c>
      <c r="B1840" s="32" t="s">
        <v>1900</v>
      </c>
      <c r="C1840" s="33">
        <v>86863</v>
      </c>
      <c r="D1840" s="32">
        <v>47</v>
      </c>
      <c r="E1840" s="33">
        <v>172</v>
      </c>
      <c r="F1840" s="32">
        <v>6</v>
      </c>
      <c r="G1840" s="32">
        <v>171</v>
      </c>
      <c r="H1840" s="32">
        <f t="shared" si="739"/>
        <v>9.3100000000000002E-2</v>
      </c>
      <c r="I1840" s="32">
        <f t="shared" si="740"/>
        <v>0.12770000000000001</v>
      </c>
      <c r="J1840" s="32">
        <f t="shared" si="741"/>
        <v>1.1900000000000001E-2</v>
      </c>
      <c r="K1840" s="32">
        <f t="shared" si="742"/>
        <v>10.741099999999999</v>
      </c>
      <c r="L1840" s="32">
        <f t="shared" si="742"/>
        <v>7.8308999999999997</v>
      </c>
      <c r="M1840" s="32">
        <f t="shared" si="743"/>
        <v>84.112499999999997</v>
      </c>
      <c r="N1840" s="34">
        <f t="shared" si="735"/>
        <v>1.0058479532163742</v>
      </c>
      <c r="O1840" s="32">
        <f t="shared" si="744"/>
        <v>84.604399999999998</v>
      </c>
      <c r="P1840" s="32">
        <f t="shared" si="745"/>
        <v>1.2</v>
      </c>
      <c r="Q1840" s="32">
        <f t="shared" si="746"/>
        <v>101.5253</v>
      </c>
      <c r="R1840" s="32">
        <f t="shared" si="747"/>
        <v>2538.1325000000002</v>
      </c>
      <c r="S1840" s="32">
        <f t="shared" si="748"/>
        <v>609.15179999999998</v>
      </c>
      <c r="T1840" s="32">
        <f t="shared" si="749"/>
        <v>1928.9807000000001</v>
      </c>
      <c r="U1840" s="32"/>
      <c r="V1840" s="32"/>
      <c r="W1840" s="32"/>
      <c r="X1840" s="32">
        <f t="shared" si="736"/>
        <v>1.5055166911151168</v>
      </c>
      <c r="Y1840" s="32">
        <f t="shared" si="737"/>
        <v>1.6249163168003125</v>
      </c>
      <c r="Z1840" s="32">
        <f t="shared" si="738"/>
        <v>1.4739101769186598</v>
      </c>
      <c r="AA1840" s="32">
        <f t="shared" si="750"/>
        <v>152.84803372046957</v>
      </c>
      <c r="AB1840" s="35">
        <f t="shared" si="751"/>
        <v>164.97011653804677</v>
      </c>
      <c r="AC1840" s="35">
        <f t="shared" si="752"/>
        <v>149.63917288472001</v>
      </c>
      <c r="AD1840" s="36">
        <v>142.29769999999999</v>
      </c>
      <c r="AE1840" s="36">
        <v>120.38760000000001</v>
      </c>
      <c r="AF1840" s="32">
        <f t="shared" si="753"/>
        <v>3821.2008430117394</v>
      </c>
      <c r="AG1840" s="32">
        <f t="shared" si="754"/>
        <v>989.82069922828055</v>
      </c>
      <c r="AH1840" s="32">
        <f t="shared" si="755"/>
        <v>2843.1442848096804</v>
      </c>
      <c r="AI1840" s="32"/>
      <c r="AJ1840" s="32"/>
      <c r="AK1840" s="32"/>
      <c r="AL1840" s="37">
        <v>6</v>
      </c>
      <c r="AM1840" s="37">
        <v>6</v>
      </c>
      <c r="AN1840" s="37">
        <v>5</v>
      </c>
      <c r="AO1840" s="37">
        <v>1</v>
      </c>
      <c r="AP1840" s="37">
        <v>1</v>
      </c>
      <c r="AQ1840" s="37">
        <v>0</v>
      </c>
      <c r="AR1840" s="37">
        <v>0</v>
      </c>
      <c r="AS1840" s="37">
        <v>0</v>
      </c>
      <c r="AT1840" s="37">
        <v>0</v>
      </c>
      <c r="AU1840" s="37">
        <v>0</v>
      </c>
      <c r="AV1840" s="37">
        <v>0</v>
      </c>
      <c r="AW1840" s="37">
        <v>5</v>
      </c>
      <c r="AX1840" s="37">
        <v>0</v>
      </c>
      <c r="AY1840" s="37">
        <v>15</v>
      </c>
      <c r="AZ1840" s="37">
        <v>15</v>
      </c>
      <c r="BA1840" s="37">
        <v>15</v>
      </c>
      <c r="BB1840" s="37">
        <v>25</v>
      </c>
      <c r="BC1840" s="37">
        <v>19</v>
      </c>
      <c r="BD1840" s="37">
        <v>19</v>
      </c>
      <c r="BE1840">
        <f t="shared" si="756"/>
        <v>6</v>
      </c>
      <c r="BF1840">
        <f t="shared" si="757"/>
        <v>6</v>
      </c>
    </row>
    <row r="1841" spans="1:58" x14ac:dyDescent="0.25">
      <c r="A1841" t="s">
        <v>2180</v>
      </c>
      <c r="B1841" s="32" t="s">
        <v>1901</v>
      </c>
      <c r="C1841" s="33">
        <v>86863</v>
      </c>
      <c r="D1841" s="32">
        <v>50</v>
      </c>
      <c r="E1841" s="33">
        <v>172</v>
      </c>
      <c r="F1841" s="32">
        <v>6</v>
      </c>
      <c r="G1841" s="32">
        <v>171</v>
      </c>
      <c r="H1841" s="32">
        <f t="shared" si="739"/>
        <v>9.9000000000000005E-2</v>
      </c>
      <c r="I1841" s="32">
        <f t="shared" si="740"/>
        <v>0.12</v>
      </c>
      <c r="J1841" s="32">
        <f t="shared" si="741"/>
        <v>1.1900000000000001E-2</v>
      </c>
      <c r="K1841" s="32">
        <f t="shared" si="742"/>
        <v>10.101000000000001</v>
      </c>
      <c r="L1841" s="32">
        <f t="shared" si="742"/>
        <v>8.3332999999999995</v>
      </c>
      <c r="M1841" s="32">
        <f t="shared" si="743"/>
        <v>84.174700000000001</v>
      </c>
      <c r="N1841" s="34">
        <f t="shared" si="735"/>
        <v>1.0058479532163742</v>
      </c>
      <c r="O1841" s="32">
        <f t="shared" si="744"/>
        <v>84.666899999999998</v>
      </c>
      <c r="P1841" s="32">
        <f t="shared" si="745"/>
        <v>1</v>
      </c>
      <c r="Q1841" s="32">
        <f t="shared" si="746"/>
        <v>84.666899999999998</v>
      </c>
      <c r="R1841" s="32">
        <f t="shared" si="747"/>
        <v>1439.3372999999999</v>
      </c>
      <c r="S1841" s="32">
        <f t="shared" si="748"/>
        <v>254.00069999999999</v>
      </c>
      <c r="T1841" s="32">
        <f t="shared" si="749"/>
        <v>1185.3366000000001</v>
      </c>
      <c r="U1841" s="32"/>
      <c r="V1841" s="32"/>
      <c r="W1841" s="32"/>
      <c r="X1841" s="32">
        <f t="shared" si="736"/>
        <v>1.5055166911151168</v>
      </c>
      <c r="Y1841" s="32">
        <f t="shared" si="737"/>
        <v>1.6249163168003125</v>
      </c>
      <c r="Z1841" s="32">
        <f t="shared" si="738"/>
        <v>1.4739101769186598</v>
      </c>
      <c r="AA1841" s="32">
        <f t="shared" si="750"/>
        <v>127.46743113497448</v>
      </c>
      <c r="AB1841" s="35">
        <f t="shared" si="751"/>
        <v>137.57662730290036</v>
      </c>
      <c r="AC1841" s="35">
        <f t="shared" si="752"/>
        <v>124.79140555815447</v>
      </c>
      <c r="AD1841" s="36">
        <v>154.1559</v>
      </c>
      <c r="AE1841" s="36">
        <v>130.41990000000001</v>
      </c>
      <c r="AF1841" s="32">
        <f t="shared" si="753"/>
        <v>2166.9463292945661</v>
      </c>
      <c r="AG1841" s="32">
        <f t="shared" si="754"/>
        <v>412.72988190870109</v>
      </c>
      <c r="AH1841" s="32">
        <f t="shared" si="755"/>
        <v>1747.0796778141626</v>
      </c>
      <c r="AI1841" s="32"/>
      <c r="AJ1841" s="32"/>
      <c r="AK1841" s="32"/>
      <c r="AL1841" s="37">
        <v>6</v>
      </c>
      <c r="AM1841" s="37">
        <v>6</v>
      </c>
      <c r="AN1841" s="37">
        <v>6</v>
      </c>
      <c r="AO1841" s="37">
        <v>0</v>
      </c>
      <c r="AP1841" s="37">
        <v>0</v>
      </c>
      <c r="AQ1841" s="37">
        <v>0</v>
      </c>
      <c r="AR1841" s="37">
        <v>0</v>
      </c>
      <c r="AS1841" s="37">
        <v>0</v>
      </c>
      <c r="AT1841" s="37">
        <v>0</v>
      </c>
      <c r="AU1841" s="37">
        <v>0</v>
      </c>
      <c r="AV1841" s="37">
        <v>0</v>
      </c>
      <c r="AW1841" s="37">
        <v>6</v>
      </c>
      <c r="AX1841" s="37">
        <v>0</v>
      </c>
      <c r="AY1841" s="37">
        <v>14</v>
      </c>
      <c r="AZ1841" s="37">
        <v>14</v>
      </c>
      <c r="BA1841" s="37">
        <v>10</v>
      </c>
      <c r="BB1841" s="37">
        <v>17</v>
      </c>
      <c r="BC1841" s="37">
        <v>14</v>
      </c>
      <c r="BD1841" s="37">
        <v>14</v>
      </c>
      <c r="BE1841">
        <f t="shared" si="756"/>
        <v>3</v>
      </c>
      <c r="BF1841">
        <f t="shared" si="757"/>
        <v>3</v>
      </c>
    </row>
    <row r="1842" spans="1:58" x14ac:dyDescent="0.25">
      <c r="A1842" t="s">
        <v>2180</v>
      </c>
      <c r="B1842" s="32" t="s">
        <v>1902</v>
      </c>
      <c r="C1842" s="33">
        <v>86863</v>
      </c>
      <c r="D1842" s="32">
        <v>48</v>
      </c>
      <c r="E1842" s="33">
        <v>172</v>
      </c>
      <c r="F1842" s="32">
        <v>6</v>
      </c>
      <c r="G1842" s="32">
        <v>171</v>
      </c>
      <c r="H1842" s="32">
        <f t="shared" si="739"/>
        <v>9.5000000000000001E-2</v>
      </c>
      <c r="I1842" s="32">
        <f t="shared" si="740"/>
        <v>0.125</v>
      </c>
      <c r="J1842" s="32">
        <f t="shared" si="741"/>
        <v>1.1900000000000001E-2</v>
      </c>
      <c r="K1842" s="32">
        <f t="shared" si="742"/>
        <v>10.526300000000001</v>
      </c>
      <c r="L1842" s="32">
        <f t="shared" si="742"/>
        <v>8</v>
      </c>
      <c r="M1842" s="32">
        <f t="shared" si="743"/>
        <v>84.210400000000007</v>
      </c>
      <c r="N1842" s="34">
        <f t="shared" si="735"/>
        <v>1.0058479532163742</v>
      </c>
      <c r="O1842" s="32">
        <f t="shared" si="744"/>
        <v>84.7029</v>
      </c>
      <c r="P1842" s="32">
        <f t="shared" si="745"/>
        <v>1.5</v>
      </c>
      <c r="Q1842" s="32">
        <f t="shared" si="746"/>
        <v>127.0544</v>
      </c>
      <c r="R1842" s="32">
        <f t="shared" si="747"/>
        <v>1905.816</v>
      </c>
      <c r="S1842" s="32">
        <f t="shared" si="748"/>
        <v>508.2176</v>
      </c>
      <c r="T1842" s="32">
        <f t="shared" si="749"/>
        <v>1397.5984000000001</v>
      </c>
      <c r="U1842" s="32"/>
      <c r="V1842" s="32"/>
      <c r="W1842" s="32"/>
      <c r="X1842" s="32">
        <f t="shared" si="736"/>
        <v>1.5055166911151168</v>
      </c>
      <c r="Y1842" s="32">
        <f t="shared" si="737"/>
        <v>1.6249163168003125</v>
      </c>
      <c r="Z1842" s="32">
        <f t="shared" si="738"/>
        <v>1.4739101769186598</v>
      </c>
      <c r="AA1842" s="32">
        <f t="shared" si="750"/>
        <v>191.2825198796165</v>
      </c>
      <c r="AB1842" s="35">
        <f t="shared" si="751"/>
        <v>206.45276768127363</v>
      </c>
      <c r="AC1842" s="35">
        <f t="shared" si="752"/>
        <v>187.26677318229417</v>
      </c>
      <c r="AD1842" s="36">
        <v>239.89340000000001</v>
      </c>
      <c r="AE1842" s="36">
        <v>202.95609999999999</v>
      </c>
      <c r="AF1842" s="32">
        <f t="shared" si="753"/>
        <v>2869.2377981942477</v>
      </c>
      <c r="AG1842" s="32">
        <f t="shared" si="754"/>
        <v>825.81107072509451</v>
      </c>
      <c r="AH1842" s="32">
        <f t="shared" si="755"/>
        <v>2059.9345050052361</v>
      </c>
      <c r="AI1842" s="32"/>
      <c r="AJ1842" s="32"/>
      <c r="AK1842" s="32"/>
      <c r="AL1842" s="37">
        <v>6</v>
      </c>
      <c r="AM1842" s="37">
        <v>6</v>
      </c>
      <c r="AN1842" s="37">
        <v>4</v>
      </c>
      <c r="AO1842" s="37">
        <v>2</v>
      </c>
      <c r="AP1842" s="37">
        <v>1</v>
      </c>
      <c r="AQ1842" s="37">
        <v>1</v>
      </c>
      <c r="AR1842" s="37">
        <v>0</v>
      </c>
      <c r="AS1842" s="37">
        <v>0</v>
      </c>
      <c r="AT1842" s="37">
        <v>0</v>
      </c>
      <c r="AU1842" s="37">
        <v>0</v>
      </c>
      <c r="AV1842" s="37">
        <v>0</v>
      </c>
      <c r="AW1842" s="37">
        <v>4</v>
      </c>
      <c r="AX1842" s="37">
        <v>0</v>
      </c>
      <c r="AY1842" s="37">
        <v>19</v>
      </c>
      <c r="AZ1842" s="37">
        <v>17</v>
      </c>
      <c r="BA1842" s="37">
        <v>13</v>
      </c>
      <c r="BB1842" s="37">
        <v>15</v>
      </c>
      <c r="BC1842" s="37">
        <v>14</v>
      </c>
      <c r="BD1842" s="37">
        <v>11</v>
      </c>
      <c r="BE1842">
        <f t="shared" si="756"/>
        <v>1</v>
      </c>
      <c r="BF1842">
        <f t="shared" si="757"/>
        <v>4</v>
      </c>
    </row>
    <row r="1843" spans="1:58" x14ac:dyDescent="0.25">
      <c r="A1843" t="s">
        <v>2180</v>
      </c>
      <c r="B1843" s="32" t="s">
        <v>1903</v>
      </c>
      <c r="C1843" s="33">
        <v>86863</v>
      </c>
      <c r="D1843" s="32">
        <v>61</v>
      </c>
      <c r="E1843" s="33">
        <v>172</v>
      </c>
      <c r="F1843" s="32">
        <v>6</v>
      </c>
      <c r="G1843" s="32">
        <v>171</v>
      </c>
      <c r="H1843" s="32">
        <f t="shared" si="739"/>
        <v>0.1208</v>
      </c>
      <c r="I1843" s="32">
        <f t="shared" si="740"/>
        <v>9.8400000000000001E-2</v>
      </c>
      <c r="J1843" s="32">
        <f t="shared" si="741"/>
        <v>1.1900000000000001E-2</v>
      </c>
      <c r="K1843" s="32">
        <f t="shared" si="742"/>
        <v>8.2781000000000002</v>
      </c>
      <c r="L1843" s="32">
        <f t="shared" si="742"/>
        <v>10.162599999999999</v>
      </c>
      <c r="M1843" s="32">
        <f t="shared" si="743"/>
        <v>84.126999999999995</v>
      </c>
      <c r="N1843" s="34">
        <f t="shared" si="735"/>
        <v>1.0058479532163742</v>
      </c>
      <c r="O1843" s="32">
        <f t="shared" si="744"/>
        <v>84.619</v>
      </c>
      <c r="P1843" s="32">
        <f t="shared" si="745"/>
        <v>1.5</v>
      </c>
      <c r="Q1843" s="32">
        <f t="shared" si="746"/>
        <v>126.9285</v>
      </c>
      <c r="R1843" s="32">
        <f t="shared" si="747"/>
        <v>1015.428</v>
      </c>
      <c r="S1843" s="32">
        <f t="shared" si="748"/>
        <v>0</v>
      </c>
      <c r="T1843" s="32">
        <f t="shared" si="749"/>
        <v>1015.428</v>
      </c>
      <c r="U1843" s="32"/>
      <c r="V1843" s="32"/>
      <c r="W1843" s="32"/>
      <c r="X1843" s="32">
        <f t="shared" si="736"/>
        <v>1.5055166911151168</v>
      </c>
      <c r="Y1843" s="32">
        <f t="shared" si="737"/>
        <v>1.6249163168003125</v>
      </c>
      <c r="Z1843" s="32">
        <f t="shared" si="738"/>
        <v>1.4739101769186598</v>
      </c>
      <c r="AA1843" s="32">
        <f t="shared" si="750"/>
        <v>191.09297532820509</v>
      </c>
      <c r="AB1843" s="35">
        <f t="shared" si="751"/>
        <v>206.24819071698846</v>
      </c>
      <c r="AC1843" s="35">
        <f t="shared" si="752"/>
        <v>187.08120789102011</v>
      </c>
      <c r="AD1843" s="36">
        <v>164.0215</v>
      </c>
      <c r="AE1843" s="36">
        <v>138.7664</v>
      </c>
      <c r="AF1843" s="32">
        <f t="shared" si="753"/>
        <v>1528.7438026256407</v>
      </c>
      <c r="AG1843" s="32">
        <f t="shared" si="754"/>
        <v>0</v>
      </c>
      <c r="AH1843" s="32">
        <f t="shared" si="755"/>
        <v>1496.6496631281609</v>
      </c>
      <c r="AI1843" s="32"/>
      <c r="AJ1843" s="32"/>
      <c r="AK1843" s="32"/>
      <c r="AL1843" s="37">
        <v>6</v>
      </c>
      <c r="AM1843" s="37">
        <v>6</v>
      </c>
      <c r="AN1843" s="37">
        <v>4</v>
      </c>
      <c r="AO1843" s="37">
        <v>2</v>
      </c>
      <c r="AP1843" s="37">
        <v>1</v>
      </c>
      <c r="AQ1843" s="37">
        <v>1</v>
      </c>
      <c r="AR1843" s="37">
        <v>0</v>
      </c>
      <c r="AS1843" s="37">
        <v>0</v>
      </c>
      <c r="AT1843" s="37">
        <v>0</v>
      </c>
      <c r="AU1843" s="37">
        <v>0</v>
      </c>
      <c r="AV1843" s="37">
        <v>0</v>
      </c>
      <c r="AW1843" s="37">
        <v>4</v>
      </c>
      <c r="AX1843" s="37">
        <v>0</v>
      </c>
      <c r="AY1843" s="37">
        <v>18</v>
      </c>
      <c r="AZ1843" s="37">
        <v>12</v>
      </c>
      <c r="BA1843" s="37">
        <v>11</v>
      </c>
      <c r="BB1843" s="37">
        <v>8</v>
      </c>
      <c r="BC1843" s="37">
        <v>8</v>
      </c>
      <c r="BD1843" s="37">
        <v>8</v>
      </c>
      <c r="BE1843">
        <f t="shared" si="756"/>
        <v>0</v>
      </c>
      <c r="BF1843">
        <f t="shared" si="757"/>
        <v>0</v>
      </c>
    </row>
    <row r="1844" spans="1:58" x14ac:dyDescent="0.25">
      <c r="A1844" t="s">
        <v>2180</v>
      </c>
      <c r="B1844" s="32" t="s">
        <v>1904</v>
      </c>
      <c r="C1844" s="33">
        <v>86863</v>
      </c>
      <c r="D1844" s="32">
        <v>60</v>
      </c>
      <c r="E1844" s="33">
        <v>172</v>
      </c>
      <c r="F1844" s="32">
        <v>6</v>
      </c>
      <c r="G1844" s="32">
        <v>171</v>
      </c>
      <c r="H1844" s="32">
        <f t="shared" si="739"/>
        <v>0.1188</v>
      </c>
      <c r="I1844" s="32">
        <f t="shared" si="740"/>
        <v>0.1</v>
      </c>
      <c r="J1844" s="32">
        <f t="shared" si="741"/>
        <v>1.1900000000000001E-2</v>
      </c>
      <c r="K1844" s="32">
        <f t="shared" si="742"/>
        <v>8.4175000000000004</v>
      </c>
      <c r="L1844" s="32">
        <f t="shared" si="742"/>
        <v>10</v>
      </c>
      <c r="M1844" s="32">
        <f t="shared" si="743"/>
        <v>84.174999999999997</v>
      </c>
      <c r="N1844" s="34">
        <f t="shared" si="735"/>
        <v>1.0058479532163742</v>
      </c>
      <c r="O1844" s="32">
        <f t="shared" si="744"/>
        <v>84.667299999999997</v>
      </c>
      <c r="P1844" s="32">
        <f t="shared" si="745"/>
        <v>1.5</v>
      </c>
      <c r="Q1844" s="32">
        <f t="shared" si="746"/>
        <v>127.001</v>
      </c>
      <c r="R1844" s="32">
        <f t="shared" si="747"/>
        <v>2032.0160000000001</v>
      </c>
      <c r="S1844" s="32">
        <f t="shared" si="748"/>
        <v>889.00700000000006</v>
      </c>
      <c r="T1844" s="32">
        <f t="shared" si="749"/>
        <v>1143.009</v>
      </c>
      <c r="U1844" s="32"/>
      <c r="V1844" s="32"/>
      <c r="W1844" s="32"/>
      <c r="X1844" s="32">
        <f t="shared" si="736"/>
        <v>1.5055166911151168</v>
      </c>
      <c r="Y1844" s="32">
        <f t="shared" si="737"/>
        <v>1.6249163168003125</v>
      </c>
      <c r="Z1844" s="32">
        <f t="shared" si="738"/>
        <v>1.4739101769186598</v>
      </c>
      <c r="AA1844" s="32">
        <f t="shared" si="750"/>
        <v>191.20212528831095</v>
      </c>
      <c r="AB1844" s="35">
        <f t="shared" si="751"/>
        <v>206.36599714995648</v>
      </c>
      <c r="AC1844" s="35">
        <f t="shared" si="752"/>
        <v>187.18806637884671</v>
      </c>
      <c r="AD1844" s="36">
        <v>144.52109999999999</v>
      </c>
      <c r="AE1844" s="36">
        <v>122.26860000000001</v>
      </c>
      <c r="AF1844" s="32">
        <f t="shared" si="753"/>
        <v>3059.2340046129752</v>
      </c>
      <c r="AG1844" s="32">
        <f t="shared" si="754"/>
        <v>1444.5619800496954</v>
      </c>
      <c r="AH1844" s="32">
        <f t="shared" si="755"/>
        <v>1684.6925974096205</v>
      </c>
      <c r="AI1844" s="32"/>
      <c r="AJ1844" s="32"/>
      <c r="AK1844" s="32"/>
      <c r="AL1844" s="37">
        <v>6</v>
      </c>
      <c r="AM1844" s="37">
        <v>6</v>
      </c>
      <c r="AN1844" s="37">
        <v>4</v>
      </c>
      <c r="AO1844" s="37">
        <v>2</v>
      </c>
      <c r="AP1844" s="37">
        <v>1</v>
      </c>
      <c r="AQ1844" s="37">
        <v>1</v>
      </c>
      <c r="AR1844" s="37">
        <v>0</v>
      </c>
      <c r="AS1844" s="37">
        <v>0</v>
      </c>
      <c r="AT1844" s="37">
        <v>0</v>
      </c>
      <c r="AU1844" s="37">
        <v>0</v>
      </c>
      <c r="AV1844" s="37">
        <v>0</v>
      </c>
      <c r="AW1844" s="37">
        <v>4</v>
      </c>
      <c r="AX1844" s="37">
        <v>0</v>
      </c>
      <c r="AY1844" s="37">
        <v>14</v>
      </c>
      <c r="AZ1844" s="37">
        <v>12</v>
      </c>
      <c r="BA1844" s="37">
        <v>12</v>
      </c>
      <c r="BB1844" s="37">
        <v>16</v>
      </c>
      <c r="BC1844" s="37">
        <v>10</v>
      </c>
      <c r="BD1844" s="37">
        <v>9</v>
      </c>
      <c r="BE1844">
        <f t="shared" si="756"/>
        <v>6</v>
      </c>
      <c r="BF1844">
        <f t="shared" si="757"/>
        <v>7</v>
      </c>
    </row>
    <row r="1845" spans="1:58" x14ac:dyDescent="0.25">
      <c r="A1845" t="s">
        <v>2180</v>
      </c>
      <c r="B1845" s="32" t="s">
        <v>1905</v>
      </c>
      <c r="C1845" s="33">
        <v>86863</v>
      </c>
      <c r="D1845" s="32">
        <v>51</v>
      </c>
      <c r="E1845" s="33">
        <v>172</v>
      </c>
      <c r="F1845" s="32">
        <v>6</v>
      </c>
      <c r="G1845" s="32">
        <v>171</v>
      </c>
      <c r="H1845" s="32">
        <f t="shared" si="739"/>
        <v>0.10100000000000001</v>
      </c>
      <c r="I1845" s="32">
        <f t="shared" si="740"/>
        <v>0.1176</v>
      </c>
      <c r="J1845" s="32">
        <f t="shared" si="741"/>
        <v>1.1900000000000001E-2</v>
      </c>
      <c r="K1845" s="32">
        <f t="shared" si="742"/>
        <v>9.9009999999999998</v>
      </c>
      <c r="L1845" s="32">
        <f t="shared" si="742"/>
        <v>8.5033999999999992</v>
      </c>
      <c r="M1845" s="32">
        <f t="shared" si="743"/>
        <v>84.1922</v>
      </c>
      <c r="N1845" s="34">
        <f t="shared" si="735"/>
        <v>1.0058479532163742</v>
      </c>
      <c r="O1845" s="32">
        <f t="shared" si="744"/>
        <v>84.684600000000003</v>
      </c>
      <c r="P1845" s="32">
        <f t="shared" si="745"/>
        <v>1.2</v>
      </c>
      <c r="Q1845" s="32">
        <f t="shared" si="746"/>
        <v>101.6215</v>
      </c>
      <c r="R1845" s="32">
        <f t="shared" si="747"/>
        <v>1727.5654999999999</v>
      </c>
      <c r="S1845" s="32">
        <f t="shared" si="748"/>
        <v>812.97199999999998</v>
      </c>
      <c r="T1845" s="32">
        <f t="shared" si="749"/>
        <v>914.59349999999995</v>
      </c>
      <c r="U1845" s="32"/>
      <c r="V1845" s="32"/>
      <c r="W1845" s="32"/>
      <c r="X1845" s="32">
        <f t="shared" si="736"/>
        <v>1.5055166911151168</v>
      </c>
      <c r="Y1845" s="32">
        <f t="shared" si="737"/>
        <v>1.6249163168003125</v>
      </c>
      <c r="Z1845" s="32">
        <f t="shared" si="738"/>
        <v>1.4739101769186598</v>
      </c>
      <c r="AA1845" s="32">
        <f t="shared" si="750"/>
        <v>152.99286442615482</v>
      </c>
      <c r="AB1845" s="35">
        <f t="shared" si="751"/>
        <v>165.12643348772295</v>
      </c>
      <c r="AC1845" s="35">
        <f t="shared" si="752"/>
        <v>149.78096304373958</v>
      </c>
      <c r="AD1845" s="36">
        <v>191.8229</v>
      </c>
      <c r="AE1845" s="36">
        <v>162.28720000000001</v>
      </c>
      <c r="AF1845" s="32">
        <f t="shared" si="753"/>
        <v>2600.8786952446321</v>
      </c>
      <c r="AG1845" s="32">
        <f t="shared" si="754"/>
        <v>1321.0114679017836</v>
      </c>
      <c r="AH1845" s="32">
        <f t="shared" si="755"/>
        <v>1348.0286673936562</v>
      </c>
      <c r="AI1845" s="32"/>
      <c r="AJ1845" s="32"/>
      <c r="AK1845" s="32"/>
      <c r="AL1845" s="37">
        <v>6</v>
      </c>
      <c r="AM1845" s="37">
        <v>6</v>
      </c>
      <c r="AN1845" s="37">
        <v>5</v>
      </c>
      <c r="AO1845" s="37">
        <v>1</v>
      </c>
      <c r="AP1845" s="37">
        <v>1</v>
      </c>
      <c r="AQ1845" s="37">
        <v>0</v>
      </c>
      <c r="AR1845" s="37">
        <v>0</v>
      </c>
      <c r="AS1845" s="37">
        <v>0</v>
      </c>
      <c r="AT1845" s="37">
        <v>0</v>
      </c>
      <c r="AU1845" s="37">
        <v>0</v>
      </c>
      <c r="AV1845" s="37">
        <v>0</v>
      </c>
      <c r="AW1845" s="37">
        <v>5</v>
      </c>
      <c r="AX1845" s="37">
        <v>0</v>
      </c>
      <c r="AY1845" s="37">
        <v>25</v>
      </c>
      <c r="AZ1845" s="37">
        <v>19</v>
      </c>
      <c r="BA1845" s="37">
        <v>17</v>
      </c>
      <c r="BB1845" s="37">
        <v>17</v>
      </c>
      <c r="BC1845" s="37">
        <v>12</v>
      </c>
      <c r="BD1845" s="37">
        <v>9</v>
      </c>
      <c r="BE1845">
        <f t="shared" si="756"/>
        <v>5</v>
      </c>
      <c r="BF1845">
        <f t="shared" si="757"/>
        <v>8</v>
      </c>
    </row>
    <row r="1846" spans="1:58" x14ac:dyDescent="0.25">
      <c r="A1846" t="s">
        <v>2180</v>
      </c>
      <c r="B1846" s="32" t="s">
        <v>1906</v>
      </c>
      <c r="C1846" s="33">
        <v>86863</v>
      </c>
      <c r="D1846" s="32">
        <v>55</v>
      </c>
      <c r="E1846" s="33">
        <v>172</v>
      </c>
      <c r="F1846" s="32">
        <v>6</v>
      </c>
      <c r="G1846" s="32">
        <v>171</v>
      </c>
      <c r="H1846" s="32">
        <f t="shared" si="739"/>
        <v>0.1089</v>
      </c>
      <c r="I1846" s="32">
        <f t="shared" si="740"/>
        <v>0.1091</v>
      </c>
      <c r="J1846" s="32">
        <f t="shared" si="741"/>
        <v>1.1900000000000001E-2</v>
      </c>
      <c r="K1846" s="32">
        <f t="shared" si="742"/>
        <v>9.1827000000000005</v>
      </c>
      <c r="L1846" s="32">
        <f t="shared" si="742"/>
        <v>9.1659000000000006</v>
      </c>
      <c r="M1846" s="32">
        <f t="shared" si="743"/>
        <v>84.167699999999996</v>
      </c>
      <c r="N1846" s="34">
        <f t="shared" si="735"/>
        <v>1.0058479532163742</v>
      </c>
      <c r="O1846" s="32">
        <f t="shared" si="744"/>
        <v>84.659899999999993</v>
      </c>
      <c r="P1846" s="32">
        <f t="shared" si="745"/>
        <v>1</v>
      </c>
      <c r="Q1846" s="32">
        <f t="shared" si="746"/>
        <v>84.659899999999993</v>
      </c>
      <c r="R1846" s="32">
        <f t="shared" si="747"/>
        <v>1354.5583999999999</v>
      </c>
      <c r="S1846" s="32">
        <f t="shared" si="748"/>
        <v>423.29949999999997</v>
      </c>
      <c r="T1846" s="32">
        <f t="shared" si="749"/>
        <v>931.25889999999993</v>
      </c>
      <c r="U1846" s="32"/>
      <c r="V1846" s="32"/>
      <c r="W1846" s="32"/>
      <c r="X1846" s="32">
        <f t="shared" si="736"/>
        <v>1.5055166911151168</v>
      </c>
      <c r="Y1846" s="32">
        <f t="shared" si="737"/>
        <v>1.6249163168003125</v>
      </c>
      <c r="Z1846" s="32">
        <f t="shared" si="738"/>
        <v>1.4739101769186598</v>
      </c>
      <c r="AA1846" s="32">
        <f t="shared" si="750"/>
        <v>127.45689251813667</v>
      </c>
      <c r="AB1846" s="35">
        <f t="shared" si="751"/>
        <v>137.56525288868275</v>
      </c>
      <c r="AC1846" s="35">
        <f t="shared" si="752"/>
        <v>124.78108818691604</v>
      </c>
      <c r="AD1846" s="36">
        <v>172.4821</v>
      </c>
      <c r="AE1846" s="36">
        <v>145.92439999999999</v>
      </c>
      <c r="AF1846" s="32">
        <f t="shared" si="753"/>
        <v>2039.3102802901867</v>
      </c>
      <c r="AG1846" s="32">
        <f t="shared" si="754"/>
        <v>687.82626444341372</v>
      </c>
      <c r="AH1846" s="32">
        <f t="shared" si="755"/>
        <v>1372.5919700560764</v>
      </c>
      <c r="AI1846" s="32"/>
      <c r="AJ1846" s="32"/>
      <c r="AK1846" s="32"/>
      <c r="AL1846" s="37">
        <v>6</v>
      </c>
      <c r="AM1846" s="37">
        <v>5</v>
      </c>
      <c r="AN1846" s="37">
        <v>5</v>
      </c>
      <c r="AO1846" s="37">
        <v>0</v>
      </c>
      <c r="AP1846" s="37">
        <v>0</v>
      </c>
      <c r="AQ1846" s="37">
        <v>0</v>
      </c>
      <c r="AR1846" s="37">
        <v>1</v>
      </c>
      <c r="AS1846" s="37">
        <v>0</v>
      </c>
      <c r="AT1846" s="37">
        <v>1</v>
      </c>
      <c r="AU1846" s="37">
        <v>0</v>
      </c>
      <c r="AV1846" s="37">
        <v>0</v>
      </c>
      <c r="AW1846" s="37">
        <v>5</v>
      </c>
      <c r="AX1846" s="37">
        <v>0</v>
      </c>
      <c r="AY1846" s="37">
        <v>18</v>
      </c>
      <c r="AZ1846" s="37">
        <v>14</v>
      </c>
      <c r="BA1846" s="37">
        <v>13</v>
      </c>
      <c r="BB1846" s="37">
        <v>16</v>
      </c>
      <c r="BC1846" s="37">
        <v>14</v>
      </c>
      <c r="BD1846" s="37">
        <v>11</v>
      </c>
      <c r="BE1846">
        <f t="shared" si="756"/>
        <v>2</v>
      </c>
      <c r="BF1846">
        <f t="shared" si="757"/>
        <v>5</v>
      </c>
    </row>
    <row r="1847" spans="1:58" x14ac:dyDescent="0.25">
      <c r="A1847" t="s">
        <v>2180</v>
      </c>
      <c r="B1847" s="32" t="s">
        <v>1907</v>
      </c>
      <c r="C1847" s="33">
        <v>86863</v>
      </c>
      <c r="D1847" s="32">
        <v>55</v>
      </c>
      <c r="E1847" s="33">
        <v>172</v>
      </c>
      <c r="F1847" s="32">
        <v>6</v>
      </c>
      <c r="G1847" s="32">
        <v>171</v>
      </c>
      <c r="H1847" s="32">
        <f t="shared" si="739"/>
        <v>0.1089</v>
      </c>
      <c r="I1847" s="32">
        <f t="shared" si="740"/>
        <v>0.1091</v>
      </c>
      <c r="J1847" s="32">
        <f t="shared" si="741"/>
        <v>1.1900000000000001E-2</v>
      </c>
      <c r="K1847" s="32">
        <f t="shared" si="742"/>
        <v>9.1827000000000005</v>
      </c>
      <c r="L1847" s="32">
        <f t="shared" si="742"/>
        <v>9.1659000000000006</v>
      </c>
      <c r="M1847" s="32">
        <f t="shared" si="743"/>
        <v>84.167699999999996</v>
      </c>
      <c r="N1847" s="34">
        <f t="shared" si="735"/>
        <v>1.0058479532163742</v>
      </c>
      <c r="O1847" s="32">
        <f t="shared" si="744"/>
        <v>84.659899999999993</v>
      </c>
      <c r="P1847" s="32">
        <f t="shared" si="745"/>
        <v>1.5</v>
      </c>
      <c r="Q1847" s="32">
        <f t="shared" si="746"/>
        <v>126.98990000000001</v>
      </c>
      <c r="R1847" s="32">
        <f t="shared" si="747"/>
        <v>1269.8990000000001</v>
      </c>
      <c r="S1847" s="32">
        <f t="shared" si="748"/>
        <v>0</v>
      </c>
      <c r="T1847" s="32">
        <f t="shared" si="749"/>
        <v>1269.8990000000001</v>
      </c>
      <c r="U1847" s="32"/>
      <c r="V1847" s="32"/>
      <c r="W1847" s="32"/>
      <c r="X1847" s="32">
        <f t="shared" si="736"/>
        <v>1.5055166911151168</v>
      </c>
      <c r="Y1847" s="32">
        <f t="shared" si="737"/>
        <v>1.6249163168003125</v>
      </c>
      <c r="Z1847" s="32">
        <f t="shared" si="738"/>
        <v>1.4739101769186598</v>
      </c>
      <c r="AA1847" s="32">
        <f t="shared" si="750"/>
        <v>191.18541405303958</v>
      </c>
      <c r="AB1847" s="35">
        <f t="shared" si="751"/>
        <v>206.34796057884</v>
      </c>
      <c r="AC1847" s="35">
        <f t="shared" si="752"/>
        <v>187.17170597588293</v>
      </c>
      <c r="AD1847" s="36">
        <v>177.87219999999999</v>
      </c>
      <c r="AE1847" s="36">
        <v>150.4845</v>
      </c>
      <c r="AF1847" s="32">
        <f t="shared" si="753"/>
        <v>1911.8541405303959</v>
      </c>
      <c r="AG1847" s="32">
        <f t="shared" si="754"/>
        <v>0</v>
      </c>
      <c r="AH1847" s="32">
        <f t="shared" si="755"/>
        <v>1871.7170597588292</v>
      </c>
      <c r="AI1847" s="32"/>
      <c r="AJ1847" s="32"/>
      <c r="AK1847" s="32"/>
      <c r="AL1847" s="37">
        <v>6</v>
      </c>
      <c r="AM1847" s="37">
        <v>6</v>
      </c>
      <c r="AN1847" s="37">
        <v>4</v>
      </c>
      <c r="AO1847" s="37">
        <v>2</v>
      </c>
      <c r="AP1847" s="37">
        <v>2</v>
      </c>
      <c r="AQ1847" s="37">
        <v>0</v>
      </c>
      <c r="AR1847" s="37">
        <v>0</v>
      </c>
      <c r="AS1847" s="37">
        <v>0</v>
      </c>
      <c r="AT1847" s="37">
        <v>0</v>
      </c>
      <c r="AU1847" s="37">
        <v>0</v>
      </c>
      <c r="AV1847" s="37">
        <v>0</v>
      </c>
      <c r="AW1847" s="37">
        <v>4</v>
      </c>
      <c r="AX1847" s="37">
        <v>0</v>
      </c>
      <c r="AY1847" s="37">
        <v>28</v>
      </c>
      <c r="AZ1847" s="37">
        <v>24</v>
      </c>
      <c r="BA1847" s="37">
        <v>22</v>
      </c>
      <c r="BB1847" s="37">
        <v>10</v>
      </c>
      <c r="BC1847" s="37">
        <v>10</v>
      </c>
      <c r="BD1847" s="37">
        <v>10</v>
      </c>
      <c r="BE1847">
        <f t="shared" si="756"/>
        <v>0</v>
      </c>
      <c r="BF1847">
        <f t="shared" si="757"/>
        <v>0</v>
      </c>
    </row>
    <row r="1848" spans="1:58" x14ac:dyDescent="0.25">
      <c r="A1848" t="s">
        <v>2180</v>
      </c>
      <c r="B1848" s="32" t="s">
        <v>1908</v>
      </c>
      <c r="C1848" s="33">
        <v>86863</v>
      </c>
      <c r="D1848" s="32">
        <v>48</v>
      </c>
      <c r="E1848" s="33">
        <v>172</v>
      </c>
      <c r="F1848" s="32">
        <v>6</v>
      </c>
      <c r="G1848" s="32">
        <v>171</v>
      </c>
      <c r="H1848" s="32">
        <f t="shared" si="739"/>
        <v>9.5000000000000001E-2</v>
      </c>
      <c r="I1848" s="32">
        <f t="shared" si="740"/>
        <v>0.125</v>
      </c>
      <c r="J1848" s="32">
        <f t="shared" si="741"/>
        <v>1.1900000000000001E-2</v>
      </c>
      <c r="K1848" s="32">
        <f t="shared" si="742"/>
        <v>10.526300000000001</v>
      </c>
      <c r="L1848" s="32">
        <f t="shared" si="742"/>
        <v>8</v>
      </c>
      <c r="M1848" s="32">
        <f t="shared" si="743"/>
        <v>84.210400000000007</v>
      </c>
      <c r="N1848" s="34">
        <f t="shared" si="735"/>
        <v>1.0058479532163742</v>
      </c>
      <c r="O1848" s="32">
        <f t="shared" si="744"/>
        <v>84.7029</v>
      </c>
      <c r="P1848" s="32">
        <f t="shared" si="745"/>
        <v>1</v>
      </c>
      <c r="Q1848" s="32">
        <f t="shared" si="746"/>
        <v>84.7029</v>
      </c>
      <c r="R1848" s="32">
        <f t="shared" si="747"/>
        <v>1101.1377</v>
      </c>
      <c r="S1848" s="32">
        <f t="shared" si="748"/>
        <v>338.8116</v>
      </c>
      <c r="T1848" s="32">
        <f t="shared" si="749"/>
        <v>762.3261</v>
      </c>
      <c r="U1848" s="32"/>
      <c r="V1848" s="32"/>
      <c r="W1848" s="32"/>
      <c r="X1848" s="32">
        <f t="shared" si="736"/>
        <v>1.5055166911151168</v>
      </c>
      <c r="Y1848" s="32">
        <f t="shared" si="737"/>
        <v>1.6249163168003125</v>
      </c>
      <c r="Z1848" s="32">
        <f t="shared" si="738"/>
        <v>1.4739101769186598</v>
      </c>
      <c r="AA1848" s="32">
        <f t="shared" si="750"/>
        <v>127.52162973585462</v>
      </c>
      <c r="AB1848" s="35">
        <f t="shared" si="751"/>
        <v>137.63512429030519</v>
      </c>
      <c r="AC1848" s="35">
        <f t="shared" si="752"/>
        <v>124.84446632452355</v>
      </c>
      <c r="AD1848" s="36">
        <v>200.72380000000001</v>
      </c>
      <c r="AE1848" s="36">
        <v>169.8176</v>
      </c>
      <c r="AF1848" s="32">
        <f t="shared" si="753"/>
        <v>1657.7811865661101</v>
      </c>
      <c r="AG1848" s="32">
        <f t="shared" si="754"/>
        <v>550.54049716122074</v>
      </c>
      <c r="AH1848" s="32">
        <f t="shared" si="755"/>
        <v>1123.6001969207121</v>
      </c>
      <c r="AI1848" s="32"/>
      <c r="AJ1848" s="32"/>
      <c r="AK1848" s="32"/>
      <c r="AL1848" s="37">
        <v>6</v>
      </c>
      <c r="AM1848" s="37">
        <v>5</v>
      </c>
      <c r="AN1848" s="37">
        <v>5</v>
      </c>
      <c r="AO1848" s="37">
        <v>0</v>
      </c>
      <c r="AP1848" s="37">
        <v>0</v>
      </c>
      <c r="AQ1848" s="37">
        <v>0</v>
      </c>
      <c r="AR1848" s="37">
        <v>1</v>
      </c>
      <c r="AS1848" s="37">
        <v>1</v>
      </c>
      <c r="AT1848" s="37">
        <v>0</v>
      </c>
      <c r="AU1848" s="37">
        <v>0</v>
      </c>
      <c r="AV1848" s="37">
        <v>0</v>
      </c>
      <c r="AW1848" s="37">
        <v>5</v>
      </c>
      <c r="AX1848" s="37">
        <v>0</v>
      </c>
      <c r="AY1848" s="37">
        <v>17</v>
      </c>
      <c r="AZ1848" s="37">
        <v>12</v>
      </c>
      <c r="BA1848" s="37">
        <v>12</v>
      </c>
      <c r="BB1848" s="37">
        <v>13</v>
      </c>
      <c r="BC1848" s="37">
        <v>10</v>
      </c>
      <c r="BD1848" s="37">
        <v>9</v>
      </c>
      <c r="BE1848">
        <f t="shared" si="756"/>
        <v>3</v>
      </c>
      <c r="BF1848">
        <f t="shared" si="757"/>
        <v>4</v>
      </c>
    </row>
    <row r="1849" spans="1:58" x14ac:dyDescent="0.25">
      <c r="A1849" t="s">
        <v>2180</v>
      </c>
      <c r="B1849" s="32" t="s">
        <v>1909</v>
      </c>
      <c r="C1849" s="33">
        <v>86863</v>
      </c>
      <c r="D1849" s="32">
        <v>52</v>
      </c>
      <c r="E1849" s="33">
        <v>172</v>
      </c>
      <c r="F1849" s="32">
        <v>6</v>
      </c>
      <c r="G1849" s="32">
        <v>171</v>
      </c>
      <c r="H1849" s="32">
        <f t="shared" si="739"/>
        <v>0.10299999999999999</v>
      </c>
      <c r="I1849" s="32">
        <f t="shared" si="740"/>
        <v>0.1154</v>
      </c>
      <c r="J1849" s="32">
        <f t="shared" si="741"/>
        <v>1.1900000000000001E-2</v>
      </c>
      <c r="K1849" s="32">
        <f t="shared" si="742"/>
        <v>9.7087000000000003</v>
      </c>
      <c r="L1849" s="32">
        <f t="shared" si="742"/>
        <v>8.6654999999999998</v>
      </c>
      <c r="M1849" s="32">
        <f t="shared" si="743"/>
        <v>84.130700000000004</v>
      </c>
      <c r="N1849" s="34">
        <f t="shared" si="735"/>
        <v>1.0058479532163742</v>
      </c>
      <c r="O1849" s="32">
        <f t="shared" si="744"/>
        <v>84.622699999999995</v>
      </c>
      <c r="P1849" s="32">
        <f t="shared" si="745"/>
        <v>1</v>
      </c>
      <c r="Q1849" s="32">
        <f t="shared" si="746"/>
        <v>84.622699999999995</v>
      </c>
      <c r="R1849" s="32">
        <f t="shared" si="747"/>
        <v>1777.0766999999998</v>
      </c>
      <c r="S1849" s="32">
        <f t="shared" si="748"/>
        <v>423.11349999999999</v>
      </c>
      <c r="T1849" s="32">
        <f t="shared" si="749"/>
        <v>1353.9631999999999</v>
      </c>
      <c r="U1849" s="32"/>
      <c r="V1849" s="32"/>
      <c r="W1849" s="32"/>
      <c r="X1849" s="32">
        <f t="shared" si="736"/>
        <v>1.5055166911151168</v>
      </c>
      <c r="Y1849" s="32">
        <f t="shared" si="737"/>
        <v>1.6249163168003125</v>
      </c>
      <c r="Z1849" s="32">
        <f t="shared" si="738"/>
        <v>1.4739101769186598</v>
      </c>
      <c r="AA1849" s="32">
        <f t="shared" si="750"/>
        <v>127.40088729722719</v>
      </c>
      <c r="AB1849" s="35">
        <f t="shared" si="751"/>
        <v>137.5048060016978</v>
      </c>
      <c r="AC1849" s="35">
        <f t="shared" si="752"/>
        <v>124.72625872833466</v>
      </c>
      <c r="AD1849" s="36">
        <v>133.9742</v>
      </c>
      <c r="AE1849" s="36">
        <v>113.34569999999999</v>
      </c>
      <c r="AF1849" s="32">
        <f t="shared" si="753"/>
        <v>2675.4186332417707</v>
      </c>
      <c r="AG1849" s="32">
        <f t="shared" si="754"/>
        <v>687.52403000848904</v>
      </c>
      <c r="AH1849" s="32">
        <f t="shared" si="755"/>
        <v>1995.6201396533545</v>
      </c>
      <c r="AI1849" s="32"/>
      <c r="AJ1849" s="32"/>
      <c r="AK1849" s="32"/>
      <c r="AL1849" s="37">
        <v>6</v>
      </c>
      <c r="AM1849" s="37">
        <v>6</v>
      </c>
      <c r="AN1849" s="37">
        <v>6</v>
      </c>
      <c r="AO1849" s="37">
        <v>0</v>
      </c>
      <c r="AP1849" s="37">
        <v>0</v>
      </c>
      <c r="AQ1849" s="37">
        <v>0</v>
      </c>
      <c r="AR1849" s="37">
        <v>0</v>
      </c>
      <c r="AS1849" s="37">
        <v>0</v>
      </c>
      <c r="AT1849" s="37">
        <v>0</v>
      </c>
      <c r="AU1849" s="37">
        <v>0</v>
      </c>
      <c r="AV1849" s="37">
        <v>0</v>
      </c>
      <c r="AW1849" s="37">
        <v>6</v>
      </c>
      <c r="AX1849" s="37">
        <v>0</v>
      </c>
      <c r="AY1849" s="37">
        <v>7</v>
      </c>
      <c r="AZ1849" s="37">
        <v>5</v>
      </c>
      <c r="BA1849" s="37">
        <v>5</v>
      </c>
      <c r="BB1849" s="37">
        <v>21</v>
      </c>
      <c r="BC1849" s="37">
        <v>18</v>
      </c>
      <c r="BD1849" s="37">
        <v>16</v>
      </c>
      <c r="BE1849">
        <f t="shared" si="756"/>
        <v>3</v>
      </c>
      <c r="BF1849">
        <f t="shared" si="757"/>
        <v>5</v>
      </c>
    </row>
    <row r="1850" spans="1:58" x14ac:dyDescent="0.25">
      <c r="A1850" t="s">
        <v>2180</v>
      </c>
      <c r="B1850" s="32" t="s">
        <v>1910</v>
      </c>
      <c r="C1850" s="33">
        <v>86863</v>
      </c>
      <c r="D1850" s="32">
        <v>54</v>
      </c>
      <c r="E1850" s="33">
        <v>172</v>
      </c>
      <c r="F1850" s="32">
        <v>6</v>
      </c>
      <c r="G1850" s="32">
        <v>171</v>
      </c>
      <c r="H1850" s="32">
        <f t="shared" si="739"/>
        <v>0.1069</v>
      </c>
      <c r="I1850" s="32">
        <f t="shared" si="740"/>
        <v>0.1111</v>
      </c>
      <c r="J1850" s="32">
        <f t="shared" si="741"/>
        <v>1.1900000000000001E-2</v>
      </c>
      <c r="K1850" s="32">
        <f t="shared" si="742"/>
        <v>9.3544999999999998</v>
      </c>
      <c r="L1850" s="32">
        <f t="shared" si="742"/>
        <v>9.0008999999999997</v>
      </c>
      <c r="M1850" s="32">
        <f t="shared" si="743"/>
        <v>84.198899999999995</v>
      </c>
      <c r="N1850" s="34">
        <f t="shared" si="735"/>
        <v>1.0058479532163742</v>
      </c>
      <c r="O1850" s="32">
        <f t="shared" si="744"/>
        <v>84.691299999999998</v>
      </c>
      <c r="P1850" s="32">
        <f t="shared" si="745"/>
        <v>1.2</v>
      </c>
      <c r="Q1850" s="32">
        <f t="shared" si="746"/>
        <v>101.6296</v>
      </c>
      <c r="R1850" s="32">
        <f t="shared" si="747"/>
        <v>2032.5919999999999</v>
      </c>
      <c r="S1850" s="32">
        <f t="shared" si="748"/>
        <v>406.51839999999999</v>
      </c>
      <c r="T1850" s="32">
        <f t="shared" si="749"/>
        <v>1626.0735999999999</v>
      </c>
      <c r="U1850" s="32"/>
      <c r="V1850" s="32"/>
      <c r="W1850" s="32"/>
      <c r="X1850" s="32">
        <f t="shared" si="736"/>
        <v>1.5055166911151168</v>
      </c>
      <c r="Y1850" s="32">
        <f t="shared" si="737"/>
        <v>1.6249163168003125</v>
      </c>
      <c r="Z1850" s="32">
        <f t="shared" si="738"/>
        <v>1.4739101769186598</v>
      </c>
      <c r="AA1850" s="32">
        <f t="shared" si="750"/>
        <v>153.00505911135286</v>
      </c>
      <c r="AB1850" s="35">
        <f t="shared" si="751"/>
        <v>165.13959530988902</v>
      </c>
      <c r="AC1850" s="35">
        <f t="shared" si="752"/>
        <v>149.79290171617262</v>
      </c>
      <c r="AD1850" s="36">
        <v>113.8382</v>
      </c>
      <c r="AE1850" s="36">
        <v>96.310100000000006</v>
      </c>
      <c r="AF1850" s="32">
        <f t="shared" si="753"/>
        <v>3060.1011822270575</v>
      </c>
      <c r="AG1850" s="32">
        <f t="shared" si="754"/>
        <v>660.55838123955607</v>
      </c>
      <c r="AH1850" s="32">
        <f t="shared" si="755"/>
        <v>2396.686427458762</v>
      </c>
      <c r="AI1850" s="32"/>
      <c r="AJ1850" s="32"/>
      <c r="AK1850" s="32"/>
      <c r="AL1850" s="37">
        <v>6</v>
      </c>
      <c r="AM1850" s="37">
        <v>6</v>
      </c>
      <c r="AN1850" s="37">
        <v>5</v>
      </c>
      <c r="AO1850" s="37">
        <v>1</v>
      </c>
      <c r="AP1850" s="37">
        <v>0</v>
      </c>
      <c r="AQ1850" s="37">
        <v>1</v>
      </c>
      <c r="AR1850" s="37">
        <v>0</v>
      </c>
      <c r="AS1850" s="37">
        <v>0</v>
      </c>
      <c r="AT1850" s="37">
        <v>0</v>
      </c>
      <c r="AU1850" s="37">
        <v>0</v>
      </c>
      <c r="AV1850" s="37">
        <v>0</v>
      </c>
      <c r="AW1850" s="37">
        <v>5</v>
      </c>
      <c r="AX1850" s="37">
        <v>0</v>
      </c>
      <c r="AY1850" s="37">
        <v>22</v>
      </c>
      <c r="AZ1850" s="37">
        <v>18</v>
      </c>
      <c r="BA1850" s="37">
        <v>15</v>
      </c>
      <c r="BB1850" s="37">
        <v>20</v>
      </c>
      <c r="BC1850" s="37">
        <v>18</v>
      </c>
      <c r="BD1850" s="37">
        <v>16</v>
      </c>
      <c r="BE1850">
        <f t="shared" si="756"/>
        <v>2</v>
      </c>
      <c r="BF1850">
        <f t="shared" si="757"/>
        <v>4</v>
      </c>
    </row>
    <row r="1851" spans="1:58" x14ac:dyDescent="0.25">
      <c r="A1851" t="s">
        <v>2180</v>
      </c>
      <c r="B1851" s="32" t="s">
        <v>1911</v>
      </c>
      <c r="C1851" s="33">
        <v>86863</v>
      </c>
      <c r="D1851" s="32">
        <v>47</v>
      </c>
      <c r="E1851" s="33">
        <v>172</v>
      </c>
      <c r="F1851" s="32">
        <v>6</v>
      </c>
      <c r="G1851" s="32">
        <v>171</v>
      </c>
      <c r="H1851" s="32">
        <f t="shared" si="739"/>
        <v>9.3100000000000002E-2</v>
      </c>
      <c r="I1851" s="32">
        <f t="shared" si="740"/>
        <v>0.12770000000000001</v>
      </c>
      <c r="J1851" s="32">
        <f t="shared" si="741"/>
        <v>1.1900000000000001E-2</v>
      </c>
      <c r="K1851" s="32">
        <f t="shared" si="742"/>
        <v>10.741099999999999</v>
      </c>
      <c r="L1851" s="32">
        <f t="shared" si="742"/>
        <v>7.8308999999999997</v>
      </c>
      <c r="M1851" s="32">
        <f t="shared" si="743"/>
        <v>84.112499999999997</v>
      </c>
      <c r="N1851" s="34">
        <f t="shared" si="735"/>
        <v>1.0058479532163742</v>
      </c>
      <c r="O1851" s="32">
        <f t="shared" si="744"/>
        <v>84.604399999999998</v>
      </c>
      <c r="P1851" s="32">
        <f t="shared" si="745"/>
        <v>1</v>
      </c>
      <c r="Q1851" s="32">
        <f t="shared" si="746"/>
        <v>84.604399999999998</v>
      </c>
      <c r="R1851" s="32">
        <f t="shared" si="747"/>
        <v>1269.066</v>
      </c>
      <c r="S1851" s="32">
        <f t="shared" si="748"/>
        <v>253.81319999999999</v>
      </c>
      <c r="T1851" s="32">
        <f t="shared" si="749"/>
        <v>1015.2528</v>
      </c>
      <c r="U1851" s="32"/>
      <c r="V1851" s="32"/>
      <c r="W1851" s="32"/>
      <c r="X1851" s="32">
        <f t="shared" si="736"/>
        <v>1.5055166911151168</v>
      </c>
      <c r="Y1851" s="32">
        <f t="shared" si="737"/>
        <v>1.6249163168003125</v>
      </c>
      <c r="Z1851" s="32">
        <f t="shared" si="738"/>
        <v>1.4739101769186598</v>
      </c>
      <c r="AA1851" s="32">
        <f t="shared" si="750"/>
        <v>127.37333634177978</v>
      </c>
      <c r="AB1851" s="35">
        <f t="shared" si="751"/>
        <v>137.47507003310037</v>
      </c>
      <c r="AC1851" s="35">
        <f t="shared" si="752"/>
        <v>124.69928617209706</v>
      </c>
      <c r="AD1851" s="36">
        <v>135.61170000000001</v>
      </c>
      <c r="AE1851" s="36">
        <v>114.7311</v>
      </c>
      <c r="AF1851" s="32">
        <f t="shared" si="753"/>
        <v>1910.6000451266966</v>
      </c>
      <c r="AG1851" s="32">
        <f t="shared" si="754"/>
        <v>412.42521009930113</v>
      </c>
      <c r="AH1851" s="32">
        <f t="shared" si="755"/>
        <v>1496.3914340651647</v>
      </c>
      <c r="AI1851" s="32"/>
      <c r="AJ1851" s="32"/>
      <c r="AK1851" s="32"/>
      <c r="AL1851" s="37">
        <v>6</v>
      </c>
      <c r="AM1851" s="37">
        <v>5</v>
      </c>
      <c r="AN1851" s="37">
        <v>5</v>
      </c>
      <c r="AO1851" s="37">
        <v>0</v>
      </c>
      <c r="AP1851" s="37">
        <v>0</v>
      </c>
      <c r="AQ1851" s="37">
        <v>0</v>
      </c>
      <c r="AR1851" s="37">
        <v>1</v>
      </c>
      <c r="AS1851" s="37">
        <v>1</v>
      </c>
      <c r="AT1851" s="37">
        <v>0</v>
      </c>
      <c r="AU1851" s="37">
        <v>0</v>
      </c>
      <c r="AV1851" s="37">
        <v>0</v>
      </c>
      <c r="AW1851" s="37">
        <v>5</v>
      </c>
      <c r="AX1851" s="37">
        <v>0</v>
      </c>
      <c r="AY1851" s="37">
        <v>23</v>
      </c>
      <c r="AZ1851" s="37">
        <v>19</v>
      </c>
      <c r="BA1851" s="37">
        <v>19</v>
      </c>
      <c r="BB1851" s="37">
        <v>15</v>
      </c>
      <c r="BC1851" s="37">
        <v>12</v>
      </c>
      <c r="BD1851" s="37">
        <v>12</v>
      </c>
      <c r="BE1851">
        <f t="shared" si="756"/>
        <v>3</v>
      </c>
      <c r="BF1851">
        <f t="shared" si="757"/>
        <v>3</v>
      </c>
    </row>
    <row r="1852" spans="1:58" x14ac:dyDescent="0.25">
      <c r="A1852" t="s">
        <v>2180</v>
      </c>
      <c r="B1852" s="32" t="s">
        <v>1912</v>
      </c>
      <c r="C1852" s="33">
        <v>86863</v>
      </c>
      <c r="D1852" s="32">
        <v>55</v>
      </c>
      <c r="E1852" s="33">
        <v>172</v>
      </c>
      <c r="F1852" s="32">
        <v>6</v>
      </c>
      <c r="G1852" s="32">
        <v>171</v>
      </c>
      <c r="H1852" s="32">
        <f t="shared" si="739"/>
        <v>0.1089</v>
      </c>
      <c r="I1852" s="32">
        <f t="shared" si="740"/>
        <v>0.1091</v>
      </c>
      <c r="J1852" s="32">
        <f t="shared" si="741"/>
        <v>1.1900000000000001E-2</v>
      </c>
      <c r="K1852" s="32">
        <f t="shared" si="742"/>
        <v>9.1827000000000005</v>
      </c>
      <c r="L1852" s="32">
        <f t="shared" si="742"/>
        <v>9.1659000000000006</v>
      </c>
      <c r="M1852" s="32">
        <f t="shared" si="743"/>
        <v>84.167699999999996</v>
      </c>
      <c r="N1852" s="34">
        <f t="shared" si="735"/>
        <v>1.0058479532163742</v>
      </c>
      <c r="O1852" s="32">
        <f t="shared" si="744"/>
        <v>84.659899999999993</v>
      </c>
      <c r="P1852" s="32">
        <f t="shared" si="745"/>
        <v>1</v>
      </c>
      <c r="Q1852" s="32">
        <f t="shared" si="746"/>
        <v>84.659899999999993</v>
      </c>
      <c r="R1852" s="32">
        <f t="shared" si="747"/>
        <v>1947.1776999999997</v>
      </c>
      <c r="S1852" s="32">
        <f t="shared" si="748"/>
        <v>253.97969999999998</v>
      </c>
      <c r="T1852" s="32">
        <f t="shared" si="749"/>
        <v>1693.1979999999999</v>
      </c>
      <c r="U1852" s="32"/>
      <c r="V1852" s="32"/>
      <c r="W1852" s="32"/>
      <c r="X1852" s="32">
        <f t="shared" si="736"/>
        <v>1.5055166911151168</v>
      </c>
      <c r="Y1852" s="32">
        <f t="shared" si="737"/>
        <v>1.6249163168003125</v>
      </c>
      <c r="Z1852" s="32">
        <f t="shared" si="738"/>
        <v>1.4739101769186598</v>
      </c>
      <c r="AA1852" s="32">
        <f t="shared" si="750"/>
        <v>127.45689251813667</v>
      </c>
      <c r="AB1852" s="35">
        <f t="shared" si="751"/>
        <v>137.56525288868275</v>
      </c>
      <c r="AC1852" s="35">
        <f t="shared" si="752"/>
        <v>124.78108818691604</v>
      </c>
      <c r="AD1852" s="36">
        <v>115.88639999999999</v>
      </c>
      <c r="AE1852" s="36">
        <v>98.042900000000003</v>
      </c>
      <c r="AF1852" s="32">
        <f t="shared" si="753"/>
        <v>2931.5085279171435</v>
      </c>
      <c r="AG1852" s="32">
        <f t="shared" si="754"/>
        <v>412.69575866604828</v>
      </c>
      <c r="AH1852" s="32">
        <f t="shared" si="755"/>
        <v>2495.6217637383206</v>
      </c>
      <c r="AI1852" s="32"/>
      <c r="AJ1852" s="32"/>
      <c r="AK1852" s="32"/>
      <c r="AL1852" s="37">
        <v>6</v>
      </c>
      <c r="AM1852" s="37">
        <v>6</v>
      </c>
      <c r="AN1852" s="37">
        <v>6</v>
      </c>
      <c r="AO1852" s="37">
        <v>0</v>
      </c>
      <c r="AP1852" s="37">
        <v>0</v>
      </c>
      <c r="AQ1852" s="37">
        <v>0</v>
      </c>
      <c r="AR1852" s="37">
        <v>0</v>
      </c>
      <c r="AS1852" s="37">
        <v>0</v>
      </c>
      <c r="AT1852" s="37">
        <v>0</v>
      </c>
      <c r="AU1852" s="37">
        <v>0</v>
      </c>
      <c r="AV1852" s="37">
        <v>0</v>
      </c>
      <c r="AW1852" s="37">
        <v>6</v>
      </c>
      <c r="AX1852" s="37">
        <v>0</v>
      </c>
      <c r="AY1852" s="37">
        <v>21</v>
      </c>
      <c r="AZ1852" s="37">
        <v>19</v>
      </c>
      <c r="BA1852" s="37">
        <v>19</v>
      </c>
      <c r="BB1852" s="37">
        <v>23</v>
      </c>
      <c r="BC1852" s="37">
        <v>20</v>
      </c>
      <c r="BD1852" s="37">
        <v>20</v>
      </c>
      <c r="BE1852">
        <f t="shared" si="756"/>
        <v>3</v>
      </c>
      <c r="BF1852">
        <f t="shared" si="757"/>
        <v>3</v>
      </c>
    </row>
    <row r="1853" spans="1:58" x14ac:dyDescent="0.25">
      <c r="A1853" t="s">
        <v>2180</v>
      </c>
      <c r="B1853" s="32" t="s">
        <v>1913</v>
      </c>
      <c r="C1853" s="33">
        <v>86863</v>
      </c>
      <c r="D1853" s="32">
        <v>46</v>
      </c>
      <c r="E1853" s="33">
        <v>172</v>
      </c>
      <c r="F1853" s="32">
        <v>6</v>
      </c>
      <c r="G1853" s="32">
        <v>171</v>
      </c>
      <c r="H1853" s="32">
        <f t="shared" si="739"/>
        <v>9.11E-2</v>
      </c>
      <c r="I1853" s="32">
        <f t="shared" si="740"/>
        <v>0.13039999999999999</v>
      </c>
      <c r="J1853" s="32">
        <f t="shared" si="741"/>
        <v>1.1900000000000001E-2</v>
      </c>
      <c r="K1853" s="32">
        <f t="shared" si="742"/>
        <v>10.976900000000001</v>
      </c>
      <c r="L1853" s="32">
        <f t="shared" si="742"/>
        <v>7.6687000000000003</v>
      </c>
      <c r="M1853" s="32">
        <f t="shared" si="743"/>
        <v>84.178600000000003</v>
      </c>
      <c r="N1853" s="34">
        <f t="shared" si="735"/>
        <v>1.0058479532163742</v>
      </c>
      <c r="O1853" s="32">
        <f t="shared" si="744"/>
        <v>84.670900000000003</v>
      </c>
      <c r="P1853" s="32">
        <f t="shared" si="745"/>
        <v>1</v>
      </c>
      <c r="Q1853" s="32">
        <f t="shared" si="746"/>
        <v>84.670900000000003</v>
      </c>
      <c r="R1853" s="32">
        <f t="shared" si="747"/>
        <v>1608.7471</v>
      </c>
      <c r="S1853" s="32">
        <f t="shared" si="748"/>
        <v>338.68360000000001</v>
      </c>
      <c r="T1853" s="32">
        <f t="shared" si="749"/>
        <v>1270.0635</v>
      </c>
      <c r="U1853" s="32"/>
      <c r="V1853" s="32"/>
      <c r="W1853" s="32"/>
      <c r="X1853" s="32">
        <f t="shared" si="736"/>
        <v>1.5055166911151168</v>
      </c>
      <c r="Y1853" s="32">
        <f t="shared" si="737"/>
        <v>1.6249163168003125</v>
      </c>
      <c r="Z1853" s="32">
        <f t="shared" si="738"/>
        <v>1.4739101769186598</v>
      </c>
      <c r="AA1853" s="32">
        <f t="shared" si="750"/>
        <v>127.47345320173895</v>
      </c>
      <c r="AB1853" s="35">
        <f t="shared" si="751"/>
        <v>137.58312696816759</v>
      </c>
      <c r="AC1853" s="35">
        <f t="shared" si="752"/>
        <v>124.79730119886216</v>
      </c>
      <c r="AD1853" s="36">
        <v>157.8938</v>
      </c>
      <c r="AE1853" s="36">
        <v>133.5822</v>
      </c>
      <c r="AF1853" s="32">
        <f t="shared" si="753"/>
        <v>2421.9956108330398</v>
      </c>
      <c r="AG1853" s="32">
        <f t="shared" si="754"/>
        <v>550.33250787267036</v>
      </c>
      <c r="AH1853" s="32">
        <f t="shared" si="755"/>
        <v>1871.9595179829323</v>
      </c>
      <c r="AI1853" s="32"/>
      <c r="AJ1853" s="32"/>
      <c r="AK1853" s="32"/>
      <c r="AL1853" s="37">
        <v>6</v>
      </c>
      <c r="AM1853" s="37">
        <v>5</v>
      </c>
      <c r="AN1853" s="37">
        <v>5</v>
      </c>
      <c r="AO1853" s="37">
        <v>0</v>
      </c>
      <c r="AP1853" s="37">
        <v>0</v>
      </c>
      <c r="AQ1853" s="37">
        <v>0</v>
      </c>
      <c r="AR1853" s="37">
        <v>1</v>
      </c>
      <c r="AS1853" s="37">
        <v>1</v>
      </c>
      <c r="AT1853" s="37">
        <v>0</v>
      </c>
      <c r="AU1853" s="37">
        <v>0</v>
      </c>
      <c r="AV1853" s="37">
        <v>0</v>
      </c>
      <c r="AW1853" s="37">
        <v>5</v>
      </c>
      <c r="AX1853" s="37">
        <v>0</v>
      </c>
      <c r="AY1853" s="37">
        <v>23</v>
      </c>
      <c r="AZ1853" s="37">
        <v>13</v>
      </c>
      <c r="BA1853" s="37">
        <v>13</v>
      </c>
      <c r="BB1853" s="37">
        <v>19</v>
      </c>
      <c r="BC1853" s="37">
        <v>16</v>
      </c>
      <c r="BD1853" s="37">
        <v>15</v>
      </c>
      <c r="BE1853">
        <f t="shared" si="756"/>
        <v>3</v>
      </c>
      <c r="BF1853">
        <f t="shared" si="757"/>
        <v>4</v>
      </c>
    </row>
    <row r="1854" spans="1:58" x14ac:dyDescent="0.25">
      <c r="A1854" t="s">
        <v>2180</v>
      </c>
      <c r="B1854" s="32" t="s">
        <v>1914</v>
      </c>
      <c r="C1854" s="33">
        <v>86863</v>
      </c>
      <c r="D1854" s="32">
        <v>49</v>
      </c>
      <c r="E1854" s="33">
        <v>172</v>
      </c>
      <c r="F1854" s="32">
        <v>6</v>
      </c>
      <c r="G1854" s="32">
        <v>171</v>
      </c>
      <c r="H1854" s="32">
        <f t="shared" si="739"/>
        <v>9.7000000000000003E-2</v>
      </c>
      <c r="I1854" s="32">
        <f t="shared" si="740"/>
        <v>0.12239999999999999</v>
      </c>
      <c r="J1854" s="32">
        <f t="shared" si="741"/>
        <v>1.1900000000000001E-2</v>
      </c>
      <c r="K1854" s="32">
        <f t="shared" si="742"/>
        <v>10.3093</v>
      </c>
      <c r="L1854" s="32">
        <f t="shared" si="742"/>
        <v>8.1699000000000002</v>
      </c>
      <c r="M1854" s="32">
        <f t="shared" si="743"/>
        <v>84.225999999999999</v>
      </c>
      <c r="N1854" s="34">
        <f t="shared" si="735"/>
        <v>1.0058479532163742</v>
      </c>
      <c r="O1854" s="32">
        <f t="shared" si="744"/>
        <v>84.718500000000006</v>
      </c>
      <c r="P1854" s="32">
        <f t="shared" si="745"/>
        <v>1.25</v>
      </c>
      <c r="Q1854" s="32">
        <f t="shared" si="746"/>
        <v>105.8981</v>
      </c>
      <c r="R1854" s="32">
        <f t="shared" si="747"/>
        <v>2012.0639000000001</v>
      </c>
      <c r="S1854" s="32">
        <f t="shared" si="748"/>
        <v>741.2867</v>
      </c>
      <c r="T1854" s="32">
        <f t="shared" si="749"/>
        <v>1270.7772</v>
      </c>
      <c r="U1854" s="32"/>
      <c r="V1854" s="32"/>
      <c r="W1854" s="32"/>
      <c r="X1854" s="32">
        <f t="shared" si="736"/>
        <v>1.5055166911151168</v>
      </c>
      <c r="Y1854" s="32">
        <f t="shared" si="737"/>
        <v>1.6249163168003125</v>
      </c>
      <c r="Z1854" s="32">
        <f t="shared" si="738"/>
        <v>1.4739101769186598</v>
      </c>
      <c r="AA1854" s="32">
        <f t="shared" si="750"/>
        <v>159.43135710737775</v>
      </c>
      <c r="AB1854" s="35">
        <f t="shared" si="751"/>
        <v>172.07555060815116</v>
      </c>
      <c r="AC1854" s="35">
        <f t="shared" si="752"/>
        <v>156.08428730634992</v>
      </c>
      <c r="AD1854" s="36">
        <v>155.03309999999999</v>
      </c>
      <c r="AE1854" s="36">
        <v>131.16210000000001</v>
      </c>
      <c r="AF1854" s="32">
        <f t="shared" si="753"/>
        <v>3029.1957850401773</v>
      </c>
      <c r="AG1854" s="32">
        <f t="shared" si="754"/>
        <v>1204.5288542570581</v>
      </c>
      <c r="AH1854" s="32">
        <f t="shared" si="755"/>
        <v>1873.0114476761992</v>
      </c>
      <c r="AI1854" s="32"/>
      <c r="AJ1854" s="32"/>
      <c r="AK1854" s="32"/>
      <c r="AL1854" s="37">
        <v>6</v>
      </c>
      <c r="AM1854" s="37">
        <v>5</v>
      </c>
      <c r="AN1854" s="37">
        <v>4</v>
      </c>
      <c r="AO1854" s="37">
        <v>1</v>
      </c>
      <c r="AP1854" s="37">
        <v>0</v>
      </c>
      <c r="AQ1854" s="37">
        <v>1</v>
      </c>
      <c r="AR1854" s="37">
        <v>1</v>
      </c>
      <c r="AS1854" s="37">
        <v>1</v>
      </c>
      <c r="AT1854" s="37">
        <v>0</v>
      </c>
      <c r="AU1854" s="37">
        <v>0</v>
      </c>
      <c r="AV1854" s="37">
        <v>0</v>
      </c>
      <c r="AW1854" s="37">
        <v>4</v>
      </c>
      <c r="AX1854" s="37">
        <v>0</v>
      </c>
      <c r="AY1854" s="37">
        <v>18</v>
      </c>
      <c r="AZ1854" s="37">
        <v>16</v>
      </c>
      <c r="BA1854" s="37">
        <v>11</v>
      </c>
      <c r="BB1854" s="37">
        <v>19</v>
      </c>
      <c r="BC1854" s="37">
        <v>15</v>
      </c>
      <c r="BD1854" s="37">
        <v>12</v>
      </c>
      <c r="BE1854">
        <f t="shared" si="756"/>
        <v>4</v>
      </c>
      <c r="BF1854">
        <f t="shared" si="757"/>
        <v>7</v>
      </c>
    </row>
    <row r="1855" spans="1:58" x14ac:dyDescent="0.25">
      <c r="A1855" t="s">
        <v>2180</v>
      </c>
      <c r="B1855" s="32" t="s">
        <v>1915</v>
      </c>
      <c r="C1855" s="33">
        <v>86863</v>
      </c>
      <c r="D1855" s="32">
        <v>58</v>
      </c>
      <c r="E1855" s="33">
        <v>172</v>
      </c>
      <c r="F1855" s="32">
        <v>6</v>
      </c>
      <c r="G1855" s="32">
        <v>171</v>
      </c>
      <c r="H1855" s="32">
        <f t="shared" si="739"/>
        <v>0.1148</v>
      </c>
      <c r="I1855" s="32">
        <f t="shared" si="740"/>
        <v>0.10340000000000001</v>
      </c>
      <c r="J1855" s="32">
        <f t="shared" si="741"/>
        <v>1.1900000000000001E-2</v>
      </c>
      <c r="K1855" s="32">
        <f t="shared" si="742"/>
        <v>8.7108000000000008</v>
      </c>
      <c r="L1855" s="32">
        <f t="shared" si="742"/>
        <v>9.6712000000000007</v>
      </c>
      <c r="M1855" s="32">
        <f t="shared" si="743"/>
        <v>84.243899999999996</v>
      </c>
      <c r="N1855" s="34">
        <f t="shared" si="735"/>
        <v>1.0058479532163742</v>
      </c>
      <c r="O1855" s="32">
        <f t="shared" si="744"/>
        <v>84.736599999999996</v>
      </c>
      <c r="P1855" s="32">
        <f t="shared" si="745"/>
        <v>1.25</v>
      </c>
      <c r="Q1855" s="32">
        <f t="shared" si="746"/>
        <v>105.9208</v>
      </c>
      <c r="R1855" s="32">
        <f t="shared" si="747"/>
        <v>1059.2080000000001</v>
      </c>
      <c r="S1855" s="32">
        <f t="shared" si="748"/>
        <v>211.8416</v>
      </c>
      <c r="T1855" s="32">
        <f t="shared" si="749"/>
        <v>847.3664</v>
      </c>
      <c r="U1855" s="32"/>
      <c r="V1855" s="32"/>
      <c r="W1855" s="32"/>
      <c r="X1855" s="32">
        <f t="shared" si="736"/>
        <v>1.5055166911151168</v>
      </c>
      <c r="Y1855" s="32">
        <f t="shared" si="737"/>
        <v>1.6249163168003125</v>
      </c>
      <c r="Z1855" s="32">
        <f t="shared" si="738"/>
        <v>1.4739101769186598</v>
      </c>
      <c r="AA1855" s="32">
        <f t="shared" si="750"/>
        <v>159.46553233626605</v>
      </c>
      <c r="AB1855" s="35">
        <f t="shared" si="751"/>
        <v>172.11243620854253</v>
      </c>
      <c r="AC1855" s="35">
        <f t="shared" si="752"/>
        <v>156.11774506736597</v>
      </c>
      <c r="AD1855" s="36">
        <v>166.11619999999999</v>
      </c>
      <c r="AE1855" s="36">
        <v>140.53870000000001</v>
      </c>
      <c r="AF1855" s="32">
        <f t="shared" si="753"/>
        <v>1594.6553233626605</v>
      </c>
      <c r="AG1855" s="32">
        <f t="shared" si="754"/>
        <v>344.22487241708507</v>
      </c>
      <c r="AH1855" s="32">
        <f t="shared" si="755"/>
        <v>1248.9419605389278</v>
      </c>
      <c r="AI1855" s="32"/>
      <c r="AJ1855" s="32"/>
      <c r="AK1855" s="32"/>
      <c r="AL1855" s="37">
        <v>6</v>
      </c>
      <c r="AM1855" s="37">
        <v>5</v>
      </c>
      <c r="AN1855" s="37">
        <v>4</v>
      </c>
      <c r="AO1855" s="37">
        <v>1</v>
      </c>
      <c r="AP1855" s="37">
        <v>0</v>
      </c>
      <c r="AQ1855" s="37">
        <v>1</v>
      </c>
      <c r="AR1855" s="37">
        <v>1</v>
      </c>
      <c r="AS1855" s="37">
        <v>1</v>
      </c>
      <c r="AT1855" s="37">
        <v>0</v>
      </c>
      <c r="AU1855" s="37">
        <v>0</v>
      </c>
      <c r="AV1855" s="37">
        <v>0</v>
      </c>
      <c r="AW1855" s="37">
        <v>4</v>
      </c>
      <c r="AX1855" s="37">
        <v>0</v>
      </c>
      <c r="AY1855" s="37">
        <v>28</v>
      </c>
      <c r="AZ1855" s="37">
        <v>21</v>
      </c>
      <c r="BA1855" s="37">
        <v>19</v>
      </c>
      <c r="BB1855" s="37">
        <v>10</v>
      </c>
      <c r="BC1855" s="37">
        <v>8</v>
      </c>
      <c r="BD1855" s="37">
        <v>8</v>
      </c>
      <c r="BE1855">
        <f t="shared" si="756"/>
        <v>2</v>
      </c>
      <c r="BF1855">
        <f t="shared" si="757"/>
        <v>2</v>
      </c>
    </row>
    <row r="1856" spans="1:58" x14ac:dyDescent="0.25">
      <c r="A1856" t="s">
        <v>2180</v>
      </c>
      <c r="B1856" s="32" t="s">
        <v>1916</v>
      </c>
      <c r="C1856" s="33">
        <v>86863</v>
      </c>
      <c r="D1856" s="32">
        <v>56</v>
      </c>
      <c r="E1856" s="33">
        <v>172</v>
      </c>
      <c r="F1856" s="32">
        <v>6</v>
      </c>
      <c r="G1856" s="32">
        <v>171</v>
      </c>
      <c r="H1856" s="32">
        <f t="shared" si="739"/>
        <v>0.1109</v>
      </c>
      <c r="I1856" s="32">
        <f t="shared" si="740"/>
        <v>0.1071</v>
      </c>
      <c r="J1856" s="32">
        <f t="shared" si="741"/>
        <v>1.1900000000000001E-2</v>
      </c>
      <c r="K1856" s="32">
        <f t="shared" si="742"/>
        <v>9.0170999999999992</v>
      </c>
      <c r="L1856" s="32">
        <f t="shared" si="742"/>
        <v>9.3370999999999995</v>
      </c>
      <c r="M1856" s="32">
        <f t="shared" si="743"/>
        <v>84.193600000000004</v>
      </c>
      <c r="N1856" s="34">
        <f t="shared" si="735"/>
        <v>1.0058479532163742</v>
      </c>
      <c r="O1856" s="32">
        <f t="shared" si="744"/>
        <v>84.686000000000007</v>
      </c>
      <c r="P1856" s="32">
        <f t="shared" si="745"/>
        <v>1.2</v>
      </c>
      <c r="Q1856" s="32">
        <f t="shared" si="746"/>
        <v>101.6232</v>
      </c>
      <c r="R1856" s="32">
        <f t="shared" si="747"/>
        <v>2032.4639999999999</v>
      </c>
      <c r="S1856" s="32">
        <f t="shared" si="748"/>
        <v>609.73919999999998</v>
      </c>
      <c r="T1856" s="32">
        <f t="shared" si="749"/>
        <v>1422.7248</v>
      </c>
      <c r="U1856" s="32"/>
      <c r="V1856" s="32"/>
      <c r="W1856" s="32"/>
      <c r="X1856" s="32">
        <f t="shared" si="736"/>
        <v>1.5055166911151168</v>
      </c>
      <c r="Y1856" s="32">
        <f t="shared" si="737"/>
        <v>1.6249163168003125</v>
      </c>
      <c r="Z1856" s="32">
        <f t="shared" si="738"/>
        <v>1.4739101769186598</v>
      </c>
      <c r="AA1856" s="32">
        <f t="shared" si="750"/>
        <v>152.99542380452974</v>
      </c>
      <c r="AB1856" s="35">
        <f t="shared" si="751"/>
        <v>165.12919584546151</v>
      </c>
      <c r="AC1856" s="35">
        <f t="shared" si="752"/>
        <v>149.78346869104035</v>
      </c>
      <c r="AD1856" s="36">
        <v>128.06790000000001</v>
      </c>
      <c r="AE1856" s="36">
        <v>108.3488</v>
      </c>
      <c r="AF1856" s="32">
        <f t="shared" si="753"/>
        <v>3059.9084760905948</v>
      </c>
      <c r="AG1856" s="32">
        <f t="shared" si="754"/>
        <v>990.77517507276912</v>
      </c>
      <c r="AH1856" s="32">
        <f t="shared" si="755"/>
        <v>2096.9685616745651</v>
      </c>
      <c r="AI1856" s="32"/>
      <c r="AJ1856" s="32"/>
      <c r="AK1856" s="32"/>
      <c r="AL1856" s="37">
        <v>6</v>
      </c>
      <c r="AM1856" s="37">
        <v>6</v>
      </c>
      <c r="AN1856" s="37">
        <v>5</v>
      </c>
      <c r="AO1856" s="37">
        <v>1</v>
      </c>
      <c r="AP1856" s="37">
        <v>0</v>
      </c>
      <c r="AQ1856" s="37">
        <v>1</v>
      </c>
      <c r="AR1856" s="37">
        <v>0</v>
      </c>
      <c r="AS1856" s="37">
        <v>0</v>
      </c>
      <c r="AT1856" s="37">
        <v>0</v>
      </c>
      <c r="AU1856" s="37">
        <v>0</v>
      </c>
      <c r="AV1856" s="37">
        <v>0</v>
      </c>
      <c r="AW1856" s="37">
        <v>5</v>
      </c>
      <c r="AX1856" s="37">
        <v>0</v>
      </c>
      <c r="AY1856" s="37">
        <v>18</v>
      </c>
      <c r="AZ1856" s="37">
        <v>15</v>
      </c>
      <c r="BA1856" s="37">
        <v>15</v>
      </c>
      <c r="BB1856" s="37">
        <v>20</v>
      </c>
      <c r="BC1856" s="37">
        <v>15</v>
      </c>
      <c r="BD1856" s="37">
        <v>14</v>
      </c>
      <c r="BE1856">
        <f t="shared" si="756"/>
        <v>5</v>
      </c>
      <c r="BF1856">
        <f t="shared" si="757"/>
        <v>6</v>
      </c>
    </row>
    <row r="1857" spans="1:58" x14ac:dyDescent="0.25">
      <c r="A1857" t="s">
        <v>2180</v>
      </c>
      <c r="B1857" s="32" t="s">
        <v>1917</v>
      </c>
      <c r="C1857" s="33">
        <v>86863</v>
      </c>
      <c r="D1857" s="32">
        <v>39</v>
      </c>
      <c r="E1857" s="33">
        <v>172</v>
      </c>
      <c r="F1857" s="32">
        <v>6</v>
      </c>
      <c r="G1857" s="32">
        <v>171</v>
      </c>
      <c r="H1857" s="32">
        <f t="shared" si="739"/>
        <v>7.7200000000000005E-2</v>
      </c>
      <c r="I1857" s="32">
        <f t="shared" si="740"/>
        <v>0.15379999999999999</v>
      </c>
      <c r="J1857" s="32">
        <f t="shared" si="741"/>
        <v>1.1900000000000001E-2</v>
      </c>
      <c r="K1857" s="32">
        <f t="shared" si="742"/>
        <v>12.9534</v>
      </c>
      <c r="L1857" s="32">
        <f t="shared" si="742"/>
        <v>6.5019999999999998</v>
      </c>
      <c r="M1857" s="32">
        <f t="shared" si="743"/>
        <v>84.222999999999999</v>
      </c>
      <c r="N1857" s="34">
        <f t="shared" si="735"/>
        <v>1.0058479532163742</v>
      </c>
      <c r="O1857" s="32">
        <f t="shared" si="744"/>
        <v>84.715500000000006</v>
      </c>
      <c r="P1857" s="32">
        <f t="shared" si="745"/>
        <v>1</v>
      </c>
      <c r="Q1857" s="32">
        <f t="shared" si="746"/>
        <v>84.715500000000006</v>
      </c>
      <c r="R1857" s="32">
        <f t="shared" si="747"/>
        <v>1779.0255000000002</v>
      </c>
      <c r="S1857" s="32">
        <f t="shared" si="748"/>
        <v>84.715500000000006</v>
      </c>
      <c r="T1857" s="32">
        <f t="shared" si="749"/>
        <v>1694.3100000000002</v>
      </c>
      <c r="U1857" s="32"/>
      <c r="V1857" s="32"/>
      <c r="W1857" s="32"/>
      <c r="X1857" s="32">
        <f t="shared" si="736"/>
        <v>1.5055166911151168</v>
      </c>
      <c r="Y1857" s="32">
        <f t="shared" si="737"/>
        <v>1.6249163168003125</v>
      </c>
      <c r="Z1857" s="32">
        <f t="shared" si="738"/>
        <v>1.4739101769186598</v>
      </c>
      <c r="AA1857" s="32">
        <f t="shared" si="750"/>
        <v>127.54059924616269</v>
      </c>
      <c r="AB1857" s="35">
        <f t="shared" si="751"/>
        <v>137.65559823589689</v>
      </c>
      <c r="AC1857" s="35">
        <f t="shared" si="752"/>
        <v>124.86303759275273</v>
      </c>
      <c r="AD1857" s="36">
        <v>155.82820000000001</v>
      </c>
      <c r="AE1857" s="36">
        <v>131.8347</v>
      </c>
      <c r="AF1857" s="32">
        <f t="shared" si="753"/>
        <v>2678.3525841694163</v>
      </c>
      <c r="AG1857" s="32">
        <f t="shared" si="754"/>
        <v>137.65559823589689</v>
      </c>
      <c r="AH1857" s="32">
        <f t="shared" si="755"/>
        <v>2497.2607518550549</v>
      </c>
      <c r="AI1857" s="32"/>
      <c r="AJ1857" s="32"/>
      <c r="AK1857" s="32"/>
      <c r="AL1857" s="37">
        <v>6</v>
      </c>
      <c r="AM1857" s="37">
        <v>6</v>
      </c>
      <c r="AN1857" s="37">
        <v>6</v>
      </c>
      <c r="AO1857" s="37">
        <v>0</v>
      </c>
      <c r="AP1857" s="37">
        <v>0</v>
      </c>
      <c r="AQ1857" s="37">
        <v>0</v>
      </c>
      <c r="AR1857" s="37">
        <v>0</v>
      </c>
      <c r="AS1857" s="37">
        <v>0</v>
      </c>
      <c r="AT1857" s="37">
        <v>0</v>
      </c>
      <c r="AU1857" s="37">
        <v>0</v>
      </c>
      <c r="AV1857" s="37">
        <v>0</v>
      </c>
      <c r="AW1857" s="37">
        <v>6</v>
      </c>
      <c r="AX1857" s="37">
        <v>0</v>
      </c>
      <c r="AY1857" s="37">
        <v>21</v>
      </c>
      <c r="AZ1857" s="37">
        <v>17</v>
      </c>
      <c r="BA1857" s="37">
        <v>16</v>
      </c>
      <c r="BB1857" s="37">
        <v>21</v>
      </c>
      <c r="BC1857" s="37">
        <v>20</v>
      </c>
      <c r="BD1857" s="37">
        <v>20</v>
      </c>
      <c r="BE1857">
        <f t="shared" si="756"/>
        <v>1</v>
      </c>
      <c r="BF1857">
        <f t="shared" si="757"/>
        <v>1</v>
      </c>
    </row>
    <row r="1858" spans="1:58" x14ac:dyDescent="0.25">
      <c r="A1858" t="s">
        <v>2180</v>
      </c>
      <c r="B1858" s="32" t="s">
        <v>1918</v>
      </c>
      <c r="C1858" s="33">
        <v>86863</v>
      </c>
      <c r="D1858" s="32">
        <v>54</v>
      </c>
      <c r="E1858" s="33">
        <v>172</v>
      </c>
      <c r="F1858" s="32">
        <v>6</v>
      </c>
      <c r="G1858" s="32">
        <v>171</v>
      </c>
      <c r="H1858" s="32">
        <f t="shared" si="739"/>
        <v>0.1069</v>
      </c>
      <c r="I1858" s="32">
        <f t="shared" si="740"/>
        <v>0.1111</v>
      </c>
      <c r="J1858" s="32">
        <f t="shared" si="741"/>
        <v>1.1900000000000001E-2</v>
      </c>
      <c r="K1858" s="32">
        <f t="shared" si="742"/>
        <v>9.3544999999999998</v>
      </c>
      <c r="L1858" s="32">
        <f t="shared" si="742"/>
        <v>9.0008999999999997</v>
      </c>
      <c r="M1858" s="32">
        <f t="shared" si="743"/>
        <v>84.198899999999995</v>
      </c>
      <c r="N1858" s="34">
        <f t="shared" si="735"/>
        <v>1.0058479532163742</v>
      </c>
      <c r="O1858" s="32">
        <f t="shared" si="744"/>
        <v>84.691299999999998</v>
      </c>
      <c r="P1858" s="32">
        <f t="shared" si="745"/>
        <v>1.25</v>
      </c>
      <c r="Q1858" s="32">
        <f t="shared" si="746"/>
        <v>105.86409999999999</v>
      </c>
      <c r="R1858" s="32">
        <f t="shared" si="747"/>
        <v>1058.6409999999998</v>
      </c>
      <c r="S1858" s="32">
        <f t="shared" si="748"/>
        <v>317.59229999999997</v>
      </c>
      <c r="T1858" s="32">
        <f t="shared" si="749"/>
        <v>741.04869999999994</v>
      </c>
      <c r="U1858" s="32"/>
      <c r="V1858" s="32"/>
      <c r="W1858" s="32"/>
      <c r="X1858" s="32">
        <f t="shared" si="736"/>
        <v>1.5055166911151168</v>
      </c>
      <c r="Y1858" s="32">
        <f t="shared" si="737"/>
        <v>1.6249163168003125</v>
      </c>
      <c r="Z1858" s="32">
        <f t="shared" si="738"/>
        <v>1.4739101769186598</v>
      </c>
      <c r="AA1858" s="32">
        <f t="shared" si="750"/>
        <v>159.38016953987983</v>
      </c>
      <c r="AB1858" s="35">
        <f t="shared" si="751"/>
        <v>172.02030345337994</v>
      </c>
      <c r="AC1858" s="35">
        <f t="shared" si="752"/>
        <v>156.03417436033467</v>
      </c>
      <c r="AD1858" s="36">
        <v>168.1276</v>
      </c>
      <c r="AE1858" s="36">
        <v>142.24039999999999</v>
      </c>
      <c r="AF1858" s="32">
        <f t="shared" si="753"/>
        <v>1593.8016953987983</v>
      </c>
      <c r="AG1858" s="32">
        <f t="shared" si="754"/>
        <v>516.06091036013981</v>
      </c>
      <c r="AH1858" s="32">
        <f t="shared" si="755"/>
        <v>1092.2392205223427</v>
      </c>
      <c r="AI1858" s="32"/>
      <c r="AJ1858" s="32"/>
      <c r="AK1858" s="32"/>
      <c r="AL1858" s="37">
        <v>6</v>
      </c>
      <c r="AM1858" s="37">
        <v>5</v>
      </c>
      <c r="AN1858" s="37">
        <v>4</v>
      </c>
      <c r="AO1858" s="37">
        <v>1</v>
      </c>
      <c r="AP1858" s="37">
        <v>1</v>
      </c>
      <c r="AQ1858" s="37">
        <v>0</v>
      </c>
      <c r="AR1858" s="37">
        <v>1</v>
      </c>
      <c r="AS1858" s="37">
        <v>0</v>
      </c>
      <c r="AT1858" s="37">
        <v>0</v>
      </c>
      <c r="AU1858" s="37">
        <v>0</v>
      </c>
      <c r="AV1858" s="37">
        <v>1</v>
      </c>
      <c r="AW1858" s="37">
        <v>4</v>
      </c>
      <c r="AX1858" s="37">
        <v>0</v>
      </c>
      <c r="AY1858" s="37">
        <v>10</v>
      </c>
      <c r="AZ1858" s="37">
        <v>7</v>
      </c>
      <c r="BA1858" s="37">
        <v>7</v>
      </c>
      <c r="BB1858" s="37">
        <v>10</v>
      </c>
      <c r="BC1858" s="37">
        <v>7</v>
      </c>
      <c r="BD1858" s="37">
        <v>7</v>
      </c>
      <c r="BE1858">
        <f t="shared" si="756"/>
        <v>3</v>
      </c>
      <c r="BF1858">
        <f t="shared" si="757"/>
        <v>3</v>
      </c>
    </row>
    <row r="1859" spans="1:58" x14ac:dyDescent="0.25">
      <c r="A1859" t="s">
        <v>2180</v>
      </c>
      <c r="B1859" s="32" t="s">
        <v>1919</v>
      </c>
      <c r="C1859" s="33">
        <v>86863</v>
      </c>
      <c r="D1859" s="32">
        <v>41</v>
      </c>
      <c r="E1859" s="33">
        <v>172</v>
      </c>
      <c r="F1859" s="32">
        <v>6</v>
      </c>
      <c r="G1859" s="32">
        <v>171</v>
      </c>
      <c r="H1859" s="32">
        <f t="shared" si="739"/>
        <v>8.1199999999999994E-2</v>
      </c>
      <c r="I1859" s="32">
        <f t="shared" si="740"/>
        <v>0.14630000000000001</v>
      </c>
      <c r="J1859" s="32">
        <f t="shared" si="741"/>
        <v>1.1900000000000001E-2</v>
      </c>
      <c r="K1859" s="32">
        <f t="shared" si="742"/>
        <v>12.315300000000001</v>
      </c>
      <c r="L1859" s="32">
        <f t="shared" si="742"/>
        <v>6.8353000000000002</v>
      </c>
      <c r="M1859" s="32">
        <f t="shared" si="743"/>
        <v>84.178799999999995</v>
      </c>
      <c r="N1859" s="34">
        <f t="shared" si="735"/>
        <v>1.0058479532163742</v>
      </c>
      <c r="O1859" s="32">
        <f t="shared" si="744"/>
        <v>84.671099999999996</v>
      </c>
      <c r="P1859" s="32">
        <f t="shared" si="745"/>
        <v>1</v>
      </c>
      <c r="Q1859" s="32">
        <f t="shared" si="746"/>
        <v>84.671099999999996</v>
      </c>
      <c r="R1859" s="32">
        <f t="shared" si="747"/>
        <v>931.38209999999992</v>
      </c>
      <c r="S1859" s="32">
        <f t="shared" si="748"/>
        <v>169.34219999999999</v>
      </c>
      <c r="T1859" s="32">
        <f t="shared" si="749"/>
        <v>762.03989999999999</v>
      </c>
      <c r="U1859" s="32"/>
      <c r="V1859" s="32"/>
      <c r="W1859" s="32"/>
      <c r="X1859" s="32">
        <f t="shared" si="736"/>
        <v>1.5055166911151168</v>
      </c>
      <c r="Y1859" s="32">
        <f t="shared" si="737"/>
        <v>1.6249163168003125</v>
      </c>
      <c r="Z1859" s="32">
        <f t="shared" si="738"/>
        <v>1.4739101769186598</v>
      </c>
      <c r="AA1859" s="32">
        <f t="shared" si="750"/>
        <v>127.47375430507715</v>
      </c>
      <c r="AB1859" s="35">
        <f t="shared" si="751"/>
        <v>137.58345195143093</v>
      </c>
      <c r="AC1859" s="35">
        <f t="shared" si="752"/>
        <v>124.79759598089753</v>
      </c>
      <c r="AD1859" s="36">
        <v>176.2697</v>
      </c>
      <c r="AE1859" s="36">
        <v>149.12880000000001</v>
      </c>
      <c r="AF1859" s="32">
        <f t="shared" si="753"/>
        <v>1402.2112973558487</v>
      </c>
      <c r="AG1859" s="32">
        <f t="shared" si="754"/>
        <v>275.16690390286186</v>
      </c>
      <c r="AH1859" s="32">
        <f t="shared" si="755"/>
        <v>1123.1783638280776</v>
      </c>
      <c r="AI1859" s="32"/>
      <c r="AJ1859" s="32"/>
      <c r="AK1859" s="32"/>
      <c r="AL1859" s="37">
        <v>6</v>
      </c>
      <c r="AM1859" s="37">
        <v>4</v>
      </c>
      <c r="AN1859" s="37">
        <v>4</v>
      </c>
      <c r="AO1859" s="37">
        <v>0</v>
      </c>
      <c r="AP1859" s="37">
        <v>0</v>
      </c>
      <c r="AQ1859" s="37">
        <v>0</v>
      </c>
      <c r="AR1859" s="37">
        <v>2</v>
      </c>
      <c r="AS1859" s="37">
        <v>2</v>
      </c>
      <c r="AT1859" s="37">
        <v>0</v>
      </c>
      <c r="AU1859" s="37">
        <v>0</v>
      </c>
      <c r="AV1859" s="37">
        <v>0</v>
      </c>
      <c r="AW1859" s="37">
        <v>4</v>
      </c>
      <c r="AX1859" s="37">
        <v>0</v>
      </c>
      <c r="AY1859" s="37">
        <v>13</v>
      </c>
      <c r="AZ1859" s="37">
        <v>12</v>
      </c>
      <c r="BA1859" s="37">
        <v>12</v>
      </c>
      <c r="BB1859" s="37">
        <v>11</v>
      </c>
      <c r="BC1859" s="37">
        <v>10</v>
      </c>
      <c r="BD1859" s="37">
        <v>9</v>
      </c>
      <c r="BE1859">
        <f t="shared" si="756"/>
        <v>1</v>
      </c>
      <c r="BF1859">
        <f t="shared" si="757"/>
        <v>2</v>
      </c>
    </row>
    <row r="1860" spans="1:58" x14ac:dyDescent="0.25">
      <c r="A1860" t="s">
        <v>2180</v>
      </c>
      <c r="B1860" s="32" t="s">
        <v>1920</v>
      </c>
      <c r="C1860" s="33">
        <v>86863</v>
      </c>
      <c r="D1860" s="32">
        <v>49</v>
      </c>
      <c r="E1860" s="33">
        <v>172</v>
      </c>
      <c r="F1860" s="32">
        <v>6</v>
      </c>
      <c r="G1860" s="32">
        <v>171</v>
      </c>
      <c r="H1860" s="32">
        <f t="shared" si="739"/>
        <v>9.7000000000000003E-2</v>
      </c>
      <c r="I1860" s="32">
        <f t="shared" si="740"/>
        <v>0.12239999999999999</v>
      </c>
      <c r="J1860" s="32">
        <f t="shared" si="741"/>
        <v>1.1900000000000001E-2</v>
      </c>
      <c r="K1860" s="32">
        <f t="shared" si="742"/>
        <v>10.3093</v>
      </c>
      <c r="L1860" s="32">
        <f t="shared" si="742"/>
        <v>8.1699000000000002</v>
      </c>
      <c r="M1860" s="32">
        <f t="shared" si="743"/>
        <v>84.225999999999999</v>
      </c>
      <c r="N1860" s="34">
        <f t="shared" si="735"/>
        <v>1.0058479532163742</v>
      </c>
      <c r="O1860" s="32">
        <f t="shared" si="744"/>
        <v>84.718500000000006</v>
      </c>
      <c r="P1860" s="32">
        <f t="shared" si="745"/>
        <v>1</v>
      </c>
      <c r="Q1860" s="32">
        <f t="shared" si="746"/>
        <v>84.718500000000006</v>
      </c>
      <c r="R1860" s="32">
        <f t="shared" si="747"/>
        <v>1524.933</v>
      </c>
      <c r="S1860" s="32">
        <f t="shared" si="748"/>
        <v>254.15550000000002</v>
      </c>
      <c r="T1860" s="32">
        <f t="shared" si="749"/>
        <v>1270.7775000000001</v>
      </c>
      <c r="U1860" s="32"/>
      <c r="V1860" s="32"/>
      <c r="W1860" s="32"/>
      <c r="X1860" s="32">
        <f t="shared" si="736"/>
        <v>1.5055166911151168</v>
      </c>
      <c r="Y1860" s="32">
        <f t="shared" si="737"/>
        <v>1.6249163168003125</v>
      </c>
      <c r="Z1860" s="32">
        <f t="shared" si="738"/>
        <v>1.4739101769186598</v>
      </c>
      <c r="AA1860" s="32">
        <f t="shared" si="750"/>
        <v>127.54511579623603</v>
      </c>
      <c r="AB1860" s="35">
        <f t="shared" si="751"/>
        <v>137.66047298484727</v>
      </c>
      <c r="AC1860" s="35">
        <f t="shared" si="752"/>
        <v>124.86745932328348</v>
      </c>
      <c r="AD1860" s="36">
        <v>117.9764</v>
      </c>
      <c r="AE1860" s="36">
        <v>99.811099999999996</v>
      </c>
      <c r="AF1860" s="32">
        <f t="shared" si="753"/>
        <v>2295.8120843322486</v>
      </c>
      <c r="AG1860" s="32">
        <f t="shared" si="754"/>
        <v>412.98141895454182</v>
      </c>
      <c r="AH1860" s="32">
        <f t="shared" si="755"/>
        <v>1873.0118898492522</v>
      </c>
      <c r="AI1860" s="32"/>
      <c r="AJ1860" s="32"/>
      <c r="AK1860" s="32"/>
      <c r="AL1860" s="37">
        <v>6</v>
      </c>
      <c r="AM1860" s="37">
        <v>6</v>
      </c>
      <c r="AN1860" s="37">
        <v>6</v>
      </c>
      <c r="AO1860" s="37">
        <v>0</v>
      </c>
      <c r="AP1860" s="37">
        <v>0</v>
      </c>
      <c r="AQ1860" s="37">
        <v>0</v>
      </c>
      <c r="AR1860" s="37">
        <v>0</v>
      </c>
      <c r="AS1860" s="37">
        <v>0</v>
      </c>
      <c r="AT1860" s="37">
        <v>0</v>
      </c>
      <c r="AU1860" s="37">
        <v>0</v>
      </c>
      <c r="AV1860" s="37">
        <v>0</v>
      </c>
      <c r="AW1860" s="37">
        <v>6</v>
      </c>
      <c r="AX1860" s="37">
        <v>0</v>
      </c>
      <c r="AY1860" s="37">
        <v>19</v>
      </c>
      <c r="AZ1860" s="37">
        <v>17</v>
      </c>
      <c r="BA1860" s="37">
        <v>13</v>
      </c>
      <c r="BB1860" s="37">
        <v>18</v>
      </c>
      <c r="BC1860" s="37">
        <v>16</v>
      </c>
      <c r="BD1860" s="37">
        <v>15</v>
      </c>
      <c r="BE1860">
        <f t="shared" si="756"/>
        <v>2</v>
      </c>
      <c r="BF1860">
        <f t="shared" si="757"/>
        <v>3</v>
      </c>
    </row>
    <row r="1861" spans="1:58" x14ac:dyDescent="0.25">
      <c r="A1861" t="s">
        <v>2180</v>
      </c>
      <c r="B1861" s="32" t="s">
        <v>1921</v>
      </c>
      <c r="C1861" s="33">
        <v>86863</v>
      </c>
      <c r="D1861" s="32">
        <v>59</v>
      </c>
      <c r="E1861" s="33">
        <v>172</v>
      </c>
      <c r="F1861" s="32">
        <v>6</v>
      </c>
      <c r="G1861" s="32">
        <v>171</v>
      </c>
      <c r="H1861" s="32">
        <f t="shared" si="739"/>
        <v>0.1168</v>
      </c>
      <c r="I1861" s="32">
        <f t="shared" si="740"/>
        <v>0.1017</v>
      </c>
      <c r="J1861" s="32">
        <f t="shared" si="741"/>
        <v>1.1900000000000001E-2</v>
      </c>
      <c r="K1861" s="32">
        <f t="shared" si="742"/>
        <v>8.5616000000000003</v>
      </c>
      <c r="L1861" s="32">
        <f t="shared" si="742"/>
        <v>9.8328000000000007</v>
      </c>
      <c r="M1861" s="32">
        <f t="shared" si="743"/>
        <v>84.1845</v>
      </c>
      <c r="N1861" s="34">
        <f t="shared" si="735"/>
        <v>1.0058479532163742</v>
      </c>
      <c r="O1861" s="32">
        <f t="shared" si="744"/>
        <v>84.6768</v>
      </c>
      <c r="P1861" s="32">
        <f t="shared" si="745"/>
        <v>1</v>
      </c>
      <c r="Q1861" s="32">
        <f t="shared" si="746"/>
        <v>84.6768</v>
      </c>
      <c r="R1861" s="32">
        <f t="shared" si="747"/>
        <v>1270.152</v>
      </c>
      <c r="S1861" s="32">
        <f t="shared" si="748"/>
        <v>169.3536</v>
      </c>
      <c r="T1861" s="32">
        <f t="shared" si="749"/>
        <v>1100.7983999999999</v>
      </c>
      <c r="U1861" s="32"/>
      <c r="V1861" s="32"/>
      <c r="W1861" s="32"/>
      <c r="X1861" s="32">
        <f t="shared" si="736"/>
        <v>1.5055166911151168</v>
      </c>
      <c r="Y1861" s="32">
        <f t="shared" si="737"/>
        <v>1.6249163168003125</v>
      </c>
      <c r="Z1861" s="32">
        <f t="shared" si="738"/>
        <v>1.4739101769186598</v>
      </c>
      <c r="AA1861" s="32">
        <f t="shared" si="750"/>
        <v>127.48233575021652</v>
      </c>
      <c r="AB1861" s="35">
        <f t="shared" si="751"/>
        <v>137.59271397443669</v>
      </c>
      <c r="AC1861" s="35">
        <f t="shared" si="752"/>
        <v>124.80599726890597</v>
      </c>
      <c r="AD1861" s="36">
        <v>140.68979999999999</v>
      </c>
      <c r="AE1861" s="36">
        <v>119.0273</v>
      </c>
      <c r="AF1861" s="32">
        <f t="shared" si="753"/>
        <v>1912.2350362532479</v>
      </c>
      <c r="AG1861" s="32">
        <f t="shared" si="754"/>
        <v>275.18542794887338</v>
      </c>
      <c r="AH1861" s="32">
        <f t="shared" si="755"/>
        <v>1622.4779644957775</v>
      </c>
      <c r="AI1861" s="32"/>
      <c r="AJ1861" s="32"/>
      <c r="AK1861" s="32"/>
      <c r="AL1861" s="37">
        <v>6</v>
      </c>
      <c r="AM1861" s="37">
        <v>5</v>
      </c>
      <c r="AN1861" s="37">
        <v>5</v>
      </c>
      <c r="AO1861" s="37">
        <v>0</v>
      </c>
      <c r="AP1861" s="37">
        <v>0</v>
      </c>
      <c r="AQ1861" s="37">
        <v>0</v>
      </c>
      <c r="AR1861" s="37">
        <v>1</v>
      </c>
      <c r="AS1861" s="37">
        <v>0</v>
      </c>
      <c r="AT1861" s="37">
        <v>0</v>
      </c>
      <c r="AU1861" s="37">
        <v>0</v>
      </c>
      <c r="AV1861" s="37">
        <v>1</v>
      </c>
      <c r="AW1861" s="37">
        <v>5</v>
      </c>
      <c r="AX1861" s="37">
        <v>0</v>
      </c>
      <c r="AY1861" s="37">
        <v>25</v>
      </c>
      <c r="AZ1861" s="37">
        <v>21</v>
      </c>
      <c r="BA1861" s="37">
        <v>21</v>
      </c>
      <c r="BB1861" s="37">
        <v>15</v>
      </c>
      <c r="BC1861" s="37">
        <v>13</v>
      </c>
      <c r="BD1861" s="37">
        <v>13</v>
      </c>
      <c r="BE1861">
        <f t="shared" si="756"/>
        <v>2</v>
      </c>
      <c r="BF1861">
        <f t="shared" si="757"/>
        <v>2</v>
      </c>
    </row>
    <row r="1862" spans="1:58" x14ac:dyDescent="0.25">
      <c r="A1862" t="s">
        <v>2180</v>
      </c>
      <c r="B1862" s="32" t="s">
        <v>1922</v>
      </c>
      <c r="C1862" s="33">
        <v>86863</v>
      </c>
      <c r="D1862" s="32">
        <v>58</v>
      </c>
      <c r="E1862" s="33">
        <v>172</v>
      </c>
      <c r="F1862" s="32">
        <v>6</v>
      </c>
      <c r="G1862" s="32">
        <v>171</v>
      </c>
      <c r="H1862" s="32">
        <f t="shared" si="739"/>
        <v>0.1148</v>
      </c>
      <c r="I1862" s="32">
        <f t="shared" si="740"/>
        <v>0.10340000000000001</v>
      </c>
      <c r="J1862" s="32">
        <f t="shared" si="741"/>
        <v>1.1900000000000001E-2</v>
      </c>
      <c r="K1862" s="32">
        <f t="shared" si="742"/>
        <v>8.7108000000000008</v>
      </c>
      <c r="L1862" s="32">
        <f t="shared" si="742"/>
        <v>9.6712000000000007</v>
      </c>
      <c r="M1862" s="32">
        <f t="shared" si="743"/>
        <v>84.243899999999996</v>
      </c>
      <c r="N1862" s="34">
        <f t="shared" si="735"/>
        <v>1.0058479532163742</v>
      </c>
      <c r="O1862" s="32">
        <f t="shared" si="744"/>
        <v>84.736599999999996</v>
      </c>
      <c r="P1862" s="32">
        <f t="shared" si="745"/>
        <v>1</v>
      </c>
      <c r="Q1862" s="32">
        <f t="shared" si="746"/>
        <v>84.736599999999996</v>
      </c>
      <c r="R1862" s="32">
        <f t="shared" si="747"/>
        <v>1101.5757999999998</v>
      </c>
      <c r="S1862" s="32">
        <f t="shared" si="748"/>
        <v>84.736599999999996</v>
      </c>
      <c r="T1862" s="32">
        <f t="shared" si="749"/>
        <v>1016.8391999999999</v>
      </c>
      <c r="U1862" s="32"/>
      <c r="V1862" s="32"/>
      <c r="W1862" s="32"/>
      <c r="X1862" s="32">
        <f t="shared" si="736"/>
        <v>1.5055166911151168</v>
      </c>
      <c r="Y1862" s="32">
        <f t="shared" si="737"/>
        <v>1.6249163168003125</v>
      </c>
      <c r="Z1862" s="32">
        <f t="shared" si="738"/>
        <v>1.4739101769186598</v>
      </c>
      <c r="AA1862" s="32">
        <f t="shared" si="750"/>
        <v>127.5723656483452</v>
      </c>
      <c r="AB1862" s="35">
        <f t="shared" si="751"/>
        <v>137.68988397018134</v>
      </c>
      <c r="AC1862" s="35">
        <f t="shared" si="752"/>
        <v>124.8941370974857</v>
      </c>
      <c r="AD1862" s="36">
        <v>130.3374</v>
      </c>
      <c r="AE1862" s="36">
        <v>110.2688</v>
      </c>
      <c r="AF1862" s="32">
        <f t="shared" si="753"/>
        <v>1658.4407534284876</v>
      </c>
      <c r="AG1862" s="32">
        <f t="shared" si="754"/>
        <v>137.68988397018134</v>
      </c>
      <c r="AH1862" s="32">
        <f t="shared" si="755"/>
        <v>1498.7296451698285</v>
      </c>
      <c r="AI1862" s="32"/>
      <c r="AJ1862" s="32"/>
      <c r="AK1862" s="32"/>
      <c r="AL1862" s="37">
        <v>6</v>
      </c>
      <c r="AM1862" s="37">
        <v>5</v>
      </c>
      <c r="AN1862" s="37">
        <v>5</v>
      </c>
      <c r="AO1862" s="37">
        <v>0</v>
      </c>
      <c r="AP1862" s="37">
        <v>0</v>
      </c>
      <c r="AQ1862" s="37">
        <v>0</v>
      </c>
      <c r="AR1862" s="37">
        <v>1</v>
      </c>
      <c r="AS1862" s="37">
        <v>1</v>
      </c>
      <c r="AT1862" s="37">
        <v>0</v>
      </c>
      <c r="AU1862" s="37">
        <v>0</v>
      </c>
      <c r="AV1862" s="37">
        <v>0</v>
      </c>
      <c r="AW1862" s="37">
        <v>5</v>
      </c>
      <c r="AX1862" s="37">
        <v>0</v>
      </c>
      <c r="AY1862" s="37">
        <v>16</v>
      </c>
      <c r="AZ1862" s="37">
        <v>16</v>
      </c>
      <c r="BA1862" s="37">
        <v>13</v>
      </c>
      <c r="BB1862" s="37">
        <v>13</v>
      </c>
      <c r="BC1862" s="37">
        <v>12</v>
      </c>
      <c r="BD1862" s="37">
        <v>12</v>
      </c>
      <c r="BE1862">
        <f t="shared" si="756"/>
        <v>1</v>
      </c>
      <c r="BF1862">
        <f t="shared" si="757"/>
        <v>1</v>
      </c>
    </row>
    <row r="1863" spans="1:58" x14ac:dyDescent="0.25">
      <c r="A1863" t="s">
        <v>2180</v>
      </c>
      <c r="B1863" s="32" t="s">
        <v>1923</v>
      </c>
      <c r="C1863" s="33">
        <v>86863</v>
      </c>
      <c r="D1863" s="32">
        <v>47</v>
      </c>
      <c r="E1863" s="33">
        <v>172</v>
      </c>
      <c r="F1863" s="32">
        <v>6</v>
      </c>
      <c r="G1863" s="32">
        <v>171</v>
      </c>
      <c r="H1863" s="32">
        <f t="shared" si="739"/>
        <v>9.3100000000000002E-2</v>
      </c>
      <c r="I1863" s="32">
        <f t="shared" si="740"/>
        <v>0.12770000000000001</v>
      </c>
      <c r="J1863" s="32">
        <f t="shared" si="741"/>
        <v>1.1900000000000001E-2</v>
      </c>
      <c r="K1863" s="32">
        <f t="shared" si="742"/>
        <v>10.741099999999999</v>
      </c>
      <c r="L1863" s="32">
        <f t="shared" si="742"/>
        <v>7.8308999999999997</v>
      </c>
      <c r="M1863" s="32">
        <f t="shared" si="743"/>
        <v>84.112499999999997</v>
      </c>
      <c r="N1863" s="34">
        <f t="shared" si="735"/>
        <v>1.0058479532163742</v>
      </c>
      <c r="O1863" s="32">
        <f t="shared" si="744"/>
        <v>84.604399999999998</v>
      </c>
      <c r="P1863" s="32">
        <f t="shared" si="745"/>
        <v>1</v>
      </c>
      <c r="Q1863" s="32">
        <f t="shared" si="746"/>
        <v>84.604399999999998</v>
      </c>
      <c r="R1863" s="32">
        <f t="shared" si="747"/>
        <v>1776.6923999999999</v>
      </c>
      <c r="S1863" s="32">
        <f t="shared" si="748"/>
        <v>507.62639999999999</v>
      </c>
      <c r="T1863" s="32">
        <f t="shared" si="749"/>
        <v>1269.066</v>
      </c>
      <c r="U1863" s="32"/>
      <c r="V1863" s="32"/>
      <c r="W1863" s="32"/>
      <c r="X1863" s="32">
        <f t="shared" si="736"/>
        <v>1.5055166911151168</v>
      </c>
      <c r="Y1863" s="32">
        <f t="shared" si="737"/>
        <v>1.6249163168003125</v>
      </c>
      <c r="Z1863" s="32">
        <f t="shared" si="738"/>
        <v>1.4739101769186598</v>
      </c>
      <c r="AA1863" s="32">
        <f t="shared" si="750"/>
        <v>127.37333634177978</v>
      </c>
      <c r="AB1863" s="35">
        <f t="shared" si="751"/>
        <v>137.47507003310037</v>
      </c>
      <c r="AC1863" s="35">
        <f t="shared" si="752"/>
        <v>124.69928617209706</v>
      </c>
      <c r="AD1863" s="36">
        <v>129.30420000000001</v>
      </c>
      <c r="AE1863" s="36">
        <v>109.3947</v>
      </c>
      <c r="AF1863" s="32">
        <f t="shared" si="753"/>
        <v>2674.8400631773752</v>
      </c>
      <c r="AG1863" s="32">
        <f t="shared" si="754"/>
        <v>824.85042019860225</v>
      </c>
      <c r="AH1863" s="32">
        <f t="shared" si="755"/>
        <v>1870.4892925814559</v>
      </c>
      <c r="AI1863" s="32"/>
      <c r="AJ1863" s="32"/>
      <c r="AK1863" s="32"/>
      <c r="AL1863" s="37">
        <v>6</v>
      </c>
      <c r="AM1863" s="37">
        <v>5</v>
      </c>
      <c r="AN1863" s="37">
        <v>5</v>
      </c>
      <c r="AO1863" s="37">
        <v>0</v>
      </c>
      <c r="AP1863" s="37">
        <v>0</v>
      </c>
      <c r="AQ1863" s="37">
        <v>0</v>
      </c>
      <c r="AR1863" s="37">
        <v>1</v>
      </c>
      <c r="AS1863" s="37">
        <v>0</v>
      </c>
      <c r="AT1863" s="37">
        <v>0</v>
      </c>
      <c r="AU1863" s="37">
        <v>0</v>
      </c>
      <c r="AV1863" s="37">
        <v>1</v>
      </c>
      <c r="AW1863" s="37">
        <v>5</v>
      </c>
      <c r="AX1863" s="37">
        <v>0</v>
      </c>
      <c r="AY1863" s="37">
        <v>8</v>
      </c>
      <c r="AZ1863" s="37">
        <v>7</v>
      </c>
      <c r="BA1863" s="37">
        <v>7</v>
      </c>
      <c r="BB1863" s="37">
        <v>21</v>
      </c>
      <c r="BC1863" s="37">
        <v>18</v>
      </c>
      <c r="BD1863" s="37">
        <v>15</v>
      </c>
      <c r="BE1863">
        <f t="shared" si="756"/>
        <v>3</v>
      </c>
      <c r="BF1863">
        <f t="shared" si="757"/>
        <v>6</v>
      </c>
    </row>
    <row r="1864" spans="1:58" x14ac:dyDescent="0.25">
      <c r="A1864" t="s">
        <v>2180</v>
      </c>
      <c r="B1864" s="32" t="s">
        <v>1924</v>
      </c>
      <c r="C1864" s="33">
        <v>86863</v>
      </c>
      <c r="D1864" s="32">
        <v>55</v>
      </c>
      <c r="E1864" s="33">
        <v>172</v>
      </c>
      <c r="F1864" s="32">
        <v>6</v>
      </c>
      <c r="G1864" s="32">
        <v>171</v>
      </c>
      <c r="H1864" s="32">
        <f t="shared" si="739"/>
        <v>0.1089</v>
      </c>
      <c r="I1864" s="32">
        <f t="shared" si="740"/>
        <v>0.1091</v>
      </c>
      <c r="J1864" s="32">
        <f t="shared" si="741"/>
        <v>1.1900000000000001E-2</v>
      </c>
      <c r="K1864" s="32">
        <f t="shared" si="742"/>
        <v>9.1827000000000005</v>
      </c>
      <c r="L1864" s="32">
        <f t="shared" si="742"/>
        <v>9.1659000000000006</v>
      </c>
      <c r="M1864" s="32">
        <f t="shared" si="743"/>
        <v>84.167699999999996</v>
      </c>
      <c r="N1864" s="34">
        <f t="shared" si="735"/>
        <v>1.0058479532163742</v>
      </c>
      <c r="O1864" s="32">
        <f t="shared" si="744"/>
        <v>84.659899999999993</v>
      </c>
      <c r="P1864" s="32">
        <f t="shared" si="745"/>
        <v>2</v>
      </c>
      <c r="Q1864" s="32">
        <f t="shared" si="746"/>
        <v>169.31979999999999</v>
      </c>
      <c r="R1864" s="32">
        <f t="shared" si="747"/>
        <v>846.59899999999993</v>
      </c>
      <c r="S1864" s="32">
        <f t="shared" si="748"/>
        <v>0</v>
      </c>
      <c r="T1864" s="32">
        <f t="shared" si="749"/>
        <v>846.59899999999993</v>
      </c>
      <c r="U1864" s="32"/>
      <c r="V1864" s="32"/>
      <c r="W1864" s="32"/>
      <c r="X1864" s="32">
        <f t="shared" si="736"/>
        <v>1.5055166911151168</v>
      </c>
      <c r="Y1864" s="32">
        <f t="shared" si="737"/>
        <v>1.6249163168003125</v>
      </c>
      <c r="Z1864" s="32">
        <f t="shared" si="738"/>
        <v>1.4739101769186598</v>
      </c>
      <c r="AA1864" s="32">
        <f t="shared" si="750"/>
        <v>254.91378503627334</v>
      </c>
      <c r="AB1864" s="35">
        <f t="shared" si="751"/>
        <v>275.1305057773655</v>
      </c>
      <c r="AC1864" s="35">
        <f t="shared" si="752"/>
        <v>249.56217637383207</v>
      </c>
      <c r="AD1864" s="36">
        <v>301.84370000000001</v>
      </c>
      <c r="AE1864" s="36">
        <v>255.36770000000001</v>
      </c>
      <c r="AF1864" s="32">
        <f t="shared" si="753"/>
        <v>1274.5689251813667</v>
      </c>
      <c r="AG1864" s="32">
        <f t="shared" si="754"/>
        <v>0</v>
      </c>
      <c r="AH1864" s="32">
        <f t="shared" si="755"/>
        <v>1247.8108818691603</v>
      </c>
      <c r="AI1864" s="32"/>
      <c r="AJ1864" s="32"/>
      <c r="AK1864" s="32"/>
      <c r="AL1864" s="37">
        <v>6</v>
      </c>
      <c r="AM1864" s="37">
        <v>6</v>
      </c>
      <c r="AN1864" s="37">
        <v>3</v>
      </c>
      <c r="AO1864" s="37">
        <v>3</v>
      </c>
      <c r="AP1864" s="37">
        <v>2</v>
      </c>
      <c r="AQ1864" s="37">
        <v>1</v>
      </c>
      <c r="AR1864" s="37">
        <v>0</v>
      </c>
      <c r="AS1864" s="37">
        <v>0</v>
      </c>
      <c r="AT1864" s="37">
        <v>0</v>
      </c>
      <c r="AU1864" s="37">
        <v>0</v>
      </c>
      <c r="AV1864" s="37">
        <v>0</v>
      </c>
      <c r="AW1864" s="37">
        <v>3</v>
      </c>
      <c r="AX1864" s="37">
        <v>0</v>
      </c>
      <c r="AY1864" s="37">
        <v>14</v>
      </c>
      <c r="AZ1864" s="37">
        <v>13</v>
      </c>
      <c r="BA1864" s="37">
        <v>13</v>
      </c>
      <c r="BB1864" s="37">
        <v>5</v>
      </c>
      <c r="BC1864" s="37">
        <v>5</v>
      </c>
      <c r="BD1864" s="37">
        <v>5</v>
      </c>
      <c r="BE1864">
        <f t="shared" si="756"/>
        <v>0</v>
      </c>
      <c r="BF1864">
        <f t="shared" si="757"/>
        <v>0</v>
      </c>
    </row>
    <row r="1865" spans="1:58" x14ac:dyDescent="0.25">
      <c r="A1865" t="s">
        <v>2180</v>
      </c>
      <c r="B1865" s="32" t="s">
        <v>1925</v>
      </c>
      <c r="C1865" s="33">
        <v>86863</v>
      </c>
      <c r="D1865" s="32">
        <v>50</v>
      </c>
      <c r="E1865" s="33">
        <v>172</v>
      </c>
      <c r="F1865" s="32">
        <v>6</v>
      </c>
      <c r="G1865" s="32">
        <v>171</v>
      </c>
      <c r="H1865" s="32">
        <f t="shared" si="739"/>
        <v>9.9000000000000005E-2</v>
      </c>
      <c r="I1865" s="32">
        <f t="shared" si="740"/>
        <v>0.12</v>
      </c>
      <c r="J1865" s="32">
        <f t="shared" si="741"/>
        <v>1.1900000000000001E-2</v>
      </c>
      <c r="K1865" s="32">
        <f t="shared" si="742"/>
        <v>10.101000000000001</v>
      </c>
      <c r="L1865" s="32">
        <f t="shared" si="742"/>
        <v>8.3332999999999995</v>
      </c>
      <c r="M1865" s="32">
        <f t="shared" si="743"/>
        <v>84.174700000000001</v>
      </c>
      <c r="N1865" s="34">
        <f t="shared" si="735"/>
        <v>1.0058479532163742</v>
      </c>
      <c r="O1865" s="32">
        <f t="shared" si="744"/>
        <v>84.666899999999998</v>
      </c>
      <c r="P1865" s="32">
        <f t="shared" si="745"/>
        <v>1.2</v>
      </c>
      <c r="Q1865" s="32">
        <f t="shared" si="746"/>
        <v>101.6003</v>
      </c>
      <c r="R1865" s="32">
        <f t="shared" si="747"/>
        <v>2743.2081000000003</v>
      </c>
      <c r="S1865" s="32">
        <f t="shared" si="748"/>
        <v>1117.6033</v>
      </c>
      <c r="T1865" s="32">
        <f t="shared" si="749"/>
        <v>1625.6048000000001</v>
      </c>
      <c r="U1865" s="32"/>
      <c r="V1865" s="32"/>
      <c r="W1865" s="32"/>
      <c r="X1865" s="32">
        <f t="shared" si="736"/>
        <v>1.5055166911151168</v>
      </c>
      <c r="Y1865" s="32">
        <f t="shared" si="737"/>
        <v>1.6249163168003125</v>
      </c>
      <c r="Z1865" s="32">
        <f t="shared" si="738"/>
        <v>1.4739101769186598</v>
      </c>
      <c r="AA1865" s="32">
        <f t="shared" si="750"/>
        <v>152.96094747230322</v>
      </c>
      <c r="AB1865" s="35">
        <f t="shared" si="751"/>
        <v>165.0919852618068</v>
      </c>
      <c r="AC1865" s="35">
        <f t="shared" si="752"/>
        <v>149.74971614798892</v>
      </c>
      <c r="AD1865" s="36">
        <v>170.75729999999999</v>
      </c>
      <c r="AE1865" s="36">
        <v>144.46510000000001</v>
      </c>
      <c r="AF1865" s="32">
        <f t="shared" si="753"/>
        <v>4129.9455817521866</v>
      </c>
      <c r="AG1865" s="32">
        <f t="shared" si="754"/>
        <v>1816.0118378798747</v>
      </c>
      <c r="AH1865" s="32">
        <f t="shared" si="755"/>
        <v>2395.9954583678227</v>
      </c>
      <c r="AI1865" s="32"/>
      <c r="AJ1865" s="32"/>
      <c r="AK1865" s="32"/>
      <c r="AL1865" s="37">
        <v>6</v>
      </c>
      <c r="AM1865" s="37">
        <v>6</v>
      </c>
      <c r="AN1865" s="37">
        <v>5</v>
      </c>
      <c r="AO1865" s="37">
        <v>1</v>
      </c>
      <c r="AP1865" s="37">
        <v>1</v>
      </c>
      <c r="AQ1865" s="37">
        <v>0</v>
      </c>
      <c r="AR1865" s="37">
        <v>0</v>
      </c>
      <c r="AS1865" s="37">
        <v>0</v>
      </c>
      <c r="AT1865" s="37">
        <v>0</v>
      </c>
      <c r="AU1865" s="37">
        <v>0</v>
      </c>
      <c r="AV1865" s="37">
        <v>0</v>
      </c>
      <c r="AW1865" s="37">
        <v>5</v>
      </c>
      <c r="AX1865" s="37">
        <v>0</v>
      </c>
      <c r="AY1865" s="37">
        <v>20</v>
      </c>
      <c r="AZ1865" s="37">
        <v>18</v>
      </c>
      <c r="BA1865" s="37">
        <v>14</v>
      </c>
      <c r="BB1865" s="37">
        <v>27</v>
      </c>
      <c r="BC1865" s="37">
        <v>18</v>
      </c>
      <c r="BD1865" s="37">
        <v>16</v>
      </c>
      <c r="BE1865">
        <f t="shared" si="756"/>
        <v>9</v>
      </c>
      <c r="BF1865">
        <f t="shared" si="757"/>
        <v>11</v>
      </c>
    </row>
    <row r="1866" spans="1:58" x14ac:dyDescent="0.25">
      <c r="A1866" t="s">
        <v>2180</v>
      </c>
      <c r="B1866" s="32" t="s">
        <v>1926</v>
      </c>
      <c r="C1866" s="33">
        <v>86863</v>
      </c>
      <c r="D1866" s="32">
        <v>67</v>
      </c>
      <c r="E1866" s="33">
        <v>172</v>
      </c>
      <c r="F1866" s="32">
        <v>6</v>
      </c>
      <c r="G1866" s="32">
        <v>171</v>
      </c>
      <c r="H1866" s="32">
        <f t="shared" si="739"/>
        <v>0.13270000000000001</v>
      </c>
      <c r="I1866" s="32">
        <f t="shared" si="740"/>
        <v>8.9599999999999999E-2</v>
      </c>
      <c r="J1866" s="32">
        <f t="shared" si="741"/>
        <v>1.1900000000000001E-2</v>
      </c>
      <c r="K1866" s="32">
        <f t="shared" si="742"/>
        <v>7.5358000000000001</v>
      </c>
      <c r="L1866" s="32">
        <f t="shared" si="742"/>
        <v>11.1607</v>
      </c>
      <c r="M1866" s="32">
        <f t="shared" si="743"/>
        <v>84.104799999999997</v>
      </c>
      <c r="N1866" s="34">
        <f t="shared" ref="N1866:N1908" si="758">172/171</f>
        <v>1.0058479532163742</v>
      </c>
      <c r="O1866" s="32">
        <f t="shared" si="744"/>
        <v>84.596599999999995</v>
      </c>
      <c r="P1866" s="32">
        <f t="shared" si="745"/>
        <v>1</v>
      </c>
      <c r="Q1866" s="32">
        <f t="shared" si="746"/>
        <v>84.596599999999995</v>
      </c>
      <c r="R1866" s="32">
        <f t="shared" si="747"/>
        <v>1015.1591999999999</v>
      </c>
      <c r="S1866" s="32">
        <f t="shared" si="748"/>
        <v>169.19319999999999</v>
      </c>
      <c r="T1866" s="32">
        <f t="shared" si="749"/>
        <v>845.96599999999989</v>
      </c>
      <c r="U1866" s="32"/>
      <c r="V1866" s="32"/>
      <c r="W1866" s="32"/>
      <c r="X1866" s="32">
        <f t="shared" ref="X1866:X1908" si="759">$U$1736/$U$1737</f>
        <v>1.5055166911151168</v>
      </c>
      <c r="Y1866" s="32">
        <f t="shared" ref="Y1866:Y1908" si="760">$V$1736/$V$1737</f>
        <v>1.6249163168003125</v>
      </c>
      <c r="Z1866" s="32">
        <f t="shared" ref="Z1866:Z1908" si="761">$W$1736/$W$1737</f>
        <v>1.4739101769186598</v>
      </c>
      <c r="AA1866" s="32">
        <f t="shared" si="750"/>
        <v>127.36159331158908</v>
      </c>
      <c r="AB1866" s="35">
        <f t="shared" si="751"/>
        <v>137.46239568582931</v>
      </c>
      <c r="AC1866" s="35">
        <f t="shared" si="752"/>
        <v>124.68778967271709</v>
      </c>
      <c r="AD1866" s="36">
        <v>121.67870000000001</v>
      </c>
      <c r="AE1866" s="36">
        <v>102.9434</v>
      </c>
      <c r="AF1866" s="32">
        <f t="shared" si="753"/>
        <v>1528.3391197390688</v>
      </c>
      <c r="AG1866" s="32">
        <f t="shared" si="754"/>
        <v>274.92479137165861</v>
      </c>
      <c r="AH1866" s="32">
        <f t="shared" si="755"/>
        <v>1246.877896727171</v>
      </c>
      <c r="AI1866" s="32"/>
      <c r="AJ1866" s="32"/>
      <c r="AK1866" s="32"/>
      <c r="AL1866" s="37">
        <v>6</v>
      </c>
      <c r="AM1866" s="37">
        <v>4</v>
      </c>
      <c r="AN1866" s="37">
        <v>4</v>
      </c>
      <c r="AO1866" s="37">
        <v>0</v>
      </c>
      <c r="AP1866" s="37">
        <v>0</v>
      </c>
      <c r="AQ1866" s="37">
        <v>0</v>
      </c>
      <c r="AR1866" s="37">
        <v>2</v>
      </c>
      <c r="AS1866" s="37">
        <v>1</v>
      </c>
      <c r="AT1866" s="37">
        <v>0</v>
      </c>
      <c r="AU1866" s="37">
        <v>0</v>
      </c>
      <c r="AV1866" s="37">
        <v>1</v>
      </c>
      <c r="AW1866" s="37">
        <v>4</v>
      </c>
      <c r="AX1866" s="37">
        <v>0</v>
      </c>
      <c r="AY1866" s="37">
        <v>21</v>
      </c>
      <c r="AZ1866" s="37">
        <v>18</v>
      </c>
      <c r="BA1866" s="37">
        <v>17</v>
      </c>
      <c r="BB1866" s="37">
        <v>12</v>
      </c>
      <c r="BC1866" s="37">
        <v>10</v>
      </c>
      <c r="BD1866" s="37">
        <v>10</v>
      </c>
      <c r="BE1866">
        <f t="shared" si="756"/>
        <v>2</v>
      </c>
      <c r="BF1866">
        <f t="shared" si="757"/>
        <v>2</v>
      </c>
    </row>
    <row r="1867" spans="1:58" x14ac:dyDescent="0.25">
      <c r="A1867" t="s">
        <v>2180</v>
      </c>
      <c r="B1867" s="32" t="s">
        <v>1927</v>
      </c>
      <c r="C1867" s="33">
        <v>86863</v>
      </c>
      <c r="D1867" s="32">
        <v>42</v>
      </c>
      <c r="E1867" s="33">
        <v>172</v>
      </c>
      <c r="F1867" s="32">
        <v>6</v>
      </c>
      <c r="G1867" s="32">
        <v>171</v>
      </c>
      <c r="H1867" s="32">
        <f t="shared" si="739"/>
        <v>8.3199999999999996E-2</v>
      </c>
      <c r="I1867" s="32">
        <f t="shared" si="740"/>
        <v>0.1429</v>
      </c>
      <c r="J1867" s="32">
        <f t="shared" si="741"/>
        <v>1.1900000000000001E-2</v>
      </c>
      <c r="K1867" s="32">
        <f t="shared" si="742"/>
        <v>12.0192</v>
      </c>
      <c r="L1867" s="32">
        <f t="shared" si="742"/>
        <v>6.9978999999999996</v>
      </c>
      <c r="M1867" s="32">
        <f t="shared" si="743"/>
        <v>84.109200000000001</v>
      </c>
      <c r="N1867" s="34">
        <f t="shared" si="758"/>
        <v>1.0058479532163742</v>
      </c>
      <c r="O1867" s="32">
        <f t="shared" si="744"/>
        <v>84.601100000000002</v>
      </c>
      <c r="P1867" s="32">
        <f t="shared" si="745"/>
        <v>1.25</v>
      </c>
      <c r="Q1867" s="32">
        <f t="shared" si="746"/>
        <v>105.7514</v>
      </c>
      <c r="R1867" s="32">
        <f t="shared" si="747"/>
        <v>740.25980000000004</v>
      </c>
      <c r="S1867" s="32">
        <f t="shared" si="748"/>
        <v>0</v>
      </c>
      <c r="T1867" s="32">
        <f t="shared" si="749"/>
        <v>740.25980000000004</v>
      </c>
      <c r="U1867" s="32"/>
      <c r="V1867" s="32"/>
      <c r="W1867" s="32"/>
      <c r="X1867" s="32">
        <f t="shared" si="759"/>
        <v>1.5055166911151168</v>
      </c>
      <c r="Y1867" s="32">
        <f t="shared" si="760"/>
        <v>1.6249163168003125</v>
      </c>
      <c r="Z1867" s="32">
        <f t="shared" si="761"/>
        <v>1.4739101769186598</v>
      </c>
      <c r="AA1867" s="32">
        <f t="shared" si="750"/>
        <v>159.21049780879116</v>
      </c>
      <c r="AB1867" s="35">
        <f t="shared" si="751"/>
        <v>171.83717538447658</v>
      </c>
      <c r="AC1867" s="35">
        <f t="shared" si="752"/>
        <v>155.86806468339597</v>
      </c>
      <c r="AD1867" s="36">
        <v>176.4605</v>
      </c>
      <c r="AE1867" s="36">
        <v>149.2902</v>
      </c>
      <c r="AF1867" s="32">
        <f t="shared" si="753"/>
        <v>1114.4734846615381</v>
      </c>
      <c r="AG1867" s="32">
        <f t="shared" si="754"/>
        <v>0</v>
      </c>
      <c r="AH1867" s="32">
        <f t="shared" si="755"/>
        <v>1091.0764527837719</v>
      </c>
      <c r="AI1867" s="32"/>
      <c r="AJ1867" s="32"/>
      <c r="AK1867" s="32"/>
      <c r="AL1867" s="37">
        <v>6</v>
      </c>
      <c r="AM1867" s="37">
        <v>5</v>
      </c>
      <c r="AN1867" s="37">
        <v>4</v>
      </c>
      <c r="AO1867" s="37">
        <v>1</v>
      </c>
      <c r="AP1867" s="37">
        <v>1</v>
      </c>
      <c r="AQ1867" s="37">
        <v>0</v>
      </c>
      <c r="AR1867" s="37">
        <v>1</v>
      </c>
      <c r="AS1867" s="37">
        <v>1</v>
      </c>
      <c r="AT1867" s="37">
        <v>0</v>
      </c>
      <c r="AU1867" s="37">
        <v>0</v>
      </c>
      <c r="AV1867" s="37">
        <v>0</v>
      </c>
      <c r="AW1867" s="37">
        <v>4</v>
      </c>
      <c r="AX1867" s="37">
        <v>0</v>
      </c>
      <c r="AY1867" s="37">
        <v>5</v>
      </c>
      <c r="AZ1867" s="37">
        <v>5</v>
      </c>
      <c r="BA1867" s="37">
        <v>5</v>
      </c>
      <c r="BB1867" s="37">
        <v>7</v>
      </c>
      <c r="BC1867" s="37">
        <v>7</v>
      </c>
      <c r="BD1867" s="37">
        <v>7</v>
      </c>
      <c r="BE1867">
        <f t="shared" si="756"/>
        <v>0</v>
      </c>
      <c r="BF1867">
        <f t="shared" si="757"/>
        <v>0</v>
      </c>
    </row>
    <row r="1868" spans="1:58" x14ac:dyDescent="0.25">
      <c r="A1868" t="s">
        <v>2180</v>
      </c>
      <c r="B1868" s="32" t="s">
        <v>1928</v>
      </c>
      <c r="C1868" s="33">
        <v>86863</v>
      </c>
      <c r="D1868" s="32">
        <v>63</v>
      </c>
      <c r="E1868" s="33">
        <v>172</v>
      </c>
      <c r="F1868" s="32">
        <v>6</v>
      </c>
      <c r="G1868" s="32">
        <v>171</v>
      </c>
      <c r="H1868" s="32">
        <f t="shared" si="739"/>
        <v>0.12470000000000001</v>
      </c>
      <c r="I1868" s="32">
        <f t="shared" si="740"/>
        <v>9.5200000000000007E-2</v>
      </c>
      <c r="J1868" s="32">
        <f t="shared" si="741"/>
        <v>1.1900000000000001E-2</v>
      </c>
      <c r="K1868" s="32">
        <f t="shared" si="742"/>
        <v>8.0191999999999997</v>
      </c>
      <c r="L1868" s="32">
        <f t="shared" si="742"/>
        <v>10.504200000000001</v>
      </c>
      <c r="M1868" s="32">
        <f t="shared" si="743"/>
        <v>84.235299999999995</v>
      </c>
      <c r="N1868" s="34">
        <f t="shared" si="758"/>
        <v>1.0058479532163742</v>
      </c>
      <c r="O1868" s="32">
        <f t="shared" si="744"/>
        <v>84.727900000000005</v>
      </c>
      <c r="P1868" s="32">
        <f t="shared" si="745"/>
        <v>1.5</v>
      </c>
      <c r="Q1868" s="32">
        <f t="shared" si="746"/>
        <v>127.0919</v>
      </c>
      <c r="R1868" s="32">
        <f t="shared" si="747"/>
        <v>1398.0109</v>
      </c>
      <c r="S1868" s="32">
        <f t="shared" si="748"/>
        <v>508.36759999999998</v>
      </c>
      <c r="T1868" s="32">
        <f t="shared" si="749"/>
        <v>889.64329999999995</v>
      </c>
      <c r="U1868" s="32"/>
      <c r="V1868" s="32"/>
      <c r="W1868" s="32"/>
      <c r="X1868" s="32">
        <f t="shared" si="759"/>
        <v>1.5055166911151168</v>
      </c>
      <c r="Y1868" s="32">
        <f t="shared" si="760"/>
        <v>1.6249163168003125</v>
      </c>
      <c r="Z1868" s="32">
        <f t="shared" si="761"/>
        <v>1.4739101769186598</v>
      </c>
      <c r="AA1868" s="32">
        <f t="shared" si="750"/>
        <v>191.33897675553331</v>
      </c>
      <c r="AB1868" s="35">
        <f t="shared" si="751"/>
        <v>206.51370204315361</v>
      </c>
      <c r="AC1868" s="35">
        <f t="shared" si="752"/>
        <v>187.32204481392861</v>
      </c>
      <c r="AD1868" s="36">
        <v>261.16149999999999</v>
      </c>
      <c r="AE1868" s="36">
        <v>220.9495</v>
      </c>
      <c r="AF1868" s="32">
        <f t="shared" si="753"/>
        <v>2104.7287443108662</v>
      </c>
      <c r="AG1868" s="32">
        <f t="shared" si="754"/>
        <v>826.05480817261446</v>
      </c>
      <c r="AH1868" s="32">
        <f t="shared" si="755"/>
        <v>1311.2543136975003</v>
      </c>
      <c r="AI1868" s="32"/>
      <c r="AJ1868" s="32"/>
      <c r="AK1868" s="32"/>
      <c r="AL1868" s="37">
        <v>6</v>
      </c>
      <c r="AM1868" s="37">
        <v>6</v>
      </c>
      <c r="AN1868" s="37">
        <v>4</v>
      </c>
      <c r="AO1868" s="37">
        <v>2</v>
      </c>
      <c r="AP1868" s="37">
        <v>1</v>
      </c>
      <c r="AQ1868" s="37">
        <v>1</v>
      </c>
      <c r="AR1868" s="37">
        <v>0</v>
      </c>
      <c r="AS1868" s="37">
        <v>0</v>
      </c>
      <c r="AT1868" s="37">
        <v>0</v>
      </c>
      <c r="AU1868" s="37">
        <v>0</v>
      </c>
      <c r="AV1868" s="37">
        <v>0</v>
      </c>
      <c r="AW1868" s="37">
        <v>4</v>
      </c>
      <c r="AX1868" s="37">
        <v>0</v>
      </c>
      <c r="AY1868" s="37">
        <v>17</v>
      </c>
      <c r="AZ1868" s="37">
        <v>14</v>
      </c>
      <c r="BA1868" s="37">
        <v>12</v>
      </c>
      <c r="BB1868" s="37">
        <v>11</v>
      </c>
      <c r="BC1868" s="37">
        <v>10</v>
      </c>
      <c r="BD1868" s="37">
        <v>7</v>
      </c>
      <c r="BE1868">
        <f t="shared" si="756"/>
        <v>1</v>
      </c>
      <c r="BF1868">
        <f t="shared" si="757"/>
        <v>4</v>
      </c>
    </row>
    <row r="1869" spans="1:58" x14ac:dyDescent="0.25">
      <c r="A1869" t="s">
        <v>2180</v>
      </c>
      <c r="B1869" s="32" t="s">
        <v>1929</v>
      </c>
      <c r="C1869" s="33">
        <v>86863</v>
      </c>
      <c r="D1869" s="32">
        <v>50</v>
      </c>
      <c r="E1869" s="33">
        <v>172</v>
      </c>
      <c r="F1869" s="32">
        <v>6</v>
      </c>
      <c r="G1869" s="32">
        <v>171</v>
      </c>
      <c r="H1869" s="32">
        <f t="shared" si="739"/>
        <v>9.9000000000000005E-2</v>
      </c>
      <c r="I1869" s="32">
        <f t="shared" si="740"/>
        <v>0.12</v>
      </c>
      <c r="J1869" s="32">
        <f t="shared" si="741"/>
        <v>1.1900000000000001E-2</v>
      </c>
      <c r="K1869" s="32">
        <f t="shared" si="742"/>
        <v>10.101000000000001</v>
      </c>
      <c r="L1869" s="32">
        <f t="shared" si="742"/>
        <v>8.3332999999999995</v>
      </c>
      <c r="M1869" s="32">
        <f t="shared" si="743"/>
        <v>84.174700000000001</v>
      </c>
      <c r="N1869" s="34">
        <f t="shared" si="758"/>
        <v>1.0058479532163742</v>
      </c>
      <c r="O1869" s="32">
        <f t="shared" si="744"/>
        <v>84.666899999999998</v>
      </c>
      <c r="P1869" s="32">
        <f t="shared" si="745"/>
        <v>4</v>
      </c>
      <c r="Q1869" s="32">
        <f t="shared" si="746"/>
        <v>338.66759999999999</v>
      </c>
      <c r="R1869" s="32">
        <f t="shared" si="747"/>
        <v>338.66759999999999</v>
      </c>
      <c r="S1869" s="32">
        <f t="shared" si="748"/>
        <v>0</v>
      </c>
      <c r="T1869" s="32">
        <f t="shared" si="749"/>
        <v>338.66759999999999</v>
      </c>
      <c r="U1869" s="32"/>
      <c r="V1869" s="32"/>
      <c r="W1869" s="32"/>
      <c r="X1869" s="32">
        <f t="shared" si="759"/>
        <v>1.5055166911151168</v>
      </c>
      <c r="Y1869" s="32">
        <f t="shared" si="760"/>
        <v>1.6249163168003125</v>
      </c>
      <c r="Z1869" s="32">
        <f t="shared" si="761"/>
        <v>1.4739101769186598</v>
      </c>
      <c r="AA1869" s="32">
        <f t="shared" si="750"/>
        <v>509.8697245398979</v>
      </c>
      <c r="AB1869" s="35">
        <f t="shared" si="751"/>
        <v>550.30650921160145</v>
      </c>
      <c r="AC1869" s="35">
        <f t="shared" si="752"/>
        <v>499.16562223261786</v>
      </c>
      <c r="AD1869" s="36">
        <v>723.34699999999998</v>
      </c>
      <c r="AE1869" s="36">
        <v>611.97040000000004</v>
      </c>
      <c r="AF1869" s="32">
        <f t="shared" si="753"/>
        <v>509.8697245398979</v>
      </c>
      <c r="AG1869" s="32">
        <f t="shared" si="754"/>
        <v>0</v>
      </c>
      <c r="AH1869" s="32">
        <f t="shared" si="755"/>
        <v>499.16562223261786</v>
      </c>
      <c r="AI1869" s="32"/>
      <c r="AJ1869" s="32"/>
      <c r="AK1869" s="32"/>
      <c r="AL1869" s="37">
        <v>6</v>
      </c>
      <c r="AM1869" s="37">
        <v>4</v>
      </c>
      <c r="AN1869" s="37">
        <v>1</v>
      </c>
      <c r="AO1869" s="37">
        <v>3</v>
      </c>
      <c r="AP1869" s="37">
        <v>2</v>
      </c>
      <c r="AQ1869" s="37">
        <v>1</v>
      </c>
      <c r="AR1869" s="37">
        <v>2</v>
      </c>
      <c r="AS1869" s="37">
        <v>2</v>
      </c>
      <c r="AT1869" s="37">
        <v>0</v>
      </c>
      <c r="AU1869" s="37">
        <v>0</v>
      </c>
      <c r="AV1869" s="37">
        <v>0</v>
      </c>
      <c r="AW1869" s="37">
        <v>1</v>
      </c>
      <c r="AX1869" s="37">
        <v>0</v>
      </c>
      <c r="AY1869" s="37">
        <v>12</v>
      </c>
      <c r="AZ1869" s="37">
        <v>10</v>
      </c>
      <c r="BA1869" s="37">
        <v>8</v>
      </c>
      <c r="BB1869" s="37">
        <v>1</v>
      </c>
      <c r="BC1869" s="37">
        <v>1</v>
      </c>
      <c r="BD1869" s="37">
        <v>1</v>
      </c>
      <c r="BE1869">
        <f t="shared" si="756"/>
        <v>0</v>
      </c>
      <c r="BF1869">
        <f t="shared" si="757"/>
        <v>0</v>
      </c>
    </row>
    <row r="1870" spans="1:58" x14ac:dyDescent="0.25">
      <c r="A1870" t="s">
        <v>2180</v>
      </c>
      <c r="B1870" s="32" t="s">
        <v>1930</v>
      </c>
      <c r="C1870" s="33">
        <v>86863</v>
      </c>
      <c r="D1870" s="32">
        <v>64</v>
      </c>
      <c r="E1870" s="33">
        <v>172</v>
      </c>
      <c r="F1870" s="32">
        <v>6</v>
      </c>
      <c r="G1870" s="32">
        <v>171</v>
      </c>
      <c r="H1870" s="32">
        <f t="shared" si="739"/>
        <v>0.12670000000000001</v>
      </c>
      <c r="I1870" s="32">
        <f t="shared" si="740"/>
        <v>9.3799999999999994E-2</v>
      </c>
      <c r="J1870" s="32">
        <f t="shared" si="741"/>
        <v>1.1900000000000001E-2</v>
      </c>
      <c r="K1870" s="32">
        <f t="shared" si="742"/>
        <v>7.8926999999999996</v>
      </c>
      <c r="L1870" s="32">
        <f t="shared" si="742"/>
        <v>10.661</v>
      </c>
      <c r="M1870" s="32">
        <f t="shared" si="743"/>
        <v>84.144099999999995</v>
      </c>
      <c r="N1870" s="34">
        <f t="shared" si="758"/>
        <v>1.0058479532163742</v>
      </c>
      <c r="O1870" s="32">
        <f t="shared" si="744"/>
        <v>84.636200000000002</v>
      </c>
      <c r="P1870" s="32">
        <f t="shared" si="745"/>
        <v>1</v>
      </c>
      <c r="Q1870" s="32">
        <f t="shared" si="746"/>
        <v>84.636200000000002</v>
      </c>
      <c r="R1870" s="32">
        <f t="shared" si="747"/>
        <v>846.36200000000008</v>
      </c>
      <c r="S1870" s="32">
        <f t="shared" si="748"/>
        <v>84.636200000000002</v>
      </c>
      <c r="T1870" s="32">
        <f t="shared" si="749"/>
        <v>761.72580000000005</v>
      </c>
      <c r="U1870" s="32"/>
      <c r="V1870" s="32"/>
      <c r="W1870" s="32"/>
      <c r="X1870" s="32">
        <f t="shared" si="759"/>
        <v>1.5055166911151168</v>
      </c>
      <c r="Y1870" s="32">
        <f t="shared" si="760"/>
        <v>1.6249163168003125</v>
      </c>
      <c r="Z1870" s="32">
        <f t="shared" si="761"/>
        <v>1.4739101769186598</v>
      </c>
      <c r="AA1870" s="32">
        <f t="shared" si="750"/>
        <v>127.42121177255724</v>
      </c>
      <c r="AB1870" s="35">
        <f t="shared" si="751"/>
        <v>137.52674237197462</v>
      </c>
      <c r="AC1870" s="35">
        <f t="shared" si="752"/>
        <v>124.74615651572307</v>
      </c>
      <c r="AD1870" s="36">
        <v>120.43429999999999</v>
      </c>
      <c r="AE1870" s="36">
        <v>101.8905</v>
      </c>
      <c r="AF1870" s="32">
        <f t="shared" si="753"/>
        <v>1274.2121177255724</v>
      </c>
      <c r="AG1870" s="32">
        <f t="shared" si="754"/>
        <v>137.52674237197462</v>
      </c>
      <c r="AH1870" s="32">
        <f t="shared" si="755"/>
        <v>1122.7154086415076</v>
      </c>
      <c r="AI1870" s="32"/>
      <c r="AJ1870" s="32"/>
      <c r="AK1870" s="32"/>
      <c r="AL1870" s="37">
        <v>6</v>
      </c>
      <c r="AM1870" s="37">
        <v>5</v>
      </c>
      <c r="AN1870" s="37">
        <v>5</v>
      </c>
      <c r="AO1870" s="37">
        <v>0</v>
      </c>
      <c r="AP1870" s="37">
        <v>0</v>
      </c>
      <c r="AQ1870" s="37">
        <v>0</v>
      </c>
      <c r="AR1870" s="37">
        <v>1</v>
      </c>
      <c r="AS1870" s="37">
        <v>0</v>
      </c>
      <c r="AT1870" s="37">
        <v>0</v>
      </c>
      <c r="AU1870" s="37">
        <v>0</v>
      </c>
      <c r="AV1870" s="37">
        <v>1</v>
      </c>
      <c r="AW1870" s="37">
        <v>5</v>
      </c>
      <c r="AX1870" s="37">
        <v>0</v>
      </c>
      <c r="AY1870" s="37">
        <v>18</v>
      </c>
      <c r="AZ1870" s="37">
        <v>18</v>
      </c>
      <c r="BA1870" s="37">
        <v>17</v>
      </c>
      <c r="BB1870" s="37">
        <v>10</v>
      </c>
      <c r="BC1870" s="37">
        <v>10</v>
      </c>
      <c r="BD1870" s="37">
        <v>9</v>
      </c>
      <c r="BE1870">
        <f t="shared" si="756"/>
        <v>0</v>
      </c>
      <c r="BF1870">
        <f t="shared" si="757"/>
        <v>1</v>
      </c>
    </row>
    <row r="1871" spans="1:58" x14ac:dyDescent="0.25">
      <c r="A1871" t="s">
        <v>2180</v>
      </c>
      <c r="B1871" s="32" t="s">
        <v>1931</v>
      </c>
      <c r="C1871" s="33">
        <v>86863</v>
      </c>
      <c r="D1871" s="32">
        <v>62</v>
      </c>
      <c r="E1871" s="33">
        <v>172</v>
      </c>
      <c r="F1871" s="32">
        <v>6</v>
      </c>
      <c r="G1871" s="32">
        <v>171</v>
      </c>
      <c r="H1871" s="32">
        <f t="shared" ref="H1871:H1934" si="762">ROUND(E1871*(D1871/C1871),4)</f>
        <v>0.12280000000000001</v>
      </c>
      <c r="I1871" s="32">
        <f t="shared" ref="I1871:I1934" si="763">ROUND(F1871/D1871,4)</f>
        <v>9.6799999999999997E-2</v>
      </c>
      <c r="J1871" s="32">
        <f t="shared" si="741"/>
        <v>1.1900000000000001E-2</v>
      </c>
      <c r="K1871" s="32">
        <f t="shared" si="742"/>
        <v>8.1433</v>
      </c>
      <c r="L1871" s="32">
        <f t="shared" si="742"/>
        <v>10.3306</v>
      </c>
      <c r="M1871" s="32">
        <f t="shared" si="743"/>
        <v>84.125200000000007</v>
      </c>
      <c r="N1871" s="34">
        <f t="shared" si="758"/>
        <v>1.0058479532163742</v>
      </c>
      <c r="O1871" s="32">
        <f t="shared" si="744"/>
        <v>84.617199999999997</v>
      </c>
      <c r="P1871" s="32">
        <f t="shared" si="745"/>
        <v>1.2</v>
      </c>
      <c r="Q1871" s="32">
        <f t="shared" si="746"/>
        <v>101.5406</v>
      </c>
      <c r="R1871" s="32">
        <f t="shared" si="747"/>
        <v>1320.0278000000001</v>
      </c>
      <c r="S1871" s="32">
        <f t="shared" si="748"/>
        <v>203.0812</v>
      </c>
      <c r="T1871" s="32">
        <f t="shared" si="749"/>
        <v>1116.9466</v>
      </c>
      <c r="U1871" s="32"/>
      <c r="V1871" s="32"/>
      <c r="W1871" s="32"/>
      <c r="X1871" s="32">
        <f t="shared" si="759"/>
        <v>1.5055166911151168</v>
      </c>
      <c r="Y1871" s="32">
        <f t="shared" si="760"/>
        <v>1.6249163168003125</v>
      </c>
      <c r="Z1871" s="32">
        <f t="shared" si="761"/>
        <v>1.4739101769186598</v>
      </c>
      <c r="AA1871" s="32">
        <f t="shared" si="750"/>
        <v>152.87106812584364</v>
      </c>
      <c r="AB1871" s="35">
        <f t="shared" si="751"/>
        <v>164.99497775769379</v>
      </c>
      <c r="AC1871" s="35">
        <f t="shared" si="752"/>
        <v>149.66172371042686</v>
      </c>
      <c r="AD1871" s="36">
        <v>146.3142</v>
      </c>
      <c r="AE1871" s="36">
        <v>123.7856</v>
      </c>
      <c r="AF1871" s="32">
        <f t="shared" si="753"/>
        <v>1987.3238856359671</v>
      </c>
      <c r="AG1871" s="32">
        <f t="shared" si="754"/>
        <v>329.98995551538758</v>
      </c>
      <c r="AH1871" s="32">
        <f t="shared" si="755"/>
        <v>1646.2789608146954</v>
      </c>
      <c r="AI1871" s="32"/>
      <c r="AJ1871" s="32"/>
      <c r="AK1871" s="32"/>
      <c r="AL1871" s="37">
        <v>6</v>
      </c>
      <c r="AM1871" s="37">
        <v>6</v>
      </c>
      <c r="AN1871" s="37">
        <v>5</v>
      </c>
      <c r="AO1871" s="37">
        <v>1</v>
      </c>
      <c r="AP1871" s="37">
        <v>1</v>
      </c>
      <c r="AQ1871" s="37">
        <v>0</v>
      </c>
      <c r="AR1871" s="37">
        <v>0</v>
      </c>
      <c r="AS1871" s="37">
        <v>0</v>
      </c>
      <c r="AT1871" s="37">
        <v>0</v>
      </c>
      <c r="AU1871" s="37">
        <v>0</v>
      </c>
      <c r="AV1871" s="37">
        <v>0</v>
      </c>
      <c r="AW1871" s="37">
        <v>5</v>
      </c>
      <c r="AX1871" s="37">
        <v>0</v>
      </c>
      <c r="AY1871" s="37">
        <v>17</v>
      </c>
      <c r="AZ1871" s="37">
        <v>15</v>
      </c>
      <c r="BA1871" s="37">
        <v>13</v>
      </c>
      <c r="BB1871" s="37">
        <v>13</v>
      </c>
      <c r="BC1871" s="37">
        <v>13</v>
      </c>
      <c r="BD1871" s="37">
        <v>11</v>
      </c>
      <c r="BE1871">
        <f t="shared" si="756"/>
        <v>0</v>
      </c>
      <c r="BF1871">
        <f t="shared" si="757"/>
        <v>2</v>
      </c>
    </row>
    <row r="1872" spans="1:58" x14ac:dyDescent="0.25">
      <c r="A1872" t="s">
        <v>2180</v>
      </c>
      <c r="B1872" s="32" t="s">
        <v>1932</v>
      </c>
      <c r="C1872" s="33">
        <v>86863</v>
      </c>
      <c r="D1872" s="32">
        <v>48</v>
      </c>
      <c r="E1872" s="33">
        <v>172</v>
      </c>
      <c r="F1872" s="32">
        <v>6</v>
      </c>
      <c r="G1872" s="32">
        <v>171</v>
      </c>
      <c r="H1872" s="32">
        <f t="shared" si="762"/>
        <v>9.5000000000000001E-2</v>
      </c>
      <c r="I1872" s="32">
        <f t="shared" si="763"/>
        <v>0.125</v>
      </c>
      <c r="J1872" s="32">
        <f t="shared" ref="J1872:J1935" si="764">ROUND(H1872*I1872,4)</f>
        <v>1.1900000000000001E-2</v>
      </c>
      <c r="K1872" s="32">
        <f t="shared" ref="K1872:L1935" si="765">ROUND(1/H1872,4)</f>
        <v>10.526300000000001</v>
      </c>
      <c r="L1872" s="32">
        <f t="shared" si="765"/>
        <v>8</v>
      </c>
      <c r="M1872" s="32">
        <f t="shared" ref="M1872:M1935" si="766">ROUND(K1872*L1872,4)</f>
        <v>84.210400000000007</v>
      </c>
      <c r="N1872" s="34">
        <f t="shared" si="758"/>
        <v>1.0058479532163742</v>
      </c>
      <c r="O1872" s="32">
        <f t="shared" ref="O1872:O1935" si="767">ROUND(M1872*N1872,4)</f>
        <v>84.7029</v>
      </c>
      <c r="P1872" s="32">
        <f t="shared" ref="P1872:P1935" si="768">ROUND(AM1872/AN1872,4)</f>
        <v>1.5</v>
      </c>
      <c r="Q1872" s="32">
        <f t="shared" ref="Q1872:Q1935" si="769">ROUND(O1872*P1872,4)</f>
        <v>127.0544</v>
      </c>
      <c r="R1872" s="32">
        <f t="shared" ref="R1872:R1935" si="770">Q1872*BB1872</f>
        <v>2032.8704</v>
      </c>
      <c r="S1872" s="32">
        <f t="shared" ref="S1872:S1935" si="771">Q1872*BF1872</f>
        <v>635.27200000000005</v>
      </c>
      <c r="T1872" s="32">
        <f t="shared" ref="T1872:T1935" si="772">Q1872*BD1872</f>
        <v>1397.5984000000001</v>
      </c>
      <c r="U1872" s="32"/>
      <c r="V1872" s="32"/>
      <c r="W1872" s="32"/>
      <c r="X1872" s="32">
        <f t="shared" si="759"/>
        <v>1.5055166911151168</v>
      </c>
      <c r="Y1872" s="32">
        <f t="shared" si="760"/>
        <v>1.6249163168003125</v>
      </c>
      <c r="Z1872" s="32">
        <f t="shared" si="761"/>
        <v>1.4739101769186598</v>
      </c>
      <c r="AA1872" s="32">
        <f t="shared" ref="AA1872:AA1935" si="773">Q1872*X1872</f>
        <v>191.2825198796165</v>
      </c>
      <c r="AB1872" s="35">
        <f t="shared" ref="AB1872:AB1935" si="774">Q1872*Y1872</f>
        <v>206.45276768127363</v>
      </c>
      <c r="AC1872" s="35">
        <f t="shared" ref="AC1872:AC1935" si="775">Q1872*Z1872</f>
        <v>187.26677318229417</v>
      </c>
      <c r="AD1872" s="36">
        <v>213.07599999999999</v>
      </c>
      <c r="AE1872" s="36">
        <v>180.2679</v>
      </c>
      <c r="AF1872" s="32">
        <f t="shared" ref="AF1872:AF1935" si="776">AA1872*BB1872</f>
        <v>3060.520318073864</v>
      </c>
      <c r="AG1872" s="32">
        <f t="shared" ref="AG1872:AG1935" si="777">AB1872*BF1872</f>
        <v>1032.2638384063682</v>
      </c>
      <c r="AH1872" s="32">
        <f t="shared" ref="AH1872:AH1935" si="778">AC1872*BD1872</f>
        <v>2059.9345050052361</v>
      </c>
      <c r="AI1872" s="32"/>
      <c r="AJ1872" s="32"/>
      <c r="AK1872" s="32"/>
      <c r="AL1872" s="37">
        <v>6</v>
      </c>
      <c r="AM1872" s="37">
        <v>6</v>
      </c>
      <c r="AN1872" s="37">
        <v>4</v>
      </c>
      <c r="AO1872" s="37">
        <v>2</v>
      </c>
      <c r="AP1872" s="37">
        <v>0</v>
      </c>
      <c r="AQ1872" s="37">
        <v>2</v>
      </c>
      <c r="AR1872" s="37">
        <v>0</v>
      </c>
      <c r="AS1872" s="37">
        <v>0</v>
      </c>
      <c r="AT1872" s="37">
        <v>0</v>
      </c>
      <c r="AU1872" s="37">
        <v>0</v>
      </c>
      <c r="AV1872" s="37">
        <v>0</v>
      </c>
      <c r="AW1872" s="37">
        <v>4</v>
      </c>
      <c r="AX1872" s="37">
        <v>0</v>
      </c>
      <c r="AY1872" s="37">
        <v>23</v>
      </c>
      <c r="AZ1872" s="37">
        <v>18</v>
      </c>
      <c r="BA1872" s="37">
        <v>17</v>
      </c>
      <c r="BB1872" s="37">
        <v>16</v>
      </c>
      <c r="BC1872" s="37">
        <v>14</v>
      </c>
      <c r="BD1872" s="37">
        <v>11</v>
      </c>
      <c r="BE1872">
        <f t="shared" ref="BE1872:BE1935" si="779">BB1872-BC1872</f>
        <v>2</v>
      </c>
      <c r="BF1872">
        <f t="shared" ref="BF1872:BF1935" si="780">BB1872-BD1872</f>
        <v>5</v>
      </c>
    </row>
    <row r="1873" spans="1:58" x14ac:dyDescent="0.25">
      <c r="A1873" t="s">
        <v>2180</v>
      </c>
      <c r="B1873" s="32" t="s">
        <v>1933</v>
      </c>
      <c r="C1873" s="33">
        <v>86863</v>
      </c>
      <c r="D1873" s="32">
        <v>46</v>
      </c>
      <c r="E1873" s="33">
        <v>172</v>
      </c>
      <c r="F1873" s="32">
        <v>6</v>
      </c>
      <c r="G1873" s="32">
        <v>171</v>
      </c>
      <c r="H1873" s="32">
        <f t="shared" si="762"/>
        <v>9.11E-2</v>
      </c>
      <c r="I1873" s="32">
        <f t="shared" si="763"/>
        <v>0.13039999999999999</v>
      </c>
      <c r="J1873" s="32">
        <f t="shared" si="764"/>
        <v>1.1900000000000001E-2</v>
      </c>
      <c r="K1873" s="32">
        <f t="shared" si="765"/>
        <v>10.976900000000001</v>
      </c>
      <c r="L1873" s="32">
        <f t="shared" si="765"/>
        <v>7.6687000000000003</v>
      </c>
      <c r="M1873" s="32">
        <f t="shared" si="766"/>
        <v>84.178600000000003</v>
      </c>
      <c r="N1873" s="34">
        <f t="shared" si="758"/>
        <v>1.0058479532163742</v>
      </c>
      <c r="O1873" s="32">
        <f t="shared" si="767"/>
        <v>84.670900000000003</v>
      </c>
      <c r="P1873" s="32">
        <f t="shared" si="768"/>
        <v>1.25</v>
      </c>
      <c r="Q1873" s="32">
        <f t="shared" si="769"/>
        <v>105.8386</v>
      </c>
      <c r="R1873" s="32">
        <f t="shared" si="770"/>
        <v>1481.7403999999999</v>
      </c>
      <c r="S1873" s="32">
        <f t="shared" si="771"/>
        <v>105.8386</v>
      </c>
      <c r="T1873" s="32">
        <f t="shared" si="772"/>
        <v>1375.9018000000001</v>
      </c>
      <c r="U1873" s="32"/>
      <c r="V1873" s="32"/>
      <c r="W1873" s="32"/>
      <c r="X1873" s="32">
        <f t="shared" si="759"/>
        <v>1.5055166911151168</v>
      </c>
      <c r="Y1873" s="32">
        <f t="shared" si="760"/>
        <v>1.6249163168003125</v>
      </c>
      <c r="Z1873" s="32">
        <f t="shared" si="761"/>
        <v>1.4739101769186598</v>
      </c>
      <c r="AA1873" s="32">
        <f t="shared" si="773"/>
        <v>159.34177886425638</v>
      </c>
      <c r="AB1873" s="35">
        <f t="shared" si="774"/>
        <v>171.97886808730155</v>
      </c>
      <c r="AC1873" s="35">
        <f t="shared" si="775"/>
        <v>155.99658965082327</v>
      </c>
      <c r="AD1873" s="36">
        <v>177.2277</v>
      </c>
      <c r="AE1873" s="36">
        <v>149.9393</v>
      </c>
      <c r="AF1873" s="32">
        <f t="shared" si="776"/>
        <v>2230.7849040995893</v>
      </c>
      <c r="AG1873" s="32">
        <f t="shared" si="777"/>
        <v>171.97886808730155</v>
      </c>
      <c r="AH1873" s="32">
        <f t="shared" si="778"/>
        <v>2027.9556654607024</v>
      </c>
      <c r="AI1873" s="32"/>
      <c r="AJ1873" s="32"/>
      <c r="AK1873" s="32"/>
      <c r="AL1873" s="37">
        <v>6</v>
      </c>
      <c r="AM1873" s="37">
        <v>5</v>
      </c>
      <c r="AN1873" s="37">
        <v>4</v>
      </c>
      <c r="AO1873" s="37">
        <v>1</v>
      </c>
      <c r="AP1873" s="37">
        <v>0</v>
      </c>
      <c r="AQ1873" s="37">
        <v>1</v>
      </c>
      <c r="AR1873" s="37">
        <v>1</v>
      </c>
      <c r="AS1873" s="37">
        <v>1</v>
      </c>
      <c r="AT1873" s="37">
        <v>0</v>
      </c>
      <c r="AU1873" s="37">
        <v>0</v>
      </c>
      <c r="AV1873" s="37">
        <v>0</v>
      </c>
      <c r="AW1873" s="37">
        <v>4</v>
      </c>
      <c r="AX1873" s="37">
        <v>0</v>
      </c>
      <c r="AY1873" s="37">
        <v>7</v>
      </c>
      <c r="AZ1873" s="37">
        <v>7</v>
      </c>
      <c r="BA1873" s="37">
        <v>7</v>
      </c>
      <c r="BB1873" s="37">
        <v>14</v>
      </c>
      <c r="BC1873" s="37">
        <v>13</v>
      </c>
      <c r="BD1873" s="37">
        <v>13</v>
      </c>
      <c r="BE1873">
        <f t="shared" si="779"/>
        <v>1</v>
      </c>
      <c r="BF1873">
        <f t="shared" si="780"/>
        <v>1</v>
      </c>
    </row>
    <row r="1874" spans="1:58" x14ac:dyDescent="0.25">
      <c r="A1874" t="s">
        <v>2180</v>
      </c>
      <c r="B1874" s="32" t="s">
        <v>1934</v>
      </c>
      <c r="C1874" s="33">
        <v>86863</v>
      </c>
      <c r="D1874" s="32">
        <v>53</v>
      </c>
      <c r="E1874" s="33">
        <v>172</v>
      </c>
      <c r="F1874" s="32">
        <v>6</v>
      </c>
      <c r="G1874" s="32">
        <v>171</v>
      </c>
      <c r="H1874" s="32">
        <f t="shared" si="762"/>
        <v>0.10489999999999999</v>
      </c>
      <c r="I1874" s="32">
        <f t="shared" si="763"/>
        <v>0.1132</v>
      </c>
      <c r="J1874" s="32">
        <f t="shared" si="764"/>
        <v>1.1900000000000001E-2</v>
      </c>
      <c r="K1874" s="32">
        <f t="shared" si="765"/>
        <v>9.5328999999999997</v>
      </c>
      <c r="L1874" s="32">
        <f t="shared" si="765"/>
        <v>8.8338999999999999</v>
      </c>
      <c r="M1874" s="32">
        <f t="shared" si="766"/>
        <v>84.212699999999998</v>
      </c>
      <c r="N1874" s="34">
        <f t="shared" si="758"/>
        <v>1.0058479532163742</v>
      </c>
      <c r="O1874" s="32">
        <f t="shared" si="767"/>
        <v>84.705200000000005</v>
      </c>
      <c r="P1874" s="32">
        <f t="shared" si="768"/>
        <v>1</v>
      </c>
      <c r="Q1874" s="32">
        <f t="shared" si="769"/>
        <v>84.705200000000005</v>
      </c>
      <c r="R1874" s="32">
        <f t="shared" si="770"/>
        <v>1694.104</v>
      </c>
      <c r="S1874" s="32">
        <f t="shared" si="771"/>
        <v>254.11560000000003</v>
      </c>
      <c r="T1874" s="32">
        <f t="shared" si="772"/>
        <v>1439.9884000000002</v>
      </c>
      <c r="U1874" s="32"/>
      <c r="V1874" s="32"/>
      <c r="W1874" s="32"/>
      <c r="X1874" s="32">
        <f t="shared" si="759"/>
        <v>1.5055166911151168</v>
      </c>
      <c r="Y1874" s="32">
        <f t="shared" si="760"/>
        <v>1.6249163168003125</v>
      </c>
      <c r="Z1874" s="32">
        <f t="shared" si="761"/>
        <v>1.4739101769186598</v>
      </c>
      <c r="AA1874" s="32">
        <f t="shared" si="773"/>
        <v>127.52509242424419</v>
      </c>
      <c r="AB1874" s="35">
        <f t="shared" si="774"/>
        <v>137.63886159783382</v>
      </c>
      <c r="AC1874" s="35">
        <f t="shared" si="775"/>
        <v>124.84785631793046</v>
      </c>
      <c r="AD1874" s="36">
        <v>131.44640000000001</v>
      </c>
      <c r="AE1874" s="36">
        <v>111.2071</v>
      </c>
      <c r="AF1874" s="32">
        <f t="shared" si="776"/>
        <v>2550.5018484848838</v>
      </c>
      <c r="AG1874" s="32">
        <f t="shared" si="777"/>
        <v>412.91658479350144</v>
      </c>
      <c r="AH1874" s="32">
        <f t="shared" si="778"/>
        <v>2122.4135574048178</v>
      </c>
      <c r="AI1874" s="32"/>
      <c r="AJ1874" s="32"/>
      <c r="AK1874" s="32"/>
      <c r="AL1874" s="37">
        <v>6</v>
      </c>
      <c r="AM1874" s="37">
        <v>6</v>
      </c>
      <c r="AN1874" s="37">
        <v>6</v>
      </c>
      <c r="AO1874" s="37">
        <v>0</v>
      </c>
      <c r="AP1874" s="37">
        <v>0</v>
      </c>
      <c r="AQ1874" s="37">
        <v>0</v>
      </c>
      <c r="AR1874" s="37">
        <v>0</v>
      </c>
      <c r="AS1874" s="37">
        <v>0</v>
      </c>
      <c r="AT1874" s="37">
        <v>0</v>
      </c>
      <c r="AU1874" s="37">
        <v>0</v>
      </c>
      <c r="AV1874" s="37">
        <v>0</v>
      </c>
      <c r="AW1874" s="37">
        <v>6</v>
      </c>
      <c r="AX1874" s="37">
        <v>0</v>
      </c>
      <c r="AY1874" s="37">
        <v>11</v>
      </c>
      <c r="AZ1874" s="37">
        <v>10</v>
      </c>
      <c r="BA1874" s="37">
        <v>8</v>
      </c>
      <c r="BB1874" s="37">
        <v>20</v>
      </c>
      <c r="BC1874" s="37">
        <v>18</v>
      </c>
      <c r="BD1874" s="37">
        <v>17</v>
      </c>
      <c r="BE1874">
        <f t="shared" si="779"/>
        <v>2</v>
      </c>
      <c r="BF1874">
        <f t="shared" si="780"/>
        <v>3</v>
      </c>
    </row>
    <row r="1875" spans="1:58" x14ac:dyDescent="0.25">
      <c r="A1875" t="s">
        <v>2180</v>
      </c>
      <c r="B1875" s="32" t="s">
        <v>1935</v>
      </c>
      <c r="C1875" s="33">
        <v>86863</v>
      </c>
      <c r="D1875" s="32">
        <v>40</v>
      </c>
      <c r="E1875" s="33">
        <v>172</v>
      </c>
      <c r="F1875" s="32">
        <v>6</v>
      </c>
      <c r="G1875" s="32">
        <v>171</v>
      </c>
      <c r="H1875" s="32">
        <f t="shared" si="762"/>
        <v>7.9200000000000007E-2</v>
      </c>
      <c r="I1875" s="32">
        <f t="shared" si="763"/>
        <v>0.15</v>
      </c>
      <c r="J1875" s="32">
        <f t="shared" si="764"/>
        <v>1.1900000000000001E-2</v>
      </c>
      <c r="K1875" s="32">
        <f t="shared" si="765"/>
        <v>12.626300000000001</v>
      </c>
      <c r="L1875" s="32">
        <f t="shared" si="765"/>
        <v>6.6666999999999996</v>
      </c>
      <c r="M1875" s="32">
        <f t="shared" si="766"/>
        <v>84.175799999999995</v>
      </c>
      <c r="N1875" s="34">
        <f t="shared" si="758"/>
        <v>1.0058479532163742</v>
      </c>
      <c r="O1875" s="32">
        <f t="shared" si="767"/>
        <v>84.668099999999995</v>
      </c>
      <c r="P1875" s="32">
        <f t="shared" si="768"/>
        <v>1</v>
      </c>
      <c r="Q1875" s="32">
        <f t="shared" si="769"/>
        <v>84.668099999999995</v>
      </c>
      <c r="R1875" s="32">
        <f t="shared" si="770"/>
        <v>1439.3577</v>
      </c>
      <c r="S1875" s="32">
        <f t="shared" si="771"/>
        <v>84.668099999999995</v>
      </c>
      <c r="T1875" s="32">
        <f t="shared" si="772"/>
        <v>1354.6895999999999</v>
      </c>
      <c r="U1875" s="32"/>
      <c r="V1875" s="32"/>
      <c r="W1875" s="32"/>
      <c r="X1875" s="32">
        <f t="shared" si="759"/>
        <v>1.5055166911151168</v>
      </c>
      <c r="Y1875" s="32">
        <f t="shared" si="760"/>
        <v>1.6249163168003125</v>
      </c>
      <c r="Z1875" s="32">
        <f t="shared" si="761"/>
        <v>1.4739101769186598</v>
      </c>
      <c r="AA1875" s="32">
        <f t="shared" si="773"/>
        <v>127.46923775500382</v>
      </c>
      <c r="AB1875" s="35">
        <f t="shared" si="774"/>
        <v>137.57857720248052</v>
      </c>
      <c r="AC1875" s="35">
        <f t="shared" si="775"/>
        <v>124.79317425036677</v>
      </c>
      <c r="AD1875" s="36">
        <v>181.5778</v>
      </c>
      <c r="AE1875" s="36">
        <v>153.61959999999999</v>
      </c>
      <c r="AF1875" s="32">
        <f t="shared" si="776"/>
        <v>2166.9770418350649</v>
      </c>
      <c r="AG1875" s="32">
        <f t="shared" si="777"/>
        <v>137.57857720248052</v>
      </c>
      <c r="AH1875" s="32">
        <f t="shared" si="778"/>
        <v>1996.6907880058684</v>
      </c>
      <c r="AI1875" s="32"/>
      <c r="AJ1875" s="32"/>
      <c r="AK1875" s="32"/>
      <c r="AL1875" s="37">
        <v>6</v>
      </c>
      <c r="AM1875" s="37">
        <v>6</v>
      </c>
      <c r="AN1875" s="37">
        <v>6</v>
      </c>
      <c r="AO1875" s="37">
        <v>0</v>
      </c>
      <c r="AP1875" s="37">
        <v>0</v>
      </c>
      <c r="AQ1875" s="37">
        <v>0</v>
      </c>
      <c r="AR1875" s="37">
        <v>0</v>
      </c>
      <c r="AS1875" s="37">
        <v>0</v>
      </c>
      <c r="AT1875" s="37">
        <v>0</v>
      </c>
      <c r="AU1875" s="37">
        <v>0</v>
      </c>
      <c r="AV1875" s="37">
        <v>0</v>
      </c>
      <c r="AW1875" s="37">
        <v>6</v>
      </c>
      <c r="AX1875" s="37">
        <v>0</v>
      </c>
      <c r="AY1875" s="37">
        <v>9</v>
      </c>
      <c r="AZ1875" s="37">
        <v>9</v>
      </c>
      <c r="BA1875" s="37">
        <v>9</v>
      </c>
      <c r="BB1875" s="37">
        <v>17</v>
      </c>
      <c r="BC1875" s="37">
        <v>16</v>
      </c>
      <c r="BD1875" s="37">
        <v>16</v>
      </c>
      <c r="BE1875">
        <f t="shared" si="779"/>
        <v>1</v>
      </c>
      <c r="BF1875">
        <f t="shared" si="780"/>
        <v>1</v>
      </c>
    </row>
    <row r="1876" spans="1:58" x14ac:dyDescent="0.25">
      <c r="A1876" t="s">
        <v>2180</v>
      </c>
      <c r="B1876" s="32" t="s">
        <v>1936</v>
      </c>
      <c r="C1876" s="33">
        <v>86863</v>
      </c>
      <c r="D1876" s="32">
        <v>49</v>
      </c>
      <c r="E1876" s="33">
        <v>172</v>
      </c>
      <c r="F1876" s="32">
        <v>6</v>
      </c>
      <c r="G1876" s="32">
        <v>171</v>
      </c>
      <c r="H1876" s="32">
        <f t="shared" si="762"/>
        <v>9.7000000000000003E-2</v>
      </c>
      <c r="I1876" s="32">
        <f t="shared" si="763"/>
        <v>0.12239999999999999</v>
      </c>
      <c r="J1876" s="32">
        <f t="shared" si="764"/>
        <v>1.1900000000000001E-2</v>
      </c>
      <c r="K1876" s="32">
        <f t="shared" si="765"/>
        <v>10.3093</v>
      </c>
      <c r="L1876" s="32">
        <f t="shared" si="765"/>
        <v>8.1699000000000002</v>
      </c>
      <c r="M1876" s="32">
        <f t="shared" si="766"/>
        <v>84.225999999999999</v>
      </c>
      <c r="N1876" s="34">
        <f t="shared" si="758"/>
        <v>1.0058479532163742</v>
      </c>
      <c r="O1876" s="32">
        <f t="shared" si="767"/>
        <v>84.718500000000006</v>
      </c>
      <c r="P1876" s="32">
        <f t="shared" si="768"/>
        <v>1.25</v>
      </c>
      <c r="Q1876" s="32">
        <f t="shared" si="769"/>
        <v>105.8981</v>
      </c>
      <c r="R1876" s="32">
        <f t="shared" si="770"/>
        <v>2541.5544</v>
      </c>
      <c r="S1876" s="32">
        <f t="shared" si="771"/>
        <v>953.0829</v>
      </c>
      <c r="T1876" s="32">
        <f t="shared" si="772"/>
        <v>1588.4715000000001</v>
      </c>
      <c r="U1876" s="32"/>
      <c r="V1876" s="32"/>
      <c r="W1876" s="32"/>
      <c r="X1876" s="32">
        <f t="shared" si="759"/>
        <v>1.5055166911151168</v>
      </c>
      <c r="Y1876" s="32">
        <f t="shared" si="760"/>
        <v>1.6249163168003125</v>
      </c>
      <c r="Z1876" s="32">
        <f t="shared" si="761"/>
        <v>1.4739101769186598</v>
      </c>
      <c r="AA1876" s="32">
        <f t="shared" si="773"/>
        <v>159.43135710737775</v>
      </c>
      <c r="AB1876" s="35">
        <f t="shared" si="774"/>
        <v>172.07555060815116</v>
      </c>
      <c r="AC1876" s="35">
        <f t="shared" si="775"/>
        <v>156.08428730634992</v>
      </c>
      <c r="AD1876" s="36">
        <v>170.1583</v>
      </c>
      <c r="AE1876" s="36">
        <v>143.95840000000001</v>
      </c>
      <c r="AF1876" s="32">
        <f t="shared" si="776"/>
        <v>3826.3525705770662</v>
      </c>
      <c r="AG1876" s="32">
        <f t="shared" si="777"/>
        <v>1548.6799554733605</v>
      </c>
      <c r="AH1876" s="32">
        <f t="shared" si="778"/>
        <v>2341.264309595249</v>
      </c>
      <c r="AI1876" s="32"/>
      <c r="AJ1876" s="32"/>
      <c r="AK1876" s="32"/>
      <c r="AL1876" s="37">
        <v>6</v>
      </c>
      <c r="AM1876" s="37">
        <v>5</v>
      </c>
      <c r="AN1876" s="37">
        <v>4</v>
      </c>
      <c r="AO1876" s="37">
        <v>1</v>
      </c>
      <c r="AP1876" s="37">
        <v>0</v>
      </c>
      <c r="AQ1876" s="37">
        <v>1</v>
      </c>
      <c r="AR1876" s="37">
        <v>1</v>
      </c>
      <c r="AS1876" s="37">
        <v>0</v>
      </c>
      <c r="AT1876" s="37">
        <v>0</v>
      </c>
      <c r="AU1876" s="37">
        <v>0</v>
      </c>
      <c r="AV1876" s="37">
        <v>1</v>
      </c>
      <c r="AW1876" s="37">
        <v>4</v>
      </c>
      <c r="AX1876" s="37">
        <v>0</v>
      </c>
      <c r="AY1876" s="37">
        <v>31</v>
      </c>
      <c r="AZ1876" s="37">
        <v>25</v>
      </c>
      <c r="BA1876" s="37">
        <v>20</v>
      </c>
      <c r="BB1876" s="37">
        <v>24</v>
      </c>
      <c r="BC1876" s="37">
        <v>18</v>
      </c>
      <c r="BD1876" s="37">
        <v>15</v>
      </c>
      <c r="BE1876">
        <f t="shared" si="779"/>
        <v>6</v>
      </c>
      <c r="BF1876">
        <f t="shared" si="780"/>
        <v>9</v>
      </c>
    </row>
    <row r="1877" spans="1:58" x14ac:dyDescent="0.25">
      <c r="A1877" t="s">
        <v>2180</v>
      </c>
      <c r="B1877" s="32" t="s">
        <v>1937</v>
      </c>
      <c r="C1877" s="33">
        <v>86863</v>
      </c>
      <c r="D1877" s="32">
        <v>47</v>
      </c>
      <c r="E1877" s="33">
        <v>172</v>
      </c>
      <c r="F1877" s="32">
        <v>6</v>
      </c>
      <c r="G1877" s="32">
        <v>171</v>
      </c>
      <c r="H1877" s="32">
        <f t="shared" si="762"/>
        <v>9.3100000000000002E-2</v>
      </c>
      <c r="I1877" s="32">
        <f t="shared" si="763"/>
        <v>0.12770000000000001</v>
      </c>
      <c r="J1877" s="32">
        <f t="shared" si="764"/>
        <v>1.1900000000000001E-2</v>
      </c>
      <c r="K1877" s="32">
        <f t="shared" si="765"/>
        <v>10.741099999999999</v>
      </c>
      <c r="L1877" s="32">
        <f t="shared" si="765"/>
        <v>7.8308999999999997</v>
      </c>
      <c r="M1877" s="32">
        <f t="shared" si="766"/>
        <v>84.112499999999997</v>
      </c>
      <c r="N1877" s="34">
        <f t="shared" si="758"/>
        <v>1.0058479532163742</v>
      </c>
      <c r="O1877" s="32">
        <f t="shared" si="767"/>
        <v>84.604399999999998</v>
      </c>
      <c r="P1877" s="32">
        <f t="shared" si="768"/>
        <v>1</v>
      </c>
      <c r="Q1877" s="32">
        <f t="shared" si="769"/>
        <v>84.604399999999998</v>
      </c>
      <c r="R1877" s="32">
        <f t="shared" si="770"/>
        <v>1353.6704</v>
      </c>
      <c r="S1877" s="32">
        <f t="shared" si="771"/>
        <v>169.2088</v>
      </c>
      <c r="T1877" s="32">
        <f t="shared" si="772"/>
        <v>1184.4616000000001</v>
      </c>
      <c r="U1877" s="32"/>
      <c r="V1877" s="32"/>
      <c r="W1877" s="32"/>
      <c r="X1877" s="32">
        <f t="shared" si="759"/>
        <v>1.5055166911151168</v>
      </c>
      <c r="Y1877" s="32">
        <f t="shared" si="760"/>
        <v>1.6249163168003125</v>
      </c>
      <c r="Z1877" s="32">
        <f t="shared" si="761"/>
        <v>1.4739101769186598</v>
      </c>
      <c r="AA1877" s="32">
        <f t="shared" si="773"/>
        <v>127.37333634177978</v>
      </c>
      <c r="AB1877" s="35">
        <f t="shared" si="774"/>
        <v>137.47507003310037</v>
      </c>
      <c r="AC1877" s="35">
        <f t="shared" si="775"/>
        <v>124.69928617209706</v>
      </c>
      <c r="AD1877" s="36">
        <v>179.76439999999999</v>
      </c>
      <c r="AE1877" s="36">
        <v>152.08539999999999</v>
      </c>
      <c r="AF1877" s="32">
        <f t="shared" si="776"/>
        <v>2037.9733814684764</v>
      </c>
      <c r="AG1877" s="32">
        <f t="shared" si="777"/>
        <v>274.95014006620073</v>
      </c>
      <c r="AH1877" s="32">
        <f t="shared" si="778"/>
        <v>1745.7900064093587</v>
      </c>
      <c r="AI1877" s="32"/>
      <c r="AJ1877" s="32"/>
      <c r="AK1877" s="32"/>
      <c r="AL1877" s="37">
        <v>6</v>
      </c>
      <c r="AM1877" s="37">
        <v>6</v>
      </c>
      <c r="AN1877" s="37">
        <v>6</v>
      </c>
      <c r="AO1877" s="37">
        <v>0</v>
      </c>
      <c r="AP1877" s="37">
        <v>0</v>
      </c>
      <c r="AQ1877" s="37">
        <v>0</v>
      </c>
      <c r="AR1877" s="37">
        <v>0</v>
      </c>
      <c r="AS1877" s="37">
        <v>0</v>
      </c>
      <c r="AT1877" s="37">
        <v>0</v>
      </c>
      <c r="AU1877" s="37">
        <v>0</v>
      </c>
      <c r="AV1877" s="37">
        <v>0</v>
      </c>
      <c r="AW1877" s="37">
        <v>6</v>
      </c>
      <c r="AX1877" s="37">
        <v>0</v>
      </c>
      <c r="AY1877" s="37">
        <v>19</v>
      </c>
      <c r="AZ1877" s="37">
        <v>16</v>
      </c>
      <c r="BA1877" s="37">
        <v>14</v>
      </c>
      <c r="BB1877" s="37">
        <v>16</v>
      </c>
      <c r="BC1877" s="37">
        <v>15</v>
      </c>
      <c r="BD1877" s="37">
        <v>14</v>
      </c>
      <c r="BE1877">
        <f t="shared" si="779"/>
        <v>1</v>
      </c>
      <c r="BF1877">
        <f t="shared" si="780"/>
        <v>2</v>
      </c>
    </row>
    <row r="1878" spans="1:58" x14ac:dyDescent="0.25">
      <c r="A1878" t="s">
        <v>2180</v>
      </c>
      <c r="B1878" s="32" t="s">
        <v>1938</v>
      </c>
      <c r="C1878" s="33">
        <v>86863</v>
      </c>
      <c r="D1878" s="32">
        <v>51</v>
      </c>
      <c r="E1878" s="33">
        <v>172</v>
      </c>
      <c r="F1878" s="32">
        <v>6</v>
      </c>
      <c r="G1878" s="32">
        <v>171</v>
      </c>
      <c r="H1878" s="32">
        <f t="shared" si="762"/>
        <v>0.10100000000000001</v>
      </c>
      <c r="I1878" s="32">
        <f t="shared" si="763"/>
        <v>0.1176</v>
      </c>
      <c r="J1878" s="32">
        <f t="shared" si="764"/>
        <v>1.1900000000000001E-2</v>
      </c>
      <c r="K1878" s="32">
        <f t="shared" si="765"/>
        <v>9.9009999999999998</v>
      </c>
      <c r="L1878" s="32">
        <f t="shared" si="765"/>
        <v>8.5033999999999992</v>
      </c>
      <c r="M1878" s="32">
        <f t="shared" si="766"/>
        <v>84.1922</v>
      </c>
      <c r="N1878" s="34">
        <f t="shared" si="758"/>
        <v>1.0058479532163742</v>
      </c>
      <c r="O1878" s="32">
        <f t="shared" si="767"/>
        <v>84.684600000000003</v>
      </c>
      <c r="P1878" s="32">
        <f t="shared" si="768"/>
        <v>1</v>
      </c>
      <c r="Q1878" s="32">
        <f t="shared" si="769"/>
        <v>84.684600000000003</v>
      </c>
      <c r="R1878" s="32">
        <f t="shared" si="770"/>
        <v>508.10760000000005</v>
      </c>
      <c r="S1878" s="32">
        <f t="shared" si="771"/>
        <v>0</v>
      </c>
      <c r="T1878" s="32">
        <f t="shared" si="772"/>
        <v>508.10760000000005</v>
      </c>
      <c r="U1878" s="32"/>
      <c r="V1878" s="32"/>
      <c r="W1878" s="32"/>
      <c r="X1878" s="32">
        <f t="shared" si="759"/>
        <v>1.5055166911151168</v>
      </c>
      <c r="Y1878" s="32">
        <f t="shared" si="760"/>
        <v>1.6249163168003125</v>
      </c>
      <c r="Z1878" s="32">
        <f t="shared" si="761"/>
        <v>1.4739101769186598</v>
      </c>
      <c r="AA1878" s="32">
        <f t="shared" si="773"/>
        <v>127.49407878040722</v>
      </c>
      <c r="AB1878" s="35">
        <f t="shared" si="774"/>
        <v>137.60538832170775</v>
      </c>
      <c r="AC1878" s="35">
        <f t="shared" si="775"/>
        <v>124.81749376828594</v>
      </c>
      <c r="AD1878" s="36">
        <v>151.13319999999999</v>
      </c>
      <c r="AE1878" s="36">
        <v>127.8626</v>
      </c>
      <c r="AF1878" s="32">
        <f t="shared" si="776"/>
        <v>764.96447268244333</v>
      </c>
      <c r="AG1878" s="32">
        <f t="shared" si="777"/>
        <v>0</v>
      </c>
      <c r="AH1878" s="32">
        <f t="shared" si="778"/>
        <v>748.90496260971565</v>
      </c>
      <c r="AI1878" s="32"/>
      <c r="AJ1878" s="32"/>
      <c r="AK1878" s="32"/>
      <c r="AL1878" s="37">
        <v>6</v>
      </c>
      <c r="AM1878" s="37">
        <v>2</v>
      </c>
      <c r="AN1878" s="37">
        <v>2</v>
      </c>
      <c r="AO1878" s="37">
        <v>0</v>
      </c>
      <c r="AP1878" s="37">
        <v>0</v>
      </c>
      <c r="AQ1878" s="37">
        <v>0</v>
      </c>
      <c r="AR1878" s="37">
        <v>4</v>
      </c>
      <c r="AS1878" s="37">
        <v>0</v>
      </c>
      <c r="AT1878" s="37">
        <v>0</v>
      </c>
      <c r="AU1878" s="37">
        <v>2</v>
      </c>
      <c r="AV1878" s="37">
        <v>2</v>
      </c>
      <c r="AW1878" s="37">
        <v>2</v>
      </c>
      <c r="AX1878" s="37">
        <v>0</v>
      </c>
      <c r="AY1878" s="37">
        <v>7</v>
      </c>
      <c r="AZ1878" s="37">
        <v>7</v>
      </c>
      <c r="BA1878" s="37">
        <v>7</v>
      </c>
      <c r="BB1878" s="37">
        <v>6</v>
      </c>
      <c r="BC1878" s="37">
        <v>6</v>
      </c>
      <c r="BD1878" s="37">
        <v>6</v>
      </c>
      <c r="BE1878">
        <f t="shared" si="779"/>
        <v>0</v>
      </c>
      <c r="BF1878">
        <f t="shared" si="780"/>
        <v>0</v>
      </c>
    </row>
    <row r="1879" spans="1:58" x14ac:dyDescent="0.25">
      <c r="A1879" t="s">
        <v>2180</v>
      </c>
      <c r="B1879" s="32" t="s">
        <v>1939</v>
      </c>
      <c r="C1879" s="33">
        <v>86863</v>
      </c>
      <c r="D1879" s="32">
        <v>54</v>
      </c>
      <c r="E1879" s="33">
        <v>172</v>
      </c>
      <c r="F1879" s="32">
        <v>6</v>
      </c>
      <c r="G1879" s="32">
        <v>171</v>
      </c>
      <c r="H1879" s="32">
        <f t="shared" si="762"/>
        <v>0.1069</v>
      </c>
      <c r="I1879" s="32">
        <f t="shared" si="763"/>
        <v>0.1111</v>
      </c>
      <c r="J1879" s="32">
        <f t="shared" si="764"/>
        <v>1.1900000000000001E-2</v>
      </c>
      <c r="K1879" s="32">
        <f t="shared" si="765"/>
        <v>9.3544999999999998</v>
      </c>
      <c r="L1879" s="32">
        <f t="shared" si="765"/>
        <v>9.0008999999999997</v>
      </c>
      <c r="M1879" s="32">
        <f t="shared" si="766"/>
        <v>84.198899999999995</v>
      </c>
      <c r="N1879" s="34">
        <f t="shared" si="758"/>
        <v>1.0058479532163742</v>
      </c>
      <c r="O1879" s="32">
        <f t="shared" si="767"/>
        <v>84.691299999999998</v>
      </c>
      <c r="P1879" s="32">
        <v>0</v>
      </c>
      <c r="Q1879" s="32">
        <f t="shared" si="769"/>
        <v>0</v>
      </c>
      <c r="R1879" s="32">
        <f t="shared" si="770"/>
        <v>0</v>
      </c>
      <c r="S1879" s="32">
        <f t="shared" si="771"/>
        <v>0</v>
      </c>
      <c r="T1879" s="32">
        <f t="shared" si="772"/>
        <v>0</v>
      </c>
      <c r="U1879" s="32"/>
      <c r="V1879" s="32"/>
      <c r="W1879" s="32"/>
      <c r="X1879" s="32">
        <f t="shared" si="759"/>
        <v>1.5055166911151168</v>
      </c>
      <c r="Y1879" s="32">
        <f t="shared" si="760"/>
        <v>1.6249163168003125</v>
      </c>
      <c r="Z1879" s="32">
        <f t="shared" si="761"/>
        <v>1.4739101769186598</v>
      </c>
      <c r="AA1879" s="32">
        <f t="shared" si="773"/>
        <v>0</v>
      </c>
      <c r="AB1879" s="35">
        <f t="shared" si="774"/>
        <v>0</v>
      </c>
      <c r="AC1879" s="35">
        <f t="shared" si="775"/>
        <v>0</v>
      </c>
      <c r="AD1879" s="36">
        <v>0</v>
      </c>
      <c r="AE1879" s="36">
        <v>0</v>
      </c>
      <c r="AF1879" s="32">
        <f t="shared" si="776"/>
        <v>0</v>
      </c>
      <c r="AG1879" s="32">
        <f t="shared" si="777"/>
        <v>0</v>
      </c>
      <c r="AH1879" s="32">
        <f t="shared" si="778"/>
        <v>0</v>
      </c>
      <c r="AI1879" s="32"/>
      <c r="AJ1879" s="32"/>
      <c r="AK1879" s="32"/>
      <c r="AL1879" s="37">
        <v>6</v>
      </c>
      <c r="AM1879" s="37">
        <v>6</v>
      </c>
      <c r="AN1879" s="37">
        <v>0</v>
      </c>
      <c r="AO1879" s="37">
        <v>6</v>
      </c>
      <c r="AP1879" s="37">
        <v>6</v>
      </c>
      <c r="AQ1879" s="37">
        <v>0</v>
      </c>
      <c r="AR1879" s="37">
        <v>0</v>
      </c>
      <c r="AS1879" s="37">
        <v>0</v>
      </c>
      <c r="AT1879" s="37">
        <v>0</v>
      </c>
      <c r="AU1879" s="37">
        <v>0</v>
      </c>
      <c r="AV1879" s="37">
        <v>0</v>
      </c>
      <c r="AW1879" s="37">
        <v>0</v>
      </c>
      <c r="AX1879" s="37">
        <v>0</v>
      </c>
      <c r="AY1879" s="37">
        <v>11</v>
      </c>
      <c r="AZ1879" s="37">
        <v>11</v>
      </c>
      <c r="BA1879" s="37">
        <v>9</v>
      </c>
      <c r="BB1879" s="37">
        <v>0</v>
      </c>
      <c r="BC1879" s="37">
        <v>0</v>
      </c>
      <c r="BD1879" s="37">
        <v>0</v>
      </c>
      <c r="BE1879">
        <f t="shared" si="779"/>
        <v>0</v>
      </c>
      <c r="BF1879">
        <f t="shared" si="780"/>
        <v>0</v>
      </c>
    </row>
    <row r="1880" spans="1:58" x14ac:dyDescent="0.25">
      <c r="A1880" t="s">
        <v>2180</v>
      </c>
      <c r="B1880" s="32" t="s">
        <v>1940</v>
      </c>
      <c r="C1880" s="33">
        <v>86863</v>
      </c>
      <c r="D1880" s="32">
        <v>51</v>
      </c>
      <c r="E1880" s="33">
        <v>172</v>
      </c>
      <c r="F1880" s="32">
        <v>6</v>
      </c>
      <c r="G1880" s="32">
        <v>171</v>
      </c>
      <c r="H1880" s="32">
        <f t="shared" si="762"/>
        <v>0.10100000000000001</v>
      </c>
      <c r="I1880" s="32">
        <f t="shared" si="763"/>
        <v>0.1176</v>
      </c>
      <c r="J1880" s="32">
        <f t="shared" si="764"/>
        <v>1.1900000000000001E-2</v>
      </c>
      <c r="K1880" s="32">
        <f t="shared" si="765"/>
        <v>9.9009999999999998</v>
      </c>
      <c r="L1880" s="32">
        <f t="shared" si="765"/>
        <v>8.5033999999999992</v>
      </c>
      <c r="M1880" s="32">
        <f t="shared" si="766"/>
        <v>84.1922</v>
      </c>
      <c r="N1880" s="34">
        <f t="shared" si="758"/>
        <v>1.0058479532163742</v>
      </c>
      <c r="O1880" s="32">
        <f t="shared" si="767"/>
        <v>84.684600000000003</v>
      </c>
      <c r="P1880" s="32">
        <f t="shared" si="768"/>
        <v>1.5</v>
      </c>
      <c r="Q1880" s="32">
        <f t="shared" si="769"/>
        <v>127.0269</v>
      </c>
      <c r="R1880" s="32">
        <f t="shared" si="770"/>
        <v>1397.2959000000001</v>
      </c>
      <c r="S1880" s="32">
        <f t="shared" si="771"/>
        <v>254.0538</v>
      </c>
      <c r="T1880" s="32">
        <f t="shared" si="772"/>
        <v>1143.2420999999999</v>
      </c>
      <c r="U1880" s="32"/>
      <c r="V1880" s="32"/>
      <c r="W1880" s="32"/>
      <c r="X1880" s="32">
        <f t="shared" si="759"/>
        <v>1.5055166911151168</v>
      </c>
      <c r="Y1880" s="32">
        <f t="shared" si="760"/>
        <v>1.6249163168003125</v>
      </c>
      <c r="Z1880" s="32">
        <f t="shared" si="761"/>
        <v>1.4739101769186598</v>
      </c>
      <c r="AA1880" s="32">
        <f t="shared" si="773"/>
        <v>191.24111817061083</v>
      </c>
      <c r="AB1880" s="35">
        <f t="shared" si="774"/>
        <v>206.40808248256161</v>
      </c>
      <c r="AC1880" s="35">
        <f t="shared" si="775"/>
        <v>187.22624065242891</v>
      </c>
      <c r="AD1880" s="36">
        <v>217.98060000000001</v>
      </c>
      <c r="AE1880" s="36">
        <v>184.41730000000001</v>
      </c>
      <c r="AF1880" s="32">
        <f t="shared" si="776"/>
        <v>2103.6522998767191</v>
      </c>
      <c r="AG1880" s="32">
        <f t="shared" si="777"/>
        <v>412.81616496512322</v>
      </c>
      <c r="AH1880" s="32">
        <f t="shared" si="778"/>
        <v>1685.0361658718602</v>
      </c>
      <c r="AI1880" s="32"/>
      <c r="AJ1880" s="32"/>
      <c r="AK1880" s="32"/>
      <c r="AL1880" s="37">
        <v>6</v>
      </c>
      <c r="AM1880" s="37">
        <v>6</v>
      </c>
      <c r="AN1880" s="37">
        <v>4</v>
      </c>
      <c r="AO1880" s="37">
        <v>2</v>
      </c>
      <c r="AP1880" s="37">
        <v>1</v>
      </c>
      <c r="AQ1880" s="37">
        <v>1</v>
      </c>
      <c r="AR1880" s="37">
        <v>0</v>
      </c>
      <c r="AS1880" s="37">
        <v>0</v>
      </c>
      <c r="AT1880" s="37">
        <v>0</v>
      </c>
      <c r="AU1880" s="37">
        <v>0</v>
      </c>
      <c r="AV1880" s="37">
        <v>0</v>
      </c>
      <c r="AW1880" s="37">
        <v>4</v>
      </c>
      <c r="AX1880" s="37">
        <v>0</v>
      </c>
      <c r="AY1880" s="37">
        <v>17</v>
      </c>
      <c r="AZ1880" s="37">
        <v>15</v>
      </c>
      <c r="BA1880" s="37">
        <v>15</v>
      </c>
      <c r="BB1880" s="37">
        <v>11</v>
      </c>
      <c r="BC1880" s="37">
        <v>9</v>
      </c>
      <c r="BD1880" s="37">
        <v>9</v>
      </c>
      <c r="BE1880">
        <f t="shared" si="779"/>
        <v>2</v>
      </c>
      <c r="BF1880">
        <f t="shared" si="780"/>
        <v>2</v>
      </c>
    </row>
    <row r="1881" spans="1:58" x14ac:dyDescent="0.25">
      <c r="A1881" t="s">
        <v>2180</v>
      </c>
      <c r="B1881" s="32" t="s">
        <v>1941</v>
      </c>
      <c r="C1881" s="33">
        <v>86863</v>
      </c>
      <c r="D1881" s="32">
        <v>54</v>
      </c>
      <c r="E1881" s="33">
        <v>172</v>
      </c>
      <c r="F1881" s="32">
        <v>6</v>
      </c>
      <c r="G1881" s="32">
        <v>171</v>
      </c>
      <c r="H1881" s="32">
        <f t="shared" si="762"/>
        <v>0.1069</v>
      </c>
      <c r="I1881" s="32">
        <f t="shared" si="763"/>
        <v>0.1111</v>
      </c>
      <c r="J1881" s="32">
        <f t="shared" si="764"/>
        <v>1.1900000000000001E-2</v>
      </c>
      <c r="K1881" s="32">
        <f t="shared" si="765"/>
        <v>9.3544999999999998</v>
      </c>
      <c r="L1881" s="32">
        <f t="shared" si="765"/>
        <v>9.0008999999999997</v>
      </c>
      <c r="M1881" s="32">
        <f t="shared" si="766"/>
        <v>84.198899999999995</v>
      </c>
      <c r="N1881" s="34">
        <f t="shared" si="758"/>
        <v>1.0058479532163742</v>
      </c>
      <c r="O1881" s="32">
        <f t="shared" si="767"/>
        <v>84.691299999999998</v>
      </c>
      <c r="P1881" s="32">
        <f t="shared" si="768"/>
        <v>2.5</v>
      </c>
      <c r="Q1881" s="32">
        <f t="shared" si="769"/>
        <v>211.72829999999999</v>
      </c>
      <c r="R1881" s="32">
        <f t="shared" si="770"/>
        <v>1270.3697999999999</v>
      </c>
      <c r="S1881" s="32">
        <f t="shared" si="771"/>
        <v>211.72829999999999</v>
      </c>
      <c r="T1881" s="32">
        <f t="shared" si="772"/>
        <v>1058.6415</v>
      </c>
      <c r="U1881" s="32"/>
      <c r="V1881" s="32"/>
      <c r="W1881" s="32"/>
      <c r="X1881" s="32">
        <f t="shared" si="759"/>
        <v>1.5055166911151168</v>
      </c>
      <c r="Y1881" s="32">
        <f t="shared" si="760"/>
        <v>1.6249163168003125</v>
      </c>
      <c r="Z1881" s="32">
        <f t="shared" si="761"/>
        <v>1.4739101769186598</v>
      </c>
      <c r="AA1881" s="32">
        <f t="shared" si="773"/>
        <v>318.76048963142875</v>
      </c>
      <c r="AB1881" s="35">
        <f t="shared" si="774"/>
        <v>344.0407693983916</v>
      </c>
      <c r="AC1881" s="35">
        <f t="shared" si="775"/>
        <v>312.06849611168707</v>
      </c>
      <c r="AD1881" s="36">
        <v>555.85059999999999</v>
      </c>
      <c r="AE1881" s="36">
        <v>470.26420000000002</v>
      </c>
      <c r="AF1881" s="32">
        <f t="shared" si="776"/>
        <v>1912.5629377885725</v>
      </c>
      <c r="AG1881" s="32">
        <f t="shared" si="777"/>
        <v>344.0407693983916</v>
      </c>
      <c r="AH1881" s="32">
        <f t="shared" si="778"/>
        <v>1560.3424805584355</v>
      </c>
      <c r="AI1881" s="32"/>
      <c r="AJ1881" s="32"/>
      <c r="AK1881" s="32"/>
      <c r="AL1881" s="37">
        <v>6</v>
      </c>
      <c r="AM1881" s="37">
        <v>5</v>
      </c>
      <c r="AN1881" s="37">
        <v>2</v>
      </c>
      <c r="AO1881" s="37">
        <v>3</v>
      </c>
      <c r="AP1881" s="37">
        <v>1</v>
      </c>
      <c r="AQ1881" s="37">
        <v>2</v>
      </c>
      <c r="AR1881" s="37">
        <v>1</v>
      </c>
      <c r="AS1881" s="37">
        <v>1</v>
      </c>
      <c r="AT1881" s="37">
        <v>0</v>
      </c>
      <c r="AU1881" s="37">
        <v>0</v>
      </c>
      <c r="AV1881" s="37">
        <v>0</v>
      </c>
      <c r="AW1881" s="37">
        <v>2</v>
      </c>
      <c r="AX1881" s="37">
        <v>0</v>
      </c>
      <c r="AY1881" s="37">
        <v>13</v>
      </c>
      <c r="AZ1881" s="37">
        <v>11</v>
      </c>
      <c r="BA1881" s="37">
        <v>11</v>
      </c>
      <c r="BB1881" s="37">
        <v>6</v>
      </c>
      <c r="BC1881" s="37">
        <v>5</v>
      </c>
      <c r="BD1881" s="37">
        <v>5</v>
      </c>
      <c r="BE1881">
        <f t="shared" si="779"/>
        <v>1</v>
      </c>
      <c r="BF1881">
        <f t="shared" si="780"/>
        <v>1</v>
      </c>
    </row>
    <row r="1882" spans="1:58" x14ac:dyDescent="0.25">
      <c r="A1882" t="s">
        <v>2180</v>
      </c>
      <c r="B1882" s="32" t="s">
        <v>1942</v>
      </c>
      <c r="C1882" s="33">
        <v>86863</v>
      </c>
      <c r="D1882" s="32">
        <v>42</v>
      </c>
      <c r="E1882" s="33">
        <v>172</v>
      </c>
      <c r="F1882" s="32">
        <v>6</v>
      </c>
      <c r="G1882" s="32">
        <v>171</v>
      </c>
      <c r="H1882" s="32">
        <f t="shared" si="762"/>
        <v>8.3199999999999996E-2</v>
      </c>
      <c r="I1882" s="32">
        <f t="shared" si="763"/>
        <v>0.1429</v>
      </c>
      <c r="J1882" s="32">
        <f t="shared" si="764"/>
        <v>1.1900000000000001E-2</v>
      </c>
      <c r="K1882" s="32">
        <f t="shared" si="765"/>
        <v>12.0192</v>
      </c>
      <c r="L1882" s="32">
        <f t="shared" si="765"/>
        <v>6.9978999999999996</v>
      </c>
      <c r="M1882" s="32">
        <f t="shared" si="766"/>
        <v>84.109200000000001</v>
      </c>
      <c r="N1882" s="34">
        <f t="shared" si="758"/>
        <v>1.0058479532163742</v>
      </c>
      <c r="O1882" s="32">
        <f t="shared" si="767"/>
        <v>84.601100000000002</v>
      </c>
      <c r="P1882" s="32">
        <f t="shared" si="768"/>
        <v>1.5</v>
      </c>
      <c r="Q1882" s="32">
        <f t="shared" si="769"/>
        <v>126.90170000000001</v>
      </c>
      <c r="R1882" s="32">
        <f t="shared" si="770"/>
        <v>2030.4272000000001</v>
      </c>
      <c r="S1882" s="32">
        <f t="shared" si="771"/>
        <v>253.80340000000001</v>
      </c>
      <c r="T1882" s="32">
        <f t="shared" si="772"/>
        <v>1776.6238000000001</v>
      </c>
      <c r="U1882" s="32"/>
      <c r="V1882" s="32"/>
      <c r="W1882" s="32"/>
      <c r="X1882" s="32">
        <f t="shared" si="759"/>
        <v>1.5055166911151168</v>
      </c>
      <c r="Y1882" s="32">
        <f t="shared" si="760"/>
        <v>1.6249163168003125</v>
      </c>
      <c r="Z1882" s="32">
        <f t="shared" si="761"/>
        <v>1.4739101769186598</v>
      </c>
      <c r="AA1882" s="32">
        <f t="shared" si="773"/>
        <v>191.05262748088322</v>
      </c>
      <c r="AB1882" s="35">
        <f t="shared" si="774"/>
        <v>206.20464295969822</v>
      </c>
      <c r="AC1882" s="35">
        <f t="shared" si="775"/>
        <v>187.04170709827869</v>
      </c>
      <c r="AD1882" s="36">
        <v>243.5155</v>
      </c>
      <c r="AE1882" s="36">
        <v>206.0205</v>
      </c>
      <c r="AF1882" s="32">
        <f t="shared" si="776"/>
        <v>3056.8420396941315</v>
      </c>
      <c r="AG1882" s="32">
        <f t="shared" si="777"/>
        <v>412.40928591939644</v>
      </c>
      <c r="AH1882" s="32">
        <f t="shared" si="778"/>
        <v>2618.5838993759016</v>
      </c>
      <c r="AI1882" s="32"/>
      <c r="AJ1882" s="32"/>
      <c r="AK1882" s="32"/>
      <c r="AL1882" s="37">
        <v>6</v>
      </c>
      <c r="AM1882" s="37">
        <v>6</v>
      </c>
      <c r="AN1882" s="37">
        <v>4</v>
      </c>
      <c r="AO1882" s="37">
        <v>2</v>
      </c>
      <c r="AP1882" s="37">
        <v>0</v>
      </c>
      <c r="AQ1882" s="37">
        <v>2</v>
      </c>
      <c r="AR1882" s="37">
        <v>0</v>
      </c>
      <c r="AS1882" s="37">
        <v>0</v>
      </c>
      <c r="AT1882" s="37">
        <v>0</v>
      </c>
      <c r="AU1882" s="37">
        <v>0</v>
      </c>
      <c r="AV1882" s="37">
        <v>0</v>
      </c>
      <c r="AW1882" s="37">
        <v>4</v>
      </c>
      <c r="AX1882" s="37">
        <v>0</v>
      </c>
      <c r="AY1882" s="37">
        <v>22</v>
      </c>
      <c r="AZ1882" s="37">
        <v>21</v>
      </c>
      <c r="BA1882" s="37">
        <v>19</v>
      </c>
      <c r="BB1882" s="37">
        <v>16</v>
      </c>
      <c r="BC1882" s="37">
        <v>16</v>
      </c>
      <c r="BD1882" s="37">
        <v>14</v>
      </c>
      <c r="BE1882">
        <f t="shared" si="779"/>
        <v>0</v>
      </c>
      <c r="BF1882">
        <f t="shared" si="780"/>
        <v>2</v>
      </c>
    </row>
    <row r="1883" spans="1:58" x14ac:dyDescent="0.25">
      <c r="A1883" t="s">
        <v>2180</v>
      </c>
      <c r="B1883" s="32" t="s">
        <v>1943</v>
      </c>
      <c r="C1883" s="33">
        <v>86863</v>
      </c>
      <c r="D1883" s="32">
        <v>56</v>
      </c>
      <c r="E1883" s="33">
        <v>172</v>
      </c>
      <c r="F1883" s="32">
        <v>6</v>
      </c>
      <c r="G1883" s="32">
        <v>171</v>
      </c>
      <c r="H1883" s="32">
        <f t="shared" si="762"/>
        <v>0.1109</v>
      </c>
      <c r="I1883" s="32">
        <f t="shared" si="763"/>
        <v>0.1071</v>
      </c>
      <c r="J1883" s="32">
        <f t="shared" si="764"/>
        <v>1.1900000000000001E-2</v>
      </c>
      <c r="K1883" s="32">
        <f t="shared" si="765"/>
        <v>9.0170999999999992</v>
      </c>
      <c r="L1883" s="32">
        <f t="shared" si="765"/>
        <v>9.3370999999999995</v>
      </c>
      <c r="M1883" s="32">
        <f t="shared" si="766"/>
        <v>84.193600000000004</v>
      </c>
      <c r="N1883" s="34">
        <f t="shared" si="758"/>
        <v>1.0058479532163742</v>
      </c>
      <c r="O1883" s="32">
        <f t="shared" si="767"/>
        <v>84.686000000000007</v>
      </c>
      <c r="P1883" s="32">
        <f t="shared" si="768"/>
        <v>1.5</v>
      </c>
      <c r="Q1883" s="32">
        <f t="shared" si="769"/>
        <v>127.029</v>
      </c>
      <c r="R1883" s="32">
        <f t="shared" si="770"/>
        <v>1143.261</v>
      </c>
      <c r="S1883" s="32">
        <f t="shared" si="771"/>
        <v>0</v>
      </c>
      <c r="T1883" s="32">
        <f t="shared" si="772"/>
        <v>1143.261</v>
      </c>
      <c r="U1883" s="32"/>
      <c r="V1883" s="32"/>
      <c r="W1883" s="32"/>
      <c r="X1883" s="32">
        <f t="shared" si="759"/>
        <v>1.5055166911151168</v>
      </c>
      <c r="Y1883" s="32">
        <f t="shared" si="760"/>
        <v>1.6249163168003125</v>
      </c>
      <c r="Z1883" s="32">
        <f t="shared" si="761"/>
        <v>1.4739101769186598</v>
      </c>
      <c r="AA1883" s="32">
        <f t="shared" si="773"/>
        <v>191.24427975566215</v>
      </c>
      <c r="AB1883" s="35">
        <f t="shared" si="774"/>
        <v>206.41149480682688</v>
      </c>
      <c r="AC1883" s="35">
        <f t="shared" si="775"/>
        <v>187.22933586380043</v>
      </c>
      <c r="AD1883" s="36">
        <v>269.9846</v>
      </c>
      <c r="AE1883" s="36">
        <v>228.41399999999999</v>
      </c>
      <c r="AF1883" s="32">
        <f t="shared" si="776"/>
        <v>1721.1985178009593</v>
      </c>
      <c r="AG1883" s="32">
        <f t="shared" si="777"/>
        <v>0</v>
      </c>
      <c r="AH1883" s="32">
        <f t="shared" si="778"/>
        <v>1685.0640227742037</v>
      </c>
      <c r="AI1883" s="32"/>
      <c r="AJ1883" s="32"/>
      <c r="AK1883" s="32"/>
      <c r="AL1883" s="37">
        <v>6</v>
      </c>
      <c r="AM1883" s="37">
        <v>6</v>
      </c>
      <c r="AN1883" s="37">
        <v>4</v>
      </c>
      <c r="AO1883" s="37">
        <v>2</v>
      </c>
      <c r="AP1883" s="37">
        <v>1</v>
      </c>
      <c r="AQ1883" s="37">
        <v>1</v>
      </c>
      <c r="AR1883" s="37">
        <v>0</v>
      </c>
      <c r="AS1883" s="37">
        <v>0</v>
      </c>
      <c r="AT1883" s="37">
        <v>0</v>
      </c>
      <c r="AU1883" s="37">
        <v>0</v>
      </c>
      <c r="AV1883" s="37">
        <v>0</v>
      </c>
      <c r="AW1883" s="37">
        <v>4</v>
      </c>
      <c r="AX1883" s="37">
        <v>0</v>
      </c>
      <c r="AY1883" s="37">
        <v>19</v>
      </c>
      <c r="AZ1883" s="37">
        <v>15</v>
      </c>
      <c r="BA1883" s="37">
        <v>13</v>
      </c>
      <c r="BB1883" s="37">
        <v>9</v>
      </c>
      <c r="BC1883" s="37">
        <v>9</v>
      </c>
      <c r="BD1883" s="37">
        <v>9</v>
      </c>
      <c r="BE1883">
        <f t="shared" si="779"/>
        <v>0</v>
      </c>
      <c r="BF1883">
        <f t="shared" si="780"/>
        <v>0</v>
      </c>
    </row>
    <row r="1884" spans="1:58" x14ac:dyDescent="0.25">
      <c r="A1884" t="s">
        <v>2180</v>
      </c>
      <c r="B1884" s="32" t="s">
        <v>1944</v>
      </c>
      <c r="C1884" s="33">
        <v>86863</v>
      </c>
      <c r="D1884" s="32">
        <v>57</v>
      </c>
      <c r="E1884" s="33">
        <v>172</v>
      </c>
      <c r="F1884" s="32">
        <v>6</v>
      </c>
      <c r="G1884" s="32">
        <v>171</v>
      </c>
      <c r="H1884" s="32">
        <f t="shared" si="762"/>
        <v>0.1129</v>
      </c>
      <c r="I1884" s="32">
        <f t="shared" si="763"/>
        <v>0.1053</v>
      </c>
      <c r="J1884" s="32">
        <f t="shared" si="764"/>
        <v>1.1900000000000001E-2</v>
      </c>
      <c r="K1884" s="32">
        <f t="shared" si="765"/>
        <v>8.8574000000000002</v>
      </c>
      <c r="L1884" s="32">
        <f t="shared" si="765"/>
        <v>9.4967000000000006</v>
      </c>
      <c r="M1884" s="32">
        <f t="shared" si="766"/>
        <v>84.116100000000003</v>
      </c>
      <c r="N1884" s="34">
        <f t="shared" si="758"/>
        <v>1.0058479532163742</v>
      </c>
      <c r="O1884" s="32">
        <f t="shared" si="767"/>
        <v>84.608000000000004</v>
      </c>
      <c r="P1884" s="32">
        <f t="shared" si="768"/>
        <v>1</v>
      </c>
      <c r="Q1884" s="32">
        <f t="shared" si="769"/>
        <v>84.608000000000004</v>
      </c>
      <c r="R1884" s="32">
        <f t="shared" si="770"/>
        <v>2284.4160000000002</v>
      </c>
      <c r="S1884" s="32">
        <f t="shared" si="771"/>
        <v>1015.296</v>
      </c>
      <c r="T1884" s="32">
        <f t="shared" si="772"/>
        <v>1269.1200000000001</v>
      </c>
      <c r="U1884" s="32"/>
      <c r="V1884" s="32"/>
      <c r="W1884" s="32"/>
      <c r="X1884" s="32">
        <f t="shared" si="759"/>
        <v>1.5055166911151168</v>
      </c>
      <c r="Y1884" s="32">
        <f t="shared" si="760"/>
        <v>1.6249163168003125</v>
      </c>
      <c r="Z1884" s="32">
        <f t="shared" si="761"/>
        <v>1.4739101769186598</v>
      </c>
      <c r="AA1884" s="32">
        <f t="shared" si="773"/>
        <v>127.3787562018678</v>
      </c>
      <c r="AB1884" s="35">
        <f t="shared" si="774"/>
        <v>137.48091973184086</v>
      </c>
      <c r="AC1884" s="35">
        <f t="shared" si="775"/>
        <v>124.70459224873397</v>
      </c>
      <c r="AD1884" s="36">
        <v>135.2244</v>
      </c>
      <c r="AE1884" s="36">
        <v>114.4034</v>
      </c>
      <c r="AF1884" s="32">
        <f t="shared" si="776"/>
        <v>3439.2264174504307</v>
      </c>
      <c r="AG1884" s="32">
        <f t="shared" si="777"/>
        <v>1649.7710367820903</v>
      </c>
      <c r="AH1884" s="32">
        <f t="shared" si="778"/>
        <v>1870.5688837310097</v>
      </c>
      <c r="AI1884" s="32"/>
      <c r="AJ1884" s="32"/>
      <c r="AK1884" s="32"/>
      <c r="AL1884" s="37">
        <v>6</v>
      </c>
      <c r="AM1884" s="37">
        <v>5</v>
      </c>
      <c r="AN1884" s="37">
        <v>5</v>
      </c>
      <c r="AO1884" s="37">
        <v>0</v>
      </c>
      <c r="AP1884" s="37">
        <v>0</v>
      </c>
      <c r="AQ1884" s="37">
        <v>0</v>
      </c>
      <c r="AR1884" s="37">
        <v>1</v>
      </c>
      <c r="AS1884" s="37">
        <v>0</v>
      </c>
      <c r="AT1884" s="37">
        <v>0</v>
      </c>
      <c r="AU1884" s="37">
        <v>1</v>
      </c>
      <c r="AV1884" s="37">
        <v>0</v>
      </c>
      <c r="AW1884" s="37">
        <v>5</v>
      </c>
      <c r="AX1884" s="37">
        <v>0</v>
      </c>
      <c r="AY1884" s="37">
        <v>26</v>
      </c>
      <c r="AZ1884" s="37">
        <v>17</v>
      </c>
      <c r="BA1884" s="37">
        <v>14</v>
      </c>
      <c r="BB1884" s="37">
        <v>27</v>
      </c>
      <c r="BC1884" s="37">
        <v>18</v>
      </c>
      <c r="BD1884" s="37">
        <v>15</v>
      </c>
      <c r="BE1884">
        <f t="shared" si="779"/>
        <v>9</v>
      </c>
      <c r="BF1884">
        <f t="shared" si="780"/>
        <v>12</v>
      </c>
    </row>
    <row r="1885" spans="1:58" x14ac:dyDescent="0.25">
      <c r="A1885" t="s">
        <v>2180</v>
      </c>
      <c r="B1885" s="32" t="s">
        <v>1945</v>
      </c>
      <c r="C1885" s="33">
        <v>86863</v>
      </c>
      <c r="D1885" s="32">
        <v>53</v>
      </c>
      <c r="E1885" s="33">
        <v>172</v>
      </c>
      <c r="F1885" s="32">
        <v>6</v>
      </c>
      <c r="G1885" s="32">
        <v>171</v>
      </c>
      <c r="H1885" s="32">
        <f t="shared" si="762"/>
        <v>0.10489999999999999</v>
      </c>
      <c r="I1885" s="32">
        <f t="shared" si="763"/>
        <v>0.1132</v>
      </c>
      <c r="J1885" s="32">
        <f t="shared" si="764"/>
        <v>1.1900000000000001E-2</v>
      </c>
      <c r="K1885" s="32">
        <f t="shared" si="765"/>
        <v>9.5328999999999997</v>
      </c>
      <c r="L1885" s="32">
        <f t="shared" si="765"/>
        <v>8.8338999999999999</v>
      </c>
      <c r="M1885" s="32">
        <f t="shared" si="766"/>
        <v>84.212699999999998</v>
      </c>
      <c r="N1885" s="34">
        <f t="shared" si="758"/>
        <v>1.0058479532163742</v>
      </c>
      <c r="O1885" s="32">
        <f t="shared" si="767"/>
        <v>84.705200000000005</v>
      </c>
      <c r="P1885" s="32">
        <f t="shared" si="768"/>
        <v>1</v>
      </c>
      <c r="Q1885" s="32">
        <f t="shared" si="769"/>
        <v>84.705200000000005</v>
      </c>
      <c r="R1885" s="32">
        <f t="shared" si="770"/>
        <v>2032.9248000000002</v>
      </c>
      <c r="S1885" s="32">
        <f t="shared" si="771"/>
        <v>338.82080000000002</v>
      </c>
      <c r="T1885" s="32">
        <f t="shared" si="772"/>
        <v>1694.104</v>
      </c>
      <c r="U1885" s="32"/>
      <c r="V1885" s="32"/>
      <c r="W1885" s="32"/>
      <c r="X1885" s="32">
        <f t="shared" si="759"/>
        <v>1.5055166911151168</v>
      </c>
      <c r="Y1885" s="32">
        <f t="shared" si="760"/>
        <v>1.6249163168003125</v>
      </c>
      <c r="Z1885" s="32">
        <f t="shared" si="761"/>
        <v>1.4739101769186598</v>
      </c>
      <c r="AA1885" s="32">
        <f t="shared" si="773"/>
        <v>127.52509242424419</v>
      </c>
      <c r="AB1885" s="35">
        <f t="shared" si="774"/>
        <v>137.63886159783382</v>
      </c>
      <c r="AC1885" s="35">
        <f t="shared" si="775"/>
        <v>124.84785631793046</v>
      </c>
      <c r="AD1885" s="36">
        <v>139.8366</v>
      </c>
      <c r="AE1885" s="36">
        <v>118.30540000000001</v>
      </c>
      <c r="AF1885" s="32">
        <f t="shared" si="776"/>
        <v>3060.6022181818607</v>
      </c>
      <c r="AG1885" s="32">
        <f t="shared" si="777"/>
        <v>550.55544639133529</v>
      </c>
      <c r="AH1885" s="32">
        <f t="shared" si="778"/>
        <v>2496.9571263586095</v>
      </c>
      <c r="AI1885" s="32"/>
      <c r="AJ1885" s="32"/>
      <c r="AK1885" s="32"/>
      <c r="AL1885" s="37">
        <v>6</v>
      </c>
      <c r="AM1885" s="37">
        <v>6</v>
      </c>
      <c r="AN1885" s="37">
        <v>6</v>
      </c>
      <c r="AO1885" s="37">
        <v>0</v>
      </c>
      <c r="AP1885" s="37">
        <v>0</v>
      </c>
      <c r="AQ1885" s="37">
        <v>0</v>
      </c>
      <c r="AR1885" s="37">
        <v>0</v>
      </c>
      <c r="AS1885" s="37">
        <v>0</v>
      </c>
      <c r="AT1885" s="37">
        <v>0</v>
      </c>
      <c r="AU1885" s="37">
        <v>0</v>
      </c>
      <c r="AV1885" s="37">
        <v>0</v>
      </c>
      <c r="AW1885" s="37">
        <v>6</v>
      </c>
      <c r="AX1885" s="37">
        <v>0</v>
      </c>
      <c r="AY1885" s="37">
        <v>17</v>
      </c>
      <c r="AZ1885" s="37">
        <v>14</v>
      </c>
      <c r="BA1885" s="37">
        <v>12</v>
      </c>
      <c r="BB1885" s="37">
        <v>24</v>
      </c>
      <c r="BC1885" s="37">
        <v>21</v>
      </c>
      <c r="BD1885" s="37">
        <v>20</v>
      </c>
      <c r="BE1885">
        <f t="shared" si="779"/>
        <v>3</v>
      </c>
      <c r="BF1885">
        <f t="shared" si="780"/>
        <v>4</v>
      </c>
    </row>
    <row r="1886" spans="1:58" x14ac:dyDescent="0.25">
      <c r="A1886" t="s">
        <v>2180</v>
      </c>
      <c r="B1886" s="32" t="s">
        <v>1946</v>
      </c>
      <c r="C1886" s="33">
        <v>86863</v>
      </c>
      <c r="D1886" s="32">
        <v>45</v>
      </c>
      <c r="E1886" s="33">
        <v>172</v>
      </c>
      <c r="F1886" s="32">
        <v>6</v>
      </c>
      <c r="G1886" s="32">
        <v>171</v>
      </c>
      <c r="H1886" s="32">
        <f t="shared" si="762"/>
        <v>8.9099999999999999E-2</v>
      </c>
      <c r="I1886" s="32">
        <f t="shared" si="763"/>
        <v>0.1333</v>
      </c>
      <c r="J1886" s="32">
        <f t="shared" si="764"/>
        <v>1.1900000000000001E-2</v>
      </c>
      <c r="K1886" s="32">
        <f t="shared" si="765"/>
        <v>11.2233</v>
      </c>
      <c r="L1886" s="32">
        <f t="shared" si="765"/>
        <v>7.5019</v>
      </c>
      <c r="M1886" s="32">
        <f t="shared" si="766"/>
        <v>84.196100000000001</v>
      </c>
      <c r="N1886" s="34">
        <f t="shared" si="758"/>
        <v>1.0058479532163742</v>
      </c>
      <c r="O1886" s="32">
        <f t="shared" si="767"/>
        <v>84.688500000000005</v>
      </c>
      <c r="P1886" s="32">
        <f t="shared" si="768"/>
        <v>1</v>
      </c>
      <c r="Q1886" s="32">
        <f t="shared" si="769"/>
        <v>84.688500000000005</v>
      </c>
      <c r="R1886" s="32">
        <f t="shared" si="770"/>
        <v>1524.393</v>
      </c>
      <c r="S1886" s="32">
        <f t="shared" si="771"/>
        <v>592.81950000000006</v>
      </c>
      <c r="T1886" s="32">
        <f t="shared" si="772"/>
        <v>931.57350000000008</v>
      </c>
      <c r="U1886" s="32"/>
      <c r="V1886" s="32"/>
      <c r="W1886" s="32"/>
      <c r="X1886" s="32">
        <f t="shared" si="759"/>
        <v>1.5055166911151168</v>
      </c>
      <c r="Y1886" s="32">
        <f t="shared" si="760"/>
        <v>1.6249163168003125</v>
      </c>
      <c r="Z1886" s="32">
        <f t="shared" si="761"/>
        <v>1.4739101769186598</v>
      </c>
      <c r="AA1886" s="32">
        <f t="shared" si="773"/>
        <v>127.49995029550257</v>
      </c>
      <c r="AB1886" s="35">
        <f t="shared" si="774"/>
        <v>137.61172549534328</v>
      </c>
      <c r="AC1886" s="35">
        <f t="shared" si="775"/>
        <v>124.82324201797593</v>
      </c>
      <c r="AD1886" s="36">
        <v>148.2268</v>
      </c>
      <c r="AE1886" s="36">
        <v>125.4037</v>
      </c>
      <c r="AF1886" s="32">
        <f t="shared" si="776"/>
        <v>2294.9991053190461</v>
      </c>
      <c r="AG1886" s="32">
        <f t="shared" si="777"/>
        <v>963.28207846740293</v>
      </c>
      <c r="AH1886" s="32">
        <f t="shared" si="778"/>
        <v>1373.0556621977353</v>
      </c>
      <c r="AI1886" s="32"/>
      <c r="AJ1886" s="32"/>
      <c r="AK1886" s="32"/>
      <c r="AL1886" s="37">
        <v>6</v>
      </c>
      <c r="AM1886" s="37">
        <v>6</v>
      </c>
      <c r="AN1886" s="37">
        <v>6</v>
      </c>
      <c r="AO1886" s="37">
        <v>0</v>
      </c>
      <c r="AP1886" s="37">
        <v>0</v>
      </c>
      <c r="AQ1886" s="37">
        <v>0</v>
      </c>
      <c r="AR1886" s="37">
        <v>0</v>
      </c>
      <c r="AS1886" s="37">
        <v>0</v>
      </c>
      <c r="AT1886" s="37">
        <v>0</v>
      </c>
      <c r="AU1886" s="37">
        <v>0</v>
      </c>
      <c r="AV1886" s="37">
        <v>0</v>
      </c>
      <c r="AW1886" s="37">
        <v>6</v>
      </c>
      <c r="AX1886" s="37">
        <v>0</v>
      </c>
      <c r="AY1886" s="37">
        <v>25</v>
      </c>
      <c r="AZ1886" s="37">
        <v>20</v>
      </c>
      <c r="BA1886" s="37">
        <v>18</v>
      </c>
      <c r="BB1886" s="37">
        <v>18</v>
      </c>
      <c r="BC1886" s="37">
        <v>12</v>
      </c>
      <c r="BD1886" s="37">
        <v>11</v>
      </c>
      <c r="BE1886">
        <f t="shared" si="779"/>
        <v>6</v>
      </c>
      <c r="BF1886">
        <f t="shared" si="780"/>
        <v>7</v>
      </c>
    </row>
    <row r="1887" spans="1:58" x14ac:dyDescent="0.25">
      <c r="A1887" t="s">
        <v>2180</v>
      </c>
      <c r="B1887" s="32" t="s">
        <v>1947</v>
      </c>
      <c r="C1887" s="33">
        <v>86863</v>
      </c>
      <c r="D1887" s="32">
        <v>49</v>
      </c>
      <c r="E1887" s="33">
        <v>172</v>
      </c>
      <c r="F1887" s="32">
        <v>6</v>
      </c>
      <c r="G1887" s="32">
        <v>171</v>
      </c>
      <c r="H1887" s="32">
        <f t="shared" si="762"/>
        <v>9.7000000000000003E-2</v>
      </c>
      <c r="I1887" s="32">
        <f t="shared" si="763"/>
        <v>0.12239999999999999</v>
      </c>
      <c r="J1887" s="32">
        <f t="shared" si="764"/>
        <v>1.1900000000000001E-2</v>
      </c>
      <c r="K1887" s="32">
        <f t="shared" si="765"/>
        <v>10.3093</v>
      </c>
      <c r="L1887" s="32">
        <f t="shared" si="765"/>
        <v>8.1699000000000002</v>
      </c>
      <c r="M1887" s="32">
        <f t="shared" si="766"/>
        <v>84.225999999999999</v>
      </c>
      <c r="N1887" s="34">
        <f t="shared" si="758"/>
        <v>1.0058479532163742</v>
      </c>
      <c r="O1887" s="32">
        <f t="shared" si="767"/>
        <v>84.718500000000006</v>
      </c>
      <c r="P1887" s="32">
        <f t="shared" si="768"/>
        <v>5</v>
      </c>
      <c r="Q1887" s="32">
        <f t="shared" si="769"/>
        <v>423.59249999999997</v>
      </c>
      <c r="R1887" s="32">
        <f t="shared" si="770"/>
        <v>1270.7774999999999</v>
      </c>
      <c r="S1887" s="32">
        <f t="shared" si="771"/>
        <v>423.59249999999997</v>
      </c>
      <c r="T1887" s="32">
        <f t="shared" si="772"/>
        <v>847.18499999999995</v>
      </c>
      <c r="U1887" s="32"/>
      <c r="V1887" s="32"/>
      <c r="W1887" s="32"/>
      <c r="X1887" s="32">
        <f t="shared" si="759"/>
        <v>1.5055166911151168</v>
      </c>
      <c r="Y1887" s="32">
        <f t="shared" si="760"/>
        <v>1.6249163168003125</v>
      </c>
      <c r="Z1887" s="32">
        <f t="shared" si="761"/>
        <v>1.4739101769186598</v>
      </c>
      <c r="AA1887" s="32">
        <f t="shared" si="773"/>
        <v>637.72557898118009</v>
      </c>
      <c r="AB1887" s="35">
        <f t="shared" si="774"/>
        <v>688.30236492423626</v>
      </c>
      <c r="AC1887" s="35">
        <f t="shared" si="775"/>
        <v>624.33729661641735</v>
      </c>
      <c r="AD1887" s="36">
        <v>710.88379999999995</v>
      </c>
      <c r="AE1887" s="36">
        <v>601.42629999999997</v>
      </c>
      <c r="AF1887" s="32">
        <f t="shared" si="776"/>
        <v>1913.1767369435402</v>
      </c>
      <c r="AG1887" s="32">
        <f t="shared" si="777"/>
        <v>688.30236492423626</v>
      </c>
      <c r="AH1887" s="32">
        <f t="shared" si="778"/>
        <v>1248.6745932328347</v>
      </c>
      <c r="AI1887" s="32"/>
      <c r="AJ1887" s="32"/>
      <c r="AK1887" s="32"/>
      <c r="AL1887" s="37">
        <v>6</v>
      </c>
      <c r="AM1887" s="37">
        <v>5</v>
      </c>
      <c r="AN1887" s="37">
        <v>1</v>
      </c>
      <c r="AO1887" s="37">
        <v>4</v>
      </c>
      <c r="AP1887" s="37">
        <v>2</v>
      </c>
      <c r="AQ1887" s="37">
        <v>2</v>
      </c>
      <c r="AR1887" s="37">
        <v>1</v>
      </c>
      <c r="AS1887" s="37">
        <v>1</v>
      </c>
      <c r="AT1887" s="37">
        <v>0</v>
      </c>
      <c r="AU1887" s="37">
        <v>0</v>
      </c>
      <c r="AV1887" s="37">
        <v>0</v>
      </c>
      <c r="AW1887" s="37">
        <v>1</v>
      </c>
      <c r="AX1887" s="37">
        <v>0</v>
      </c>
      <c r="AY1887" s="37">
        <v>14</v>
      </c>
      <c r="AZ1887" s="37">
        <v>14</v>
      </c>
      <c r="BA1887" s="37">
        <v>13</v>
      </c>
      <c r="BB1887" s="37">
        <v>3</v>
      </c>
      <c r="BC1887" s="37">
        <v>3</v>
      </c>
      <c r="BD1887" s="37">
        <v>2</v>
      </c>
      <c r="BE1887">
        <f t="shared" si="779"/>
        <v>0</v>
      </c>
      <c r="BF1887">
        <f t="shared" si="780"/>
        <v>1</v>
      </c>
    </row>
    <row r="1888" spans="1:58" x14ac:dyDescent="0.25">
      <c r="A1888" t="s">
        <v>2180</v>
      </c>
      <c r="B1888" s="32" t="s">
        <v>1948</v>
      </c>
      <c r="C1888" s="33">
        <v>86863</v>
      </c>
      <c r="D1888" s="32">
        <v>54</v>
      </c>
      <c r="E1888" s="33">
        <v>172</v>
      </c>
      <c r="F1888" s="32">
        <v>6</v>
      </c>
      <c r="G1888" s="32">
        <v>171</v>
      </c>
      <c r="H1888" s="32">
        <f t="shared" si="762"/>
        <v>0.1069</v>
      </c>
      <c r="I1888" s="32">
        <f t="shared" si="763"/>
        <v>0.1111</v>
      </c>
      <c r="J1888" s="32">
        <f t="shared" si="764"/>
        <v>1.1900000000000001E-2</v>
      </c>
      <c r="K1888" s="32">
        <f t="shared" si="765"/>
        <v>9.3544999999999998</v>
      </c>
      <c r="L1888" s="32">
        <f t="shared" si="765"/>
        <v>9.0008999999999997</v>
      </c>
      <c r="M1888" s="32">
        <f t="shared" si="766"/>
        <v>84.198899999999995</v>
      </c>
      <c r="N1888" s="34">
        <f t="shared" si="758"/>
        <v>1.0058479532163742</v>
      </c>
      <c r="O1888" s="32">
        <f t="shared" si="767"/>
        <v>84.691299999999998</v>
      </c>
      <c r="P1888" s="32">
        <f t="shared" si="768"/>
        <v>3</v>
      </c>
      <c r="Q1888" s="32">
        <f t="shared" si="769"/>
        <v>254.07390000000001</v>
      </c>
      <c r="R1888" s="32">
        <f t="shared" si="770"/>
        <v>1016.2956</v>
      </c>
      <c r="S1888" s="32">
        <f t="shared" si="771"/>
        <v>0</v>
      </c>
      <c r="T1888" s="32">
        <f t="shared" si="772"/>
        <v>1016.2956</v>
      </c>
      <c r="U1888" s="32"/>
      <c r="V1888" s="32"/>
      <c r="W1888" s="32"/>
      <c r="X1888" s="32">
        <f t="shared" si="759"/>
        <v>1.5055166911151168</v>
      </c>
      <c r="Y1888" s="32">
        <f t="shared" si="760"/>
        <v>1.6249163168003125</v>
      </c>
      <c r="Z1888" s="32">
        <f t="shared" si="761"/>
        <v>1.4739101769186598</v>
      </c>
      <c r="AA1888" s="32">
        <f t="shared" si="773"/>
        <v>382.51249722671309</v>
      </c>
      <c r="AB1888" s="35">
        <f t="shared" si="774"/>
        <v>412.84882578309094</v>
      </c>
      <c r="AC1888" s="35">
        <f t="shared" si="775"/>
        <v>374.48210689941391</v>
      </c>
      <c r="AD1888" s="36">
        <v>403.50639999999999</v>
      </c>
      <c r="AE1888" s="36">
        <v>341.37689999999998</v>
      </c>
      <c r="AF1888" s="32">
        <f t="shared" si="776"/>
        <v>1530.0499889068524</v>
      </c>
      <c r="AG1888" s="32">
        <f t="shared" si="777"/>
        <v>0</v>
      </c>
      <c r="AH1888" s="32">
        <f t="shared" si="778"/>
        <v>1497.9284275976556</v>
      </c>
      <c r="AI1888" s="32"/>
      <c r="AJ1888" s="32"/>
      <c r="AK1888" s="32"/>
      <c r="AL1888" s="37">
        <v>6</v>
      </c>
      <c r="AM1888" s="37">
        <v>6</v>
      </c>
      <c r="AN1888" s="37">
        <v>2</v>
      </c>
      <c r="AO1888" s="37">
        <v>4</v>
      </c>
      <c r="AP1888" s="37">
        <v>2</v>
      </c>
      <c r="AQ1888" s="37">
        <v>2</v>
      </c>
      <c r="AR1888" s="37">
        <v>0</v>
      </c>
      <c r="AS1888" s="37">
        <v>0</v>
      </c>
      <c r="AT1888" s="37">
        <v>0</v>
      </c>
      <c r="AU1888" s="37">
        <v>0</v>
      </c>
      <c r="AV1888" s="37">
        <v>0</v>
      </c>
      <c r="AW1888" s="37">
        <v>2</v>
      </c>
      <c r="AX1888" s="37">
        <v>0</v>
      </c>
      <c r="AY1888" s="37">
        <v>15</v>
      </c>
      <c r="AZ1888" s="37">
        <v>15</v>
      </c>
      <c r="BA1888" s="37">
        <v>10</v>
      </c>
      <c r="BB1888" s="37">
        <v>4</v>
      </c>
      <c r="BC1888" s="37">
        <v>4</v>
      </c>
      <c r="BD1888" s="37">
        <v>4</v>
      </c>
      <c r="BE1888">
        <f t="shared" si="779"/>
        <v>0</v>
      </c>
      <c r="BF1888">
        <f t="shared" si="780"/>
        <v>0</v>
      </c>
    </row>
    <row r="1889" spans="1:58" x14ac:dyDescent="0.25">
      <c r="A1889" t="s">
        <v>2180</v>
      </c>
      <c r="B1889" s="32" t="s">
        <v>1949</v>
      </c>
      <c r="C1889" s="33">
        <v>86863</v>
      </c>
      <c r="D1889" s="32">
        <v>60</v>
      </c>
      <c r="E1889" s="33">
        <v>172</v>
      </c>
      <c r="F1889" s="32">
        <v>6</v>
      </c>
      <c r="G1889" s="32">
        <v>171</v>
      </c>
      <c r="H1889" s="32">
        <f t="shared" si="762"/>
        <v>0.1188</v>
      </c>
      <c r="I1889" s="32">
        <f t="shared" si="763"/>
        <v>0.1</v>
      </c>
      <c r="J1889" s="32">
        <f t="shared" si="764"/>
        <v>1.1900000000000001E-2</v>
      </c>
      <c r="K1889" s="32">
        <f t="shared" si="765"/>
        <v>8.4175000000000004</v>
      </c>
      <c r="L1889" s="32">
        <f t="shared" si="765"/>
        <v>10</v>
      </c>
      <c r="M1889" s="32">
        <f t="shared" si="766"/>
        <v>84.174999999999997</v>
      </c>
      <c r="N1889" s="34">
        <f t="shared" si="758"/>
        <v>1.0058479532163742</v>
      </c>
      <c r="O1889" s="32">
        <f t="shared" si="767"/>
        <v>84.667299999999997</v>
      </c>
      <c r="P1889" s="32">
        <f t="shared" si="768"/>
        <v>1</v>
      </c>
      <c r="Q1889" s="32">
        <f t="shared" si="769"/>
        <v>84.667299999999997</v>
      </c>
      <c r="R1889" s="32">
        <f t="shared" si="770"/>
        <v>1778.0132999999998</v>
      </c>
      <c r="S1889" s="32">
        <f t="shared" si="771"/>
        <v>338.66919999999999</v>
      </c>
      <c r="T1889" s="32">
        <f t="shared" si="772"/>
        <v>1439.3441</v>
      </c>
      <c r="U1889" s="32"/>
      <c r="V1889" s="32"/>
      <c r="W1889" s="32"/>
      <c r="X1889" s="32">
        <f t="shared" si="759"/>
        <v>1.5055166911151168</v>
      </c>
      <c r="Y1889" s="32">
        <f t="shared" si="760"/>
        <v>1.6249163168003125</v>
      </c>
      <c r="Z1889" s="32">
        <f t="shared" si="761"/>
        <v>1.4739101769186598</v>
      </c>
      <c r="AA1889" s="32">
        <f t="shared" si="773"/>
        <v>127.46803334165092</v>
      </c>
      <c r="AB1889" s="35">
        <f t="shared" si="774"/>
        <v>137.5772772694271</v>
      </c>
      <c r="AC1889" s="35">
        <f t="shared" si="775"/>
        <v>124.79199512222525</v>
      </c>
      <c r="AD1889" s="36">
        <v>140.81549999999999</v>
      </c>
      <c r="AE1889" s="36">
        <v>119.1336</v>
      </c>
      <c r="AF1889" s="32">
        <f t="shared" si="776"/>
        <v>2676.8287001746694</v>
      </c>
      <c r="AG1889" s="32">
        <f t="shared" si="777"/>
        <v>550.3091090777084</v>
      </c>
      <c r="AH1889" s="32">
        <f t="shared" si="778"/>
        <v>2121.4639170778291</v>
      </c>
      <c r="AI1889" s="32"/>
      <c r="AJ1889" s="32"/>
      <c r="AK1889" s="32"/>
      <c r="AL1889" s="37">
        <v>6</v>
      </c>
      <c r="AM1889" s="37">
        <v>6</v>
      </c>
      <c r="AN1889" s="37">
        <v>6</v>
      </c>
      <c r="AO1889" s="37">
        <v>0</v>
      </c>
      <c r="AP1889" s="37">
        <v>0</v>
      </c>
      <c r="AQ1889" s="37">
        <v>0</v>
      </c>
      <c r="AR1889" s="37">
        <v>0</v>
      </c>
      <c r="AS1889" s="37">
        <v>0</v>
      </c>
      <c r="AT1889" s="37">
        <v>0</v>
      </c>
      <c r="AU1889" s="37">
        <v>0</v>
      </c>
      <c r="AV1889" s="37">
        <v>0</v>
      </c>
      <c r="AW1889" s="37">
        <v>6</v>
      </c>
      <c r="AX1889" s="37">
        <v>0</v>
      </c>
      <c r="AY1889" s="37">
        <v>16</v>
      </c>
      <c r="AZ1889" s="37">
        <v>14</v>
      </c>
      <c r="BA1889" s="37">
        <v>13</v>
      </c>
      <c r="BB1889" s="37">
        <v>21</v>
      </c>
      <c r="BC1889" s="37">
        <v>19</v>
      </c>
      <c r="BD1889" s="37">
        <v>17</v>
      </c>
      <c r="BE1889">
        <f t="shared" si="779"/>
        <v>2</v>
      </c>
      <c r="BF1889">
        <f t="shared" si="780"/>
        <v>4</v>
      </c>
    </row>
    <row r="1890" spans="1:58" x14ac:dyDescent="0.25">
      <c r="A1890" t="s">
        <v>2180</v>
      </c>
      <c r="B1890" s="32" t="s">
        <v>1950</v>
      </c>
      <c r="C1890" s="33">
        <v>86863</v>
      </c>
      <c r="D1890" s="32">
        <v>51</v>
      </c>
      <c r="E1890" s="33">
        <v>172</v>
      </c>
      <c r="F1890" s="32">
        <v>6</v>
      </c>
      <c r="G1890" s="32">
        <v>171</v>
      </c>
      <c r="H1890" s="32">
        <f t="shared" si="762"/>
        <v>0.10100000000000001</v>
      </c>
      <c r="I1890" s="32">
        <f t="shared" si="763"/>
        <v>0.1176</v>
      </c>
      <c r="J1890" s="32">
        <f t="shared" si="764"/>
        <v>1.1900000000000001E-2</v>
      </c>
      <c r="K1890" s="32">
        <f t="shared" si="765"/>
        <v>9.9009999999999998</v>
      </c>
      <c r="L1890" s="32">
        <f t="shared" si="765"/>
        <v>8.5033999999999992</v>
      </c>
      <c r="M1890" s="32">
        <f t="shared" si="766"/>
        <v>84.1922</v>
      </c>
      <c r="N1890" s="34">
        <f t="shared" si="758"/>
        <v>1.0058479532163742</v>
      </c>
      <c r="O1890" s="32">
        <f t="shared" si="767"/>
        <v>84.684600000000003</v>
      </c>
      <c r="P1890" s="32">
        <f t="shared" si="768"/>
        <v>1</v>
      </c>
      <c r="Q1890" s="32">
        <f t="shared" si="769"/>
        <v>84.684600000000003</v>
      </c>
      <c r="R1890" s="32">
        <f t="shared" si="770"/>
        <v>1270.269</v>
      </c>
      <c r="S1890" s="32">
        <f t="shared" si="771"/>
        <v>169.36920000000001</v>
      </c>
      <c r="T1890" s="32">
        <f t="shared" si="772"/>
        <v>1100.8998000000001</v>
      </c>
      <c r="U1890" s="32"/>
      <c r="V1890" s="32"/>
      <c r="W1890" s="32"/>
      <c r="X1890" s="32">
        <f t="shared" si="759"/>
        <v>1.5055166911151168</v>
      </c>
      <c r="Y1890" s="32">
        <f t="shared" si="760"/>
        <v>1.6249163168003125</v>
      </c>
      <c r="Z1890" s="32">
        <f t="shared" si="761"/>
        <v>1.4739101769186598</v>
      </c>
      <c r="AA1890" s="32">
        <f t="shared" si="773"/>
        <v>127.49407878040722</v>
      </c>
      <c r="AB1890" s="35">
        <f t="shared" si="774"/>
        <v>137.60538832170775</v>
      </c>
      <c r="AC1890" s="35">
        <f t="shared" si="775"/>
        <v>124.81749376828594</v>
      </c>
      <c r="AD1890" s="36">
        <v>113.34990000000001</v>
      </c>
      <c r="AE1890" s="36">
        <v>95.897000000000006</v>
      </c>
      <c r="AF1890" s="32">
        <f t="shared" si="776"/>
        <v>1912.4111817061084</v>
      </c>
      <c r="AG1890" s="32">
        <f t="shared" si="777"/>
        <v>275.2107766434155</v>
      </c>
      <c r="AH1890" s="32">
        <f t="shared" si="778"/>
        <v>1622.6274189877172</v>
      </c>
      <c r="AI1890" s="32"/>
      <c r="AJ1890" s="32"/>
      <c r="AK1890" s="32"/>
      <c r="AL1890" s="37">
        <v>6</v>
      </c>
      <c r="AM1890" s="37">
        <v>5</v>
      </c>
      <c r="AN1890" s="37">
        <v>5</v>
      </c>
      <c r="AO1890" s="37">
        <v>0</v>
      </c>
      <c r="AP1890" s="37">
        <v>0</v>
      </c>
      <c r="AQ1890" s="37">
        <v>0</v>
      </c>
      <c r="AR1890" s="37">
        <v>1</v>
      </c>
      <c r="AS1890" s="37">
        <v>1</v>
      </c>
      <c r="AT1890" s="37">
        <v>0</v>
      </c>
      <c r="AU1890" s="37">
        <v>0</v>
      </c>
      <c r="AV1890" s="37">
        <v>0</v>
      </c>
      <c r="AW1890" s="37">
        <v>5</v>
      </c>
      <c r="AX1890" s="37">
        <v>0</v>
      </c>
      <c r="AY1890" s="37">
        <v>13</v>
      </c>
      <c r="AZ1890" s="37">
        <v>12</v>
      </c>
      <c r="BA1890" s="37">
        <v>9</v>
      </c>
      <c r="BB1890" s="37">
        <v>15</v>
      </c>
      <c r="BC1890" s="37">
        <v>15</v>
      </c>
      <c r="BD1890" s="37">
        <v>13</v>
      </c>
      <c r="BE1890">
        <f t="shared" si="779"/>
        <v>0</v>
      </c>
      <c r="BF1890">
        <f t="shared" si="780"/>
        <v>2</v>
      </c>
    </row>
    <row r="1891" spans="1:58" x14ac:dyDescent="0.25">
      <c r="A1891" t="s">
        <v>2180</v>
      </c>
      <c r="B1891" s="32" t="s">
        <v>1951</v>
      </c>
      <c r="C1891" s="33">
        <v>86863</v>
      </c>
      <c r="D1891" s="32">
        <v>62</v>
      </c>
      <c r="E1891" s="33">
        <v>172</v>
      </c>
      <c r="F1891" s="32">
        <v>6</v>
      </c>
      <c r="G1891" s="32">
        <v>171</v>
      </c>
      <c r="H1891" s="32">
        <f t="shared" si="762"/>
        <v>0.12280000000000001</v>
      </c>
      <c r="I1891" s="32">
        <f t="shared" si="763"/>
        <v>9.6799999999999997E-2</v>
      </c>
      <c r="J1891" s="32">
        <f t="shared" si="764"/>
        <v>1.1900000000000001E-2</v>
      </c>
      <c r="K1891" s="32">
        <f t="shared" si="765"/>
        <v>8.1433</v>
      </c>
      <c r="L1891" s="32">
        <f t="shared" si="765"/>
        <v>10.3306</v>
      </c>
      <c r="M1891" s="32">
        <f t="shared" si="766"/>
        <v>84.125200000000007</v>
      </c>
      <c r="N1891" s="34">
        <f t="shared" si="758"/>
        <v>1.0058479532163742</v>
      </c>
      <c r="O1891" s="32">
        <f t="shared" si="767"/>
        <v>84.617199999999997</v>
      </c>
      <c r="P1891" s="32">
        <f t="shared" si="768"/>
        <v>1.5</v>
      </c>
      <c r="Q1891" s="32">
        <f t="shared" si="769"/>
        <v>126.9258</v>
      </c>
      <c r="R1891" s="32">
        <f t="shared" si="770"/>
        <v>1776.9612</v>
      </c>
      <c r="S1891" s="32">
        <f t="shared" si="771"/>
        <v>380.7774</v>
      </c>
      <c r="T1891" s="32">
        <f t="shared" si="772"/>
        <v>1396.1838</v>
      </c>
      <c r="U1891" s="32"/>
      <c r="V1891" s="32"/>
      <c r="W1891" s="32"/>
      <c r="X1891" s="32">
        <f t="shared" si="759"/>
        <v>1.5055166911151168</v>
      </c>
      <c r="Y1891" s="32">
        <f t="shared" si="760"/>
        <v>1.6249163168003125</v>
      </c>
      <c r="Z1891" s="32">
        <f t="shared" si="761"/>
        <v>1.4739101769186598</v>
      </c>
      <c r="AA1891" s="32">
        <f t="shared" si="773"/>
        <v>191.08891043313909</v>
      </c>
      <c r="AB1891" s="35">
        <f t="shared" si="774"/>
        <v>206.24380344293309</v>
      </c>
      <c r="AC1891" s="35">
        <f t="shared" si="775"/>
        <v>187.07722833354242</v>
      </c>
      <c r="AD1891" s="36">
        <v>222.34020000000001</v>
      </c>
      <c r="AE1891" s="36">
        <v>188.10560000000001</v>
      </c>
      <c r="AF1891" s="32">
        <f t="shared" si="776"/>
        <v>2675.2447460639473</v>
      </c>
      <c r="AG1891" s="32">
        <f t="shared" si="777"/>
        <v>618.73141032879926</v>
      </c>
      <c r="AH1891" s="32">
        <f t="shared" si="778"/>
        <v>2057.8495116689664</v>
      </c>
      <c r="AI1891" s="32"/>
      <c r="AJ1891" s="32"/>
      <c r="AK1891" s="32"/>
      <c r="AL1891" s="37">
        <v>6</v>
      </c>
      <c r="AM1891" s="37">
        <v>6</v>
      </c>
      <c r="AN1891" s="37">
        <v>4</v>
      </c>
      <c r="AO1891" s="37">
        <v>2</v>
      </c>
      <c r="AP1891" s="37">
        <v>1</v>
      </c>
      <c r="AQ1891" s="37">
        <v>1</v>
      </c>
      <c r="AR1891" s="37">
        <v>0</v>
      </c>
      <c r="AS1891" s="37">
        <v>0</v>
      </c>
      <c r="AT1891" s="37">
        <v>0</v>
      </c>
      <c r="AU1891" s="37">
        <v>0</v>
      </c>
      <c r="AV1891" s="37">
        <v>0</v>
      </c>
      <c r="AW1891" s="37">
        <v>4</v>
      </c>
      <c r="AX1891" s="37">
        <v>0</v>
      </c>
      <c r="AY1891" s="37">
        <v>13</v>
      </c>
      <c r="AZ1891" s="37">
        <v>13</v>
      </c>
      <c r="BA1891" s="37">
        <v>10</v>
      </c>
      <c r="BB1891" s="37">
        <v>14</v>
      </c>
      <c r="BC1891" s="37">
        <v>14</v>
      </c>
      <c r="BD1891" s="37">
        <v>11</v>
      </c>
      <c r="BE1891">
        <f t="shared" si="779"/>
        <v>0</v>
      </c>
      <c r="BF1891">
        <f t="shared" si="780"/>
        <v>3</v>
      </c>
    </row>
    <row r="1892" spans="1:58" x14ac:dyDescent="0.25">
      <c r="A1892" t="s">
        <v>2180</v>
      </c>
      <c r="B1892" s="32" t="s">
        <v>1952</v>
      </c>
      <c r="C1892" s="33">
        <v>86863</v>
      </c>
      <c r="D1892" s="32">
        <v>42</v>
      </c>
      <c r="E1892" s="33">
        <v>172</v>
      </c>
      <c r="F1892" s="32">
        <v>6</v>
      </c>
      <c r="G1892" s="32">
        <v>171</v>
      </c>
      <c r="H1892" s="32">
        <f t="shared" si="762"/>
        <v>8.3199999999999996E-2</v>
      </c>
      <c r="I1892" s="32">
        <f t="shared" si="763"/>
        <v>0.1429</v>
      </c>
      <c r="J1892" s="32">
        <f t="shared" si="764"/>
        <v>1.1900000000000001E-2</v>
      </c>
      <c r="K1892" s="32">
        <f t="shared" si="765"/>
        <v>12.0192</v>
      </c>
      <c r="L1892" s="32">
        <f t="shared" si="765"/>
        <v>6.9978999999999996</v>
      </c>
      <c r="M1892" s="32">
        <f t="shared" si="766"/>
        <v>84.109200000000001</v>
      </c>
      <c r="N1892" s="34">
        <f t="shared" si="758"/>
        <v>1.0058479532163742</v>
      </c>
      <c r="O1892" s="32">
        <f t="shared" si="767"/>
        <v>84.601100000000002</v>
      </c>
      <c r="P1892" s="32">
        <f t="shared" si="768"/>
        <v>1.3332999999999999</v>
      </c>
      <c r="Q1892" s="32">
        <f t="shared" si="769"/>
        <v>112.79859999999999</v>
      </c>
      <c r="R1892" s="32">
        <f t="shared" si="770"/>
        <v>1240.7846</v>
      </c>
      <c r="S1892" s="32">
        <f t="shared" si="771"/>
        <v>338.39580000000001</v>
      </c>
      <c r="T1892" s="32">
        <f t="shared" si="772"/>
        <v>902.38879999999995</v>
      </c>
      <c r="U1892" s="32"/>
      <c r="V1892" s="32"/>
      <c r="W1892" s="32"/>
      <c r="X1892" s="32">
        <f t="shared" si="759"/>
        <v>1.5055166911151168</v>
      </c>
      <c r="Y1892" s="32">
        <f t="shared" si="760"/>
        <v>1.6249163168003125</v>
      </c>
      <c r="Z1892" s="32">
        <f t="shared" si="761"/>
        <v>1.4739101769186598</v>
      </c>
      <c r="AA1892" s="32">
        <f t="shared" si="773"/>
        <v>169.82017503441759</v>
      </c>
      <c r="AB1892" s="35">
        <f t="shared" si="774"/>
        <v>183.28828565223171</v>
      </c>
      <c r="AC1892" s="35">
        <f t="shared" si="775"/>
        <v>166.25500448217713</v>
      </c>
      <c r="AD1892" s="36">
        <v>197.63579999999999</v>
      </c>
      <c r="AE1892" s="36">
        <v>167.20500000000001</v>
      </c>
      <c r="AF1892" s="32">
        <f t="shared" si="776"/>
        <v>1868.0219253785936</v>
      </c>
      <c r="AG1892" s="32">
        <f t="shared" si="777"/>
        <v>549.86485695669512</v>
      </c>
      <c r="AH1892" s="32">
        <f t="shared" si="778"/>
        <v>1330.040035857417</v>
      </c>
      <c r="AI1892" s="32"/>
      <c r="AJ1892" s="32"/>
      <c r="AK1892" s="32"/>
      <c r="AL1892" s="37">
        <v>6</v>
      </c>
      <c r="AM1892" s="37">
        <v>4</v>
      </c>
      <c r="AN1892" s="37">
        <v>3</v>
      </c>
      <c r="AO1892" s="37">
        <v>1</v>
      </c>
      <c r="AP1892" s="37">
        <v>0</v>
      </c>
      <c r="AQ1892" s="37">
        <v>1</v>
      </c>
      <c r="AR1892" s="37">
        <v>2</v>
      </c>
      <c r="AS1892" s="37">
        <v>0</v>
      </c>
      <c r="AT1892" s="37">
        <v>0</v>
      </c>
      <c r="AU1892" s="37">
        <v>0</v>
      </c>
      <c r="AV1892" s="37">
        <v>2</v>
      </c>
      <c r="AW1892" s="37">
        <v>3</v>
      </c>
      <c r="AX1892" s="37">
        <v>0</v>
      </c>
      <c r="AY1892" s="37">
        <v>20</v>
      </c>
      <c r="AZ1892" s="37">
        <v>17</v>
      </c>
      <c r="BA1892" s="37">
        <v>17</v>
      </c>
      <c r="BB1892" s="37">
        <v>11</v>
      </c>
      <c r="BC1892" s="37">
        <v>10</v>
      </c>
      <c r="BD1892" s="37">
        <v>8</v>
      </c>
      <c r="BE1892">
        <f t="shared" si="779"/>
        <v>1</v>
      </c>
      <c r="BF1892">
        <f t="shared" si="780"/>
        <v>3</v>
      </c>
    </row>
    <row r="1893" spans="1:58" x14ac:dyDescent="0.25">
      <c r="A1893" t="s">
        <v>2180</v>
      </c>
      <c r="B1893" s="32" t="s">
        <v>1953</v>
      </c>
      <c r="C1893" s="33">
        <v>86863</v>
      </c>
      <c r="D1893" s="32">
        <v>44</v>
      </c>
      <c r="E1893" s="33">
        <v>172</v>
      </c>
      <c r="F1893" s="32">
        <v>6</v>
      </c>
      <c r="G1893" s="32">
        <v>171</v>
      </c>
      <c r="H1893" s="32">
        <f t="shared" si="762"/>
        <v>8.7099999999999997E-2</v>
      </c>
      <c r="I1893" s="32">
        <f t="shared" si="763"/>
        <v>0.13639999999999999</v>
      </c>
      <c r="J1893" s="32">
        <f t="shared" si="764"/>
        <v>1.1900000000000001E-2</v>
      </c>
      <c r="K1893" s="32">
        <f t="shared" si="765"/>
        <v>11.4811</v>
      </c>
      <c r="L1893" s="32">
        <f t="shared" si="765"/>
        <v>7.3314000000000004</v>
      </c>
      <c r="M1893" s="32">
        <f t="shared" si="766"/>
        <v>84.172499999999999</v>
      </c>
      <c r="N1893" s="34">
        <f t="shared" si="758"/>
        <v>1.0058479532163742</v>
      </c>
      <c r="O1893" s="32">
        <f t="shared" si="767"/>
        <v>84.664699999999996</v>
      </c>
      <c r="P1893" s="32">
        <f t="shared" si="768"/>
        <v>1.25</v>
      </c>
      <c r="Q1893" s="32">
        <f t="shared" si="769"/>
        <v>105.8309</v>
      </c>
      <c r="R1893" s="32">
        <f t="shared" si="770"/>
        <v>952.47810000000004</v>
      </c>
      <c r="S1893" s="32">
        <f t="shared" si="771"/>
        <v>211.6618</v>
      </c>
      <c r="T1893" s="32">
        <f t="shared" si="772"/>
        <v>740.81629999999996</v>
      </c>
      <c r="U1893" s="32"/>
      <c r="V1893" s="32"/>
      <c r="W1893" s="32"/>
      <c r="X1893" s="32">
        <f t="shared" si="759"/>
        <v>1.5055166911151168</v>
      </c>
      <c r="Y1893" s="32">
        <f t="shared" si="760"/>
        <v>1.6249163168003125</v>
      </c>
      <c r="Z1893" s="32">
        <f t="shared" si="761"/>
        <v>1.4739101769186598</v>
      </c>
      <c r="AA1893" s="32">
        <f t="shared" si="773"/>
        <v>159.33018638573481</v>
      </c>
      <c r="AB1893" s="35">
        <f t="shared" si="774"/>
        <v>171.96635623166219</v>
      </c>
      <c r="AC1893" s="35">
        <f t="shared" si="775"/>
        <v>155.98524054246099</v>
      </c>
      <c r="AD1893" s="36">
        <v>181.07249999999999</v>
      </c>
      <c r="AE1893" s="36">
        <v>153.19210000000001</v>
      </c>
      <c r="AF1893" s="32">
        <f t="shared" si="776"/>
        <v>1433.9716774716132</v>
      </c>
      <c r="AG1893" s="32">
        <f t="shared" si="777"/>
        <v>343.93271246332438</v>
      </c>
      <c r="AH1893" s="32">
        <f t="shared" si="778"/>
        <v>1091.8966837972268</v>
      </c>
      <c r="AI1893" s="32"/>
      <c r="AJ1893" s="32"/>
      <c r="AK1893" s="32"/>
      <c r="AL1893" s="37">
        <v>6</v>
      </c>
      <c r="AM1893" s="37">
        <v>5</v>
      </c>
      <c r="AN1893" s="37">
        <v>4</v>
      </c>
      <c r="AO1893" s="37">
        <v>1</v>
      </c>
      <c r="AP1893" s="37">
        <v>0</v>
      </c>
      <c r="AQ1893" s="37">
        <v>1</v>
      </c>
      <c r="AR1893" s="37">
        <v>1</v>
      </c>
      <c r="AS1893" s="37">
        <v>1</v>
      </c>
      <c r="AT1893" s="37">
        <v>0</v>
      </c>
      <c r="AU1893" s="37">
        <v>0</v>
      </c>
      <c r="AV1893" s="37">
        <v>0</v>
      </c>
      <c r="AW1893" s="37">
        <v>4</v>
      </c>
      <c r="AX1893" s="37">
        <v>0</v>
      </c>
      <c r="AY1893" s="37">
        <v>12</v>
      </c>
      <c r="AZ1893" s="37">
        <v>9</v>
      </c>
      <c r="BA1893" s="37">
        <v>7</v>
      </c>
      <c r="BB1893" s="37">
        <v>9</v>
      </c>
      <c r="BC1893" s="37">
        <v>8</v>
      </c>
      <c r="BD1893" s="37">
        <v>7</v>
      </c>
      <c r="BE1893">
        <f t="shared" si="779"/>
        <v>1</v>
      </c>
      <c r="BF1893">
        <f t="shared" si="780"/>
        <v>2</v>
      </c>
    </row>
    <row r="1894" spans="1:58" x14ac:dyDescent="0.25">
      <c r="A1894" t="s">
        <v>2180</v>
      </c>
      <c r="B1894" s="32" t="s">
        <v>1954</v>
      </c>
      <c r="C1894" s="33">
        <v>86863</v>
      </c>
      <c r="D1894" s="32">
        <v>58</v>
      </c>
      <c r="E1894" s="33">
        <v>172</v>
      </c>
      <c r="F1894" s="32">
        <v>6</v>
      </c>
      <c r="G1894" s="32">
        <v>171</v>
      </c>
      <c r="H1894" s="32">
        <f t="shared" si="762"/>
        <v>0.1148</v>
      </c>
      <c r="I1894" s="32">
        <f t="shared" si="763"/>
        <v>0.10340000000000001</v>
      </c>
      <c r="J1894" s="32">
        <f t="shared" si="764"/>
        <v>1.1900000000000001E-2</v>
      </c>
      <c r="K1894" s="32">
        <f t="shared" si="765"/>
        <v>8.7108000000000008</v>
      </c>
      <c r="L1894" s="32">
        <f t="shared" si="765"/>
        <v>9.6712000000000007</v>
      </c>
      <c r="M1894" s="32">
        <f t="shared" si="766"/>
        <v>84.243899999999996</v>
      </c>
      <c r="N1894" s="34">
        <f t="shared" si="758"/>
        <v>1.0058479532163742</v>
      </c>
      <c r="O1894" s="32">
        <f t="shared" si="767"/>
        <v>84.736599999999996</v>
      </c>
      <c r="P1894" s="32">
        <f t="shared" si="768"/>
        <v>1</v>
      </c>
      <c r="Q1894" s="32">
        <f t="shared" si="769"/>
        <v>84.736599999999996</v>
      </c>
      <c r="R1894" s="32">
        <f t="shared" si="770"/>
        <v>1016.8391999999999</v>
      </c>
      <c r="S1894" s="32">
        <f t="shared" si="771"/>
        <v>0</v>
      </c>
      <c r="T1894" s="32">
        <f t="shared" si="772"/>
        <v>1016.8391999999999</v>
      </c>
      <c r="U1894" s="32"/>
      <c r="V1894" s="32"/>
      <c r="W1894" s="32"/>
      <c r="X1894" s="32">
        <f t="shared" si="759"/>
        <v>1.5055166911151168</v>
      </c>
      <c r="Y1894" s="32">
        <f t="shared" si="760"/>
        <v>1.6249163168003125</v>
      </c>
      <c r="Z1894" s="32">
        <f t="shared" si="761"/>
        <v>1.4739101769186598</v>
      </c>
      <c r="AA1894" s="32">
        <f t="shared" si="773"/>
        <v>127.5723656483452</v>
      </c>
      <c r="AB1894" s="35">
        <f t="shared" si="774"/>
        <v>137.68988397018134</v>
      </c>
      <c r="AC1894" s="35">
        <f t="shared" si="775"/>
        <v>124.8941370974857</v>
      </c>
      <c r="AD1894" s="36">
        <v>148.2268</v>
      </c>
      <c r="AE1894" s="36">
        <v>125.4037</v>
      </c>
      <c r="AF1894" s="32">
        <f t="shared" si="776"/>
        <v>1530.8683877801423</v>
      </c>
      <c r="AG1894" s="32">
        <f t="shared" si="777"/>
        <v>0</v>
      </c>
      <c r="AH1894" s="32">
        <f t="shared" si="778"/>
        <v>1498.7296451698285</v>
      </c>
      <c r="AI1894" s="32"/>
      <c r="AJ1894" s="32"/>
      <c r="AK1894" s="32"/>
      <c r="AL1894" s="37">
        <v>6</v>
      </c>
      <c r="AM1894" s="37">
        <v>6</v>
      </c>
      <c r="AN1894" s="37">
        <v>6</v>
      </c>
      <c r="AO1894" s="37">
        <v>0</v>
      </c>
      <c r="AP1894" s="37">
        <v>0</v>
      </c>
      <c r="AQ1894" s="37">
        <v>0</v>
      </c>
      <c r="AR1894" s="37">
        <v>0</v>
      </c>
      <c r="AS1894" s="37">
        <v>0</v>
      </c>
      <c r="AT1894" s="37">
        <v>0</v>
      </c>
      <c r="AU1894" s="37">
        <v>0</v>
      </c>
      <c r="AV1894" s="37">
        <v>0</v>
      </c>
      <c r="AW1894" s="37">
        <v>6</v>
      </c>
      <c r="AX1894" s="37">
        <v>0</v>
      </c>
      <c r="AY1894" s="37">
        <v>15</v>
      </c>
      <c r="AZ1894" s="37">
        <v>14</v>
      </c>
      <c r="BA1894" s="37">
        <v>14</v>
      </c>
      <c r="BB1894" s="37">
        <v>12</v>
      </c>
      <c r="BC1894" s="37">
        <v>12</v>
      </c>
      <c r="BD1894" s="37">
        <v>12</v>
      </c>
      <c r="BE1894">
        <f t="shared" si="779"/>
        <v>0</v>
      </c>
      <c r="BF1894">
        <f t="shared" si="780"/>
        <v>0</v>
      </c>
    </row>
    <row r="1895" spans="1:58" x14ac:dyDescent="0.25">
      <c r="A1895" t="s">
        <v>2180</v>
      </c>
      <c r="B1895" s="32" t="s">
        <v>1955</v>
      </c>
      <c r="C1895" s="33">
        <v>86863</v>
      </c>
      <c r="D1895" s="32">
        <v>58</v>
      </c>
      <c r="E1895" s="33">
        <v>172</v>
      </c>
      <c r="F1895" s="32">
        <v>6</v>
      </c>
      <c r="G1895" s="32">
        <v>171</v>
      </c>
      <c r="H1895" s="32">
        <f t="shared" si="762"/>
        <v>0.1148</v>
      </c>
      <c r="I1895" s="32">
        <f t="shared" si="763"/>
        <v>0.10340000000000001</v>
      </c>
      <c r="J1895" s="32">
        <f t="shared" si="764"/>
        <v>1.1900000000000001E-2</v>
      </c>
      <c r="K1895" s="32">
        <f t="shared" si="765"/>
        <v>8.7108000000000008</v>
      </c>
      <c r="L1895" s="32">
        <f t="shared" si="765"/>
        <v>9.6712000000000007</v>
      </c>
      <c r="M1895" s="32">
        <f t="shared" si="766"/>
        <v>84.243899999999996</v>
      </c>
      <c r="N1895" s="34">
        <f t="shared" si="758"/>
        <v>1.0058479532163742</v>
      </c>
      <c r="O1895" s="32">
        <f t="shared" si="767"/>
        <v>84.736599999999996</v>
      </c>
      <c r="P1895" s="32">
        <f t="shared" si="768"/>
        <v>1</v>
      </c>
      <c r="Q1895" s="32">
        <f t="shared" si="769"/>
        <v>84.736599999999996</v>
      </c>
      <c r="R1895" s="32">
        <f t="shared" si="770"/>
        <v>1440.5221999999999</v>
      </c>
      <c r="S1895" s="32">
        <f t="shared" si="771"/>
        <v>254.20979999999997</v>
      </c>
      <c r="T1895" s="32">
        <f t="shared" si="772"/>
        <v>1186.3124</v>
      </c>
      <c r="U1895" s="32"/>
      <c r="V1895" s="32"/>
      <c r="W1895" s="32"/>
      <c r="X1895" s="32">
        <f t="shared" si="759"/>
        <v>1.5055166911151168</v>
      </c>
      <c r="Y1895" s="32">
        <f t="shared" si="760"/>
        <v>1.6249163168003125</v>
      </c>
      <c r="Z1895" s="32">
        <f t="shared" si="761"/>
        <v>1.4739101769186598</v>
      </c>
      <c r="AA1895" s="32">
        <f t="shared" si="773"/>
        <v>127.5723656483452</v>
      </c>
      <c r="AB1895" s="35">
        <f t="shared" si="774"/>
        <v>137.68988397018134</v>
      </c>
      <c r="AC1895" s="35">
        <f t="shared" si="775"/>
        <v>124.8941370974857</v>
      </c>
      <c r="AD1895" s="36">
        <v>150.7824</v>
      </c>
      <c r="AE1895" s="36">
        <v>127.5659</v>
      </c>
      <c r="AF1895" s="32">
        <f t="shared" si="776"/>
        <v>2168.7302160218683</v>
      </c>
      <c r="AG1895" s="32">
        <f t="shared" si="777"/>
        <v>413.06965191054405</v>
      </c>
      <c r="AH1895" s="32">
        <f t="shared" si="778"/>
        <v>1748.5179193647998</v>
      </c>
      <c r="AI1895" s="32"/>
      <c r="AJ1895" s="32"/>
      <c r="AK1895" s="32"/>
      <c r="AL1895" s="37">
        <v>6</v>
      </c>
      <c r="AM1895" s="37">
        <v>5</v>
      </c>
      <c r="AN1895" s="37">
        <v>5</v>
      </c>
      <c r="AO1895" s="37">
        <v>0</v>
      </c>
      <c r="AP1895" s="37">
        <v>0</v>
      </c>
      <c r="AQ1895" s="37">
        <v>0</v>
      </c>
      <c r="AR1895" s="37">
        <v>1</v>
      </c>
      <c r="AS1895" s="37">
        <v>0</v>
      </c>
      <c r="AT1895" s="37">
        <v>0</v>
      </c>
      <c r="AU1895" s="37">
        <v>1</v>
      </c>
      <c r="AV1895" s="37">
        <v>0</v>
      </c>
      <c r="AW1895" s="37">
        <v>5</v>
      </c>
      <c r="AX1895" s="37">
        <v>0</v>
      </c>
      <c r="AY1895" s="37">
        <v>18</v>
      </c>
      <c r="AZ1895" s="37">
        <v>17</v>
      </c>
      <c r="BA1895" s="37">
        <v>17</v>
      </c>
      <c r="BB1895" s="37">
        <v>17</v>
      </c>
      <c r="BC1895" s="37">
        <v>15</v>
      </c>
      <c r="BD1895" s="37">
        <v>14</v>
      </c>
      <c r="BE1895">
        <f t="shared" si="779"/>
        <v>2</v>
      </c>
      <c r="BF1895">
        <f t="shared" si="780"/>
        <v>3</v>
      </c>
    </row>
    <row r="1896" spans="1:58" x14ac:dyDescent="0.25">
      <c r="A1896" t="s">
        <v>2180</v>
      </c>
      <c r="B1896" s="32" t="s">
        <v>1956</v>
      </c>
      <c r="C1896" s="33">
        <v>86863</v>
      </c>
      <c r="D1896" s="32">
        <v>57</v>
      </c>
      <c r="E1896" s="33">
        <v>172</v>
      </c>
      <c r="F1896" s="32">
        <v>6</v>
      </c>
      <c r="G1896" s="32">
        <v>171</v>
      </c>
      <c r="H1896" s="32">
        <f t="shared" si="762"/>
        <v>0.1129</v>
      </c>
      <c r="I1896" s="32">
        <f t="shared" si="763"/>
        <v>0.1053</v>
      </c>
      <c r="J1896" s="32">
        <f t="shared" si="764"/>
        <v>1.1900000000000001E-2</v>
      </c>
      <c r="K1896" s="32">
        <f t="shared" si="765"/>
        <v>8.8574000000000002</v>
      </c>
      <c r="L1896" s="32">
        <f t="shared" si="765"/>
        <v>9.4967000000000006</v>
      </c>
      <c r="M1896" s="32">
        <f t="shared" si="766"/>
        <v>84.116100000000003</v>
      </c>
      <c r="N1896" s="34">
        <f t="shared" si="758"/>
        <v>1.0058479532163742</v>
      </c>
      <c r="O1896" s="32">
        <f t="shared" si="767"/>
        <v>84.608000000000004</v>
      </c>
      <c r="P1896" s="32">
        <f t="shared" si="768"/>
        <v>1</v>
      </c>
      <c r="Q1896" s="32">
        <f t="shared" si="769"/>
        <v>84.608000000000004</v>
      </c>
      <c r="R1896" s="32">
        <f t="shared" si="770"/>
        <v>1776.768</v>
      </c>
      <c r="S1896" s="32">
        <f t="shared" si="771"/>
        <v>423.04</v>
      </c>
      <c r="T1896" s="32">
        <f t="shared" si="772"/>
        <v>1353.7280000000001</v>
      </c>
      <c r="U1896" s="32"/>
      <c r="V1896" s="32"/>
      <c r="W1896" s="32"/>
      <c r="X1896" s="32">
        <f t="shared" si="759"/>
        <v>1.5055166911151168</v>
      </c>
      <c r="Y1896" s="32">
        <f t="shared" si="760"/>
        <v>1.6249163168003125</v>
      </c>
      <c r="Z1896" s="32">
        <f t="shared" si="761"/>
        <v>1.4739101769186598</v>
      </c>
      <c r="AA1896" s="32">
        <f t="shared" si="773"/>
        <v>127.3787562018678</v>
      </c>
      <c r="AB1896" s="35">
        <f t="shared" si="774"/>
        <v>137.48091973184086</v>
      </c>
      <c r="AC1896" s="35">
        <f t="shared" si="775"/>
        <v>124.70459224873397</v>
      </c>
      <c r="AD1896" s="36">
        <v>161.22919999999999</v>
      </c>
      <c r="AE1896" s="36">
        <v>136.4041</v>
      </c>
      <c r="AF1896" s="32">
        <f t="shared" si="776"/>
        <v>2674.953880239224</v>
      </c>
      <c r="AG1896" s="32">
        <f t="shared" si="777"/>
        <v>687.40459865920434</v>
      </c>
      <c r="AH1896" s="32">
        <f t="shared" si="778"/>
        <v>1995.2734759797436</v>
      </c>
      <c r="AI1896" s="32"/>
      <c r="AJ1896" s="32"/>
      <c r="AK1896" s="32"/>
      <c r="AL1896" s="37">
        <v>6</v>
      </c>
      <c r="AM1896" s="37">
        <v>6</v>
      </c>
      <c r="AN1896" s="37">
        <v>6</v>
      </c>
      <c r="AO1896" s="37">
        <v>0</v>
      </c>
      <c r="AP1896" s="37">
        <v>0</v>
      </c>
      <c r="AQ1896" s="37">
        <v>0</v>
      </c>
      <c r="AR1896" s="37">
        <v>0</v>
      </c>
      <c r="AS1896" s="37">
        <v>0</v>
      </c>
      <c r="AT1896" s="37">
        <v>0</v>
      </c>
      <c r="AU1896" s="37">
        <v>0</v>
      </c>
      <c r="AV1896" s="37">
        <v>0</v>
      </c>
      <c r="AW1896" s="37">
        <v>6</v>
      </c>
      <c r="AX1896" s="37">
        <v>0</v>
      </c>
      <c r="AY1896" s="37">
        <v>14</v>
      </c>
      <c r="AZ1896" s="37">
        <v>14</v>
      </c>
      <c r="BA1896" s="37">
        <v>13</v>
      </c>
      <c r="BB1896" s="37">
        <v>21</v>
      </c>
      <c r="BC1896" s="37">
        <v>19</v>
      </c>
      <c r="BD1896" s="37">
        <v>16</v>
      </c>
      <c r="BE1896">
        <f t="shared" si="779"/>
        <v>2</v>
      </c>
      <c r="BF1896">
        <f t="shared" si="780"/>
        <v>5</v>
      </c>
    </row>
    <row r="1897" spans="1:58" x14ac:dyDescent="0.25">
      <c r="A1897" t="s">
        <v>2180</v>
      </c>
      <c r="B1897" s="32" t="s">
        <v>1957</v>
      </c>
      <c r="C1897" s="33">
        <v>86863</v>
      </c>
      <c r="D1897" s="32">
        <v>44</v>
      </c>
      <c r="E1897" s="33">
        <v>172</v>
      </c>
      <c r="F1897" s="32">
        <v>6</v>
      </c>
      <c r="G1897" s="32">
        <v>171</v>
      </c>
      <c r="H1897" s="32">
        <f t="shared" si="762"/>
        <v>8.7099999999999997E-2</v>
      </c>
      <c r="I1897" s="32">
        <f t="shared" si="763"/>
        <v>0.13639999999999999</v>
      </c>
      <c r="J1897" s="32">
        <f t="shared" si="764"/>
        <v>1.1900000000000001E-2</v>
      </c>
      <c r="K1897" s="32">
        <f t="shared" si="765"/>
        <v>11.4811</v>
      </c>
      <c r="L1897" s="32">
        <f t="shared" si="765"/>
        <v>7.3314000000000004</v>
      </c>
      <c r="M1897" s="32">
        <f t="shared" si="766"/>
        <v>84.172499999999999</v>
      </c>
      <c r="N1897" s="34">
        <f t="shared" si="758"/>
        <v>1.0058479532163742</v>
      </c>
      <c r="O1897" s="32">
        <f t="shared" si="767"/>
        <v>84.664699999999996</v>
      </c>
      <c r="P1897" s="32">
        <f t="shared" si="768"/>
        <v>1</v>
      </c>
      <c r="Q1897" s="32">
        <f t="shared" si="769"/>
        <v>84.664699999999996</v>
      </c>
      <c r="R1897" s="32">
        <f t="shared" si="770"/>
        <v>1523.9646</v>
      </c>
      <c r="S1897" s="32">
        <f t="shared" si="771"/>
        <v>253.9941</v>
      </c>
      <c r="T1897" s="32">
        <f t="shared" si="772"/>
        <v>1269.9704999999999</v>
      </c>
      <c r="U1897" s="32"/>
      <c r="V1897" s="32"/>
      <c r="W1897" s="32"/>
      <c r="X1897" s="32">
        <f t="shared" si="759"/>
        <v>1.5055166911151168</v>
      </c>
      <c r="Y1897" s="32">
        <f t="shared" si="760"/>
        <v>1.6249163168003125</v>
      </c>
      <c r="Z1897" s="32">
        <f t="shared" si="761"/>
        <v>1.4739101769186598</v>
      </c>
      <c r="AA1897" s="32">
        <f t="shared" si="773"/>
        <v>127.46411899825402</v>
      </c>
      <c r="AB1897" s="35">
        <f t="shared" si="774"/>
        <v>137.57305248700339</v>
      </c>
      <c r="AC1897" s="35">
        <f t="shared" si="775"/>
        <v>124.78816295576524</v>
      </c>
      <c r="AD1897" s="36">
        <v>154.96440000000001</v>
      </c>
      <c r="AE1897" s="36">
        <v>131.10390000000001</v>
      </c>
      <c r="AF1897" s="32">
        <f t="shared" si="776"/>
        <v>2294.3541419685725</v>
      </c>
      <c r="AG1897" s="32">
        <f t="shared" si="777"/>
        <v>412.71915746101018</v>
      </c>
      <c r="AH1897" s="32">
        <f t="shared" si="778"/>
        <v>1871.8224443364786</v>
      </c>
      <c r="AI1897" s="32"/>
      <c r="AJ1897" s="32"/>
      <c r="AK1897" s="32"/>
      <c r="AL1897" s="37">
        <v>6</v>
      </c>
      <c r="AM1897" s="37">
        <v>6</v>
      </c>
      <c r="AN1897" s="37">
        <v>6</v>
      </c>
      <c r="AO1897" s="37">
        <v>0</v>
      </c>
      <c r="AP1897" s="37">
        <v>0</v>
      </c>
      <c r="AQ1897" s="37">
        <v>0</v>
      </c>
      <c r="AR1897" s="37">
        <v>0</v>
      </c>
      <c r="AS1897" s="37">
        <v>0</v>
      </c>
      <c r="AT1897" s="37">
        <v>0</v>
      </c>
      <c r="AU1897" s="37">
        <v>0</v>
      </c>
      <c r="AV1897" s="37">
        <v>0</v>
      </c>
      <c r="AW1897" s="37">
        <v>6</v>
      </c>
      <c r="AX1897" s="37">
        <v>0</v>
      </c>
      <c r="AY1897" s="37">
        <v>19</v>
      </c>
      <c r="AZ1897" s="37">
        <v>15</v>
      </c>
      <c r="BA1897" s="37">
        <v>14</v>
      </c>
      <c r="BB1897" s="37">
        <v>18</v>
      </c>
      <c r="BC1897" s="37">
        <v>15</v>
      </c>
      <c r="BD1897" s="37">
        <v>15</v>
      </c>
      <c r="BE1897">
        <f t="shared" si="779"/>
        <v>3</v>
      </c>
      <c r="BF1897">
        <f t="shared" si="780"/>
        <v>3</v>
      </c>
    </row>
    <row r="1898" spans="1:58" x14ac:dyDescent="0.25">
      <c r="A1898" t="s">
        <v>2180</v>
      </c>
      <c r="B1898" s="32" t="s">
        <v>1958</v>
      </c>
      <c r="C1898" s="33">
        <v>86863</v>
      </c>
      <c r="D1898" s="32">
        <v>51</v>
      </c>
      <c r="E1898" s="33">
        <v>172</v>
      </c>
      <c r="F1898" s="32">
        <v>6</v>
      </c>
      <c r="G1898" s="32">
        <v>171</v>
      </c>
      <c r="H1898" s="32">
        <f t="shared" si="762"/>
        <v>0.10100000000000001</v>
      </c>
      <c r="I1898" s="32">
        <f t="shared" si="763"/>
        <v>0.1176</v>
      </c>
      <c r="J1898" s="32">
        <f t="shared" si="764"/>
        <v>1.1900000000000001E-2</v>
      </c>
      <c r="K1898" s="32">
        <f t="shared" si="765"/>
        <v>9.9009999999999998</v>
      </c>
      <c r="L1898" s="32">
        <f t="shared" si="765"/>
        <v>8.5033999999999992</v>
      </c>
      <c r="M1898" s="32">
        <f t="shared" si="766"/>
        <v>84.1922</v>
      </c>
      <c r="N1898" s="34">
        <f t="shared" si="758"/>
        <v>1.0058479532163742</v>
      </c>
      <c r="O1898" s="32">
        <f t="shared" si="767"/>
        <v>84.684600000000003</v>
      </c>
      <c r="P1898" s="32">
        <f t="shared" si="768"/>
        <v>1.6667000000000001</v>
      </c>
      <c r="Q1898" s="32">
        <f t="shared" si="769"/>
        <v>141.1438</v>
      </c>
      <c r="R1898" s="32">
        <f t="shared" si="770"/>
        <v>1552.5817999999999</v>
      </c>
      <c r="S1898" s="32">
        <f t="shared" si="771"/>
        <v>423.4314</v>
      </c>
      <c r="T1898" s="32">
        <f t="shared" si="772"/>
        <v>1129.1504</v>
      </c>
      <c r="U1898" s="32"/>
      <c r="V1898" s="32"/>
      <c r="W1898" s="32"/>
      <c r="X1898" s="32">
        <f t="shared" si="759"/>
        <v>1.5055166911151168</v>
      </c>
      <c r="Y1898" s="32">
        <f t="shared" si="760"/>
        <v>1.6249163168003125</v>
      </c>
      <c r="Z1898" s="32">
        <f t="shared" si="761"/>
        <v>1.4739101769186598</v>
      </c>
      <c r="AA1898" s="32">
        <f t="shared" si="773"/>
        <v>212.49434674741383</v>
      </c>
      <c r="AB1898" s="35">
        <f t="shared" si="774"/>
        <v>229.34686363519995</v>
      </c>
      <c r="AC1898" s="35">
        <f t="shared" si="775"/>
        <v>208.03328322897192</v>
      </c>
      <c r="AD1898" s="36">
        <v>242.20070000000001</v>
      </c>
      <c r="AE1898" s="36">
        <v>204.90809999999999</v>
      </c>
      <c r="AF1898" s="32">
        <f t="shared" si="776"/>
        <v>2337.4378142215519</v>
      </c>
      <c r="AG1898" s="32">
        <f t="shared" si="777"/>
        <v>688.04059090559986</v>
      </c>
      <c r="AH1898" s="32">
        <f t="shared" si="778"/>
        <v>1664.2662658317754</v>
      </c>
      <c r="AI1898" s="32"/>
      <c r="AJ1898" s="32"/>
      <c r="AK1898" s="32"/>
      <c r="AL1898" s="37">
        <v>6</v>
      </c>
      <c r="AM1898" s="37">
        <v>5</v>
      </c>
      <c r="AN1898" s="37">
        <v>3</v>
      </c>
      <c r="AO1898" s="37">
        <v>2</v>
      </c>
      <c r="AP1898" s="37">
        <v>1</v>
      </c>
      <c r="AQ1898" s="37">
        <v>1</v>
      </c>
      <c r="AR1898" s="37">
        <v>1</v>
      </c>
      <c r="AS1898" s="37">
        <v>1</v>
      </c>
      <c r="AT1898" s="37">
        <v>0</v>
      </c>
      <c r="AU1898" s="37">
        <v>0</v>
      </c>
      <c r="AV1898" s="37">
        <v>0</v>
      </c>
      <c r="AW1898" s="37">
        <v>3</v>
      </c>
      <c r="AX1898" s="37">
        <v>0</v>
      </c>
      <c r="AY1898" s="37">
        <v>16</v>
      </c>
      <c r="AZ1898" s="37">
        <v>13</v>
      </c>
      <c r="BA1898" s="37">
        <v>12</v>
      </c>
      <c r="BB1898" s="37">
        <v>11</v>
      </c>
      <c r="BC1898" s="37">
        <v>9</v>
      </c>
      <c r="BD1898" s="37">
        <v>8</v>
      </c>
      <c r="BE1898">
        <f t="shared" si="779"/>
        <v>2</v>
      </c>
      <c r="BF1898">
        <f t="shared" si="780"/>
        <v>3</v>
      </c>
    </row>
    <row r="1899" spans="1:58" x14ac:dyDescent="0.25">
      <c r="A1899" t="s">
        <v>2180</v>
      </c>
      <c r="B1899" s="32" t="s">
        <v>1959</v>
      </c>
      <c r="C1899" s="33">
        <v>86863</v>
      </c>
      <c r="D1899" s="32">
        <v>60</v>
      </c>
      <c r="E1899" s="33">
        <v>172</v>
      </c>
      <c r="F1899" s="32">
        <v>6</v>
      </c>
      <c r="G1899" s="32">
        <v>171</v>
      </c>
      <c r="H1899" s="32">
        <f t="shared" si="762"/>
        <v>0.1188</v>
      </c>
      <c r="I1899" s="32">
        <f t="shared" si="763"/>
        <v>0.1</v>
      </c>
      <c r="J1899" s="32">
        <f t="shared" si="764"/>
        <v>1.1900000000000001E-2</v>
      </c>
      <c r="K1899" s="32">
        <f t="shared" si="765"/>
        <v>8.4175000000000004</v>
      </c>
      <c r="L1899" s="32">
        <f t="shared" si="765"/>
        <v>10</v>
      </c>
      <c r="M1899" s="32">
        <f t="shared" si="766"/>
        <v>84.174999999999997</v>
      </c>
      <c r="N1899" s="34">
        <f t="shared" si="758"/>
        <v>1.0058479532163742</v>
      </c>
      <c r="O1899" s="32">
        <f t="shared" si="767"/>
        <v>84.667299999999997</v>
      </c>
      <c r="P1899" s="32">
        <f t="shared" si="768"/>
        <v>1.2</v>
      </c>
      <c r="Q1899" s="32">
        <f t="shared" si="769"/>
        <v>101.60080000000001</v>
      </c>
      <c r="R1899" s="32">
        <f t="shared" si="770"/>
        <v>2336.8184000000001</v>
      </c>
      <c r="S1899" s="32">
        <f t="shared" si="771"/>
        <v>508.00400000000002</v>
      </c>
      <c r="T1899" s="32">
        <f t="shared" si="772"/>
        <v>1828.8144000000002</v>
      </c>
      <c r="U1899" s="32"/>
      <c r="V1899" s="32"/>
      <c r="W1899" s="32"/>
      <c r="X1899" s="32">
        <f t="shared" si="759"/>
        <v>1.5055166911151168</v>
      </c>
      <c r="Y1899" s="32">
        <f t="shared" si="760"/>
        <v>1.6249163168003125</v>
      </c>
      <c r="Z1899" s="32">
        <f t="shared" si="761"/>
        <v>1.4739101769186598</v>
      </c>
      <c r="AA1899" s="32">
        <f t="shared" si="773"/>
        <v>152.96170023064877</v>
      </c>
      <c r="AB1899" s="35">
        <f t="shared" si="774"/>
        <v>165.0927977199652</v>
      </c>
      <c r="AC1899" s="35">
        <f t="shared" si="775"/>
        <v>149.75045310307738</v>
      </c>
      <c r="AD1899" s="36">
        <v>180.83670000000001</v>
      </c>
      <c r="AE1899" s="36">
        <v>152.99260000000001</v>
      </c>
      <c r="AF1899" s="32">
        <f t="shared" si="776"/>
        <v>3518.119105304922</v>
      </c>
      <c r="AG1899" s="32">
        <f t="shared" si="777"/>
        <v>825.46398859982605</v>
      </c>
      <c r="AH1899" s="32">
        <f t="shared" si="778"/>
        <v>2695.5081558553929</v>
      </c>
      <c r="AI1899" s="32"/>
      <c r="AJ1899" s="32"/>
      <c r="AK1899" s="32"/>
      <c r="AL1899" s="37">
        <v>6</v>
      </c>
      <c r="AM1899" s="37">
        <v>6</v>
      </c>
      <c r="AN1899" s="37">
        <v>5</v>
      </c>
      <c r="AO1899" s="37">
        <v>1</v>
      </c>
      <c r="AP1899" s="37">
        <v>1</v>
      </c>
      <c r="AQ1899" s="37">
        <v>0</v>
      </c>
      <c r="AR1899" s="37">
        <v>0</v>
      </c>
      <c r="AS1899" s="37">
        <v>0</v>
      </c>
      <c r="AT1899" s="37">
        <v>0</v>
      </c>
      <c r="AU1899" s="37">
        <v>0</v>
      </c>
      <c r="AV1899" s="37">
        <v>0</v>
      </c>
      <c r="AW1899" s="37">
        <v>5</v>
      </c>
      <c r="AX1899" s="37">
        <v>0</v>
      </c>
      <c r="AY1899" s="37">
        <v>18</v>
      </c>
      <c r="AZ1899" s="37">
        <v>16</v>
      </c>
      <c r="BA1899" s="37">
        <v>16</v>
      </c>
      <c r="BB1899" s="37">
        <v>23</v>
      </c>
      <c r="BC1899" s="37">
        <v>18</v>
      </c>
      <c r="BD1899" s="37">
        <v>18</v>
      </c>
      <c r="BE1899">
        <f t="shared" si="779"/>
        <v>5</v>
      </c>
      <c r="BF1899">
        <f t="shared" si="780"/>
        <v>5</v>
      </c>
    </row>
    <row r="1900" spans="1:58" x14ac:dyDescent="0.25">
      <c r="A1900" t="s">
        <v>2180</v>
      </c>
      <c r="B1900" s="32" t="s">
        <v>1960</v>
      </c>
      <c r="C1900" s="33">
        <v>86863</v>
      </c>
      <c r="D1900" s="32">
        <v>52</v>
      </c>
      <c r="E1900" s="33">
        <v>172</v>
      </c>
      <c r="F1900" s="32">
        <v>6</v>
      </c>
      <c r="G1900" s="32">
        <v>171</v>
      </c>
      <c r="H1900" s="32">
        <f t="shared" si="762"/>
        <v>0.10299999999999999</v>
      </c>
      <c r="I1900" s="32">
        <f t="shared" si="763"/>
        <v>0.1154</v>
      </c>
      <c r="J1900" s="32">
        <f t="shared" si="764"/>
        <v>1.1900000000000001E-2</v>
      </c>
      <c r="K1900" s="32">
        <f t="shared" si="765"/>
        <v>9.7087000000000003</v>
      </c>
      <c r="L1900" s="32">
        <f t="shared" si="765"/>
        <v>8.6654999999999998</v>
      </c>
      <c r="M1900" s="32">
        <f t="shared" si="766"/>
        <v>84.130700000000004</v>
      </c>
      <c r="N1900" s="34">
        <f t="shared" si="758"/>
        <v>1.0058479532163742</v>
      </c>
      <c r="O1900" s="32">
        <f t="shared" si="767"/>
        <v>84.622699999999995</v>
      </c>
      <c r="P1900" s="32">
        <f t="shared" si="768"/>
        <v>2</v>
      </c>
      <c r="Q1900" s="32">
        <f t="shared" si="769"/>
        <v>169.24539999999999</v>
      </c>
      <c r="R1900" s="32">
        <f t="shared" si="770"/>
        <v>2369.4355999999998</v>
      </c>
      <c r="S1900" s="32">
        <f t="shared" si="771"/>
        <v>338.49079999999998</v>
      </c>
      <c r="T1900" s="32">
        <f t="shared" si="772"/>
        <v>2030.9447999999998</v>
      </c>
      <c r="U1900" s="32"/>
      <c r="V1900" s="32"/>
      <c r="W1900" s="32"/>
      <c r="X1900" s="32">
        <f t="shared" si="759"/>
        <v>1.5055166911151168</v>
      </c>
      <c r="Y1900" s="32">
        <f t="shared" si="760"/>
        <v>1.6249163168003125</v>
      </c>
      <c r="Z1900" s="32">
        <f t="shared" si="761"/>
        <v>1.4739101769186598</v>
      </c>
      <c r="AA1900" s="32">
        <f t="shared" si="773"/>
        <v>254.80177459445437</v>
      </c>
      <c r="AB1900" s="35">
        <f t="shared" si="774"/>
        <v>275.0096120033956</v>
      </c>
      <c r="AC1900" s="35">
        <f t="shared" si="775"/>
        <v>249.45251745666931</v>
      </c>
      <c r="AD1900" s="36">
        <v>307.85570000000001</v>
      </c>
      <c r="AE1900" s="36">
        <v>260.45400000000001</v>
      </c>
      <c r="AF1900" s="32">
        <f t="shared" si="776"/>
        <v>3567.2248443223612</v>
      </c>
      <c r="AG1900" s="32">
        <f t="shared" si="777"/>
        <v>550.01922400679121</v>
      </c>
      <c r="AH1900" s="32">
        <f t="shared" si="778"/>
        <v>2993.4302094800319</v>
      </c>
      <c r="AI1900" s="32"/>
      <c r="AJ1900" s="32"/>
      <c r="AK1900" s="32"/>
      <c r="AL1900" s="37">
        <v>6</v>
      </c>
      <c r="AM1900" s="37">
        <v>6</v>
      </c>
      <c r="AN1900" s="37">
        <v>3</v>
      </c>
      <c r="AO1900" s="37">
        <v>3</v>
      </c>
      <c r="AP1900" s="37">
        <v>2</v>
      </c>
      <c r="AQ1900" s="37">
        <v>1</v>
      </c>
      <c r="AR1900" s="37">
        <v>0</v>
      </c>
      <c r="AS1900" s="37">
        <v>0</v>
      </c>
      <c r="AT1900" s="37">
        <v>0</v>
      </c>
      <c r="AU1900" s="37">
        <v>0</v>
      </c>
      <c r="AV1900" s="37">
        <v>0</v>
      </c>
      <c r="AW1900" s="37">
        <v>3</v>
      </c>
      <c r="AX1900" s="37">
        <v>0</v>
      </c>
      <c r="AY1900" s="37">
        <v>17</v>
      </c>
      <c r="AZ1900" s="37">
        <v>17</v>
      </c>
      <c r="BA1900" s="37">
        <v>15</v>
      </c>
      <c r="BB1900" s="37">
        <v>14</v>
      </c>
      <c r="BC1900" s="37">
        <v>13</v>
      </c>
      <c r="BD1900" s="37">
        <v>12</v>
      </c>
      <c r="BE1900">
        <f t="shared" si="779"/>
        <v>1</v>
      </c>
      <c r="BF1900">
        <f t="shared" si="780"/>
        <v>2</v>
      </c>
    </row>
    <row r="1901" spans="1:58" x14ac:dyDescent="0.25">
      <c r="A1901" t="s">
        <v>2180</v>
      </c>
      <c r="B1901" s="32" t="s">
        <v>1961</v>
      </c>
      <c r="C1901" s="33">
        <v>86863</v>
      </c>
      <c r="D1901" s="32">
        <v>52</v>
      </c>
      <c r="E1901" s="33">
        <v>172</v>
      </c>
      <c r="F1901" s="32">
        <v>6</v>
      </c>
      <c r="G1901" s="32">
        <v>171</v>
      </c>
      <c r="H1901" s="32">
        <f t="shared" si="762"/>
        <v>0.10299999999999999</v>
      </c>
      <c r="I1901" s="32">
        <f t="shared" si="763"/>
        <v>0.1154</v>
      </c>
      <c r="J1901" s="32">
        <f t="shared" si="764"/>
        <v>1.1900000000000001E-2</v>
      </c>
      <c r="K1901" s="32">
        <f t="shared" si="765"/>
        <v>9.7087000000000003</v>
      </c>
      <c r="L1901" s="32">
        <f t="shared" si="765"/>
        <v>8.6654999999999998</v>
      </c>
      <c r="M1901" s="32">
        <f t="shared" si="766"/>
        <v>84.130700000000004</v>
      </c>
      <c r="N1901" s="34">
        <f t="shared" si="758"/>
        <v>1.0058479532163742</v>
      </c>
      <c r="O1901" s="32">
        <f t="shared" si="767"/>
        <v>84.622699999999995</v>
      </c>
      <c r="P1901" s="32">
        <f t="shared" si="768"/>
        <v>1.6667000000000001</v>
      </c>
      <c r="Q1901" s="32">
        <f t="shared" si="769"/>
        <v>141.04069999999999</v>
      </c>
      <c r="R1901" s="32">
        <f t="shared" si="770"/>
        <v>987.28489999999988</v>
      </c>
      <c r="S1901" s="32">
        <f t="shared" si="771"/>
        <v>0</v>
      </c>
      <c r="T1901" s="32">
        <f t="shared" si="772"/>
        <v>987.28489999999988</v>
      </c>
      <c r="U1901" s="32"/>
      <c r="V1901" s="32"/>
      <c r="W1901" s="32"/>
      <c r="X1901" s="32">
        <f t="shared" si="759"/>
        <v>1.5055166911151168</v>
      </c>
      <c r="Y1901" s="32">
        <f t="shared" si="760"/>
        <v>1.6249163168003125</v>
      </c>
      <c r="Z1901" s="32">
        <f t="shared" si="761"/>
        <v>1.4739101769186598</v>
      </c>
      <c r="AA1901" s="32">
        <f t="shared" si="773"/>
        <v>212.33912797655984</v>
      </c>
      <c r="AB1901" s="35">
        <f t="shared" si="774"/>
        <v>229.1793347629378</v>
      </c>
      <c r="AC1901" s="35">
        <f t="shared" si="775"/>
        <v>207.88132308973161</v>
      </c>
      <c r="AD1901" s="36">
        <v>251.79560000000001</v>
      </c>
      <c r="AE1901" s="36">
        <v>213.0256</v>
      </c>
      <c r="AF1901" s="32">
        <f t="shared" si="776"/>
        <v>1486.3738958359188</v>
      </c>
      <c r="AG1901" s="32">
        <f t="shared" si="777"/>
        <v>0</v>
      </c>
      <c r="AH1901" s="32">
        <f t="shared" si="778"/>
        <v>1455.1692616281211</v>
      </c>
      <c r="AI1901" s="32"/>
      <c r="AJ1901" s="32"/>
      <c r="AK1901" s="32"/>
      <c r="AL1901" s="37">
        <v>6</v>
      </c>
      <c r="AM1901" s="37">
        <v>5</v>
      </c>
      <c r="AN1901" s="37">
        <v>3</v>
      </c>
      <c r="AO1901" s="37">
        <v>2</v>
      </c>
      <c r="AP1901" s="37">
        <v>1</v>
      </c>
      <c r="AQ1901" s="37">
        <v>1</v>
      </c>
      <c r="AR1901" s="37">
        <v>1</v>
      </c>
      <c r="AS1901" s="37">
        <v>0</v>
      </c>
      <c r="AT1901" s="37">
        <v>0</v>
      </c>
      <c r="AU1901" s="37">
        <v>0</v>
      </c>
      <c r="AV1901" s="37">
        <v>1</v>
      </c>
      <c r="AW1901" s="37">
        <v>3</v>
      </c>
      <c r="AX1901" s="37">
        <v>0</v>
      </c>
      <c r="AY1901" s="37">
        <v>19</v>
      </c>
      <c r="AZ1901" s="37">
        <v>18</v>
      </c>
      <c r="BA1901" s="37">
        <v>15</v>
      </c>
      <c r="BB1901" s="37">
        <v>7</v>
      </c>
      <c r="BC1901" s="37">
        <v>7</v>
      </c>
      <c r="BD1901" s="37">
        <v>7</v>
      </c>
      <c r="BE1901">
        <f t="shared" si="779"/>
        <v>0</v>
      </c>
      <c r="BF1901">
        <f t="shared" si="780"/>
        <v>0</v>
      </c>
    </row>
    <row r="1902" spans="1:58" x14ac:dyDescent="0.25">
      <c r="A1902" t="s">
        <v>2180</v>
      </c>
      <c r="B1902" s="32" t="s">
        <v>1962</v>
      </c>
      <c r="C1902" s="33">
        <v>86863</v>
      </c>
      <c r="D1902" s="32">
        <v>56</v>
      </c>
      <c r="E1902" s="33">
        <v>172</v>
      </c>
      <c r="F1902" s="32">
        <v>6</v>
      </c>
      <c r="G1902" s="32">
        <v>171</v>
      </c>
      <c r="H1902" s="32">
        <f t="shared" si="762"/>
        <v>0.1109</v>
      </c>
      <c r="I1902" s="32">
        <f t="shared" si="763"/>
        <v>0.1071</v>
      </c>
      <c r="J1902" s="32">
        <f t="shared" si="764"/>
        <v>1.1900000000000001E-2</v>
      </c>
      <c r="K1902" s="32">
        <f t="shared" si="765"/>
        <v>9.0170999999999992</v>
      </c>
      <c r="L1902" s="32">
        <f t="shared" si="765"/>
        <v>9.3370999999999995</v>
      </c>
      <c r="M1902" s="32">
        <f t="shared" si="766"/>
        <v>84.193600000000004</v>
      </c>
      <c r="N1902" s="34">
        <f t="shared" si="758"/>
        <v>1.0058479532163742</v>
      </c>
      <c r="O1902" s="32">
        <f t="shared" si="767"/>
        <v>84.686000000000007</v>
      </c>
      <c r="P1902" s="32">
        <f t="shared" si="768"/>
        <v>1</v>
      </c>
      <c r="Q1902" s="32">
        <f t="shared" si="769"/>
        <v>84.686000000000007</v>
      </c>
      <c r="R1902" s="32">
        <f t="shared" si="770"/>
        <v>1693.7200000000003</v>
      </c>
      <c r="S1902" s="32">
        <f t="shared" si="771"/>
        <v>84.686000000000007</v>
      </c>
      <c r="T1902" s="32">
        <f t="shared" si="772"/>
        <v>1609.0340000000001</v>
      </c>
      <c r="U1902" s="32"/>
      <c r="V1902" s="32"/>
      <c r="W1902" s="32"/>
      <c r="X1902" s="32">
        <f t="shared" si="759"/>
        <v>1.5055166911151168</v>
      </c>
      <c r="Y1902" s="32">
        <f t="shared" si="760"/>
        <v>1.6249163168003125</v>
      </c>
      <c r="Z1902" s="32">
        <f t="shared" si="761"/>
        <v>1.4739101769186598</v>
      </c>
      <c r="AA1902" s="32">
        <f t="shared" si="773"/>
        <v>127.49618650377479</v>
      </c>
      <c r="AB1902" s="35">
        <f t="shared" si="774"/>
        <v>137.60766320455127</v>
      </c>
      <c r="AC1902" s="35">
        <f t="shared" si="775"/>
        <v>124.81955724253363</v>
      </c>
      <c r="AD1902" s="36">
        <v>150.87370000000001</v>
      </c>
      <c r="AE1902" s="36">
        <v>127.6431</v>
      </c>
      <c r="AF1902" s="32">
        <f t="shared" si="776"/>
        <v>2549.9237300754958</v>
      </c>
      <c r="AG1902" s="32">
        <f t="shared" si="777"/>
        <v>137.60766320455127</v>
      </c>
      <c r="AH1902" s="32">
        <f t="shared" si="778"/>
        <v>2371.571587608139</v>
      </c>
      <c r="AI1902" s="32"/>
      <c r="AJ1902" s="32"/>
      <c r="AK1902" s="32"/>
      <c r="AL1902" s="37">
        <v>6</v>
      </c>
      <c r="AM1902" s="37">
        <v>6</v>
      </c>
      <c r="AN1902" s="37">
        <v>6</v>
      </c>
      <c r="AO1902" s="37">
        <v>0</v>
      </c>
      <c r="AP1902" s="37">
        <v>0</v>
      </c>
      <c r="AQ1902" s="37">
        <v>0</v>
      </c>
      <c r="AR1902" s="37">
        <v>0</v>
      </c>
      <c r="AS1902" s="37">
        <v>0</v>
      </c>
      <c r="AT1902" s="37">
        <v>0</v>
      </c>
      <c r="AU1902" s="37">
        <v>0</v>
      </c>
      <c r="AV1902" s="37">
        <v>0</v>
      </c>
      <c r="AW1902" s="37">
        <v>6</v>
      </c>
      <c r="AX1902" s="37">
        <v>0</v>
      </c>
      <c r="AY1902" s="37">
        <v>18</v>
      </c>
      <c r="AZ1902" s="37">
        <v>18</v>
      </c>
      <c r="BA1902" s="37">
        <v>17</v>
      </c>
      <c r="BB1902" s="37">
        <v>20</v>
      </c>
      <c r="BC1902" s="37">
        <v>20</v>
      </c>
      <c r="BD1902" s="37">
        <v>19</v>
      </c>
      <c r="BE1902">
        <f t="shared" si="779"/>
        <v>0</v>
      </c>
      <c r="BF1902">
        <f t="shared" si="780"/>
        <v>1</v>
      </c>
    </row>
    <row r="1903" spans="1:58" x14ac:dyDescent="0.25">
      <c r="A1903" t="s">
        <v>2180</v>
      </c>
      <c r="B1903" s="32" t="s">
        <v>1963</v>
      </c>
      <c r="C1903" s="33">
        <v>86863</v>
      </c>
      <c r="D1903" s="32">
        <v>56</v>
      </c>
      <c r="E1903" s="33">
        <v>172</v>
      </c>
      <c r="F1903" s="32">
        <v>6</v>
      </c>
      <c r="G1903" s="32">
        <v>171</v>
      </c>
      <c r="H1903" s="32">
        <f t="shared" si="762"/>
        <v>0.1109</v>
      </c>
      <c r="I1903" s="32">
        <f t="shared" si="763"/>
        <v>0.1071</v>
      </c>
      <c r="J1903" s="32">
        <f t="shared" si="764"/>
        <v>1.1900000000000001E-2</v>
      </c>
      <c r="K1903" s="32">
        <f t="shared" si="765"/>
        <v>9.0170999999999992</v>
      </c>
      <c r="L1903" s="32">
        <f t="shared" si="765"/>
        <v>9.3370999999999995</v>
      </c>
      <c r="M1903" s="32">
        <f t="shared" si="766"/>
        <v>84.193600000000004</v>
      </c>
      <c r="N1903" s="34">
        <f t="shared" si="758"/>
        <v>1.0058479532163742</v>
      </c>
      <c r="O1903" s="32">
        <f t="shared" si="767"/>
        <v>84.686000000000007</v>
      </c>
      <c r="P1903" s="32">
        <f t="shared" si="768"/>
        <v>1</v>
      </c>
      <c r="Q1903" s="32">
        <f t="shared" si="769"/>
        <v>84.686000000000007</v>
      </c>
      <c r="R1903" s="32">
        <f t="shared" si="770"/>
        <v>1439.662</v>
      </c>
      <c r="S1903" s="32">
        <f t="shared" si="771"/>
        <v>0</v>
      </c>
      <c r="T1903" s="32">
        <f t="shared" si="772"/>
        <v>1439.662</v>
      </c>
      <c r="U1903" s="32"/>
      <c r="V1903" s="32"/>
      <c r="W1903" s="32"/>
      <c r="X1903" s="32">
        <f t="shared" si="759"/>
        <v>1.5055166911151168</v>
      </c>
      <c r="Y1903" s="32">
        <f t="shared" si="760"/>
        <v>1.6249163168003125</v>
      </c>
      <c r="Z1903" s="32">
        <f t="shared" si="761"/>
        <v>1.4739101769186598</v>
      </c>
      <c r="AA1903" s="32">
        <f t="shared" si="773"/>
        <v>127.49618650377479</v>
      </c>
      <c r="AB1903" s="35">
        <f t="shared" si="774"/>
        <v>137.60766320455127</v>
      </c>
      <c r="AC1903" s="35">
        <f t="shared" si="775"/>
        <v>124.81955724253363</v>
      </c>
      <c r="AD1903" s="36">
        <v>140.2861</v>
      </c>
      <c r="AE1903" s="36">
        <v>118.6857</v>
      </c>
      <c r="AF1903" s="32">
        <f t="shared" si="776"/>
        <v>2167.4351705641716</v>
      </c>
      <c r="AG1903" s="32">
        <f t="shared" si="777"/>
        <v>0</v>
      </c>
      <c r="AH1903" s="32">
        <f t="shared" si="778"/>
        <v>2121.9324731230718</v>
      </c>
      <c r="AI1903" s="32"/>
      <c r="AJ1903" s="32"/>
      <c r="AK1903" s="32"/>
      <c r="AL1903" s="37">
        <v>6</v>
      </c>
      <c r="AM1903" s="37">
        <v>6</v>
      </c>
      <c r="AN1903" s="37">
        <v>6</v>
      </c>
      <c r="AO1903" s="37">
        <v>0</v>
      </c>
      <c r="AP1903" s="37">
        <v>0</v>
      </c>
      <c r="AQ1903" s="37">
        <v>0</v>
      </c>
      <c r="AR1903" s="37">
        <v>0</v>
      </c>
      <c r="AS1903" s="37">
        <v>0</v>
      </c>
      <c r="AT1903" s="37">
        <v>0</v>
      </c>
      <c r="AU1903" s="37">
        <v>0</v>
      </c>
      <c r="AV1903" s="37">
        <v>0</v>
      </c>
      <c r="AW1903" s="37">
        <v>6</v>
      </c>
      <c r="AX1903" s="37">
        <v>0</v>
      </c>
      <c r="AY1903" s="37">
        <v>16</v>
      </c>
      <c r="AZ1903" s="37">
        <v>14</v>
      </c>
      <c r="BA1903" s="37">
        <v>14</v>
      </c>
      <c r="BB1903" s="37">
        <v>17</v>
      </c>
      <c r="BC1903" s="37">
        <v>17</v>
      </c>
      <c r="BD1903" s="37">
        <v>17</v>
      </c>
      <c r="BE1903">
        <f t="shared" si="779"/>
        <v>0</v>
      </c>
      <c r="BF1903">
        <f t="shared" si="780"/>
        <v>0</v>
      </c>
    </row>
    <row r="1904" spans="1:58" x14ac:dyDescent="0.25">
      <c r="A1904" t="s">
        <v>2180</v>
      </c>
      <c r="B1904" s="32" t="s">
        <v>1964</v>
      </c>
      <c r="C1904" s="33">
        <v>86863</v>
      </c>
      <c r="D1904" s="32">
        <v>55</v>
      </c>
      <c r="E1904" s="33">
        <v>172</v>
      </c>
      <c r="F1904" s="32">
        <v>6</v>
      </c>
      <c r="G1904" s="32">
        <v>171</v>
      </c>
      <c r="H1904" s="32">
        <f t="shared" si="762"/>
        <v>0.1089</v>
      </c>
      <c r="I1904" s="32">
        <f t="shared" si="763"/>
        <v>0.1091</v>
      </c>
      <c r="J1904" s="32">
        <f t="shared" si="764"/>
        <v>1.1900000000000001E-2</v>
      </c>
      <c r="K1904" s="32">
        <f t="shared" si="765"/>
        <v>9.1827000000000005</v>
      </c>
      <c r="L1904" s="32">
        <f t="shared" si="765"/>
        <v>9.1659000000000006</v>
      </c>
      <c r="M1904" s="32">
        <f t="shared" si="766"/>
        <v>84.167699999999996</v>
      </c>
      <c r="N1904" s="34">
        <f t="shared" si="758"/>
        <v>1.0058479532163742</v>
      </c>
      <c r="O1904" s="32">
        <f t="shared" si="767"/>
        <v>84.659899999999993</v>
      </c>
      <c r="P1904" s="32">
        <f t="shared" si="768"/>
        <v>1.2</v>
      </c>
      <c r="Q1904" s="32">
        <f t="shared" si="769"/>
        <v>101.5919</v>
      </c>
      <c r="R1904" s="32">
        <f t="shared" si="770"/>
        <v>1930.2460999999998</v>
      </c>
      <c r="S1904" s="32">
        <f t="shared" si="771"/>
        <v>406.36759999999998</v>
      </c>
      <c r="T1904" s="32">
        <f t="shared" si="772"/>
        <v>1523.8785</v>
      </c>
      <c r="U1904" s="32"/>
      <c r="V1904" s="32"/>
      <c r="W1904" s="32"/>
      <c r="X1904" s="32">
        <f t="shared" si="759"/>
        <v>1.5055166911151168</v>
      </c>
      <c r="Y1904" s="32">
        <f t="shared" si="760"/>
        <v>1.6249163168003125</v>
      </c>
      <c r="Z1904" s="32">
        <f t="shared" si="761"/>
        <v>1.4739101769186598</v>
      </c>
      <c r="AA1904" s="32">
        <f t="shared" si="773"/>
        <v>152.94830113209781</v>
      </c>
      <c r="AB1904" s="35">
        <f t="shared" si="774"/>
        <v>165.07833596474566</v>
      </c>
      <c r="AC1904" s="35">
        <f t="shared" si="775"/>
        <v>149.73733530250277</v>
      </c>
      <c r="AD1904" s="36">
        <v>187.57429999999999</v>
      </c>
      <c r="AE1904" s="36">
        <v>158.6927</v>
      </c>
      <c r="AF1904" s="32">
        <f t="shared" si="776"/>
        <v>2906.0177215098583</v>
      </c>
      <c r="AG1904" s="32">
        <f t="shared" si="777"/>
        <v>660.31334385898265</v>
      </c>
      <c r="AH1904" s="32">
        <f t="shared" si="778"/>
        <v>2246.0600295375416</v>
      </c>
      <c r="AI1904" s="32"/>
      <c r="AJ1904" s="32"/>
      <c r="AK1904" s="32"/>
      <c r="AL1904" s="37">
        <v>6</v>
      </c>
      <c r="AM1904" s="37">
        <v>6</v>
      </c>
      <c r="AN1904" s="37">
        <v>5</v>
      </c>
      <c r="AO1904" s="37">
        <v>1</v>
      </c>
      <c r="AP1904" s="37">
        <v>0</v>
      </c>
      <c r="AQ1904" s="37">
        <v>1</v>
      </c>
      <c r="AR1904" s="37">
        <v>0</v>
      </c>
      <c r="AS1904" s="37">
        <v>0</v>
      </c>
      <c r="AT1904" s="37">
        <v>0</v>
      </c>
      <c r="AU1904" s="37">
        <v>0</v>
      </c>
      <c r="AV1904" s="37">
        <v>0</v>
      </c>
      <c r="AW1904" s="37">
        <v>5</v>
      </c>
      <c r="AX1904" s="37">
        <v>0</v>
      </c>
      <c r="AY1904" s="37">
        <v>24</v>
      </c>
      <c r="AZ1904" s="37">
        <v>22</v>
      </c>
      <c r="BA1904" s="37">
        <v>20</v>
      </c>
      <c r="BB1904" s="37">
        <v>19</v>
      </c>
      <c r="BC1904" s="37">
        <v>17</v>
      </c>
      <c r="BD1904" s="37">
        <v>15</v>
      </c>
      <c r="BE1904">
        <f t="shared" si="779"/>
        <v>2</v>
      </c>
      <c r="BF1904">
        <f t="shared" si="780"/>
        <v>4</v>
      </c>
    </row>
    <row r="1905" spans="1:58" x14ac:dyDescent="0.25">
      <c r="A1905" t="s">
        <v>2180</v>
      </c>
      <c r="B1905" s="32" t="s">
        <v>1965</v>
      </c>
      <c r="C1905" s="33">
        <v>86863</v>
      </c>
      <c r="D1905" s="32">
        <v>64</v>
      </c>
      <c r="E1905" s="33">
        <v>172</v>
      </c>
      <c r="F1905" s="32">
        <v>6</v>
      </c>
      <c r="G1905" s="32">
        <v>171</v>
      </c>
      <c r="H1905" s="32">
        <f t="shared" si="762"/>
        <v>0.12670000000000001</v>
      </c>
      <c r="I1905" s="32">
        <f t="shared" si="763"/>
        <v>9.3799999999999994E-2</v>
      </c>
      <c r="J1905" s="32">
        <f t="shared" si="764"/>
        <v>1.1900000000000001E-2</v>
      </c>
      <c r="K1905" s="32">
        <f t="shared" si="765"/>
        <v>7.8926999999999996</v>
      </c>
      <c r="L1905" s="32">
        <f t="shared" si="765"/>
        <v>10.661</v>
      </c>
      <c r="M1905" s="32">
        <f t="shared" si="766"/>
        <v>84.144099999999995</v>
      </c>
      <c r="N1905" s="34">
        <f t="shared" si="758"/>
        <v>1.0058479532163742</v>
      </c>
      <c r="O1905" s="32">
        <f t="shared" si="767"/>
        <v>84.636200000000002</v>
      </c>
      <c r="P1905" s="32">
        <v>0</v>
      </c>
      <c r="Q1905" s="32">
        <f t="shared" si="769"/>
        <v>0</v>
      </c>
      <c r="R1905" s="32">
        <f t="shared" si="770"/>
        <v>0</v>
      </c>
      <c r="S1905" s="32">
        <f t="shared" si="771"/>
        <v>0</v>
      </c>
      <c r="T1905" s="32">
        <f t="shared" si="772"/>
        <v>0</v>
      </c>
      <c r="U1905" s="32"/>
      <c r="V1905" s="32"/>
      <c r="W1905" s="32"/>
      <c r="X1905" s="32">
        <f t="shared" si="759"/>
        <v>1.5055166911151168</v>
      </c>
      <c r="Y1905" s="32">
        <f t="shared" si="760"/>
        <v>1.6249163168003125</v>
      </c>
      <c r="Z1905" s="32">
        <f t="shared" si="761"/>
        <v>1.4739101769186598</v>
      </c>
      <c r="AA1905" s="32">
        <f t="shared" si="773"/>
        <v>0</v>
      </c>
      <c r="AB1905" s="35">
        <f t="shared" si="774"/>
        <v>0</v>
      </c>
      <c r="AC1905" s="35">
        <f t="shared" si="775"/>
        <v>0</v>
      </c>
      <c r="AD1905" s="36">
        <v>0</v>
      </c>
      <c r="AE1905" s="36">
        <v>0</v>
      </c>
      <c r="AF1905" s="32">
        <f t="shared" si="776"/>
        <v>0</v>
      </c>
      <c r="AG1905" s="32">
        <f t="shared" si="777"/>
        <v>0</v>
      </c>
      <c r="AH1905" s="32">
        <f t="shared" si="778"/>
        <v>0</v>
      </c>
      <c r="AI1905" s="32"/>
      <c r="AJ1905" s="32"/>
      <c r="AK1905" s="32"/>
      <c r="AL1905" s="37">
        <v>6</v>
      </c>
      <c r="AM1905" s="37">
        <v>6</v>
      </c>
      <c r="AN1905" s="37">
        <v>0</v>
      </c>
      <c r="AO1905" s="37">
        <v>6</v>
      </c>
      <c r="AP1905" s="37">
        <v>6</v>
      </c>
      <c r="AQ1905" s="37">
        <v>0</v>
      </c>
      <c r="AR1905" s="37">
        <v>0</v>
      </c>
      <c r="AS1905" s="37">
        <v>0</v>
      </c>
      <c r="AT1905" s="37">
        <v>0</v>
      </c>
      <c r="AU1905" s="37">
        <v>0</v>
      </c>
      <c r="AV1905" s="37">
        <v>0</v>
      </c>
      <c r="AW1905" s="37">
        <v>0</v>
      </c>
      <c r="AX1905" s="37">
        <v>0</v>
      </c>
      <c r="AY1905" s="37">
        <v>0</v>
      </c>
      <c r="AZ1905" s="37">
        <v>0</v>
      </c>
      <c r="BA1905" s="37">
        <v>0</v>
      </c>
      <c r="BB1905" s="37">
        <v>0</v>
      </c>
      <c r="BC1905" s="37">
        <v>0</v>
      </c>
      <c r="BD1905" s="37">
        <v>0</v>
      </c>
      <c r="BE1905">
        <f t="shared" si="779"/>
        <v>0</v>
      </c>
      <c r="BF1905">
        <f t="shared" si="780"/>
        <v>0</v>
      </c>
    </row>
    <row r="1906" spans="1:58" x14ac:dyDescent="0.25">
      <c r="A1906" t="s">
        <v>2180</v>
      </c>
      <c r="B1906" s="32" t="s">
        <v>1966</v>
      </c>
      <c r="C1906" s="33">
        <v>86863</v>
      </c>
      <c r="D1906" s="32">
        <v>61</v>
      </c>
      <c r="E1906" s="33">
        <v>172</v>
      </c>
      <c r="F1906" s="32">
        <v>6</v>
      </c>
      <c r="G1906" s="32">
        <v>171</v>
      </c>
      <c r="H1906" s="32">
        <f t="shared" si="762"/>
        <v>0.1208</v>
      </c>
      <c r="I1906" s="32">
        <f t="shared" si="763"/>
        <v>9.8400000000000001E-2</v>
      </c>
      <c r="J1906" s="32">
        <f t="shared" si="764"/>
        <v>1.1900000000000001E-2</v>
      </c>
      <c r="K1906" s="32">
        <f t="shared" si="765"/>
        <v>8.2781000000000002</v>
      </c>
      <c r="L1906" s="32">
        <f t="shared" si="765"/>
        <v>10.162599999999999</v>
      </c>
      <c r="M1906" s="32">
        <f t="shared" si="766"/>
        <v>84.126999999999995</v>
      </c>
      <c r="N1906" s="34">
        <f t="shared" si="758"/>
        <v>1.0058479532163742</v>
      </c>
      <c r="O1906" s="32">
        <f t="shared" si="767"/>
        <v>84.619</v>
      </c>
      <c r="P1906" s="32">
        <f t="shared" si="768"/>
        <v>6</v>
      </c>
      <c r="Q1906" s="32">
        <f t="shared" si="769"/>
        <v>507.714</v>
      </c>
      <c r="R1906" s="32">
        <f t="shared" si="770"/>
        <v>1523.1420000000001</v>
      </c>
      <c r="S1906" s="32">
        <f t="shared" si="771"/>
        <v>507.714</v>
      </c>
      <c r="T1906" s="32">
        <f t="shared" si="772"/>
        <v>1015.428</v>
      </c>
      <c r="U1906" s="32"/>
      <c r="V1906" s="32"/>
      <c r="W1906" s="32"/>
      <c r="X1906" s="32">
        <f t="shared" si="759"/>
        <v>1.5055166911151168</v>
      </c>
      <c r="Y1906" s="32">
        <f t="shared" si="760"/>
        <v>1.6249163168003125</v>
      </c>
      <c r="Z1906" s="32">
        <f t="shared" si="761"/>
        <v>1.4739101769186598</v>
      </c>
      <c r="AA1906" s="32">
        <f t="shared" si="773"/>
        <v>764.37190131282034</v>
      </c>
      <c r="AB1906" s="35">
        <f t="shared" si="774"/>
        <v>824.99276286795384</v>
      </c>
      <c r="AC1906" s="35">
        <f t="shared" si="775"/>
        <v>748.32483156408045</v>
      </c>
      <c r="AD1906" s="36">
        <v>743.56420000000003</v>
      </c>
      <c r="AE1906" s="36">
        <v>629.07470000000001</v>
      </c>
      <c r="AF1906" s="32">
        <f t="shared" si="776"/>
        <v>2293.1157039384611</v>
      </c>
      <c r="AG1906" s="32">
        <f t="shared" si="777"/>
        <v>824.99276286795384</v>
      </c>
      <c r="AH1906" s="32">
        <f t="shared" si="778"/>
        <v>1496.6496631281609</v>
      </c>
      <c r="AI1906" s="32"/>
      <c r="AJ1906" s="32"/>
      <c r="AK1906" s="32"/>
      <c r="AL1906" s="37">
        <v>6</v>
      </c>
      <c r="AM1906" s="37">
        <v>6</v>
      </c>
      <c r="AN1906" s="37">
        <v>1</v>
      </c>
      <c r="AO1906" s="37">
        <v>5</v>
      </c>
      <c r="AP1906" s="37">
        <v>5</v>
      </c>
      <c r="AQ1906" s="37">
        <v>0</v>
      </c>
      <c r="AR1906" s="37">
        <v>0</v>
      </c>
      <c r="AS1906" s="37">
        <v>0</v>
      </c>
      <c r="AT1906" s="37">
        <v>0</v>
      </c>
      <c r="AU1906" s="37">
        <v>0</v>
      </c>
      <c r="AV1906" s="37">
        <v>0</v>
      </c>
      <c r="AW1906" s="37">
        <v>1</v>
      </c>
      <c r="AX1906" s="37">
        <v>0</v>
      </c>
      <c r="AY1906" s="37">
        <v>18</v>
      </c>
      <c r="AZ1906" s="37">
        <v>11</v>
      </c>
      <c r="BA1906" s="37">
        <v>9</v>
      </c>
      <c r="BB1906" s="37">
        <v>3</v>
      </c>
      <c r="BC1906" s="37">
        <v>2</v>
      </c>
      <c r="BD1906" s="37">
        <v>2</v>
      </c>
      <c r="BE1906">
        <f t="shared" si="779"/>
        <v>1</v>
      </c>
      <c r="BF1906">
        <f t="shared" si="780"/>
        <v>1</v>
      </c>
    </row>
    <row r="1907" spans="1:58" x14ac:dyDescent="0.25">
      <c r="A1907" t="s">
        <v>2180</v>
      </c>
      <c r="B1907" s="32" t="s">
        <v>1967</v>
      </c>
      <c r="C1907" s="33">
        <v>86863</v>
      </c>
      <c r="D1907" s="32">
        <v>100</v>
      </c>
      <c r="E1907" s="33">
        <v>172</v>
      </c>
      <c r="F1907" s="32">
        <v>6</v>
      </c>
      <c r="G1907" s="32">
        <v>171</v>
      </c>
      <c r="H1907" s="32">
        <f t="shared" si="762"/>
        <v>0.19800000000000001</v>
      </c>
      <c r="I1907" s="32">
        <f t="shared" si="763"/>
        <v>0.06</v>
      </c>
      <c r="J1907" s="32">
        <f t="shared" si="764"/>
        <v>1.1900000000000001E-2</v>
      </c>
      <c r="K1907" s="32">
        <f t="shared" si="765"/>
        <v>5.0505000000000004</v>
      </c>
      <c r="L1907" s="32">
        <f t="shared" si="765"/>
        <v>16.666699999999999</v>
      </c>
      <c r="M1907" s="32">
        <f t="shared" si="766"/>
        <v>84.175200000000004</v>
      </c>
      <c r="N1907" s="34">
        <f t="shared" si="758"/>
        <v>1.0058479532163742</v>
      </c>
      <c r="O1907" s="32">
        <f t="shared" si="767"/>
        <v>84.667500000000004</v>
      </c>
      <c r="P1907" s="32">
        <v>0</v>
      </c>
      <c r="Q1907" s="32">
        <f t="shared" si="769"/>
        <v>0</v>
      </c>
      <c r="R1907" s="32">
        <f t="shared" si="770"/>
        <v>0</v>
      </c>
      <c r="S1907" s="32">
        <f t="shared" si="771"/>
        <v>0</v>
      </c>
      <c r="T1907" s="32">
        <f t="shared" si="772"/>
        <v>0</v>
      </c>
      <c r="U1907" s="32"/>
      <c r="V1907" s="32"/>
      <c r="W1907" s="32"/>
      <c r="X1907" s="32">
        <f t="shared" si="759"/>
        <v>1.5055166911151168</v>
      </c>
      <c r="Y1907" s="32">
        <f t="shared" si="760"/>
        <v>1.6249163168003125</v>
      </c>
      <c r="Z1907" s="32">
        <f t="shared" si="761"/>
        <v>1.4739101769186598</v>
      </c>
      <c r="AA1907" s="32">
        <f t="shared" si="773"/>
        <v>0</v>
      </c>
      <c r="AB1907" s="35">
        <f t="shared" si="774"/>
        <v>0</v>
      </c>
      <c r="AC1907" s="35">
        <f t="shared" si="775"/>
        <v>0</v>
      </c>
      <c r="AD1907" s="36">
        <v>0</v>
      </c>
      <c r="AE1907" s="36">
        <v>0</v>
      </c>
      <c r="AF1907" s="32">
        <f t="shared" si="776"/>
        <v>0</v>
      </c>
      <c r="AG1907" s="32">
        <f t="shared" si="777"/>
        <v>0</v>
      </c>
      <c r="AH1907" s="32">
        <f t="shared" si="778"/>
        <v>0</v>
      </c>
      <c r="AI1907" s="32"/>
      <c r="AJ1907" s="32"/>
      <c r="AK1907" s="32"/>
      <c r="AL1907" s="37">
        <v>6</v>
      </c>
      <c r="AM1907" s="37">
        <v>4</v>
      </c>
      <c r="AN1907" s="37">
        <v>0</v>
      </c>
      <c r="AO1907" s="37">
        <v>4</v>
      </c>
      <c r="AP1907" s="37">
        <v>4</v>
      </c>
      <c r="AQ1907" s="37">
        <v>0</v>
      </c>
      <c r="AR1907" s="37">
        <v>0</v>
      </c>
      <c r="AS1907" s="37">
        <v>0</v>
      </c>
      <c r="AT1907" s="37">
        <v>0</v>
      </c>
      <c r="AU1907" s="37">
        <v>0</v>
      </c>
      <c r="AV1907" s="37">
        <v>0</v>
      </c>
      <c r="AW1907" s="37">
        <v>0</v>
      </c>
      <c r="AX1907" s="37">
        <v>0</v>
      </c>
      <c r="AY1907" s="37">
        <v>8</v>
      </c>
      <c r="AZ1907" s="37">
        <v>4</v>
      </c>
      <c r="BA1907" s="37">
        <v>4</v>
      </c>
      <c r="BB1907" s="37">
        <v>0</v>
      </c>
      <c r="BC1907" s="37">
        <v>0</v>
      </c>
      <c r="BD1907" s="37">
        <v>0</v>
      </c>
      <c r="BE1907">
        <f t="shared" si="779"/>
        <v>0</v>
      </c>
      <c r="BF1907">
        <f t="shared" si="780"/>
        <v>0</v>
      </c>
    </row>
    <row r="1908" spans="1:58" x14ac:dyDescent="0.25">
      <c r="A1908" t="s">
        <v>2180</v>
      </c>
      <c r="B1908" s="32" t="s">
        <v>1968</v>
      </c>
      <c r="C1908" s="33">
        <v>86863</v>
      </c>
      <c r="D1908" s="32">
        <v>40</v>
      </c>
      <c r="E1908" s="33">
        <v>172</v>
      </c>
      <c r="F1908" s="32">
        <v>6</v>
      </c>
      <c r="G1908" s="32">
        <v>171</v>
      </c>
      <c r="H1908" s="32">
        <f t="shared" si="762"/>
        <v>7.9200000000000007E-2</v>
      </c>
      <c r="I1908" s="32">
        <f t="shared" si="763"/>
        <v>0.15</v>
      </c>
      <c r="J1908" s="32">
        <f t="shared" si="764"/>
        <v>1.1900000000000001E-2</v>
      </c>
      <c r="K1908" s="32">
        <f t="shared" si="765"/>
        <v>12.626300000000001</v>
      </c>
      <c r="L1908" s="32">
        <f t="shared" si="765"/>
        <v>6.6666999999999996</v>
      </c>
      <c r="M1908" s="32">
        <f t="shared" si="766"/>
        <v>84.175799999999995</v>
      </c>
      <c r="N1908" s="34">
        <f t="shared" si="758"/>
        <v>1.0058479532163742</v>
      </c>
      <c r="O1908" s="32">
        <f t="shared" si="767"/>
        <v>84.668099999999995</v>
      </c>
      <c r="P1908" s="32">
        <f t="shared" si="768"/>
        <v>6</v>
      </c>
      <c r="Q1908" s="32">
        <f t="shared" si="769"/>
        <v>508.0086</v>
      </c>
      <c r="R1908" s="32">
        <f t="shared" si="770"/>
        <v>2540.0430000000001</v>
      </c>
      <c r="S1908" s="32">
        <f t="shared" si="771"/>
        <v>1016.0172</v>
      </c>
      <c r="T1908" s="32">
        <f t="shared" si="772"/>
        <v>1524.0257999999999</v>
      </c>
      <c r="U1908" s="38">
        <v>95275</v>
      </c>
      <c r="V1908" s="38">
        <v>23768</v>
      </c>
      <c r="W1908" s="38">
        <v>71507</v>
      </c>
      <c r="X1908" s="32">
        <f t="shared" si="759"/>
        <v>1.5055166911151168</v>
      </c>
      <c r="Y1908" s="32">
        <f t="shared" si="760"/>
        <v>1.6249163168003125</v>
      </c>
      <c r="Z1908" s="32">
        <f t="shared" si="761"/>
        <v>1.4739101769186598</v>
      </c>
      <c r="AA1908" s="32">
        <f t="shared" si="773"/>
        <v>764.81542653002293</v>
      </c>
      <c r="AB1908" s="35">
        <f t="shared" si="774"/>
        <v>825.47146321488322</v>
      </c>
      <c r="AC1908" s="35">
        <f t="shared" si="775"/>
        <v>748.75904550220071</v>
      </c>
      <c r="AD1908" s="36">
        <v>889.36109999999996</v>
      </c>
      <c r="AE1908" s="36">
        <v>752.42269999999996</v>
      </c>
      <c r="AF1908" s="32">
        <f t="shared" si="776"/>
        <v>3824.0771326501144</v>
      </c>
      <c r="AG1908" s="32">
        <f t="shared" si="777"/>
        <v>1650.9429264297664</v>
      </c>
      <c r="AH1908" s="32">
        <f t="shared" si="778"/>
        <v>2246.2771365066019</v>
      </c>
      <c r="AI1908" s="32"/>
      <c r="AJ1908" s="32"/>
      <c r="AK1908" s="32"/>
      <c r="AL1908" s="37">
        <v>6</v>
      </c>
      <c r="AM1908" s="37">
        <v>6</v>
      </c>
      <c r="AN1908" s="37">
        <v>1</v>
      </c>
      <c r="AO1908" s="37">
        <v>5</v>
      </c>
      <c r="AP1908" s="37">
        <v>5</v>
      </c>
      <c r="AQ1908" s="37">
        <v>0</v>
      </c>
      <c r="AR1908" s="37">
        <v>0</v>
      </c>
      <c r="AS1908" s="37">
        <v>0</v>
      </c>
      <c r="AT1908" s="37">
        <v>0</v>
      </c>
      <c r="AU1908" s="37">
        <v>0</v>
      </c>
      <c r="AV1908" s="37">
        <v>0</v>
      </c>
      <c r="AW1908" s="37">
        <v>1</v>
      </c>
      <c r="AX1908" s="37">
        <v>0</v>
      </c>
      <c r="AY1908" s="37">
        <v>0</v>
      </c>
      <c r="AZ1908" s="37">
        <v>0</v>
      </c>
      <c r="BA1908" s="37">
        <v>0</v>
      </c>
      <c r="BB1908" s="37">
        <v>5</v>
      </c>
      <c r="BC1908" s="37">
        <v>4</v>
      </c>
      <c r="BD1908" s="37">
        <v>3</v>
      </c>
      <c r="BE1908">
        <f t="shared" si="779"/>
        <v>1</v>
      </c>
      <c r="BF1908">
        <f t="shared" si="780"/>
        <v>2</v>
      </c>
    </row>
    <row r="1909" spans="1:58" x14ac:dyDescent="0.25">
      <c r="A1909" t="s">
        <v>2180</v>
      </c>
      <c r="B1909" s="32" t="s">
        <v>1969</v>
      </c>
      <c r="C1909" s="33">
        <v>23287</v>
      </c>
      <c r="D1909" s="32">
        <v>53</v>
      </c>
      <c r="E1909" s="33">
        <v>49</v>
      </c>
      <c r="F1909" s="32">
        <v>8</v>
      </c>
      <c r="G1909" s="32">
        <v>49</v>
      </c>
      <c r="H1909" s="32">
        <f t="shared" si="762"/>
        <v>0.1115</v>
      </c>
      <c r="I1909" s="32">
        <f t="shared" si="763"/>
        <v>0.15090000000000001</v>
      </c>
      <c r="J1909" s="32">
        <f t="shared" si="764"/>
        <v>1.6799999999999999E-2</v>
      </c>
      <c r="K1909" s="32">
        <f t="shared" si="765"/>
        <v>8.9686000000000003</v>
      </c>
      <c r="L1909" s="32">
        <f t="shared" si="765"/>
        <v>6.6269</v>
      </c>
      <c r="M1909" s="32">
        <f t="shared" si="766"/>
        <v>59.433999999999997</v>
      </c>
      <c r="N1909" s="34">
        <f>49/49</f>
        <v>1</v>
      </c>
      <c r="O1909" s="32">
        <f t="shared" si="767"/>
        <v>59.433999999999997</v>
      </c>
      <c r="P1909" s="32">
        <f t="shared" si="768"/>
        <v>1</v>
      </c>
      <c r="Q1909" s="32">
        <f t="shared" si="769"/>
        <v>59.433999999999997</v>
      </c>
      <c r="R1909" s="32">
        <f t="shared" si="770"/>
        <v>950.94399999999996</v>
      </c>
      <c r="S1909" s="32">
        <f t="shared" si="771"/>
        <v>118.86799999999999</v>
      </c>
      <c r="T1909" s="32">
        <f t="shared" si="772"/>
        <v>832.07600000000002</v>
      </c>
      <c r="U1909" s="32">
        <f>SUM(R1909:R1957)</f>
        <v>65020.141300000003</v>
      </c>
      <c r="V1909" s="32">
        <f t="shared" ref="V1909:W1909" si="781">SUM(S1909:S1957)</f>
        <v>11372.4059</v>
      </c>
      <c r="W1909" s="32">
        <f t="shared" si="781"/>
        <v>53647.73539999999</v>
      </c>
      <c r="X1909" s="32">
        <f>$U$1908/$U$1909</f>
        <v>1.4653151791904826</v>
      </c>
      <c r="Y1909" s="32">
        <f>$V$1908/$V$1909</f>
        <v>2.0899711291521874</v>
      </c>
      <c r="Z1909" s="32">
        <f>$W$1908/$W$1909</f>
        <v>1.3328987601590359</v>
      </c>
      <c r="AA1909" s="32">
        <f t="shared" si="773"/>
        <v>87.089542360007144</v>
      </c>
      <c r="AB1909" s="35">
        <f t="shared" si="774"/>
        <v>124.2153440900311</v>
      </c>
      <c r="AC1909" s="35">
        <f t="shared" si="775"/>
        <v>79.219504911292134</v>
      </c>
      <c r="AD1909" s="36">
        <v>128.6832</v>
      </c>
      <c r="AE1909" s="36">
        <v>83.8506</v>
      </c>
      <c r="AF1909" s="32">
        <f t="shared" si="776"/>
        <v>1393.4326777601143</v>
      </c>
      <c r="AG1909" s="32">
        <f t="shared" si="777"/>
        <v>248.43068818006219</v>
      </c>
      <c r="AH1909" s="32">
        <f t="shared" si="778"/>
        <v>1109.0730687580899</v>
      </c>
      <c r="AI1909" s="35">
        <f>SUM(AF1909:AF1957)</f>
        <v>95274.999999999985</v>
      </c>
      <c r="AJ1909" s="35">
        <f t="shared" ref="AJ1909:AK1909" si="782">SUM(AG1909:AG1957)</f>
        <v>23768.000000000007</v>
      </c>
      <c r="AK1909" s="35">
        <f t="shared" si="782"/>
        <v>71507.000000000015</v>
      </c>
      <c r="AL1909" s="37">
        <v>8</v>
      </c>
      <c r="AM1909" s="37">
        <v>7</v>
      </c>
      <c r="AN1909" s="37">
        <v>7</v>
      </c>
      <c r="AO1909" s="37">
        <v>0</v>
      </c>
      <c r="AP1909" s="37">
        <v>0</v>
      </c>
      <c r="AQ1909" s="37">
        <v>0</v>
      </c>
      <c r="AR1909" s="37">
        <v>1</v>
      </c>
      <c r="AS1909" s="37">
        <v>0</v>
      </c>
      <c r="AT1909" s="37">
        <v>0</v>
      </c>
      <c r="AU1909" s="37">
        <v>1</v>
      </c>
      <c r="AV1909" s="37">
        <v>0</v>
      </c>
      <c r="AW1909" s="37">
        <v>7</v>
      </c>
      <c r="AX1909" s="37">
        <v>0</v>
      </c>
      <c r="AY1909" s="37">
        <v>22</v>
      </c>
      <c r="AZ1909" s="37">
        <v>20</v>
      </c>
      <c r="BA1909" s="37">
        <v>20</v>
      </c>
      <c r="BB1909" s="37">
        <v>16</v>
      </c>
      <c r="BC1909" s="37">
        <v>15</v>
      </c>
      <c r="BD1909" s="37">
        <v>14</v>
      </c>
      <c r="BE1909">
        <f t="shared" si="779"/>
        <v>1</v>
      </c>
      <c r="BF1909">
        <f t="shared" si="780"/>
        <v>2</v>
      </c>
    </row>
    <row r="1910" spans="1:58" x14ac:dyDescent="0.25">
      <c r="A1910" t="s">
        <v>2180</v>
      </c>
      <c r="B1910" s="32" t="s">
        <v>1970</v>
      </c>
      <c r="C1910" s="33">
        <v>23287</v>
      </c>
      <c r="D1910" s="32">
        <v>54</v>
      </c>
      <c r="E1910" s="33">
        <v>49</v>
      </c>
      <c r="F1910" s="32">
        <v>8</v>
      </c>
      <c r="G1910" s="32">
        <v>49</v>
      </c>
      <c r="H1910" s="32">
        <f t="shared" si="762"/>
        <v>0.11360000000000001</v>
      </c>
      <c r="I1910" s="32">
        <f t="shared" si="763"/>
        <v>0.14810000000000001</v>
      </c>
      <c r="J1910" s="32">
        <f t="shared" si="764"/>
        <v>1.6799999999999999E-2</v>
      </c>
      <c r="K1910" s="32">
        <f t="shared" si="765"/>
        <v>8.8027999999999995</v>
      </c>
      <c r="L1910" s="32">
        <f t="shared" si="765"/>
        <v>6.7522000000000002</v>
      </c>
      <c r="M1910" s="32">
        <f t="shared" si="766"/>
        <v>59.438299999999998</v>
      </c>
      <c r="N1910" s="34">
        <f t="shared" ref="N1910:N1957" si="783">49/49</f>
        <v>1</v>
      </c>
      <c r="O1910" s="32">
        <f t="shared" si="767"/>
        <v>59.438299999999998</v>
      </c>
      <c r="P1910" s="32">
        <f t="shared" si="768"/>
        <v>1</v>
      </c>
      <c r="Q1910" s="32">
        <f t="shared" si="769"/>
        <v>59.438299999999998</v>
      </c>
      <c r="R1910" s="32">
        <f t="shared" si="770"/>
        <v>2258.6554000000001</v>
      </c>
      <c r="S1910" s="32">
        <f t="shared" si="771"/>
        <v>237.75319999999999</v>
      </c>
      <c r="T1910" s="32">
        <f t="shared" si="772"/>
        <v>2020.9022</v>
      </c>
      <c r="U1910" s="32"/>
      <c r="V1910" s="32"/>
      <c r="W1910" s="32"/>
      <c r="X1910" s="32">
        <f t="shared" ref="X1910:X1957" si="784">$U$1908/$U$1909</f>
        <v>1.4653151791904826</v>
      </c>
      <c r="Y1910" s="32">
        <f t="shared" ref="Y1910:Y1957" si="785">$V$1908/$V$1909</f>
        <v>2.0899711291521874</v>
      </c>
      <c r="Z1910" s="32">
        <f t="shared" ref="Z1910:Z1957" si="786">$W$1908/$W$1909</f>
        <v>1.3328987601590359</v>
      </c>
      <c r="AA1910" s="32">
        <f t="shared" si="773"/>
        <v>87.095843215277654</v>
      </c>
      <c r="AB1910" s="35">
        <f t="shared" si="774"/>
        <v>124.22433096588645</v>
      </c>
      <c r="AC1910" s="35">
        <f t="shared" si="775"/>
        <v>79.225236375960819</v>
      </c>
      <c r="AD1910" s="36">
        <v>128.69649999999999</v>
      </c>
      <c r="AE1910" s="36">
        <v>83.854100000000003</v>
      </c>
      <c r="AF1910" s="32">
        <f t="shared" si="776"/>
        <v>3309.642042180551</v>
      </c>
      <c r="AG1910" s="32">
        <f t="shared" si="777"/>
        <v>496.89732386354581</v>
      </c>
      <c r="AH1910" s="32">
        <f t="shared" si="778"/>
        <v>2693.6580367826678</v>
      </c>
      <c r="AI1910" s="32"/>
      <c r="AJ1910" s="32"/>
      <c r="AK1910" s="32"/>
      <c r="AL1910" s="37">
        <v>8</v>
      </c>
      <c r="AM1910" s="37">
        <v>8</v>
      </c>
      <c r="AN1910" s="37">
        <v>8</v>
      </c>
      <c r="AO1910" s="37">
        <v>0</v>
      </c>
      <c r="AP1910" s="37">
        <v>0</v>
      </c>
      <c r="AQ1910" s="37">
        <v>0</v>
      </c>
      <c r="AR1910" s="37">
        <v>0</v>
      </c>
      <c r="AS1910" s="37">
        <v>0</v>
      </c>
      <c r="AT1910" s="37">
        <v>0</v>
      </c>
      <c r="AU1910" s="37">
        <v>0</v>
      </c>
      <c r="AV1910" s="37">
        <v>0</v>
      </c>
      <c r="AW1910" s="37">
        <v>9</v>
      </c>
      <c r="AX1910" s="37">
        <v>1</v>
      </c>
      <c r="AY1910" s="37">
        <v>23</v>
      </c>
      <c r="AZ1910" s="37">
        <v>21</v>
      </c>
      <c r="BA1910" s="37">
        <v>17</v>
      </c>
      <c r="BB1910" s="37">
        <v>38</v>
      </c>
      <c r="BC1910" s="37">
        <v>34</v>
      </c>
      <c r="BD1910" s="37">
        <v>34</v>
      </c>
      <c r="BE1910">
        <f t="shared" si="779"/>
        <v>4</v>
      </c>
      <c r="BF1910">
        <f t="shared" si="780"/>
        <v>4</v>
      </c>
    </row>
    <row r="1911" spans="1:58" x14ac:dyDescent="0.25">
      <c r="A1911" t="s">
        <v>2180</v>
      </c>
      <c r="B1911" s="32" t="s">
        <v>1971</v>
      </c>
      <c r="C1911" s="33">
        <v>23287</v>
      </c>
      <c r="D1911" s="32">
        <v>51</v>
      </c>
      <c r="E1911" s="33">
        <v>49</v>
      </c>
      <c r="F1911" s="32">
        <v>8</v>
      </c>
      <c r="G1911" s="32">
        <v>49</v>
      </c>
      <c r="H1911" s="32">
        <f t="shared" si="762"/>
        <v>0.10730000000000001</v>
      </c>
      <c r="I1911" s="32">
        <f t="shared" si="763"/>
        <v>0.15690000000000001</v>
      </c>
      <c r="J1911" s="32">
        <f t="shared" si="764"/>
        <v>1.6799999999999999E-2</v>
      </c>
      <c r="K1911" s="32">
        <f t="shared" si="765"/>
        <v>9.3196999999999992</v>
      </c>
      <c r="L1911" s="32">
        <f t="shared" si="765"/>
        <v>6.3734999999999999</v>
      </c>
      <c r="M1911" s="32">
        <f t="shared" si="766"/>
        <v>59.399099999999997</v>
      </c>
      <c r="N1911" s="34">
        <f t="shared" si="783"/>
        <v>1</v>
      </c>
      <c r="O1911" s="32">
        <f t="shared" si="767"/>
        <v>59.399099999999997</v>
      </c>
      <c r="P1911" s="32">
        <f t="shared" si="768"/>
        <v>1</v>
      </c>
      <c r="Q1911" s="32">
        <f t="shared" si="769"/>
        <v>59.399099999999997</v>
      </c>
      <c r="R1911" s="32">
        <f t="shared" si="770"/>
        <v>1247.3810999999998</v>
      </c>
      <c r="S1911" s="32">
        <f t="shared" si="771"/>
        <v>59.399099999999997</v>
      </c>
      <c r="T1911" s="32">
        <f t="shared" si="772"/>
        <v>1187.982</v>
      </c>
      <c r="U1911" s="32"/>
      <c r="V1911" s="32"/>
      <c r="W1911" s="32"/>
      <c r="X1911" s="32">
        <f t="shared" si="784"/>
        <v>1.4653151791904826</v>
      </c>
      <c r="Y1911" s="32">
        <f t="shared" si="785"/>
        <v>2.0899711291521874</v>
      </c>
      <c r="Z1911" s="32">
        <f t="shared" si="786"/>
        <v>1.3328987601590359</v>
      </c>
      <c r="AA1911" s="32">
        <f t="shared" si="773"/>
        <v>87.038402860253385</v>
      </c>
      <c r="AB1911" s="35">
        <f t="shared" si="774"/>
        <v>124.14240409762368</v>
      </c>
      <c r="AC1911" s="35">
        <f t="shared" si="775"/>
        <v>79.172986744562579</v>
      </c>
      <c r="AD1911" s="36">
        <v>138.7002</v>
      </c>
      <c r="AE1911" s="36">
        <v>90.372100000000003</v>
      </c>
      <c r="AF1911" s="32">
        <f t="shared" si="776"/>
        <v>1827.8064600653211</v>
      </c>
      <c r="AG1911" s="32">
        <f t="shared" si="777"/>
        <v>124.14240409762368</v>
      </c>
      <c r="AH1911" s="32">
        <f t="shared" si="778"/>
        <v>1583.4597348912516</v>
      </c>
      <c r="AI1911" s="32"/>
      <c r="AJ1911" s="32"/>
      <c r="AK1911" s="32"/>
      <c r="AL1911" s="37">
        <v>8</v>
      </c>
      <c r="AM1911" s="37">
        <v>6</v>
      </c>
      <c r="AN1911" s="37">
        <v>6</v>
      </c>
      <c r="AO1911" s="37">
        <v>0</v>
      </c>
      <c r="AP1911" s="37">
        <v>0</v>
      </c>
      <c r="AQ1911" s="37">
        <v>0</v>
      </c>
      <c r="AR1911" s="37">
        <v>2</v>
      </c>
      <c r="AS1911" s="37">
        <v>0</v>
      </c>
      <c r="AT1911" s="37">
        <v>0</v>
      </c>
      <c r="AU1911" s="37">
        <v>1</v>
      </c>
      <c r="AV1911" s="37">
        <v>1</v>
      </c>
      <c r="AW1911" s="37">
        <v>6</v>
      </c>
      <c r="AX1911" s="37">
        <v>0</v>
      </c>
      <c r="AY1911" s="37">
        <v>22</v>
      </c>
      <c r="AZ1911" s="37">
        <v>21</v>
      </c>
      <c r="BA1911" s="37">
        <v>19</v>
      </c>
      <c r="BB1911" s="37">
        <v>21</v>
      </c>
      <c r="BC1911" s="37">
        <v>20</v>
      </c>
      <c r="BD1911" s="37">
        <v>20</v>
      </c>
      <c r="BE1911">
        <f t="shared" si="779"/>
        <v>1</v>
      </c>
      <c r="BF1911">
        <f t="shared" si="780"/>
        <v>1</v>
      </c>
    </row>
    <row r="1912" spans="1:58" x14ac:dyDescent="0.25">
      <c r="A1912" t="s">
        <v>2180</v>
      </c>
      <c r="B1912" s="32" t="s">
        <v>1972</v>
      </c>
      <c r="C1912" s="33">
        <v>23287</v>
      </c>
      <c r="D1912" s="32">
        <v>61</v>
      </c>
      <c r="E1912" s="33">
        <v>49</v>
      </c>
      <c r="F1912" s="32">
        <v>8</v>
      </c>
      <c r="G1912" s="32">
        <v>49</v>
      </c>
      <c r="H1912" s="32">
        <f t="shared" si="762"/>
        <v>0.12839999999999999</v>
      </c>
      <c r="I1912" s="32">
        <f t="shared" si="763"/>
        <v>0.13109999999999999</v>
      </c>
      <c r="J1912" s="32">
        <f t="shared" si="764"/>
        <v>1.6799999999999999E-2</v>
      </c>
      <c r="K1912" s="32">
        <f t="shared" si="765"/>
        <v>7.7881999999999998</v>
      </c>
      <c r="L1912" s="32">
        <f t="shared" si="765"/>
        <v>7.6277999999999997</v>
      </c>
      <c r="M1912" s="32">
        <f t="shared" si="766"/>
        <v>59.406799999999997</v>
      </c>
      <c r="N1912" s="34">
        <f t="shared" si="783"/>
        <v>1</v>
      </c>
      <c r="O1912" s="32">
        <f t="shared" si="767"/>
        <v>59.406799999999997</v>
      </c>
      <c r="P1912" s="32">
        <f t="shared" si="768"/>
        <v>1.1667000000000001</v>
      </c>
      <c r="Q1912" s="32">
        <f t="shared" si="769"/>
        <v>69.309899999999999</v>
      </c>
      <c r="R1912" s="32">
        <f t="shared" si="770"/>
        <v>1247.5781999999999</v>
      </c>
      <c r="S1912" s="32">
        <f t="shared" si="771"/>
        <v>69.309899999999999</v>
      </c>
      <c r="T1912" s="32">
        <f t="shared" si="772"/>
        <v>1178.2683</v>
      </c>
      <c r="U1912" s="32"/>
      <c r="V1912" s="32"/>
      <c r="W1912" s="32"/>
      <c r="X1912" s="32">
        <f t="shared" si="784"/>
        <v>1.4653151791904826</v>
      </c>
      <c r="Y1912" s="32">
        <f t="shared" si="785"/>
        <v>2.0899711291521874</v>
      </c>
      <c r="Z1912" s="32">
        <f t="shared" si="786"/>
        <v>1.3328987601590359</v>
      </c>
      <c r="AA1912" s="32">
        <f t="shared" si="773"/>
        <v>101.56084853817443</v>
      </c>
      <c r="AB1912" s="35">
        <f t="shared" si="774"/>
        <v>144.85568996442518</v>
      </c>
      <c r="AC1912" s="35">
        <f t="shared" si="775"/>
        <v>92.383079776746754</v>
      </c>
      <c r="AD1912" s="36">
        <v>125.7955</v>
      </c>
      <c r="AE1912" s="36">
        <v>81.963899999999995</v>
      </c>
      <c r="AF1912" s="32">
        <f t="shared" si="776"/>
        <v>1828.0952736871398</v>
      </c>
      <c r="AG1912" s="32">
        <f t="shared" si="777"/>
        <v>144.85568996442518</v>
      </c>
      <c r="AH1912" s="32">
        <f t="shared" si="778"/>
        <v>1570.5123562046949</v>
      </c>
      <c r="AI1912" s="32"/>
      <c r="AJ1912" s="32"/>
      <c r="AK1912" s="32"/>
      <c r="AL1912" s="37">
        <v>8</v>
      </c>
      <c r="AM1912" s="37">
        <v>7</v>
      </c>
      <c r="AN1912" s="37">
        <v>6</v>
      </c>
      <c r="AO1912" s="37">
        <v>1</v>
      </c>
      <c r="AP1912" s="37">
        <v>0</v>
      </c>
      <c r="AQ1912" s="37">
        <v>1</v>
      </c>
      <c r="AR1912" s="37">
        <v>1</v>
      </c>
      <c r="AS1912" s="37">
        <v>0</v>
      </c>
      <c r="AT1912" s="37">
        <v>0</v>
      </c>
      <c r="AU1912" s="37">
        <v>0</v>
      </c>
      <c r="AV1912" s="37">
        <v>1</v>
      </c>
      <c r="AW1912" s="37">
        <v>6</v>
      </c>
      <c r="AX1912" s="37">
        <v>0</v>
      </c>
      <c r="AY1912" s="37">
        <v>21</v>
      </c>
      <c r="AZ1912" s="37">
        <v>19</v>
      </c>
      <c r="BA1912" s="37">
        <v>15</v>
      </c>
      <c r="BB1912" s="37">
        <v>18</v>
      </c>
      <c r="BC1912" s="37">
        <v>17</v>
      </c>
      <c r="BD1912" s="37">
        <v>17</v>
      </c>
      <c r="BE1912">
        <f t="shared" si="779"/>
        <v>1</v>
      </c>
      <c r="BF1912">
        <f t="shared" si="780"/>
        <v>1</v>
      </c>
    </row>
    <row r="1913" spans="1:58" x14ac:dyDescent="0.25">
      <c r="A1913" t="s">
        <v>2180</v>
      </c>
      <c r="B1913" s="32" t="s">
        <v>1973</v>
      </c>
      <c r="C1913" s="33">
        <v>23287</v>
      </c>
      <c r="D1913" s="32">
        <v>53</v>
      </c>
      <c r="E1913" s="33">
        <v>49</v>
      </c>
      <c r="F1913" s="32">
        <v>8</v>
      </c>
      <c r="G1913" s="32">
        <v>49</v>
      </c>
      <c r="H1913" s="32">
        <f t="shared" si="762"/>
        <v>0.1115</v>
      </c>
      <c r="I1913" s="32">
        <f t="shared" si="763"/>
        <v>0.15090000000000001</v>
      </c>
      <c r="J1913" s="32">
        <f t="shared" si="764"/>
        <v>1.6799999999999999E-2</v>
      </c>
      <c r="K1913" s="32">
        <f t="shared" si="765"/>
        <v>8.9686000000000003</v>
      </c>
      <c r="L1913" s="32">
        <f t="shared" si="765"/>
        <v>6.6269</v>
      </c>
      <c r="M1913" s="32">
        <f t="shared" si="766"/>
        <v>59.433999999999997</v>
      </c>
      <c r="N1913" s="34">
        <f t="shared" si="783"/>
        <v>1</v>
      </c>
      <c r="O1913" s="32">
        <f t="shared" si="767"/>
        <v>59.433999999999997</v>
      </c>
      <c r="P1913" s="32">
        <f t="shared" si="768"/>
        <v>1</v>
      </c>
      <c r="Q1913" s="32">
        <f t="shared" si="769"/>
        <v>59.433999999999997</v>
      </c>
      <c r="R1913" s="32">
        <f t="shared" si="770"/>
        <v>1307.548</v>
      </c>
      <c r="S1913" s="32">
        <f t="shared" si="771"/>
        <v>178.30199999999999</v>
      </c>
      <c r="T1913" s="32">
        <f t="shared" si="772"/>
        <v>1129.2459999999999</v>
      </c>
      <c r="U1913" s="32"/>
      <c r="V1913" s="32"/>
      <c r="W1913" s="32"/>
      <c r="X1913" s="32">
        <f t="shared" si="784"/>
        <v>1.4653151791904826</v>
      </c>
      <c r="Y1913" s="32">
        <f t="shared" si="785"/>
        <v>2.0899711291521874</v>
      </c>
      <c r="Z1913" s="32">
        <f t="shared" si="786"/>
        <v>1.3328987601590359</v>
      </c>
      <c r="AA1913" s="32">
        <f t="shared" si="773"/>
        <v>87.089542360007144</v>
      </c>
      <c r="AB1913" s="35">
        <f t="shared" si="774"/>
        <v>124.2153440900311</v>
      </c>
      <c r="AC1913" s="35">
        <f t="shared" si="775"/>
        <v>79.219504911292134</v>
      </c>
      <c r="AD1913" s="36">
        <v>115.5416</v>
      </c>
      <c r="AE1913" s="36">
        <v>75.282799999999995</v>
      </c>
      <c r="AF1913" s="32">
        <f t="shared" si="776"/>
        <v>1915.9699319201573</v>
      </c>
      <c r="AG1913" s="32">
        <f t="shared" si="777"/>
        <v>372.64603227009331</v>
      </c>
      <c r="AH1913" s="32">
        <f t="shared" si="778"/>
        <v>1505.1705933145506</v>
      </c>
      <c r="AI1913" s="32"/>
      <c r="AJ1913" s="32"/>
      <c r="AK1913" s="32"/>
      <c r="AL1913" s="37">
        <v>8</v>
      </c>
      <c r="AM1913" s="37">
        <v>7</v>
      </c>
      <c r="AN1913" s="37">
        <v>7</v>
      </c>
      <c r="AO1913" s="37">
        <v>0</v>
      </c>
      <c r="AP1913" s="37">
        <v>0</v>
      </c>
      <c r="AQ1913" s="37">
        <v>0</v>
      </c>
      <c r="AR1913" s="37">
        <v>1</v>
      </c>
      <c r="AS1913" s="37">
        <v>1</v>
      </c>
      <c r="AT1913" s="37">
        <v>0</v>
      </c>
      <c r="AU1913" s="37">
        <v>0</v>
      </c>
      <c r="AV1913" s="37">
        <v>0</v>
      </c>
      <c r="AW1913" s="37">
        <v>7</v>
      </c>
      <c r="AX1913" s="37">
        <v>0</v>
      </c>
      <c r="AY1913" s="37">
        <v>20</v>
      </c>
      <c r="AZ1913" s="37">
        <v>18</v>
      </c>
      <c r="BA1913" s="37">
        <v>16</v>
      </c>
      <c r="BB1913" s="37">
        <v>22</v>
      </c>
      <c r="BC1913" s="37">
        <v>20</v>
      </c>
      <c r="BD1913" s="37">
        <v>19</v>
      </c>
      <c r="BE1913">
        <f t="shared" si="779"/>
        <v>2</v>
      </c>
      <c r="BF1913">
        <f t="shared" si="780"/>
        <v>3</v>
      </c>
    </row>
    <row r="1914" spans="1:58" x14ac:dyDescent="0.25">
      <c r="A1914" t="s">
        <v>2180</v>
      </c>
      <c r="B1914" s="32" t="s">
        <v>1974</v>
      </c>
      <c r="C1914" s="33">
        <v>23287</v>
      </c>
      <c r="D1914" s="32">
        <v>55</v>
      </c>
      <c r="E1914" s="33">
        <v>49</v>
      </c>
      <c r="F1914" s="32">
        <v>8</v>
      </c>
      <c r="G1914" s="32">
        <v>49</v>
      </c>
      <c r="H1914" s="32">
        <f t="shared" si="762"/>
        <v>0.1157</v>
      </c>
      <c r="I1914" s="32">
        <f t="shared" si="763"/>
        <v>0.14549999999999999</v>
      </c>
      <c r="J1914" s="32">
        <f t="shared" si="764"/>
        <v>1.6799999999999999E-2</v>
      </c>
      <c r="K1914" s="32">
        <f t="shared" si="765"/>
        <v>8.6430000000000007</v>
      </c>
      <c r="L1914" s="32">
        <f t="shared" si="765"/>
        <v>6.8728999999999996</v>
      </c>
      <c r="M1914" s="32">
        <f t="shared" si="766"/>
        <v>59.402500000000003</v>
      </c>
      <c r="N1914" s="34">
        <f t="shared" si="783"/>
        <v>1</v>
      </c>
      <c r="O1914" s="32">
        <f t="shared" si="767"/>
        <v>59.402500000000003</v>
      </c>
      <c r="P1914" s="32">
        <f t="shared" si="768"/>
        <v>1</v>
      </c>
      <c r="Q1914" s="32">
        <f t="shared" si="769"/>
        <v>59.402500000000003</v>
      </c>
      <c r="R1914" s="32">
        <f t="shared" si="770"/>
        <v>1069.2450000000001</v>
      </c>
      <c r="S1914" s="32">
        <f t="shared" si="771"/>
        <v>59.402500000000003</v>
      </c>
      <c r="T1914" s="32">
        <f t="shared" si="772"/>
        <v>1009.8425000000001</v>
      </c>
      <c r="U1914" s="32"/>
      <c r="V1914" s="32"/>
      <c r="W1914" s="32"/>
      <c r="X1914" s="32">
        <f t="shared" si="784"/>
        <v>1.4653151791904826</v>
      </c>
      <c r="Y1914" s="32">
        <f t="shared" si="785"/>
        <v>2.0899711291521874</v>
      </c>
      <c r="Z1914" s="32">
        <f t="shared" si="786"/>
        <v>1.3328987601590359</v>
      </c>
      <c r="AA1914" s="32">
        <f t="shared" si="773"/>
        <v>87.043384931862647</v>
      </c>
      <c r="AB1914" s="35">
        <f t="shared" si="774"/>
        <v>124.14950999946282</v>
      </c>
      <c r="AC1914" s="35">
        <f t="shared" si="775"/>
        <v>79.177518600347128</v>
      </c>
      <c r="AD1914" s="36">
        <v>117.33110000000001</v>
      </c>
      <c r="AE1914" s="36">
        <v>76.448800000000006</v>
      </c>
      <c r="AF1914" s="32">
        <f t="shared" si="776"/>
        <v>1566.7809287735276</v>
      </c>
      <c r="AG1914" s="32">
        <f t="shared" si="777"/>
        <v>124.14950999946282</v>
      </c>
      <c r="AH1914" s="32">
        <f t="shared" si="778"/>
        <v>1346.0178162059012</v>
      </c>
      <c r="AI1914" s="32"/>
      <c r="AJ1914" s="32"/>
      <c r="AK1914" s="32"/>
      <c r="AL1914" s="37">
        <v>8</v>
      </c>
      <c r="AM1914" s="37">
        <v>7</v>
      </c>
      <c r="AN1914" s="37">
        <v>7</v>
      </c>
      <c r="AO1914" s="37">
        <v>0</v>
      </c>
      <c r="AP1914" s="37">
        <v>0</v>
      </c>
      <c r="AQ1914" s="37">
        <v>0</v>
      </c>
      <c r="AR1914" s="37">
        <v>1</v>
      </c>
      <c r="AS1914" s="37">
        <v>0</v>
      </c>
      <c r="AT1914" s="37">
        <v>0</v>
      </c>
      <c r="AU1914" s="37">
        <v>0</v>
      </c>
      <c r="AV1914" s="37">
        <v>1</v>
      </c>
      <c r="AW1914" s="37">
        <v>7</v>
      </c>
      <c r="AX1914" s="37">
        <v>0</v>
      </c>
      <c r="AY1914" s="37">
        <v>21</v>
      </c>
      <c r="AZ1914" s="37">
        <v>19</v>
      </c>
      <c r="BA1914" s="37">
        <v>16</v>
      </c>
      <c r="BB1914" s="37">
        <v>18</v>
      </c>
      <c r="BC1914" s="37">
        <v>17</v>
      </c>
      <c r="BD1914" s="37">
        <v>17</v>
      </c>
      <c r="BE1914">
        <f t="shared" si="779"/>
        <v>1</v>
      </c>
      <c r="BF1914">
        <f t="shared" si="780"/>
        <v>1</v>
      </c>
    </row>
    <row r="1915" spans="1:58" x14ac:dyDescent="0.25">
      <c r="A1915" t="s">
        <v>2180</v>
      </c>
      <c r="B1915" s="32" t="s">
        <v>1975</v>
      </c>
      <c r="C1915" s="33">
        <v>23287</v>
      </c>
      <c r="D1915" s="32">
        <v>50</v>
      </c>
      <c r="E1915" s="33">
        <v>49</v>
      </c>
      <c r="F1915" s="32">
        <v>8</v>
      </c>
      <c r="G1915" s="32">
        <v>49</v>
      </c>
      <c r="H1915" s="32">
        <f t="shared" si="762"/>
        <v>0.1052</v>
      </c>
      <c r="I1915" s="32">
        <f t="shared" si="763"/>
        <v>0.16</v>
      </c>
      <c r="J1915" s="32">
        <f t="shared" si="764"/>
        <v>1.6799999999999999E-2</v>
      </c>
      <c r="K1915" s="32">
        <f t="shared" si="765"/>
        <v>9.5056999999999992</v>
      </c>
      <c r="L1915" s="32">
        <f t="shared" si="765"/>
        <v>6.25</v>
      </c>
      <c r="M1915" s="32">
        <f t="shared" si="766"/>
        <v>59.410600000000002</v>
      </c>
      <c r="N1915" s="34">
        <f t="shared" si="783"/>
        <v>1</v>
      </c>
      <c r="O1915" s="32">
        <f t="shared" si="767"/>
        <v>59.410600000000002</v>
      </c>
      <c r="P1915" s="32">
        <f t="shared" si="768"/>
        <v>1</v>
      </c>
      <c r="Q1915" s="32">
        <f t="shared" si="769"/>
        <v>59.410600000000002</v>
      </c>
      <c r="R1915" s="32">
        <f t="shared" si="770"/>
        <v>1307.0332000000001</v>
      </c>
      <c r="S1915" s="32">
        <f t="shared" si="771"/>
        <v>178.23180000000002</v>
      </c>
      <c r="T1915" s="32">
        <f t="shared" si="772"/>
        <v>1128.8014000000001</v>
      </c>
      <c r="U1915" s="32"/>
      <c r="V1915" s="32"/>
      <c r="W1915" s="32"/>
      <c r="X1915" s="32">
        <f t="shared" si="784"/>
        <v>1.4653151791904826</v>
      </c>
      <c r="Y1915" s="32">
        <f t="shared" si="785"/>
        <v>2.0899711291521874</v>
      </c>
      <c r="Z1915" s="32">
        <f t="shared" si="786"/>
        <v>1.3328987601590359</v>
      </c>
      <c r="AA1915" s="32">
        <f t="shared" si="773"/>
        <v>87.055253984814087</v>
      </c>
      <c r="AB1915" s="35">
        <f t="shared" si="774"/>
        <v>124.16643876560894</v>
      </c>
      <c r="AC1915" s="35">
        <f t="shared" si="775"/>
        <v>79.18831508030442</v>
      </c>
      <c r="AD1915" s="36">
        <v>126.5822</v>
      </c>
      <c r="AE1915" s="36">
        <v>82.476500000000001</v>
      </c>
      <c r="AF1915" s="32">
        <f t="shared" si="776"/>
        <v>1915.2155876659099</v>
      </c>
      <c r="AG1915" s="32">
        <f t="shared" si="777"/>
        <v>372.49931629682681</v>
      </c>
      <c r="AH1915" s="32">
        <f t="shared" si="778"/>
        <v>1504.5779865257839</v>
      </c>
      <c r="AI1915" s="32"/>
      <c r="AJ1915" s="32"/>
      <c r="AK1915" s="32"/>
      <c r="AL1915" s="37">
        <v>8</v>
      </c>
      <c r="AM1915" s="37">
        <v>7</v>
      </c>
      <c r="AN1915" s="37">
        <v>7</v>
      </c>
      <c r="AO1915" s="37">
        <v>0</v>
      </c>
      <c r="AP1915" s="37">
        <v>0</v>
      </c>
      <c r="AQ1915" s="37">
        <v>0</v>
      </c>
      <c r="AR1915" s="37">
        <v>1</v>
      </c>
      <c r="AS1915" s="37">
        <v>0</v>
      </c>
      <c r="AT1915" s="37">
        <v>0</v>
      </c>
      <c r="AU1915" s="37">
        <v>0</v>
      </c>
      <c r="AV1915" s="37">
        <v>1</v>
      </c>
      <c r="AW1915" s="37">
        <v>7</v>
      </c>
      <c r="AX1915" s="37">
        <v>0</v>
      </c>
      <c r="AY1915" s="37">
        <v>27</v>
      </c>
      <c r="AZ1915" s="37">
        <v>25</v>
      </c>
      <c r="BA1915" s="37">
        <v>23</v>
      </c>
      <c r="BB1915" s="37">
        <v>22</v>
      </c>
      <c r="BC1915" s="37">
        <v>20</v>
      </c>
      <c r="BD1915" s="37">
        <v>19</v>
      </c>
      <c r="BE1915">
        <f t="shared" si="779"/>
        <v>2</v>
      </c>
      <c r="BF1915">
        <f t="shared" si="780"/>
        <v>3</v>
      </c>
    </row>
    <row r="1916" spans="1:58" x14ac:dyDescent="0.25">
      <c r="A1916" t="s">
        <v>2180</v>
      </c>
      <c r="B1916" s="32" t="s">
        <v>1976</v>
      </c>
      <c r="C1916" s="33">
        <v>23287</v>
      </c>
      <c r="D1916" s="32">
        <v>51</v>
      </c>
      <c r="E1916" s="33">
        <v>49</v>
      </c>
      <c r="F1916" s="32">
        <v>8</v>
      </c>
      <c r="G1916" s="32">
        <v>49</v>
      </c>
      <c r="H1916" s="32">
        <f t="shared" si="762"/>
        <v>0.10730000000000001</v>
      </c>
      <c r="I1916" s="32">
        <f t="shared" si="763"/>
        <v>0.15690000000000001</v>
      </c>
      <c r="J1916" s="32">
        <f t="shared" si="764"/>
        <v>1.6799999999999999E-2</v>
      </c>
      <c r="K1916" s="32">
        <f t="shared" si="765"/>
        <v>9.3196999999999992</v>
      </c>
      <c r="L1916" s="32">
        <f t="shared" si="765"/>
        <v>6.3734999999999999</v>
      </c>
      <c r="M1916" s="32">
        <f t="shared" si="766"/>
        <v>59.399099999999997</v>
      </c>
      <c r="N1916" s="34">
        <f t="shared" si="783"/>
        <v>1</v>
      </c>
      <c r="O1916" s="32">
        <f t="shared" si="767"/>
        <v>59.399099999999997</v>
      </c>
      <c r="P1916" s="32">
        <f t="shared" si="768"/>
        <v>1</v>
      </c>
      <c r="Q1916" s="32">
        <f t="shared" si="769"/>
        <v>59.399099999999997</v>
      </c>
      <c r="R1916" s="32">
        <f t="shared" si="770"/>
        <v>1009.7846999999999</v>
      </c>
      <c r="S1916" s="32">
        <f t="shared" si="771"/>
        <v>0</v>
      </c>
      <c r="T1916" s="32">
        <f t="shared" si="772"/>
        <v>1009.7846999999999</v>
      </c>
      <c r="U1916" s="32"/>
      <c r="V1916" s="32"/>
      <c r="W1916" s="32"/>
      <c r="X1916" s="32">
        <f t="shared" si="784"/>
        <v>1.4653151791904826</v>
      </c>
      <c r="Y1916" s="32">
        <f t="shared" si="785"/>
        <v>2.0899711291521874</v>
      </c>
      <c r="Z1916" s="32">
        <f t="shared" si="786"/>
        <v>1.3328987601590359</v>
      </c>
      <c r="AA1916" s="32">
        <f t="shared" si="773"/>
        <v>87.038402860253385</v>
      </c>
      <c r="AB1916" s="35">
        <f t="shared" si="774"/>
        <v>124.14240409762368</v>
      </c>
      <c r="AC1916" s="35">
        <f t="shared" si="775"/>
        <v>79.172986744562579</v>
      </c>
      <c r="AD1916" s="36">
        <v>128.96690000000001</v>
      </c>
      <c r="AE1916" s="36">
        <v>84.030199999999994</v>
      </c>
      <c r="AF1916" s="32">
        <f t="shared" si="776"/>
        <v>1479.6528486243076</v>
      </c>
      <c r="AG1916" s="32">
        <f t="shared" si="777"/>
        <v>0</v>
      </c>
      <c r="AH1916" s="32">
        <f t="shared" si="778"/>
        <v>1345.9407746575639</v>
      </c>
      <c r="AI1916" s="32"/>
      <c r="AJ1916" s="32"/>
      <c r="AK1916" s="32"/>
      <c r="AL1916" s="37">
        <v>8</v>
      </c>
      <c r="AM1916" s="37">
        <v>8</v>
      </c>
      <c r="AN1916" s="37">
        <v>8</v>
      </c>
      <c r="AO1916" s="37">
        <v>0</v>
      </c>
      <c r="AP1916" s="37">
        <v>0</v>
      </c>
      <c r="AQ1916" s="37">
        <v>0</v>
      </c>
      <c r="AR1916" s="37">
        <v>0</v>
      </c>
      <c r="AS1916" s="37">
        <v>0</v>
      </c>
      <c r="AT1916" s="37">
        <v>0</v>
      </c>
      <c r="AU1916" s="37">
        <v>0</v>
      </c>
      <c r="AV1916" s="37">
        <v>0</v>
      </c>
      <c r="AW1916" s="37">
        <v>8</v>
      </c>
      <c r="AX1916" s="37">
        <v>0</v>
      </c>
      <c r="AY1916" s="37">
        <v>18</v>
      </c>
      <c r="AZ1916" s="37">
        <v>16</v>
      </c>
      <c r="BA1916" s="37">
        <v>14</v>
      </c>
      <c r="BB1916" s="37">
        <v>17</v>
      </c>
      <c r="BC1916" s="37">
        <v>17</v>
      </c>
      <c r="BD1916" s="37">
        <v>17</v>
      </c>
      <c r="BE1916">
        <f t="shared" si="779"/>
        <v>0</v>
      </c>
      <c r="BF1916">
        <f t="shared" si="780"/>
        <v>0</v>
      </c>
    </row>
    <row r="1917" spans="1:58" x14ac:dyDescent="0.25">
      <c r="A1917" t="s">
        <v>2180</v>
      </c>
      <c r="B1917" s="32" t="s">
        <v>1977</v>
      </c>
      <c r="C1917" s="33">
        <v>23287</v>
      </c>
      <c r="D1917" s="32">
        <v>59</v>
      </c>
      <c r="E1917" s="33">
        <v>49</v>
      </c>
      <c r="F1917" s="32">
        <v>8</v>
      </c>
      <c r="G1917" s="32">
        <v>49</v>
      </c>
      <c r="H1917" s="32">
        <f t="shared" si="762"/>
        <v>0.1241</v>
      </c>
      <c r="I1917" s="32">
        <f t="shared" si="763"/>
        <v>0.1356</v>
      </c>
      <c r="J1917" s="32">
        <f t="shared" si="764"/>
        <v>1.6799999999999999E-2</v>
      </c>
      <c r="K1917" s="32">
        <f t="shared" si="765"/>
        <v>8.0579999999999998</v>
      </c>
      <c r="L1917" s="32">
        <f t="shared" si="765"/>
        <v>7.3746</v>
      </c>
      <c r="M1917" s="32">
        <f t="shared" si="766"/>
        <v>59.424500000000002</v>
      </c>
      <c r="N1917" s="34">
        <f t="shared" si="783"/>
        <v>1</v>
      </c>
      <c r="O1917" s="32">
        <f t="shared" si="767"/>
        <v>59.424500000000002</v>
      </c>
      <c r="P1917" s="32">
        <f t="shared" si="768"/>
        <v>1</v>
      </c>
      <c r="Q1917" s="32">
        <f t="shared" si="769"/>
        <v>59.424500000000002</v>
      </c>
      <c r="R1917" s="32">
        <f t="shared" si="770"/>
        <v>1842.1595</v>
      </c>
      <c r="S1917" s="32">
        <f t="shared" si="771"/>
        <v>475.39600000000002</v>
      </c>
      <c r="T1917" s="32">
        <f t="shared" si="772"/>
        <v>1366.7635</v>
      </c>
      <c r="U1917" s="32"/>
      <c r="V1917" s="32"/>
      <c r="W1917" s="32"/>
      <c r="X1917" s="32">
        <f t="shared" si="784"/>
        <v>1.4653151791904826</v>
      </c>
      <c r="Y1917" s="32">
        <f t="shared" si="785"/>
        <v>2.0899711291521874</v>
      </c>
      <c r="Z1917" s="32">
        <f t="shared" si="786"/>
        <v>1.3328987601590359</v>
      </c>
      <c r="AA1917" s="32">
        <f t="shared" si="773"/>
        <v>87.075621865804834</v>
      </c>
      <c r="AB1917" s="35">
        <f t="shared" si="774"/>
        <v>124.19548936430417</v>
      </c>
      <c r="AC1917" s="35">
        <f t="shared" si="775"/>
        <v>79.206842373070629</v>
      </c>
      <c r="AD1917" s="36">
        <v>101.93940000000001</v>
      </c>
      <c r="AE1917" s="36">
        <v>66.420100000000005</v>
      </c>
      <c r="AF1917" s="32">
        <f t="shared" si="776"/>
        <v>2699.3442778399499</v>
      </c>
      <c r="AG1917" s="32">
        <f t="shared" si="777"/>
        <v>993.56391491443333</v>
      </c>
      <c r="AH1917" s="32">
        <f t="shared" si="778"/>
        <v>1821.7573745806244</v>
      </c>
      <c r="AI1917" s="32"/>
      <c r="AJ1917" s="32"/>
      <c r="AK1917" s="32"/>
      <c r="AL1917" s="37">
        <v>8</v>
      </c>
      <c r="AM1917" s="37">
        <v>6</v>
      </c>
      <c r="AN1917" s="37">
        <v>6</v>
      </c>
      <c r="AO1917" s="37">
        <v>0</v>
      </c>
      <c r="AP1917" s="37">
        <v>0</v>
      </c>
      <c r="AQ1917" s="37">
        <v>0</v>
      </c>
      <c r="AR1917" s="37">
        <v>2</v>
      </c>
      <c r="AS1917" s="37">
        <v>0</v>
      </c>
      <c r="AT1917" s="37">
        <v>0</v>
      </c>
      <c r="AU1917" s="37">
        <v>0</v>
      </c>
      <c r="AV1917" s="37">
        <v>2</v>
      </c>
      <c r="AW1917" s="37">
        <v>6</v>
      </c>
      <c r="AX1917" s="37">
        <v>0</v>
      </c>
      <c r="AY1917" s="37">
        <v>34</v>
      </c>
      <c r="AZ1917" s="37">
        <v>27</v>
      </c>
      <c r="BA1917" s="37">
        <v>25</v>
      </c>
      <c r="BB1917" s="37">
        <v>31</v>
      </c>
      <c r="BC1917" s="37">
        <v>24</v>
      </c>
      <c r="BD1917" s="37">
        <v>23</v>
      </c>
      <c r="BE1917">
        <f t="shared" si="779"/>
        <v>7</v>
      </c>
      <c r="BF1917">
        <f t="shared" si="780"/>
        <v>8</v>
      </c>
    </row>
    <row r="1918" spans="1:58" x14ac:dyDescent="0.25">
      <c r="A1918" t="s">
        <v>2180</v>
      </c>
      <c r="B1918" s="32" t="s">
        <v>1978</v>
      </c>
      <c r="C1918" s="33">
        <v>23287</v>
      </c>
      <c r="D1918" s="32">
        <v>66</v>
      </c>
      <c r="E1918" s="33">
        <v>49</v>
      </c>
      <c r="F1918" s="32">
        <v>8</v>
      </c>
      <c r="G1918" s="32">
        <v>49</v>
      </c>
      <c r="H1918" s="32">
        <f t="shared" si="762"/>
        <v>0.1389</v>
      </c>
      <c r="I1918" s="32">
        <f t="shared" si="763"/>
        <v>0.1212</v>
      </c>
      <c r="J1918" s="32">
        <f t="shared" si="764"/>
        <v>1.6799999999999999E-2</v>
      </c>
      <c r="K1918" s="32">
        <f t="shared" si="765"/>
        <v>7.1993999999999998</v>
      </c>
      <c r="L1918" s="32">
        <f t="shared" si="765"/>
        <v>8.2507999999999999</v>
      </c>
      <c r="M1918" s="32">
        <f t="shared" si="766"/>
        <v>59.400799999999997</v>
      </c>
      <c r="N1918" s="34">
        <f t="shared" si="783"/>
        <v>1</v>
      </c>
      <c r="O1918" s="32">
        <f t="shared" si="767"/>
        <v>59.400799999999997</v>
      </c>
      <c r="P1918" s="32">
        <f t="shared" si="768"/>
        <v>1.1667000000000001</v>
      </c>
      <c r="Q1918" s="32">
        <f t="shared" si="769"/>
        <v>69.302899999999994</v>
      </c>
      <c r="R1918" s="32">
        <f t="shared" si="770"/>
        <v>1871.1782999999998</v>
      </c>
      <c r="S1918" s="32">
        <f t="shared" si="771"/>
        <v>554.42319999999995</v>
      </c>
      <c r="T1918" s="32">
        <f t="shared" si="772"/>
        <v>1316.7550999999999</v>
      </c>
      <c r="U1918" s="32"/>
      <c r="V1918" s="32"/>
      <c r="W1918" s="32"/>
      <c r="X1918" s="32">
        <f t="shared" si="784"/>
        <v>1.4653151791904826</v>
      </c>
      <c r="Y1918" s="32">
        <f t="shared" si="785"/>
        <v>2.0899711291521874</v>
      </c>
      <c r="Z1918" s="32">
        <f t="shared" si="786"/>
        <v>1.3328987601590359</v>
      </c>
      <c r="AA1918" s="32">
        <f t="shared" si="773"/>
        <v>101.55059133192009</v>
      </c>
      <c r="AB1918" s="35">
        <f t="shared" si="774"/>
        <v>144.84106016652112</v>
      </c>
      <c r="AC1918" s="35">
        <f t="shared" si="775"/>
        <v>92.373749485425634</v>
      </c>
      <c r="AD1918" s="36">
        <v>121.51479999999999</v>
      </c>
      <c r="AE1918" s="36">
        <v>79.174700000000001</v>
      </c>
      <c r="AF1918" s="32">
        <f t="shared" si="776"/>
        <v>2741.8659659618424</v>
      </c>
      <c r="AG1918" s="32">
        <f t="shared" si="777"/>
        <v>1158.7284813321689</v>
      </c>
      <c r="AH1918" s="32">
        <f t="shared" si="778"/>
        <v>1755.101240223087</v>
      </c>
      <c r="AI1918" s="32"/>
      <c r="AJ1918" s="32"/>
      <c r="AK1918" s="32"/>
      <c r="AL1918" s="37">
        <v>8</v>
      </c>
      <c r="AM1918" s="37">
        <v>7</v>
      </c>
      <c r="AN1918" s="37">
        <v>6</v>
      </c>
      <c r="AO1918" s="37">
        <v>1</v>
      </c>
      <c r="AP1918" s="37">
        <v>1</v>
      </c>
      <c r="AQ1918" s="37">
        <v>0</v>
      </c>
      <c r="AR1918" s="37">
        <v>1</v>
      </c>
      <c r="AS1918" s="37">
        <v>0</v>
      </c>
      <c r="AT1918" s="37">
        <v>0</v>
      </c>
      <c r="AU1918" s="37">
        <v>0</v>
      </c>
      <c r="AV1918" s="37">
        <v>1</v>
      </c>
      <c r="AW1918" s="37">
        <v>6</v>
      </c>
      <c r="AX1918" s="37">
        <v>0</v>
      </c>
      <c r="AY1918" s="37">
        <v>16</v>
      </c>
      <c r="AZ1918" s="37">
        <v>15</v>
      </c>
      <c r="BA1918" s="37">
        <v>14</v>
      </c>
      <c r="BB1918" s="37">
        <v>27</v>
      </c>
      <c r="BC1918" s="37">
        <v>23</v>
      </c>
      <c r="BD1918" s="37">
        <v>19</v>
      </c>
      <c r="BE1918">
        <f t="shared" si="779"/>
        <v>4</v>
      </c>
      <c r="BF1918">
        <f t="shared" si="780"/>
        <v>8</v>
      </c>
    </row>
    <row r="1919" spans="1:58" x14ac:dyDescent="0.25">
      <c r="A1919" t="s">
        <v>2180</v>
      </c>
      <c r="B1919" s="32" t="s">
        <v>1979</v>
      </c>
      <c r="C1919" s="33">
        <v>23287</v>
      </c>
      <c r="D1919" s="32">
        <v>43</v>
      </c>
      <c r="E1919" s="33">
        <v>49</v>
      </c>
      <c r="F1919" s="32">
        <v>8</v>
      </c>
      <c r="G1919" s="32">
        <v>49</v>
      </c>
      <c r="H1919" s="32">
        <f t="shared" si="762"/>
        <v>9.0499999999999997E-2</v>
      </c>
      <c r="I1919" s="32">
        <f t="shared" si="763"/>
        <v>0.186</v>
      </c>
      <c r="J1919" s="32">
        <f t="shared" si="764"/>
        <v>1.6799999999999999E-2</v>
      </c>
      <c r="K1919" s="32">
        <f t="shared" si="765"/>
        <v>11.0497</v>
      </c>
      <c r="L1919" s="32">
        <f t="shared" si="765"/>
        <v>5.3762999999999996</v>
      </c>
      <c r="M1919" s="32">
        <f t="shared" si="766"/>
        <v>59.406500000000001</v>
      </c>
      <c r="N1919" s="34">
        <f t="shared" si="783"/>
        <v>1</v>
      </c>
      <c r="O1919" s="32">
        <f t="shared" si="767"/>
        <v>59.406500000000001</v>
      </c>
      <c r="P1919" s="32">
        <f t="shared" si="768"/>
        <v>1</v>
      </c>
      <c r="Q1919" s="32">
        <f t="shared" si="769"/>
        <v>59.406500000000001</v>
      </c>
      <c r="R1919" s="32">
        <f t="shared" si="770"/>
        <v>653.47149999999999</v>
      </c>
      <c r="S1919" s="32">
        <f t="shared" si="771"/>
        <v>0</v>
      </c>
      <c r="T1919" s="32">
        <f t="shared" si="772"/>
        <v>653.47149999999999</v>
      </c>
      <c r="U1919" s="32"/>
      <c r="V1919" s="32"/>
      <c r="W1919" s="32"/>
      <c r="X1919" s="32">
        <f t="shared" si="784"/>
        <v>1.4653151791904826</v>
      </c>
      <c r="Y1919" s="32">
        <f t="shared" si="785"/>
        <v>2.0899711291521874</v>
      </c>
      <c r="Z1919" s="32">
        <f t="shared" si="786"/>
        <v>1.3328987601590359</v>
      </c>
      <c r="AA1919" s="32">
        <f t="shared" si="773"/>
        <v>87.049246192579403</v>
      </c>
      <c r="AB1919" s="35">
        <f t="shared" si="774"/>
        <v>124.15786988397943</v>
      </c>
      <c r="AC1919" s="35">
        <f t="shared" si="775"/>
        <v>79.182850195387772</v>
      </c>
      <c r="AD1919" s="36">
        <v>135.64439999999999</v>
      </c>
      <c r="AE1919" s="36">
        <v>88.381100000000004</v>
      </c>
      <c r="AF1919" s="32">
        <f t="shared" si="776"/>
        <v>957.54170811837344</v>
      </c>
      <c r="AG1919" s="32">
        <f t="shared" si="777"/>
        <v>0</v>
      </c>
      <c r="AH1919" s="32">
        <f t="shared" si="778"/>
        <v>871.01135214926546</v>
      </c>
      <c r="AI1919" s="32"/>
      <c r="AJ1919" s="32"/>
      <c r="AK1919" s="32"/>
      <c r="AL1919" s="37">
        <v>8</v>
      </c>
      <c r="AM1919" s="37">
        <v>5</v>
      </c>
      <c r="AN1919" s="37">
        <v>5</v>
      </c>
      <c r="AO1919" s="37">
        <v>0</v>
      </c>
      <c r="AP1919" s="37">
        <v>0</v>
      </c>
      <c r="AQ1919" s="37">
        <v>0</v>
      </c>
      <c r="AR1919" s="37">
        <v>3</v>
      </c>
      <c r="AS1919" s="37">
        <v>2</v>
      </c>
      <c r="AT1919" s="37">
        <v>0</v>
      </c>
      <c r="AU1919" s="37">
        <v>1</v>
      </c>
      <c r="AV1919" s="37">
        <v>0</v>
      </c>
      <c r="AW1919" s="37">
        <v>6</v>
      </c>
      <c r="AX1919" s="37">
        <v>1</v>
      </c>
      <c r="AY1919" s="37">
        <v>3</v>
      </c>
      <c r="AZ1919" s="37">
        <v>3</v>
      </c>
      <c r="BA1919" s="37">
        <v>2</v>
      </c>
      <c r="BB1919" s="37">
        <v>11</v>
      </c>
      <c r="BC1919" s="37">
        <v>11</v>
      </c>
      <c r="BD1919" s="37">
        <v>11</v>
      </c>
      <c r="BE1919">
        <f t="shared" si="779"/>
        <v>0</v>
      </c>
      <c r="BF1919">
        <f t="shared" si="780"/>
        <v>0</v>
      </c>
    </row>
    <row r="1920" spans="1:58" x14ac:dyDescent="0.25">
      <c r="A1920" t="s">
        <v>2180</v>
      </c>
      <c r="B1920" s="32" t="s">
        <v>1980</v>
      </c>
      <c r="C1920" s="33">
        <v>23287</v>
      </c>
      <c r="D1920" s="32">
        <v>61</v>
      </c>
      <c r="E1920" s="33">
        <v>49</v>
      </c>
      <c r="F1920" s="32">
        <v>8</v>
      </c>
      <c r="G1920" s="32">
        <v>49</v>
      </c>
      <c r="H1920" s="32">
        <f t="shared" si="762"/>
        <v>0.12839999999999999</v>
      </c>
      <c r="I1920" s="32">
        <f t="shared" si="763"/>
        <v>0.13109999999999999</v>
      </c>
      <c r="J1920" s="32">
        <f t="shared" si="764"/>
        <v>1.6799999999999999E-2</v>
      </c>
      <c r="K1920" s="32">
        <f t="shared" si="765"/>
        <v>7.7881999999999998</v>
      </c>
      <c r="L1920" s="32">
        <f t="shared" si="765"/>
        <v>7.6277999999999997</v>
      </c>
      <c r="M1920" s="32">
        <f t="shared" si="766"/>
        <v>59.406799999999997</v>
      </c>
      <c r="N1920" s="34">
        <f t="shared" si="783"/>
        <v>1</v>
      </c>
      <c r="O1920" s="32">
        <f t="shared" si="767"/>
        <v>59.406799999999997</v>
      </c>
      <c r="P1920" s="32">
        <f t="shared" si="768"/>
        <v>1</v>
      </c>
      <c r="Q1920" s="32">
        <f t="shared" si="769"/>
        <v>59.406799999999997</v>
      </c>
      <c r="R1920" s="32">
        <f t="shared" si="770"/>
        <v>950.50879999999995</v>
      </c>
      <c r="S1920" s="32">
        <f t="shared" si="771"/>
        <v>59.406799999999997</v>
      </c>
      <c r="T1920" s="32">
        <f t="shared" si="772"/>
        <v>891.10199999999998</v>
      </c>
      <c r="U1920" s="32"/>
      <c r="V1920" s="32"/>
      <c r="W1920" s="32"/>
      <c r="X1920" s="32">
        <f t="shared" si="784"/>
        <v>1.4653151791904826</v>
      </c>
      <c r="Y1920" s="32">
        <f t="shared" si="785"/>
        <v>2.0899711291521874</v>
      </c>
      <c r="Z1920" s="32">
        <f t="shared" si="786"/>
        <v>1.3328987601590359</v>
      </c>
      <c r="AA1920" s="32">
        <f t="shared" si="773"/>
        <v>87.049685787133157</v>
      </c>
      <c r="AB1920" s="35">
        <f t="shared" si="774"/>
        <v>124.15849687531816</v>
      </c>
      <c r="AC1920" s="35">
        <f t="shared" si="775"/>
        <v>79.183250065015812</v>
      </c>
      <c r="AD1920" s="36">
        <v>124.1002</v>
      </c>
      <c r="AE1920" s="36">
        <v>80.859300000000005</v>
      </c>
      <c r="AF1920" s="32">
        <f t="shared" si="776"/>
        <v>1392.7949725941305</v>
      </c>
      <c r="AG1920" s="32">
        <f t="shared" si="777"/>
        <v>124.15849687531816</v>
      </c>
      <c r="AH1920" s="32">
        <f t="shared" si="778"/>
        <v>1187.7487509752373</v>
      </c>
      <c r="AI1920" s="32"/>
      <c r="AJ1920" s="32"/>
      <c r="AK1920" s="32"/>
      <c r="AL1920" s="37">
        <v>8</v>
      </c>
      <c r="AM1920" s="37">
        <v>5</v>
      </c>
      <c r="AN1920" s="37">
        <v>5</v>
      </c>
      <c r="AO1920" s="37">
        <v>0</v>
      </c>
      <c r="AP1920" s="37">
        <v>0</v>
      </c>
      <c r="AQ1920" s="37">
        <v>0</v>
      </c>
      <c r="AR1920" s="37">
        <v>3</v>
      </c>
      <c r="AS1920" s="37">
        <v>1</v>
      </c>
      <c r="AT1920" s="37">
        <v>0</v>
      </c>
      <c r="AU1920" s="37">
        <v>2</v>
      </c>
      <c r="AV1920" s="37">
        <v>0</v>
      </c>
      <c r="AW1920" s="37">
        <v>5</v>
      </c>
      <c r="AX1920" s="37">
        <v>0</v>
      </c>
      <c r="AY1920" s="37">
        <v>23</v>
      </c>
      <c r="AZ1920" s="37">
        <v>19</v>
      </c>
      <c r="BA1920" s="37">
        <v>15</v>
      </c>
      <c r="BB1920" s="37">
        <v>16</v>
      </c>
      <c r="BC1920" s="37">
        <v>16</v>
      </c>
      <c r="BD1920" s="37">
        <v>15</v>
      </c>
      <c r="BE1920">
        <f t="shared" si="779"/>
        <v>0</v>
      </c>
      <c r="BF1920">
        <f t="shared" si="780"/>
        <v>1</v>
      </c>
    </row>
    <row r="1921" spans="1:58" x14ac:dyDescent="0.25">
      <c r="A1921" t="s">
        <v>2180</v>
      </c>
      <c r="B1921" s="32" t="s">
        <v>1981</v>
      </c>
      <c r="C1921" s="33">
        <v>23287</v>
      </c>
      <c r="D1921" s="32">
        <v>54</v>
      </c>
      <c r="E1921" s="33">
        <v>49</v>
      </c>
      <c r="F1921" s="32">
        <v>8</v>
      </c>
      <c r="G1921" s="32">
        <v>49</v>
      </c>
      <c r="H1921" s="32">
        <f t="shared" si="762"/>
        <v>0.11360000000000001</v>
      </c>
      <c r="I1921" s="32">
        <f t="shared" si="763"/>
        <v>0.14810000000000001</v>
      </c>
      <c r="J1921" s="32">
        <f t="shared" si="764"/>
        <v>1.6799999999999999E-2</v>
      </c>
      <c r="K1921" s="32">
        <f t="shared" si="765"/>
        <v>8.8027999999999995</v>
      </c>
      <c r="L1921" s="32">
        <f t="shared" si="765"/>
        <v>6.7522000000000002</v>
      </c>
      <c r="M1921" s="32">
        <f t="shared" si="766"/>
        <v>59.438299999999998</v>
      </c>
      <c r="N1921" s="34">
        <f t="shared" si="783"/>
        <v>1</v>
      </c>
      <c r="O1921" s="32">
        <f t="shared" si="767"/>
        <v>59.438299999999998</v>
      </c>
      <c r="P1921" s="32">
        <f t="shared" si="768"/>
        <v>1.2</v>
      </c>
      <c r="Q1921" s="32">
        <f t="shared" si="769"/>
        <v>71.325999999999993</v>
      </c>
      <c r="R1921" s="32">
        <f t="shared" si="770"/>
        <v>1141.2159999999999</v>
      </c>
      <c r="S1921" s="32">
        <f t="shared" si="771"/>
        <v>0</v>
      </c>
      <c r="T1921" s="32">
        <f t="shared" si="772"/>
        <v>1141.2159999999999</v>
      </c>
      <c r="U1921" s="32"/>
      <c r="V1921" s="32"/>
      <c r="W1921" s="32"/>
      <c r="X1921" s="32">
        <f t="shared" si="784"/>
        <v>1.4653151791904826</v>
      </c>
      <c r="Y1921" s="32">
        <f t="shared" si="785"/>
        <v>2.0899711291521874</v>
      </c>
      <c r="Z1921" s="32">
        <f t="shared" si="786"/>
        <v>1.3328987601590359</v>
      </c>
      <c r="AA1921" s="32">
        <f t="shared" si="773"/>
        <v>104.51507047094036</v>
      </c>
      <c r="AB1921" s="35">
        <f t="shared" si="774"/>
        <v>149.0692807579089</v>
      </c>
      <c r="AC1921" s="35">
        <f t="shared" si="775"/>
        <v>95.070336967103387</v>
      </c>
      <c r="AD1921" s="36">
        <v>131.7371</v>
      </c>
      <c r="AE1921" s="36">
        <v>85.8352</v>
      </c>
      <c r="AF1921" s="32">
        <f t="shared" si="776"/>
        <v>1672.2411275350457</v>
      </c>
      <c r="AG1921" s="32">
        <f t="shared" si="777"/>
        <v>0</v>
      </c>
      <c r="AH1921" s="32">
        <f t="shared" si="778"/>
        <v>1521.1253914736542</v>
      </c>
      <c r="AI1921" s="32"/>
      <c r="AJ1921" s="32"/>
      <c r="AK1921" s="32"/>
      <c r="AL1921" s="37">
        <v>8</v>
      </c>
      <c r="AM1921" s="37">
        <v>6</v>
      </c>
      <c r="AN1921" s="37">
        <v>5</v>
      </c>
      <c r="AO1921" s="37">
        <v>1</v>
      </c>
      <c r="AP1921" s="37">
        <v>0</v>
      </c>
      <c r="AQ1921" s="37">
        <v>1</v>
      </c>
      <c r="AR1921" s="37">
        <v>2</v>
      </c>
      <c r="AS1921" s="37">
        <v>0</v>
      </c>
      <c r="AT1921" s="37">
        <v>0</v>
      </c>
      <c r="AU1921" s="37">
        <v>2</v>
      </c>
      <c r="AV1921" s="37">
        <v>0</v>
      </c>
      <c r="AW1921" s="37">
        <v>5</v>
      </c>
      <c r="AX1921" s="37">
        <v>0</v>
      </c>
      <c r="AY1921" s="37">
        <v>16</v>
      </c>
      <c r="AZ1921" s="37">
        <v>15</v>
      </c>
      <c r="BA1921" s="37">
        <v>15</v>
      </c>
      <c r="BB1921" s="37">
        <v>16</v>
      </c>
      <c r="BC1921" s="37">
        <v>16</v>
      </c>
      <c r="BD1921" s="37">
        <v>16</v>
      </c>
      <c r="BE1921">
        <f t="shared" si="779"/>
        <v>0</v>
      </c>
      <c r="BF1921">
        <f t="shared" si="780"/>
        <v>0</v>
      </c>
    </row>
    <row r="1922" spans="1:58" x14ac:dyDescent="0.25">
      <c r="A1922" t="s">
        <v>2180</v>
      </c>
      <c r="B1922" s="32" t="s">
        <v>1982</v>
      </c>
      <c r="C1922" s="33">
        <v>23287</v>
      </c>
      <c r="D1922" s="32">
        <v>58</v>
      </c>
      <c r="E1922" s="33">
        <v>49</v>
      </c>
      <c r="F1922" s="32">
        <v>8</v>
      </c>
      <c r="G1922" s="32">
        <v>49</v>
      </c>
      <c r="H1922" s="32">
        <f t="shared" si="762"/>
        <v>0.122</v>
      </c>
      <c r="I1922" s="32">
        <f t="shared" si="763"/>
        <v>0.13789999999999999</v>
      </c>
      <c r="J1922" s="32">
        <f t="shared" si="764"/>
        <v>1.6799999999999999E-2</v>
      </c>
      <c r="K1922" s="32">
        <f t="shared" si="765"/>
        <v>8.1966999999999999</v>
      </c>
      <c r="L1922" s="32">
        <f t="shared" si="765"/>
        <v>7.2515999999999998</v>
      </c>
      <c r="M1922" s="32">
        <f t="shared" si="766"/>
        <v>59.4392</v>
      </c>
      <c r="N1922" s="34">
        <f t="shared" si="783"/>
        <v>1</v>
      </c>
      <c r="O1922" s="32">
        <f t="shared" si="767"/>
        <v>59.4392</v>
      </c>
      <c r="P1922" s="32">
        <f t="shared" si="768"/>
        <v>1.5</v>
      </c>
      <c r="Q1922" s="32">
        <f t="shared" si="769"/>
        <v>89.158799999999999</v>
      </c>
      <c r="R1922" s="32">
        <f t="shared" si="770"/>
        <v>713.2704</v>
      </c>
      <c r="S1922" s="32">
        <f t="shared" si="771"/>
        <v>0</v>
      </c>
      <c r="T1922" s="32">
        <f t="shared" si="772"/>
        <v>713.2704</v>
      </c>
      <c r="U1922" s="32"/>
      <c r="V1922" s="32"/>
      <c r="W1922" s="32"/>
      <c r="X1922" s="32">
        <f t="shared" si="784"/>
        <v>1.4653151791904826</v>
      </c>
      <c r="Y1922" s="32">
        <f t="shared" si="785"/>
        <v>2.0899711291521874</v>
      </c>
      <c r="Z1922" s="32">
        <f t="shared" si="786"/>
        <v>1.3328987601590359</v>
      </c>
      <c r="AA1922" s="32">
        <f t="shared" si="773"/>
        <v>130.64574299840839</v>
      </c>
      <c r="AB1922" s="35">
        <f t="shared" si="774"/>
        <v>186.33931790985406</v>
      </c>
      <c r="AC1922" s="35">
        <f t="shared" si="775"/>
        <v>118.83965397726745</v>
      </c>
      <c r="AD1922" s="36">
        <v>189.35980000000001</v>
      </c>
      <c r="AE1922" s="36">
        <v>123.3801</v>
      </c>
      <c r="AF1922" s="32">
        <f t="shared" si="776"/>
        <v>1045.1659439872672</v>
      </c>
      <c r="AG1922" s="32">
        <f t="shared" si="777"/>
        <v>0</v>
      </c>
      <c r="AH1922" s="32">
        <f t="shared" si="778"/>
        <v>950.71723181813957</v>
      </c>
      <c r="AI1922" s="32"/>
      <c r="AJ1922" s="32"/>
      <c r="AK1922" s="32"/>
      <c r="AL1922" s="37">
        <v>8</v>
      </c>
      <c r="AM1922" s="37">
        <v>6</v>
      </c>
      <c r="AN1922" s="37">
        <v>4</v>
      </c>
      <c r="AO1922" s="37">
        <v>2</v>
      </c>
      <c r="AP1922" s="37">
        <v>1</v>
      </c>
      <c r="AQ1922" s="37">
        <v>1</v>
      </c>
      <c r="AR1922" s="37">
        <v>2</v>
      </c>
      <c r="AS1922" s="37">
        <v>2</v>
      </c>
      <c r="AT1922" s="37">
        <v>0</v>
      </c>
      <c r="AU1922" s="37">
        <v>0</v>
      </c>
      <c r="AV1922" s="37">
        <v>0</v>
      </c>
      <c r="AW1922" s="37">
        <v>4</v>
      </c>
      <c r="AX1922" s="37">
        <v>0</v>
      </c>
      <c r="AY1922" s="37">
        <v>3</v>
      </c>
      <c r="AZ1922" s="37">
        <v>3</v>
      </c>
      <c r="BA1922" s="37">
        <v>3</v>
      </c>
      <c r="BB1922" s="37">
        <v>8</v>
      </c>
      <c r="BC1922" s="37">
        <v>8</v>
      </c>
      <c r="BD1922" s="37">
        <v>8</v>
      </c>
      <c r="BE1922">
        <f t="shared" si="779"/>
        <v>0</v>
      </c>
      <c r="BF1922">
        <f t="shared" si="780"/>
        <v>0</v>
      </c>
    </row>
    <row r="1923" spans="1:58" x14ac:dyDescent="0.25">
      <c r="A1923" t="s">
        <v>2180</v>
      </c>
      <c r="B1923" s="32" t="s">
        <v>1983</v>
      </c>
      <c r="C1923" s="33">
        <v>23287</v>
      </c>
      <c r="D1923" s="32">
        <v>46</v>
      </c>
      <c r="E1923" s="33">
        <v>49</v>
      </c>
      <c r="F1923" s="32">
        <v>8</v>
      </c>
      <c r="G1923" s="32">
        <v>49</v>
      </c>
      <c r="H1923" s="32">
        <f t="shared" si="762"/>
        <v>9.6799999999999997E-2</v>
      </c>
      <c r="I1923" s="32">
        <f t="shared" si="763"/>
        <v>0.1739</v>
      </c>
      <c r="J1923" s="32">
        <f t="shared" si="764"/>
        <v>1.6799999999999999E-2</v>
      </c>
      <c r="K1923" s="32">
        <f t="shared" si="765"/>
        <v>10.3306</v>
      </c>
      <c r="L1923" s="32">
        <f t="shared" si="765"/>
        <v>5.7504</v>
      </c>
      <c r="M1923" s="32">
        <f t="shared" si="766"/>
        <v>59.405099999999997</v>
      </c>
      <c r="N1923" s="34">
        <f t="shared" si="783"/>
        <v>1</v>
      </c>
      <c r="O1923" s="32">
        <f t="shared" si="767"/>
        <v>59.405099999999997</v>
      </c>
      <c r="P1923" s="32">
        <f t="shared" si="768"/>
        <v>1</v>
      </c>
      <c r="Q1923" s="32">
        <f t="shared" si="769"/>
        <v>59.405099999999997</v>
      </c>
      <c r="R1923" s="32">
        <f t="shared" si="770"/>
        <v>1485.1274999999998</v>
      </c>
      <c r="S1923" s="32">
        <f t="shared" si="771"/>
        <v>534.64589999999998</v>
      </c>
      <c r="T1923" s="32">
        <f t="shared" si="772"/>
        <v>950.48159999999996</v>
      </c>
      <c r="U1923" s="32"/>
      <c r="V1923" s="32"/>
      <c r="W1923" s="32"/>
      <c r="X1923" s="32">
        <f t="shared" si="784"/>
        <v>1.4653151791904826</v>
      </c>
      <c r="Y1923" s="32">
        <f t="shared" si="785"/>
        <v>2.0899711291521874</v>
      </c>
      <c r="Z1923" s="32">
        <f t="shared" si="786"/>
        <v>1.3328987601590359</v>
      </c>
      <c r="AA1923" s="32">
        <f t="shared" si="773"/>
        <v>87.047194751328533</v>
      </c>
      <c r="AB1923" s="35">
        <f t="shared" si="774"/>
        <v>124.15494392439861</v>
      </c>
      <c r="AC1923" s="35">
        <f t="shared" si="775"/>
        <v>79.180984137123531</v>
      </c>
      <c r="AD1923" s="36">
        <v>126.798</v>
      </c>
      <c r="AE1923" s="36">
        <v>82.617099999999994</v>
      </c>
      <c r="AF1923" s="32">
        <f t="shared" si="776"/>
        <v>2176.1798687832134</v>
      </c>
      <c r="AG1923" s="32">
        <f t="shared" si="777"/>
        <v>1117.3944953195876</v>
      </c>
      <c r="AH1923" s="32">
        <f t="shared" si="778"/>
        <v>1266.8957461939765</v>
      </c>
      <c r="AI1923" s="32"/>
      <c r="AJ1923" s="32"/>
      <c r="AK1923" s="32"/>
      <c r="AL1923" s="37">
        <v>8</v>
      </c>
      <c r="AM1923" s="37">
        <v>7</v>
      </c>
      <c r="AN1923" s="37">
        <v>7</v>
      </c>
      <c r="AO1923" s="37">
        <v>0</v>
      </c>
      <c r="AP1923" s="37">
        <v>0</v>
      </c>
      <c r="AQ1923" s="37">
        <v>0</v>
      </c>
      <c r="AR1923" s="37">
        <v>1</v>
      </c>
      <c r="AS1923" s="37">
        <v>1</v>
      </c>
      <c r="AT1923" s="37">
        <v>0</v>
      </c>
      <c r="AU1923" s="37">
        <v>0</v>
      </c>
      <c r="AV1923" s="37">
        <v>0</v>
      </c>
      <c r="AW1923" s="37">
        <v>7</v>
      </c>
      <c r="AX1923" s="37">
        <v>0</v>
      </c>
      <c r="AY1923" s="37">
        <v>23</v>
      </c>
      <c r="AZ1923" s="37">
        <v>16</v>
      </c>
      <c r="BA1923" s="37">
        <v>15</v>
      </c>
      <c r="BB1923" s="37">
        <v>25</v>
      </c>
      <c r="BC1923" s="37">
        <v>17</v>
      </c>
      <c r="BD1923" s="37">
        <v>16</v>
      </c>
      <c r="BE1923">
        <f t="shared" si="779"/>
        <v>8</v>
      </c>
      <c r="BF1923">
        <f t="shared" si="780"/>
        <v>9</v>
      </c>
    </row>
    <row r="1924" spans="1:58" x14ac:dyDescent="0.25">
      <c r="A1924" t="s">
        <v>2180</v>
      </c>
      <c r="B1924" s="32" t="s">
        <v>1984</v>
      </c>
      <c r="C1924" s="33">
        <v>23287</v>
      </c>
      <c r="D1924" s="32">
        <v>54</v>
      </c>
      <c r="E1924" s="33">
        <v>49</v>
      </c>
      <c r="F1924" s="32">
        <v>8</v>
      </c>
      <c r="G1924" s="32">
        <v>49</v>
      </c>
      <c r="H1924" s="32">
        <f t="shared" si="762"/>
        <v>0.11360000000000001</v>
      </c>
      <c r="I1924" s="32">
        <f t="shared" si="763"/>
        <v>0.14810000000000001</v>
      </c>
      <c r="J1924" s="32">
        <f t="shared" si="764"/>
        <v>1.6799999999999999E-2</v>
      </c>
      <c r="K1924" s="32">
        <f t="shared" si="765"/>
        <v>8.8027999999999995</v>
      </c>
      <c r="L1924" s="32">
        <f t="shared" si="765"/>
        <v>6.7522000000000002</v>
      </c>
      <c r="M1924" s="32">
        <f t="shared" si="766"/>
        <v>59.438299999999998</v>
      </c>
      <c r="N1924" s="34">
        <f t="shared" si="783"/>
        <v>1</v>
      </c>
      <c r="O1924" s="32">
        <f t="shared" si="767"/>
        <v>59.438299999999998</v>
      </c>
      <c r="P1924" s="32">
        <f t="shared" si="768"/>
        <v>1</v>
      </c>
      <c r="Q1924" s="32">
        <f t="shared" si="769"/>
        <v>59.438299999999998</v>
      </c>
      <c r="R1924" s="32">
        <f t="shared" si="770"/>
        <v>1307.6425999999999</v>
      </c>
      <c r="S1924" s="32">
        <f t="shared" si="771"/>
        <v>118.8766</v>
      </c>
      <c r="T1924" s="32">
        <f t="shared" si="772"/>
        <v>1188.7660000000001</v>
      </c>
      <c r="U1924" s="32"/>
      <c r="V1924" s="32"/>
      <c r="W1924" s="32"/>
      <c r="X1924" s="32">
        <f t="shared" si="784"/>
        <v>1.4653151791904826</v>
      </c>
      <c r="Y1924" s="32">
        <f t="shared" si="785"/>
        <v>2.0899711291521874</v>
      </c>
      <c r="Z1924" s="32">
        <f t="shared" si="786"/>
        <v>1.3328987601590359</v>
      </c>
      <c r="AA1924" s="32">
        <f t="shared" si="773"/>
        <v>87.095843215277654</v>
      </c>
      <c r="AB1924" s="35">
        <f t="shared" si="774"/>
        <v>124.22433096588645</v>
      </c>
      <c r="AC1924" s="35">
        <f t="shared" si="775"/>
        <v>79.225236375960819</v>
      </c>
      <c r="AD1924" s="36">
        <v>119.5039</v>
      </c>
      <c r="AE1924" s="36">
        <v>77.864500000000007</v>
      </c>
      <c r="AF1924" s="32">
        <f t="shared" si="776"/>
        <v>1916.1085507361083</v>
      </c>
      <c r="AG1924" s="32">
        <f t="shared" si="777"/>
        <v>248.4486619317729</v>
      </c>
      <c r="AH1924" s="32">
        <f t="shared" si="778"/>
        <v>1584.5047275192164</v>
      </c>
      <c r="AI1924" s="32"/>
      <c r="AJ1924" s="32"/>
      <c r="AK1924" s="32"/>
      <c r="AL1924" s="37">
        <v>8</v>
      </c>
      <c r="AM1924" s="37">
        <v>6</v>
      </c>
      <c r="AN1924" s="37">
        <v>6</v>
      </c>
      <c r="AO1924" s="37">
        <v>0</v>
      </c>
      <c r="AP1924" s="37">
        <v>0</v>
      </c>
      <c r="AQ1924" s="37">
        <v>0</v>
      </c>
      <c r="AR1924" s="37">
        <v>2</v>
      </c>
      <c r="AS1924" s="37">
        <v>0</v>
      </c>
      <c r="AT1924" s="37">
        <v>0</v>
      </c>
      <c r="AU1924" s="37">
        <v>0</v>
      </c>
      <c r="AV1924" s="37">
        <v>2</v>
      </c>
      <c r="AW1924" s="37">
        <v>6</v>
      </c>
      <c r="AX1924" s="37">
        <v>0</v>
      </c>
      <c r="AY1924" s="37">
        <v>11</v>
      </c>
      <c r="AZ1924" s="37">
        <v>10</v>
      </c>
      <c r="BA1924" s="37">
        <v>10</v>
      </c>
      <c r="BB1924" s="37">
        <v>22</v>
      </c>
      <c r="BC1924" s="37">
        <v>22</v>
      </c>
      <c r="BD1924" s="37">
        <v>20</v>
      </c>
      <c r="BE1924">
        <f t="shared" si="779"/>
        <v>0</v>
      </c>
      <c r="BF1924">
        <f t="shared" si="780"/>
        <v>2</v>
      </c>
    </row>
    <row r="1925" spans="1:58" x14ac:dyDescent="0.25">
      <c r="A1925" t="s">
        <v>2180</v>
      </c>
      <c r="B1925" s="32" t="s">
        <v>1985</v>
      </c>
      <c r="C1925" s="33">
        <v>23287</v>
      </c>
      <c r="D1925" s="32">
        <v>57</v>
      </c>
      <c r="E1925" s="33">
        <v>49</v>
      </c>
      <c r="F1925" s="32">
        <v>8</v>
      </c>
      <c r="G1925" s="32">
        <v>49</v>
      </c>
      <c r="H1925" s="32">
        <f t="shared" si="762"/>
        <v>0.11990000000000001</v>
      </c>
      <c r="I1925" s="32">
        <f t="shared" si="763"/>
        <v>0.1404</v>
      </c>
      <c r="J1925" s="32">
        <f t="shared" si="764"/>
        <v>1.6799999999999999E-2</v>
      </c>
      <c r="K1925" s="32">
        <f t="shared" si="765"/>
        <v>8.3402999999999992</v>
      </c>
      <c r="L1925" s="32">
        <f t="shared" si="765"/>
        <v>7.1224999999999996</v>
      </c>
      <c r="M1925" s="32">
        <f t="shared" si="766"/>
        <v>59.403799999999997</v>
      </c>
      <c r="N1925" s="34">
        <f t="shared" si="783"/>
        <v>1</v>
      </c>
      <c r="O1925" s="32">
        <f t="shared" si="767"/>
        <v>59.403799999999997</v>
      </c>
      <c r="P1925" s="32">
        <f t="shared" si="768"/>
        <v>1</v>
      </c>
      <c r="Q1925" s="32">
        <f t="shared" si="769"/>
        <v>59.403799999999997</v>
      </c>
      <c r="R1925" s="32">
        <f t="shared" si="770"/>
        <v>297.01900000000001</v>
      </c>
      <c r="S1925" s="32">
        <f t="shared" si="771"/>
        <v>0</v>
      </c>
      <c r="T1925" s="32">
        <f t="shared" si="772"/>
        <v>297.01900000000001</v>
      </c>
      <c r="U1925" s="32"/>
      <c r="V1925" s="32"/>
      <c r="W1925" s="32"/>
      <c r="X1925" s="32">
        <f t="shared" si="784"/>
        <v>1.4653151791904826</v>
      </c>
      <c r="Y1925" s="32">
        <f t="shared" si="785"/>
        <v>2.0899711291521874</v>
      </c>
      <c r="Z1925" s="32">
        <f t="shared" si="786"/>
        <v>1.3328987601590359</v>
      </c>
      <c r="AA1925" s="32">
        <f t="shared" si="773"/>
        <v>87.04528984159559</v>
      </c>
      <c r="AB1925" s="35">
        <f t="shared" si="774"/>
        <v>124.15222696193071</v>
      </c>
      <c r="AC1925" s="35">
        <f t="shared" si="775"/>
        <v>79.179251368735336</v>
      </c>
      <c r="AD1925" s="36">
        <v>71.242699999999999</v>
      </c>
      <c r="AE1925" s="36">
        <v>46.419199999999996</v>
      </c>
      <c r="AF1925" s="32">
        <f t="shared" si="776"/>
        <v>435.22644920797796</v>
      </c>
      <c r="AG1925" s="32">
        <f t="shared" si="777"/>
        <v>0</v>
      </c>
      <c r="AH1925" s="32">
        <f t="shared" si="778"/>
        <v>395.89625684367667</v>
      </c>
      <c r="AI1925" s="32"/>
      <c r="AJ1925" s="32"/>
      <c r="AK1925" s="32"/>
      <c r="AL1925" s="37">
        <v>8</v>
      </c>
      <c r="AM1925" s="37">
        <v>2</v>
      </c>
      <c r="AN1925" s="37">
        <v>2</v>
      </c>
      <c r="AO1925" s="37">
        <v>0</v>
      </c>
      <c r="AP1925" s="37">
        <v>0</v>
      </c>
      <c r="AQ1925" s="37">
        <v>0</v>
      </c>
      <c r="AR1925" s="37">
        <v>6</v>
      </c>
      <c r="AS1925" s="37">
        <v>5</v>
      </c>
      <c r="AT1925" s="37">
        <v>0</v>
      </c>
      <c r="AU1925" s="37">
        <v>1</v>
      </c>
      <c r="AV1925" s="37">
        <v>0</v>
      </c>
      <c r="AW1925" s="37">
        <v>2</v>
      </c>
      <c r="AX1925" s="37">
        <v>0</v>
      </c>
      <c r="AY1925" s="37">
        <v>9</v>
      </c>
      <c r="AZ1925" s="37">
        <v>7</v>
      </c>
      <c r="BA1925" s="37">
        <v>7</v>
      </c>
      <c r="BB1925" s="37">
        <v>5</v>
      </c>
      <c r="BC1925" s="37">
        <v>5</v>
      </c>
      <c r="BD1925" s="37">
        <v>5</v>
      </c>
      <c r="BE1925">
        <f t="shared" si="779"/>
        <v>0</v>
      </c>
      <c r="BF1925">
        <f t="shared" si="780"/>
        <v>0</v>
      </c>
    </row>
    <row r="1926" spans="1:58" x14ac:dyDescent="0.25">
      <c r="A1926" t="s">
        <v>2180</v>
      </c>
      <c r="B1926" s="32" t="s">
        <v>1986</v>
      </c>
      <c r="C1926" s="33">
        <v>23287</v>
      </c>
      <c r="D1926" s="32">
        <v>51</v>
      </c>
      <c r="E1926" s="33">
        <v>49</v>
      </c>
      <c r="F1926" s="32">
        <v>8</v>
      </c>
      <c r="G1926" s="32">
        <v>49</v>
      </c>
      <c r="H1926" s="32">
        <f t="shared" si="762"/>
        <v>0.10730000000000001</v>
      </c>
      <c r="I1926" s="32">
        <f t="shared" si="763"/>
        <v>0.15690000000000001</v>
      </c>
      <c r="J1926" s="32">
        <f t="shared" si="764"/>
        <v>1.6799999999999999E-2</v>
      </c>
      <c r="K1926" s="32">
        <f t="shared" si="765"/>
        <v>9.3196999999999992</v>
      </c>
      <c r="L1926" s="32">
        <f t="shared" si="765"/>
        <v>6.3734999999999999</v>
      </c>
      <c r="M1926" s="32">
        <f t="shared" si="766"/>
        <v>59.399099999999997</v>
      </c>
      <c r="N1926" s="34">
        <f t="shared" si="783"/>
        <v>1</v>
      </c>
      <c r="O1926" s="32">
        <f t="shared" si="767"/>
        <v>59.399099999999997</v>
      </c>
      <c r="P1926" s="32">
        <f t="shared" si="768"/>
        <v>1</v>
      </c>
      <c r="Q1926" s="32">
        <f t="shared" si="769"/>
        <v>59.399099999999997</v>
      </c>
      <c r="R1926" s="32">
        <f t="shared" si="770"/>
        <v>1663.1748</v>
      </c>
      <c r="S1926" s="32">
        <f t="shared" si="771"/>
        <v>356.39459999999997</v>
      </c>
      <c r="T1926" s="32">
        <f t="shared" si="772"/>
        <v>1306.7801999999999</v>
      </c>
      <c r="U1926" s="32"/>
      <c r="V1926" s="32"/>
      <c r="W1926" s="32"/>
      <c r="X1926" s="32">
        <f t="shared" si="784"/>
        <v>1.4653151791904826</v>
      </c>
      <c r="Y1926" s="32">
        <f t="shared" si="785"/>
        <v>2.0899711291521874</v>
      </c>
      <c r="Z1926" s="32">
        <f t="shared" si="786"/>
        <v>1.3328987601590359</v>
      </c>
      <c r="AA1926" s="32">
        <f t="shared" si="773"/>
        <v>87.038402860253385</v>
      </c>
      <c r="AB1926" s="35">
        <f t="shared" si="774"/>
        <v>124.14240409762368</v>
      </c>
      <c r="AC1926" s="35">
        <f t="shared" si="775"/>
        <v>79.172986744562579</v>
      </c>
      <c r="AD1926" s="36">
        <v>126.5335</v>
      </c>
      <c r="AE1926" s="36">
        <v>82.444800000000001</v>
      </c>
      <c r="AF1926" s="32">
        <f t="shared" si="776"/>
        <v>2437.0752800870946</v>
      </c>
      <c r="AG1926" s="32">
        <f t="shared" si="777"/>
        <v>744.85442458574209</v>
      </c>
      <c r="AH1926" s="32">
        <f t="shared" si="778"/>
        <v>1741.8057083803767</v>
      </c>
      <c r="AI1926" s="32"/>
      <c r="AJ1926" s="32"/>
      <c r="AK1926" s="32"/>
      <c r="AL1926" s="37">
        <v>8</v>
      </c>
      <c r="AM1926" s="37">
        <v>6</v>
      </c>
      <c r="AN1926" s="37">
        <v>6</v>
      </c>
      <c r="AO1926" s="37">
        <v>0</v>
      </c>
      <c r="AP1926" s="37">
        <v>0</v>
      </c>
      <c r="AQ1926" s="37">
        <v>0</v>
      </c>
      <c r="AR1926" s="37">
        <v>2</v>
      </c>
      <c r="AS1926" s="37">
        <v>2</v>
      </c>
      <c r="AT1926" s="37">
        <v>0</v>
      </c>
      <c r="AU1926" s="37">
        <v>0</v>
      </c>
      <c r="AV1926" s="37">
        <v>0</v>
      </c>
      <c r="AW1926" s="37">
        <v>7</v>
      </c>
      <c r="AX1926" s="37">
        <v>1</v>
      </c>
      <c r="AY1926" s="37">
        <v>35</v>
      </c>
      <c r="AZ1926" s="37">
        <v>27</v>
      </c>
      <c r="BA1926" s="37">
        <v>27</v>
      </c>
      <c r="BB1926" s="37">
        <v>28</v>
      </c>
      <c r="BC1926" s="37">
        <v>23</v>
      </c>
      <c r="BD1926" s="37">
        <v>22</v>
      </c>
      <c r="BE1926">
        <f t="shared" si="779"/>
        <v>5</v>
      </c>
      <c r="BF1926">
        <f t="shared" si="780"/>
        <v>6</v>
      </c>
    </row>
    <row r="1927" spans="1:58" x14ac:dyDescent="0.25">
      <c r="A1927" t="s">
        <v>2180</v>
      </c>
      <c r="B1927" s="32" t="s">
        <v>1987</v>
      </c>
      <c r="C1927" s="33">
        <v>23287</v>
      </c>
      <c r="D1927" s="32">
        <v>54</v>
      </c>
      <c r="E1927" s="33">
        <v>49</v>
      </c>
      <c r="F1927" s="32">
        <v>8</v>
      </c>
      <c r="G1927" s="32">
        <v>49</v>
      </c>
      <c r="H1927" s="32">
        <f t="shared" si="762"/>
        <v>0.11360000000000001</v>
      </c>
      <c r="I1927" s="32">
        <f t="shared" si="763"/>
        <v>0.14810000000000001</v>
      </c>
      <c r="J1927" s="32">
        <f t="shared" si="764"/>
        <v>1.6799999999999999E-2</v>
      </c>
      <c r="K1927" s="32">
        <f t="shared" si="765"/>
        <v>8.8027999999999995</v>
      </c>
      <c r="L1927" s="32">
        <f t="shared" si="765"/>
        <v>6.7522000000000002</v>
      </c>
      <c r="M1927" s="32">
        <f t="shared" si="766"/>
        <v>59.438299999999998</v>
      </c>
      <c r="N1927" s="34">
        <f t="shared" si="783"/>
        <v>1</v>
      </c>
      <c r="O1927" s="32">
        <f t="shared" si="767"/>
        <v>59.438299999999998</v>
      </c>
      <c r="P1927" s="32">
        <f t="shared" si="768"/>
        <v>1</v>
      </c>
      <c r="Q1927" s="32">
        <f t="shared" si="769"/>
        <v>59.438299999999998</v>
      </c>
      <c r="R1927" s="32">
        <f t="shared" si="770"/>
        <v>1188.7660000000001</v>
      </c>
      <c r="S1927" s="32">
        <f t="shared" si="771"/>
        <v>178.31489999999999</v>
      </c>
      <c r="T1927" s="32">
        <f t="shared" si="772"/>
        <v>1010.4511</v>
      </c>
      <c r="U1927" s="32"/>
      <c r="V1927" s="32"/>
      <c r="W1927" s="32"/>
      <c r="X1927" s="32">
        <f t="shared" si="784"/>
        <v>1.4653151791904826</v>
      </c>
      <c r="Y1927" s="32">
        <f t="shared" si="785"/>
        <v>2.0899711291521874</v>
      </c>
      <c r="Z1927" s="32">
        <f t="shared" si="786"/>
        <v>1.3328987601590359</v>
      </c>
      <c r="AA1927" s="32">
        <f t="shared" si="773"/>
        <v>87.095843215277654</v>
      </c>
      <c r="AB1927" s="35">
        <f t="shared" si="774"/>
        <v>124.22433096588645</v>
      </c>
      <c r="AC1927" s="35">
        <f t="shared" si="775"/>
        <v>79.225236375960819</v>
      </c>
      <c r="AD1927" s="36">
        <v>133.2928</v>
      </c>
      <c r="AE1927" s="36">
        <v>86.8489</v>
      </c>
      <c r="AF1927" s="32">
        <f t="shared" si="776"/>
        <v>1741.9168643055532</v>
      </c>
      <c r="AG1927" s="32">
        <f t="shared" si="777"/>
        <v>372.67299289765936</v>
      </c>
      <c r="AH1927" s="32">
        <f t="shared" si="778"/>
        <v>1346.8290183913339</v>
      </c>
      <c r="AI1927" s="32"/>
      <c r="AJ1927" s="32"/>
      <c r="AK1927" s="32"/>
      <c r="AL1927" s="37">
        <v>8</v>
      </c>
      <c r="AM1927" s="37">
        <v>6</v>
      </c>
      <c r="AN1927" s="37">
        <v>6</v>
      </c>
      <c r="AO1927" s="37">
        <v>0</v>
      </c>
      <c r="AP1927" s="37">
        <v>0</v>
      </c>
      <c r="AQ1927" s="37">
        <v>0</v>
      </c>
      <c r="AR1927" s="37">
        <v>2</v>
      </c>
      <c r="AS1927" s="37">
        <v>0</v>
      </c>
      <c r="AT1927" s="37">
        <v>0</v>
      </c>
      <c r="AU1927" s="37">
        <v>1</v>
      </c>
      <c r="AV1927" s="37">
        <v>1</v>
      </c>
      <c r="AW1927" s="37">
        <v>7</v>
      </c>
      <c r="AX1927" s="37">
        <v>1</v>
      </c>
      <c r="AY1927" s="37">
        <v>22</v>
      </c>
      <c r="AZ1927" s="37">
        <v>19</v>
      </c>
      <c r="BA1927" s="37">
        <v>17</v>
      </c>
      <c r="BB1927" s="37">
        <v>20</v>
      </c>
      <c r="BC1927" s="37">
        <v>17</v>
      </c>
      <c r="BD1927" s="37">
        <v>17</v>
      </c>
      <c r="BE1927">
        <f t="shared" si="779"/>
        <v>3</v>
      </c>
      <c r="BF1927">
        <f t="shared" si="780"/>
        <v>3</v>
      </c>
    </row>
    <row r="1928" spans="1:58" x14ac:dyDescent="0.25">
      <c r="A1928" t="s">
        <v>2180</v>
      </c>
      <c r="B1928" s="32" t="s">
        <v>1988</v>
      </c>
      <c r="C1928" s="33">
        <v>23287</v>
      </c>
      <c r="D1928" s="32">
        <v>47</v>
      </c>
      <c r="E1928" s="33">
        <v>49</v>
      </c>
      <c r="F1928" s="32">
        <v>8</v>
      </c>
      <c r="G1928" s="32">
        <v>49</v>
      </c>
      <c r="H1928" s="32">
        <f t="shared" si="762"/>
        <v>9.8900000000000002E-2</v>
      </c>
      <c r="I1928" s="32">
        <f t="shared" si="763"/>
        <v>0.17019999999999999</v>
      </c>
      <c r="J1928" s="32">
        <f t="shared" si="764"/>
        <v>1.6799999999999999E-2</v>
      </c>
      <c r="K1928" s="32">
        <f t="shared" si="765"/>
        <v>10.1112</v>
      </c>
      <c r="L1928" s="32">
        <f t="shared" si="765"/>
        <v>5.8754</v>
      </c>
      <c r="M1928" s="32">
        <f t="shared" si="766"/>
        <v>59.407299999999999</v>
      </c>
      <c r="N1928" s="34">
        <f t="shared" si="783"/>
        <v>1</v>
      </c>
      <c r="O1928" s="32">
        <f t="shared" si="767"/>
        <v>59.407299999999999</v>
      </c>
      <c r="P1928" s="32">
        <f t="shared" si="768"/>
        <v>1</v>
      </c>
      <c r="Q1928" s="32">
        <f t="shared" si="769"/>
        <v>59.407299999999999</v>
      </c>
      <c r="R1928" s="32">
        <f t="shared" si="770"/>
        <v>1069.3314</v>
      </c>
      <c r="S1928" s="32">
        <f t="shared" si="771"/>
        <v>237.6292</v>
      </c>
      <c r="T1928" s="32">
        <f t="shared" si="772"/>
        <v>831.70219999999995</v>
      </c>
      <c r="U1928" s="32"/>
      <c r="V1928" s="32"/>
      <c r="W1928" s="32"/>
      <c r="X1928" s="32">
        <f t="shared" si="784"/>
        <v>1.4653151791904826</v>
      </c>
      <c r="Y1928" s="32">
        <f t="shared" si="785"/>
        <v>2.0899711291521874</v>
      </c>
      <c r="Z1928" s="32">
        <f t="shared" si="786"/>
        <v>1.3328987601590359</v>
      </c>
      <c r="AA1928" s="32">
        <f t="shared" si="773"/>
        <v>87.050418444722752</v>
      </c>
      <c r="AB1928" s="35">
        <f t="shared" si="774"/>
        <v>124.15954186088274</v>
      </c>
      <c r="AC1928" s="35">
        <f t="shared" si="775"/>
        <v>79.183916514395889</v>
      </c>
      <c r="AD1928" s="36">
        <v>137.3023</v>
      </c>
      <c r="AE1928" s="36">
        <v>89.461299999999994</v>
      </c>
      <c r="AF1928" s="32">
        <f t="shared" si="776"/>
        <v>1566.9075320050094</v>
      </c>
      <c r="AG1928" s="32">
        <f t="shared" si="777"/>
        <v>496.63816744353096</v>
      </c>
      <c r="AH1928" s="32">
        <f t="shared" si="778"/>
        <v>1108.5748312015426</v>
      </c>
      <c r="AI1928" s="32"/>
      <c r="AJ1928" s="32"/>
      <c r="AK1928" s="32"/>
      <c r="AL1928" s="37">
        <v>8</v>
      </c>
      <c r="AM1928" s="37">
        <v>4</v>
      </c>
      <c r="AN1928" s="37">
        <v>4</v>
      </c>
      <c r="AO1928" s="37">
        <v>0</v>
      </c>
      <c r="AP1928" s="37">
        <v>0</v>
      </c>
      <c r="AQ1928" s="37">
        <v>0</v>
      </c>
      <c r="AR1928" s="37">
        <v>4</v>
      </c>
      <c r="AS1928" s="37">
        <v>2</v>
      </c>
      <c r="AT1928" s="37">
        <v>0</v>
      </c>
      <c r="AU1928" s="37">
        <v>1</v>
      </c>
      <c r="AV1928" s="37">
        <v>1</v>
      </c>
      <c r="AW1928" s="37">
        <v>4</v>
      </c>
      <c r="AX1928" s="37">
        <v>0</v>
      </c>
      <c r="AY1928" s="37">
        <v>13</v>
      </c>
      <c r="AZ1928" s="37">
        <v>12</v>
      </c>
      <c r="BA1928" s="37">
        <v>12</v>
      </c>
      <c r="BB1928" s="37">
        <v>18</v>
      </c>
      <c r="BC1928" s="37">
        <v>14</v>
      </c>
      <c r="BD1928" s="37">
        <v>14</v>
      </c>
      <c r="BE1928">
        <f t="shared" si="779"/>
        <v>4</v>
      </c>
      <c r="BF1928">
        <f t="shared" si="780"/>
        <v>4</v>
      </c>
    </row>
    <row r="1929" spans="1:58" x14ac:dyDescent="0.25">
      <c r="A1929" t="s">
        <v>2180</v>
      </c>
      <c r="B1929" s="32" t="s">
        <v>1989</v>
      </c>
      <c r="C1929" s="33">
        <v>23287</v>
      </c>
      <c r="D1929" s="32">
        <v>55</v>
      </c>
      <c r="E1929" s="33">
        <v>49</v>
      </c>
      <c r="F1929" s="32">
        <v>8</v>
      </c>
      <c r="G1929" s="32">
        <v>49</v>
      </c>
      <c r="H1929" s="32">
        <f t="shared" si="762"/>
        <v>0.1157</v>
      </c>
      <c r="I1929" s="32">
        <f t="shared" si="763"/>
        <v>0.14549999999999999</v>
      </c>
      <c r="J1929" s="32">
        <f t="shared" si="764"/>
        <v>1.6799999999999999E-2</v>
      </c>
      <c r="K1929" s="32">
        <f t="shared" si="765"/>
        <v>8.6430000000000007</v>
      </c>
      <c r="L1929" s="32">
        <f t="shared" si="765"/>
        <v>6.8728999999999996</v>
      </c>
      <c r="M1929" s="32">
        <f t="shared" si="766"/>
        <v>59.402500000000003</v>
      </c>
      <c r="N1929" s="34">
        <f t="shared" si="783"/>
        <v>1</v>
      </c>
      <c r="O1929" s="32">
        <f t="shared" si="767"/>
        <v>59.402500000000003</v>
      </c>
      <c r="P1929" s="32">
        <f t="shared" si="768"/>
        <v>1.2</v>
      </c>
      <c r="Q1929" s="32">
        <f t="shared" si="769"/>
        <v>71.283000000000001</v>
      </c>
      <c r="R1929" s="32">
        <f t="shared" si="770"/>
        <v>1425.66</v>
      </c>
      <c r="S1929" s="32">
        <f t="shared" si="771"/>
        <v>498.98099999999999</v>
      </c>
      <c r="T1929" s="32">
        <f t="shared" si="772"/>
        <v>926.67899999999997</v>
      </c>
      <c r="U1929" s="32"/>
      <c r="V1929" s="32"/>
      <c r="W1929" s="32"/>
      <c r="X1929" s="32">
        <f t="shared" si="784"/>
        <v>1.4653151791904826</v>
      </c>
      <c r="Y1929" s="32">
        <f t="shared" si="785"/>
        <v>2.0899711291521874</v>
      </c>
      <c r="Z1929" s="32">
        <f t="shared" si="786"/>
        <v>1.3328987601590359</v>
      </c>
      <c r="AA1929" s="32">
        <f t="shared" si="773"/>
        <v>104.45206191823517</v>
      </c>
      <c r="AB1929" s="35">
        <f t="shared" si="774"/>
        <v>148.97941199935539</v>
      </c>
      <c r="AC1929" s="35">
        <f t="shared" si="775"/>
        <v>95.013022320416553</v>
      </c>
      <c r="AD1929" s="36">
        <v>144.8954</v>
      </c>
      <c r="AE1929" s="36">
        <v>94.408699999999996</v>
      </c>
      <c r="AF1929" s="32">
        <f t="shared" si="776"/>
        <v>2089.0412383647035</v>
      </c>
      <c r="AG1929" s="32">
        <f t="shared" si="777"/>
        <v>1042.8558839954878</v>
      </c>
      <c r="AH1929" s="32">
        <f t="shared" si="778"/>
        <v>1235.1692901654151</v>
      </c>
      <c r="AI1929" s="32"/>
      <c r="AJ1929" s="32"/>
      <c r="AK1929" s="32"/>
      <c r="AL1929" s="37">
        <v>8</v>
      </c>
      <c r="AM1929" s="37">
        <v>6</v>
      </c>
      <c r="AN1929" s="37">
        <v>5</v>
      </c>
      <c r="AO1929" s="37">
        <v>1</v>
      </c>
      <c r="AP1929" s="37">
        <v>0</v>
      </c>
      <c r="AQ1929" s="37">
        <v>1</v>
      </c>
      <c r="AR1929" s="37">
        <v>2</v>
      </c>
      <c r="AS1929" s="37">
        <v>1</v>
      </c>
      <c r="AT1929" s="37">
        <v>0</v>
      </c>
      <c r="AU1929" s="37">
        <v>0</v>
      </c>
      <c r="AV1929" s="37">
        <v>1</v>
      </c>
      <c r="AW1929" s="37">
        <v>5</v>
      </c>
      <c r="AX1929" s="37">
        <v>0</v>
      </c>
      <c r="AY1929" s="37">
        <v>21</v>
      </c>
      <c r="AZ1929" s="37">
        <v>15</v>
      </c>
      <c r="BA1929" s="37">
        <v>14</v>
      </c>
      <c r="BB1929" s="37">
        <v>20</v>
      </c>
      <c r="BC1929" s="37">
        <v>14</v>
      </c>
      <c r="BD1929" s="37">
        <v>13</v>
      </c>
      <c r="BE1929">
        <f t="shared" si="779"/>
        <v>6</v>
      </c>
      <c r="BF1929">
        <f t="shared" si="780"/>
        <v>7</v>
      </c>
    </row>
    <row r="1930" spans="1:58" x14ac:dyDescent="0.25">
      <c r="A1930" t="s">
        <v>2180</v>
      </c>
      <c r="B1930" s="32" t="s">
        <v>1990</v>
      </c>
      <c r="C1930" s="33">
        <v>23287</v>
      </c>
      <c r="D1930" s="32">
        <v>51</v>
      </c>
      <c r="E1930" s="33">
        <v>49</v>
      </c>
      <c r="F1930" s="32">
        <v>8</v>
      </c>
      <c r="G1930" s="32">
        <v>49</v>
      </c>
      <c r="H1930" s="32">
        <f t="shared" si="762"/>
        <v>0.10730000000000001</v>
      </c>
      <c r="I1930" s="32">
        <f t="shared" si="763"/>
        <v>0.15690000000000001</v>
      </c>
      <c r="J1930" s="32">
        <f t="shared" si="764"/>
        <v>1.6799999999999999E-2</v>
      </c>
      <c r="K1930" s="32">
        <f t="shared" si="765"/>
        <v>9.3196999999999992</v>
      </c>
      <c r="L1930" s="32">
        <f t="shared" si="765"/>
        <v>6.3734999999999999</v>
      </c>
      <c r="M1930" s="32">
        <f t="shared" si="766"/>
        <v>59.399099999999997</v>
      </c>
      <c r="N1930" s="34">
        <f t="shared" si="783"/>
        <v>1</v>
      </c>
      <c r="O1930" s="32">
        <f t="shared" si="767"/>
        <v>59.399099999999997</v>
      </c>
      <c r="P1930" s="32">
        <f t="shared" si="768"/>
        <v>1</v>
      </c>
      <c r="Q1930" s="32">
        <f t="shared" si="769"/>
        <v>59.399099999999997</v>
      </c>
      <c r="R1930" s="32">
        <f t="shared" si="770"/>
        <v>1069.1838</v>
      </c>
      <c r="S1930" s="32">
        <f t="shared" si="771"/>
        <v>118.79819999999999</v>
      </c>
      <c r="T1930" s="32">
        <f t="shared" si="772"/>
        <v>950.38559999999995</v>
      </c>
      <c r="U1930" s="32"/>
      <c r="V1930" s="32"/>
      <c r="W1930" s="32"/>
      <c r="X1930" s="32">
        <f t="shared" si="784"/>
        <v>1.4653151791904826</v>
      </c>
      <c r="Y1930" s="32">
        <f t="shared" si="785"/>
        <v>2.0899711291521874</v>
      </c>
      <c r="Z1930" s="32">
        <f t="shared" si="786"/>
        <v>1.3328987601590359</v>
      </c>
      <c r="AA1930" s="32">
        <f t="shared" si="773"/>
        <v>87.038402860253385</v>
      </c>
      <c r="AB1930" s="35">
        <f t="shared" si="774"/>
        <v>124.14240409762368</v>
      </c>
      <c r="AC1930" s="35">
        <f t="shared" si="775"/>
        <v>79.172986744562579</v>
      </c>
      <c r="AD1930" s="36">
        <v>158.1669</v>
      </c>
      <c r="AE1930" s="36">
        <v>103.056</v>
      </c>
      <c r="AF1930" s="32">
        <f t="shared" si="776"/>
        <v>1566.691251484561</v>
      </c>
      <c r="AG1930" s="32">
        <f t="shared" si="777"/>
        <v>248.28480819524736</v>
      </c>
      <c r="AH1930" s="32">
        <f t="shared" si="778"/>
        <v>1266.7677879130013</v>
      </c>
      <c r="AI1930" s="32"/>
      <c r="AJ1930" s="32"/>
      <c r="AK1930" s="32"/>
      <c r="AL1930" s="37">
        <v>8</v>
      </c>
      <c r="AM1930" s="37">
        <v>7</v>
      </c>
      <c r="AN1930" s="37">
        <v>7</v>
      </c>
      <c r="AO1930" s="37">
        <v>0</v>
      </c>
      <c r="AP1930" s="37">
        <v>0</v>
      </c>
      <c r="AQ1930" s="37">
        <v>0</v>
      </c>
      <c r="AR1930" s="37">
        <v>1</v>
      </c>
      <c r="AS1930" s="37">
        <v>0</v>
      </c>
      <c r="AT1930" s="37">
        <v>0</v>
      </c>
      <c r="AU1930" s="37">
        <v>0</v>
      </c>
      <c r="AV1930" s="37">
        <v>1</v>
      </c>
      <c r="AW1930" s="37">
        <v>7</v>
      </c>
      <c r="AX1930" s="37">
        <v>0</v>
      </c>
      <c r="AY1930" s="37">
        <v>24</v>
      </c>
      <c r="AZ1930" s="37">
        <v>20</v>
      </c>
      <c r="BA1930" s="37">
        <v>20</v>
      </c>
      <c r="BB1930" s="37">
        <v>18</v>
      </c>
      <c r="BC1930" s="37">
        <v>17</v>
      </c>
      <c r="BD1930" s="37">
        <v>16</v>
      </c>
      <c r="BE1930">
        <f t="shared" si="779"/>
        <v>1</v>
      </c>
      <c r="BF1930">
        <f t="shared" si="780"/>
        <v>2</v>
      </c>
    </row>
    <row r="1931" spans="1:58" x14ac:dyDescent="0.25">
      <c r="A1931" t="s">
        <v>2180</v>
      </c>
      <c r="B1931" s="32" t="s">
        <v>1991</v>
      </c>
      <c r="C1931" s="33">
        <v>23287</v>
      </c>
      <c r="D1931" s="32">
        <v>55</v>
      </c>
      <c r="E1931" s="33">
        <v>49</v>
      </c>
      <c r="F1931" s="32">
        <v>8</v>
      </c>
      <c r="G1931" s="32">
        <v>49</v>
      </c>
      <c r="H1931" s="32">
        <f t="shared" si="762"/>
        <v>0.1157</v>
      </c>
      <c r="I1931" s="32">
        <f t="shared" si="763"/>
        <v>0.14549999999999999</v>
      </c>
      <c r="J1931" s="32">
        <f t="shared" si="764"/>
        <v>1.6799999999999999E-2</v>
      </c>
      <c r="K1931" s="32">
        <f t="shared" si="765"/>
        <v>8.6430000000000007</v>
      </c>
      <c r="L1931" s="32">
        <f t="shared" si="765"/>
        <v>6.8728999999999996</v>
      </c>
      <c r="M1931" s="32">
        <f t="shared" si="766"/>
        <v>59.402500000000003</v>
      </c>
      <c r="N1931" s="34">
        <f t="shared" si="783"/>
        <v>1</v>
      </c>
      <c r="O1931" s="32">
        <f t="shared" si="767"/>
        <v>59.402500000000003</v>
      </c>
      <c r="P1931" s="32">
        <f t="shared" si="768"/>
        <v>1.1429</v>
      </c>
      <c r="Q1931" s="32">
        <f t="shared" si="769"/>
        <v>67.891099999999994</v>
      </c>
      <c r="R1931" s="32">
        <f t="shared" si="770"/>
        <v>1289.9308999999998</v>
      </c>
      <c r="S1931" s="32">
        <f t="shared" si="771"/>
        <v>135.78219999999999</v>
      </c>
      <c r="T1931" s="32">
        <f t="shared" si="772"/>
        <v>1154.1487</v>
      </c>
      <c r="U1931" s="32"/>
      <c r="V1931" s="32"/>
      <c r="W1931" s="32"/>
      <c r="X1931" s="32">
        <f t="shared" si="784"/>
        <v>1.4653151791904826</v>
      </c>
      <c r="Y1931" s="32">
        <f t="shared" si="785"/>
        <v>2.0899711291521874</v>
      </c>
      <c r="Z1931" s="32">
        <f t="shared" si="786"/>
        <v>1.3328987601590359</v>
      </c>
      <c r="AA1931" s="32">
        <f t="shared" si="773"/>
        <v>99.481859361938959</v>
      </c>
      <c r="AB1931" s="35">
        <f t="shared" si="774"/>
        <v>141.89043892638406</v>
      </c>
      <c r="AC1931" s="35">
        <f t="shared" si="775"/>
        <v>90.491963015833107</v>
      </c>
      <c r="AD1931" s="36">
        <v>141.8288</v>
      </c>
      <c r="AE1931" s="36">
        <v>92.410600000000002</v>
      </c>
      <c r="AF1931" s="32">
        <f t="shared" si="776"/>
        <v>1890.1553278768401</v>
      </c>
      <c r="AG1931" s="32">
        <f t="shared" si="777"/>
        <v>283.78087785276813</v>
      </c>
      <c r="AH1931" s="32">
        <f t="shared" si="778"/>
        <v>1538.3633712691628</v>
      </c>
      <c r="AI1931" s="32"/>
      <c r="AJ1931" s="32"/>
      <c r="AK1931" s="32"/>
      <c r="AL1931" s="37">
        <v>8</v>
      </c>
      <c r="AM1931" s="37">
        <v>8</v>
      </c>
      <c r="AN1931" s="37">
        <v>7</v>
      </c>
      <c r="AO1931" s="37">
        <v>1</v>
      </c>
      <c r="AP1931" s="37">
        <v>0</v>
      </c>
      <c r="AQ1931" s="37">
        <v>1</v>
      </c>
      <c r="AR1931" s="37">
        <v>0</v>
      </c>
      <c r="AS1931" s="37">
        <v>0</v>
      </c>
      <c r="AT1931" s="37">
        <v>0</v>
      </c>
      <c r="AU1931" s="37">
        <v>0</v>
      </c>
      <c r="AV1931" s="37">
        <v>0</v>
      </c>
      <c r="AW1931" s="37">
        <v>7</v>
      </c>
      <c r="AX1931" s="37">
        <v>0</v>
      </c>
      <c r="AY1931" s="37">
        <v>16</v>
      </c>
      <c r="AZ1931" s="37">
        <v>15</v>
      </c>
      <c r="BA1931" s="37">
        <v>14</v>
      </c>
      <c r="BB1931" s="37">
        <v>19</v>
      </c>
      <c r="BC1931" s="37">
        <v>19</v>
      </c>
      <c r="BD1931" s="37">
        <v>17</v>
      </c>
      <c r="BE1931">
        <f t="shared" si="779"/>
        <v>0</v>
      </c>
      <c r="BF1931">
        <f t="shared" si="780"/>
        <v>2</v>
      </c>
    </row>
    <row r="1932" spans="1:58" x14ac:dyDescent="0.25">
      <c r="A1932" t="s">
        <v>2180</v>
      </c>
      <c r="B1932" s="32" t="s">
        <v>1992</v>
      </c>
      <c r="C1932" s="33">
        <v>23287</v>
      </c>
      <c r="D1932" s="32">
        <v>46</v>
      </c>
      <c r="E1932" s="33">
        <v>49</v>
      </c>
      <c r="F1932" s="32">
        <v>8</v>
      </c>
      <c r="G1932" s="32">
        <v>49</v>
      </c>
      <c r="H1932" s="32">
        <f t="shared" si="762"/>
        <v>9.6799999999999997E-2</v>
      </c>
      <c r="I1932" s="32">
        <f t="shared" si="763"/>
        <v>0.1739</v>
      </c>
      <c r="J1932" s="32">
        <f t="shared" si="764"/>
        <v>1.6799999999999999E-2</v>
      </c>
      <c r="K1932" s="32">
        <f t="shared" si="765"/>
        <v>10.3306</v>
      </c>
      <c r="L1932" s="32">
        <f t="shared" si="765"/>
        <v>5.7504</v>
      </c>
      <c r="M1932" s="32">
        <f t="shared" si="766"/>
        <v>59.405099999999997</v>
      </c>
      <c r="N1932" s="34">
        <f t="shared" si="783"/>
        <v>1</v>
      </c>
      <c r="O1932" s="32">
        <f t="shared" si="767"/>
        <v>59.405099999999997</v>
      </c>
      <c r="P1932" s="32">
        <f t="shared" si="768"/>
        <v>1</v>
      </c>
      <c r="Q1932" s="32">
        <f t="shared" si="769"/>
        <v>59.405099999999997</v>
      </c>
      <c r="R1932" s="32">
        <f t="shared" si="770"/>
        <v>1366.3172999999999</v>
      </c>
      <c r="S1932" s="32">
        <f t="shared" si="771"/>
        <v>297.02549999999997</v>
      </c>
      <c r="T1932" s="32">
        <f t="shared" si="772"/>
        <v>1069.2918</v>
      </c>
      <c r="U1932" s="32"/>
      <c r="V1932" s="32"/>
      <c r="W1932" s="32"/>
      <c r="X1932" s="32">
        <f t="shared" si="784"/>
        <v>1.4653151791904826</v>
      </c>
      <c r="Y1932" s="32">
        <f t="shared" si="785"/>
        <v>2.0899711291521874</v>
      </c>
      <c r="Z1932" s="32">
        <f t="shared" si="786"/>
        <v>1.3328987601590359</v>
      </c>
      <c r="AA1932" s="32">
        <f t="shared" si="773"/>
        <v>87.047194751328533</v>
      </c>
      <c r="AB1932" s="35">
        <f t="shared" si="774"/>
        <v>124.15494392439861</v>
      </c>
      <c r="AC1932" s="35">
        <f t="shared" si="775"/>
        <v>79.180984137123531</v>
      </c>
      <c r="AD1932" s="36">
        <v>113.30889999999999</v>
      </c>
      <c r="AE1932" s="36">
        <v>73.828000000000003</v>
      </c>
      <c r="AF1932" s="32">
        <f t="shared" si="776"/>
        <v>2002.0854792805562</v>
      </c>
      <c r="AG1932" s="32">
        <f t="shared" si="777"/>
        <v>620.77471962199309</v>
      </c>
      <c r="AH1932" s="32">
        <f t="shared" si="778"/>
        <v>1425.2577144682236</v>
      </c>
      <c r="AI1932" s="32"/>
      <c r="AJ1932" s="32"/>
      <c r="AK1932" s="32"/>
      <c r="AL1932" s="37">
        <v>8</v>
      </c>
      <c r="AM1932" s="37">
        <v>6</v>
      </c>
      <c r="AN1932" s="37">
        <v>6</v>
      </c>
      <c r="AO1932" s="37">
        <v>0</v>
      </c>
      <c r="AP1932" s="37">
        <v>0</v>
      </c>
      <c r="AQ1932" s="37">
        <v>0</v>
      </c>
      <c r="AR1932" s="37">
        <v>2</v>
      </c>
      <c r="AS1932" s="37">
        <v>2</v>
      </c>
      <c r="AT1932" s="37">
        <v>0</v>
      </c>
      <c r="AU1932" s="37">
        <v>0</v>
      </c>
      <c r="AV1932" s="37">
        <v>0</v>
      </c>
      <c r="AW1932" s="37">
        <v>6</v>
      </c>
      <c r="AX1932" s="37">
        <v>0</v>
      </c>
      <c r="AY1932" s="37">
        <v>27</v>
      </c>
      <c r="AZ1932" s="37">
        <v>21</v>
      </c>
      <c r="BA1932" s="37">
        <v>21</v>
      </c>
      <c r="BB1932" s="37">
        <v>23</v>
      </c>
      <c r="BC1932" s="37">
        <v>18</v>
      </c>
      <c r="BD1932" s="37">
        <v>18</v>
      </c>
      <c r="BE1932">
        <f t="shared" si="779"/>
        <v>5</v>
      </c>
      <c r="BF1932">
        <f t="shared" si="780"/>
        <v>5</v>
      </c>
    </row>
    <row r="1933" spans="1:58" x14ac:dyDescent="0.25">
      <c r="A1933" t="s">
        <v>2180</v>
      </c>
      <c r="B1933" s="32" t="s">
        <v>1993</v>
      </c>
      <c r="C1933" s="33">
        <v>23287</v>
      </c>
      <c r="D1933" s="32">
        <v>59</v>
      </c>
      <c r="E1933" s="33">
        <v>49</v>
      </c>
      <c r="F1933" s="32">
        <v>8</v>
      </c>
      <c r="G1933" s="32">
        <v>49</v>
      </c>
      <c r="H1933" s="32">
        <f t="shared" si="762"/>
        <v>0.1241</v>
      </c>
      <c r="I1933" s="32">
        <f t="shared" si="763"/>
        <v>0.1356</v>
      </c>
      <c r="J1933" s="32">
        <f t="shared" si="764"/>
        <v>1.6799999999999999E-2</v>
      </c>
      <c r="K1933" s="32">
        <f t="shared" si="765"/>
        <v>8.0579999999999998</v>
      </c>
      <c r="L1933" s="32">
        <f t="shared" si="765"/>
        <v>7.3746</v>
      </c>
      <c r="M1933" s="32">
        <f t="shared" si="766"/>
        <v>59.424500000000002</v>
      </c>
      <c r="N1933" s="34">
        <f t="shared" si="783"/>
        <v>1</v>
      </c>
      <c r="O1933" s="32">
        <f t="shared" si="767"/>
        <v>59.424500000000002</v>
      </c>
      <c r="P1933" s="32">
        <f t="shared" si="768"/>
        <v>1.25</v>
      </c>
      <c r="Q1933" s="32">
        <f t="shared" si="769"/>
        <v>74.280600000000007</v>
      </c>
      <c r="R1933" s="32">
        <f t="shared" si="770"/>
        <v>965.64780000000007</v>
      </c>
      <c r="S1933" s="32">
        <f t="shared" si="771"/>
        <v>148.56120000000001</v>
      </c>
      <c r="T1933" s="32">
        <f t="shared" si="772"/>
        <v>817.08660000000009</v>
      </c>
      <c r="U1933" s="32"/>
      <c r="V1933" s="32"/>
      <c r="W1933" s="32"/>
      <c r="X1933" s="32">
        <f t="shared" si="784"/>
        <v>1.4653151791904826</v>
      </c>
      <c r="Y1933" s="32">
        <f t="shared" si="785"/>
        <v>2.0899711291521874</v>
      </c>
      <c r="Z1933" s="32">
        <f t="shared" si="786"/>
        <v>1.3328987601590359</v>
      </c>
      <c r="AA1933" s="32">
        <f t="shared" si="773"/>
        <v>108.84449069937658</v>
      </c>
      <c r="AB1933" s="35">
        <f t="shared" si="774"/>
        <v>155.24430945610197</v>
      </c>
      <c r="AC1933" s="35">
        <f t="shared" si="775"/>
        <v>99.008519643869292</v>
      </c>
      <c r="AD1933" s="36">
        <v>170.9007</v>
      </c>
      <c r="AE1933" s="36">
        <v>111.3528</v>
      </c>
      <c r="AF1933" s="32">
        <f t="shared" si="776"/>
        <v>1414.9783790918955</v>
      </c>
      <c r="AG1933" s="32">
        <f t="shared" si="777"/>
        <v>310.48861891220395</v>
      </c>
      <c r="AH1933" s="32">
        <f t="shared" si="778"/>
        <v>1089.0937160825622</v>
      </c>
      <c r="AI1933" s="32"/>
      <c r="AJ1933" s="32"/>
      <c r="AK1933" s="32"/>
      <c r="AL1933" s="37">
        <v>8</v>
      </c>
      <c r="AM1933" s="37">
        <v>5</v>
      </c>
      <c r="AN1933" s="37">
        <v>4</v>
      </c>
      <c r="AO1933" s="37">
        <v>1</v>
      </c>
      <c r="AP1933" s="37">
        <v>0</v>
      </c>
      <c r="AQ1933" s="37">
        <v>1</v>
      </c>
      <c r="AR1933" s="37">
        <v>3</v>
      </c>
      <c r="AS1933" s="37">
        <v>2</v>
      </c>
      <c r="AT1933" s="37">
        <v>0</v>
      </c>
      <c r="AU1933" s="37">
        <v>0</v>
      </c>
      <c r="AV1933" s="37">
        <v>1</v>
      </c>
      <c r="AW1933" s="37">
        <v>4</v>
      </c>
      <c r="AX1933" s="37">
        <v>0</v>
      </c>
      <c r="AY1933" s="37">
        <v>20</v>
      </c>
      <c r="AZ1933" s="37">
        <v>19</v>
      </c>
      <c r="BA1933" s="37">
        <v>17</v>
      </c>
      <c r="BB1933" s="37">
        <v>13</v>
      </c>
      <c r="BC1933" s="37">
        <v>11</v>
      </c>
      <c r="BD1933" s="37">
        <v>11</v>
      </c>
      <c r="BE1933">
        <f t="shared" si="779"/>
        <v>2</v>
      </c>
      <c r="BF1933">
        <f t="shared" si="780"/>
        <v>2</v>
      </c>
    </row>
    <row r="1934" spans="1:58" x14ac:dyDescent="0.25">
      <c r="A1934" t="s">
        <v>2180</v>
      </c>
      <c r="B1934" s="32" t="s">
        <v>1994</v>
      </c>
      <c r="C1934" s="33">
        <v>23287</v>
      </c>
      <c r="D1934" s="32">
        <v>45</v>
      </c>
      <c r="E1934" s="33">
        <v>49</v>
      </c>
      <c r="F1934" s="32">
        <v>8</v>
      </c>
      <c r="G1934" s="32">
        <v>49</v>
      </c>
      <c r="H1934" s="32">
        <f t="shared" si="762"/>
        <v>9.4700000000000006E-2</v>
      </c>
      <c r="I1934" s="32">
        <f t="shared" si="763"/>
        <v>0.17780000000000001</v>
      </c>
      <c r="J1934" s="32">
        <f t="shared" si="764"/>
        <v>1.6799999999999999E-2</v>
      </c>
      <c r="K1934" s="32">
        <f t="shared" si="765"/>
        <v>10.559699999999999</v>
      </c>
      <c r="L1934" s="32">
        <f t="shared" si="765"/>
        <v>5.6242999999999999</v>
      </c>
      <c r="M1934" s="32">
        <f t="shared" si="766"/>
        <v>59.390900000000002</v>
      </c>
      <c r="N1934" s="34">
        <f t="shared" si="783"/>
        <v>1</v>
      </c>
      <c r="O1934" s="32">
        <f t="shared" si="767"/>
        <v>59.390900000000002</v>
      </c>
      <c r="P1934" s="32">
        <f t="shared" si="768"/>
        <v>1.1667000000000001</v>
      </c>
      <c r="Q1934" s="32">
        <f t="shared" si="769"/>
        <v>69.291399999999996</v>
      </c>
      <c r="R1934" s="32">
        <f t="shared" si="770"/>
        <v>1316.5365999999999</v>
      </c>
      <c r="S1934" s="32">
        <f t="shared" si="771"/>
        <v>207.87419999999997</v>
      </c>
      <c r="T1934" s="32">
        <f t="shared" si="772"/>
        <v>1108.6623999999999</v>
      </c>
      <c r="U1934" s="32"/>
      <c r="V1934" s="32"/>
      <c r="W1934" s="32"/>
      <c r="X1934" s="32">
        <f t="shared" si="784"/>
        <v>1.4653151791904826</v>
      </c>
      <c r="Y1934" s="32">
        <f t="shared" si="785"/>
        <v>2.0899711291521874</v>
      </c>
      <c r="Z1934" s="32">
        <f t="shared" si="786"/>
        <v>1.3328987601590359</v>
      </c>
      <c r="AA1934" s="32">
        <f t="shared" si="773"/>
        <v>101.5337402073594</v>
      </c>
      <c r="AB1934" s="35">
        <f t="shared" si="774"/>
        <v>144.81702549853588</v>
      </c>
      <c r="AC1934" s="35">
        <f t="shared" si="775"/>
        <v>92.358421149683807</v>
      </c>
      <c r="AD1934" s="36">
        <v>157.6532</v>
      </c>
      <c r="AE1934" s="36">
        <v>102.7212</v>
      </c>
      <c r="AF1934" s="32">
        <f t="shared" si="776"/>
        <v>1929.1410639398287</v>
      </c>
      <c r="AG1934" s="32">
        <f t="shared" si="777"/>
        <v>434.45107649560765</v>
      </c>
      <c r="AH1934" s="32">
        <f t="shared" si="778"/>
        <v>1477.7347383949409</v>
      </c>
      <c r="AI1934" s="32"/>
      <c r="AJ1934" s="32"/>
      <c r="AK1934" s="32"/>
      <c r="AL1934" s="37">
        <v>8</v>
      </c>
      <c r="AM1934" s="37">
        <v>7</v>
      </c>
      <c r="AN1934" s="37">
        <v>6</v>
      </c>
      <c r="AO1934" s="37">
        <v>1</v>
      </c>
      <c r="AP1934" s="37">
        <v>1</v>
      </c>
      <c r="AQ1934" s="37">
        <v>0</v>
      </c>
      <c r="AR1934" s="37">
        <v>1</v>
      </c>
      <c r="AS1934" s="37">
        <v>1</v>
      </c>
      <c r="AT1934" s="37">
        <v>0</v>
      </c>
      <c r="AU1934" s="37">
        <v>0</v>
      </c>
      <c r="AV1934" s="37">
        <v>0</v>
      </c>
      <c r="AW1934" s="37">
        <v>6</v>
      </c>
      <c r="AX1934" s="37">
        <v>0</v>
      </c>
      <c r="AY1934" s="37">
        <v>23</v>
      </c>
      <c r="AZ1934" s="37">
        <v>19</v>
      </c>
      <c r="BA1934" s="37">
        <v>18</v>
      </c>
      <c r="BB1934" s="37">
        <v>19</v>
      </c>
      <c r="BC1934" s="37">
        <v>18</v>
      </c>
      <c r="BD1934" s="37">
        <v>16</v>
      </c>
      <c r="BE1934">
        <f t="shared" si="779"/>
        <v>1</v>
      </c>
      <c r="BF1934">
        <f t="shared" si="780"/>
        <v>3</v>
      </c>
    </row>
    <row r="1935" spans="1:58" x14ac:dyDescent="0.25">
      <c r="A1935" t="s">
        <v>2180</v>
      </c>
      <c r="B1935" s="32" t="s">
        <v>1995</v>
      </c>
      <c r="C1935" s="33">
        <v>23287</v>
      </c>
      <c r="D1935" s="32">
        <v>43</v>
      </c>
      <c r="E1935" s="33">
        <v>49</v>
      </c>
      <c r="F1935" s="32">
        <v>8</v>
      </c>
      <c r="G1935" s="32">
        <v>49</v>
      </c>
      <c r="H1935" s="32">
        <f t="shared" ref="H1935:H1998" si="787">ROUND(E1935*(D1935/C1935),4)</f>
        <v>9.0499999999999997E-2</v>
      </c>
      <c r="I1935" s="32">
        <f t="shared" ref="I1935:I1998" si="788">ROUND(F1935/D1935,4)</f>
        <v>0.186</v>
      </c>
      <c r="J1935" s="32">
        <f t="shared" si="764"/>
        <v>1.6799999999999999E-2</v>
      </c>
      <c r="K1935" s="32">
        <f t="shared" si="765"/>
        <v>11.0497</v>
      </c>
      <c r="L1935" s="32">
        <f t="shared" si="765"/>
        <v>5.3762999999999996</v>
      </c>
      <c r="M1935" s="32">
        <f t="shared" si="766"/>
        <v>59.406500000000001</v>
      </c>
      <c r="N1935" s="34">
        <f t="shared" si="783"/>
        <v>1</v>
      </c>
      <c r="O1935" s="32">
        <f t="shared" si="767"/>
        <v>59.406500000000001</v>
      </c>
      <c r="P1935" s="32">
        <f t="shared" si="768"/>
        <v>1</v>
      </c>
      <c r="Q1935" s="32">
        <f t="shared" si="769"/>
        <v>59.406500000000001</v>
      </c>
      <c r="R1935" s="32">
        <f t="shared" si="770"/>
        <v>1366.3495</v>
      </c>
      <c r="S1935" s="32">
        <f t="shared" si="771"/>
        <v>178.21950000000001</v>
      </c>
      <c r="T1935" s="32">
        <f t="shared" si="772"/>
        <v>1188.1300000000001</v>
      </c>
      <c r="U1935" s="32"/>
      <c r="V1935" s="32"/>
      <c r="W1935" s="32"/>
      <c r="X1935" s="32">
        <f t="shared" si="784"/>
        <v>1.4653151791904826</v>
      </c>
      <c r="Y1935" s="32">
        <f t="shared" si="785"/>
        <v>2.0899711291521874</v>
      </c>
      <c r="Z1935" s="32">
        <f t="shared" si="786"/>
        <v>1.3328987601590359</v>
      </c>
      <c r="AA1935" s="32">
        <f t="shared" si="773"/>
        <v>87.049246192579403</v>
      </c>
      <c r="AB1935" s="35">
        <f t="shared" si="774"/>
        <v>124.15786988397943</v>
      </c>
      <c r="AC1935" s="35">
        <f t="shared" si="775"/>
        <v>79.182850195387772</v>
      </c>
      <c r="AD1935" s="36">
        <v>115.44199999999999</v>
      </c>
      <c r="AE1935" s="36">
        <v>75.2179</v>
      </c>
      <c r="AF1935" s="32">
        <f t="shared" si="776"/>
        <v>2002.1326624293263</v>
      </c>
      <c r="AG1935" s="32">
        <f t="shared" si="777"/>
        <v>372.47360965193832</v>
      </c>
      <c r="AH1935" s="32">
        <f t="shared" si="778"/>
        <v>1583.6570039077556</v>
      </c>
      <c r="AI1935" s="32"/>
      <c r="AJ1935" s="32"/>
      <c r="AK1935" s="32"/>
      <c r="AL1935" s="37">
        <v>8</v>
      </c>
      <c r="AM1935" s="37">
        <v>7</v>
      </c>
      <c r="AN1935" s="37">
        <v>7</v>
      </c>
      <c r="AO1935" s="37">
        <v>0</v>
      </c>
      <c r="AP1935" s="37">
        <v>0</v>
      </c>
      <c r="AQ1935" s="37">
        <v>0</v>
      </c>
      <c r="AR1935" s="37">
        <v>1</v>
      </c>
      <c r="AS1935" s="37">
        <v>0</v>
      </c>
      <c r="AT1935" s="37">
        <v>0</v>
      </c>
      <c r="AU1935" s="37">
        <v>0</v>
      </c>
      <c r="AV1935" s="37">
        <v>1</v>
      </c>
      <c r="AW1935" s="37">
        <v>7</v>
      </c>
      <c r="AX1935" s="37">
        <v>0</v>
      </c>
      <c r="AY1935" s="37">
        <v>26</v>
      </c>
      <c r="AZ1935" s="37">
        <v>25</v>
      </c>
      <c r="BA1935" s="37">
        <v>24</v>
      </c>
      <c r="BB1935" s="37">
        <v>23</v>
      </c>
      <c r="BC1935" s="37">
        <v>21</v>
      </c>
      <c r="BD1935" s="37">
        <v>20</v>
      </c>
      <c r="BE1935">
        <f t="shared" si="779"/>
        <v>2</v>
      </c>
      <c r="BF1935">
        <f t="shared" si="780"/>
        <v>3</v>
      </c>
    </row>
    <row r="1936" spans="1:58" x14ac:dyDescent="0.25">
      <c r="A1936" t="s">
        <v>2180</v>
      </c>
      <c r="B1936" s="32" t="s">
        <v>1996</v>
      </c>
      <c r="C1936" s="33">
        <v>23287</v>
      </c>
      <c r="D1936" s="32">
        <v>45</v>
      </c>
      <c r="E1936" s="33">
        <v>49</v>
      </c>
      <c r="F1936" s="32">
        <v>8</v>
      </c>
      <c r="G1936" s="32">
        <v>49</v>
      </c>
      <c r="H1936" s="32">
        <f t="shared" si="787"/>
        <v>9.4700000000000006E-2</v>
      </c>
      <c r="I1936" s="32">
        <f t="shared" si="788"/>
        <v>0.17780000000000001</v>
      </c>
      <c r="J1936" s="32">
        <f t="shared" ref="J1936:J1999" si="789">ROUND(H1936*I1936,4)</f>
        <v>1.6799999999999999E-2</v>
      </c>
      <c r="K1936" s="32">
        <f t="shared" ref="K1936:L1999" si="790">ROUND(1/H1936,4)</f>
        <v>10.559699999999999</v>
      </c>
      <c r="L1936" s="32">
        <f t="shared" si="790"/>
        <v>5.6242999999999999</v>
      </c>
      <c r="M1936" s="32">
        <f t="shared" ref="M1936:M1999" si="791">ROUND(K1936*L1936,4)</f>
        <v>59.390900000000002</v>
      </c>
      <c r="N1936" s="34">
        <f t="shared" si="783"/>
        <v>1</v>
      </c>
      <c r="O1936" s="32">
        <f t="shared" ref="O1936:O1999" si="792">ROUND(M1936*N1936,4)</f>
        <v>59.390900000000002</v>
      </c>
      <c r="P1936" s="32">
        <f t="shared" ref="P1936:P1999" si="793">ROUND(AM1936/AN1936,4)</f>
        <v>1</v>
      </c>
      <c r="Q1936" s="32">
        <f t="shared" ref="Q1936:Q1999" si="794">ROUND(O1936*P1936,4)</f>
        <v>59.390900000000002</v>
      </c>
      <c r="R1936" s="32">
        <f t="shared" ref="R1936:R1999" si="795">Q1936*BB1936</f>
        <v>1841.1179</v>
      </c>
      <c r="S1936" s="32">
        <f t="shared" ref="S1936:S1999" si="796">Q1936*BF1936</f>
        <v>356.34540000000004</v>
      </c>
      <c r="T1936" s="32">
        <f t="shared" ref="T1936:T1999" si="797">Q1936*BD1936</f>
        <v>1484.7725</v>
      </c>
      <c r="U1936" s="32"/>
      <c r="V1936" s="32"/>
      <c r="W1936" s="32"/>
      <c r="X1936" s="32">
        <f t="shared" si="784"/>
        <v>1.4653151791904826</v>
      </c>
      <c r="Y1936" s="32">
        <f t="shared" si="785"/>
        <v>2.0899711291521874</v>
      </c>
      <c r="Z1936" s="32">
        <f t="shared" si="786"/>
        <v>1.3328987601590359</v>
      </c>
      <c r="AA1936" s="32">
        <f t="shared" ref="AA1936:AA1999" si="798">Q1936*X1936</f>
        <v>87.026387275784032</v>
      </c>
      <c r="AB1936" s="35">
        <f t="shared" ref="AB1936:AB1999" si="799">Q1936*Y1936</f>
        <v>124.12526633436465</v>
      </c>
      <c r="AC1936" s="35">
        <f t="shared" ref="AC1936:AC1999" si="800">Q1936*Z1936</f>
        <v>79.162056974729282</v>
      </c>
      <c r="AD1936" s="36">
        <v>121.3424</v>
      </c>
      <c r="AE1936" s="36">
        <v>79.062399999999997</v>
      </c>
      <c r="AF1936" s="32">
        <f t="shared" ref="AF1936:AF1999" si="801">AA1936*BB1936</f>
        <v>2697.8180055493049</v>
      </c>
      <c r="AG1936" s="32">
        <f t="shared" ref="AG1936:AG1999" si="802">AB1936*BF1936</f>
        <v>744.75159800618792</v>
      </c>
      <c r="AH1936" s="32">
        <f t="shared" ref="AH1936:AH1999" si="803">AC1936*BD1936</f>
        <v>1979.0514243682321</v>
      </c>
      <c r="AI1936" s="32"/>
      <c r="AJ1936" s="32"/>
      <c r="AK1936" s="32"/>
      <c r="AL1936" s="37">
        <v>8</v>
      </c>
      <c r="AM1936" s="37">
        <v>7</v>
      </c>
      <c r="AN1936" s="37">
        <v>7</v>
      </c>
      <c r="AO1936" s="37">
        <v>0</v>
      </c>
      <c r="AP1936" s="37">
        <v>0</v>
      </c>
      <c r="AQ1936" s="37">
        <v>0</v>
      </c>
      <c r="AR1936" s="37">
        <v>1</v>
      </c>
      <c r="AS1936" s="37">
        <v>1</v>
      </c>
      <c r="AT1936" s="37">
        <v>0</v>
      </c>
      <c r="AU1936" s="37">
        <v>0</v>
      </c>
      <c r="AV1936" s="37">
        <v>0</v>
      </c>
      <c r="AW1936" s="37">
        <v>7</v>
      </c>
      <c r="AX1936" s="37">
        <v>0</v>
      </c>
      <c r="AY1936" s="37">
        <v>19</v>
      </c>
      <c r="AZ1936" s="37">
        <v>16</v>
      </c>
      <c r="BA1936" s="37">
        <v>15</v>
      </c>
      <c r="BB1936" s="37">
        <v>31</v>
      </c>
      <c r="BC1936" s="37">
        <v>29</v>
      </c>
      <c r="BD1936" s="37">
        <v>25</v>
      </c>
      <c r="BE1936">
        <f t="shared" ref="BE1936:BE1999" si="804">BB1936-BC1936</f>
        <v>2</v>
      </c>
      <c r="BF1936">
        <f t="shared" ref="BF1936:BF1999" si="805">BB1936-BD1936</f>
        <v>6</v>
      </c>
    </row>
    <row r="1937" spans="1:58" x14ac:dyDescent="0.25">
      <c r="A1937" t="s">
        <v>2180</v>
      </c>
      <c r="B1937" s="32" t="s">
        <v>1997</v>
      </c>
      <c r="C1937" s="33">
        <v>23287</v>
      </c>
      <c r="D1937" s="32">
        <v>42</v>
      </c>
      <c r="E1937" s="33">
        <v>49</v>
      </c>
      <c r="F1937" s="32">
        <v>8</v>
      </c>
      <c r="G1937" s="32">
        <v>49</v>
      </c>
      <c r="H1937" s="32">
        <f t="shared" si="787"/>
        <v>8.8400000000000006E-2</v>
      </c>
      <c r="I1937" s="32">
        <f t="shared" si="788"/>
        <v>0.1905</v>
      </c>
      <c r="J1937" s="32">
        <f t="shared" si="789"/>
        <v>1.6799999999999999E-2</v>
      </c>
      <c r="K1937" s="32">
        <f t="shared" si="790"/>
        <v>11.312200000000001</v>
      </c>
      <c r="L1937" s="32">
        <f t="shared" si="790"/>
        <v>5.2492999999999999</v>
      </c>
      <c r="M1937" s="32">
        <f t="shared" si="791"/>
        <v>59.381100000000004</v>
      </c>
      <c r="N1937" s="34">
        <f t="shared" si="783"/>
        <v>1</v>
      </c>
      <c r="O1937" s="32">
        <f t="shared" si="792"/>
        <v>59.381100000000004</v>
      </c>
      <c r="P1937" s="32">
        <f t="shared" si="793"/>
        <v>1.1667000000000001</v>
      </c>
      <c r="Q1937" s="32">
        <f t="shared" si="794"/>
        <v>69.279899999999998</v>
      </c>
      <c r="R1937" s="32">
        <f t="shared" si="795"/>
        <v>1593.4376999999999</v>
      </c>
      <c r="S1937" s="32">
        <f t="shared" si="796"/>
        <v>346.39949999999999</v>
      </c>
      <c r="T1937" s="32">
        <f t="shared" si="797"/>
        <v>1247.0382</v>
      </c>
      <c r="U1937" s="32"/>
      <c r="V1937" s="32"/>
      <c r="W1937" s="32"/>
      <c r="X1937" s="32">
        <f t="shared" si="784"/>
        <v>1.4653151791904826</v>
      </c>
      <c r="Y1937" s="32">
        <f t="shared" si="785"/>
        <v>2.0899711291521874</v>
      </c>
      <c r="Z1937" s="32">
        <f t="shared" si="786"/>
        <v>1.3328987601590359</v>
      </c>
      <c r="AA1937" s="32">
        <f t="shared" si="798"/>
        <v>101.51688908279871</v>
      </c>
      <c r="AB1937" s="35">
        <f t="shared" si="799"/>
        <v>144.79299083055062</v>
      </c>
      <c r="AC1937" s="35">
        <f t="shared" si="800"/>
        <v>92.343092813941979</v>
      </c>
      <c r="AD1937" s="36">
        <v>155.3775</v>
      </c>
      <c r="AE1937" s="36">
        <v>101.2385</v>
      </c>
      <c r="AF1937" s="32">
        <f t="shared" si="801"/>
        <v>2334.8884489043703</v>
      </c>
      <c r="AG1937" s="32">
        <f t="shared" si="802"/>
        <v>723.96495415275308</v>
      </c>
      <c r="AH1937" s="32">
        <f t="shared" si="803"/>
        <v>1662.1756706509557</v>
      </c>
      <c r="AI1937" s="32"/>
      <c r="AJ1937" s="32"/>
      <c r="AK1937" s="32"/>
      <c r="AL1937" s="37">
        <v>8</v>
      </c>
      <c r="AM1937" s="37">
        <v>7</v>
      </c>
      <c r="AN1937" s="37">
        <v>6</v>
      </c>
      <c r="AO1937" s="37">
        <v>1</v>
      </c>
      <c r="AP1937" s="37">
        <v>1</v>
      </c>
      <c r="AQ1937" s="37">
        <v>0</v>
      </c>
      <c r="AR1937" s="37">
        <v>1</v>
      </c>
      <c r="AS1937" s="37">
        <v>1</v>
      </c>
      <c r="AT1937" s="37">
        <v>0</v>
      </c>
      <c r="AU1937" s="37">
        <v>0</v>
      </c>
      <c r="AV1937" s="37">
        <v>0</v>
      </c>
      <c r="AW1937" s="37">
        <v>7</v>
      </c>
      <c r="AX1937" s="37">
        <v>1</v>
      </c>
      <c r="AY1937" s="37">
        <v>30</v>
      </c>
      <c r="AZ1937" s="37">
        <v>26</v>
      </c>
      <c r="BA1937" s="37">
        <v>24</v>
      </c>
      <c r="BB1937" s="37">
        <v>23</v>
      </c>
      <c r="BC1937" s="37">
        <v>19</v>
      </c>
      <c r="BD1937" s="37">
        <v>18</v>
      </c>
      <c r="BE1937">
        <f t="shared" si="804"/>
        <v>4</v>
      </c>
      <c r="BF1937">
        <f t="shared" si="805"/>
        <v>5</v>
      </c>
    </row>
    <row r="1938" spans="1:58" x14ac:dyDescent="0.25">
      <c r="A1938" t="s">
        <v>2180</v>
      </c>
      <c r="B1938" s="32" t="s">
        <v>1998</v>
      </c>
      <c r="C1938" s="33">
        <v>23287</v>
      </c>
      <c r="D1938" s="32">
        <v>43</v>
      </c>
      <c r="E1938" s="33">
        <v>49</v>
      </c>
      <c r="F1938" s="32">
        <v>8</v>
      </c>
      <c r="G1938" s="32">
        <v>49</v>
      </c>
      <c r="H1938" s="32">
        <f t="shared" si="787"/>
        <v>9.0499999999999997E-2</v>
      </c>
      <c r="I1938" s="32">
        <f t="shared" si="788"/>
        <v>0.186</v>
      </c>
      <c r="J1938" s="32">
        <f t="shared" si="789"/>
        <v>1.6799999999999999E-2</v>
      </c>
      <c r="K1938" s="32">
        <f t="shared" si="790"/>
        <v>11.0497</v>
      </c>
      <c r="L1938" s="32">
        <f t="shared" si="790"/>
        <v>5.3762999999999996</v>
      </c>
      <c r="M1938" s="32">
        <f t="shared" si="791"/>
        <v>59.406500000000001</v>
      </c>
      <c r="N1938" s="34">
        <f t="shared" si="783"/>
        <v>1</v>
      </c>
      <c r="O1938" s="32">
        <f t="shared" si="792"/>
        <v>59.406500000000001</v>
      </c>
      <c r="P1938" s="32">
        <f t="shared" si="793"/>
        <v>1</v>
      </c>
      <c r="Q1938" s="32">
        <f t="shared" si="794"/>
        <v>59.406500000000001</v>
      </c>
      <c r="R1938" s="32">
        <f t="shared" si="795"/>
        <v>1544.569</v>
      </c>
      <c r="S1938" s="32">
        <f t="shared" si="796"/>
        <v>178.21950000000001</v>
      </c>
      <c r="T1938" s="32">
        <f t="shared" si="797"/>
        <v>1366.3495</v>
      </c>
      <c r="U1938" s="32"/>
      <c r="V1938" s="32"/>
      <c r="W1938" s="32"/>
      <c r="X1938" s="32">
        <f t="shared" si="784"/>
        <v>1.4653151791904826</v>
      </c>
      <c r="Y1938" s="32">
        <f t="shared" si="785"/>
        <v>2.0899711291521874</v>
      </c>
      <c r="Z1938" s="32">
        <f t="shared" si="786"/>
        <v>1.3328987601590359</v>
      </c>
      <c r="AA1938" s="32">
        <f t="shared" si="798"/>
        <v>87.049246192579403</v>
      </c>
      <c r="AB1938" s="35">
        <f t="shared" si="799"/>
        <v>124.15786988397943</v>
      </c>
      <c r="AC1938" s="35">
        <f t="shared" si="800"/>
        <v>79.182850195387772</v>
      </c>
      <c r="AD1938" s="36">
        <v>118.8193</v>
      </c>
      <c r="AE1938" s="36">
        <v>77.418499999999995</v>
      </c>
      <c r="AF1938" s="32">
        <f t="shared" si="801"/>
        <v>2263.2804010070645</v>
      </c>
      <c r="AG1938" s="32">
        <f t="shared" si="802"/>
        <v>372.47360965193832</v>
      </c>
      <c r="AH1938" s="32">
        <f t="shared" si="803"/>
        <v>1821.2055544939187</v>
      </c>
      <c r="AI1938" s="32"/>
      <c r="AJ1938" s="32"/>
      <c r="AK1938" s="32"/>
      <c r="AL1938" s="37">
        <v>8</v>
      </c>
      <c r="AM1938" s="37">
        <v>8</v>
      </c>
      <c r="AN1938" s="37">
        <v>8</v>
      </c>
      <c r="AO1938" s="37">
        <v>0</v>
      </c>
      <c r="AP1938" s="37">
        <v>0</v>
      </c>
      <c r="AQ1938" s="37">
        <v>0</v>
      </c>
      <c r="AR1938" s="37">
        <v>0</v>
      </c>
      <c r="AS1938" s="37">
        <v>0</v>
      </c>
      <c r="AT1938" s="37">
        <v>0</v>
      </c>
      <c r="AU1938" s="37">
        <v>0</v>
      </c>
      <c r="AV1938" s="37">
        <v>0</v>
      </c>
      <c r="AW1938" s="37">
        <v>8</v>
      </c>
      <c r="AX1938" s="37">
        <v>0</v>
      </c>
      <c r="AY1938" s="37">
        <v>15</v>
      </c>
      <c r="AZ1938" s="37">
        <v>15</v>
      </c>
      <c r="BA1938" s="37">
        <v>15</v>
      </c>
      <c r="BB1938" s="37">
        <v>26</v>
      </c>
      <c r="BC1938" s="37">
        <v>25</v>
      </c>
      <c r="BD1938" s="37">
        <v>23</v>
      </c>
      <c r="BE1938">
        <f t="shared" si="804"/>
        <v>1</v>
      </c>
      <c r="BF1938">
        <f t="shared" si="805"/>
        <v>3</v>
      </c>
    </row>
    <row r="1939" spans="1:58" x14ac:dyDescent="0.25">
      <c r="A1939" t="s">
        <v>2180</v>
      </c>
      <c r="B1939" s="32" t="s">
        <v>1999</v>
      </c>
      <c r="C1939" s="33">
        <v>23287</v>
      </c>
      <c r="D1939" s="32">
        <v>44</v>
      </c>
      <c r="E1939" s="33">
        <v>49</v>
      </c>
      <c r="F1939" s="32">
        <v>8</v>
      </c>
      <c r="G1939" s="32">
        <v>49</v>
      </c>
      <c r="H1939" s="32">
        <f t="shared" si="787"/>
        <v>9.2600000000000002E-2</v>
      </c>
      <c r="I1939" s="32">
        <f t="shared" si="788"/>
        <v>0.18179999999999999</v>
      </c>
      <c r="J1939" s="32">
        <f t="shared" si="789"/>
        <v>1.6799999999999999E-2</v>
      </c>
      <c r="K1939" s="32">
        <f t="shared" si="790"/>
        <v>10.799099999999999</v>
      </c>
      <c r="L1939" s="32">
        <f t="shared" si="790"/>
        <v>5.5006000000000004</v>
      </c>
      <c r="M1939" s="32">
        <f t="shared" si="791"/>
        <v>59.401499999999999</v>
      </c>
      <c r="N1939" s="34">
        <f t="shared" si="783"/>
        <v>1</v>
      </c>
      <c r="O1939" s="32">
        <f t="shared" si="792"/>
        <v>59.401499999999999</v>
      </c>
      <c r="P1939" s="32">
        <f t="shared" si="793"/>
        <v>1.2</v>
      </c>
      <c r="Q1939" s="32">
        <f t="shared" si="794"/>
        <v>71.281800000000004</v>
      </c>
      <c r="R1939" s="32">
        <f t="shared" si="795"/>
        <v>1496.9178000000002</v>
      </c>
      <c r="S1939" s="32">
        <f t="shared" si="796"/>
        <v>356.40899999999999</v>
      </c>
      <c r="T1939" s="32">
        <f t="shared" si="797"/>
        <v>1140.5088000000001</v>
      </c>
      <c r="U1939" s="32"/>
      <c r="V1939" s="32"/>
      <c r="W1939" s="32"/>
      <c r="X1939" s="32">
        <f t="shared" si="784"/>
        <v>1.4653151791904826</v>
      </c>
      <c r="Y1939" s="32">
        <f t="shared" si="785"/>
        <v>2.0899711291521874</v>
      </c>
      <c r="Z1939" s="32">
        <f t="shared" si="786"/>
        <v>1.3328987601590359</v>
      </c>
      <c r="AA1939" s="32">
        <f t="shared" si="798"/>
        <v>104.45030354002014</v>
      </c>
      <c r="AB1939" s="35">
        <f t="shared" si="799"/>
        <v>148.9769040340004</v>
      </c>
      <c r="AC1939" s="35">
        <f t="shared" si="800"/>
        <v>95.011422841904363</v>
      </c>
      <c r="AD1939" s="36">
        <v>162.45840000000001</v>
      </c>
      <c r="AE1939" s="36">
        <v>105.8522</v>
      </c>
      <c r="AF1939" s="32">
        <f t="shared" si="801"/>
        <v>2193.4563743404228</v>
      </c>
      <c r="AG1939" s="32">
        <f t="shared" si="802"/>
        <v>744.88452017000202</v>
      </c>
      <c r="AH1939" s="32">
        <f t="shared" si="803"/>
        <v>1520.1827654704698</v>
      </c>
      <c r="AI1939" s="32"/>
      <c r="AJ1939" s="32"/>
      <c r="AK1939" s="32"/>
      <c r="AL1939" s="37">
        <v>8</v>
      </c>
      <c r="AM1939" s="37">
        <v>6</v>
      </c>
      <c r="AN1939" s="37">
        <v>5</v>
      </c>
      <c r="AO1939" s="37">
        <v>1</v>
      </c>
      <c r="AP1939" s="37">
        <v>0</v>
      </c>
      <c r="AQ1939" s="37">
        <v>1</v>
      </c>
      <c r="AR1939" s="37">
        <v>2</v>
      </c>
      <c r="AS1939" s="37">
        <v>2</v>
      </c>
      <c r="AT1939" s="37">
        <v>0</v>
      </c>
      <c r="AU1939" s="37">
        <v>0</v>
      </c>
      <c r="AV1939" s="37">
        <v>0</v>
      </c>
      <c r="AW1939" s="37">
        <v>5</v>
      </c>
      <c r="AX1939" s="37">
        <v>0</v>
      </c>
      <c r="AY1939" s="37">
        <v>37</v>
      </c>
      <c r="AZ1939" s="37">
        <v>27</v>
      </c>
      <c r="BA1939" s="37">
        <v>23</v>
      </c>
      <c r="BB1939" s="37">
        <v>21</v>
      </c>
      <c r="BC1939" s="37">
        <v>18</v>
      </c>
      <c r="BD1939" s="37">
        <v>16</v>
      </c>
      <c r="BE1939">
        <f t="shared" si="804"/>
        <v>3</v>
      </c>
      <c r="BF1939">
        <f t="shared" si="805"/>
        <v>5</v>
      </c>
    </row>
    <row r="1940" spans="1:58" x14ac:dyDescent="0.25">
      <c r="A1940" t="s">
        <v>2180</v>
      </c>
      <c r="B1940" s="32" t="s">
        <v>2000</v>
      </c>
      <c r="C1940" s="33">
        <v>23287</v>
      </c>
      <c r="D1940" s="32">
        <v>43</v>
      </c>
      <c r="E1940" s="33">
        <v>49</v>
      </c>
      <c r="F1940" s="32">
        <v>8</v>
      </c>
      <c r="G1940" s="32">
        <v>49</v>
      </c>
      <c r="H1940" s="32">
        <f t="shared" si="787"/>
        <v>9.0499999999999997E-2</v>
      </c>
      <c r="I1940" s="32">
        <f t="shared" si="788"/>
        <v>0.186</v>
      </c>
      <c r="J1940" s="32">
        <f t="shared" si="789"/>
        <v>1.6799999999999999E-2</v>
      </c>
      <c r="K1940" s="32">
        <f t="shared" si="790"/>
        <v>11.0497</v>
      </c>
      <c r="L1940" s="32">
        <f t="shared" si="790"/>
        <v>5.3762999999999996</v>
      </c>
      <c r="M1940" s="32">
        <f t="shared" si="791"/>
        <v>59.406500000000001</v>
      </c>
      <c r="N1940" s="34">
        <f t="shared" si="783"/>
        <v>1</v>
      </c>
      <c r="O1940" s="32">
        <f t="shared" si="792"/>
        <v>59.406500000000001</v>
      </c>
      <c r="P1940" s="32">
        <f t="shared" si="793"/>
        <v>1</v>
      </c>
      <c r="Q1940" s="32">
        <f t="shared" si="794"/>
        <v>59.406500000000001</v>
      </c>
      <c r="R1940" s="32">
        <f t="shared" si="795"/>
        <v>1009.9105000000001</v>
      </c>
      <c r="S1940" s="32">
        <f t="shared" si="796"/>
        <v>297.03250000000003</v>
      </c>
      <c r="T1940" s="32">
        <f t="shared" si="797"/>
        <v>712.87800000000004</v>
      </c>
      <c r="U1940" s="32"/>
      <c r="V1940" s="32"/>
      <c r="W1940" s="32"/>
      <c r="X1940" s="32">
        <f t="shared" si="784"/>
        <v>1.4653151791904826</v>
      </c>
      <c r="Y1940" s="32">
        <f t="shared" si="785"/>
        <v>2.0899711291521874</v>
      </c>
      <c r="Z1940" s="32">
        <f t="shared" si="786"/>
        <v>1.3328987601590359</v>
      </c>
      <c r="AA1940" s="32">
        <f t="shared" si="798"/>
        <v>87.049246192579403</v>
      </c>
      <c r="AB1940" s="35">
        <f t="shared" si="799"/>
        <v>124.15786988397943</v>
      </c>
      <c r="AC1940" s="35">
        <f t="shared" si="800"/>
        <v>79.182850195387772</v>
      </c>
      <c r="AD1940" s="36">
        <v>124.1002</v>
      </c>
      <c r="AE1940" s="36">
        <v>80.859300000000005</v>
      </c>
      <c r="AF1940" s="32">
        <f t="shared" si="801"/>
        <v>1479.8371852738499</v>
      </c>
      <c r="AG1940" s="32">
        <f t="shared" si="802"/>
        <v>620.78934941989712</v>
      </c>
      <c r="AH1940" s="32">
        <f t="shared" si="803"/>
        <v>950.19420234465326</v>
      </c>
      <c r="AI1940" s="32"/>
      <c r="AJ1940" s="32"/>
      <c r="AK1940" s="32"/>
      <c r="AL1940" s="37">
        <v>8</v>
      </c>
      <c r="AM1940" s="37">
        <v>6</v>
      </c>
      <c r="AN1940" s="37">
        <v>6</v>
      </c>
      <c r="AO1940" s="37">
        <v>0</v>
      </c>
      <c r="AP1940" s="37">
        <v>0</v>
      </c>
      <c r="AQ1940" s="37">
        <v>0</v>
      </c>
      <c r="AR1940" s="37">
        <v>2</v>
      </c>
      <c r="AS1940" s="37">
        <v>0</v>
      </c>
      <c r="AT1940" s="37">
        <v>0</v>
      </c>
      <c r="AU1940" s="37">
        <v>1</v>
      </c>
      <c r="AV1940" s="37">
        <v>1</v>
      </c>
      <c r="AW1940" s="37">
        <v>6</v>
      </c>
      <c r="AX1940" s="37">
        <v>0</v>
      </c>
      <c r="AY1940" s="37">
        <v>25</v>
      </c>
      <c r="AZ1940" s="37">
        <v>23</v>
      </c>
      <c r="BA1940" s="37">
        <v>23</v>
      </c>
      <c r="BB1940" s="37">
        <v>17</v>
      </c>
      <c r="BC1940" s="37">
        <v>14</v>
      </c>
      <c r="BD1940" s="37">
        <v>12</v>
      </c>
      <c r="BE1940">
        <f t="shared" si="804"/>
        <v>3</v>
      </c>
      <c r="BF1940">
        <f t="shared" si="805"/>
        <v>5</v>
      </c>
    </row>
    <row r="1941" spans="1:58" x14ac:dyDescent="0.25">
      <c r="A1941" t="s">
        <v>2180</v>
      </c>
      <c r="B1941" s="32" t="s">
        <v>2001</v>
      </c>
      <c r="C1941" s="33">
        <v>23287</v>
      </c>
      <c r="D1941" s="32">
        <v>52</v>
      </c>
      <c r="E1941" s="33">
        <v>49</v>
      </c>
      <c r="F1941" s="32">
        <v>8</v>
      </c>
      <c r="G1941" s="32">
        <v>49</v>
      </c>
      <c r="H1941" s="32">
        <f t="shared" si="787"/>
        <v>0.1094</v>
      </c>
      <c r="I1941" s="32">
        <f t="shared" si="788"/>
        <v>0.15379999999999999</v>
      </c>
      <c r="J1941" s="32">
        <f t="shared" si="789"/>
        <v>1.6799999999999999E-2</v>
      </c>
      <c r="K1941" s="32">
        <f t="shared" si="790"/>
        <v>9.1408000000000005</v>
      </c>
      <c r="L1941" s="32">
        <f t="shared" si="790"/>
        <v>6.5019999999999998</v>
      </c>
      <c r="M1941" s="32">
        <f t="shared" si="791"/>
        <v>59.433500000000002</v>
      </c>
      <c r="N1941" s="34">
        <f t="shared" si="783"/>
        <v>1</v>
      </c>
      <c r="O1941" s="32">
        <f t="shared" si="792"/>
        <v>59.433500000000002</v>
      </c>
      <c r="P1941" s="32">
        <f t="shared" si="793"/>
        <v>1</v>
      </c>
      <c r="Q1941" s="32">
        <f t="shared" si="794"/>
        <v>59.433500000000002</v>
      </c>
      <c r="R1941" s="32">
        <f t="shared" si="795"/>
        <v>1545.271</v>
      </c>
      <c r="S1941" s="32">
        <f t="shared" si="796"/>
        <v>297.16750000000002</v>
      </c>
      <c r="T1941" s="32">
        <f t="shared" si="797"/>
        <v>1248.1034999999999</v>
      </c>
      <c r="U1941" s="32"/>
      <c r="V1941" s="32"/>
      <c r="W1941" s="32"/>
      <c r="X1941" s="32">
        <f t="shared" si="784"/>
        <v>1.4653151791904826</v>
      </c>
      <c r="Y1941" s="32">
        <f t="shared" si="785"/>
        <v>2.0899711291521874</v>
      </c>
      <c r="Z1941" s="32">
        <f t="shared" si="786"/>
        <v>1.3328987601590359</v>
      </c>
      <c r="AA1941" s="32">
        <f t="shared" si="798"/>
        <v>87.088809702417549</v>
      </c>
      <c r="AB1941" s="35">
        <f t="shared" si="799"/>
        <v>124.21429910446653</v>
      </c>
      <c r="AC1941" s="35">
        <f t="shared" si="800"/>
        <v>79.218838461912057</v>
      </c>
      <c r="AD1941" s="36">
        <v>99.723399999999998</v>
      </c>
      <c r="AE1941" s="36">
        <v>64.976200000000006</v>
      </c>
      <c r="AF1941" s="32">
        <f t="shared" si="801"/>
        <v>2264.3090522628563</v>
      </c>
      <c r="AG1941" s="32">
        <f t="shared" si="802"/>
        <v>621.07149552233273</v>
      </c>
      <c r="AH1941" s="32">
        <f t="shared" si="803"/>
        <v>1663.5956077001531</v>
      </c>
      <c r="AI1941" s="32"/>
      <c r="AJ1941" s="32"/>
      <c r="AK1941" s="32"/>
      <c r="AL1941" s="37">
        <v>8</v>
      </c>
      <c r="AM1941" s="37">
        <v>7</v>
      </c>
      <c r="AN1941" s="37">
        <v>7</v>
      </c>
      <c r="AO1941" s="37">
        <v>0</v>
      </c>
      <c r="AP1941" s="37">
        <v>0</v>
      </c>
      <c r="AQ1941" s="37">
        <v>0</v>
      </c>
      <c r="AR1941" s="37">
        <v>1</v>
      </c>
      <c r="AS1941" s="37">
        <v>1</v>
      </c>
      <c r="AT1941" s="37">
        <v>0</v>
      </c>
      <c r="AU1941" s="37">
        <v>0</v>
      </c>
      <c r="AV1941" s="37">
        <v>0</v>
      </c>
      <c r="AW1941" s="37">
        <v>7</v>
      </c>
      <c r="AX1941" s="37">
        <v>0</v>
      </c>
      <c r="AY1941" s="37">
        <v>32</v>
      </c>
      <c r="AZ1941" s="37">
        <v>26</v>
      </c>
      <c r="BA1941" s="37">
        <v>25</v>
      </c>
      <c r="BB1941" s="37">
        <v>26</v>
      </c>
      <c r="BC1941" s="37">
        <v>21</v>
      </c>
      <c r="BD1941" s="37">
        <v>21</v>
      </c>
      <c r="BE1941">
        <f t="shared" si="804"/>
        <v>5</v>
      </c>
      <c r="BF1941">
        <f t="shared" si="805"/>
        <v>5</v>
      </c>
    </row>
    <row r="1942" spans="1:58" x14ac:dyDescent="0.25">
      <c r="A1942" t="s">
        <v>2180</v>
      </c>
      <c r="B1942" s="32" t="s">
        <v>2002</v>
      </c>
      <c r="C1942" s="33">
        <v>23287</v>
      </c>
      <c r="D1942" s="32">
        <v>53</v>
      </c>
      <c r="E1942" s="33">
        <v>49</v>
      </c>
      <c r="F1942" s="32">
        <v>8</v>
      </c>
      <c r="G1942" s="32">
        <v>49</v>
      </c>
      <c r="H1942" s="32">
        <f t="shared" si="787"/>
        <v>0.1115</v>
      </c>
      <c r="I1942" s="32">
        <f t="shared" si="788"/>
        <v>0.15090000000000001</v>
      </c>
      <c r="J1942" s="32">
        <f t="shared" si="789"/>
        <v>1.6799999999999999E-2</v>
      </c>
      <c r="K1942" s="32">
        <f t="shared" si="790"/>
        <v>8.9686000000000003</v>
      </c>
      <c r="L1942" s="32">
        <f t="shared" si="790"/>
        <v>6.6269</v>
      </c>
      <c r="M1942" s="32">
        <f t="shared" si="791"/>
        <v>59.433999999999997</v>
      </c>
      <c r="N1942" s="34">
        <f t="shared" si="783"/>
        <v>1</v>
      </c>
      <c r="O1942" s="32">
        <f t="shared" si="792"/>
        <v>59.433999999999997</v>
      </c>
      <c r="P1942" s="32">
        <f t="shared" si="793"/>
        <v>1.3332999999999999</v>
      </c>
      <c r="Q1942" s="32">
        <f t="shared" si="794"/>
        <v>79.243399999999994</v>
      </c>
      <c r="R1942" s="32">
        <f t="shared" si="795"/>
        <v>1188.6509999999998</v>
      </c>
      <c r="S1942" s="32">
        <f t="shared" si="796"/>
        <v>79.243399999999994</v>
      </c>
      <c r="T1942" s="32">
        <f t="shared" si="797"/>
        <v>1109.4076</v>
      </c>
      <c r="U1942" s="32"/>
      <c r="V1942" s="32"/>
      <c r="W1942" s="32"/>
      <c r="X1942" s="32">
        <f t="shared" si="784"/>
        <v>1.4653151791904826</v>
      </c>
      <c r="Y1942" s="32">
        <f t="shared" si="785"/>
        <v>2.0899711291521874</v>
      </c>
      <c r="Z1942" s="32">
        <f t="shared" si="786"/>
        <v>1.3328987601590359</v>
      </c>
      <c r="AA1942" s="32">
        <f t="shared" si="798"/>
        <v>116.11655687066308</v>
      </c>
      <c r="AB1942" s="35">
        <f t="shared" si="799"/>
        <v>165.61641817585843</v>
      </c>
      <c r="AC1942" s="35">
        <f t="shared" si="800"/>
        <v>105.62342961078653</v>
      </c>
      <c r="AD1942" s="36">
        <v>162.3449</v>
      </c>
      <c r="AE1942" s="36">
        <v>105.7782</v>
      </c>
      <c r="AF1942" s="32">
        <f t="shared" si="801"/>
        <v>1741.7483530599461</v>
      </c>
      <c r="AG1942" s="32">
        <f t="shared" si="802"/>
        <v>165.61641817585843</v>
      </c>
      <c r="AH1942" s="32">
        <f t="shared" si="803"/>
        <v>1478.7280145510115</v>
      </c>
      <c r="AI1942" s="32"/>
      <c r="AJ1942" s="32"/>
      <c r="AK1942" s="32"/>
      <c r="AL1942" s="37">
        <v>8</v>
      </c>
      <c r="AM1942" s="37">
        <v>8</v>
      </c>
      <c r="AN1942" s="37">
        <v>6</v>
      </c>
      <c r="AO1942" s="37">
        <v>2</v>
      </c>
      <c r="AP1942" s="37">
        <v>1</v>
      </c>
      <c r="AQ1942" s="37">
        <v>1</v>
      </c>
      <c r="AR1942" s="37">
        <v>0</v>
      </c>
      <c r="AS1942" s="37">
        <v>0</v>
      </c>
      <c r="AT1942" s="37">
        <v>0</v>
      </c>
      <c r="AU1942" s="37">
        <v>0</v>
      </c>
      <c r="AV1942" s="37">
        <v>0</v>
      </c>
      <c r="AW1942" s="37">
        <v>6</v>
      </c>
      <c r="AX1942" s="37">
        <v>0</v>
      </c>
      <c r="AY1942" s="37">
        <v>22</v>
      </c>
      <c r="AZ1942" s="37">
        <v>18</v>
      </c>
      <c r="BA1942" s="37">
        <v>18</v>
      </c>
      <c r="BB1942" s="37">
        <v>15</v>
      </c>
      <c r="BC1942" s="37">
        <v>15</v>
      </c>
      <c r="BD1942" s="37">
        <v>14</v>
      </c>
      <c r="BE1942">
        <f t="shared" si="804"/>
        <v>0</v>
      </c>
      <c r="BF1942">
        <f t="shared" si="805"/>
        <v>1</v>
      </c>
    </row>
    <row r="1943" spans="1:58" x14ac:dyDescent="0.25">
      <c r="A1943" t="s">
        <v>2180</v>
      </c>
      <c r="B1943" s="32" t="s">
        <v>2003</v>
      </c>
      <c r="C1943" s="33">
        <v>23287</v>
      </c>
      <c r="D1943" s="32">
        <v>50</v>
      </c>
      <c r="E1943" s="33">
        <v>49</v>
      </c>
      <c r="F1943" s="32">
        <v>8</v>
      </c>
      <c r="G1943" s="32">
        <v>49</v>
      </c>
      <c r="H1943" s="32">
        <f t="shared" si="787"/>
        <v>0.1052</v>
      </c>
      <c r="I1943" s="32">
        <f t="shared" si="788"/>
        <v>0.16</v>
      </c>
      <c r="J1943" s="32">
        <f t="shared" si="789"/>
        <v>1.6799999999999999E-2</v>
      </c>
      <c r="K1943" s="32">
        <f t="shared" si="790"/>
        <v>9.5056999999999992</v>
      </c>
      <c r="L1943" s="32">
        <f t="shared" si="790"/>
        <v>6.25</v>
      </c>
      <c r="M1943" s="32">
        <f t="shared" si="791"/>
        <v>59.410600000000002</v>
      </c>
      <c r="N1943" s="34">
        <f t="shared" si="783"/>
        <v>1</v>
      </c>
      <c r="O1943" s="32">
        <f t="shared" si="792"/>
        <v>59.410600000000002</v>
      </c>
      <c r="P1943" s="32">
        <f t="shared" si="793"/>
        <v>1</v>
      </c>
      <c r="Q1943" s="32">
        <f t="shared" si="794"/>
        <v>59.410600000000002</v>
      </c>
      <c r="R1943" s="32">
        <f t="shared" si="795"/>
        <v>1069.3908000000001</v>
      </c>
      <c r="S1943" s="32">
        <f t="shared" si="796"/>
        <v>59.410600000000002</v>
      </c>
      <c r="T1943" s="32">
        <f t="shared" si="797"/>
        <v>1009.9802000000001</v>
      </c>
      <c r="U1943" s="32"/>
      <c r="V1943" s="32"/>
      <c r="W1943" s="32"/>
      <c r="X1943" s="32">
        <f t="shared" si="784"/>
        <v>1.4653151791904826</v>
      </c>
      <c r="Y1943" s="32">
        <f t="shared" si="785"/>
        <v>2.0899711291521874</v>
      </c>
      <c r="Z1943" s="32">
        <f t="shared" si="786"/>
        <v>1.3328987601590359</v>
      </c>
      <c r="AA1943" s="32">
        <f t="shared" si="798"/>
        <v>87.055253984814087</v>
      </c>
      <c r="AB1943" s="35">
        <f t="shared" si="799"/>
        <v>124.16643876560894</v>
      </c>
      <c r="AC1943" s="35">
        <f t="shared" si="800"/>
        <v>79.18831508030442</v>
      </c>
      <c r="AD1943" s="36">
        <v>116.6542</v>
      </c>
      <c r="AE1943" s="36">
        <v>76.0077</v>
      </c>
      <c r="AF1943" s="32">
        <f t="shared" si="801"/>
        <v>1566.9945717266535</v>
      </c>
      <c r="AG1943" s="32">
        <f t="shared" si="802"/>
        <v>124.16643876560894</v>
      </c>
      <c r="AH1943" s="32">
        <f t="shared" si="803"/>
        <v>1346.2013563651751</v>
      </c>
      <c r="AI1943" s="32"/>
      <c r="AJ1943" s="32"/>
      <c r="AK1943" s="32"/>
      <c r="AL1943" s="37">
        <v>8</v>
      </c>
      <c r="AM1943" s="37">
        <v>7</v>
      </c>
      <c r="AN1943" s="37">
        <v>7</v>
      </c>
      <c r="AO1943" s="37">
        <v>0</v>
      </c>
      <c r="AP1943" s="37">
        <v>0</v>
      </c>
      <c r="AQ1943" s="37">
        <v>0</v>
      </c>
      <c r="AR1943" s="37">
        <v>1</v>
      </c>
      <c r="AS1943" s="37">
        <v>1</v>
      </c>
      <c r="AT1943" s="37">
        <v>0</v>
      </c>
      <c r="AU1943" s="37">
        <v>0</v>
      </c>
      <c r="AV1943" s="37">
        <v>0</v>
      </c>
      <c r="AW1943" s="37">
        <v>7</v>
      </c>
      <c r="AX1943" s="37">
        <v>0</v>
      </c>
      <c r="AY1943" s="37">
        <v>20</v>
      </c>
      <c r="AZ1943" s="37">
        <v>19</v>
      </c>
      <c r="BA1943" s="37">
        <v>18</v>
      </c>
      <c r="BB1943" s="37">
        <v>18</v>
      </c>
      <c r="BC1943" s="37">
        <v>18</v>
      </c>
      <c r="BD1943" s="37">
        <v>17</v>
      </c>
      <c r="BE1943">
        <f t="shared" si="804"/>
        <v>0</v>
      </c>
      <c r="BF1943">
        <f t="shared" si="805"/>
        <v>1</v>
      </c>
    </row>
    <row r="1944" spans="1:58" x14ac:dyDescent="0.25">
      <c r="A1944" t="s">
        <v>2180</v>
      </c>
      <c r="B1944" s="32" t="s">
        <v>2004</v>
      </c>
      <c r="C1944" s="33">
        <v>23287</v>
      </c>
      <c r="D1944" s="32">
        <v>48</v>
      </c>
      <c r="E1944" s="33">
        <v>49</v>
      </c>
      <c r="F1944" s="32">
        <v>8</v>
      </c>
      <c r="G1944" s="32">
        <v>49</v>
      </c>
      <c r="H1944" s="32">
        <f t="shared" si="787"/>
        <v>0.10100000000000001</v>
      </c>
      <c r="I1944" s="32">
        <f t="shared" si="788"/>
        <v>0.16669999999999999</v>
      </c>
      <c r="J1944" s="32">
        <f t="shared" si="789"/>
        <v>1.6799999999999999E-2</v>
      </c>
      <c r="K1944" s="32">
        <f t="shared" si="790"/>
        <v>9.9009999999999998</v>
      </c>
      <c r="L1944" s="32">
        <f t="shared" si="790"/>
        <v>5.9988000000000001</v>
      </c>
      <c r="M1944" s="32">
        <f t="shared" si="791"/>
        <v>59.394100000000002</v>
      </c>
      <c r="N1944" s="34">
        <f t="shared" si="783"/>
        <v>1</v>
      </c>
      <c r="O1944" s="32">
        <f t="shared" si="792"/>
        <v>59.394100000000002</v>
      </c>
      <c r="P1944" s="32">
        <f t="shared" si="793"/>
        <v>1</v>
      </c>
      <c r="Q1944" s="32">
        <f t="shared" si="794"/>
        <v>59.394100000000002</v>
      </c>
      <c r="R1944" s="32">
        <f t="shared" si="795"/>
        <v>1009.6997</v>
      </c>
      <c r="S1944" s="32">
        <f t="shared" si="796"/>
        <v>237.57640000000001</v>
      </c>
      <c r="T1944" s="32">
        <f t="shared" si="797"/>
        <v>772.12329999999997</v>
      </c>
      <c r="U1944" s="32"/>
      <c r="V1944" s="32"/>
      <c r="W1944" s="32"/>
      <c r="X1944" s="32">
        <f t="shared" si="784"/>
        <v>1.4653151791904826</v>
      </c>
      <c r="Y1944" s="32">
        <f t="shared" si="785"/>
        <v>2.0899711291521874</v>
      </c>
      <c r="Z1944" s="32">
        <f t="shared" si="786"/>
        <v>1.3328987601590359</v>
      </c>
      <c r="AA1944" s="32">
        <f t="shared" si="798"/>
        <v>87.031076284357439</v>
      </c>
      <c r="AB1944" s="35">
        <f t="shared" si="799"/>
        <v>124.13195424197794</v>
      </c>
      <c r="AC1944" s="35">
        <f t="shared" si="800"/>
        <v>79.166322250761795</v>
      </c>
      <c r="AD1944" s="36">
        <v>131.85650000000001</v>
      </c>
      <c r="AE1944" s="36">
        <v>85.912999999999997</v>
      </c>
      <c r="AF1944" s="32">
        <f t="shared" si="801"/>
        <v>1479.5282968340764</v>
      </c>
      <c r="AG1944" s="32">
        <f t="shared" si="802"/>
        <v>496.52781696791175</v>
      </c>
      <c r="AH1944" s="32">
        <f t="shared" si="803"/>
        <v>1029.1621892599032</v>
      </c>
      <c r="AI1944" s="32"/>
      <c r="AJ1944" s="32"/>
      <c r="AK1944" s="32"/>
      <c r="AL1944" s="37">
        <v>8</v>
      </c>
      <c r="AM1944" s="37">
        <v>5</v>
      </c>
      <c r="AN1944" s="37">
        <v>5</v>
      </c>
      <c r="AO1944" s="37">
        <v>0</v>
      </c>
      <c r="AP1944" s="37">
        <v>0</v>
      </c>
      <c r="AQ1944" s="37">
        <v>0</v>
      </c>
      <c r="AR1944" s="37">
        <v>3</v>
      </c>
      <c r="AS1944" s="37">
        <v>2</v>
      </c>
      <c r="AT1944" s="37">
        <v>0</v>
      </c>
      <c r="AU1944" s="37">
        <v>1</v>
      </c>
      <c r="AV1944" s="37">
        <v>0</v>
      </c>
      <c r="AW1944" s="37">
        <v>5</v>
      </c>
      <c r="AX1944" s="37">
        <v>0</v>
      </c>
      <c r="AY1944" s="37">
        <v>20</v>
      </c>
      <c r="AZ1944" s="37">
        <v>19</v>
      </c>
      <c r="BA1944" s="37">
        <v>18</v>
      </c>
      <c r="BB1944" s="37">
        <v>17</v>
      </c>
      <c r="BC1944" s="37">
        <v>16</v>
      </c>
      <c r="BD1944" s="37">
        <v>13</v>
      </c>
      <c r="BE1944">
        <f t="shared" si="804"/>
        <v>1</v>
      </c>
      <c r="BF1944">
        <f t="shared" si="805"/>
        <v>4</v>
      </c>
    </row>
    <row r="1945" spans="1:58" x14ac:dyDescent="0.25">
      <c r="A1945" t="s">
        <v>2180</v>
      </c>
      <c r="B1945" s="32" t="s">
        <v>2005</v>
      </c>
      <c r="C1945" s="33">
        <v>23287</v>
      </c>
      <c r="D1945" s="32">
        <v>49</v>
      </c>
      <c r="E1945" s="33">
        <v>49</v>
      </c>
      <c r="F1945" s="32">
        <v>8</v>
      </c>
      <c r="G1945" s="32">
        <v>49</v>
      </c>
      <c r="H1945" s="32">
        <f t="shared" si="787"/>
        <v>0.1031</v>
      </c>
      <c r="I1945" s="32">
        <f t="shared" si="788"/>
        <v>0.1633</v>
      </c>
      <c r="J1945" s="32">
        <f t="shared" si="789"/>
        <v>1.6799999999999999E-2</v>
      </c>
      <c r="K1945" s="32">
        <f t="shared" si="790"/>
        <v>9.6992999999999991</v>
      </c>
      <c r="L1945" s="32">
        <f t="shared" si="790"/>
        <v>6.1237000000000004</v>
      </c>
      <c r="M1945" s="32">
        <f t="shared" si="791"/>
        <v>59.395600000000002</v>
      </c>
      <c r="N1945" s="34">
        <f t="shared" si="783"/>
        <v>1</v>
      </c>
      <c r="O1945" s="32">
        <f t="shared" si="792"/>
        <v>59.395600000000002</v>
      </c>
      <c r="P1945" s="32">
        <f t="shared" si="793"/>
        <v>1</v>
      </c>
      <c r="Q1945" s="32">
        <f t="shared" si="794"/>
        <v>59.395600000000002</v>
      </c>
      <c r="R1945" s="32">
        <f t="shared" si="795"/>
        <v>1247.3076000000001</v>
      </c>
      <c r="S1945" s="32">
        <f t="shared" si="796"/>
        <v>178.18680000000001</v>
      </c>
      <c r="T1945" s="32">
        <f t="shared" si="797"/>
        <v>1069.1208000000001</v>
      </c>
      <c r="U1945" s="32"/>
      <c r="V1945" s="32"/>
      <c r="W1945" s="32"/>
      <c r="X1945" s="32">
        <f t="shared" si="784"/>
        <v>1.4653151791904826</v>
      </c>
      <c r="Y1945" s="32">
        <f t="shared" si="785"/>
        <v>2.0899711291521874</v>
      </c>
      <c r="Z1945" s="32">
        <f t="shared" si="786"/>
        <v>1.3328987601590359</v>
      </c>
      <c r="AA1945" s="32">
        <f t="shared" si="798"/>
        <v>87.033274257126237</v>
      </c>
      <c r="AB1945" s="35">
        <f t="shared" si="799"/>
        <v>124.13508919867166</v>
      </c>
      <c r="AC1945" s="35">
        <f t="shared" si="800"/>
        <v>79.168321598902025</v>
      </c>
      <c r="AD1945" s="36">
        <v>63.316400000000002</v>
      </c>
      <c r="AE1945" s="36">
        <v>41.2547</v>
      </c>
      <c r="AF1945" s="32">
        <f t="shared" si="801"/>
        <v>1827.698759399651</v>
      </c>
      <c r="AG1945" s="32">
        <f t="shared" si="802"/>
        <v>372.40526759601499</v>
      </c>
      <c r="AH1945" s="32">
        <f t="shared" si="803"/>
        <v>1425.0297887802365</v>
      </c>
      <c r="AI1945" s="32"/>
      <c r="AJ1945" s="32"/>
      <c r="AK1945" s="32"/>
      <c r="AL1945" s="37">
        <v>8</v>
      </c>
      <c r="AM1945" s="37">
        <v>7</v>
      </c>
      <c r="AN1945" s="37">
        <v>7</v>
      </c>
      <c r="AO1945" s="37">
        <v>0</v>
      </c>
      <c r="AP1945" s="37">
        <v>0</v>
      </c>
      <c r="AQ1945" s="37">
        <v>0</v>
      </c>
      <c r="AR1945" s="37">
        <v>1</v>
      </c>
      <c r="AS1945" s="37">
        <v>0</v>
      </c>
      <c r="AT1945" s="37">
        <v>0</v>
      </c>
      <c r="AU1945" s="37">
        <v>0</v>
      </c>
      <c r="AV1945" s="37">
        <v>1</v>
      </c>
      <c r="AW1945" s="37">
        <v>7</v>
      </c>
      <c r="AX1945" s="37">
        <v>0</v>
      </c>
      <c r="AY1945" s="37">
        <v>24</v>
      </c>
      <c r="AZ1945" s="37">
        <v>22</v>
      </c>
      <c r="BA1945" s="37">
        <v>20</v>
      </c>
      <c r="BB1945" s="37">
        <v>21</v>
      </c>
      <c r="BC1945" s="37">
        <v>20</v>
      </c>
      <c r="BD1945" s="37">
        <v>18</v>
      </c>
      <c r="BE1945">
        <f t="shared" si="804"/>
        <v>1</v>
      </c>
      <c r="BF1945">
        <f t="shared" si="805"/>
        <v>3</v>
      </c>
    </row>
    <row r="1946" spans="1:58" x14ac:dyDescent="0.25">
      <c r="A1946" t="s">
        <v>2180</v>
      </c>
      <c r="B1946" s="32" t="s">
        <v>2006</v>
      </c>
      <c r="C1946" s="33">
        <v>23287</v>
      </c>
      <c r="D1946" s="32">
        <v>59</v>
      </c>
      <c r="E1946" s="33">
        <v>49</v>
      </c>
      <c r="F1946" s="32">
        <v>8</v>
      </c>
      <c r="G1946" s="32">
        <v>49</v>
      </c>
      <c r="H1946" s="32">
        <f t="shared" si="787"/>
        <v>0.1241</v>
      </c>
      <c r="I1946" s="32">
        <f t="shared" si="788"/>
        <v>0.1356</v>
      </c>
      <c r="J1946" s="32">
        <f t="shared" si="789"/>
        <v>1.6799999999999999E-2</v>
      </c>
      <c r="K1946" s="32">
        <f t="shared" si="790"/>
        <v>8.0579999999999998</v>
      </c>
      <c r="L1946" s="32">
        <f t="shared" si="790"/>
        <v>7.3746</v>
      </c>
      <c r="M1946" s="32">
        <f t="shared" si="791"/>
        <v>59.424500000000002</v>
      </c>
      <c r="N1946" s="34">
        <f t="shared" si="783"/>
        <v>1</v>
      </c>
      <c r="O1946" s="32">
        <f t="shared" si="792"/>
        <v>59.424500000000002</v>
      </c>
      <c r="P1946" s="32">
        <f t="shared" si="793"/>
        <v>1</v>
      </c>
      <c r="Q1946" s="32">
        <f t="shared" si="794"/>
        <v>59.424500000000002</v>
      </c>
      <c r="R1946" s="32">
        <f t="shared" si="795"/>
        <v>1485.6125</v>
      </c>
      <c r="S1946" s="32">
        <f t="shared" si="796"/>
        <v>237.69800000000001</v>
      </c>
      <c r="T1946" s="32">
        <f t="shared" si="797"/>
        <v>1247.9145000000001</v>
      </c>
      <c r="U1946" s="32"/>
      <c r="V1946" s="32"/>
      <c r="W1946" s="32"/>
      <c r="X1946" s="32">
        <f t="shared" si="784"/>
        <v>1.4653151791904826</v>
      </c>
      <c r="Y1946" s="32">
        <f t="shared" si="785"/>
        <v>2.0899711291521874</v>
      </c>
      <c r="Z1946" s="32">
        <f t="shared" si="786"/>
        <v>1.3328987601590359</v>
      </c>
      <c r="AA1946" s="32">
        <f t="shared" si="798"/>
        <v>87.075621865804834</v>
      </c>
      <c r="AB1946" s="35">
        <f t="shared" si="799"/>
        <v>124.19548936430417</v>
      </c>
      <c r="AC1946" s="35">
        <f t="shared" si="800"/>
        <v>79.206842373070629</v>
      </c>
      <c r="AD1946" s="36">
        <v>126.20359999999999</v>
      </c>
      <c r="AE1946" s="36">
        <v>82.229799999999997</v>
      </c>
      <c r="AF1946" s="32">
        <f t="shared" si="801"/>
        <v>2176.890546645121</v>
      </c>
      <c r="AG1946" s="32">
        <f t="shared" si="802"/>
        <v>496.78195745721666</v>
      </c>
      <c r="AH1946" s="32">
        <f t="shared" si="803"/>
        <v>1663.3436898344833</v>
      </c>
      <c r="AI1946" s="32"/>
      <c r="AJ1946" s="32"/>
      <c r="AK1946" s="32"/>
      <c r="AL1946" s="37">
        <v>8</v>
      </c>
      <c r="AM1946" s="37">
        <v>7</v>
      </c>
      <c r="AN1946" s="37">
        <v>7</v>
      </c>
      <c r="AO1946" s="37">
        <v>0</v>
      </c>
      <c r="AP1946" s="37">
        <v>0</v>
      </c>
      <c r="AQ1946" s="37">
        <v>0</v>
      </c>
      <c r="AR1946" s="37">
        <v>1</v>
      </c>
      <c r="AS1946" s="37">
        <v>1</v>
      </c>
      <c r="AT1946" s="37">
        <v>0</v>
      </c>
      <c r="AU1946" s="37">
        <v>0</v>
      </c>
      <c r="AV1946" s="37">
        <v>0</v>
      </c>
      <c r="AW1946" s="37">
        <v>7</v>
      </c>
      <c r="AX1946" s="37">
        <v>0</v>
      </c>
      <c r="AY1946" s="37">
        <v>30</v>
      </c>
      <c r="AZ1946" s="37">
        <v>19</v>
      </c>
      <c r="BA1946" s="37">
        <v>19</v>
      </c>
      <c r="BB1946" s="37">
        <v>25</v>
      </c>
      <c r="BC1946" s="37">
        <v>22</v>
      </c>
      <c r="BD1946" s="37">
        <v>21</v>
      </c>
      <c r="BE1946">
        <f t="shared" si="804"/>
        <v>3</v>
      </c>
      <c r="BF1946">
        <f t="shared" si="805"/>
        <v>4</v>
      </c>
    </row>
    <row r="1947" spans="1:58" x14ac:dyDescent="0.25">
      <c r="A1947" t="s">
        <v>2180</v>
      </c>
      <c r="B1947" s="32" t="s">
        <v>2007</v>
      </c>
      <c r="C1947" s="33">
        <v>23287</v>
      </c>
      <c r="D1947" s="32">
        <v>62</v>
      </c>
      <c r="E1947" s="33">
        <v>49</v>
      </c>
      <c r="F1947" s="32">
        <v>8</v>
      </c>
      <c r="G1947" s="32">
        <v>49</v>
      </c>
      <c r="H1947" s="32">
        <f t="shared" si="787"/>
        <v>0.1305</v>
      </c>
      <c r="I1947" s="32">
        <f t="shared" si="788"/>
        <v>0.129</v>
      </c>
      <c r="J1947" s="32">
        <f t="shared" si="789"/>
        <v>1.6799999999999999E-2</v>
      </c>
      <c r="K1947" s="32">
        <f t="shared" si="790"/>
        <v>7.6627999999999998</v>
      </c>
      <c r="L1947" s="32">
        <f t="shared" si="790"/>
        <v>7.7519</v>
      </c>
      <c r="M1947" s="32">
        <f t="shared" si="791"/>
        <v>59.401299999999999</v>
      </c>
      <c r="N1947" s="34">
        <f t="shared" si="783"/>
        <v>1</v>
      </c>
      <c r="O1947" s="32">
        <f t="shared" si="792"/>
        <v>59.401299999999999</v>
      </c>
      <c r="P1947" s="32">
        <f t="shared" si="793"/>
        <v>1</v>
      </c>
      <c r="Q1947" s="32">
        <f t="shared" si="794"/>
        <v>59.401299999999999</v>
      </c>
      <c r="R1947" s="32">
        <f t="shared" si="795"/>
        <v>534.61170000000004</v>
      </c>
      <c r="S1947" s="32">
        <f t="shared" si="796"/>
        <v>118.8026</v>
      </c>
      <c r="T1947" s="32">
        <f t="shared" si="797"/>
        <v>415.8091</v>
      </c>
      <c r="U1947" s="32"/>
      <c r="V1947" s="32"/>
      <c r="W1947" s="32"/>
      <c r="X1947" s="32">
        <f t="shared" si="784"/>
        <v>1.4653151791904826</v>
      </c>
      <c r="Y1947" s="32">
        <f t="shared" si="785"/>
        <v>2.0899711291521874</v>
      </c>
      <c r="Z1947" s="32">
        <f t="shared" si="786"/>
        <v>1.3328987601590359</v>
      </c>
      <c r="AA1947" s="32">
        <f t="shared" si="798"/>
        <v>87.041626553647617</v>
      </c>
      <c r="AB1947" s="35">
        <f t="shared" si="799"/>
        <v>124.14700203410783</v>
      </c>
      <c r="AC1947" s="35">
        <f t="shared" si="800"/>
        <v>79.175919121834937</v>
      </c>
      <c r="AD1947" s="36">
        <v>128.10339999999999</v>
      </c>
      <c r="AE1947" s="36">
        <v>83.467600000000004</v>
      </c>
      <c r="AF1947" s="32">
        <f t="shared" si="801"/>
        <v>783.37463898282851</v>
      </c>
      <c r="AG1947" s="32">
        <f t="shared" si="802"/>
        <v>248.29400406821566</v>
      </c>
      <c r="AH1947" s="32">
        <f t="shared" si="803"/>
        <v>554.23143385284459</v>
      </c>
      <c r="AI1947" s="32"/>
      <c r="AJ1947" s="32"/>
      <c r="AK1947" s="32"/>
      <c r="AL1947" s="37">
        <v>8</v>
      </c>
      <c r="AM1947" s="37">
        <v>4</v>
      </c>
      <c r="AN1947" s="37">
        <v>4</v>
      </c>
      <c r="AO1947" s="37">
        <v>0</v>
      </c>
      <c r="AP1947" s="37">
        <v>0</v>
      </c>
      <c r="AQ1947" s="37">
        <v>0</v>
      </c>
      <c r="AR1947" s="37">
        <v>4</v>
      </c>
      <c r="AS1947" s="37">
        <v>2</v>
      </c>
      <c r="AT1947" s="37">
        <v>0</v>
      </c>
      <c r="AU1947" s="37">
        <v>0</v>
      </c>
      <c r="AV1947" s="37">
        <v>2</v>
      </c>
      <c r="AW1947" s="37">
        <v>4</v>
      </c>
      <c r="AX1947" s="37">
        <v>0</v>
      </c>
      <c r="AY1947" s="37">
        <v>12</v>
      </c>
      <c r="AZ1947" s="37">
        <v>9</v>
      </c>
      <c r="BA1947" s="37">
        <v>9</v>
      </c>
      <c r="BB1947" s="37">
        <v>9</v>
      </c>
      <c r="BC1947" s="37">
        <v>8</v>
      </c>
      <c r="BD1947" s="37">
        <v>7</v>
      </c>
      <c r="BE1947">
        <f t="shared" si="804"/>
        <v>1</v>
      </c>
      <c r="BF1947">
        <f t="shared" si="805"/>
        <v>2</v>
      </c>
    </row>
    <row r="1948" spans="1:58" x14ac:dyDescent="0.25">
      <c r="A1948" t="s">
        <v>2180</v>
      </c>
      <c r="B1948" s="32" t="s">
        <v>2008</v>
      </c>
      <c r="C1948" s="33">
        <v>23287</v>
      </c>
      <c r="D1948" s="32">
        <v>55</v>
      </c>
      <c r="E1948" s="33">
        <v>49</v>
      </c>
      <c r="F1948" s="32">
        <v>8</v>
      </c>
      <c r="G1948" s="32">
        <v>49</v>
      </c>
      <c r="H1948" s="32">
        <f t="shared" si="787"/>
        <v>0.1157</v>
      </c>
      <c r="I1948" s="32">
        <f t="shared" si="788"/>
        <v>0.14549999999999999</v>
      </c>
      <c r="J1948" s="32">
        <f t="shared" si="789"/>
        <v>1.6799999999999999E-2</v>
      </c>
      <c r="K1948" s="32">
        <f t="shared" si="790"/>
        <v>8.6430000000000007</v>
      </c>
      <c r="L1948" s="32">
        <f t="shared" si="790"/>
        <v>6.8728999999999996</v>
      </c>
      <c r="M1948" s="32">
        <f t="shared" si="791"/>
        <v>59.402500000000003</v>
      </c>
      <c r="N1948" s="34">
        <f t="shared" si="783"/>
        <v>1</v>
      </c>
      <c r="O1948" s="32">
        <f t="shared" si="792"/>
        <v>59.402500000000003</v>
      </c>
      <c r="P1948" s="32">
        <f t="shared" si="793"/>
        <v>1</v>
      </c>
      <c r="Q1948" s="32">
        <f t="shared" si="794"/>
        <v>59.402500000000003</v>
      </c>
      <c r="R1948" s="32">
        <f t="shared" si="795"/>
        <v>1485.0625</v>
      </c>
      <c r="S1948" s="32">
        <f t="shared" si="796"/>
        <v>415.8175</v>
      </c>
      <c r="T1948" s="32">
        <f t="shared" si="797"/>
        <v>1069.2450000000001</v>
      </c>
      <c r="U1948" s="32"/>
      <c r="V1948" s="32"/>
      <c r="W1948" s="32"/>
      <c r="X1948" s="32">
        <f t="shared" si="784"/>
        <v>1.4653151791904826</v>
      </c>
      <c r="Y1948" s="32">
        <f t="shared" si="785"/>
        <v>2.0899711291521874</v>
      </c>
      <c r="Z1948" s="32">
        <f t="shared" si="786"/>
        <v>1.3328987601590359</v>
      </c>
      <c r="AA1948" s="32">
        <f t="shared" si="798"/>
        <v>87.043384931862647</v>
      </c>
      <c r="AB1948" s="35">
        <f t="shared" si="799"/>
        <v>124.14950999946282</v>
      </c>
      <c r="AC1948" s="35">
        <f t="shared" si="800"/>
        <v>79.177518600347128</v>
      </c>
      <c r="AD1948" s="36">
        <v>139.8948</v>
      </c>
      <c r="AE1948" s="36">
        <v>91.150499999999994</v>
      </c>
      <c r="AF1948" s="32">
        <f t="shared" si="801"/>
        <v>2176.084623296566</v>
      </c>
      <c r="AG1948" s="32">
        <f t="shared" si="802"/>
        <v>869.04656999623978</v>
      </c>
      <c r="AH1948" s="32">
        <f t="shared" si="803"/>
        <v>1425.1953348062484</v>
      </c>
      <c r="AI1948" s="32"/>
      <c r="AJ1948" s="32"/>
      <c r="AK1948" s="32"/>
      <c r="AL1948" s="37">
        <v>8</v>
      </c>
      <c r="AM1948" s="37">
        <v>6</v>
      </c>
      <c r="AN1948" s="37">
        <v>6</v>
      </c>
      <c r="AO1948" s="37">
        <v>0</v>
      </c>
      <c r="AP1948" s="37">
        <v>0</v>
      </c>
      <c r="AQ1948" s="37">
        <v>0</v>
      </c>
      <c r="AR1948" s="37">
        <v>2</v>
      </c>
      <c r="AS1948" s="37">
        <v>0</v>
      </c>
      <c r="AT1948" s="37">
        <v>0</v>
      </c>
      <c r="AU1948" s="37">
        <v>0</v>
      </c>
      <c r="AV1948" s="37">
        <v>2</v>
      </c>
      <c r="AW1948" s="37">
        <v>6</v>
      </c>
      <c r="AX1948" s="37">
        <v>0</v>
      </c>
      <c r="AY1948" s="37">
        <v>20</v>
      </c>
      <c r="AZ1948" s="37">
        <v>19</v>
      </c>
      <c r="BA1948" s="37">
        <v>16</v>
      </c>
      <c r="BB1948" s="37">
        <v>25</v>
      </c>
      <c r="BC1948" s="37">
        <v>21</v>
      </c>
      <c r="BD1948" s="37">
        <v>18</v>
      </c>
      <c r="BE1948">
        <f t="shared" si="804"/>
        <v>4</v>
      </c>
      <c r="BF1948">
        <f t="shared" si="805"/>
        <v>7</v>
      </c>
    </row>
    <row r="1949" spans="1:58" x14ac:dyDescent="0.25">
      <c r="A1949" t="s">
        <v>2180</v>
      </c>
      <c r="B1949" s="32" t="s">
        <v>2009</v>
      </c>
      <c r="C1949" s="33">
        <v>23287</v>
      </c>
      <c r="D1949" s="32">
        <v>47</v>
      </c>
      <c r="E1949" s="33">
        <v>49</v>
      </c>
      <c r="F1949" s="32">
        <v>8</v>
      </c>
      <c r="G1949" s="32">
        <v>49</v>
      </c>
      <c r="H1949" s="32">
        <f t="shared" si="787"/>
        <v>9.8900000000000002E-2</v>
      </c>
      <c r="I1949" s="32">
        <f t="shared" si="788"/>
        <v>0.17019999999999999</v>
      </c>
      <c r="J1949" s="32">
        <f t="shared" si="789"/>
        <v>1.6799999999999999E-2</v>
      </c>
      <c r="K1949" s="32">
        <f t="shared" si="790"/>
        <v>10.1112</v>
      </c>
      <c r="L1949" s="32">
        <f t="shared" si="790"/>
        <v>5.8754</v>
      </c>
      <c r="M1949" s="32">
        <f t="shared" si="791"/>
        <v>59.407299999999999</v>
      </c>
      <c r="N1949" s="34">
        <f t="shared" si="783"/>
        <v>1</v>
      </c>
      <c r="O1949" s="32">
        <f t="shared" si="792"/>
        <v>59.407299999999999</v>
      </c>
      <c r="P1949" s="32">
        <f t="shared" si="793"/>
        <v>1</v>
      </c>
      <c r="Q1949" s="32">
        <f t="shared" si="794"/>
        <v>59.407299999999999</v>
      </c>
      <c r="R1949" s="32">
        <f t="shared" si="795"/>
        <v>1901.0336</v>
      </c>
      <c r="S1949" s="32">
        <f t="shared" si="796"/>
        <v>475.25839999999999</v>
      </c>
      <c r="T1949" s="32">
        <f t="shared" si="797"/>
        <v>1425.7752</v>
      </c>
      <c r="U1949" s="32"/>
      <c r="V1949" s="32"/>
      <c r="W1949" s="32"/>
      <c r="X1949" s="32">
        <f t="shared" si="784"/>
        <v>1.4653151791904826</v>
      </c>
      <c r="Y1949" s="32">
        <f t="shared" si="785"/>
        <v>2.0899711291521874</v>
      </c>
      <c r="Z1949" s="32">
        <f t="shared" si="786"/>
        <v>1.3328987601590359</v>
      </c>
      <c r="AA1949" s="32">
        <f t="shared" si="798"/>
        <v>87.050418444722752</v>
      </c>
      <c r="AB1949" s="35">
        <f t="shared" si="799"/>
        <v>124.15954186088274</v>
      </c>
      <c r="AC1949" s="35">
        <f t="shared" si="800"/>
        <v>79.183916514395889</v>
      </c>
      <c r="AD1949" s="36">
        <v>113.7585</v>
      </c>
      <c r="AE1949" s="36">
        <v>74.120999999999995</v>
      </c>
      <c r="AF1949" s="32">
        <f t="shared" si="801"/>
        <v>2785.6133902311281</v>
      </c>
      <c r="AG1949" s="32">
        <f t="shared" si="802"/>
        <v>993.27633488706192</v>
      </c>
      <c r="AH1949" s="32">
        <f t="shared" si="803"/>
        <v>1900.4139963455013</v>
      </c>
      <c r="AI1949" s="32"/>
      <c r="AJ1949" s="32"/>
      <c r="AK1949" s="32"/>
      <c r="AL1949" s="37">
        <v>8</v>
      </c>
      <c r="AM1949" s="37">
        <v>7</v>
      </c>
      <c r="AN1949" s="37">
        <v>7</v>
      </c>
      <c r="AO1949" s="37">
        <v>0</v>
      </c>
      <c r="AP1949" s="37">
        <v>0</v>
      </c>
      <c r="AQ1949" s="37">
        <v>0</v>
      </c>
      <c r="AR1949" s="37">
        <v>1</v>
      </c>
      <c r="AS1949" s="37">
        <v>0</v>
      </c>
      <c r="AT1949" s="37">
        <v>0</v>
      </c>
      <c r="AU1949" s="37">
        <v>0</v>
      </c>
      <c r="AV1949" s="37">
        <v>1</v>
      </c>
      <c r="AW1949" s="37">
        <v>7</v>
      </c>
      <c r="AX1949" s="37">
        <v>0</v>
      </c>
      <c r="AY1949" s="37">
        <v>30</v>
      </c>
      <c r="AZ1949" s="37">
        <v>26</v>
      </c>
      <c r="BA1949" s="37">
        <v>22</v>
      </c>
      <c r="BB1949" s="37">
        <v>32</v>
      </c>
      <c r="BC1949" s="37">
        <v>28</v>
      </c>
      <c r="BD1949" s="37">
        <v>24</v>
      </c>
      <c r="BE1949">
        <f t="shared" si="804"/>
        <v>4</v>
      </c>
      <c r="BF1949">
        <f t="shared" si="805"/>
        <v>8</v>
      </c>
    </row>
    <row r="1950" spans="1:58" x14ac:dyDescent="0.25">
      <c r="A1950" t="s">
        <v>2180</v>
      </c>
      <c r="B1950" s="32" t="s">
        <v>2010</v>
      </c>
      <c r="C1950" s="33">
        <v>23287</v>
      </c>
      <c r="D1950" s="32">
        <v>54</v>
      </c>
      <c r="E1950" s="33">
        <v>49</v>
      </c>
      <c r="F1950" s="32">
        <v>8</v>
      </c>
      <c r="G1950" s="32">
        <v>49</v>
      </c>
      <c r="H1950" s="32">
        <f t="shared" si="787"/>
        <v>0.11360000000000001</v>
      </c>
      <c r="I1950" s="32">
        <f t="shared" si="788"/>
        <v>0.14810000000000001</v>
      </c>
      <c r="J1950" s="32">
        <f t="shared" si="789"/>
        <v>1.6799999999999999E-2</v>
      </c>
      <c r="K1950" s="32">
        <f t="shared" si="790"/>
        <v>8.8027999999999995</v>
      </c>
      <c r="L1950" s="32">
        <f t="shared" si="790"/>
        <v>6.7522000000000002</v>
      </c>
      <c r="M1950" s="32">
        <f t="shared" si="791"/>
        <v>59.438299999999998</v>
      </c>
      <c r="N1950" s="34">
        <f t="shared" si="783"/>
        <v>1</v>
      </c>
      <c r="O1950" s="32">
        <f t="shared" si="792"/>
        <v>59.438299999999998</v>
      </c>
      <c r="P1950" s="32">
        <f t="shared" si="793"/>
        <v>1</v>
      </c>
      <c r="Q1950" s="32">
        <f t="shared" si="794"/>
        <v>59.438299999999998</v>
      </c>
      <c r="R1950" s="32">
        <f t="shared" si="795"/>
        <v>1129.3277</v>
      </c>
      <c r="S1950" s="32">
        <f t="shared" si="796"/>
        <v>297.19150000000002</v>
      </c>
      <c r="T1950" s="32">
        <f t="shared" si="797"/>
        <v>832.13619999999992</v>
      </c>
      <c r="U1950" s="32"/>
      <c r="V1950" s="32"/>
      <c r="W1950" s="32"/>
      <c r="X1950" s="32">
        <f t="shared" si="784"/>
        <v>1.4653151791904826</v>
      </c>
      <c r="Y1950" s="32">
        <f t="shared" si="785"/>
        <v>2.0899711291521874</v>
      </c>
      <c r="Z1950" s="32">
        <f t="shared" si="786"/>
        <v>1.3328987601590359</v>
      </c>
      <c r="AA1950" s="32">
        <f t="shared" si="798"/>
        <v>87.095843215277654</v>
      </c>
      <c r="AB1950" s="35">
        <f t="shared" si="799"/>
        <v>124.22433096588645</v>
      </c>
      <c r="AC1950" s="35">
        <f t="shared" si="800"/>
        <v>79.225236375960819</v>
      </c>
      <c r="AD1950" s="36">
        <v>126.798</v>
      </c>
      <c r="AE1950" s="36">
        <v>82.617099999999994</v>
      </c>
      <c r="AF1950" s="32">
        <f t="shared" si="801"/>
        <v>1654.8210210902755</v>
      </c>
      <c r="AG1950" s="32">
        <f t="shared" si="802"/>
        <v>621.12165482943226</v>
      </c>
      <c r="AH1950" s="32">
        <f t="shared" si="803"/>
        <v>1109.1533092634515</v>
      </c>
      <c r="AI1950" s="32"/>
      <c r="AJ1950" s="32"/>
      <c r="AK1950" s="32"/>
      <c r="AL1950" s="37">
        <v>8</v>
      </c>
      <c r="AM1950" s="37">
        <v>6</v>
      </c>
      <c r="AN1950" s="37">
        <v>6</v>
      </c>
      <c r="AO1950" s="37">
        <v>0</v>
      </c>
      <c r="AP1950" s="37">
        <v>0</v>
      </c>
      <c r="AQ1950" s="37">
        <v>0</v>
      </c>
      <c r="AR1950" s="37">
        <v>2</v>
      </c>
      <c r="AS1950" s="37">
        <v>0</v>
      </c>
      <c r="AT1950" s="37">
        <v>0</v>
      </c>
      <c r="AU1950" s="37">
        <v>0</v>
      </c>
      <c r="AV1950" s="37">
        <v>2</v>
      </c>
      <c r="AW1950" s="37">
        <v>6</v>
      </c>
      <c r="AX1950" s="37">
        <v>0</v>
      </c>
      <c r="AY1950" s="37">
        <v>30</v>
      </c>
      <c r="AZ1950" s="37">
        <v>29</v>
      </c>
      <c r="BA1950" s="37">
        <v>26</v>
      </c>
      <c r="BB1950" s="37">
        <v>19</v>
      </c>
      <c r="BC1950" s="37">
        <v>17</v>
      </c>
      <c r="BD1950" s="37">
        <v>14</v>
      </c>
      <c r="BE1950">
        <f t="shared" si="804"/>
        <v>2</v>
      </c>
      <c r="BF1950">
        <f t="shared" si="805"/>
        <v>5</v>
      </c>
    </row>
    <row r="1951" spans="1:58" x14ac:dyDescent="0.25">
      <c r="A1951" t="s">
        <v>2180</v>
      </c>
      <c r="B1951" s="32" t="s">
        <v>2011</v>
      </c>
      <c r="C1951" s="33">
        <v>23287</v>
      </c>
      <c r="D1951" s="32">
        <v>47</v>
      </c>
      <c r="E1951" s="33">
        <v>49</v>
      </c>
      <c r="F1951" s="32">
        <v>8</v>
      </c>
      <c r="G1951" s="32">
        <v>49</v>
      </c>
      <c r="H1951" s="32">
        <f t="shared" si="787"/>
        <v>9.8900000000000002E-2</v>
      </c>
      <c r="I1951" s="32">
        <f t="shared" si="788"/>
        <v>0.17019999999999999</v>
      </c>
      <c r="J1951" s="32">
        <f t="shared" si="789"/>
        <v>1.6799999999999999E-2</v>
      </c>
      <c r="K1951" s="32">
        <f t="shared" si="790"/>
        <v>10.1112</v>
      </c>
      <c r="L1951" s="32">
        <f t="shared" si="790"/>
        <v>5.8754</v>
      </c>
      <c r="M1951" s="32">
        <f t="shared" si="791"/>
        <v>59.407299999999999</v>
      </c>
      <c r="N1951" s="34">
        <f t="shared" si="783"/>
        <v>1</v>
      </c>
      <c r="O1951" s="32">
        <f t="shared" si="792"/>
        <v>59.407299999999999</v>
      </c>
      <c r="P1951" s="32">
        <f t="shared" si="793"/>
        <v>1</v>
      </c>
      <c r="Q1951" s="32">
        <f t="shared" si="794"/>
        <v>59.407299999999999</v>
      </c>
      <c r="R1951" s="32">
        <f t="shared" si="795"/>
        <v>1960.4409000000001</v>
      </c>
      <c r="S1951" s="32">
        <f t="shared" si="796"/>
        <v>534.66570000000002</v>
      </c>
      <c r="T1951" s="32">
        <f t="shared" si="797"/>
        <v>1425.7752</v>
      </c>
      <c r="U1951" s="32"/>
      <c r="V1951" s="32"/>
      <c r="W1951" s="32"/>
      <c r="X1951" s="32">
        <f t="shared" si="784"/>
        <v>1.4653151791904826</v>
      </c>
      <c r="Y1951" s="32">
        <f t="shared" si="785"/>
        <v>2.0899711291521874</v>
      </c>
      <c r="Z1951" s="32">
        <f t="shared" si="786"/>
        <v>1.3328987601590359</v>
      </c>
      <c r="AA1951" s="32">
        <f t="shared" si="798"/>
        <v>87.050418444722752</v>
      </c>
      <c r="AB1951" s="35">
        <f t="shared" si="799"/>
        <v>124.15954186088274</v>
      </c>
      <c r="AC1951" s="35">
        <f t="shared" si="800"/>
        <v>79.183916514395889</v>
      </c>
      <c r="AD1951" s="36">
        <v>124.1002</v>
      </c>
      <c r="AE1951" s="36">
        <v>80.859300000000005</v>
      </c>
      <c r="AF1951" s="32">
        <f t="shared" si="801"/>
        <v>2872.6638086758508</v>
      </c>
      <c r="AG1951" s="32">
        <f t="shared" si="802"/>
        <v>1117.4358767479446</v>
      </c>
      <c r="AH1951" s="32">
        <f t="shared" si="803"/>
        <v>1900.4139963455013</v>
      </c>
      <c r="AI1951" s="32"/>
      <c r="AJ1951" s="32"/>
      <c r="AK1951" s="32"/>
      <c r="AL1951" s="37">
        <v>8</v>
      </c>
      <c r="AM1951" s="37">
        <v>7</v>
      </c>
      <c r="AN1951" s="37">
        <v>7</v>
      </c>
      <c r="AO1951" s="37">
        <v>0</v>
      </c>
      <c r="AP1951" s="37">
        <v>0</v>
      </c>
      <c r="AQ1951" s="37">
        <v>0</v>
      </c>
      <c r="AR1951" s="37">
        <v>1</v>
      </c>
      <c r="AS1951" s="37">
        <v>1</v>
      </c>
      <c r="AT1951" s="37">
        <v>0</v>
      </c>
      <c r="AU1951" s="37">
        <v>0</v>
      </c>
      <c r="AV1951" s="37">
        <v>0</v>
      </c>
      <c r="AW1951" s="37">
        <v>8</v>
      </c>
      <c r="AX1951" s="37">
        <v>1</v>
      </c>
      <c r="AY1951" s="37">
        <v>29</v>
      </c>
      <c r="AZ1951" s="37">
        <v>22</v>
      </c>
      <c r="BA1951" s="37">
        <v>20</v>
      </c>
      <c r="BB1951" s="37">
        <v>33</v>
      </c>
      <c r="BC1951" s="37">
        <v>26</v>
      </c>
      <c r="BD1951" s="37">
        <v>24</v>
      </c>
      <c r="BE1951">
        <f t="shared" si="804"/>
        <v>7</v>
      </c>
      <c r="BF1951">
        <f t="shared" si="805"/>
        <v>9</v>
      </c>
    </row>
    <row r="1952" spans="1:58" x14ac:dyDescent="0.25">
      <c r="A1952" t="s">
        <v>2180</v>
      </c>
      <c r="B1952" s="32" t="s">
        <v>2012</v>
      </c>
      <c r="C1952" s="33">
        <v>23287</v>
      </c>
      <c r="D1952" s="32">
        <v>44</v>
      </c>
      <c r="E1952" s="33">
        <v>49</v>
      </c>
      <c r="F1952" s="32">
        <v>8</v>
      </c>
      <c r="G1952" s="32">
        <v>49</v>
      </c>
      <c r="H1952" s="32">
        <f t="shared" si="787"/>
        <v>9.2600000000000002E-2</v>
      </c>
      <c r="I1952" s="32">
        <f t="shared" si="788"/>
        <v>0.18179999999999999</v>
      </c>
      <c r="J1952" s="32">
        <f t="shared" si="789"/>
        <v>1.6799999999999999E-2</v>
      </c>
      <c r="K1952" s="32">
        <f t="shared" si="790"/>
        <v>10.799099999999999</v>
      </c>
      <c r="L1952" s="32">
        <f t="shared" si="790"/>
        <v>5.5006000000000004</v>
      </c>
      <c r="M1952" s="32">
        <f t="shared" si="791"/>
        <v>59.401499999999999</v>
      </c>
      <c r="N1952" s="34">
        <f t="shared" si="783"/>
        <v>1</v>
      </c>
      <c r="O1952" s="32">
        <f t="shared" si="792"/>
        <v>59.401499999999999</v>
      </c>
      <c r="P1952" s="32">
        <f t="shared" si="793"/>
        <v>1.1429</v>
      </c>
      <c r="Q1952" s="32">
        <f t="shared" si="794"/>
        <v>67.89</v>
      </c>
      <c r="R1952" s="32">
        <f t="shared" si="795"/>
        <v>1765.14</v>
      </c>
      <c r="S1952" s="32">
        <f t="shared" si="796"/>
        <v>271.56</v>
      </c>
      <c r="T1952" s="32">
        <f t="shared" si="797"/>
        <v>1493.58</v>
      </c>
      <c r="U1952" s="32"/>
      <c r="V1952" s="32"/>
      <c r="W1952" s="32"/>
      <c r="X1952" s="32">
        <f t="shared" si="784"/>
        <v>1.4653151791904826</v>
      </c>
      <c r="Y1952" s="32">
        <f t="shared" si="785"/>
        <v>2.0899711291521874</v>
      </c>
      <c r="Z1952" s="32">
        <f t="shared" si="786"/>
        <v>1.3328987601590359</v>
      </c>
      <c r="AA1952" s="32">
        <f t="shared" si="798"/>
        <v>99.480247515241871</v>
      </c>
      <c r="AB1952" s="35">
        <f t="shared" si="799"/>
        <v>141.88813995814201</v>
      </c>
      <c r="AC1952" s="35">
        <f t="shared" si="800"/>
        <v>90.490496827196949</v>
      </c>
      <c r="AD1952" s="36">
        <v>138.6054</v>
      </c>
      <c r="AE1952" s="36">
        <v>90.310400000000001</v>
      </c>
      <c r="AF1952" s="32">
        <f t="shared" si="801"/>
        <v>2586.4864353962885</v>
      </c>
      <c r="AG1952" s="32">
        <f t="shared" si="802"/>
        <v>567.55255983256802</v>
      </c>
      <c r="AH1952" s="32">
        <f t="shared" si="803"/>
        <v>1990.7909301983329</v>
      </c>
      <c r="AI1952" s="32"/>
      <c r="AJ1952" s="32"/>
      <c r="AK1952" s="32"/>
      <c r="AL1952" s="37">
        <v>8</v>
      </c>
      <c r="AM1952" s="37">
        <v>8</v>
      </c>
      <c r="AN1952" s="37">
        <v>7</v>
      </c>
      <c r="AO1952" s="37">
        <v>1</v>
      </c>
      <c r="AP1952" s="37">
        <v>1</v>
      </c>
      <c r="AQ1952" s="37">
        <v>0</v>
      </c>
      <c r="AR1952" s="37">
        <v>0</v>
      </c>
      <c r="AS1952" s="37">
        <v>0</v>
      </c>
      <c r="AT1952" s="37">
        <v>0</v>
      </c>
      <c r="AU1952" s="37">
        <v>0</v>
      </c>
      <c r="AV1952" s="37">
        <v>0</v>
      </c>
      <c r="AW1952" s="37">
        <v>7</v>
      </c>
      <c r="AX1952" s="37">
        <v>0</v>
      </c>
      <c r="AY1952" s="37">
        <v>19</v>
      </c>
      <c r="AZ1952" s="37">
        <v>17</v>
      </c>
      <c r="BA1952" s="37">
        <v>17</v>
      </c>
      <c r="BB1952" s="37">
        <v>26</v>
      </c>
      <c r="BC1952" s="37">
        <v>24</v>
      </c>
      <c r="BD1952" s="37">
        <v>22</v>
      </c>
      <c r="BE1952">
        <f t="shared" si="804"/>
        <v>2</v>
      </c>
      <c r="BF1952">
        <f t="shared" si="805"/>
        <v>4</v>
      </c>
    </row>
    <row r="1953" spans="1:58" x14ac:dyDescent="0.25">
      <c r="A1953" t="s">
        <v>2180</v>
      </c>
      <c r="B1953" s="32" t="s">
        <v>2013</v>
      </c>
      <c r="C1953" s="33">
        <v>23287</v>
      </c>
      <c r="D1953" s="32">
        <v>49</v>
      </c>
      <c r="E1953" s="33">
        <v>49</v>
      </c>
      <c r="F1953" s="32">
        <v>8</v>
      </c>
      <c r="G1953" s="32">
        <v>49</v>
      </c>
      <c r="H1953" s="32">
        <f t="shared" si="787"/>
        <v>0.1031</v>
      </c>
      <c r="I1953" s="32">
        <f t="shared" si="788"/>
        <v>0.1633</v>
      </c>
      <c r="J1953" s="32">
        <f t="shared" si="789"/>
        <v>1.6799999999999999E-2</v>
      </c>
      <c r="K1953" s="32">
        <f t="shared" si="790"/>
        <v>9.6992999999999991</v>
      </c>
      <c r="L1953" s="32">
        <f t="shared" si="790"/>
        <v>6.1237000000000004</v>
      </c>
      <c r="M1953" s="32">
        <f t="shared" si="791"/>
        <v>59.395600000000002</v>
      </c>
      <c r="N1953" s="34">
        <f t="shared" si="783"/>
        <v>1</v>
      </c>
      <c r="O1953" s="32">
        <f t="shared" si="792"/>
        <v>59.395600000000002</v>
      </c>
      <c r="P1953" s="32">
        <f t="shared" si="793"/>
        <v>1</v>
      </c>
      <c r="Q1953" s="32">
        <f t="shared" si="794"/>
        <v>59.395600000000002</v>
      </c>
      <c r="R1953" s="32">
        <f t="shared" si="795"/>
        <v>1484.89</v>
      </c>
      <c r="S1953" s="32">
        <f t="shared" si="796"/>
        <v>534.56040000000007</v>
      </c>
      <c r="T1953" s="32">
        <f t="shared" si="797"/>
        <v>950.32960000000003</v>
      </c>
      <c r="U1953" s="32"/>
      <c r="V1953" s="32"/>
      <c r="W1953" s="32"/>
      <c r="X1953" s="32">
        <f t="shared" si="784"/>
        <v>1.4653151791904826</v>
      </c>
      <c r="Y1953" s="32">
        <f t="shared" si="785"/>
        <v>2.0899711291521874</v>
      </c>
      <c r="Z1953" s="32">
        <f t="shared" si="786"/>
        <v>1.3328987601590359</v>
      </c>
      <c r="AA1953" s="32">
        <f t="shared" si="798"/>
        <v>87.033274257126237</v>
      </c>
      <c r="AB1953" s="35">
        <f t="shared" si="799"/>
        <v>124.13508919867166</v>
      </c>
      <c r="AC1953" s="35">
        <f t="shared" si="800"/>
        <v>79.168321598902025</v>
      </c>
      <c r="AD1953" s="36">
        <v>140.42920000000001</v>
      </c>
      <c r="AE1953" s="36">
        <v>91.498699999999999</v>
      </c>
      <c r="AF1953" s="32">
        <f t="shared" si="801"/>
        <v>2175.8318564281558</v>
      </c>
      <c r="AG1953" s="32">
        <f t="shared" si="802"/>
        <v>1117.215802788045</v>
      </c>
      <c r="AH1953" s="32">
        <f t="shared" si="803"/>
        <v>1266.6931455824324</v>
      </c>
      <c r="AI1953" s="32"/>
      <c r="AJ1953" s="32"/>
      <c r="AK1953" s="32"/>
      <c r="AL1953" s="37">
        <v>8</v>
      </c>
      <c r="AM1953" s="37">
        <v>5</v>
      </c>
      <c r="AN1953" s="37">
        <v>5</v>
      </c>
      <c r="AO1953" s="37">
        <v>0</v>
      </c>
      <c r="AP1953" s="37">
        <v>0</v>
      </c>
      <c r="AQ1953" s="37">
        <v>0</v>
      </c>
      <c r="AR1953" s="37">
        <v>3</v>
      </c>
      <c r="AS1953" s="37">
        <v>1</v>
      </c>
      <c r="AT1953" s="37">
        <v>0</v>
      </c>
      <c r="AU1953" s="37">
        <v>0</v>
      </c>
      <c r="AV1953" s="37">
        <v>2</v>
      </c>
      <c r="AW1953" s="37">
        <v>5</v>
      </c>
      <c r="AX1953" s="37">
        <v>0</v>
      </c>
      <c r="AY1953" s="37">
        <v>22</v>
      </c>
      <c r="AZ1953" s="37">
        <v>18</v>
      </c>
      <c r="BA1953" s="37">
        <v>13</v>
      </c>
      <c r="BB1953" s="37">
        <v>25</v>
      </c>
      <c r="BC1953" s="37">
        <v>22</v>
      </c>
      <c r="BD1953" s="37">
        <v>16</v>
      </c>
      <c r="BE1953">
        <f t="shared" si="804"/>
        <v>3</v>
      </c>
      <c r="BF1953">
        <f t="shared" si="805"/>
        <v>9</v>
      </c>
    </row>
    <row r="1954" spans="1:58" x14ac:dyDescent="0.25">
      <c r="A1954" t="s">
        <v>2180</v>
      </c>
      <c r="B1954" s="32" t="s">
        <v>2014</v>
      </c>
      <c r="C1954" s="33">
        <v>23287</v>
      </c>
      <c r="D1954" s="32">
        <v>42</v>
      </c>
      <c r="E1954" s="33">
        <v>49</v>
      </c>
      <c r="F1954" s="32">
        <v>8</v>
      </c>
      <c r="G1954" s="32">
        <v>49</v>
      </c>
      <c r="H1954" s="32">
        <f t="shared" si="787"/>
        <v>8.8400000000000006E-2</v>
      </c>
      <c r="I1954" s="32">
        <f t="shared" si="788"/>
        <v>0.1905</v>
      </c>
      <c r="J1954" s="32">
        <f t="shared" si="789"/>
        <v>1.6799999999999999E-2</v>
      </c>
      <c r="K1954" s="32">
        <f t="shared" si="790"/>
        <v>11.312200000000001</v>
      </c>
      <c r="L1954" s="32">
        <f t="shared" si="790"/>
        <v>5.2492999999999999</v>
      </c>
      <c r="M1954" s="32">
        <f t="shared" si="791"/>
        <v>59.381100000000004</v>
      </c>
      <c r="N1954" s="34">
        <f t="shared" si="783"/>
        <v>1</v>
      </c>
      <c r="O1954" s="32">
        <f t="shared" si="792"/>
        <v>59.381100000000004</v>
      </c>
      <c r="P1954" s="32">
        <f t="shared" si="793"/>
        <v>1</v>
      </c>
      <c r="Q1954" s="32">
        <f t="shared" si="794"/>
        <v>59.381100000000004</v>
      </c>
      <c r="R1954" s="32">
        <f t="shared" si="795"/>
        <v>1187.6220000000001</v>
      </c>
      <c r="S1954" s="32">
        <f t="shared" si="796"/>
        <v>118.76220000000001</v>
      </c>
      <c r="T1954" s="32">
        <f t="shared" si="797"/>
        <v>1068.8598000000002</v>
      </c>
      <c r="U1954" s="32"/>
      <c r="V1954" s="32"/>
      <c r="W1954" s="32"/>
      <c r="X1954" s="32">
        <f t="shared" si="784"/>
        <v>1.4653151791904826</v>
      </c>
      <c r="Y1954" s="32">
        <f t="shared" si="785"/>
        <v>2.0899711291521874</v>
      </c>
      <c r="Z1954" s="32">
        <f t="shared" si="786"/>
        <v>1.3328987601590359</v>
      </c>
      <c r="AA1954" s="32">
        <f t="shared" si="798"/>
        <v>87.012027187027968</v>
      </c>
      <c r="AB1954" s="35">
        <f t="shared" si="799"/>
        <v>124.10478461729896</v>
      </c>
      <c r="AC1954" s="35">
        <f t="shared" si="800"/>
        <v>79.148994566879722</v>
      </c>
      <c r="AD1954" s="36">
        <v>116.5022</v>
      </c>
      <c r="AE1954" s="36">
        <v>75.908699999999996</v>
      </c>
      <c r="AF1954" s="32">
        <f t="shared" si="801"/>
        <v>1740.2405437405594</v>
      </c>
      <c r="AG1954" s="32">
        <f t="shared" si="802"/>
        <v>248.20956923459792</v>
      </c>
      <c r="AH1954" s="32">
        <f t="shared" si="803"/>
        <v>1424.6819022038351</v>
      </c>
      <c r="AI1954" s="32"/>
      <c r="AJ1954" s="32"/>
      <c r="AK1954" s="32"/>
      <c r="AL1954" s="37">
        <v>8</v>
      </c>
      <c r="AM1954" s="37">
        <v>6</v>
      </c>
      <c r="AN1954" s="37">
        <v>6</v>
      </c>
      <c r="AO1954" s="37">
        <v>0</v>
      </c>
      <c r="AP1954" s="37">
        <v>0</v>
      </c>
      <c r="AQ1954" s="37">
        <v>0</v>
      </c>
      <c r="AR1954" s="37">
        <v>2</v>
      </c>
      <c r="AS1954" s="37">
        <v>0</v>
      </c>
      <c r="AT1954" s="37">
        <v>0</v>
      </c>
      <c r="AU1954" s="37">
        <v>1</v>
      </c>
      <c r="AV1954" s="37">
        <v>1</v>
      </c>
      <c r="AW1954" s="37">
        <v>6</v>
      </c>
      <c r="AX1954" s="37">
        <v>0</v>
      </c>
      <c r="AY1954" s="37">
        <v>21</v>
      </c>
      <c r="AZ1954" s="37">
        <v>18</v>
      </c>
      <c r="BA1954" s="37">
        <v>16</v>
      </c>
      <c r="BB1954" s="37">
        <v>20</v>
      </c>
      <c r="BC1954" s="37">
        <v>19</v>
      </c>
      <c r="BD1954" s="37">
        <v>18</v>
      </c>
      <c r="BE1954">
        <f t="shared" si="804"/>
        <v>1</v>
      </c>
      <c r="BF1954">
        <f t="shared" si="805"/>
        <v>2</v>
      </c>
    </row>
    <row r="1955" spans="1:58" x14ac:dyDescent="0.25">
      <c r="A1955" t="s">
        <v>2180</v>
      </c>
      <c r="B1955" s="32" t="s">
        <v>2015</v>
      </c>
      <c r="C1955" s="33">
        <v>23287</v>
      </c>
      <c r="D1955" s="32">
        <v>50</v>
      </c>
      <c r="E1955" s="33">
        <v>49</v>
      </c>
      <c r="F1955" s="32">
        <v>8</v>
      </c>
      <c r="G1955" s="32">
        <v>49</v>
      </c>
      <c r="H1955" s="32">
        <f t="shared" si="787"/>
        <v>0.1052</v>
      </c>
      <c r="I1955" s="32">
        <f t="shared" si="788"/>
        <v>0.16</v>
      </c>
      <c r="J1955" s="32">
        <f t="shared" si="789"/>
        <v>1.6799999999999999E-2</v>
      </c>
      <c r="K1955" s="32">
        <f t="shared" si="790"/>
        <v>9.5056999999999992</v>
      </c>
      <c r="L1955" s="32">
        <f t="shared" si="790"/>
        <v>6.25</v>
      </c>
      <c r="M1955" s="32">
        <f t="shared" si="791"/>
        <v>59.410600000000002</v>
      </c>
      <c r="N1955" s="34">
        <f t="shared" si="783"/>
        <v>1</v>
      </c>
      <c r="O1955" s="32">
        <f t="shared" si="792"/>
        <v>59.410600000000002</v>
      </c>
      <c r="P1955" s="32">
        <f t="shared" si="793"/>
        <v>1</v>
      </c>
      <c r="Q1955" s="32">
        <f t="shared" si="794"/>
        <v>59.410600000000002</v>
      </c>
      <c r="R1955" s="32">
        <f t="shared" si="795"/>
        <v>1307.0332000000001</v>
      </c>
      <c r="S1955" s="32">
        <f t="shared" si="796"/>
        <v>237.64240000000001</v>
      </c>
      <c r="T1955" s="32">
        <f t="shared" si="797"/>
        <v>1069.3908000000001</v>
      </c>
      <c r="U1955" s="32"/>
      <c r="V1955" s="32"/>
      <c r="W1955" s="32"/>
      <c r="X1955" s="32">
        <f t="shared" si="784"/>
        <v>1.4653151791904826</v>
      </c>
      <c r="Y1955" s="32">
        <f t="shared" si="785"/>
        <v>2.0899711291521874</v>
      </c>
      <c r="Z1955" s="32">
        <f t="shared" si="786"/>
        <v>1.3328987601590359</v>
      </c>
      <c r="AA1955" s="32">
        <f t="shared" si="798"/>
        <v>87.055253984814087</v>
      </c>
      <c r="AB1955" s="35">
        <f t="shared" si="799"/>
        <v>124.16643876560894</v>
      </c>
      <c r="AC1955" s="35">
        <f t="shared" si="800"/>
        <v>79.18831508030442</v>
      </c>
      <c r="AD1955" s="36">
        <v>117.8952</v>
      </c>
      <c r="AE1955" s="36">
        <v>76.816299999999998</v>
      </c>
      <c r="AF1955" s="32">
        <f t="shared" si="801"/>
        <v>1915.2155876659099</v>
      </c>
      <c r="AG1955" s="32">
        <f t="shared" si="802"/>
        <v>496.66575506243578</v>
      </c>
      <c r="AH1955" s="32">
        <f t="shared" si="803"/>
        <v>1425.3896714454795</v>
      </c>
      <c r="AI1955" s="32"/>
      <c r="AJ1955" s="32"/>
      <c r="AK1955" s="32"/>
      <c r="AL1955" s="37">
        <v>8</v>
      </c>
      <c r="AM1955" s="37">
        <v>8</v>
      </c>
      <c r="AN1955" s="37">
        <v>8</v>
      </c>
      <c r="AO1955" s="37">
        <v>0</v>
      </c>
      <c r="AP1955" s="37">
        <v>0</v>
      </c>
      <c r="AQ1955" s="37">
        <v>0</v>
      </c>
      <c r="AR1955" s="37">
        <v>0</v>
      </c>
      <c r="AS1955" s="37">
        <v>0</v>
      </c>
      <c r="AT1955" s="37">
        <v>0</v>
      </c>
      <c r="AU1955" s="37">
        <v>0</v>
      </c>
      <c r="AV1955" s="37">
        <v>0</v>
      </c>
      <c r="AW1955" s="37">
        <v>8</v>
      </c>
      <c r="AX1955" s="37">
        <v>0</v>
      </c>
      <c r="AY1955" s="37">
        <v>14</v>
      </c>
      <c r="AZ1955" s="37">
        <v>14</v>
      </c>
      <c r="BA1955" s="37">
        <v>12</v>
      </c>
      <c r="BB1955" s="37">
        <v>22</v>
      </c>
      <c r="BC1955" s="37">
        <v>20</v>
      </c>
      <c r="BD1955" s="37">
        <v>18</v>
      </c>
      <c r="BE1955">
        <f t="shared" si="804"/>
        <v>2</v>
      </c>
      <c r="BF1955">
        <f t="shared" si="805"/>
        <v>4</v>
      </c>
    </row>
    <row r="1956" spans="1:58" x14ac:dyDescent="0.25">
      <c r="A1956" t="s">
        <v>2180</v>
      </c>
      <c r="B1956" s="32" t="s">
        <v>2016</v>
      </c>
      <c r="C1956" s="33">
        <v>23287</v>
      </c>
      <c r="D1956" s="32">
        <v>49</v>
      </c>
      <c r="E1956" s="33">
        <v>49</v>
      </c>
      <c r="F1956" s="32">
        <v>8</v>
      </c>
      <c r="G1956" s="32">
        <v>49</v>
      </c>
      <c r="H1956" s="32">
        <f t="shared" si="787"/>
        <v>0.1031</v>
      </c>
      <c r="I1956" s="32">
        <f t="shared" si="788"/>
        <v>0.1633</v>
      </c>
      <c r="J1956" s="32">
        <f t="shared" si="789"/>
        <v>1.6799999999999999E-2</v>
      </c>
      <c r="K1956" s="32">
        <f t="shared" si="790"/>
        <v>9.6992999999999991</v>
      </c>
      <c r="L1956" s="32">
        <f t="shared" si="790"/>
        <v>6.1237000000000004</v>
      </c>
      <c r="M1956" s="32">
        <f t="shared" si="791"/>
        <v>59.395600000000002</v>
      </c>
      <c r="N1956" s="34">
        <f t="shared" si="783"/>
        <v>1</v>
      </c>
      <c r="O1956" s="32">
        <f t="shared" si="792"/>
        <v>59.395600000000002</v>
      </c>
      <c r="P1956" s="32">
        <f t="shared" si="793"/>
        <v>1</v>
      </c>
      <c r="Q1956" s="32">
        <f t="shared" si="794"/>
        <v>59.395600000000002</v>
      </c>
      <c r="R1956" s="32">
        <f t="shared" si="795"/>
        <v>1425.4944</v>
      </c>
      <c r="S1956" s="32">
        <f t="shared" si="796"/>
        <v>118.7912</v>
      </c>
      <c r="T1956" s="32">
        <f t="shared" si="797"/>
        <v>1306.7031999999999</v>
      </c>
      <c r="U1956" s="32"/>
      <c r="V1956" s="32"/>
      <c r="W1956" s="32"/>
      <c r="X1956" s="32">
        <f t="shared" si="784"/>
        <v>1.4653151791904826</v>
      </c>
      <c r="Y1956" s="32">
        <f t="shared" si="785"/>
        <v>2.0899711291521874</v>
      </c>
      <c r="Z1956" s="32">
        <f t="shared" si="786"/>
        <v>1.3328987601590359</v>
      </c>
      <c r="AA1956" s="32">
        <f t="shared" si="798"/>
        <v>87.033274257126237</v>
      </c>
      <c r="AB1956" s="35">
        <f t="shared" si="799"/>
        <v>124.13508919867166</v>
      </c>
      <c r="AC1956" s="35">
        <f t="shared" si="800"/>
        <v>79.168321598902025</v>
      </c>
      <c r="AD1956" s="36">
        <v>103.8389</v>
      </c>
      <c r="AE1956" s="36">
        <v>67.657799999999995</v>
      </c>
      <c r="AF1956" s="32">
        <f t="shared" si="801"/>
        <v>2088.7985821710299</v>
      </c>
      <c r="AG1956" s="32">
        <f t="shared" si="802"/>
        <v>248.27017839734333</v>
      </c>
      <c r="AH1956" s="32">
        <f t="shared" si="803"/>
        <v>1741.7030751758446</v>
      </c>
      <c r="AI1956" s="32"/>
      <c r="AJ1956" s="32"/>
      <c r="AK1956" s="32"/>
      <c r="AL1956" s="37">
        <v>8</v>
      </c>
      <c r="AM1956" s="37">
        <v>7</v>
      </c>
      <c r="AN1956" s="37">
        <v>7</v>
      </c>
      <c r="AO1956" s="37">
        <v>0</v>
      </c>
      <c r="AP1956" s="37">
        <v>0</v>
      </c>
      <c r="AQ1956" s="37">
        <v>0</v>
      </c>
      <c r="AR1956" s="37">
        <v>1</v>
      </c>
      <c r="AS1956" s="37">
        <v>0</v>
      </c>
      <c r="AT1956" s="37">
        <v>0</v>
      </c>
      <c r="AU1956" s="37">
        <v>0</v>
      </c>
      <c r="AV1956" s="37">
        <v>1</v>
      </c>
      <c r="AW1956" s="37">
        <v>7</v>
      </c>
      <c r="AX1956" s="37">
        <v>0</v>
      </c>
      <c r="AY1956" s="37">
        <v>29</v>
      </c>
      <c r="AZ1956" s="37">
        <v>24</v>
      </c>
      <c r="BA1956" s="37">
        <v>23</v>
      </c>
      <c r="BB1956" s="37">
        <v>24</v>
      </c>
      <c r="BC1956" s="37">
        <v>23</v>
      </c>
      <c r="BD1956" s="37">
        <v>22</v>
      </c>
      <c r="BE1956">
        <f t="shared" si="804"/>
        <v>1</v>
      </c>
      <c r="BF1956">
        <f t="shared" si="805"/>
        <v>2</v>
      </c>
    </row>
    <row r="1957" spans="1:58" x14ac:dyDescent="0.25">
      <c r="A1957" t="s">
        <v>2180</v>
      </c>
      <c r="B1957" s="32" t="s">
        <v>2017</v>
      </c>
      <c r="C1957" s="33">
        <v>23287</v>
      </c>
      <c r="D1957" s="32">
        <v>52</v>
      </c>
      <c r="E1957" s="33">
        <v>49</v>
      </c>
      <c r="F1957" s="32">
        <v>8</v>
      </c>
      <c r="G1957" s="32">
        <v>49</v>
      </c>
      <c r="H1957" s="32">
        <f t="shared" si="787"/>
        <v>0.1094</v>
      </c>
      <c r="I1957" s="32">
        <f t="shared" si="788"/>
        <v>0.15379999999999999</v>
      </c>
      <c r="J1957" s="32">
        <f t="shared" si="789"/>
        <v>1.6799999999999999E-2</v>
      </c>
      <c r="K1957" s="32">
        <f t="shared" si="790"/>
        <v>9.1408000000000005</v>
      </c>
      <c r="L1957" s="32">
        <f t="shared" si="790"/>
        <v>6.5019999999999998</v>
      </c>
      <c r="M1957" s="32">
        <f t="shared" si="791"/>
        <v>59.433500000000002</v>
      </c>
      <c r="N1957" s="34">
        <f t="shared" si="783"/>
        <v>1</v>
      </c>
      <c r="O1957" s="32">
        <f t="shared" si="792"/>
        <v>59.433500000000002</v>
      </c>
      <c r="P1957" s="32">
        <f t="shared" si="793"/>
        <v>1.1667000000000001</v>
      </c>
      <c r="Q1957" s="32">
        <f t="shared" si="794"/>
        <v>69.341099999999997</v>
      </c>
      <c r="R1957" s="32">
        <f t="shared" si="795"/>
        <v>2426.9384999999997</v>
      </c>
      <c r="S1957" s="32">
        <f t="shared" si="796"/>
        <v>624.06989999999996</v>
      </c>
      <c r="T1957" s="32">
        <f t="shared" si="797"/>
        <v>1802.8686</v>
      </c>
      <c r="U1957" s="38">
        <v>148210</v>
      </c>
      <c r="V1957" s="38">
        <v>37303</v>
      </c>
      <c r="W1957" s="38">
        <v>110907</v>
      </c>
      <c r="X1957" s="32">
        <f t="shared" si="784"/>
        <v>1.4653151791904826</v>
      </c>
      <c r="Y1957" s="32">
        <f t="shared" si="785"/>
        <v>2.0899711291521874</v>
      </c>
      <c r="Z1957" s="32">
        <f t="shared" si="786"/>
        <v>1.3328987601590359</v>
      </c>
      <c r="AA1957" s="32">
        <f t="shared" si="798"/>
        <v>101.60656637176517</v>
      </c>
      <c r="AB1957" s="35">
        <f t="shared" si="799"/>
        <v>144.92089706365473</v>
      </c>
      <c r="AC1957" s="35">
        <f t="shared" si="800"/>
        <v>92.42466621806372</v>
      </c>
      <c r="AD1957" s="36">
        <v>123.59569999999999</v>
      </c>
      <c r="AE1957" s="36">
        <v>80.530600000000007</v>
      </c>
      <c r="AF1957" s="32">
        <f t="shared" si="801"/>
        <v>3556.2298230117808</v>
      </c>
      <c r="AG1957" s="32">
        <f t="shared" si="802"/>
        <v>1304.2880735728927</v>
      </c>
      <c r="AH1957" s="32">
        <f t="shared" si="803"/>
        <v>2403.0413216696566</v>
      </c>
      <c r="AI1957" s="32"/>
      <c r="AJ1957" s="32"/>
      <c r="AK1957" s="32"/>
      <c r="AL1957" s="37">
        <v>8</v>
      </c>
      <c r="AM1957" s="37">
        <v>7</v>
      </c>
      <c r="AN1957" s="37">
        <v>6</v>
      </c>
      <c r="AO1957" s="37">
        <v>1</v>
      </c>
      <c r="AP1957" s="37">
        <v>1</v>
      </c>
      <c r="AQ1957" s="37">
        <v>0</v>
      </c>
      <c r="AR1957" s="37">
        <v>1</v>
      </c>
      <c r="AS1957" s="37">
        <v>0</v>
      </c>
      <c r="AT1957" s="37">
        <v>0</v>
      </c>
      <c r="AU1957" s="37">
        <v>0</v>
      </c>
      <c r="AV1957" s="37">
        <v>1</v>
      </c>
      <c r="AW1957" s="37">
        <v>7</v>
      </c>
      <c r="AX1957" s="37">
        <v>1</v>
      </c>
      <c r="AY1957" s="37">
        <v>40</v>
      </c>
      <c r="AZ1957" s="37">
        <v>32</v>
      </c>
      <c r="BA1957" s="37">
        <v>27</v>
      </c>
      <c r="BB1957" s="37">
        <v>35</v>
      </c>
      <c r="BC1957" s="37">
        <v>28</v>
      </c>
      <c r="BD1957" s="37">
        <v>26</v>
      </c>
      <c r="BE1957">
        <f t="shared" si="804"/>
        <v>7</v>
      </c>
      <c r="BF1957">
        <f t="shared" si="805"/>
        <v>9</v>
      </c>
    </row>
    <row r="1958" spans="1:58" x14ac:dyDescent="0.25">
      <c r="A1958" t="s">
        <v>2181</v>
      </c>
      <c r="B1958" s="32" t="s">
        <v>2018</v>
      </c>
      <c r="C1958" s="33">
        <v>50075</v>
      </c>
      <c r="D1958" s="32">
        <v>45</v>
      </c>
      <c r="E1958" s="33">
        <v>103</v>
      </c>
      <c r="F1958" s="32">
        <v>8</v>
      </c>
      <c r="G1958" s="32">
        <v>103</v>
      </c>
      <c r="H1958" s="32">
        <f t="shared" si="787"/>
        <v>9.2600000000000002E-2</v>
      </c>
      <c r="I1958" s="32">
        <f t="shared" si="788"/>
        <v>0.17780000000000001</v>
      </c>
      <c r="J1958" s="32">
        <f t="shared" si="789"/>
        <v>1.6500000000000001E-2</v>
      </c>
      <c r="K1958" s="32">
        <f t="shared" si="790"/>
        <v>10.799099999999999</v>
      </c>
      <c r="L1958" s="32">
        <f t="shared" si="790"/>
        <v>5.6242999999999999</v>
      </c>
      <c r="M1958" s="32">
        <f t="shared" si="791"/>
        <v>60.737400000000001</v>
      </c>
      <c r="N1958" s="34">
        <f>103/103</f>
        <v>1</v>
      </c>
      <c r="O1958" s="32">
        <f t="shared" si="792"/>
        <v>60.737400000000001</v>
      </c>
      <c r="P1958" s="32">
        <f t="shared" si="793"/>
        <v>1</v>
      </c>
      <c r="Q1958" s="32">
        <f t="shared" si="794"/>
        <v>60.737400000000001</v>
      </c>
      <c r="R1958" s="32">
        <f t="shared" si="795"/>
        <v>1396.9602</v>
      </c>
      <c r="S1958" s="32">
        <f t="shared" si="796"/>
        <v>242.9496</v>
      </c>
      <c r="T1958" s="32">
        <f t="shared" si="797"/>
        <v>1154.0106000000001</v>
      </c>
      <c r="U1958" s="32">
        <f>SUM(R1958:R2060)</f>
        <v>126489.21449999991</v>
      </c>
      <c r="V1958" s="32">
        <f t="shared" ref="V1958:W1958" si="806">SUM(S1958:S2060)</f>
        <v>27616.048900000013</v>
      </c>
      <c r="W1958" s="32">
        <f t="shared" si="806"/>
        <v>98873.165599999978</v>
      </c>
      <c r="X1958" s="32">
        <f>$U$1957/$U$1958</f>
        <v>1.1717204552645879</v>
      </c>
      <c r="Y1958" s="32">
        <f>$V$1957/$V$1958</f>
        <v>1.3507725212638939</v>
      </c>
      <c r="Z1958" s="32">
        <f>$W$1957/$W$1958</f>
        <v>1.1217098120301312</v>
      </c>
      <c r="AA1958" s="32">
        <f t="shared" si="798"/>
        <v>71.167253979587386</v>
      </c>
      <c r="AB1958" s="35">
        <f t="shared" si="799"/>
        <v>82.042410933013628</v>
      </c>
      <c r="AC1958" s="35">
        <f t="shared" si="800"/>
        <v>68.129737537198892</v>
      </c>
      <c r="AD1958" s="36">
        <v>100.10899999999999</v>
      </c>
      <c r="AE1958" s="36">
        <v>75.635000000000005</v>
      </c>
      <c r="AF1958" s="32">
        <f t="shared" si="801"/>
        <v>1636.8468415305099</v>
      </c>
      <c r="AG1958" s="32">
        <f t="shared" si="802"/>
        <v>328.16964373205451</v>
      </c>
      <c r="AH1958" s="32">
        <f t="shared" si="803"/>
        <v>1294.4650132067788</v>
      </c>
      <c r="AI1958" s="35">
        <f>SUM(AF1958:AF2060)</f>
        <v>148210.00000000015</v>
      </c>
      <c r="AJ1958" s="35">
        <f t="shared" ref="AJ1958:AK1958" si="807">SUM(AG1958:AG2060)</f>
        <v>37302.999999999964</v>
      </c>
      <c r="AK1958" s="35">
        <f t="shared" si="807"/>
        <v>110907.00000000006</v>
      </c>
      <c r="AL1958" s="37">
        <v>8</v>
      </c>
      <c r="AM1958" s="37">
        <v>8</v>
      </c>
      <c r="AN1958" s="37">
        <v>8</v>
      </c>
      <c r="AO1958" s="37">
        <v>0</v>
      </c>
      <c r="AP1958" s="37">
        <v>0</v>
      </c>
      <c r="AQ1958" s="37">
        <v>0</v>
      </c>
      <c r="AR1958" s="37">
        <v>0</v>
      </c>
      <c r="AS1958" s="37">
        <v>0</v>
      </c>
      <c r="AT1958" s="37">
        <v>0</v>
      </c>
      <c r="AU1958" s="37">
        <v>0</v>
      </c>
      <c r="AV1958" s="37">
        <v>0</v>
      </c>
      <c r="AW1958" s="37">
        <v>8</v>
      </c>
      <c r="AX1958" s="37">
        <v>0</v>
      </c>
      <c r="AY1958" s="37">
        <v>21</v>
      </c>
      <c r="AZ1958" s="37">
        <v>21</v>
      </c>
      <c r="BA1958" s="37">
        <v>17</v>
      </c>
      <c r="BB1958" s="37">
        <v>23</v>
      </c>
      <c r="BC1958" s="37">
        <v>21</v>
      </c>
      <c r="BD1958" s="37">
        <v>19</v>
      </c>
      <c r="BE1958">
        <f t="shared" si="804"/>
        <v>2</v>
      </c>
      <c r="BF1958">
        <f t="shared" si="805"/>
        <v>4</v>
      </c>
    </row>
    <row r="1959" spans="1:58" x14ac:dyDescent="0.25">
      <c r="A1959" t="s">
        <v>2181</v>
      </c>
      <c r="B1959" s="32" t="s">
        <v>2019</v>
      </c>
      <c r="C1959" s="33">
        <v>50075</v>
      </c>
      <c r="D1959" s="32">
        <v>58</v>
      </c>
      <c r="E1959" s="33">
        <v>103</v>
      </c>
      <c r="F1959" s="32">
        <v>8</v>
      </c>
      <c r="G1959" s="32">
        <v>103</v>
      </c>
      <c r="H1959" s="32">
        <f t="shared" si="787"/>
        <v>0.1193</v>
      </c>
      <c r="I1959" s="32">
        <f t="shared" si="788"/>
        <v>0.13789999999999999</v>
      </c>
      <c r="J1959" s="32">
        <f t="shared" si="789"/>
        <v>1.6500000000000001E-2</v>
      </c>
      <c r="K1959" s="32">
        <f t="shared" si="790"/>
        <v>8.3821999999999992</v>
      </c>
      <c r="L1959" s="32">
        <f t="shared" si="790"/>
        <v>7.2515999999999998</v>
      </c>
      <c r="M1959" s="32">
        <f t="shared" si="791"/>
        <v>60.784399999999998</v>
      </c>
      <c r="N1959" s="34">
        <f t="shared" ref="N1959:N2022" si="808">103/103</f>
        <v>1</v>
      </c>
      <c r="O1959" s="32">
        <f t="shared" si="792"/>
        <v>60.784399999999998</v>
      </c>
      <c r="P1959" s="32">
        <f t="shared" si="793"/>
        <v>1</v>
      </c>
      <c r="Q1959" s="32">
        <f t="shared" si="794"/>
        <v>60.784399999999998</v>
      </c>
      <c r="R1959" s="32">
        <f t="shared" si="795"/>
        <v>607.84399999999994</v>
      </c>
      <c r="S1959" s="32">
        <f t="shared" si="796"/>
        <v>60.784399999999998</v>
      </c>
      <c r="T1959" s="32">
        <f t="shared" si="797"/>
        <v>547.05959999999993</v>
      </c>
      <c r="U1959" s="32"/>
      <c r="V1959" s="32"/>
      <c r="W1959" s="32"/>
      <c r="X1959" s="32">
        <f t="shared" ref="X1959:X2022" si="809">$U$1957/$U$1958</f>
        <v>1.1717204552645879</v>
      </c>
      <c r="Y1959" s="32">
        <f t="shared" ref="Y1959:Y2022" si="810">$V$1957/$V$1958</f>
        <v>1.3507725212638939</v>
      </c>
      <c r="Z1959" s="32">
        <f t="shared" ref="Z1959:Z2022" si="811">$W$1957/$W$1958</f>
        <v>1.1217098120301312</v>
      </c>
      <c r="AA1959" s="32">
        <f t="shared" si="798"/>
        <v>71.222324840984811</v>
      </c>
      <c r="AB1959" s="35">
        <f t="shared" si="799"/>
        <v>82.105897241513034</v>
      </c>
      <c r="AC1959" s="35">
        <f t="shared" si="800"/>
        <v>68.182457898364305</v>
      </c>
      <c r="AD1959" s="36">
        <v>90.808499999999995</v>
      </c>
      <c r="AE1959" s="36">
        <v>68.362399999999994</v>
      </c>
      <c r="AF1959" s="32">
        <f t="shared" si="801"/>
        <v>712.22324840984811</v>
      </c>
      <c r="AG1959" s="32">
        <f t="shared" si="802"/>
        <v>82.105897241513034</v>
      </c>
      <c r="AH1959" s="32">
        <f t="shared" si="803"/>
        <v>613.64212108527875</v>
      </c>
      <c r="AI1959" s="32"/>
      <c r="AJ1959" s="32"/>
      <c r="AK1959" s="32"/>
      <c r="AL1959" s="37">
        <v>8</v>
      </c>
      <c r="AM1959" s="37">
        <v>5</v>
      </c>
      <c r="AN1959" s="37">
        <v>5</v>
      </c>
      <c r="AO1959" s="37">
        <v>0</v>
      </c>
      <c r="AP1959" s="37">
        <v>0</v>
      </c>
      <c r="AQ1959" s="37">
        <v>0</v>
      </c>
      <c r="AR1959" s="37">
        <v>3</v>
      </c>
      <c r="AS1959" s="37">
        <v>2</v>
      </c>
      <c r="AT1959" s="37">
        <v>0</v>
      </c>
      <c r="AU1959" s="37">
        <v>0</v>
      </c>
      <c r="AV1959" s="37">
        <v>1</v>
      </c>
      <c r="AW1959" s="37">
        <v>5</v>
      </c>
      <c r="AX1959" s="37">
        <v>0</v>
      </c>
      <c r="AY1959" s="37">
        <v>20</v>
      </c>
      <c r="AZ1959" s="37">
        <v>19</v>
      </c>
      <c r="BA1959" s="37">
        <v>18</v>
      </c>
      <c r="BB1959" s="37">
        <v>10</v>
      </c>
      <c r="BC1959" s="37">
        <v>10</v>
      </c>
      <c r="BD1959" s="37">
        <v>9</v>
      </c>
      <c r="BE1959">
        <f t="shared" si="804"/>
        <v>0</v>
      </c>
      <c r="BF1959">
        <f t="shared" si="805"/>
        <v>1</v>
      </c>
    </row>
    <row r="1960" spans="1:58" x14ac:dyDescent="0.25">
      <c r="A1960" t="s">
        <v>2181</v>
      </c>
      <c r="B1960" s="32" t="s">
        <v>2020</v>
      </c>
      <c r="C1960" s="33">
        <v>50075</v>
      </c>
      <c r="D1960" s="32">
        <v>41</v>
      </c>
      <c r="E1960" s="33">
        <v>103</v>
      </c>
      <c r="F1960" s="32">
        <v>8</v>
      </c>
      <c r="G1960" s="32">
        <v>103</v>
      </c>
      <c r="H1960" s="32">
        <f t="shared" si="787"/>
        <v>8.43E-2</v>
      </c>
      <c r="I1960" s="32">
        <f t="shared" si="788"/>
        <v>0.1951</v>
      </c>
      <c r="J1960" s="32">
        <f t="shared" si="789"/>
        <v>1.6400000000000001E-2</v>
      </c>
      <c r="K1960" s="32">
        <f t="shared" si="790"/>
        <v>11.862399999999999</v>
      </c>
      <c r="L1960" s="32">
        <f t="shared" si="790"/>
        <v>5.1256000000000004</v>
      </c>
      <c r="M1960" s="32">
        <f t="shared" si="791"/>
        <v>60.801900000000003</v>
      </c>
      <c r="N1960" s="34">
        <f t="shared" si="808"/>
        <v>1</v>
      </c>
      <c r="O1960" s="32">
        <f t="shared" si="792"/>
        <v>60.801900000000003</v>
      </c>
      <c r="P1960" s="32">
        <f t="shared" si="793"/>
        <v>1.2</v>
      </c>
      <c r="Q1960" s="32">
        <f t="shared" si="794"/>
        <v>72.962299999999999</v>
      </c>
      <c r="R1960" s="32">
        <f t="shared" si="795"/>
        <v>948.50990000000002</v>
      </c>
      <c r="S1960" s="32">
        <f t="shared" si="796"/>
        <v>364.81150000000002</v>
      </c>
      <c r="T1960" s="32">
        <f t="shared" si="797"/>
        <v>583.69839999999999</v>
      </c>
      <c r="U1960" s="32"/>
      <c r="V1960" s="32"/>
      <c r="W1960" s="32"/>
      <c r="X1960" s="32">
        <f t="shared" si="809"/>
        <v>1.1717204552645879</v>
      </c>
      <c r="Y1960" s="32">
        <f t="shared" si="810"/>
        <v>1.3507725212638939</v>
      </c>
      <c r="Z1960" s="32">
        <f t="shared" si="811"/>
        <v>1.1217098120301312</v>
      </c>
      <c r="AA1960" s="32">
        <f t="shared" si="798"/>
        <v>85.491419373151444</v>
      </c>
      <c r="AB1960" s="35">
        <f t="shared" si="799"/>
        <v>98.555469928212602</v>
      </c>
      <c r="AC1960" s="35">
        <f t="shared" si="800"/>
        <v>81.842527818286044</v>
      </c>
      <c r="AD1960" s="36">
        <v>104.33320000000001</v>
      </c>
      <c r="AE1960" s="36">
        <v>78.5441</v>
      </c>
      <c r="AF1960" s="32">
        <f t="shared" si="801"/>
        <v>1111.3884518509687</v>
      </c>
      <c r="AG1960" s="32">
        <f t="shared" si="802"/>
        <v>492.77734964106298</v>
      </c>
      <c r="AH1960" s="32">
        <f t="shared" si="803"/>
        <v>654.74022254628835</v>
      </c>
      <c r="AI1960" s="32"/>
      <c r="AJ1960" s="32"/>
      <c r="AK1960" s="32"/>
      <c r="AL1960" s="37">
        <v>8</v>
      </c>
      <c r="AM1960" s="37">
        <v>6</v>
      </c>
      <c r="AN1960" s="37">
        <v>5</v>
      </c>
      <c r="AO1960" s="37">
        <v>1</v>
      </c>
      <c r="AP1960" s="37">
        <v>0</v>
      </c>
      <c r="AQ1960" s="37">
        <v>1</v>
      </c>
      <c r="AR1960" s="37">
        <v>2</v>
      </c>
      <c r="AS1960" s="37">
        <v>1</v>
      </c>
      <c r="AT1960" s="37">
        <v>0</v>
      </c>
      <c r="AU1960" s="37">
        <v>0</v>
      </c>
      <c r="AV1960" s="37">
        <v>1</v>
      </c>
      <c r="AW1960" s="37">
        <v>5</v>
      </c>
      <c r="AX1960" s="37">
        <v>0</v>
      </c>
      <c r="AY1960" s="37">
        <v>30</v>
      </c>
      <c r="AZ1960" s="37">
        <v>19</v>
      </c>
      <c r="BA1960" s="37">
        <v>17</v>
      </c>
      <c r="BB1960" s="37">
        <v>13</v>
      </c>
      <c r="BC1960" s="37">
        <v>9</v>
      </c>
      <c r="BD1960" s="37">
        <v>8</v>
      </c>
      <c r="BE1960">
        <f t="shared" si="804"/>
        <v>4</v>
      </c>
      <c r="BF1960">
        <f t="shared" si="805"/>
        <v>5</v>
      </c>
    </row>
    <row r="1961" spans="1:58" x14ac:dyDescent="0.25">
      <c r="A1961" t="s">
        <v>2181</v>
      </c>
      <c r="B1961" s="32" t="s">
        <v>2021</v>
      </c>
      <c r="C1961" s="33">
        <v>50075</v>
      </c>
      <c r="D1961" s="32">
        <v>51</v>
      </c>
      <c r="E1961" s="33">
        <v>103</v>
      </c>
      <c r="F1961" s="32">
        <v>8</v>
      </c>
      <c r="G1961" s="32">
        <v>103</v>
      </c>
      <c r="H1961" s="32">
        <f t="shared" si="787"/>
        <v>0.10489999999999999</v>
      </c>
      <c r="I1961" s="32">
        <f t="shared" si="788"/>
        <v>0.15690000000000001</v>
      </c>
      <c r="J1961" s="32">
        <f t="shared" si="789"/>
        <v>1.6500000000000001E-2</v>
      </c>
      <c r="K1961" s="32">
        <f t="shared" si="790"/>
        <v>9.5328999999999997</v>
      </c>
      <c r="L1961" s="32">
        <f t="shared" si="790"/>
        <v>6.3734999999999999</v>
      </c>
      <c r="M1961" s="32">
        <f t="shared" si="791"/>
        <v>60.757899999999999</v>
      </c>
      <c r="N1961" s="34">
        <f t="shared" si="808"/>
        <v>1</v>
      </c>
      <c r="O1961" s="32">
        <f t="shared" si="792"/>
        <v>60.757899999999999</v>
      </c>
      <c r="P1961" s="32">
        <f t="shared" si="793"/>
        <v>1</v>
      </c>
      <c r="Q1961" s="32">
        <f t="shared" si="794"/>
        <v>60.757899999999999</v>
      </c>
      <c r="R1961" s="32">
        <f t="shared" si="795"/>
        <v>1275.9159</v>
      </c>
      <c r="S1961" s="32">
        <f t="shared" si="796"/>
        <v>121.5158</v>
      </c>
      <c r="T1961" s="32">
        <f t="shared" si="797"/>
        <v>1154.4001000000001</v>
      </c>
      <c r="U1961" s="32"/>
      <c r="V1961" s="32"/>
      <c r="W1961" s="32"/>
      <c r="X1961" s="32">
        <f t="shared" si="809"/>
        <v>1.1717204552645879</v>
      </c>
      <c r="Y1961" s="32">
        <f t="shared" si="810"/>
        <v>1.3507725212638939</v>
      </c>
      <c r="Z1961" s="32">
        <f t="shared" si="811"/>
        <v>1.1217098120301312</v>
      </c>
      <c r="AA1961" s="32">
        <f t="shared" si="798"/>
        <v>71.191274248920308</v>
      </c>
      <c r="AB1961" s="35">
        <f t="shared" si="799"/>
        <v>82.070101769699534</v>
      </c>
      <c r="AC1961" s="35">
        <f t="shared" si="800"/>
        <v>68.152732588345515</v>
      </c>
      <c r="AD1961" s="36">
        <v>90.353899999999996</v>
      </c>
      <c r="AE1961" s="36">
        <v>68.020200000000003</v>
      </c>
      <c r="AF1961" s="32">
        <f t="shared" si="801"/>
        <v>1495.0167592273265</v>
      </c>
      <c r="AG1961" s="32">
        <f t="shared" si="802"/>
        <v>164.14020353939907</v>
      </c>
      <c r="AH1961" s="32">
        <f t="shared" si="803"/>
        <v>1294.9019191785649</v>
      </c>
      <c r="AI1961" s="32"/>
      <c r="AJ1961" s="32"/>
      <c r="AK1961" s="32"/>
      <c r="AL1961" s="37">
        <v>8</v>
      </c>
      <c r="AM1961" s="37">
        <v>6</v>
      </c>
      <c r="AN1961" s="37">
        <v>6</v>
      </c>
      <c r="AO1961" s="37">
        <v>0</v>
      </c>
      <c r="AP1961" s="37">
        <v>0</v>
      </c>
      <c r="AQ1961" s="37">
        <v>0</v>
      </c>
      <c r="AR1961" s="37">
        <v>2</v>
      </c>
      <c r="AS1961" s="37">
        <v>1</v>
      </c>
      <c r="AT1961" s="37">
        <v>0</v>
      </c>
      <c r="AU1961" s="37">
        <v>0</v>
      </c>
      <c r="AV1961" s="37">
        <v>1</v>
      </c>
      <c r="AW1961" s="37">
        <v>6</v>
      </c>
      <c r="AX1961" s="37">
        <v>0</v>
      </c>
      <c r="AY1961" s="37">
        <v>29</v>
      </c>
      <c r="AZ1961" s="37">
        <v>19</v>
      </c>
      <c r="BA1961" s="37">
        <v>16</v>
      </c>
      <c r="BB1961" s="37">
        <v>21</v>
      </c>
      <c r="BC1961" s="37">
        <v>19</v>
      </c>
      <c r="BD1961" s="37">
        <v>19</v>
      </c>
      <c r="BE1961">
        <f t="shared" si="804"/>
        <v>2</v>
      </c>
      <c r="BF1961">
        <f t="shared" si="805"/>
        <v>2</v>
      </c>
    </row>
    <row r="1962" spans="1:58" x14ac:dyDescent="0.25">
      <c r="A1962" t="s">
        <v>2181</v>
      </c>
      <c r="B1962" s="32" t="s">
        <v>2022</v>
      </c>
      <c r="C1962" s="33">
        <v>50075</v>
      </c>
      <c r="D1962" s="32">
        <v>51</v>
      </c>
      <c r="E1962" s="33">
        <v>103</v>
      </c>
      <c r="F1962" s="32">
        <v>8</v>
      </c>
      <c r="G1962" s="32">
        <v>103</v>
      </c>
      <c r="H1962" s="32">
        <f t="shared" si="787"/>
        <v>0.10489999999999999</v>
      </c>
      <c r="I1962" s="32">
        <f t="shared" si="788"/>
        <v>0.15690000000000001</v>
      </c>
      <c r="J1962" s="32">
        <f t="shared" si="789"/>
        <v>1.6500000000000001E-2</v>
      </c>
      <c r="K1962" s="32">
        <f t="shared" si="790"/>
        <v>9.5328999999999997</v>
      </c>
      <c r="L1962" s="32">
        <f t="shared" si="790"/>
        <v>6.3734999999999999</v>
      </c>
      <c r="M1962" s="32">
        <f t="shared" si="791"/>
        <v>60.757899999999999</v>
      </c>
      <c r="N1962" s="34">
        <f t="shared" si="808"/>
        <v>1</v>
      </c>
      <c r="O1962" s="32">
        <f t="shared" si="792"/>
        <v>60.757899999999999</v>
      </c>
      <c r="P1962" s="32">
        <f t="shared" si="793"/>
        <v>1</v>
      </c>
      <c r="Q1962" s="32">
        <f t="shared" si="794"/>
        <v>60.757899999999999</v>
      </c>
      <c r="R1962" s="32">
        <f t="shared" si="795"/>
        <v>1154.4001000000001</v>
      </c>
      <c r="S1962" s="32">
        <f t="shared" si="796"/>
        <v>243.0316</v>
      </c>
      <c r="T1962" s="32">
        <f t="shared" si="797"/>
        <v>911.36850000000004</v>
      </c>
      <c r="U1962" s="32"/>
      <c r="V1962" s="32"/>
      <c r="W1962" s="32"/>
      <c r="X1962" s="32">
        <f t="shared" si="809"/>
        <v>1.1717204552645879</v>
      </c>
      <c r="Y1962" s="32">
        <f t="shared" si="810"/>
        <v>1.3507725212638939</v>
      </c>
      <c r="Z1962" s="32">
        <f t="shared" si="811"/>
        <v>1.1217098120301312</v>
      </c>
      <c r="AA1962" s="32">
        <f t="shared" si="798"/>
        <v>71.191274248920308</v>
      </c>
      <c r="AB1962" s="35">
        <f t="shared" si="799"/>
        <v>82.070101769699534</v>
      </c>
      <c r="AC1962" s="35">
        <f t="shared" si="800"/>
        <v>68.152732588345515</v>
      </c>
      <c r="AD1962" s="36">
        <v>95.426699999999997</v>
      </c>
      <c r="AE1962" s="36">
        <v>71.839100000000002</v>
      </c>
      <c r="AF1962" s="32">
        <f t="shared" si="801"/>
        <v>1352.6342107294859</v>
      </c>
      <c r="AG1962" s="32">
        <f t="shared" si="802"/>
        <v>328.28040707879813</v>
      </c>
      <c r="AH1962" s="32">
        <f t="shared" si="803"/>
        <v>1022.2909888251827</v>
      </c>
      <c r="AI1962" s="32"/>
      <c r="AJ1962" s="32"/>
      <c r="AK1962" s="32"/>
      <c r="AL1962" s="37">
        <v>8</v>
      </c>
      <c r="AM1962" s="37">
        <v>5</v>
      </c>
      <c r="AN1962" s="37">
        <v>5</v>
      </c>
      <c r="AO1962" s="37">
        <v>0</v>
      </c>
      <c r="AP1962" s="37">
        <v>0</v>
      </c>
      <c r="AQ1962" s="37">
        <v>0</v>
      </c>
      <c r="AR1962" s="37">
        <v>3</v>
      </c>
      <c r="AS1962" s="37">
        <v>2</v>
      </c>
      <c r="AT1962" s="37">
        <v>0</v>
      </c>
      <c r="AU1962" s="37">
        <v>0</v>
      </c>
      <c r="AV1962" s="37">
        <v>1</v>
      </c>
      <c r="AW1962" s="37">
        <v>5</v>
      </c>
      <c r="AX1962" s="37">
        <v>0</v>
      </c>
      <c r="AY1962" s="37">
        <v>21</v>
      </c>
      <c r="AZ1962" s="37">
        <v>17</v>
      </c>
      <c r="BA1962" s="37">
        <v>16</v>
      </c>
      <c r="BB1962" s="37">
        <v>19</v>
      </c>
      <c r="BC1962" s="37">
        <v>17</v>
      </c>
      <c r="BD1962" s="37">
        <v>15</v>
      </c>
      <c r="BE1962">
        <f t="shared" si="804"/>
        <v>2</v>
      </c>
      <c r="BF1962">
        <f t="shared" si="805"/>
        <v>4</v>
      </c>
    </row>
    <row r="1963" spans="1:58" x14ac:dyDescent="0.25">
      <c r="A1963" t="s">
        <v>2181</v>
      </c>
      <c r="B1963" s="32" t="s">
        <v>2023</v>
      </c>
      <c r="C1963" s="33">
        <v>50075</v>
      </c>
      <c r="D1963" s="32">
        <v>54</v>
      </c>
      <c r="E1963" s="33">
        <v>103</v>
      </c>
      <c r="F1963" s="32">
        <v>8</v>
      </c>
      <c r="G1963" s="32">
        <v>103</v>
      </c>
      <c r="H1963" s="32">
        <f t="shared" si="787"/>
        <v>0.1111</v>
      </c>
      <c r="I1963" s="32">
        <f t="shared" si="788"/>
        <v>0.14810000000000001</v>
      </c>
      <c r="J1963" s="32">
        <f t="shared" si="789"/>
        <v>1.6500000000000001E-2</v>
      </c>
      <c r="K1963" s="32">
        <f t="shared" si="790"/>
        <v>9.0008999999999997</v>
      </c>
      <c r="L1963" s="32">
        <f t="shared" si="790"/>
        <v>6.7522000000000002</v>
      </c>
      <c r="M1963" s="32">
        <f t="shared" si="791"/>
        <v>60.7759</v>
      </c>
      <c r="N1963" s="34">
        <f t="shared" si="808"/>
        <v>1</v>
      </c>
      <c r="O1963" s="32">
        <f t="shared" si="792"/>
        <v>60.7759</v>
      </c>
      <c r="P1963" s="32">
        <f t="shared" si="793"/>
        <v>1</v>
      </c>
      <c r="Q1963" s="32">
        <f t="shared" si="794"/>
        <v>60.7759</v>
      </c>
      <c r="R1963" s="32">
        <f t="shared" si="795"/>
        <v>607.75900000000001</v>
      </c>
      <c r="S1963" s="32">
        <f t="shared" si="796"/>
        <v>0</v>
      </c>
      <c r="T1963" s="32">
        <f t="shared" si="797"/>
        <v>607.75900000000001</v>
      </c>
      <c r="U1963" s="32"/>
      <c r="V1963" s="32"/>
      <c r="W1963" s="32"/>
      <c r="X1963" s="32">
        <f t="shared" si="809"/>
        <v>1.1717204552645879</v>
      </c>
      <c r="Y1963" s="32">
        <f t="shared" si="810"/>
        <v>1.3507725212638939</v>
      </c>
      <c r="Z1963" s="32">
        <f t="shared" si="811"/>
        <v>1.1217098120301312</v>
      </c>
      <c r="AA1963" s="32">
        <f t="shared" si="798"/>
        <v>71.212365217115064</v>
      </c>
      <c r="AB1963" s="35">
        <f t="shared" si="799"/>
        <v>82.094415675082288</v>
      </c>
      <c r="AC1963" s="35">
        <f t="shared" si="800"/>
        <v>68.172923364962045</v>
      </c>
      <c r="AD1963" s="36">
        <v>85.334199999999996</v>
      </c>
      <c r="AE1963" s="36">
        <v>64.241299999999995</v>
      </c>
      <c r="AF1963" s="32">
        <f t="shared" si="801"/>
        <v>712.12365217115064</v>
      </c>
      <c r="AG1963" s="32">
        <f t="shared" si="802"/>
        <v>0</v>
      </c>
      <c r="AH1963" s="32">
        <f t="shared" si="803"/>
        <v>681.72923364962048</v>
      </c>
      <c r="AI1963" s="32"/>
      <c r="AJ1963" s="32"/>
      <c r="AK1963" s="32"/>
      <c r="AL1963" s="37">
        <v>8</v>
      </c>
      <c r="AM1963" s="37">
        <v>5</v>
      </c>
      <c r="AN1963" s="37">
        <v>5</v>
      </c>
      <c r="AO1963" s="37">
        <v>0</v>
      </c>
      <c r="AP1963" s="37">
        <v>0</v>
      </c>
      <c r="AQ1963" s="37">
        <v>0</v>
      </c>
      <c r="AR1963" s="37">
        <v>3</v>
      </c>
      <c r="AS1963" s="37">
        <v>2</v>
      </c>
      <c r="AT1963" s="37">
        <v>0</v>
      </c>
      <c r="AU1963" s="37">
        <v>1</v>
      </c>
      <c r="AV1963" s="37">
        <v>0</v>
      </c>
      <c r="AW1963" s="37">
        <v>5</v>
      </c>
      <c r="AX1963" s="37">
        <v>0</v>
      </c>
      <c r="AY1963" s="37">
        <v>18</v>
      </c>
      <c r="AZ1963" s="37">
        <v>15</v>
      </c>
      <c r="BA1963" s="37">
        <v>15</v>
      </c>
      <c r="BB1963" s="37">
        <v>10</v>
      </c>
      <c r="BC1963" s="37">
        <v>10</v>
      </c>
      <c r="BD1963" s="37">
        <v>10</v>
      </c>
      <c r="BE1963">
        <f t="shared" si="804"/>
        <v>0</v>
      </c>
      <c r="BF1963">
        <f t="shared" si="805"/>
        <v>0</v>
      </c>
    </row>
    <row r="1964" spans="1:58" x14ac:dyDescent="0.25">
      <c r="A1964" t="s">
        <v>2181</v>
      </c>
      <c r="B1964" s="32" t="s">
        <v>2024</v>
      </c>
      <c r="C1964" s="33">
        <v>50075</v>
      </c>
      <c r="D1964" s="32">
        <v>50</v>
      </c>
      <c r="E1964" s="33">
        <v>103</v>
      </c>
      <c r="F1964" s="32">
        <v>8</v>
      </c>
      <c r="G1964" s="32">
        <v>103</v>
      </c>
      <c r="H1964" s="32">
        <f t="shared" si="787"/>
        <v>0.1028</v>
      </c>
      <c r="I1964" s="32">
        <f t="shared" si="788"/>
        <v>0.16</v>
      </c>
      <c r="J1964" s="32">
        <f t="shared" si="789"/>
        <v>1.6400000000000001E-2</v>
      </c>
      <c r="K1964" s="32">
        <f t="shared" si="790"/>
        <v>9.7276000000000007</v>
      </c>
      <c r="L1964" s="32">
        <f t="shared" si="790"/>
        <v>6.25</v>
      </c>
      <c r="M1964" s="32">
        <f t="shared" si="791"/>
        <v>60.797499999999999</v>
      </c>
      <c r="N1964" s="34">
        <f t="shared" si="808"/>
        <v>1</v>
      </c>
      <c r="O1964" s="32">
        <f t="shared" si="792"/>
        <v>60.797499999999999</v>
      </c>
      <c r="P1964" s="32">
        <f t="shared" si="793"/>
        <v>1</v>
      </c>
      <c r="Q1964" s="32">
        <f t="shared" si="794"/>
        <v>60.797499999999999</v>
      </c>
      <c r="R1964" s="32">
        <f t="shared" si="795"/>
        <v>303.98750000000001</v>
      </c>
      <c r="S1964" s="32">
        <f t="shared" si="796"/>
        <v>0</v>
      </c>
      <c r="T1964" s="32">
        <f t="shared" si="797"/>
        <v>303.98750000000001</v>
      </c>
      <c r="U1964" s="32"/>
      <c r="V1964" s="32"/>
      <c r="W1964" s="32"/>
      <c r="X1964" s="32">
        <f t="shared" si="809"/>
        <v>1.1717204552645879</v>
      </c>
      <c r="Y1964" s="32">
        <f t="shared" si="810"/>
        <v>1.3507725212638939</v>
      </c>
      <c r="Z1964" s="32">
        <f t="shared" si="811"/>
        <v>1.1217098120301312</v>
      </c>
      <c r="AA1964" s="32">
        <f t="shared" si="798"/>
        <v>71.237674378948782</v>
      </c>
      <c r="AB1964" s="35">
        <f t="shared" si="799"/>
        <v>82.123592361541583</v>
      </c>
      <c r="AC1964" s="35">
        <f t="shared" si="800"/>
        <v>68.197152296901905</v>
      </c>
      <c r="AD1964" s="36">
        <v>88.683199999999999</v>
      </c>
      <c r="AE1964" s="36">
        <v>66.7624</v>
      </c>
      <c r="AF1964" s="32">
        <f t="shared" si="801"/>
        <v>356.18837189474391</v>
      </c>
      <c r="AG1964" s="32">
        <f t="shared" si="802"/>
        <v>0</v>
      </c>
      <c r="AH1964" s="32">
        <f t="shared" si="803"/>
        <v>340.98576148450951</v>
      </c>
      <c r="AI1964" s="32"/>
      <c r="AJ1964" s="32"/>
      <c r="AK1964" s="32"/>
      <c r="AL1964" s="37">
        <v>8</v>
      </c>
      <c r="AM1964" s="37">
        <v>3</v>
      </c>
      <c r="AN1964" s="37">
        <v>3</v>
      </c>
      <c r="AO1964" s="37">
        <v>0</v>
      </c>
      <c r="AP1964" s="37">
        <v>0</v>
      </c>
      <c r="AQ1964" s="37">
        <v>0</v>
      </c>
      <c r="AR1964" s="37">
        <v>5</v>
      </c>
      <c r="AS1964" s="37">
        <v>0</v>
      </c>
      <c r="AT1964" s="37">
        <v>0</v>
      </c>
      <c r="AU1964" s="37">
        <v>3</v>
      </c>
      <c r="AV1964" s="37">
        <v>2</v>
      </c>
      <c r="AW1964" s="37">
        <v>3</v>
      </c>
      <c r="AX1964" s="37">
        <v>0</v>
      </c>
      <c r="AY1964" s="37">
        <v>7</v>
      </c>
      <c r="AZ1964" s="37">
        <v>7</v>
      </c>
      <c r="BA1964" s="37">
        <v>7</v>
      </c>
      <c r="BB1964" s="37">
        <v>5</v>
      </c>
      <c r="BC1964" s="37">
        <v>5</v>
      </c>
      <c r="BD1964" s="37">
        <v>5</v>
      </c>
      <c r="BE1964">
        <f t="shared" si="804"/>
        <v>0</v>
      </c>
      <c r="BF1964">
        <f t="shared" si="805"/>
        <v>0</v>
      </c>
    </row>
    <row r="1965" spans="1:58" x14ac:dyDescent="0.25">
      <c r="A1965" t="s">
        <v>2181</v>
      </c>
      <c r="B1965" s="32" t="s">
        <v>2025</v>
      </c>
      <c r="C1965" s="33">
        <v>50075</v>
      </c>
      <c r="D1965" s="32">
        <v>53</v>
      </c>
      <c r="E1965" s="33">
        <v>103</v>
      </c>
      <c r="F1965" s="32">
        <v>8</v>
      </c>
      <c r="G1965" s="32">
        <v>103</v>
      </c>
      <c r="H1965" s="32">
        <f t="shared" si="787"/>
        <v>0.109</v>
      </c>
      <c r="I1965" s="32">
        <f t="shared" si="788"/>
        <v>0.15090000000000001</v>
      </c>
      <c r="J1965" s="32">
        <f t="shared" si="789"/>
        <v>1.6400000000000001E-2</v>
      </c>
      <c r="K1965" s="32">
        <f t="shared" si="790"/>
        <v>9.1743000000000006</v>
      </c>
      <c r="L1965" s="32">
        <f t="shared" si="790"/>
        <v>6.6269</v>
      </c>
      <c r="M1965" s="32">
        <f t="shared" si="791"/>
        <v>60.797199999999997</v>
      </c>
      <c r="N1965" s="34">
        <f t="shared" si="808"/>
        <v>1</v>
      </c>
      <c r="O1965" s="32">
        <f t="shared" si="792"/>
        <v>60.797199999999997</v>
      </c>
      <c r="P1965" s="32">
        <f t="shared" si="793"/>
        <v>1</v>
      </c>
      <c r="Q1965" s="32">
        <f t="shared" si="794"/>
        <v>60.797199999999997</v>
      </c>
      <c r="R1965" s="32">
        <f t="shared" si="795"/>
        <v>1823.9159999999999</v>
      </c>
      <c r="S1965" s="32">
        <f t="shared" si="796"/>
        <v>668.76919999999996</v>
      </c>
      <c r="T1965" s="32">
        <f t="shared" si="797"/>
        <v>1155.1468</v>
      </c>
      <c r="U1965" s="32"/>
      <c r="V1965" s="32"/>
      <c r="W1965" s="32"/>
      <c r="X1965" s="32">
        <f t="shared" si="809"/>
        <v>1.1717204552645879</v>
      </c>
      <c r="Y1965" s="32">
        <f t="shared" si="810"/>
        <v>1.3507725212638939</v>
      </c>
      <c r="Z1965" s="32">
        <f t="shared" si="811"/>
        <v>1.1217098120301312</v>
      </c>
      <c r="AA1965" s="32">
        <f t="shared" si="798"/>
        <v>71.237322862812206</v>
      </c>
      <c r="AB1965" s="35">
        <f t="shared" si="799"/>
        <v>82.123187129785208</v>
      </c>
      <c r="AC1965" s="35">
        <f t="shared" si="800"/>
        <v>68.196815783958286</v>
      </c>
      <c r="AD1965" s="36">
        <v>86.944299999999998</v>
      </c>
      <c r="AE1965" s="36">
        <v>65.453400000000002</v>
      </c>
      <c r="AF1965" s="32">
        <f t="shared" si="801"/>
        <v>2137.1196858843664</v>
      </c>
      <c r="AG1965" s="32">
        <f t="shared" si="802"/>
        <v>903.35505842763723</v>
      </c>
      <c r="AH1965" s="32">
        <f t="shared" si="803"/>
        <v>1295.7394998952075</v>
      </c>
      <c r="AI1965" s="32"/>
      <c r="AJ1965" s="32"/>
      <c r="AK1965" s="32"/>
      <c r="AL1965" s="37">
        <v>8</v>
      </c>
      <c r="AM1965" s="37">
        <v>7</v>
      </c>
      <c r="AN1965" s="37">
        <v>7</v>
      </c>
      <c r="AO1965" s="37">
        <v>0</v>
      </c>
      <c r="AP1965" s="37">
        <v>0</v>
      </c>
      <c r="AQ1965" s="37">
        <v>0</v>
      </c>
      <c r="AR1965" s="37">
        <v>1</v>
      </c>
      <c r="AS1965" s="37">
        <v>0</v>
      </c>
      <c r="AT1965" s="37">
        <v>0</v>
      </c>
      <c r="AU1965" s="37">
        <v>0</v>
      </c>
      <c r="AV1965" s="37">
        <v>1</v>
      </c>
      <c r="AW1965" s="37">
        <v>7</v>
      </c>
      <c r="AX1965" s="37">
        <v>0</v>
      </c>
      <c r="AY1965" s="37">
        <v>22</v>
      </c>
      <c r="AZ1965" s="37">
        <v>19</v>
      </c>
      <c r="BA1965" s="37">
        <v>19</v>
      </c>
      <c r="BB1965" s="37">
        <v>30</v>
      </c>
      <c r="BC1965" s="37">
        <v>19</v>
      </c>
      <c r="BD1965" s="37">
        <v>19</v>
      </c>
      <c r="BE1965">
        <f t="shared" si="804"/>
        <v>11</v>
      </c>
      <c r="BF1965">
        <f t="shared" si="805"/>
        <v>11</v>
      </c>
    </row>
    <row r="1966" spans="1:58" x14ac:dyDescent="0.25">
      <c r="A1966" t="s">
        <v>2181</v>
      </c>
      <c r="B1966" s="32" t="s">
        <v>2026</v>
      </c>
      <c r="C1966" s="33">
        <v>50075</v>
      </c>
      <c r="D1966" s="32">
        <v>60</v>
      </c>
      <c r="E1966" s="33">
        <v>103</v>
      </c>
      <c r="F1966" s="32">
        <v>8</v>
      </c>
      <c r="G1966" s="32">
        <v>103</v>
      </c>
      <c r="H1966" s="32">
        <f t="shared" si="787"/>
        <v>0.1234</v>
      </c>
      <c r="I1966" s="32">
        <f t="shared" si="788"/>
        <v>0.1333</v>
      </c>
      <c r="J1966" s="32">
        <f t="shared" si="789"/>
        <v>1.6400000000000001E-2</v>
      </c>
      <c r="K1966" s="32">
        <f t="shared" si="790"/>
        <v>8.1036999999999999</v>
      </c>
      <c r="L1966" s="32">
        <f t="shared" si="790"/>
        <v>7.5019</v>
      </c>
      <c r="M1966" s="32">
        <f t="shared" si="791"/>
        <v>60.793100000000003</v>
      </c>
      <c r="N1966" s="34">
        <f t="shared" si="808"/>
        <v>1</v>
      </c>
      <c r="O1966" s="32">
        <f t="shared" si="792"/>
        <v>60.793100000000003</v>
      </c>
      <c r="P1966" s="32">
        <f t="shared" si="793"/>
        <v>1</v>
      </c>
      <c r="Q1966" s="32">
        <f t="shared" si="794"/>
        <v>60.793100000000003</v>
      </c>
      <c r="R1966" s="32">
        <f t="shared" si="795"/>
        <v>607.93100000000004</v>
      </c>
      <c r="S1966" s="32">
        <f t="shared" si="796"/>
        <v>0</v>
      </c>
      <c r="T1966" s="32">
        <f t="shared" si="797"/>
        <v>607.93100000000004</v>
      </c>
      <c r="U1966" s="32"/>
      <c r="V1966" s="32"/>
      <c r="W1966" s="32"/>
      <c r="X1966" s="32">
        <f t="shared" si="809"/>
        <v>1.1717204552645879</v>
      </c>
      <c r="Y1966" s="32">
        <f t="shared" si="810"/>
        <v>1.3507725212638939</v>
      </c>
      <c r="Z1966" s="32">
        <f t="shared" si="811"/>
        <v>1.1217098120301312</v>
      </c>
      <c r="AA1966" s="32">
        <f t="shared" si="798"/>
        <v>71.232518808945628</v>
      </c>
      <c r="AB1966" s="35">
        <f t="shared" si="799"/>
        <v>82.11764896244803</v>
      </c>
      <c r="AC1966" s="35">
        <f t="shared" si="800"/>
        <v>68.192216773728973</v>
      </c>
      <c r="AD1966" s="36">
        <v>92.740600000000001</v>
      </c>
      <c r="AE1966" s="36">
        <v>69.816900000000004</v>
      </c>
      <c r="AF1966" s="32">
        <f t="shared" si="801"/>
        <v>712.32518808945633</v>
      </c>
      <c r="AG1966" s="32">
        <f t="shared" si="802"/>
        <v>0</v>
      </c>
      <c r="AH1966" s="32">
        <f t="shared" si="803"/>
        <v>681.92216773728978</v>
      </c>
      <c r="AI1966" s="32"/>
      <c r="AJ1966" s="32"/>
      <c r="AK1966" s="32"/>
      <c r="AL1966" s="37">
        <v>8</v>
      </c>
      <c r="AM1966" s="37">
        <v>7</v>
      </c>
      <c r="AN1966" s="37">
        <v>7</v>
      </c>
      <c r="AO1966" s="37">
        <v>0</v>
      </c>
      <c r="AP1966" s="37">
        <v>0</v>
      </c>
      <c r="AQ1966" s="37">
        <v>0</v>
      </c>
      <c r="AR1966" s="37">
        <v>1</v>
      </c>
      <c r="AS1966" s="37">
        <v>0</v>
      </c>
      <c r="AT1966" s="37">
        <v>0</v>
      </c>
      <c r="AU1966" s="37">
        <v>1</v>
      </c>
      <c r="AV1966" s="37">
        <v>0</v>
      </c>
      <c r="AW1966" s="37">
        <v>7</v>
      </c>
      <c r="AX1966" s="37">
        <v>0</v>
      </c>
      <c r="AY1966" s="37">
        <v>14</v>
      </c>
      <c r="AZ1966" s="37">
        <v>12</v>
      </c>
      <c r="BA1966" s="37">
        <v>12</v>
      </c>
      <c r="BB1966" s="37">
        <v>10</v>
      </c>
      <c r="BC1966" s="37">
        <v>10</v>
      </c>
      <c r="BD1966" s="37">
        <v>10</v>
      </c>
      <c r="BE1966">
        <f t="shared" si="804"/>
        <v>0</v>
      </c>
      <c r="BF1966">
        <f t="shared" si="805"/>
        <v>0</v>
      </c>
    </row>
    <row r="1967" spans="1:58" x14ac:dyDescent="0.25">
      <c r="A1967" t="s">
        <v>2181</v>
      </c>
      <c r="B1967" s="32" t="s">
        <v>2027</v>
      </c>
      <c r="C1967" s="33">
        <v>50075</v>
      </c>
      <c r="D1967" s="32">
        <v>53</v>
      </c>
      <c r="E1967" s="33">
        <v>103</v>
      </c>
      <c r="F1967" s="32">
        <v>8</v>
      </c>
      <c r="G1967" s="32">
        <v>103</v>
      </c>
      <c r="H1967" s="32">
        <f t="shared" si="787"/>
        <v>0.109</v>
      </c>
      <c r="I1967" s="32">
        <f t="shared" si="788"/>
        <v>0.15090000000000001</v>
      </c>
      <c r="J1967" s="32">
        <f t="shared" si="789"/>
        <v>1.6400000000000001E-2</v>
      </c>
      <c r="K1967" s="32">
        <f t="shared" si="790"/>
        <v>9.1743000000000006</v>
      </c>
      <c r="L1967" s="32">
        <f t="shared" si="790"/>
        <v>6.6269</v>
      </c>
      <c r="M1967" s="32">
        <f t="shared" si="791"/>
        <v>60.797199999999997</v>
      </c>
      <c r="N1967" s="34">
        <f t="shared" si="808"/>
        <v>1</v>
      </c>
      <c r="O1967" s="32">
        <f t="shared" si="792"/>
        <v>60.797199999999997</v>
      </c>
      <c r="P1967" s="32">
        <f t="shared" si="793"/>
        <v>1</v>
      </c>
      <c r="Q1967" s="32">
        <f t="shared" si="794"/>
        <v>60.797199999999997</v>
      </c>
      <c r="R1967" s="32">
        <f t="shared" si="795"/>
        <v>2310.2936</v>
      </c>
      <c r="S1967" s="32">
        <f t="shared" si="796"/>
        <v>425.5804</v>
      </c>
      <c r="T1967" s="32">
        <f t="shared" si="797"/>
        <v>1884.7131999999999</v>
      </c>
      <c r="U1967" s="32"/>
      <c r="V1967" s="32"/>
      <c r="W1967" s="32"/>
      <c r="X1967" s="32">
        <f t="shared" si="809"/>
        <v>1.1717204552645879</v>
      </c>
      <c r="Y1967" s="32">
        <f t="shared" si="810"/>
        <v>1.3507725212638939</v>
      </c>
      <c r="Z1967" s="32">
        <f t="shared" si="811"/>
        <v>1.1217098120301312</v>
      </c>
      <c r="AA1967" s="32">
        <f t="shared" si="798"/>
        <v>71.237322862812206</v>
      </c>
      <c r="AB1967" s="35">
        <f t="shared" si="799"/>
        <v>82.123187129785208</v>
      </c>
      <c r="AC1967" s="35">
        <f t="shared" si="800"/>
        <v>68.196815783958286</v>
      </c>
      <c r="AD1967" s="36">
        <v>94.5047</v>
      </c>
      <c r="AE1967" s="36">
        <v>71.144999999999996</v>
      </c>
      <c r="AF1967" s="32">
        <f t="shared" si="801"/>
        <v>2707.0182687868637</v>
      </c>
      <c r="AG1967" s="32">
        <f t="shared" si="802"/>
        <v>574.8623099084964</v>
      </c>
      <c r="AH1967" s="32">
        <f t="shared" si="803"/>
        <v>2114.1012893027068</v>
      </c>
      <c r="AI1967" s="32"/>
      <c r="AJ1967" s="32"/>
      <c r="AK1967" s="32"/>
      <c r="AL1967" s="37">
        <v>8</v>
      </c>
      <c r="AM1967" s="37">
        <v>8</v>
      </c>
      <c r="AN1967" s="37">
        <v>8</v>
      </c>
      <c r="AO1967" s="37">
        <v>0</v>
      </c>
      <c r="AP1967" s="37">
        <v>0</v>
      </c>
      <c r="AQ1967" s="37">
        <v>0</v>
      </c>
      <c r="AR1967" s="37">
        <v>0</v>
      </c>
      <c r="AS1967" s="37">
        <v>0</v>
      </c>
      <c r="AT1967" s="37">
        <v>0</v>
      </c>
      <c r="AU1967" s="37">
        <v>0</v>
      </c>
      <c r="AV1967" s="37">
        <v>0</v>
      </c>
      <c r="AW1967" s="37">
        <v>8</v>
      </c>
      <c r="AX1967" s="37">
        <v>0</v>
      </c>
      <c r="AY1967" s="37">
        <v>5</v>
      </c>
      <c r="AZ1967" s="37">
        <v>5</v>
      </c>
      <c r="BA1967" s="37">
        <v>4</v>
      </c>
      <c r="BB1967" s="37">
        <v>38</v>
      </c>
      <c r="BC1967" s="37">
        <v>36</v>
      </c>
      <c r="BD1967" s="37">
        <v>31</v>
      </c>
      <c r="BE1967">
        <f t="shared" si="804"/>
        <v>2</v>
      </c>
      <c r="BF1967">
        <f t="shared" si="805"/>
        <v>7</v>
      </c>
    </row>
    <row r="1968" spans="1:58" x14ac:dyDescent="0.25">
      <c r="A1968" t="s">
        <v>2181</v>
      </c>
      <c r="B1968" s="32" t="s">
        <v>2028</v>
      </c>
      <c r="C1968" s="33">
        <v>50075</v>
      </c>
      <c r="D1968" s="32">
        <v>45</v>
      </c>
      <c r="E1968" s="33">
        <v>103</v>
      </c>
      <c r="F1968" s="32">
        <v>8</v>
      </c>
      <c r="G1968" s="32">
        <v>103</v>
      </c>
      <c r="H1968" s="32">
        <f t="shared" si="787"/>
        <v>9.2600000000000002E-2</v>
      </c>
      <c r="I1968" s="32">
        <f t="shared" si="788"/>
        <v>0.17780000000000001</v>
      </c>
      <c r="J1968" s="32">
        <f t="shared" si="789"/>
        <v>1.6500000000000001E-2</v>
      </c>
      <c r="K1968" s="32">
        <f t="shared" si="790"/>
        <v>10.799099999999999</v>
      </c>
      <c r="L1968" s="32">
        <f t="shared" si="790"/>
        <v>5.6242999999999999</v>
      </c>
      <c r="M1968" s="32">
        <f t="shared" si="791"/>
        <v>60.737400000000001</v>
      </c>
      <c r="N1968" s="34">
        <f t="shared" si="808"/>
        <v>1</v>
      </c>
      <c r="O1968" s="32">
        <f t="shared" si="792"/>
        <v>60.737400000000001</v>
      </c>
      <c r="P1968" s="32">
        <f t="shared" si="793"/>
        <v>1</v>
      </c>
      <c r="Q1968" s="32">
        <f t="shared" si="794"/>
        <v>60.737400000000001</v>
      </c>
      <c r="R1968" s="32">
        <f t="shared" si="795"/>
        <v>1154.0106000000001</v>
      </c>
      <c r="S1968" s="32">
        <f t="shared" si="796"/>
        <v>242.9496</v>
      </c>
      <c r="T1968" s="32">
        <f t="shared" si="797"/>
        <v>911.06100000000004</v>
      </c>
      <c r="U1968" s="32"/>
      <c r="V1968" s="32"/>
      <c r="W1968" s="32"/>
      <c r="X1968" s="32">
        <f t="shared" si="809"/>
        <v>1.1717204552645879</v>
      </c>
      <c r="Y1968" s="32">
        <f t="shared" si="810"/>
        <v>1.3507725212638939</v>
      </c>
      <c r="Z1968" s="32">
        <f t="shared" si="811"/>
        <v>1.1217098120301312</v>
      </c>
      <c r="AA1968" s="32">
        <f t="shared" si="798"/>
        <v>71.167253979587386</v>
      </c>
      <c r="AB1968" s="35">
        <f t="shared" si="799"/>
        <v>82.042410933013628</v>
      </c>
      <c r="AC1968" s="35">
        <f t="shared" si="800"/>
        <v>68.129737537198892</v>
      </c>
      <c r="AD1968" s="36">
        <v>96.604799999999997</v>
      </c>
      <c r="AE1968" s="36">
        <v>72.725999999999999</v>
      </c>
      <c r="AF1968" s="32">
        <f t="shared" si="801"/>
        <v>1352.1778256121604</v>
      </c>
      <c r="AG1968" s="32">
        <f t="shared" si="802"/>
        <v>328.16964373205451</v>
      </c>
      <c r="AH1968" s="32">
        <f t="shared" si="803"/>
        <v>1021.9460630579833</v>
      </c>
      <c r="AI1968" s="32"/>
      <c r="AJ1968" s="32"/>
      <c r="AK1968" s="32"/>
      <c r="AL1968" s="37">
        <v>8</v>
      </c>
      <c r="AM1968" s="37">
        <v>5</v>
      </c>
      <c r="AN1968" s="37">
        <v>5</v>
      </c>
      <c r="AO1968" s="37">
        <v>0</v>
      </c>
      <c r="AP1968" s="37">
        <v>0</v>
      </c>
      <c r="AQ1968" s="37">
        <v>0</v>
      </c>
      <c r="AR1968" s="37">
        <v>3</v>
      </c>
      <c r="AS1968" s="37">
        <v>0</v>
      </c>
      <c r="AT1968" s="37">
        <v>1</v>
      </c>
      <c r="AU1968" s="37">
        <v>1</v>
      </c>
      <c r="AV1968" s="37">
        <v>1</v>
      </c>
      <c r="AW1968" s="37">
        <v>5</v>
      </c>
      <c r="AX1968" s="37">
        <v>0</v>
      </c>
      <c r="AY1968" s="37">
        <v>20</v>
      </c>
      <c r="AZ1968" s="37">
        <v>16</v>
      </c>
      <c r="BA1968" s="37">
        <v>14</v>
      </c>
      <c r="BB1968" s="37">
        <v>19</v>
      </c>
      <c r="BC1968" s="37">
        <v>17</v>
      </c>
      <c r="BD1968" s="37">
        <v>15</v>
      </c>
      <c r="BE1968">
        <f t="shared" si="804"/>
        <v>2</v>
      </c>
      <c r="BF1968">
        <f t="shared" si="805"/>
        <v>4</v>
      </c>
    </row>
    <row r="1969" spans="1:58" x14ac:dyDescent="0.25">
      <c r="A1969" t="s">
        <v>2181</v>
      </c>
      <c r="B1969" s="32" t="s">
        <v>2029</v>
      </c>
      <c r="C1969" s="33">
        <v>50075</v>
      </c>
      <c r="D1969" s="32">
        <v>46</v>
      </c>
      <c r="E1969" s="33">
        <v>103</v>
      </c>
      <c r="F1969" s="32">
        <v>8</v>
      </c>
      <c r="G1969" s="32">
        <v>103</v>
      </c>
      <c r="H1969" s="32">
        <f t="shared" si="787"/>
        <v>9.4600000000000004E-2</v>
      </c>
      <c r="I1969" s="32">
        <f t="shared" si="788"/>
        <v>0.1739</v>
      </c>
      <c r="J1969" s="32">
        <f t="shared" si="789"/>
        <v>1.6500000000000001E-2</v>
      </c>
      <c r="K1969" s="32">
        <f t="shared" si="790"/>
        <v>10.5708</v>
      </c>
      <c r="L1969" s="32">
        <f t="shared" si="790"/>
        <v>5.7504</v>
      </c>
      <c r="M1969" s="32">
        <f t="shared" si="791"/>
        <v>60.786299999999997</v>
      </c>
      <c r="N1969" s="34">
        <f t="shared" si="808"/>
        <v>1</v>
      </c>
      <c r="O1969" s="32">
        <f t="shared" si="792"/>
        <v>60.786299999999997</v>
      </c>
      <c r="P1969" s="32">
        <f t="shared" si="793"/>
        <v>1</v>
      </c>
      <c r="Q1969" s="32">
        <f t="shared" si="794"/>
        <v>60.786299999999997</v>
      </c>
      <c r="R1969" s="32">
        <f t="shared" si="795"/>
        <v>1458.8712</v>
      </c>
      <c r="S1969" s="32">
        <f t="shared" si="796"/>
        <v>303.93149999999997</v>
      </c>
      <c r="T1969" s="32">
        <f t="shared" si="797"/>
        <v>1154.9396999999999</v>
      </c>
      <c r="U1969" s="32"/>
      <c r="V1969" s="32"/>
      <c r="W1969" s="32"/>
      <c r="X1969" s="32">
        <f t="shared" si="809"/>
        <v>1.1717204552645879</v>
      </c>
      <c r="Y1969" s="32">
        <f t="shared" si="810"/>
        <v>1.3507725212638939</v>
      </c>
      <c r="Z1969" s="32">
        <f t="shared" si="811"/>
        <v>1.1217098120301312</v>
      </c>
      <c r="AA1969" s="32">
        <f t="shared" si="798"/>
        <v>71.224551109849813</v>
      </c>
      <c r="AB1969" s="35">
        <f t="shared" si="799"/>
        <v>82.108463709303436</v>
      </c>
      <c r="AC1969" s="35">
        <f t="shared" si="800"/>
        <v>68.184589147007159</v>
      </c>
      <c r="AD1969" s="36">
        <v>94.5047</v>
      </c>
      <c r="AE1969" s="36">
        <v>71.144999999999996</v>
      </c>
      <c r="AF1969" s="32">
        <f t="shared" si="801"/>
        <v>1709.3892266363955</v>
      </c>
      <c r="AG1969" s="32">
        <f t="shared" si="802"/>
        <v>410.54231854651721</v>
      </c>
      <c r="AH1969" s="32">
        <f t="shared" si="803"/>
        <v>1295.5071937931361</v>
      </c>
      <c r="AI1969" s="32"/>
      <c r="AJ1969" s="32"/>
      <c r="AK1969" s="32"/>
      <c r="AL1969" s="37">
        <v>8</v>
      </c>
      <c r="AM1969" s="37">
        <v>6</v>
      </c>
      <c r="AN1969" s="37">
        <v>6</v>
      </c>
      <c r="AO1969" s="37">
        <v>0</v>
      </c>
      <c r="AP1969" s="37">
        <v>0</v>
      </c>
      <c r="AQ1969" s="37">
        <v>0</v>
      </c>
      <c r="AR1969" s="37">
        <v>2</v>
      </c>
      <c r="AS1969" s="37">
        <v>0</v>
      </c>
      <c r="AT1969" s="37">
        <v>0</v>
      </c>
      <c r="AU1969" s="37">
        <v>0</v>
      </c>
      <c r="AV1969" s="37">
        <v>2</v>
      </c>
      <c r="AW1969" s="37">
        <v>6</v>
      </c>
      <c r="AX1969" s="37">
        <v>0</v>
      </c>
      <c r="AY1969" s="37">
        <v>21</v>
      </c>
      <c r="AZ1969" s="37">
        <v>18</v>
      </c>
      <c r="BA1969" s="37">
        <v>16</v>
      </c>
      <c r="BB1969" s="37">
        <v>24</v>
      </c>
      <c r="BC1969" s="37">
        <v>20</v>
      </c>
      <c r="BD1969" s="37">
        <v>19</v>
      </c>
      <c r="BE1969">
        <f t="shared" si="804"/>
        <v>4</v>
      </c>
      <c r="BF1969">
        <f t="shared" si="805"/>
        <v>5</v>
      </c>
    </row>
    <row r="1970" spans="1:58" x14ac:dyDescent="0.25">
      <c r="A1970" t="s">
        <v>2181</v>
      </c>
      <c r="B1970" s="32" t="s">
        <v>2030</v>
      </c>
      <c r="C1970" s="33">
        <v>50075</v>
      </c>
      <c r="D1970" s="32">
        <v>49</v>
      </c>
      <c r="E1970" s="33">
        <v>103</v>
      </c>
      <c r="F1970" s="32">
        <v>8</v>
      </c>
      <c r="G1970" s="32">
        <v>103</v>
      </c>
      <c r="H1970" s="32">
        <f t="shared" si="787"/>
        <v>0.1008</v>
      </c>
      <c r="I1970" s="32">
        <f t="shared" si="788"/>
        <v>0.1633</v>
      </c>
      <c r="J1970" s="32">
        <f t="shared" si="789"/>
        <v>1.6500000000000001E-2</v>
      </c>
      <c r="K1970" s="32">
        <f t="shared" si="790"/>
        <v>9.9206000000000003</v>
      </c>
      <c r="L1970" s="32">
        <f t="shared" si="790"/>
        <v>6.1237000000000004</v>
      </c>
      <c r="M1970" s="32">
        <f t="shared" si="791"/>
        <v>60.750799999999998</v>
      </c>
      <c r="N1970" s="34">
        <f t="shared" si="808"/>
        <v>1</v>
      </c>
      <c r="O1970" s="32">
        <f t="shared" si="792"/>
        <v>60.750799999999998</v>
      </c>
      <c r="P1970" s="32">
        <f t="shared" si="793"/>
        <v>1</v>
      </c>
      <c r="Q1970" s="32">
        <f t="shared" si="794"/>
        <v>60.750799999999998</v>
      </c>
      <c r="R1970" s="32">
        <f t="shared" si="795"/>
        <v>1032.7636</v>
      </c>
      <c r="S1970" s="32">
        <f t="shared" si="796"/>
        <v>121.5016</v>
      </c>
      <c r="T1970" s="32">
        <f t="shared" si="797"/>
        <v>911.26199999999994</v>
      </c>
      <c r="U1970" s="32"/>
      <c r="V1970" s="32"/>
      <c r="W1970" s="32"/>
      <c r="X1970" s="32">
        <f t="shared" si="809"/>
        <v>1.1717204552645879</v>
      </c>
      <c r="Y1970" s="32">
        <f t="shared" si="810"/>
        <v>1.3507725212638939</v>
      </c>
      <c r="Z1970" s="32">
        <f t="shared" si="811"/>
        <v>1.1217098120301312</v>
      </c>
      <c r="AA1970" s="32">
        <f t="shared" si="798"/>
        <v>71.182955033687918</v>
      </c>
      <c r="AB1970" s="35">
        <f t="shared" si="799"/>
        <v>82.060511284798565</v>
      </c>
      <c r="AC1970" s="35">
        <f t="shared" si="800"/>
        <v>68.144768448680097</v>
      </c>
      <c r="AD1970" s="36">
        <v>90.493099999999998</v>
      </c>
      <c r="AE1970" s="36">
        <v>68.124899999999997</v>
      </c>
      <c r="AF1970" s="32">
        <f t="shared" si="801"/>
        <v>1210.1102355726946</v>
      </c>
      <c r="AG1970" s="32">
        <f t="shared" si="802"/>
        <v>164.12102256959713</v>
      </c>
      <c r="AH1970" s="32">
        <f t="shared" si="803"/>
        <v>1022.1715267302014</v>
      </c>
      <c r="AI1970" s="32"/>
      <c r="AJ1970" s="32"/>
      <c r="AK1970" s="32"/>
      <c r="AL1970" s="37">
        <v>8</v>
      </c>
      <c r="AM1970" s="37">
        <v>7</v>
      </c>
      <c r="AN1970" s="37">
        <v>7</v>
      </c>
      <c r="AO1970" s="37">
        <v>0</v>
      </c>
      <c r="AP1970" s="37">
        <v>0</v>
      </c>
      <c r="AQ1970" s="37">
        <v>0</v>
      </c>
      <c r="AR1970" s="37">
        <v>1</v>
      </c>
      <c r="AS1970" s="37">
        <v>1</v>
      </c>
      <c r="AT1970" s="37">
        <v>0</v>
      </c>
      <c r="AU1970" s="37">
        <v>0</v>
      </c>
      <c r="AV1970" s="37">
        <v>0</v>
      </c>
      <c r="AW1970" s="37">
        <v>7</v>
      </c>
      <c r="AX1970" s="37">
        <v>0</v>
      </c>
      <c r="AY1970" s="37">
        <v>21</v>
      </c>
      <c r="AZ1970" s="37">
        <v>19</v>
      </c>
      <c r="BA1970" s="37">
        <v>17</v>
      </c>
      <c r="BB1970" s="37">
        <v>17</v>
      </c>
      <c r="BC1970" s="37">
        <v>16</v>
      </c>
      <c r="BD1970" s="37">
        <v>15</v>
      </c>
      <c r="BE1970">
        <f t="shared" si="804"/>
        <v>1</v>
      </c>
      <c r="BF1970">
        <f t="shared" si="805"/>
        <v>2</v>
      </c>
    </row>
    <row r="1971" spans="1:58" x14ac:dyDescent="0.25">
      <c r="A1971" t="s">
        <v>2181</v>
      </c>
      <c r="B1971" s="32" t="s">
        <v>2031</v>
      </c>
      <c r="C1971" s="33">
        <v>50075</v>
      </c>
      <c r="D1971" s="32">
        <v>51</v>
      </c>
      <c r="E1971" s="33">
        <v>103</v>
      </c>
      <c r="F1971" s="32">
        <v>8</v>
      </c>
      <c r="G1971" s="32">
        <v>103</v>
      </c>
      <c r="H1971" s="32">
        <f t="shared" si="787"/>
        <v>0.10489999999999999</v>
      </c>
      <c r="I1971" s="32">
        <f t="shared" si="788"/>
        <v>0.15690000000000001</v>
      </c>
      <c r="J1971" s="32">
        <f t="shared" si="789"/>
        <v>1.6500000000000001E-2</v>
      </c>
      <c r="K1971" s="32">
        <f t="shared" si="790"/>
        <v>9.5328999999999997</v>
      </c>
      <c r="L1971" s="32">
        <f t="shared" si="790"/>
        <v>6.3734999999999999</v>
      </c>
      <c r="M1971" s="32">
        <f t="shared" si="791"/>
        <v>60.757899999999999</v>
      </c>
      <c r="N1971" s="34">
        <f t="shared" si="808"/>
        <v>1</v>
      </c>
      <c r="O1971" s="32">
        <f t="shared" si="792"/>
        <v>60.757899999999999</v>
      </c>
      <c r="P1971" s="32">
        <f t="shared" si="793"/>
        <v>1</v>
      </c>
      <c r="Q1971" s="32">
        <f t="shared" si="794"/>
        <v>60.757899999999999</v>
      </c>
      <c r="R1971" s="32">
        <f t="shared" si="795"/>
        <v>1215.1579999999999</v>
      </c>
      <c r="S1971" s="32">
        <f t="shared" si="796"/>
        <v>303.78949999999998</v>
      </c>
      <c r="T1971" s="32">
        <f t="shared" si="797"/>
        <v>911.36850000000004</v>
      </c>
      <c r="U1971" s="32"/>
      <c r="V1971" s="32"/>
      <c r="W1971" s="32"/>
      <c r="X1971" s="32">
        <f t="shared" si="809"/>
        <v>1.1717204552645879</v>
      </c>
      <c r="Y1971" s="32">
        <f t="shared" si="810"/>
        <v>1.3507725212638939</v>
      </c>
      <c r="Z1971" s="32">
        <f t="shared" si="811"/>
        <v>1.1217098120301312</v>
      </c>
      <c r="AA1971" s="32">
        <f t="shared" si="798"/>
        <v>71.191274248920308</v>
      </c>
      <c r="AB1971" s="35">
        <f t="shared" si="799"/>
        <v>82.070101769699534</v>
      </c>
      <c r="AC1971" s="35">
        <f t="shared" si="800"/>
        <v>68.152732588345515</v>
      </c>
      <c r="AD1971" s="36">
        <v>90.353899999999996</v>
      </c>
      <c r="AE1971" s="36">
        <v>68.020200000000003</v>
      </c>
      <c r="AF1971" s="32">
        <f t="shared" si="801"/>
        <v>1423.8254849784062</v>
      </c>
      <c r="AG1971" s="32">
        <f t="shared" si="802"/>
        <v>410.35050884849767</v>
      </c>
      <c r="AH1971" s="32">
        <f t="shared" si="803"/>
        <v>1022.2909888251827</v>
      </c>
      <c r="AI1971" s="32"/>
      <c r="AJ1971" s="32"/>
      <c r="AK1971" s="32"/>
      <c r="AL1971" s="37">
        <v>8</v>
      </c>
      <c r="AM1971" s="37">
        <v>6</v>
      </c>
      <c r="AN1971" s="37">
        <v>6</v>
      </c>
      <c r="AO1971" s="37">
        <v>0</v>
      </c>
      <c r="AP1971" s="37">
        <v>0</v>
      </c>
      <c r="AQ1971" s="37">
        <v>0</v>
      </c>
      <c r="AR1971" s="37">
        <v>2</v>
      </c>
      <c r="AS1971" s="37">
        <v>0</v>
      </c>
      <c r="AT1971" s="37">
        <v>0</v>
      </c>
      <c r="AU1971" s="37">
        <v>0</v>
      </c>
      <c r="AV1971" s="37">
        <v>2</v>
      </c>
      <c r="AW1971" s="37">
        <v>6</v>
      </c>
      <c r="AX1971" s="37">
        <v>0</v>
      </c>
      <c r="AY1971" s="37">
        <v>19</v>
      </c>
      <c r="AZ1971" s="37">
        <v>11</v>
      </c>
      <c r="BA1971" s="37">
        <v>11</v>
      </c>
      <c r="BB1971" s="37">
        <v>20</v>
      </c>
      <c r="BC1971" s="37">
        <v>17</v>
      </c>
      <c r="BD1971" s="37">
        <v>15</v>
      </c>
      <c r="BE1971">
        <f t="shared" si="804"/>
        <v>3</v>
      </c>
      <c r="BF1971">
        <f t="shared" si="805"/>
        <v>5</v>
      </c>
    </row>
    <row r="1972" spans="1:58" x14ac:dyDescent="0.25">
      <c r="A1972" t="s">
        <v>2181</v>
      </c>
      <c r="B1972" s="32" t="s">
        <v>2032</v>
      </c>
      <c r="C1972" s="33">
        <v>50075</v>
      </c>
      <c r="D1972" s="32">
        <v>47</v>
      </c>
      <c r="E1972" s="33">
        <v>103</v>
      </c>
      <c r="F1972" s="32">
        <v>8</v>
      </c>
      <c r="G1972" s="32">
        <v>103</v>
      </c>
      <c r="H1972" s="32">
        <f t="shared" si="787"/>
        <v>9.6699999999999994E-2</v>
      </c>
      <c r="I1972" s="32">
        <f t="shared" si="788"/>
        <v>0.17019999999999999</v>
      </c>
      <c r="J1972" s="32">
        <f t="shared" si="789"/>
        <v>1.6500000000000001E-2</v>
      </c>
      <c r="K1972" s="32">
        <f t="shared" si="790"/>
        <v>10.3413</v>
      </c>
      <c r="L1972" s="32">
        <f t="shared" si="790"/>
        <v>5.8754</v>
      </c>
      <c r="M1972" s="32">
        <f t="shared" si="791"/>
        <v>60.759300000000003</v>
      </c>
      <c r="N1972" s="34">
        <f t="shared" si="808"/>
        <v>1</v>
      </c>
      <c r="O1972" s="32">
        <f t="shared" si="792"/>
        <v>60.759300000000003</v>
      </c>
      <c r="P1972" s="32">
        <f t="shared" si="793"/>
        <v>1</v>
      </c>
      <c r="Q1972" s="32">
        <f t="shared" si="794"/>
        <v>60.759300000000003</v>
      </c>
      <c r="R1972" s="32">
        <f t="shared" si="795"/>
        <v>1944.2976000000001</v>
      </c>
      <c r="S1972" s="32">
        <f t="shared" si="796"/>
        <v>668.35230000000001</v>
      </c>
      <c r="T1972" s="32">
        <f t="shared" si="797"/>
        <v>1275.9453000000001</v>
      </c>
      <c r="U1972" s="32"/>
      <c r="V1972" s="32"/>
      <c r="W1972" s="32"/>
      <c r="X1972" s="32">
        <f t="shared" si="809"/>
        <v>1.1717204552645879</v>
      </c>
      <c r="Y1972" s="32">
        <f t="shared" si="810"/>
        <v>1.3507725212638939</v>
      </c>
      <c r="Z1972" s="32">
        <f t="shared" si="811"/>
        <v>1.1217098120301312</v>
      </c>
      <c r="AA1972" s="32">
        <f t="shared" si="798"/>
        <v>71.192914657557679</v>
      </c>
      <c r="AB1972" s="35">
        <f t="shared" si="799"/>
        <v>82.071992851229311</v>
      </c>
      <c r="AC1972" s="35">
        <f t="shared" si="800"/>
        <v>68.154302982082356</v>
      </c>
      <c r="AD1972" s="36">
        <v>90.644099999999995</v>
      </c>
      <c r="AE1972" s="36">
        <v>68.238600000000005</v>
      </c>
      <c r="AF1972" s="32">
        <f t="shared" si="801"/>
        <v>2278.1732690418457</v>
      </c>
      <c r="AG1972" s="32">
        <f t="shared" si="802"/>
        <v>902.79192136352242</v>
      </c>
      <c r="AH1972" s="32">
        <f t="shared" si="803"/>
        <v>1431.2403626237294</v>
      </c>
      <c r="AI1972" s="32"/>
      <c r="AJ1972" s="32"/>
      <c r="AK1972" s="32"/>
      <c r="AL1972" s="37">
        <v>8</v>
      </c>
      <c r="AM1972" s="37">
        <v>7</v>
      </c>
      <c r="AN1972" s="37">
        <v>7</v>
      </c>
      <c r="AO1972" s="37">
        <v>0</v>
      </c>
      <c r="AP1972" s="37">
        <v>0</v>
      </c>
      <c r="AQ1972" s="37">
        <v>0</v>
      </c>
      <c r="AR1972" s="37">
        <v>1</v>
      </c>
      <c r="AS1972" s="37">
        <v>0</v>
      </c>
      <c r="AT1972" s="37">
        <v>0</v>
      </c>
      <c r="AU1972" s="37">
        <v>0</v>
      </c>
      <c r="AV1972" s="37">
        <v>1</v>
      </c>
      <c r="AW1972" s="37">
        <v>7</v>
      </c>
      <c r="AX1972" s="37">
        <v>0</v>
      </c>
      <c r="AY1972" s="37">
        <v>30</v>
      </c>
      <c r="AZ1972" s="37">
        <v>24</v>
      </c>
      <c r="BA1972" s="37">
        <v>16</v>
      </c>
      <c r="BB1972" s="37">
        <v>32</v>
      </c>
      <c r="BC1972" s="37">
        <v>25</v>
      </c>
      <c r="BD1972" s="37">
        <v>21</v>
      </c>
      <c r="BE1972">
        <f t="shared" si="804"/>
        <v>7</v>
      </c>
      <c r="BF1972">
        <f t="shared" si="805"/>
        <v>11</v>
      </c>
    </row>
    <row r="1973" spans="1:58" x14ac:dyDescent="0.25">
      <c r="A1973" t="s">
        <v>2181</v>
      </c>
      <c r="B1973" s="32" t="s">
        <v>2033</v>
      </c>
      <c r="C1973" s="33">
        <v>50075</v>
      </c>
      <c r="D1973" s="32">
        <v>56</v>
      </c>
      <c r="E1973" s="33">
        <v>103</v>
      </c>
      <c r="F1973" s="32">
        <v>8</v>
      </c>
      <c r="G1973" s="32">
        <v>103</v>
      </c>
      <c r="H1973" s="32">
        <f t="shared" si="787"/>
        <v>0.1152</v>
      </c>
      <c r="I1973" s="32">
        <f t="shared" si="788"/>
        <v>0.1429</v>
      </c>
      <c r="J1973" s="32">
        <f t="shared" si="789"/>
        <v>1.6500000000000001E-2</v>
      </c>
      <c r="K1973" s="32">
        <f t="shared" si="790"/>
        <v>8.6806000000000001</v>
      </c>
      <c r="L1973" s="32">
        <f t="shared" si="790"/>
        <v>6.9978999999999996</v>
      </c>
      <c r="M1973" s="32">
        <f t="shared" si="791"/>
        <v>60.746000000000002</v>
      </c>
      <c r="N1973" s="34">
        <f t="shared" si="808"/>
        <v>1</v>
      </c>
      <c r="O1973" s="32">
        <f t="shared" si="792"/>
        <v>60.746000000000002</v>
      </c>
      <c r="P1973" s="32">
        <f t="shared" si="793"/>
        <v>1</v>
      </c>
      <c r="Q1973" s="32">
        <f t="shared" si="794"/>
        <v>60.746000000000002</v>
      </c>
      <c r="R1973" s="32">
        <f t="shared" si="795"/>
        <v>1093.4280000000001</v>
      </c>
      <c r="S1973" s="32">
        <f t="shared" si="796"/>
        <v>0</v>
      </c>
      <c r="T1973" s="32">
        <f t="shared" si="797"/>
        <v>1093.4280000000001</v>
      </c>
      <c r="U1973" s="32"/>
      <c r="V1973" s="32"/>
      <c r="W1973" s="32"/>
      <c r="X1973" s="32">
        <f t="shared" si="809"/>
        <v>1.1717204552645879</v>
      </c>
      <c r="Y1973" s="32">
        <f t="shared" si="810"/>
        <v>1.3507725212638939</v>
      </c>
      <c r="Z1973" s="32">
        <f t="shared" si="811"/>
        <v>1.1217098120301312</v>
      </c>
      <c r="AA1973" s="32">
        <f t="shared" si="798"/>
        <v>71.177330775502654</v>
      </c>
      <c r="AB1973" s="35">
        <f t="shared" si="799"/>
        <v>82.054027576696498</v>
      </c>
      <c r="AC1973" s="35">
        <f t="shared" si="800"/>
        <v>68.139384241582349</v>
      </c>
      <c r="AD1973" s="36">
        <v>94.7072</v>
      </c>
      <c r="AE1973" s="36">
        <v>71.297399999999996</v>
      </c>
      <c r="AF1973" s="32">
        <f t="shared" si="801"/>
        <v>1281.1919539590479</v>
      </c>
      <c r="AG1973" s="32">
        <f t="shared" si="802"/>
        <v>0</v>
      </c>
      <c r="AH1973" s="32">
        <f t="shared" si="803"/>
        <v>1226.5089163484822</v>
      </c>
      <c r="AI1973" s="32"/>
      <c r="AJ1973" s="32"/>
      <c r="AK1973" s="32"/>
      <c r="AL1973" s="37">
        <v>8</v>
      </c>
      <c r="AM1973" s="37">
        <v>6</v>
      </c>
      <c r="AN1973" s="37">
        <v>6</v>
      </c>
      <c r="AO1973" s="37">
        <v>0</v>
      </c>
      <c r="AP1973" s="37">
        <v>0</v>
      </c>
      <c r="AQ1973" s="37">
        <v>0</v>
      </c>
      <c r="AR1973" s="37">
        <v>2</v>
      </c>
      <c r="AS1973" s="37">
        <v>0</v>
      </c>
      <c r="AT1973" s="37">
        <v>0</v>
      </c>
      <c r="AU1973" s="37">
        <v>0</v>
      </c>
      <c r="AV1973" s="37">
        <v>2</v>
      </c>
      <c r="AW1973" s="37">
        <v>6</v>
      </c>
      <c r="AX1973" s="37">
        <v>0</v>
      </c>
      <c r="AY1973" s="37">
        <v>29</v>
      </c>
      <c r="AZ1973" s="37">
        <v>22</v>
      </c>
      <c r="BA1973" s="37">
        <v>18</v>
      </c>
      <c r="BB1973" s="37">
        <v>18</v>
      </c>
      <c r="BC1973" s="37">
        <v>18</v>
      </c>
      <c r="BD1973" s="37">
        <v>18</v>
      </c>
      <c r="BE1973">
        <f t="shared" si="804"/>
        <v>0</v>
      </c>
      <c r="BF1973">
        <f t="shared" si="805"/>
        <v>0</v>
      </c>
    </row>
    <row r="1974" spans="1:58" x14ac:dyDescent="0.25">
      <c r="A1974" t="s">
        <v>2181</v>
      </c>
      <c r="B1974" s="32" t="s">
        <v>2034</v>
      </c>
      <c r="C1974" s="33">
        <v>50075</v>
      </c>
      <c r="D1974" s="32">
        <v>48</v>
      </c>
      <c r="E1974" s="33">
        <v>103</v>
      </c>
      <c r="F1974" s="32">
        <v>8</v>
      </c>
      <c r="G1974" s="32">
        <v>103</v>
      </c>
      <c r="H1974" s="32">
        <f t="shared" si="787"/>
        <v>9.8699999999999996E-2</v>
      </c>
      <c r="I1974" s="32">
        <f t="shared" si="788"/>
        <v>0.16669999999999999</v>
      </c>
      <c r="J1974" s="32">
        <f t="shared" si="789"/>
        <v>1.6500000000000001E-2</v>
      </c>
      <c r="K1974" s="32">
        <f t="shared" si="790"/>
        <v>10.1317</v>
      </c>
      <c r="L1974" s="32">
        <f t="shared" si="790"/>
        <v>5.9988000000000001</v>
      </c>
      <c r="M1974" s="32">
        <f t="shared" si="791"/>
        <v>60.777999999999999</v>
      </c>
      <c r="N1974" s="34">
        <f t="shared" si="808"/>
        <v>1</v>
      </c>
      <c r="O1974" s="32">
        <f t="shared" si="792"/>
        <v>60.777999999999999</v>
      </c>
      <c r="P1974" s="32">
        <f t="shared" si="793"/>
        <v>1</v>
      </c>
      <c r="Q1974" s="32">
        <f t="shared" si="794"/>
        <v>60.777999999999999</v>
      </c>
      <c r="R1974" s="32">
        <f t="shared" si="795"/>
        <v>1458.672</v>
      </c>
      <c r="S1974" s="32">
        <f t="shared" si="796"/>
        <v>607.78</v>
      </c>
      <c r="T1974" s="32">
        <f t="shared" si="797"/>
        <v>850.89199999999994</v>
      </c>
      <c r="U1974" s="32"/>
      <c r="V1974" s="32"/>
      <c r="W1974" s="32"/>
      <c r="X1974" s="32">
        <f t="shared" si="809"/>
        <v>1.1717204552645879</v>
      </c>
      <c r="Y1974" s="32">
        <f t="shared" si="810"/>
        <v>1.3507725212638939</v>
      </c>
      <c r="Z1974" s="32">
        <f t="shared" si="811"/>
        <v>1.1217098120301312</v>
      </c>
      <c r="AA1974" s="32">
        <f t="shared" si="798"/>
        <v>71.214825830071121</v>
      </c>
      <c r="AB1974" s="35">
        <f t="shared" si="799"/>
        <v>82.09725229737694</v>
      </c>
      <c r="AC1974" s="35">
        <f t="shared" si="800"/>
        <v>68.175278955567308</v>
      </c>
      <c r="AD1974" s="36">
        <v>75.797600000000003</v>
      </c>
      <c r="AE1974" s="36">
        <v>57.061900000000001</v>
      </c>
      <c r="AF1974" s="32">
        <f t="shared" si="801"/>
        <v>1709.155819921707</v>
      </c>
      <c r="AG1974" s="32">
        <f t="shared" si="802"/>
        <v>820.9725229737694</v>
      </c>
      <c r="AH1974" s="32">
        <f t="shared" si="803"/>
        <v>954.45390537794231</v>
      </c>
      <c r="AI1974" s="32"/>
      <c r="AJ1974" s="32"/>
      <c r="AK1974" s="32"/>
      <c r="AL1974" s="37">
        <v>8</v>
      </c>
      <c r="AM1974" s="37">
        <v>4</v>
      </c>
      <c r="AN1974" s="37">
        <v>4</v>
      </c>
      <c r="AO1974" s="37">
        <v>0</v>
      </c>
      <c r="AP1974" s="37">
        <v>0</v>
      </c>
      <c r="AQ1974" s="37">
        <v>0</v>
      </c>
      <c r="AR1974" s="37">
        <v>4</v>
      </c>
      <c r="AS1974" s="37">
        <v>0</v>
      </c>
      <c r="AT1974" s="37">
        <v>0</v>
      </c>
      <c r="AU1974" s="37">
        <v>2</v>
      </c>
      <c r="AV1974" s="37">
        <v>2</v>
      </c>
      <c r="AW1974" s="37">
        <v>4</v>
      </c>
      <c r="AX1974" s="37">
        <v>0</v>
      </c>
      <c r="AY1974" s="37">
        <v>29</v>
      </c>
      <c r="AZ1974" s="37">
        <v>21</v>
      </c>
      <c r="BA1974" s="37">
        <v>16</v>
      </c>
      <c r="BB1974" s="37">
        <v>24</v>
      </c>
      <c r="BC1974" s="37">
        <v>17</v>
      </c>
      <c r="BD1974" s="37">
        <v>14</v>
      </c>
      <c r="BE1974">
        <f t="shared" si="804"/>
        <v>7</v>
      </c>
      <c r="BF1974">
        <f t="shared" si="805"/>
        <v>10</v>
      </c>
    </row>
    <row r="1975" spans="1:58" x14ac:dyDescent="0.25">
      <c r="A1975" t="s">
        <v>2181</v>
      </c>
      <c r="B1975" s="32" t="s">
        <v>2035</v>
      </c>
      <c r="C1975" s="33">
        <v>50075</v>
      </c>
      <c r="D1975" s="32">
        <v>46</v>
      </c>
      <c r="E1975" s="33">
        <v>103</v>
      </c>
      <c r="F1975" s="32">
        <v>8</v>
      </c>
      <c r="G1975" s="32">
        <v>103</v>
      </c>
      <c r="H1975" s="32">
        <f t="shared" si="787"/>
        <v>9.4600000000000004E-2</v>
      </c>
      <c r="I1975" s="32">
        <f t="shared" si="788"/>
        <v>0.1739</v>
      </c>
      <c r="J1975" s="32">
        <f t="shared" si="789"/>
        <v>1.6500000000000001E-2</v>
      </c>
      <c r="K1975" s="32">
        <f t="shared" si="790"/>
        <v>10.5708</v>
      </c>
      <c r="L1975" s="32">
        <f t="shared" si="790"/>
        <v>5.7504</v>
      </c>
      <c r="M1975" s="32">
        <f t="shared" si="791"/>
        <v>60.786299999999997</v>
      </c>
      <c r="N1975" s="34">
        <f t="shared" si="808"/>
        <v>1</v>
      </c>
      <c r="O1975" s="32">
        <f t="shared" si="792"/>
        <v>60.786299999999997</v>
      </c>
      <c r="P1975" s="32">
        <f t="shared" si="793"/>
        <v>1</v>
      </c>
      <c r="Q1975" s="32">
        <f t="shared" si="794"/>
        <v>60.786299999999997</v>
      </c>
      <c r="R1975" s="32">
        <f t="shared" si="795"/>
        <v>303.93149999999997</v>
      </c>
      <c r="S1975" s="32">
        <f t="shared" si="796"/>
        <v>0</v>
      </c>
      <c r="T1975" s="32">
        <f t="shared" si="797"/>
        <v>303.93149999999997</v>
      </c>
      <c r="U1975" s="32"/>
      <c r="V1975" s="32"/>
      <c r="W1975" s="32"/>
      <c r="X1975" s="32">
        <f t="shared" si="809"/>
        <v>1.1717204552645879</v>
      </c>
      <c r="Y1975" s="32">
        <f t="shared" si="810"/>
        <v>1.3507725212638939</v>
      </c>
      <c r="Z1975" s="32">
        <f t="shared" si="811"/>
        <v>1.1217098120301312</v>
      </c>
      <c r="AA1975" s="32">
        <f t="shared" si="798"/>
        <v>71.224551109849813</v>
      </c>
      <c r="AB1975" s="35">
        <f t="shared" si="799"/>
        <v>82.108463709303436</v>
      </c>
      <c r="AC1975" s="35">
        <f t="shared" si="800"/>
        <v>68.184589147007159</v>
      </c>
      <c r="AD1975" s="36">
        <v>88.834400000000002</v>
      </c>
      <c r="AE1975" s="36">
        <v>66.876300000000001</v>
      </c>
      <c r="AF1975" s="32">
        <f t="shared" si="801"/>
        <v>356.12275554924906</v>
      </c>
      <c r="AG1975" s="32">
        <f t="shared" si="802"/>
        <v>0</v>
      </c>
      <c r="AH1975" s="32">
        <f t="shared" si="803"/>
        <v>340.9229457350358</v>
      </c>
      <c r="AI1975" s="32"/>
      <c r="AJ1975" s="32"/>
      <c r="AK1975" s="32"/>
      <c r="AL1975" s="37">
        <v>8</v>
      </c>
      <c r="AM1975" s="37">
        <v>3</v>
      </c>
      <c r="AN1975" s="37">
        <v>3</v>
      </c>
      <c r="AO1975" s="37">
        <v>0</v>
      </c>
      <c r="AP1975" s="37">
        <v>0</v>
      </c>
      <c r="AQ1975" s="37">
        <v>0</v>
      </c>
      <c r="AR1975" s="37">
        <v>5</v>
      </c>
      <c r="AS1975" s="37">
        <v>2</v>
      </c>
      <c r="AT1975" s="37">
        <v>0</v>
      </c>
      <c r="AU1975" s="37">
        <v>2</v>
      </c>
      <c r="AV1975" s="37">
        <v>1</v>
      </c>
      <c r="AW1975" s="37">
        <v>3</v>
      </c>
      <c r="AX1975" s="37">
        <v>0</v>
      </c>
      <c r="AY1975" s="37">
        <v>20</v>
      </c>
      <c r="AZ1975" s="37">
        <v>17</v>
      </c>
      <c r="BA1975" s="37">
        <v>17</v>
      </c>
      <c r="BB1975" s="37">
        <v>5</v>
      </c>
      <c r="BC1975" s="37">
        <v>5</v>
      </c>
      <c r="BD1975" s="37">
        <v>5</v>
      </c>
      <c r="BE1975">
        <f t="shared" si="804"/>
        <v>0</v>
      </c>
      <c r="BF1975">
        <f t="shared" si="805"/>
        <v>0</v>
      </c>
    </row>
    <row r="1976" spans="1:58" x14ac:dyDescent="0.25">
      <c r="A1976" t="s">
        <v>2181</v>
      </c>
      <c r="B1976" s="32" t="s">
        <v>2036</v>
      </c>
      <c r="C1976" s="33">
        <v>50075</v>
      </c>
      <c r="D1976" s="32">
        <v>48</v>
      </c>
      <c r="E1976" s="33">
        <v>103</v>
      </c>
      <c r="F1976" s="32">
        <v>8</v>
      </c>
      <c r="G1976" s="32">
        <v>103</v>
      </c>
      <c r="H1976" s="32">
        <f t="shared" si="787"/>
        <v>9.8699999999999996E-2</v>
      </c>
      <c r="I1976" s="32">
        <f t="shared" si="788"/>
        <v>0.16669999999999999</v>
      </c>
      <c r="J1976" s="32">
        <f t="shared" si="789"/>
        <v>1.6500000000000001E-2</v>
      </c>
      <c r="K1976" s="32">
        <f t="shared" si="790"/>
        <v>10.1317</v>
      </c>
      <c r="L1976" s="32">
        <f t="shared" si="790"/>
        <v>5.9988000000000001</v>
      </c>
      <c r="M1976" s="32">
        <f t="shared" si="791"/>
        <v>60.777999999999999</v>
      </c>
      <c r="N1976" s="34">
        <f t="shared" si="808"/>
        <v>1</v>
      </c>
      <c r="O1976" s="32">
        <f t="shared" si="792"/>
        <v>60.777999999999999</v>
      </c>
      <c r="P1976" s="32">
        <f t="shared" si="793"/>
        <v>1</v>
      </c>
      <c r="Q1976" s="32">
        <f t="shared" si="794"/>
        <v>60.777999999999999</v>
      </c>
      <c r="R1976" s="32">
        <f t="shared" si="795"/>
        <v>1762.5619999999999</v>
      </c>
      <c r="S1976" s="32">
        <f t="shared" si="796"/>
        <v>668.55799999999999</v>
      </c>
      <c r="T1976" s="32">
        <f t="shared" si="797"/>
        <v>1094.0039999999999</v>
      </c>
      <c r="U1976" s="32"/>
      <c r="V1976" s="32"/>
      <c r="W1976" s="32"/>
      <c r="X1976" s="32">
        <f t="shared" si="809"/>
        <v>1.1717204552645879</v>
      </c>
      <c r="Y1976" s="32">
        <f t="shared" si="810"/>
        <v>1.3507725212638939</v>
      </c>
      <c r="Z1976" s="32">
        <f t="shared" si="811"/>
        <v>1.1217098120301312</v>
      </c>
      <c r="AA1976" s="32">
        <f t="shared" si="798"/>
        <v>71.214825830071121</v>
      </c>
      <c r="AB1976" s="35">
        <f t="shared" si="799"/>
        <v>82.09725229737694</v>
      </c>
      <c r="AC1976" s="35">
        <f t="shared" si="800"/>
        <v>68.175278955567308</v>
      </c>
      <c r="AD1976" s="36">
        <v>77.887600000000006</v>
      </c>
      <c r="AE1976" s="36">
        <v>58.635300000000001</v>
      </c>
      <c r="AF1976" s="32">
        <f t="shared" si="801"/>
        <v>2065.2299490720625</v>
      </c>
      <c r="AG1976" s="32">
        <f t="shared" si="802"/>
        <v>903.06977527114634</v>
      </c>
      <c r="AH1976" s="32">
        <f t="shared" si="803"/>
        <v>1227.1550212002116</v>
      </c>
      <c r="AI1976" s="32"/>
      <c r="AJ1976" s="32"/>
      <c r="AK1976" s="32"/>
      <c r="AL1976" s="37">
        <v>8</v>
      </c>
      <c r="AM1976" s="37">
        <v>7</v>
      </c>
      <c r="AN1976" s="37">
        <v>7</v>
      </c>
      <c r="AO1976" s="37">
        <v>0</v>
      </c>
      <c r="AP1976" s="37">
        <v>0</v>
      </c>
      <c r="AQ1976" s="37">
        <v>0</v>
      </c>
      <c r="AR1976" s="37">
        <v>1</v>
      </c>
      <c r="AS1976" s="37">
        <v>0</v>
      </c>
      <c r="AT1976" s="37">
        <v>0</v>
      </c>
      <c r="AU1976" s="37">
        <v>0</v>
      </c>
      <c r="AV1976" s="37">
        <v>1</v>
      </c>
      <c r="AW1976" s="37">
        <v>7</v>
      </c>
      <c r="AX1976" s="37">
        <v>0</v>
      </c>
      <c r="AY1976" s="37">
        <v>24</v>
      </c>
      <c r="AZ1976" s="37">
        <v>18</v>
      </c>
      <c r="BA1976" s="37">
        <v>13</v>
      </c>
      <c r="BB1976" s="37">
        <v>29</v>
      </c>
      <c r="BC1976" s="37">
        <v>23</v>
      </c>
      <c r="BD1976" s="37">
        <v>18</v>
      </c>
      <c r="BE1976">
        <f t="shared" si="804"/>
        <v>6</v>
      </c>
      <c r="BF1976">
        <f t="shared" si="805"/>
        <v>11</v>
      </c>
    </row>
    <row r="1977" spans="1:58" x14ac:dyDescent="0.25">
      <c r="A1977" t="s">
        <v>2181</v>
      </c>
      <c r="B1977" s="32" t="s">
        <v>2037</v>
      </c>
      <c r="C1977" s="33">
        <v>50075</v>
      </c>
      <c r="D1977" s="32">
        <v>53</v>
      </c>
      <c r="E1977" s="33">
        <v>103</v>
      </c>
      <c r="F1977" s="32">
        <v>8</v>
      </c>
      <c r="G1977" s="32">
        <v>103</v>
      </c>
      <c r="H1977" s="32">
        <f t="shared" si="787"/>
        <v>0.109</v>
      </c>
      <c r="I1977" s="32">
        <f t="shared" si="788"/>
        <v>0.15090000000000001</v>
      </c>
      <c r="J1977" s="32">
        <f t="shared" si="789"/>
        <v>1.6400000000000001E-2</v>
      </c>
      <c r="K1977" s="32">
        <f t="shared" si="790"/>
        <v>9.1743000000000006</v>
      </c>
      <c r="L1977" s="32">
        <f t="shared" si="790"/>
        <v>6.6269</v>
      </c>
      <c r="M1977" s="32">
        <f t="shared" si="791"/>
        <v>60.797199999999997</v>
      </c>
      <c r="N1977" s="34">
        <f t="shared" si="808"/>
        <v>1</v>
      </c>
      <c r="O1977" s="32">
        <f t="shared" si="792"/>
        <v>60.797199999999997</v>
      </c>
      <c r="P1977" s="32">
        <f t="shared" si="793"/>
        <v>1</v>
      </c>
      <c r="Q1977" s="32">
        <f t="shared" si="794"/>
        <v>60.797199999999997</v>
      </c>
      <c r="R1977" s="32">
        <f t="shared" si="795"/>
        <v>911.95799999999997</v>
      </c>
      <c r="S1977" s="32">
        <f t="shared" si="796"/>
        <v>121.59439999999999</v>
      </c>
      <c r="T1977" s="32">
        <f t="shared" si="797"/>
        <v>790.36359999999991</v>
      </c>
      <c r="U1977" s="32"/>
      <c r="V1977" s="32"/>
      <c r="W1977" s="32"/>
      <c r="X1977" s="32">
        <f t="shared" si="809"/>
        <v>1.1717204552645879</v>
      </c>
      <c r="Y1977" s="32">
        <f t="shared" si="810"/>
        <v>1.3507725212638939</v>
      </c>
      <c r="Z1977" s="32">
        <f t="shared" si="811"/>
        <v>1.1217098120301312</v>
      </c>
      <c r="AA1977" s="32">
        <f t="shared" si="798"/>
        <v>71.237322862812206</v>
      </c>
      <c r="AB1977" s="35">
        <f t="shared" si="799"/>
        <v>82.123187129785208</v>
      </c>
      <c r="AC1977" s="35">
        <f t="shared" si="800"/>
        <v>68.196815783958286</v>
      </c>
      <c r="AD1977" s="36">
        <v>91.865700000000004</v>
      </c>
      <c r="AE1977" s="36">
        <v>69.158299999999997</v>
      </c>
      <c r="AF1977" s="32">
        <f t="shared" si="801"/>
        <v>1068.5598429421832</v>
      </c>
      <c r="AG1977" s="32">
        <f t="shared" si="802"/>
        <v>164.24637425957042</v>
      </c>
      <c r="AH1977" s="32">
        <f t="shared" si="803"/>
        <v>886.55860519145767</v>
      </c>
      <c r="AI1977" s="32"/>
      <c r="AJ1977" s="32"/>
      <c r="AK1977" s="32"/>
      <c r="AL1977" s="37">
        <v>8</v>
      </c>
      <c r="AM1977" s="37">
        <v>5</v>
      </c>
      <c r="AN1977" s="37">
        <v>5</v>
      </c>
      <c r="AO1977" s="37">
        <v>0</v>
      </c>
      <c r="AP1977" s="37">
        <v>0</v>
      </c>
      <c r="AQ1977" s="37">
        <v>0</v>
      </c>
      <c r="AR1977" s="37">
        <v>3</v>
      </c>
      <c r="AS1977" s="37">
        <v>1</v>
      </c>
      <c r="AT1977" s="37">
        <v>0</v>
      </c>
      <c r="AU1977" s="37">
        <v>1</v>
      </c>
      <c r="AV1977" s="37">
        <v>1</v>
      </c>
      <c r="AW1977" s="37">
        <v>5</v>
      </c>
      <c r="AX1977" s="37">
        <v>0</v>
      </c>
      <c r="AY1977" s="37">
        <v>5</v>
      </c>
      <c r="AZ1977" s="37">
        <v>5</v>
      </c>
      <c r="BA1977" s="37">
        <v>5</v>
      </c>
      <c r="BB1977" s="37">
        <v>15</v>
      </c>
      <c r="BC1977" s="37">
        <v>13</v>
      </c>
      <c r="BD1977" s="37">
        <v>13</v>
      </c>
      <c r="BE1977">
        <f t="shared" si="804"/>
        <v>2</v>
      </c>
      <c r="BF1977">
        <f t="shared" si="805"/>
        <v>2</v>
      </c>
    </row>
    <row r="1978" spans="1:58" x14ac:dyDescent="0.25">
      <c r="A1978" t="s">
        <v>2181</v>
      </c>
      <c r="B1978" s="32" t="s">
        <v>2038</v>
      </c>
      <c r="C1978" s="33">
        <v>50075</v>
      </c>
      <c r="D1978" s="32">
        <v>48</v>
      </c>
      <c r="E1978" s="33">
        <v>103</v>
      </c>
      <c r="F1978" s="32">
        <v>8</v>
      </c>
      <c r="G1978" s="32">
        <v>103</v>
      </c>
      <c r="H1978" s="32">
        <f t="shared" si="787"/>
        <v>9.8699999999999996E-2</v>
      </c>
      <c r="I1978" s="32">
        <f t="shared" si="788"/>
        <v>0.16669999999999999</v>
      </c>
      <c r="J1978" s="32">
        <f t="shared" si="789"/>
        <v>1.6500000000000001E-2</v>
      </c>
      <c r="K1978" s="32">
        <f t="shared" si="790"/>
        <v>10.1317</v>
      </c>
      <c r="L1978" s="32">
        <f t="shared" si="790"/>
        <v>5.9988000000000001</v>
      </c>
      <c r="M1978" s="32">
        <f t="shared" si="791"/>
        <v>60.777999999999999</v>
      </c>
      <c r="N1978" s="34">
        <f t="shared" si="808"/>
        <v>1</v>
      </c>
      <c r="O1978" s="32">
        <f t="shared" si="792"/>
        <v>60.777999999999999</v>
      </c>
      <c r="P1978" s="32">
        <f t="shared" si="793"/>
        <v>1</v>
      </c>
      <c r="Q1978" s="32">
        <f t="shared" si="794"/>
        <v>60.777999999999999</v>
      </c>
      <c r="R1978" s="32">
        <f t="shared" si="795"/>
        <v>972.44799999999998</v>
      </c>
      <c r="S1978" s="32">
        <f t="shared" si="796"/>
        <v>121.556</v>
      </c>
      <c r="T1978" s="32">
        <f t="shared" si="797"/>
        <v>850.89199999999994</v>
      </c>
      <c r="U1978" s="32"/>
      <c r="V1978" s="32"/>
      <c r="W1978" s="32"/>
      <c r="X1978" s="32">
        <f t="shared" si="809"/>
        <v>1.1717204552645879</v>
      </c>
      <c r="Y1978" s="32">
        <f t="shared" si="810"/>
        <v>1.3507725212638939</v>
      </c>
      <c r="Z1978" s="32">
        <f t="shared" si="811"/>
        <v>1.1217098120301312</v>
      </c>
      <c r="AA1978" s="32">
        <f t="shared" si="798"/>
        <v>71.214825830071121</v>
      </c>
      <c r="AB1978" s="35">
        <f t="shared" si="799"/>
        <v>82.09725229737694</v>
      </c>
      <c r="AC1978" s="35">
        <f t="shared" si="800"/>
        <v>68.175278955567308</v>
      </c>
      <c r="AD1978" s="36">
        <v>82.485600000000005</v>
      </c>
      <c r="AE1978" s="36">
        <v>62.096800000000002</v>
      </c>
      <c r="AF1978" s="32">
        <f t="shared" si="801"/>
        <v>1139.4372132811379</v>
      </c>
      <c r="AG1978" s="32">
        <f t="shared" si="802"/>
        <v>164.19450459475388</v>
      </c>
      <c r="AH1978" s="32">
        <f t="shared" si="803"/>
        <v>954.45390537794231</v>
      </c>
      <c r="AI1978" s="32"/>
      <c r="AJ1978" s="32"/>
      <c r="AK1978" s="32"/>
      <c r="AL1978" s="37">
        <v>8</v>
      </c>
      <c r="AM1978" s="37">
        <v>5</v>
      </c>
      <c r="AN1978" s="37">
        <v>5</v>
      </c>
      <c r="AO1978" s="37">
        <v>0</v>
      </c>
      <c r="AP1978" s="37">
        <v>0</v>
      </c>
      <c r="AQ1978" s="37">
        <v>0</v>
      </c>
      <c r="AR1978" s="37">
        <v>3</v>
      </c>
      <c r="AS1978" s="37">
        <v>1</v>
      </c>
      <c r="AT1978" s="37">
        <v>0</v>
      </c>
      <c r="AU1978" s="37">
        <v>1</v>
      </c>
      <c r="AV1978" s="37">
        <v>1</v>
      </c>
      <c r="AW1978" s="37">
        <v>5</v>
      </c>
      <c r="AX1978" s="37">
        <v>0</v>
      </c>
      <c r="AY1978" s="37">
        <v>21</v>
      </c>
      <c r="AZ1978" s="37">
        <v>18</v>
      </c>
      <c r="BA1978" s="37">
        <v>15</v>
      </c>
      <c r="BB1978" s="37">
        <v>16</v>
      </c>
      <c r="BC1978" s="37">
        <v>16</v>
      </c>
      <c r="BD1978" s="37">
        <v>14</v>
      </c>
      <c r="BE1978">
        <f t="shared" si="804"/>
        <v>0</v>
      </c>
      <c r="BF1978">
        <f t="shared" si="805"/>
        <v>2</v>
      </c>
    </row>
    <row r="1979" spans="1:58" x14ac:dyDescent="0.25">
      <c r="A1979" t="s">
        <v>2181</v>
      </c>
      <c r="B1979" s="32" t="s">
        <v>2039</v>
      </c>
      <c r="C1979" s="33">
        <v>50075</v>
      </c>
      <c r="D1979" s="32">
        <v>56</v>
      </c>
      <c r="E1979" s="33">
        <v>103</v>
      </c>
      <c r="F1979" s="32">
        <v>8</v>
      </c>
      <c r="G1979" s="32">
        <v>103</v>
      </c>
      <c r="H1979" s="32">
        <f t="shared" si="787"/>
        <v>0.1152</v>
      </c>
      <c r="I1979" s="32">
        <f t="shared" si="788"/>
        <v>0.1429</v>
      </c>
      <c r="J1979" s="32">
        <f t="shared" si="789"/>
        <v>1.6500000000000001E-2</v>
      </c>
      <c r="K1979" s="32">
        <f t="shared" si="790"/>
        <v>8.6806000000000001</v>
      </c>
      <c r="L1979" s="32">
        <f t="shared" si="790"/>
        <v>6.9978999999999996</v>
      </c>
      <c r="M1979" s="32">
        <f t="shared" si="791"/>
        <v>60.746000000000002</v>
      </c>
      <c r="N1979" s="34">
        <f t="shared" si="808"/>
        <v>1</v>
      </c>
      <c r="O1979" s="32">
        <f t="shared" si="792"/>
        <v>60.746000000000002</v>
      </c>
      <c r="P1979" s="32">
        <f t="shared" si="793"/>
        <v>1</v>
      </c>
      <c r="Q1979" s="32">
        <f t="shared" si="794"/>
        <v>60.746000000000002</v>
      </c>
      <c r="R1979" s="32">
        <f t="shared" si="795"/>
        <v>1093.4280000000001</v>
      </c>
      <c r="S1979" s="32">
        <f t="shared" si="796"/>
        <v>121.492</v>
      </c>
      <c r="T1979" s="32">
        <f t="shared" si="797"/>
        <v>971.93600000000004</v>
      </c>
      <c r="U1979" s="32"/>
      <c r="V1979" s="32"/>
      <c r="W1979" s="32"/>
      <c r="X1979" s="32">
        <f t="shared" si="809"/>
        <v>1.1717204552645879</v>
      </c>
      <c r="Y1979" s="32">
        <f t="shared" si="810"/>
        <v>1.3507725212638939</v>
      </c>
      <c r="Z1979" s="32">
        <f t="shared" si="811"/>
        <v>1.1217098120301312</v>
      </c>
      <c r="AA1979" s="32">
        <f t="shared" si="798"/>
        <v>71.177330775502654</v>
      </c>
      <c r="AB1979" s="35">
        <f t="shared" si="799"/>
        <v>82.054027576696498</v>
      </c>
      <c r="AC1979" s="35">
        <f t="shared" si="800"/>
        <v>68.139384241582349</v>
      </c>
      <c r="AD1979" s="36">
        <v>89.942400000000006</v>
      </c>
      <c r="AE1979" s="36">
        <v>67.710400000000007</v>
      </c>
      <c r="AF1979" s="32">
        <f t="shared" si="801"/>
        <v>1281.1919539590479</v>
      </c>
      <c r="AG1979" s="32">
        <f t="shared" si="802"/>
        <v>164.108055153393</v>
      </c>
      <c r="AH1979" s="32">
        <f t="shared" si="803"/>
        <v>1090.2301478653176</v>
      </c>
      <c r="AI1979" s="32"/>
      <c r="AJ1979" s="32"/>
      <c r="AK1979" s="32"/>
      <c r="AL1979" s="37">
        <v>8</v>
      </c>
      <c r="AM1979" s="37">
        <v>7</v>
      </c>
      <c r="AN1979" s="37">
        <v>7</v>
      </c>
      <c r="AO1979" s="37">
        <v>0</v>
      </c>
      <c r="AP1979" s="37">
        <v>0</v>
      </c>
      <c r="AQ1979" s="37">
        <v>0</v>
      </c>
      <c r="AR1979" s="37">
        <v>1</v>
      </c>
      <c r="AS1979" s="37">
        <v>0</v>
      </c>
      <c r="AT1979" s="37">
        <v>1</v>
      </c>
      <c r="AU1979" s="37">
        <v>0</v>
      </c>
      <c r="AV1979" s="37">
        <v>0</v>
      </c>
      <c r="AW1979" s="37">
        <v>7</v>
      </c>
      <c r="AX1979" s="37">
        <v>0</v>
      </c>
      <c r="AY1979" s="37">
        <v>21</v>
      </c>
      <c r="AZ1979" s="37">
        <v>19</v>
      </c>
      <c r="BA1979" s="37">
        <v>14</v>
      </c>
      <c r="BB1979" s="37">
        <v>18</v>
      </c>
      <c r="BC1979" s="37">
        <v>17</v>
      </c>
      <c r="BD1979" s="37">
        <v>16</v>
      </c>
      <c r="BE1979">
        <f t="shared" si="804"/>
        <v>1</v>
      </c>
      <c r="BF1979">
        <f t="shared" si="805"/>
        <v>2</v>
      </c>
    </row>
    <row r="1980" spans="1:58" x14ac:dyDescent="0.25">
      <c r="A1980" t="s">
        <v>2181</v>
      </c>
      <c r="B1980" s="32" t="s">
        <v>2040</v>
      </c>
      <c r="C1980" s="33">
        <v>50075</v>
      </c>
      <c r="D1980" s="32">
        <v>54</v>
      </c>
      <c r="E1980" s="33">
        <v>103</v>
      </c>
      <c r="F1980" s="32">
        <v>8</v>
      </c>
      <c r="G1980" s="32">
        <v>103</v>
      </c>
      <c r="H1980" s="32">
        <f t="shared" si="787"/>
        <v>0.1111</v>
      </c>
      <c r="I1980" s="32">
        <f t="shared" si="788"/>
        <v>0.14810000000000001</v>
      </c>
      <c r="J1980" s="32">
        <f t="shared" si="789"/>
        <v>1.6500000000000001E-2</v>
      </c>
      <c r="K1980" s="32">
        <f t="shared" si="790"/>
        <v>9.0008999999999997</v>
      </c>
      <c r="L1980" s="32">
        <f t="shared" si="790"/>
        <v>6.7522000000000002</v>
      </c>
      <c r="M1980" s="32">
        <f t="shared" si="791"/>
        <v>60.7759</v>
      </c>
      <c r="N1980" s="34">
        <f t="shared" si="808"/>
        <v>1</v>
      </c>
      <c r="O1980" s="32">
        <f t="shared" si="792"/>
        <v>60.7759</v>
      </c>
      <c r="P1980" s="32">
        <f t="shared" si="793"/>
        <v>1</v>
      </c>
      <c r="Q1980" s="32">
        <f t="shared" si="794"/>
        <v>60.7759</v>
      </c>
      <c r="R1980" s="32">
        <f t="shared" si="795"/>
        <v>1215.518</v>
      </c>
      <c r="S1980" s="32">
        <f t="shared" si="796"/>
        <v>303.87950000000001</v>
      </c>
      <c r="T1980" s="32">
        <f t="shared" si="797"/>
        <v>911.63850000000002</v>
      </c>
      <c r="U1980" s="32"/>
      <c r="V1980" s="32"/>
      <c r="W1980" s="32"/>
      <c r="X1980" s="32">
        <f t="shared" si="809"/>
        <v>1.1717204552645879</v>
      </c>
      <c r="Y1980" s="32">
        <f t="shared" si="810"/>
        <v>1.3507725212638939</v>
      </c>
      <c r="Z1980" s="32">
        <f t="shared" si="811"/>
        <v>1.1217098120301312</v>
      </c>
      <c r="AA1980" s="32">
        <f t="shared" si="798"/>
        <v>71.212365217115064</v>
      </c>
      <c r="AB1980" s="35">
        <f t="shared" si="799"/>
        <v>82.094415675082288</v>
      </c>
      <c r="AC1980" s="35">
        <f t="shared" si="800"/>
        <v>68.172923364962045</v>
      </c>
      <c r="AD1980" s="36">
        <v>91.774500000000003</v>
      </c>
      <c r="AE1980" s="36">
        <v>69.089699999999993</v>
      </c>
      <c r="AF1980" s="32">
        <f t="shared" si="801"/>
        <v>1424.2473043423013</v>
      </c>
      <c r="AG1980" s="32">
        <f t="shared" si="802"/>
        <v>410.47207837541146</v>
      </c>
      <c r="AH1980" s="32">
        <f t="shared" si="803"/>
        <v>1022.5938504744307</v>
      </c>
      <c r="AI1980" s="32"/>
      <c r="AJ1980" s="32"/>
      <c r="AK1980" s="32"/>
      <c r="AL1980" s="37">
        <v>8</v>
      </c>
      <c r="AM1980" s="37">
        <v>6</v>
      </c>
      <c r="AN1980" s="37">
        <v>6</v>
      </c>
      <c r="AO1980" s="37">
        <v>0</v>
      </c>
      <c r="AP1980" s="37">
        <v>0</v>
      </c>
      <c r="AQ1980" s="37">
        <v>0</v>
      </c>
      <c r="AR1980" s="37">
        <v>2</v>
      </c>
      <c r="AS1980" s="37">
        <v>2</v>
      </c>
      <c r="AT1980" s="37">
        <v>0</v>
      </c>
      <c r="AU1980" s="37">
        <v>0</v>
      </c>
      <c r="AV1980" s="37">
        <v>0</v>
      </c>
      <c r="AW1980" s="37">
        <v>6</v>
      </c>
      <c r="AX1980" s="37">
        <v>0</v>
      </c>
      <c r="AY1980" s="37">
        <v>21</v>
      </c>
      <c r="AZ1980" s="37">
        <v>18</v>
      </c>
      <c r="BA1980" s="37">
        <v>15</v>
      </c>
      <c r="BB1980" s="37">
        <v>20</v>
      </c>
      <c r="BC1980" s="37">
        <v>17</v>
      </c>
      <c r="BD1980" s="37">
        <v>15</v>
      </c>
      <c r="BE1980">
        <f t="shared" si="804"/>
        <v>3</v>
      </c>
      <c r="BF1980">
        <f t="shared" si="805"/>
        <v>5</v>
      </c>
    </row>
    <row r="1981" spans="1:58" x14ac:dyDescent="0.25">
      <c r="A1981" t="s">
        <v>2181</v>
      </c>
      <c r="B1981" s="32" t="s">
        <v>2041</v>
      </c>
      <c r="C1981" s="33">
        <v>50075</v>
      </c>
      <c r="D1981" s="32">
        <v>52</v>
      </c>
      <c r="E1981" s="33">
        <v>103</v>
      </c>
      <c r="F1981" s="32">
        <v>8</v>
      </c>
      <c r="G1981" s="32">
        <v>103</v>
      </c>
      <c r="H1981" s="32">
        <f t="shared" si="787"/>
        <v>0.107</v>
      </c>
      <c r="I1981" s="32">
        <f t="shared" si="788"/>
        <v>0.15379999999999999</v>
      </c>
      <c r="J1981" s="32">
        <f t="shared" si="789"/>
        <v>1.6500000000000001E-2</v>
      </c>
      <c r="K1981" s="32">
        <f t="shared" si="790"/>
        <v>9.3458000000000006</v>
      </c>
      <c r="L1981" s="32">
        <f t="shared" si="790"/>
        <v>6.5019999999999998</v>
      </c>
      <c r="M1981" s="32">
        <f t="shared" si="791"/>
        <v>60.766399999999997</v>
      </c>
      <c r="N1981" s="34">
        <f t="shared" si="808"/>
        <v>1</v>
      </c>
      <c r="O1981" s="32">
        <f t="shared" si="792"/>
        <v>60.766399999999997</v>
      </c>
      <c r="P1981" s="32">
        <f t="shared" si="793"/>
        <v>1</v>
      </c>
      <c r="Q1981" s="32">
        <f t="shared" si="794"/>
        <v>60.766399999999997</v>
      </c>
      <c r="R1981" s="32">
        <f t="shared" si="795"/>
        <v>972.26239999999996</v>
      </c>
      <c r="S1981" s="32">
        <f t="shared" si="796"/>
        <v>182.29919999999998</v>
      </c>
      <c r="T1981" s="32">
        <f t="shared" si="797"/>
        <v>789.96319999999992</v>
      </c>
      <c r="U1981" s="32"/>
      <c r="V1981" s="32"/>
      <c r="W1981" s="32"/>
      <c r="X1981" s="32">
        <f t="shared" si="809"/>
        <v>1.1717204552645879</v>
      </c>
      <c r="Y1981" s="32">
        <f t="shared" si="810"/>
        <v>1.3507725212638939</v>
      </c>
      <c r="Z1981" s="32">
        <f t="shared" si="811"/>
        <v>1.1217098120301312</v>
      </c>
      <c r="AA1981" s="32">
        <f t="shared" si="798"/>
        <v>71.201233872790056</v>
      </c>
      <c r="AB1981" s="35">
        <f t="shared" si="799"/>
        <v>82.081583336130279</v>
      </c>
      <c r="AC1981" s="35">
        <f t="shared" si="800"/>
        <v>68.16226712174776</v>
      </c>
      <c r="AD1981" s="36">
        <v>80.256299999999996</v>
      </c>
      <c r="AE1981" s="36">
        <v>60.418500000000002</v>
      </c>
      <c r="AF1981" s="32">
        <f t="shared" si="801"/>
        <v>1139.2197419646409</v>
      </c>
      <c r="AG1981" s="32">
        <f t="shared" si="802"/>
        <v>246.24475000839084</v>
      </c>
      <c r="AH1981" s="32">
        <f t="shared" si="803"/>
        <v>886.10947258272085</v>
      </c>
      <c r="AI1981" s="32"/>
      <c r="AJ1981" s="32"/>
      <c r="AK1981" s="32"/>
      <c r="AL1981" s="37">
        <v>8</v>
      </c>
      <c r="AM1981" s="37">
        <v>6</v>
      </c>
      <c r="AN1981" s="37">
        <v>6</v>
      </c>
      <c r="AO1981" s="37">
        <v>0</v>
      </c>
      <c r="AP1981" s="37">
        <v>0</v>
      </c>
      <c r="AQ1981" s="37">
        <v>0</v>
      </c>
      <c r="AR1981" s="37">
        <v>2</v>
      </c>
      <c r="AS1981" s="37">
        <v>0</v>
      </c>
      <c r="AT1981" s="37">
        <v>0</v>
      </c>
      <c r="AU1981" s="37">
        <v>1</v>
      </c>
      <c r="AV1981" s="37">
        <v>1</v>
      </c>
      <c r="AW1981" s="37">
        <v>6</v>
      </c>
      <c r="AX1981" s="37">
        <v>0</v>
      </c>
      <c r="AY1981" s="37">
        <v>16</v>
      </c>
      <c r="AZ1981" s="37">
        <v>16</v>
      </c>
      <c r="BA1981" s="37">
        <v>14</v>
      </c>
      <c r="BB1981" s="37">
        <v>16</v>
      </c>
      <c r="BC1981" s="37">
        <v>14</v>
      </c>
      <c r="BD1981" s="37">
        <v>13</v>
      </c>
      <c r="BE1981">
        <f t="shared" si="804"/>
        <v>2</v>
      </c>
      <c r="BF1981">
        <f t="shared" si="805"/>
        <v>3</v>
      </c>
    </row>
    <row r="1982" spans="1:58" x14ac:dyDescent="0.25">
      <c r="A1982" t="s">
        <v>2181</v>
      </c>
      <c r="B1982" s="32" t="s">
        <v>2042</v>
      </c>
      <c r="C1982" s="33">
        <v>50075</v>
      </c>
      <c r="D1982" s="32">
        <v>55</v>
      </c>
      <c r="E1982" s="33">
        <v>103</v>
      </c>
      <c r="F1982" s="32">
        <v>8</v>
      </c>
      <c r="G1982" s="32">
        <v>103</v>
      </c>
      <c r="H1982" s="32">
        <f t="shared" si="787"/>
        <v>0.11310000000000001</v>
      </c>
      <c r="I1982" s="32">
        <f t="shared" si="788"/>
        <v>0.14549999999999999</v>
      </c>
      <c r="J1982" s="32">
        <f t="shared" si="789"/>
        <v>1.6500000000000001E-2</v>
      </c>
      <c r="K1982" s="32">
        <f t="shared" si="790"/>
        <v>8.8416999999999994</v>
      </c>
      <c r="L1982" s="32">
        <f t="shared" si="790"/>
        <v>6.8728999999999996</v>
      </c>
      <c r="M1982" s="32">
        <f t="shared" si="791"/>
        <v>60.768099999999997</v>
      </c>
      <c r="N1982" s="34">
        <f t="shared" si="808"/>
        <v>1</v>
      </c>
      <c r="O1982" s="32">
        <f t="shared" si="792"/>
        <v>60.768099999999997</v>
      </c>
      <c r="P1982" s="32">
        <f t="shared" si="793"/>
        <v>1</v>
      </c>
      <c r="Q1982" s="32">
        <f t="shared" si="794"/>
        <v>60.768099999999997</v>
      </c>
      <c r="R1982" s="32">
        <f t="shared" si="795"/>
        <v>1458.4343999999999</v>
      </c>
      <c r="S1982" s="32">
        <f t="shared" si="796"/>
        <v>425.37669999999997</v>
      </c>
      <c r="T1982" s="32">
        <f t="shared" si="797"/>
        <v>1033.0576999999998</v>
      </c>
      <c r="U1982" s="32"/>
      <c r="V1982" s="32"/>
      <c r="W1982" s="32"/>
      <c r="X1982" s="32">
        <f t="shared" si="809"/>
        <v>1.1717204552645879</v>
      </c>
      <c r="Y1982" s="32">
        <f t="shared" si="810"/>
        <v>1.3507725212638939</v>
      </c>
      <c r="Z1982" s="32">
        <f t="shared" si="811"/>
        <v>1.1217098120301312</v>
      </c>
      <c r="AA1982" s="32">
        <f t="shared" si="798"/>
        <v>71.203225797564002</v>
      </c>
      <c r="AB1982" s="35">
        <f t="shared" si="799"/>
        <v>82.083879649416431</v>
      </c>
      <c r="AC1982" s="35">
        <f t="shared" si="800"/>
        <v>68.164174028428206</v>
      </c>
      <c r="AD1982" s="36">
        <v>95.6387</v>
      </c>
      <c r="AE1982" s="36">
        <v>71.998699999999999</v>
      </c>
      <c r="AF1982" s="32">
        <f t="shared" si="801"/>
        <v>1708.8774191415359</v>
      </c>
      <c r="AG1982" s="32">
        <f t="shared" si="802"/>
        <v>574.58715754591503</v>
      </c>
      <c r="AH1982" s="32">
        <f t="shared" si="803"/>
        <v>1158.7909584832796</v>
      </c>
      <c r="AI1982" s="32"/>
      <c r="AJ1982" s="32"/>
      <c r="AK1982" s="32"/>
      <c r="AL1982" s="37">
        <v>8</v>
      </c>
      <c r="AM1982" s="37">
        <v>6</v>
      </c>
      <c r="AN1982" s="37">
        <v>6</v>
      </c>
      <c r="AO1982" s="37">
        <v>0</v>
      </c>
      <c r="AP1982" s="37">
        <v>0</v>
      </c>
      <c r="AQ1982" s="37">
        <v>0</v>
      </c>
      <c r="AR1982" s="37">
        <v>2</v>
      </c>
      <c r="AS1982" s="37">
        <v>1</v>
      </c>
      <c r="AT1982" s="37">
        <v>0</v>
      </c>
      <c r="AU1982" s="37">
        <v>0</v>
      </c>
      <c r="AV1982" s="37">
        <v>1</v>
      </c>
      <c r="AW1982" s="37">
        <v>6</v>
      </c>
      <c r="AX1982" s="37">
        <v>0</v>
      </c>
      <c r="AY1982" s="37">
        <v>14</v>
      </c>
      <c r="AZ1982" s="37">
        <v>12</v>
      </c>
      <c r="BA1982" s="37">
        <v>11</v>
      </c>
      <c r="BB1982" s="37">
        <v>24</v>
      </c>
      <c r="BC1982" s="37">
        <v>20</v>
      </c>
      <c r="BD1982" s="37">
        <v>17</v>
      </c>
      <c r="BE1982">
        <f t="shared" si="804"/>
        <v>4</v>
      </c>
      <c r="BF1982">
        <f t="shared" si="805"/>
        <v>7</v>
      </c>
    </row>
    <row r="1983" spans="1:58" x14ac:dyDescent="0.25">
      <c r="A1983" t="s">
        <v>2181</v>
      </c>
      <c r="B1983" s="32" t="s">
        <v>2043</v>
      </c>
      <c r="C1983" s="33">
        <v>50075</v>
      </c>
      <c r="D1983" s="32">
        <v>62</v>
      </c>
      <c r="E1983" s="33">
        <v>103</v>
      </c>
      <c r="F1983" s="32">
        <v>8</v>
      </c>
      <c r="G1983" s="32">
        <v>103</v>
      </c>
      <c r="H1983" s="32">
        <f t="shared" si="787"/>
        <v>0.1275</v>
      </c>
      <c r="I1983" s="32">
        <f t="shared" si="788"/>
        <v>0.129</v>
      </c>
      <c r="J1983" s="32">
        <f t="shared" si="789"/>
        <v>1.6400000000000001E-2</v>
      </c>
      <c r="K1983" s="32">
        <f t="shared" si="790"/>
        <v>7.8430999999999997</v>
      </c>
      <c r="L1983" s="32">
        <f t="shared" si="790"/>
        <v>7.7519</v>
      </c>
      <c r="M1983" s="32">
        <f t="shared" si="791"/>
        <v>60.798900000000003</v>
      </c>
      <c r="N1983" s="34">
        <f t="shared" si="808"/>
        <v>1</v>
      </c>
      <c r="O1983" s="32">
        <f t="shared" si="792"/>
        <v>60.798900000000003</v>
      </c>
      <c r="P1983" s="32">
        <f t="shared" si="793"/>
        <v>1</v>
      </c>
      <c r="Q1983" s="32">
        <f t="shared" si="794"/>
        <v>60.798900000000003</v>
      </c>
      <c r="R1983" s="32">
        <f t="shared" si="795"/>
        <v>851.18460000000005</v>
      </c>
      <c r="S1983" s="32">
        <f t="shared" si="796"/>
        <v>60.798900000000003</v>
      </c>
      <c r="T1983" s="32">
        <f t="shared" si="797"/>
        <v>790.38570000000004</v>
      </c>
      <c r="U1983" s="32"/>
      <c r="V1983" s="32"/>
      <c r="W1983" s="32"/>
      <c r="X1983" s="32">
        <f t="shared" si="809"/>
        <v>1.1717204552645879</v>
      </c>
      <c r="Y1983" s="32">
        <f t="shared" si="810"/>
        <v>1.3507725212638939</v>
      </c>
      <c r="Z1983" s="32">
        <f t="shared" si="811"/>
        <v>1.1217098120301312</v>
      </c>
      <c r="AA1983" s="32">
        <f t="shared" si="798"/>
        <v>71.239314787586153</v>
      </c>
      <c r="AB1983" s="35">
        <f t="shared" si="799"/>
        <v>82.12548344307136</v>
      </c>
      <c r="AC1983" s="35">
        <f t="shared" si="800"/>
        <v>68.198722690638746</v>
      </c>
      <c r="AD1983" s="36">
        <v>81.829899999999995</v>
      </c>
      <c r="AE1983" s="36">
        <v>61.603200000000001</v>
      </c>
      <c r="AF1983" s="32">
        <f t="shared" si="801"/>
        <v>997.35040702620608</v>
      </c>
      <c r="AG1983" s="32">
        <f t="shared" si="802"/>
        <v>82.12548344307136</v>
      </c>
      <c r="AH1983" s="32">
        <f t="shared" si="803"/>
        <v>886.58339497830366</v>
      </c>
      <c r="AI1983" s="32"/>
      <c r="AJ1983" s="32"/>
      <c r="AK1983" s="32"/>
      <c r="AL1983" s="37">
        <v>8</v>
      </c>
      <c r="AM1983" s="37">
        <v>8</v>
      </c>
      <c r="AN1983" s="37">
        <v>8</v>
      </c>
      <c r="AO1983" s="37">
        <v>0</v>
      </c>
      <c r="AP1983" s="37">
        <v>0</v>
      </c>
      <c r="AQ1983" s="37">
        <v>0</v>
      </c>
      <c r="AR1983" s="37">
        <v>0</v>
      </c>
      <c r="AS1983" s="37">
        <v>0</v>
      </c>
      <c r="AT1983" s="37">
        <v>0</v>
      </c>
      <c r="AU1983" s="37">
        <v>0</v>
      </c>
      <c r="AV1983" s="37">
        <v>0</v>
      </c>
      <c r="AW1983" s="37">
        <v>8</v>
      </c>
      <c r="AX1983" s="37">
        <v>0</v>
      </c>
      <c r="AY1983" s="37">
        <v>12</v>
      </c>
      <c r="AZ1983" s="37">
        <v>12</v>
      </c>
      <c r="BA1983" s="37">
        <v>11</v>
      </c>
      <c r="BB1983" s="37">
        <v>14</v>
      </c>
      <c r="BC1983" s="37">
        <v>13</v>
      </c>
      <c r="BD1983" s="37">
        <v>13</v>
      </c>
      <c r="BE1983">
        <f t="shared" si="804"/>
        <v>1</v>
      </c>
      <c r="BF1983">
        <f t="shared" si="805"/>
        <v>1</v>
      </c>
    </row>
    <row r="1984" spans="1:58" x14ac:dyDescent="0.25">
      <c r="A1984" t="s">
        <v>2181</v>
      </c>
      <c r="B1984" s="32" t="s">
        <v>2044</v>
      </c>
      <c r="C1984" s="33">
        <v>50075</v>
      </c>
      <c r="D1984" s="32">
        <v>56</v>
      </c>
      <c r="E1984" s="33">
        <v>103</v>
      </c>
      <c r="F1984" s="32">
        <v>8</v>
      </c>
      <c r="G1984" s="32">
        <v>103</v>
      </c>
      <c r="H1984" s="32">
        <f t="shared" si="787"/>
        <v>0.1152</v>
      </c>
      <c r="I1984" s="32">
        <f t="shared" si="788"/>
        <v>0.1429</v>
      </c>
      <c r="J1984" s="32">
        <f t="shared" si="789"/>
        <v>1.6500000000000001E-2</v>
      </c>
      <c r="K1984" s="32">
        <f t="shared" si="790"/>
        <v>8.6806000000000001</v>
      </c>
      <c r="L1984" s="32">
        <f t="shared" si="790"/>
        <v>6.9978999999999996</v>
      </c>
      <c r="M1984" s="32">
        <f t="shared" si="791"/>
        <v>60.746000000000002</v>
      </c>
      <c r="N1984" s="34">
        <f t="shared" si="808"/>
        <v>1</v>
      </c>
      <c r="O1984" s="32">
        <f t="shared" si="792"/>
        <v>60.746000000000002</v>
      </c>
      <c r="P1984" s="32">
        <f t="shared" si="793"/>
        <v>1</v>
      </c>
      <c r="Q1984" s="32">
        <f t="shared" si="794"/>
        <v>60.746000000000002</v>
      </c>
      <c r="R1984" s="32">
        <f t="shared" si="795"/>
        <v>850.44400000000007</v>
      </c>
      <c r="S1984" s="32">
        <f t="shared" si="796"/>
        <v>0</v>
      </c>
      <c r="T1984" s="32">
        <f t="shared" si="797"/>
        <v>850.44400000000007</v>
      </c>
      <c r="U1984" s="32"/>
      <c r="V1984" s="32"/>
      <c r="W1984" s="32"/>
      <c r="X1984" s="32">
        <f t="shared" si="809"/>
        <v>1.1717204552645879</v>
      </c>
      <c r="Y1984" s="32">
        <f t="shared" si="810"/>
        <v>1.3507725212638939</v>
      </c>
      <c r="Z1984" s="32">
        <f t="shared" si="811"/>
        <v>1.1217098120301312</v>
      </c>
      <c r="AA1984" s="32">
        <f t="shared" si="798"/>
        <v>71.177330775502654</v>
      </c>
      <c r="AB1984" s="35">
        <f t="shared" si="799"/>
        <v>82.054027576696498</v>
      </c>
      <c r="AC1984" s="35">
        <f t="shared" si="800"/>
        <v>68.139384241582349</v>
      </c>
      <c r="AD1984" s="36">
        <v>86.944299999999998</v>
      </c>
      <c r="AE1984" s="36">
        <v>65.453400000000002</v>
      </c>
      <c r="AF1984" s="32">
        <f t="shared" si="801"/>
        <v>996.48263085703718</v>
      </c>
      <c r="AG1984" s="32">
        <f t="shared" si="802"/>
        <v>0</v>
      </c>
      <c r="AH1984" s="32">
        <f t="shared" si="803"/>
        <v>953.95137938215294</v>
      </c>
      <c r="AI1984" s="32"/>
      <c r="AJ1984" s="32"/>
      <c r="AK1984" s="32"/>
      <c r="AL1984" s="37">
        <v>8</v>
      </c>
      <c r="AM1984" s="37">
        <v>7</v>
      </c>
      <c r="AN1984" s="37">
        <v>7</v>
      </c>
      <c r="AO1984" s="37">
        <v>0</v>
      </c>
      <c r="AP1984" s="37">
        <v>0</v>
      </c>
      <c r="AQ1984" s="37">
        <v>0</v>
      </c>
      <c r="AR1984" s="37">
        <v>1</v>
      </c>
      <c r="AS1984" s="37">
        <v>1</v>
      </c>
      <c r="AT1984" s="37">
        <v>0</v>
      </c>
      <c r="AU1984" s="37">
        <v>0</v>
      </c>
      <c r="AV1984" s="37">
        <v>0</v>
      </c>
      <c r="AW1984" s="37">
        <v>7</v>
      </c>
      <c r="AX1984" s="37">
        <v>0</v>
      </c>
      <c r="AY1984" s="37">
        <v>18</v>
      </c>
      <c r="AZ1984" s="37">
        <v>15</v>
      </c>
      <c r="BA1984" s="37">
        <v>15</v>
      </c>
      <c r="BB1984" s="37">
        <v>14</v>
      </c>
      <c r="BC1984" s="37">
        <v>14</v>
      </c>
      <c r="BD1984" s="37">
        <v>14</v>
      </c>
      <c r="BE1984">
        <f t="shared" si="804"/>
        <v>0</v>
      </c>
      <c r="BF1984">
        <f t="shared" si="805"/>
        <v>0</v>
      </c>
    </row>
    <row r="1985" spans="1:58" x14ac:dyDescent="0.25">
      <c r="A1985" t="s">
        <v>2181</v>
      </c>
      <c r="B1985" s="32" t="s">
        <v>2045</v>
      </c>
      <c r="C1985" s="33">
        <v>50075</v>
      </c>
      <c r="D1985" s="32">
        <v>55</v>
      </c>
      <c r="E1985" s="33">
        <v>103</v>
      </c>
      <c r="F1985" s="32">
        <v>8</v>
      </c>
      <c r="G1985" s="32">
        <v>103</v>
      </c>
      <c r="H1985" s="32">
        <f t="shared" si="787"/>
        <v>0.11310000000000001</v>
      </c>
      <c r="I1985" s="32">
        <f t="shared" si="788"/>
        <v>0.14549999999999999</v>
      </c>
      <c r="J1985" s="32">
        <f t="shared" si="789"/>
        <v>1.6500000000000001E-2</v>
      </c>
      <c r="K1985" s="32">
        <f t="shared" si="790"/>
        <v>8.8416999999999994</v>
      </c>
      <c r="L1985" s="32">
        <f t="shared" si="790"/>
        <v>6.8728999999999996</v>
      </c>
      <c r="M1985" s="32">
        <f t="shared" si="791"/>
        <v>60.768099999999997</v>
      </c>
      <c r="N1985" s="34">
        <f t="shared" si="808"/>
        <v>1</v>
      </c>
      <c r="O1985" s="32">
        <f t="shared" si="792"/>
        <v>60.768099999999997</v>
      </c>
      <c r="P1985" s="32">
        <f t="shared" si="793"/>
        <v>1</v>
      </c>
      <c r="Q1985" s="32">
        <f t="shared" si="794"/>
        <v>60.768099999999997</v>
      </c>
      <c r="R1985" s="32">
        <f t="shared" si="795"/>
        <v>1276.1300999999999</v>
      </c>
      <c r="S1985" s="32">
        <f t="shared" si="796"/>
        <v>425.37669999999997</v>
      </c>
      <c r="T1985" s="32">
        <f t="shared" si="797"/>
        <v>850.75339999999994</v>
      </c>
      <c r="U1985" s="32"/>
      <c r="V1985" s="32"/>
      <c r="W1985" s="32"/>
      <c r="X1985" s="32">
        <f t="shared" si="809"/>
        <v>1.1717204552645879</v>
      </c>
      <c r="Y1985" s="32">
        <f t="shared" si="810"/>
        <v>1.3507725212638939</v>
      </c>
      <c r="Z1985" s="32">
        <f t="shared" si="811"/>
        <v>1.1217098120301312</v>
      </c>
      <c r="AA1985" s="32">
        <f t="shared" si="798"/>
        <v>71.203225797564002</v>
      </c>
      <c r="AB1985" s="35">
        <f t="shared" si="799"/>
        <v>82.083879649416431</v>
      </c>
      <c r="AC1985" s="35">
        <f t="shared" si="800"/>
        <v>68.164174028428206</v>
      </c>
      <c r="AD1985" s="36">
        <v>89.117900000000006</v>
      </c>
      <c r="AE1985" s="36">
        <v>67.089699999999993</v>
      </c>
      <c r="AF1985" s="32">
        <f t="shared" si="801"/>
        <v>1495.2677417488439</v>
      </c>
      <c r="AG1985" s="32">
        <f t="shared" si="802"/>
        <v>574.58715754591503</v>
      </c>
      <c r="AH1985" s="32">
        <f t="shared" si="803"/>
        <v>954.29843639799492</v>
      </c>
      <c r="AI1985" s="32"/>
      <c r="AJ1985" s="32"/>
      <c r="AK1985" s="32"/>
      <c r="AL1985" s="37">
        <v>8</v>
      </c>
      <c r="AM1985" s="37">
        <v>8</v>
      </c>
      <c r="AN1985" s="37">
        <v>8</v>
      </c>
      <c r="AO1985" s="37">
        <v>0</v>
      </c>
      <c r="AP1985" s="37">
        <v>0</v>
      </c>
      <c r="AQ1985" s="37">
        <v>0</v>
      </c>
      <c r="AR1985" s="37">
        <v>0</v>
      </c>
      <c r="AS1985" s="37">
        <v>0</v>
      </c>
      <c r="AT1985" s="37">
        <v>0</v>
      </c>
      <c r="AU1985" s="37">
        <v>0</v>
      </c>
      <c r="AV1985" s="37">
        <v>0</v>
      </c>
      <c r="AW1985" s="37">
        <v>8</v>
      </c>
      <c r="AX1985" s="37">
        <v>0</v>
      </c>
      <c r="AY1985" s="37">
        <v>12</v>
      </c>
      <c r="AZ1985" s="37">
        <v>10</v>
      </c>
      <c r="BA1985" s="37">
        <v>10</v>
      </c>
      <c r="BB1985" s="37">
        <v>21</v>
      </c>
      <c r="BC1985" s="37">
        <v>14</v>
      </c>
      <c r="BD1985" s="37">
        <v>14</v>
      </c>
      <c r="BE1985">
        <f t="shared" si="804"/>
        <v>7</v>
      </c>
      <c r="BF1985">
        <f t="shared" si="805"/>
        <v>7</v>
      </c>
    </row>
    <row r="1986" spans="1:58" x14ac:dyDescent="0.25">
      <c r="A1986" t="s">
        <v>2181</v>
      </c>
      <c r="B1986" s="32" t="s">
        <v>2046</v>
      </c>
      <c r="C1986" s="33">
        <v>50075</v>
      </c>
      <c r="D1986" s="32">
        <v>67</v>
      </c>
      <c r="E1986" s="33">
        <v>103</v>
      </c>
      <c r="F1986" s="32">
        <v>8</v>
      </c>
      <c r="G1986" s="32">
        <v>103</v>
      </c>
      <c r="H1986" s="32">
        <f t="shared" si="787"/>
        <v>0.13780000000000001</v>
      </c>
      <c r="I1986" s="32">
        <f t="shared" si="788"/>
        <v>0.11940000000000001</v>
      </c>
      <c r="J1986" s="32">
        <f t="shared" si="789"/>
        <v>1.6500000000000001E-2</v>
      </c>
      <c r="K1986" s="32">
        <f t="shared" si="790"/>
        <v>7.2568999999999999</v>
      </c>
      <c r="L1986" s="32">
        <f t="shared" si="790"/>
        <v>8.3751999999999995</v>
      </c>
      <c r="M1986" s="32">
        <f t="shared" si="791"/>
        <v>60.777999999999999</v>
      </c>
      <c r="N1986" s="34">
        <f t="shared" si="808"/>
        <v>1</v>
      </c>
      <c r="O1986" s="32">
        <f t="shared" si="792"/>
        <v>60.777999999999999</v>
      </c>
      <c r="P1986" s="32">
        <f t="shared" si="793"/>
        <v>1</v>
      </c>
      <c r="Q1986" s="32">
        <f t="shared" si="794"/>
        <v>60.777999999999999</v>
      </c>
      <c r="R1986" s="32">
        <f t="shared" si="795"/>
        <v>1397.894</v>
      </c>
      <c r="S1986" s="32">
        <f t="shared" si="796"/>
        <v>486.22399999999999</v>
      </c>
      <c r="T1986" s="32">
        <f t="shared" si="797"/>
        <v>911.67</v>
      </c>
      <c r="U1986" s="32"/>
      <c r="V1986" s="32"/>
      <c r="W1986" s="32"/>
      <c r="X1986" s="32">
        <f t="shared" si="809"/>
        <v>1.1717204552645879</v>
      </c>
      <c r="Y1986" s="32">
        <f t="shared" si="810"/>
        <v>1.3507725212638939</v>
      </c>
      <c r="Z1986" s="32">
        <f t="shared" si="811"/>
        <v>1.1217098120301312</v>
      </c>
      <c r="AA1986" s="32">
        <f t="shared" si="798"/>
        <v>71.214825830071121</v>
      </c>
      <c r="AB1986" s="35">
        <f t="shared" si="799"/>
        <v>82.09725229737694</v>
      </c>
      <c r="AC1986" s="35">
        <f t="shared" si="800"/>
        <v>68.175278955567308</v>
      </c>
      <c r="AD1986" s="36">
        <v>102.5164</v>
      </c>
      <c r="AE1986" s="36">
        <v>77.176400000000001</v>
      </c>
      <c r="AF1986" s="32">
        <f t="shared" si="801"/>
        <v>1637.9409940916357</v>
      </c>
      <c r="AG1986" s="32">
        <f t="shared" si="802"/>
        <v>656.77801837901552</v>
      </c>
      <c r="AH1986" s="32">
        <f t="shared" si="803"/>
        <v>1022.6291843335096</v>
      </c>
      <c r="AI1986" s="32"/>
      <c r="AJ1986" s="32"/>
      <c r="AK1986" s="32"/>
      <c r="AL1986" s="37">
        <v>8</v>
      </c>
      <c r="AM1986" s="37">
        <v>6</v>
      </c>
      <c r="AN1986" s="37">
        <v>6</v>
      </c>
      <c r="AO1986" s="37">
        <v>0</v>
      </c>
      <c r="AP1986" s="37">
        <v>0</v>
      </c>
      <c r="AQ1986" s="37">
        <v>0</v>
      </c>
      <c r="AR1986" s="37">
        <v>2</v>
      </c>
      <c r="AS1986" s="37">
        <v>0</v>
      </c>
      <c r="AT1986" s="37">
        <v>0</v>
      </c>
      <c r="AU1986" s="37">
        <v>1</v>
      </c>
      <c r="AV1986" s="37">
        <v>1</v>
      </c>
      <c r="AW1986" s="37">
        <v>6</v>
      </c>
      <c r="AX1986" s="37">
        <v>0</v>
      </c>
      <c r="AY1986" s="37">
        <v>23</v>
      </c>
      <c r="AZ1986" s="37">
        <v>19</v>
      </c>
      <c r="BA1986" s="37">
        <v>16</v>
      </c>
      <c r="BB1986" s="37">
        <v>23</v>
      </c>
      <c r="BC1986" s="37">
        <v>19</v>
      </c>
      <c r="BD1986" s="37">
        <v>15</v>
      </c>
      <c r="BE1986">
        <f t="shared" si="804"/>
        <v>4</v>
      </c>
      <c r="BF1986">
        <f t="shared" si="805"/>
        <v>8</v>
      </c>
    </row>
    <row r="1987" spans="1:58" x14ac:dyDescent="0.25">
      <c r="A1987" t="s">
        <v>2181</v>
      </c>
      <c r="B1987" s="32" t="s">
        <v>2047</v>
      </c>
      <c r="C1987" s="33">
        <v>50075</v>
      </c>
      <c r="D1987" s="32">
        <v>54</v>
      </c>
      <c r="E1987" s="33">
        <v>103</v>
      </c>
      <c r="F1987" s="32">
        <v>8</v>
      </c>
      <c r="G1987" s="32">
        <v>103</v>
      </c>
      <c r="H1987" s="32">
        <f t="shared" si="787"/>
        <v>0.1111</v>
      </c>
      <c r="I1987" s="32">
        <f t="shared" si="788"/>
        <v>0.14810000000000001</v>
      </c>
      <c r="J1987" s="32">
        <f t="shared" si="789"/>
        <v>1.6500000000000001E-2</v>
      </c>
      <c r="K1987" s="32">
        <f t="shared" si="790"/>
        <v>9.0008999999999997</v>
      </c>
      <c r="L1987" s="32">
        <f t="shared" si="790"/>
        <v>6.7522000000000002</v>
      </c>
      <c r="M1987" s="32">
        <f t="shared" si="791"/>
        <v>60.7759</v>
      </c>
      <c r="N1987" s="34">
        <f t="shared" si="808"/>
        <v>1</v>
      </c>
      <c r="O1987" s="32">
        <f t="shared" si="792"/>
        <v>60.7759</v>
      </c>
      <c r="P1987" s="32">
        <f t="shared" si="793"/>
        <v>1</v>
      </c>
      <c r="Q1987" s="32">
        <f t="shared" si="794"/>
        <v>60.7759</v>
      </c>
      <c r="R1987" s="32">
        <f t="shared" si="795"/>
        <v>1276.2938999999999</v>
      </c>
      <c r="S1987" s="32">
        <f t="shared" si="796"/>
        <v>303.87950000000001</v>
      </c>
      <c r="T1987" s="32">
        <f t="shared" si="797"/>
        <v>972.4144</v>
      </c>
      <c r="U1987" s="32"/>
      <c r="V1987" s="32"/>
      <c r="W1987" s="32"/>
      <c r="X1987" s="32">
        <f t="shared" si="809"/>
        <v>1.1717204552645879</v>
      </c>
      <c r="Y1987" s="32">
        <f t="shared" si="810"/>
        <v>1.3507725212638939</v>
      </c>
      <c r="Z1987" s="32">
        <f t="shared" si="811"/>
        <v>1.1217098120301312</v>
      </c>
      <c r="AA1987" s="32">
        <f t="shared" si="798"/>
        <v>71.212365217115064</v>
      </c>
      <c r="AB1987" s="35">
        <f t="shared" si="799"/>
        <v>82.094415675082288</v>
      </c>
      <c r="AC1987" s="35">
        <f t="shared" si="800"/>
        <v>68.172923364962045</v>
      </c>
      <c r="AD1987" s="36">
        <v>90.644099999999995</v>
      </c>
      <c r="AE1987" s="36">
        <v>68.238600000000005</v>
      </c>
      <c r="AF1987" s="32">
        <f t="shared" si="801"/>
        <v>1495.4596695594164</v>
      </c>
      <c r="AG1987" s="32">
        <f t="shared" si="802"/>
        <v>410.47207837541146</v>
      </c>
      <c r="AH1987" s="32">
        <f t="shared" si="803"/>
        <v>1090.7667738393927</v>
      </c>
      <c r="AI1987" s="32"/>
      <c r="AJ1987" s="32"/>
      <c r="AK1987" s="32"/>
      <c r="AL1987" s="37">
        <v>8</v>
      </c>
      <c r="AM1987" s="37">
        <v>5</v>
      </c>
      <c r="AN1987" s="37">
        <v>5</v>
      </c>
      <c r="AO1987" s="37">
        <v>0</v>
      </c>
      <c r="AP1987" s="37">
        <v>0</v>
      </c>
      <c r="AQ1987" s="37">
        <v>0</v>
      </c>
      <c r="AR1987" s="37">
        <v>3</v>
      </c>
      <c r="AS1987" s="37">
        <v>0</v>
      </c>
      <c r="AT1987" s="37">
        <v>0</v>
      </c>
      <c r="AU1987" s="37">
        <v>0</v>
      </c>
      <c r="AV1987" s="37">
        <v>3</v>
      </c>
      <c r="AW1987" s="37">
        <v>5</v>
      </c>
      <c r="AX1987" s="37">
        <v>0</v>
      </c>
      <c r="AY1987" s="37">
        <v>5</v>
      </c>
      <c r="AZ1987" s="37">
        <v>5</v>
      </c>
      <c r="BA1987" s="37">
        <v>5</v>
      </c>
      <c r="BB1987" s="37">
        <v>21</v>
      </c>
      <c r="BC1987" s="37">
        <v>17</v>
      </c>
      <c r="BD1987" s="37">
        <v>16</v>
      </c>
      <c r="BE1987">
        <f t="shared" si="804"/>
        <v>4</v>
      </c>
      <c r="BF1987">
        <f t="shared" si="805"/>
        <v>5</v>
      </c>
    </row>
    <row r="1988" spans="1:58" x14ac:dyDescent="0.25">
      <c r="A1988" t="s">
        <v>2181</v>
      </c>
      <c r="B1988" s="32" t="s">
        <v>2048</v>
      </c>
      <c r="C1988" s="33">
        <v>50075</v>
      </c>
      <c r="D1988" s="32">
        <v>41</v>
      </c>
      <c r="E1988" s="33">
        <v>103</v>
      </c>
      <c r="F1988" s="32">
        <v>8</v>
      </c>
      <c r="G1988" s="32">
        <v>103</v>
      </c>
      <c r="H1988" s="32">
        <f t="shared" si="787"/>
        <v>8.43E-2</v>
      </c>
      <c r="I1988" s="32">
        <f t="shared" si="788"/>
        <v>0.1951</v>
      </c>
      <c r="J1988" s="32">
        <f t="shared" si="789"/>
        <v>1.6400000000000001E-2</v>
      </c>
      <c r="K1988" s="32">
        <f t="shared" si="790"/>
        <v>11.862399999999999</v>
      </c>
      <c r="L1988" s="32">
        <f t="shared" si="790"/>
        <v>5.1256000000000004</v>
      </c>
      <c r="M1988" s="32">
        <f t="shared" si="791"/>
        <v>60.801900000000003</v>
      </c>
      <c r="N1988" s="34">
        <f t="shared" si="808"/>
        <v>1</v>
      </c>
      <c r="O1988" s="32">
        <f t="shared" si="792"/>
        <v>60.801900000000003</v>
      </c>
      <c r="P1988" s="32">
        <f t="shared" si="793"/>
        <v>1</v>
      </c>
      <c r="Q1988" s="32">
        <f t="shared" si="794"/>
        <v>60.801900000000003</v>
      </c>
      <c r="R1988" s="32">
        <f t="shared" si="795"/>
        <v>1033.6323</v>
      </c>
      <c r="S1988" s="32">
        <f t="shared" si="796"/>
        <v>121.60380000000001</v>
      </c>
      <c r="T1988" s="32">
        <f t="shared" si="797"/>
        <v>912.02850000000001</v>
      </c>
      <c r="U1988" s="32"/>
      <c r="V1988" s="32"/>
      <c r="W1988" s="32"/>
      <c r="X1988" s="32">
        <f t="shared" si="809"/>
        <v>1.1717204552645879</v>
      </c>
      <c r="Y1988" s="32">
        <f t="shared" si="810"/>
        <v>1.3507725212638939</v>
      </c>
      <c r="Z1988" s="32">
        <f t="shared" si="811"/>
        <v>1.1217098120301312</v>
      </c>
      <c r="AA1988" s="32">
        <f t="shared" si="798"/>
        <v>71.24282994895195</v>
      </c>
      <c r="AB1988" s="35">
        <f t="shared" si="799"/>
        <v>82.12953576063515</v>
      </c>
      <c r="AC1988" s="35">
        <f t="shared" si="800"/>
        <v>68.202087820074837</v>
      </c>
      <c r="AD1988" s="36">
        <v>91.185500000000005</v>
      </c>
      <c r="AE1988" s="36">
        <v>68.646199999999993</v>
      </c>
      <c r="AF1988" s="32">
        <f t="shared" si="801"/>
        <v>1211.1281091321832</v>
      </c>
      <c r="AG1988" s="32">
        <f t="shared" si="802"/>
        <v>164.2590715212703</v>
      </c>
      <c r="AH1988" s="32">
        <f t="shared" si="803"/>
        <v>1023.0313173011225</v>
      </c>
      <c r="AI1988" s="32"/>
      <c r="AJ1988" s="32"/>
      <c r="AK1988" s="32"/>
      <c r="AL1988" s="37">
        <v>8</v>
      </c>
      <c r="AM1988" s="37">
        <v>7</v>
      </c>
      <c r="AN1988" s="37">
        <v>7</v>
      </c>
      <c r="AO1988" s="37">
        <v>0</v>
      </c>
      <c r="AP1988" s="37">
        <v>0</v>
      </c>
      <c r="AQ1988" s="37">
        <v>0</v>
      </c>
      <c r="AR1988" s="37">
        <v>1</v>
      </c>
      <c r="AS1988" s="37">
        <v>1</v>
      </c>
      <c r="AT1988" s="37">
        <v>0</v>
      </c>
      <c r="AU1988" s="37">
        <v>0</v>
      </c>
      <c r="AV1988" s="37">
        <v>0</v>
      </c>
      <c r="AW1988" s="37">
        <v>7</v>
      </c>
      <c r="AX1988" s="37">
        <v>0</v>
      </c>
      <c r="AY1988" s="37">
        <v>19</v>
      </c>
      <c r="AZ1988" s="37">
        <v>16</v>
      </c>
      <c r="BA1988" s="37">
        <v>15</v>
      </c>
      <c r="BB1988" s="37">
        <v>17</v>
      </c>
      <c r="BC1988" s="37">
        <v>16</v>
      </c>
      <c r="BD1988" s="37">
        <v>15</v>
      </c>
      <c r="BE1988">
        <f t="shared" si="804"/>
        <v>1</v>
      </c>
      <c r="BF1988">
        <f t="shared" si="805"/>
        <v>2</v>
      </c>
    </row>
    <row r="1989" spans="1:58" x14ac:dyDescent="0.25">
      <c r="A1989" t="s">
        <v>2181</v>
      </c>
      <c r="B1989" s="32" t="s">
        <v>2049</v>
      </c>
      <c r="C1989" s="33">
        <v>50075</v>
      </c>
      <c r="D1989" s="32">
        <v>52</v>
      </c>
      <c r="E1989" s="33">
        <v>103</v>
      </c>
      <c r="F1989" s="32">
        <v>8</v>
      </c>
      <c r="G1989" s="32">
        <v>103</v>
      </c>
      <c r="H1989" s="32">
        <f t="shared" si="787"/>
        <v>0.107</v>
      </c>
      <c r="I1989" s="32">
        <f t="shared" si="788"/>
        <v>0.15379999999999999</v>
      </c>
      <c r="J1989" s="32">
        <f t="shared" si="789"/>
        <v>1.6500000000000001E-2</v>
      </c>
      <c r="K1989" s="32">
        <f t="shared" si="790"/>
        <v>9.3458000000000006</v>
      </c>
      <c r="L1989" s="32">
        <f t="shared" si="790"/>
        <v>6.5019999999999998</v>
      </c>
      <c r="M1989" s="32">
        <f t="shared" si="791"/>
        <v>60.766399999999997</v>
      </c>
      <c r="N1989" s="34">
        <f t="shared" si="808"/>
        <v>1</v>
      </c>
      <c r="O1989" s="32">
        <f t="shared" si="792"/>
        <v>60.766399999999997</v>
      </c>
      <c r="P1989" s="32">
        <f t="shared" si="793"/>
        <v>1</v>
      </c>
      <c r="Q1989" s="32">
        <f t="shared" si="794"/>
        <v>60.766399999999997</v>
      </c>
      <c r="R1989" s="32">
        <f t="shared" si="795"/>
        <v>1822.992</v>
      </c>
      <c r="S1989" s="32">
        <f t="shared" si="796"/>
        <v>486.13119999999998</v>
      </c>
      <c r="T1989" s="32">
        <f t="shared" si="797"/>
        <v>1336.8607999999999</v>
      </c>
      <c r="U1989" s="32"/>
      <c r="V1989" s="32"/>
      <c r="W1989" s="32"/>
      <c r="X1989" s="32">
        <f t="shared" si="809"/>
        <v>1.1717204552645879</v>
      </c>
      <c r="Y1989" s="32">
        <f t="shared" si="810"/>
        <v>1.3507725212638939</v>
      </c>
      <c r="Z1989" s="32">
        <f t="shared" si="811"/>
        <v>1.1217098120301312</v>
      </c>
      <c r="AA1989" s="32">
        <f t="shared" si="798"/>
        <v>71.201233872790056</v>
      </c>
      <c r="AB1989" s="35">
        <f t="shared" si="799"/>
        <v>82.081583336130279</v>
      </c>
      <c r="AC1989" s="35">
        <f t="shared" si="800"/>
        <v>68.16226712174776</v>
      </c>
      <c r="AD1989" s="36">
        <v>91.960300000000004</v>
      </c>
      <c r="AE1989" s="36">
        <v>69.229500000000002</v>
      </c>
      <c r="AF1989" s="32">
        <f t="shared" si="801"/>
        <v>2136.0370161837018</v>
      </c>
      <c r="AG1989" s="32">
        <f t="shared" si="802"/>
        <v>656.65266668904223</v>
      </c>
      <c r="AH1989" s="32">
        <f t="shared" si="803"/>
        <v>1499.5698766784508</v>
      </c>
      <c r="AI1989" s="32"/>
      <c r="AJ1989" s="32"/>
      <c r="AK1989" s="32"/>
      <c r="AL1989" s="37">
        <v>8</v>
      </c>
      <c r="AM1989" s="37">
        <v>8</v>
      </c>
      <c r="AN1989" s="37">
        <v>8</v>
      </c>
      <c r="AO1989" s="37">
        <v>0</v>
      </c>
      <c r="AP1989" s="37">
        <v>0</v>
      </c>
      <c r="AQ1989" s="37">
        <v>0</v>
      </c>
      <c r="AR1989" s="37">
        <v>0</v>
      </c>
      <c r="AS1989" s="37">
        <v>0</v>
      </c>
      <c r="AT1989" s="37">
        <v>0</v>
      </c>
      <c r="AU1989" s="37">
        <v>0</v>
      </c>
      <c r="AV1989" s="37">
        <v>0</v>
      </c>
      <c r="AW1989" s="37">
        <v>8</v>
      </c>
      <c r="AX1989" s="37">
        <v>0</v>
      </c>
      <c r="AY1989" s="37">
        <v>23</v>
      </c>
      <c r="AZ1989" s="37">
        <v>20</v>
      </c>
      <c r="BA1989" s="37">
        <v>18</v>
      </c>
      <c r="BB1989" s="37">
        <v>30</v>
      </c>
      <c r="BC1989" s="37">
        <v>28</v>
      </c>
      <c r="BD1989" s="37">
        <v>22</v>
      </c>
      <c r="BE1989">
        <f t="shared" si="804"/>
        <v>2</v>
      </c>
      <c r="BF1989">
        <f t="shared" si="805"/>
        <v>8</v>
      </c>
    </row>
    <row r="1990" spans="1:58" x14ac:dyDescent="0.25">
      <c r="A1990" t="s">
        <v>2181</v>
      </c>
      <c r="B1990" s="32" t="s">
        <v>2050</v>
      </c>
      <c r="C1990" s="33">
        <v>50075</v>
      </c>
      <c r="D1990" s="32">
        <v>52</v>
      </c>
      <c r="E1990" s="33">
        <v>103</v>
      </c>
      <c r="F1990" s="32">
        <v>8</v>
      </c>
      <c r="G1990" s="32">
        <v>103</v>
      </c>
      <c r="H1990" s="32">
        <f t="shared" si="787"/>
        <v>0.107</v>
      </c>
      <c r="I1990" s="32">
        <f t="shared" si="788"/>
        <v>0.15379999999999999</v>
      </c>
      <c r="J1990" s="32">
        <f t="shared" si="789"/>
        <v>1.6500000000000001E-2</v>
      </c>
      <c r="K1990" s="32">
        <f t="shared" si="790"/>
        <v>9.3458000000000006</v>
      </c>
      <c r="L1990" s="32">
        <f t="shared" si="790"/>
        <v>6.5019999999999998</v>
      </c>
      <c r="M1990" s="32">
        <f t="shared" si="791"/>
        <v>60.766399999999997</v>
      </c>
      <c r="N1990" s="34">
        <f t="shared" si="808"/>
        <v>1</v>
      </c>
      <c r="O1990" s="32">
        <f t="shared" si="792"/>
        <v>60.766399999999997</v>
      </c>
      <c r="P1990" s="32">
        <f t="shared" si="793"/>
        <v>1</v>
      </c>
      <c r="Q1990" s="32">
        <f t="shared" si="794"/>
        <v>60.766399999999997</v>
      </c>
      <c r="R1990" s="32">
        <f t="shared" si="795"/>
        <v>1822.992</v>
      </c>
      <c r="S1990" s="32">
        <f t="shared" si="796"/>
        <v>546.89760000000001</v>
      </c>
      <c r="T1990" s="32">
        <f t="shared" si="797"/>
        <v>1276.0944</v>
      </c>
      <c r="U1990" s="32"/>
      <c r="V1990" s="32"/>
      <c r="W1990" s="32"/>
      <c r="X1990" s="32">
        <f t="shared" si="809"/>
        <v>1.1717204552645879</v>
      </c>
      <c r="Y1990" s="32">
        <f t="shared" si="810"/>
        <v>1.3507725212638939</v>
      </c>
      <c r="Z1990" s="32">
        <f t="shared" si="811"/>
        <v>1.1217098120301312</v>
      </c>
      <c r="AA1990" s="32">
        <f t="shared" si="798"/>
        <v>71.201233872790056</v>
      </c>
      <c r="AB1990" s="35">
        <f t="shared" si="799"/>
        <v>82.081583336130279</v>
      </c>
      <c r="AC1990" s="35">
        <f t="shared" si="800"/>
        <v>68.16226712174776</v>
      </c>
      <c r="AD1990" s="36">
        <v>113.6964</v>
      </c>
      <c r="AE1990" s="36">
        <v>85.5929</v>
      </c>
      <c r="AF1990" s="32">
        <f t="shared" si="801"/>
        <v>2136.0370161837018</v>
      </c>
      <c r="AG1990" s="32">
        <f t="shared" si="802"/>
        <v>738.73425002517251</v>
      </c>
      <c r="AH1990" s="32">
        <f t="shared" si="803"/>
        <v>1431.4076095567029</v>
      </c>
      <c r="AI1990" s="32"/>
      <c r="AJ1990" s="32"/>
      <c r="AK1990" s="32"/>
      <c r="AL1990" s="37">
        <v>8</v>
      </c>
      <c r="AM1990" s="37">
        <v>7</v>
      </c>
      <c r="AN1990" s="37">
        <v>7</v>
      </c>
      <c r="AO1990" s="37">
        <v>0</v>
      </c>
      <c r="AP1990" s="37">
        <v>0</v>
      </c>
      <c r="AQ1990" s="37">
        <v>0</v>
      </c>
      <c r="AR1990" s="37">
        <v>1</v>
      </c>
      <c r="AS1990" s="37">
        <v>0</v>
      </c>
      <c r="AT1990" s="37">
        <v>0</v>
      </c>
      <c r="AU1990" s="37">
        <v>0</v>
      </c>
      <c r="AV1990" s="37">
        <v>1</v>
      </c>
      <c r="AW1990" s="37">
        <v>7</v>
      </c>
      <c r="AX1990" s="37">
        <v>0</v>
      </c>
      <c r="AY1990" s="37">
        <v>34</v>
      </c>
      <c r="AZ1990" s="37">
        <v>26</v>
      </c>
      <c r="BA1990" s="37">
        <v>20</v>
      </c>
      <c r="BB1990" s="37">
        <v>30</v>
      </c>
      <c r="BC1990" s="37">
        <v>24</v>
      </c>
      <c r="BD1990" s="37">
        <v>21</v>
      </c>
      <c r="BE1990">
        <f t="shared" si="804"/>
        <v>6</v>
      </c>
      <c r="BF1990">
        <f t="shared" si="805"/>
        <v>9</v>
      </c>
    </row>
    <row r="1991" spans="1:58" x14ac:dyDescent="0.25">
      <c r="A1991" t="s">
        <v>2181</v>
      </c>
      <c r="B1991" s="32" t="s">
        <v>2051</v>
      </c>
      <c r="C1991" s="33">
        <v>50075</v>
      </c>
      <c r="D1991" s="32">
        <v>46</v>
      </c>
      <c r="E1991" s="33">
        <v>103</v>
      </c>
      <c r="F1991" s="32">
        <v>8</v>
      </c>
      <c r="G1991" s="32">
        <v>103</v>
      </c>
      <c r="H1991" s="32">
        <f t="shared" si="787"/>
        <v>9.4600000000000004E-2</v>
      </c>
      <c r="I1991" s="32">
        <f t="shared" si="788"/>
        <v>0.1739</v>
      </c>
      <c r="J1991" s="32">
        <f t="shared" si="789"/>
        <v>1.6500000000000001E-2</v>
      </c>
      <c r="K1991" s="32">
        <f t="shared" si="790"/>
        <v>10.5708</v>
      </c>
      <c r="L1991" s="32">
        <f t="shared" si="790"/>
        <v>5.7504</v>
      </c>
      <c r="M1991" s="32">
        <f t="shared" si="791"/>
        <v>60.786299999999997</v>
      </c>
      <c r="N1991" s="34">
        <f t="shared" si="808"/>
        <v>1</v>
      </c>
      <c r="O1991" s="32">
        <f t="shared" si="792"/>
        <v>60.786299999999997</v>
      </c>
      <c r="P1991" s="32">
        <f t="shared" si="793"/>
        <v>1.3332999999999999</v>
      </c>
      <c r="Q1991" s="32">
        <f t="shared" si="794"/>
        <v>81.046400000000006</v>
      </c>
      <c r="R1991" s="32">
        <f t="shared" si="795"/>
        <v>2188.2528000000002</v>
      </c>
      <c r="S1991" s="32">
        <f t="shared" si="796"/>
        <v>729.41759999999999</v>
      </c>
      <c r="T1991" s="32">
        <f t="shared" si="797"/>
        <v>1458.8352</v>
      </c>
      <c r="U1991" s="32"/>
      <c r="V1991" s="32"/>
      <c r="W1991" s="32"/>
      <c r="X1991" s="32">
        <f t="shared" si="809"/>
        <v>1.1717204552645879</v>
      </c>
      <c r="Y1991" s="32">
        <f t="shared" si="810"/>
        <v>1.3507725212638939</v>
      </c>
      <c r="Z1991" s="32">
        <f t="shared" si="811"/>
        <v>1.1217098120301312</v>
      </c>
      <c r="AA1991" s="32">
        <f t="shared" si="798"/>
        <v>94.963724705555904</v>
      </c>
      <c r="AB1991" s="35">
        <f t="shared" si="799"/>
        <v>109.47525006736205</v>
      </c>
      <c r="AC1991" s="35">
        <f t="shared" si="800"/>
        <v>90.910542109718833</v>
      </c>
      <c r="AD1991" s="36">
        <v>124.0136</v>
      </c>
      <c r="AE1991" s="36">
        <v>93.359899999999996</v>
      </c>
      <c r="AF1991" s="32">
        <f t="shared" si="801"/>
        <v>2564.0205670500095</v>
      </c>
      <c r="AG1991" s="32">
        <f t="shared" si="802"/>
        <v>985.27725060625846</v>
      </c>
      <c r="AH1991" s="32">
        <f t="shared" si="803"/>
        <v>1636.3897579749389</v>
      </c>
      <c r="AI1991" s="32"/>
      <c r="AJ1991" s="32"/>
      <c r="AK1991" s="32"/>
      <c r="AL1991" s="37">
        <v>8</v>
      </c>
      <c r="AM1991" s="37">
        <v>8</v>
      </c>
      <c r="AN1991" s="37">
        <v>6</v>
      </c>
      <c r="AO1991" s="37">
        <v>2</v>
      </c>
      <c r="AP1991" s="37">
        <v>2</v>
      </c>
      <c r="AQ1991" s="37">
        <v>0</v>
      </c>
      <c r="AR1991" s="37">
        <v>0</v>
      </c>
      <c r="AS1991" s="37">
        <v>0</v>
      </c>
      <c r="AT1991" s="37">
        <v>0</v>
      </c>
      <c r="AU1991" s="37">
        <v>0</v>
      </c>
      <c r="AV1991" s="37">
        <v>0</v>
      </c>
      <c r="AW1991" s="37">
        <v>6</v>
      </c>
      <c r="AX1991" s="37">
        <v>0</v>
      </c>
      <c r="AY1991" s="37">
        <v>32</v>
      </c>
      <c r="AZ1991" s="37">
        <v>24</v>
      </c>
      <c r="BA1991" s="37">
        <v>19</v>
      </c>
      <c r="BB1991" s="37">
        <v>27</v>
      </c>
      <c r="BC1991" s="37">
        <v>20</v>
      </c>
      <c r="BD1991" s="37">
        <v>18</v>
      </c>
      <c r="BE1991">
        <f t="shared" si="804"/>
        <v>7</v>
      </c>
      <c r="BF1991">
        <f t="shared" si="805"/>
        <v>9</v>
      </c>
    </row>
    <row r="1992" spans="1:58" x14ac:dyDescent="0.25">
      <c r="A1992" t="s">
        <v>2181</v>
      </c>
      <c r="B1992" s="32" t="s">
        <v>2052</v>
      </c>
      <c r="C1992" s="33">
        <v>50075</v>
      </c>
      <c r="D1992" s="32">
        <v>57</v>
      </c>
      <c r="E1992" s="33">
        <v>103</v>
      </c>
      <c r="F1992" s="32">
        <v>8</v>
      </c>
      <c r="G1992" s="32">
        <v>103</v>
      </c>
      <c r="H1992" s="32">
        <f t="shared" si="787"/>
        <v>0.1172</v>
      </c>
      <c r="I1992" s="32">
        <f t="shared" si="788"/>
        <v>0.1404</v>
      </c>
      <c r="J1992" s="32">
        <f t="shared" si="789"/>
        <v>1.6500000000000001E-2</v>
      </c>
      <c r="K1992" s="32">
        <f t="shared" si="790"/>
        <v>8.5324000000000009</v>
      </c>
      <c r="L1992" s="32">
        <f t="shared" si="790"/>
        <v>7.1224999999999996</v>
      </c>
      <c r="M1992" s="32">
        <f t="shared" si="791"/>
        <v>60.771999999999998</v>
      </c>
      <c r="N1992" s="34">
        <f t="shared" si="808"/>
        <v>1</v>
      </c>
      <c r="O1992" s="32">
        <f t="shared" si="792"/>
        <v>60.771999999999998</v>
      </c>
      <c r="P1992" s="32">
        <f t="shared" si="793"/>
        <v>1</v>
      </c>
      <c r="Q1992" s="32">
        <f t="shared" si="794"/>
        <v>60.771999999999998</v>
      </c>
      <c r="R1992" s="32">
        <f t="shared" si="795"/>
        <v>1397.7559999999999</v>
      </c>
      <c r="S1992" s="32">
        <f t="shared" si="796"/>
        <v>243.08799999999999</v>
      </c>
      <c r="T1992" s="32">
        <f t="shared" si="797"/>
        <v>1154.6679999999999</v>
      </c>
      <c r="U1992" s="32"/>
      <c r="V1992" s="32"/>
      <c r="W1992" s="32"/>
      <c r="X1992" s="32">
        <f t="shared" si="809"/>
        <v>1.1717204552645879</v>
      </c>
      <c r="Y1992" s="32">
        <f t="shared" si="810"/>
        <v>1.3507725212638939</v>
      </c>
      <c r="Z1992" s="32">
        <f t="shared" si="811"/>
        <v>1.1217098120301312</v>
      </c>
      <c r="AA1992" s="32">
        <f t="shared" si="798"/>
        <v>71.20779550733954</v>
      </c>
      <c r="AB1992" s="35">
        <f t="shared" si="799"/>
        <v>82.08914766224936</v>
      </c>
      <c r="AC1992" s="35">
        <f t="shared" si="800"/>
        <v>68.168548696695126</v>
      </c>
      <c r="AD1992" s="36">
        <v>93.045699999999997</v>
      </c>
      <c r="AE1992" s="36">
        <v>70.046599999999998</v>
      </c>
      <c r="AF1992" s="32">
        <f t="shared" si="801"/>
        <v>1637.7792966688094</v>
      </c>
      <c r="AG1992" s="32">
        <f t="shared" si="802"/>
        <v>328.35659064899744</v>
      </c>
      <c r="AH1992" s="32">
        <f t="shared" si="803"/>
        <v>1295.2024252372073</v>
      </c>
      <c r="AI1992" s="32"/>
      <c r="AJ1992" s="32"/>
      <c r="AK1992" s="32"/>
      <c r="AL1992" s="37">
        <v>8</v>
      </c>
      <c r="AM1992" s="37">
        <v>6</v>
      </c>
      <c r="AN1992" s="37">
        <v>6</v>
      </c>
      <c r="AO1992" s="37">
        <v>0</v>
      </c>
      <c r="AP1992" s="37">
        <v>0</v>
      </c>
      <c r="AQ1992" s="37">
        <v>0</v>
      </c>
      <c r="AR1992" s="37">
        <v>2</v>
      </c>
      <c r="AS1992" s="37">
        <v>2</v>
      </c>
      <c r="AT1992" s="37">
        <v>0</v>
      </c>
      <c r="AU1992" s="37">
        <v>0</v>
      </c>
      <c r="AV1992" s="37">
        <v>0</v>
      </c>
      <c r="AW1992" s="37">
        <v>7</v>
      </c>
      <c r="AX1992" s="37">
        <v>1</v>
      </c>
      <c r="AY1992" s="37">
        <v>20</v>
      </c>
      <c r="AZ1992" s="37">
        <v>20</v>
      </c>
      <c r="BA1992" s="37">
        <v>14</v>
      </c>
      <c r="BB1992" s="37">
        <v>23</v>
      </c>
      <c r="BC1992" s="37">
        <v>21</v>
      </c>
      <c r="BD1992" s="37">
        <v>19</v>
      </c>
      <c r="BE1992">
        <f t="shared" si="804"/>
        <v>2</v>
      </c>
      <c r="BF1992">
        <f t="shared" si="805"/>
        <v>4</v>
      </c>
    </row>
    <row r="1993" spans="1:58" x14ac:dyDescent="0.25">
      <c r="A1993" t="s">
        <v>2181</v>
      </c>
      <c r="B1993" s="32" t="s">
        <v>2053</v>
      </c>
      <c r="C1993" s="33">
        <v>50075</v>
      </c>
      <c r="D1993" s="32">
        <v>55</v>
      </c>
      <c r="E1993" s="33">
        <v>103</v>
      </c>
      <c r="F1993" s="32">
        <v>8</v>
      </c>
      <c r="G1993" s="32">
        <v>103</v>
      </c>
      <c r="H1993" s="32">
        <f t="shared" si="787"/>
        <v>0.11310000000000001</v>
      </c>
      <c r="I1993" s="32">
        <f t="shared" si="788"/>
        <v>0.14549999999999999</v>
      </c>
      <c r="J1993" s="32">
        <f t="shared" si="789"/>
        <v>1.6500000000000001E-2</v>
      </c>
      <c r="K1993" s="32">
        <f t="shared" si="790"/>
        <v>8.8416999999999994</v>
      </c>
      <c r="L1993" s="32">
        <f t="shared" si="790"/>
        <v>6.8728999999999996</v>
      </c>
      <c r="M1993" s="32">
        <f t="shared" si="791"/>
        <v>60.768099999999997</v>
      </c>
      <c r="N1993" s="34">
        <f t="shared" si="808"/>
        <v>1</v>
      </c>
      <c r="O1993" s="32">
        <f t="shared" si="792"/>
        <v>60.768099999999997</v>
      </c>
      <c r="P1993" s="32">
        <f t="shared" si="793"/>
        <v>1</v>
      </c>
      <c r="Q1993" s="32">
        <f t="shared" si="794"/>
        <v>60.768099999999997</v>
      </c>
      <c r="R1993" s="32">
        <f t="shared" si="795"/>
        <v>1701.5067999999999</v>
      </c>
      <c r="S1993" s="32">
        <f t="shared" si="796"/>
        <v>243.07239999999999</v>
      </c>
      <c r="T1993" s="32">
        <f t="shared" si="797"/>
        <v>1458.4343999999999</v>
      </c>
      <c r="U1993" s="32"/>
      <c r="V1993" s="32"/>
      <c r="W1993" s="32"/>
      <c r="X1993" s="32">
        <f t="shared" si="809"/>
        <v>1.1717204552645879</v>
      </c>
      <c r="Y1993" s="32">
        <f t="shared" si="810"/>
        <v>1.3507725212638939</v>
      </c>
      <c r="Z1993" s="32">
        <f t="shared" si="811"/>
        <v>1.1217098120301312</v>
      </c>
      <c r="AA1993" s="32">
        <f t="shared" si="798"/>
        <v>71.203225797564002</v>
      </c>
      <c r="AB1993" s="35">
        <f t="shared" si="799"/>
        <v>82.083879649416431</v>
      </c>
      <c r="AC1993" s="35">
        <f t="shared" si="800"/>
        <v>68.164174028428206</v>
      </c>
      <c r="AD1993" s="36">
        <v>93.267499999999998</v>
      </c>
      <c r="AE1993" s="36">
        <v>70.2136</v>
      </c>
      <c r="AF1993" s="32">
        <f t="shared" si="801"/>
        <v>1993.690322331792</v>
      </c>
      <c r="AG1993" s="32">
        <f t="shared" si="802"/>
        <v>328.33551859766573</v>
      </c>
      <c r="AH1993" s="32">
        <f t="shared" si="803"/>
        <v>1635.9401766822771</v>
      </c>
      <c r="AI1993" s="32"/>
      <c r="AJ1993" s="32"/>
      <c r="AK1993" s="32"/>
      <c r="AL1993" s="37">
        <v>8</v>
      </c>
      <c r="AM1993" s="37">
        <v>7</v>
      </c>
      <c r="AN1993" s="37">
        <v>7</v>
      </c>
      <c r="AO1993" s="37">
        <v>0</v>
      </c>
      <c r="AP1993" s="37">
        <v>0</v>
      </c>
      <c r="AQ1993" s="37">
        <v>0</v>
      </c>
      <c r="AR1993" s="37">
        <v>1</v>
      </c>
      <c r="AS1993" s="37">
        <v>0</v>
      </c>
      <c r="AT1993" s="37">
        <v>0</v>
      </c>
      <c r="AU1993" s="37">
        <v>0</v>
      </c>
      <c r="AV1993" s="37">
        <v>1</v>
      </c>
      <c r="AW1993" s="37">
        <v>7</v>
      </c>
      <c r="AX1993" s="37">
        <v>0</v>
      </c>
      <c r="AY1993" s="37">
        <v>14</v>
      </c>
      <c r="AZ1993" s="37">
        <v>13</v>
      </c>
      <c r="BA1993" s="37">
        <v>13</v>
      </c>
      <c r="BB1993" s="37">
        <v>28</v>
      </c>
      <c r="BC1993" s="37">
        <v>25</v>
      </c>
      <c r="BD1993" s="37">
        <v>24</v>
      </c>
      <c r="BE1993">
        <f t="shared" si="804"/>
        <v>3</v>
      </c>
      <c r="BF1993">
        <f t="shared" si="805"/>
        <v>4</v>
      </c>
    </row>
    <row r="1994" spans="1:58" x14ac:dyDescent="0.25">
      <c r="A1994" t="s">
        <v>2181</v>
      </c>
      <c r="B1994" s="32" t="s">
        <v>2054</v>
      </c>
      <c r="C1994" s="33">
        <v>50075</v>
      </c>
      <c r="D1994" s="32">
        <v>60</v>
      </c>
      <c r="E1994" s="33">
        <v>103</v>
      </c>
      <c r="F1994" s="32">
        <v>8</v>
      </c>
      <c r="G1994" s="32">
        <v>103</v>
      </c>
      <c r="H1994" s="32">
        <f t="shared" si="787"/>
        <v>0.1234</v>
      </c>
      <c r="I1994" s="32">
        <f t="shared" si="788"/>
        <v>0.1333</v>
      </c>
      <c r="J1994" s="32">
        <f t="shared" si="789"/>
        <v>1.6400000000000001E-2</v>
      </c>
      <c r="K1994" s="32">
        <f t="shared" si="790"/>
        <v>8.1036999999999999</v>
      </c>
      <c r="L1994" s="32">
        <f t="shared" si="790"/>
        <v>7.5019</v>
      </c>
      <c r="M1994" s="32">
        <f t="shared" si="791"/>
        <v>60.793100000000003</v>
      </c>
      <c r="N1994" s="34">
        <f t="shared" si="808"/>
        <v>1</v>
      </c>
      <c r="O1994" s="32">
        <f t="shared" si="792"/>
        <v>60.793100000000003</v>
      </c>
      <c r="P1994" s="32">
        <f t="shared" si="793"/>
        <v>1</v>
      </c>
      <c r="Q1994" s="32">
        <f t="shared" si="794"/>
        <v>60.793100000000003</v>
      </c>
      <c r="R1994" s="32">
        <f t="shared" si="795"/>
        <v>1276.6550999999999</v>
      </c>
      <c r="S1994" s="32">
        <f t="shared" si="796"/>
        <v>243.17240000000001</v>
      </c>
      <c r="T1994" s="32">
        <f t="shared" si="797"/>
        <v>1033.4827</v>
      </c>
      <c r="U1994" s="32"/>
      <c r="V1994" s="32"/>
      <c r="W1994" s="32"/>
      <c r="X1994" s="32">
        <f t="shared" si="809"/>
        <v>1.1717204552645879</v>
      </c>
      <c r="Y1994" s="32">
        <f t="shared" si="810"/>
        <v>1.3507725212638939</v>
      </c>
      <c r="Z1994" s="32">
        <f t="shared" si="811"/>
        <v>1.1217098120301312</v>
      </c>
      <c r="AA1994" s="32">
        <f t="shared" si="798"/>
        <v>71.232518808945628</v>
      </c>
      <c r="AB1994" s="35">
        <f t="shared" si="799"/>
        <v>82.11764896244803</v>
      </c>
      <c r="AC1994" s="35">
        <f t="shared" si="800"/>
        <v>68.192216773728973</v>
      </c>
      <c r="AD1994" s="36">
        <v>82.597099999999998</v>
      </c>
      <c r="AE1994" s="36">
        <v>62.180700000000002</v>
      </c>
      <c r="AF1994" s="32">
        <f t="shared" si="801"/>
        <v>1495.8828949878582</v>
      </c>
      <c r="AG1994" s="32">
        <f t="shared" si="802"/>
        <v>328.47059584979212</v>
      </c>
      <c r="AH1994" s="32">
        <f t="shared" si="803"/>
        <v>1159.2676851533924</v>
      </c>
      <c r="AI1994" s="32"/>
      <c r="AJ1994" s="32"/>
      <c r="AK1994" s="32"/>
      <c r="AL1994" s="37">
        <v>8</v>
      </c>
      <c r="AM1994" s="37">
        <v>6</v>
      </c>
      <c r="AN1994" s="37">
        <v>6</v>
      </c>
      <c r="AO1994" s="37">
        <v>0</v>
      </c>
      <c r="AP1994" s="37">
        <v>0</v>
      </c>
      <c r="AQ1994" s="37">
        <v>0</v>
      </c>
      <c r="AR1994" s="37">
        <v>2</v>
      </c>
      <c r="AS1994" s="37">
        <v>1</v>
      </c>
      <c r="AT1994" s="37">
        <v>0</v>
      </c>
      <c r="AU1994" s="37">
        <v>1</v>
      </c>
      <c r="AV1994" s="37">
        <v>0</v>
      </c>
      <c r="AW1994" s="37">
        <v>6</v>
      </c>
      <c r="AX1994" s="37">
        <v>0</v>
      </c>
      <c r="AY1994" s="37">
        <v>26</v>
      </c>
      <c r="AZ1994" s="37">
        <v>20</v>
      </c>
      <c r="BA1994" s="37">
        <v>17</v>
      </c>
      <c r="BB1994" s="37">
        <v>21</v>
      </c>
      <c r="BC1994" s="37">
        <v>18</v>
      </c>
      <c r="BD1994" s="37">
        <v>17</v>
      </c>
      <c r="BE1994">
        <f t="shared" si="804"/>
        <v>3</v>
      </c>
      <c r="BF1994">
        <f t="shared" si="805"/>
        <v>4</v>
      </c>
    </row>
    <row r="1995" spans="1:58" x14ac:dyDescent="0.25">
      <c r="A1995" t="s">
        <v>2181</v>
      </c>
      <c r="B1995" s="32" t="s">
        <v>2055</v>
      </c>
      <c r="C1995" s="33">
        <v>50075</v>
      </c>
      <c r="D1995" s="32">
        <v>60</v>
      </c>
      <c r="E1995" s="33">
        <v>103</v>
      </c>
      <c r="F1995" s="32">
        <v>8</v>
      </c>
      <c r="G1995" s="32">
        <v>103</v>
      </c>
      <c r="H1995" s="32">
        <f t="shared" si="787"/>
        <v>0.1234</v>
      </c>
      <c r="I1995" s="32">
        <f t="shared" si="788"/>
        <v>0.1333</v>
      </c>
      <c r="J1995" s="32">
        <f t="shared" si="789"/>
        <v>1.6400000000000001E-2</v>
      </c>
      <c r="K1995" s="32">
        <f t="shared" si="790"/>
        <v>8.1036999999999999</v>
      </c>
      <c r="L1995" s="32">
        <f t="shared" si="790"/>
        <v>7.5019</v>
      </c>
      <c r="M1995" s="32">
        <f t="shared" si="791"/>
        <v>60.793100000000003</v>
      </c>
      <c r="N1995" s="34">
        <f t="shared" si="808"/>
        <v>1</v>
      </c>
      <c r="O1995" s="32">
        <f t="shared" si="792"/>
        <v>60.793100000000003</v>
      </c>
      <c r="P1995" s="32">
        <f t="shared" si="793"/>
        <v>1</v>
      </c>
      <c r="Q1995" s="32">
        <f t="shared" si="794"/>
        <v>60.793100000000003</v>
      </c>
      <c r="R1995" s="32">
        <f t="shared" si="795"/>
        <v>1519.8275000000001</v>
      </c>
      <c r="S1995" s="32">
        <f t="shared" si="796"/>
        <v>547.13790000000006</v>
      </c>
      <c r="T1995" s="32">
        <f t="shared" si="797"/>
        <v>972.68960000000004</v>
      </c>
      <c r="U1995" s="32"/>
      <c r="V1995" s="32"/>
      <c r="W1995" s="32"/>
      <c r="X1995" s="32">
        <f t="shared" si="809"/>
        <v>1.1717204552645879</v>
      </c>
      <c r="Y1995" s="32">
        <f t="shared" si="810"/>
        <v>1.3507725212638939</v>
      </c>
      <c r="Z1995" s="32">
        <f t="shared" si="811"/>
        <v>1.1217098120301312</v>
      </c>
      <c r="AA1995" s="32">
        <f t="shared" si="798"/>
        <v>71.232518808945628</v>
      </c>
      <c r="AB1995" s="35">
        <f t="shared" si="799"/>
        <v>82.11764896244803</v>
      </c>
      <c r="AC1995" s="35">
        <f t="shared" si="800"/>
        <v>68.192216773728973</v>
      </c>
      <c r="AD1995" s="36">
        <v>85.495199999999997</v>
      </c>
      <c r="AE1995" s="36">
        <v>64.362499999999997</v>
      </c>
      <c r="AF1995" s="32">
        <f t="shared" si="801"/>
        <v>1780.8129702236406</v>
      </c>
      <c r="AG1995" s="32">
        <f t="shared" si="802"/>
        <v>739.05884066203225</v>
      </c>
      <c r="AH1995" s="32">
        <f t="shared" si="803"/>
        <v>1091.0754683796636</v>
      </c>
      <c r="AI1995" s="32"/>
      <c r="AJ1995" s="32"/>
      <c r="AK1995" s="32"/>
      <c r="AL1995" s="37">
        <v>8</v>
      </c>
      <c r="AM1995" s="37">
        <v>7</v>
      </c>
      <c r="AN1995" s="37">
        <v>7</v>
      </c>
      <c r="AO1995" s="37">
        <v>0</v>
      </c>
      <c r="AP1995" s="37">
        <v>0</v>
      </c>
      <c r="AQ1995" s="37">
        <v>0</v>
      </c>
      <c r="AR1995" s="37">
        <v>1</v>
      </c>
      <c r="AS1995" s="37">
        <v>0</v>
      </c>
      <c r="AT1995" s="37">
        <v>0</v>
      </c>
      <c r="AU1995" s="37">
        <v>1</v>
      </c>
      <c r="AV1995" s="37">
        <v>0</v>
      </c>
      <c r="AW1995" s="37">
        <v>7</v>
      </c>
      <c r="AX1995" s="37">
        <v>0</v>
      </c>
      <c r="AY1995" s="37">
        <v>12</v>
      </c>
      <c r="AZ1995" s="37">
        <v>11</v>
      </c>
      <c r="BA1995" s="37">
        <v>11</v>
      </c>
      <c r="BB1995" s="37">
        <v>25</v>
      </c>
      <c r="BC1995" s="37">
        <v>21</v>
      </c>
      <c r="BD1995" s="37">
        <v>16</v>
      </c>
      <c r="BE1995">
        <f t="shared" si="804"/>
        <v>4</v>
      </c>
      <c r="BF1995">
        <f t="shared" si="805"/>
        <v>9</v>
      </c>
    </row>
    <row r="1996" spans="1:58" x14ac:dyDescent="0.25">
      <c r="A1996" t="s">
        <v>2181</v>
      </c>
      <c r="B1996" s="32" t="s">
        <v>2056</v>
      </c>
      <c r="C1996" s="33">
        <v>50075</v>
      </c>
      <c r="D1996" s="32">
        <v>52</v>
      </c>
      <c r="E1996" s="33">
        <v>103</v>
      </c>
      <c r="F1996" s="32">
        <v>8</v>
      </c>
      <c r="G1996" s="32">
        <v>103</v>
      </c>
      <c r="H1996" s="32">
        <f t="shared" si="787"/>
        <v>0.107</v>
      </c>
      <c r="I1996" s="32">
        <f t="shared" si="788"/>
        <v>0.15379999999999999</v>
      </c>
      <c r="J1996" s="32">
        <f t="shared" si="789"/>
        <v>1.6500000000000001E-2</v>
      </c>
      <c r="K1996" s="32">
        <f t="shared" si="790"/>
        <v>9.3458000000000006</v>
      </c>
      <c r="L1996" s="32">
        <f t="shared" si="790"/>
        <v>6.5019999999999998</v>
      </c>
      <c r="M1996" s="32">
        <f t="shared" si="791"/>
        <v>60.766399999999997</v>
      </c>
      <c r="N1996" s="34">
        <f t="shared" si="808"/>
        <v>1</v>
      </c>
      <c r="O1996" s="32">
        <f t="shared" si="792"/>
        <v>60.766399999999997</v>
      </c>
      <c r="P1996" s="32">
        <f t="shared" si="793"/>
        <v>1</v>
      </c>
      <c r="Q1996" s="32">
        <f t="shared" si="794"/>
        <v>60.766399999999997</v>
      </c>
      <c r="R1996" s="32">
        <f t="shared" si="795"/>
        <v>1458.3935999999999</v>
      </c>
      <c r="S1996" s="32">
        <f t="shared" si="796"/>
        <v>668.43039999999996</v>
      </c>
      <c r="T1996" s="32">
        <f t="shared" si="797"/>
        <v>789.96319999999992</v>
      </c>
      <c r="U1996" s="32"/>
      <c r="V1996" s="32"/>
      <c r="W1996" s="32"/>
      <c r="X1996" s="32">
        <f t="shared" si="809"/>
        <v>1.1717204552645879</v>
      </c>
      <c r="Y1996" s="32">
        <f t="shared" si="810"/>
        <v>1.3507725212638939</v>
      </c>
      <c r="Z1996" s="32">
        <f t="shared" si="811"/>
        <v>1.1217098120301312</v>
      </c>
      <c r="AA1996" s="32">
        <f t="shared" si="798"/>
        <v>71.201233872790056</v>
      </c>
      <c r="AB1996" s="35">
        <f t="shared" si="799"/>
        <v>82.081583336130279</v>
      </c>
      <c r="AC1996" s="35">
        <f t="shared" si="800"/>
        <v>68.16226712174776</v>
      </c>
      <c r="AD1996" s="36">
        <v>103.6644</v>
      </c>
      <c r="AE1996" s="36">
        <v>78.040599999999998</v>
      </c>
      <c r="AF1996" s="32">
        <f t="shared" si="801"/>
        <v>1708.8296129469613</v>
      </c>
      <c r="AG1996" s="32">
        <f t="shared" si="802"/>
        <v>902.89741669743307</v>
      </c>
      <c r="AH1996" s="32">
        <f t="shared" si="803"/>
        <v>886.10947258272085</v>
      </c>
      <c r="AI1996" s="32"/>
      <c r="AJ1996" s="32"/>
      <c r="AK1996" s="32"/>
      <c r="AL1996" s="37">
        <v>8</v>
      </c>
      <c r="AM1996" s="37">
        <v>5</v>
      </c>
      <c r="AN1996" s="37">
        <v>5</v>
      </c>
      <c r="AO1996" s="37">
        <v>0</v>
      </c>
      <c r="AP1996" s="37">
        <v>0</v>
      </c>
      <c r="AQ1996" s="37">
        <v>0</v>
      </c>
      <c r="AR1996" s="37">
        <v>3</v>
      </c>
      <c r="AS1996" s="37">
        <v>1</v>
      </c>
      <c r="AT1996" s="37">
        <v>0</v>
      </c>
      <c r="AU1996" s="37">
        <v>1</v>
      </c>
      <c r="AV1996" s="37">
        <v>1</v>
      </c>
      <c r="AW1996" s="37">
        <v>5</v>
      </c>
      <c r="AX1996" s="37">
        <v>0</v>
      </c>
      <c r="AY1996" s="37">
        <v>24</v>
      </c>
      <c r="AZ1996" s="37">
        <v>16</v>
      </c>
      <c r="BA1996" s="37">
        <v>12</v>
      </c>
      <c r="BB1996" s="37">
        <v>24</v>
      </c>
      <c r="BC1996" s="37">
        <v>17</v>
      </c>
      <c r="BD1996" s="37">
        <v>13</v>
      </c>
      <c r="BE1996">
        <f t="shared" si="804"/>
        <v>7</v>
      </c>
      <c r="BF1996">
        <f t="shared" si="805"/>
        <v>11</v>
      </c>
    </row>
    <row r="1997" spans="1:58" x14ac:dyDescent="0.25">
      <c r="A1997" t="s">
        <v>2181</v>
      </c>
      <c r="B1997" s="32" t="s">
        <v>2057</v>
      </c>
      <c r="C1997" s="33">
        <v>50075</v>
      </c>
      <c r="D1997" s="32">
        <v>50</v>
      </c>
      <c r="E1997" s="33">
        <v>103</v>
      </c>
      <c r="F1997" s="32">
        <v>8</v>
      </c>
      <c r="G1997" s="32">
        <v>103</v>
      </c>
      <c r="H1997" s="32">
        <f t="shared" si="787"/>
        <v>0.1028</v>
      </c>
      <c r="I1997" s="32">
        <f t="shared" si="788"/>
        <v>0.16</v>
      </c>
      <c r="J1997" s="32">
        <f t="shared" si="789"/>
        <v>1.6400000000000001E-2</v>
      </c>
      <c r="K1997" s="32">
        <f t="shared" si="790"/>
        <v>9.7276000000000007</v>
      </c>
      <c r="L1997" s="32">
        <f t="shared" si="790"/>
        <v>6.25</v>
      </c>
      <c r="M1997" s="32">
        <f t="shared" si="791"/>
        <v>60.797499999999999</v>
      </c>
      <c r="N1997" s="34">
        <f t="shared" si="808"/>
        <v>1</v>
      </c>
      <c r="O1997" s="32">
        <f t="shared" si="792"/>
        <v>60.797499999999999</v>
      </c>
      <c r="P1997" s="32">
        <f t="shared" si="793"/>
        <v>1</v>
      </c>
      <c r="Q1997" s="32">
        <f t="shared" si="794"/>
        <v>60.797499999999999</v>
      </c>
      <c r="R1997" s="32">
        <f t="shared" si="795"/>
        <v>1155.1524999999999</v>
      </c>
      <c r="S1997" s="32">
        <f t="shared" si="796"/>
        <v>243.19</v>
      </c>
      <c r="T1997" s="32">
        <f t="shared" si="797"/>
        <v>911.96249999999998</v>
      </c>
      <c r="U1997" s="32"/>
      <c r="V1997" s="32"/>
      <c r="W1997" s="32"/>
      <c r="X1997" s="32">
        <f t="shared" si="809"/>
        <v>1.1717204552645879</v>
      </c>
      <c r="Y1997" s="32">
        <f t="shared" si="810"/>
        <v>1.3507725212638939</v>
      </c>
      <c r="Z1997" s="32">
        <f t="shared" si="811"/>
        <v>1.1217098120301312</v>
      </c>
      <c r="AA1997" s="32">
        <f t="shared" si="798"/>
        <v>71.237674378948782</v>
      </c>
      <c r="AB1997" s="35">
        <f t="shared" si="799"/>
        <v>82.123592361541583</v>
      </c>
      <c r="AC1997" s="35">
        <f t="shared" si="800"/>
        <v>68.197152296901905</v>
      </c>
      <c r="AD1997" s="36">
        <v>90.4221</v>
      </c>
      <c r="AE1997" s="36">
        <v>68.0715</v>
      </c>
      <c r="AF1997" s="32">
        <f t="shared" si="801"/>
        <v>1353.515813200027</v>
      </c>
      <c r="AG1997" s="32">
        <f t="shared" si="802"/>
        <v>328.49436944616633</v>
      </c>
      <c r="AH1997" s="32">
        <f t="shared" si="803"/>
        <v>1022.9572844535286</v>
      </c>
      <c r="AI1997" s="32"/>
      <c r="AJ1997" s="32"/>
      <c r="AK1997" s="32"/>
      <c r="AL1997" s="37">
        <v>8</v>
      </c>
      <c r="AM1997" s="37">
        <v>6</v>
      </c>
      <c r="AN1997" s="37">
        <v>6</v>
      </c>
      <c r="AO1997" s="37">
        <v>0</v>
      </c>
      <c r="AP1997" s="37">
        <v>0</v>
      </c>
      <c r="AQ1997" s="37">
        <v>0</v>
      </c>
      <c r="AR1997" s="37">
        <v>2</v>
      </c>
      <c r="AS1997" s="37">
        <v>1</v>
      </c>
      <c r="AT1997" s="37">
        <v>0</v>
      </c>
      <c r="AU1997" s="37">
        <v>0</v>
      </c>
      <c r="AV1997" s="37">
        <v>1</v>
      </c>
      <c r="AW1997" s="37">
        <v>6</v>
      </c>
      <c r="AX1997" s="37">
        <v>0</v>
      </c>
      <c r="AY1997" s="37">
        <v>16</v>
      </c>
      <c r="AZ1997" s="37">
        <v>14</v>
      </c>
      <c r="BA1997" s="37">
        <v>13</v>
      </c>
      <c r="BB1997" s="37">
        <v>19</v>
      </c>
      <c r="BC1997" s="37">
        <v>17</v>
      </c>
      <c r="BD1997" s="37">
        <v>15</v>
      </c>
      <c r="BE1997">
        <f t="shared" si="804"/>
        <v>2</v>
      </c>
      <c r="BF1997">
        <f t="shared" si="805"/>
        <v>4</v>
      </c>
    </row>
    <row r="1998" spans="1:58" x14ac:dyDescent="0.25">
      <c r="A1998" t="s">
        <v>2181</v>
      </c>
      <c r="B1998" s="32" t="s">
        <v>2058</v>
      </c>
      <c r="C1998" s="33">
        <v>50075</v>
      </c>
      <c r="D1998" s="32">
        <v>50</v>
      </c>
      <c r="E1998" s="33">
        <v>103</v>
      </c>
      <c r="F1998" s="32">
        <v>8</v>
      </c>
      <c r="G1998" s="32">
        <v>103</v>
      </c>
      <c r="H1998" s="32">
        <f t="shared" si="787"/>
        <v>0.1028</v>
      </c>
      <c r="I1998" s="32">
        <f t="shared" si="788"/>
        <v>0.16</v>
      </c>
      <c r="J1998" s="32">
        <f t="shared" si="789"/>
        <v>1.6400000000000001E-2</v>
      </c>
      <c r="K1998" s="32">
        <f t="shared" si="790"/>
        <v>9.7276000000000007</v>
      </c>
      <c r="L1998" s="32">
        <f t="shared" si="790"/>
        <v>6.25</v>
      </c>
      <c r="M1998" s="32">
        <f t="shared" si="791"/>
        <v>60.797499999999999</v>
      </c>
      <c r="N1998" s="34">
        <f t="shared" si="808"/>
        <v>1</v>
      </c>
      <c r="O1998" s="32">
        <f t="shared" si="792"/>
        <v>60.797499999999999</v>
      </c>
      <c r="P1998" s="32">
        <f t="shared" si="793"/>
        <v>1</v>
      </c>
      <c r="Q1998" s="32">
        <f t="shared" si="794"/>
        <v>60.797499999999999</v>
      </c>
      <c r="R1998" s="32">
        <f t="shared" si="795"/>
        <v>729.56999999999994</v>
      </c>
      <c r="S1998" s="32">
        <f t="shared" si="796"/>
        <v>121.595</v>
      </c>
      <c r="T1998" s="32">
        <f t="shared" si="797"/>
        <v>607.97500000000002</v>
      </c>
      <c r="U1998" s="32"/>
      <c r="V1998" s="32"/>
      <c r="W1998" s="32"/>
      <c r="X1998" s="32">
        <f t="shared" si="809"/>
        <v>1.1717204552645879</v>
      </c>
      <c r="Y1998" s="32">
        <f t="shared" si="810"/>
        <v>1.3507725212638939</v>
      </c>
      <c r="Z1998" s="32">
        <f t="shared" si="811"/>
        <v>1.1217098120301312</v>
      </c>
      <c r="AA1998" s="32">
        <f t="shared" si="798"/>
        <v>71.237674378948782</v>
      </c>
      <c r="AB1998" s="35">
        <f t="shared" si="799"/>
        <v>82.123592361541583</v>
      </c>
      <c r="AC1998" s="35">
        <f t="shared" si="800"/>
        <v>68.197152296901905</v>
      </c>
      <c r="AD1998" s="36">
        <v>88.683199999999999</v>
      </c>
      <c r="AE1998" s="36">
        <v>66.7624</v>
      </c>
      <c r="AF1998" s="32">
        <f t="shared" si="801"/>
        <v>854.85209254738538</v>
      </c>
      <c r="AG1998" s="32">
        <f t="shared" si="802"/>
        <v>164.24718472308317</v>
      </c>
      <c r="AH1998" s="32">
        <f t="shared" si="803"/>
        <v>681.97152296901902</v>
      </c>
      <c r="AI1998" s="32"/>
      <c r="AJ1998" s="32"/>
      <c r="AK1998" s="32"/>
      <c r="AL1998" s="37">
        <v>8</v>
      </c>
      <c r="AM1998" s="37">
        <v>4</v>
      </c>
      <c r="AN1998" s="37">
        <v>4</v>
      </c>
      <c r="AO1998" s="37">
        <v>0</v>
      </c>
      <c r="AP1998" s="37">
        <v>0</v>
      </c>
      <c r="AQ1998" s="37">
        <v>0</v>
      </c>
      <c r="AR1998" s="37">
        <v>4</v>
      </c>
      <c r="AS1998" s="37">
        <v>0</v>
      </c>
      <c r="AT1998" s="37">
        <v>0</v>
      </c>
      <c r="AU1998" s="37">
        <v>0</v>
      </c>
      <c r="AV1998" s="37">
        <v>4</v>
      </c>
      <c r="AW1998" s="37">
        <v>4</v>
      </c>
      <c r="AX1998" s="37">
        <v>0</v>
      </c>
      <c r="AY1998" s="37">
        <v>15</v>
      </c>
      <c r="AZ1998" s="37">
        <v>13</v>
      </c>
      <c r="BA1998" s="37">
        <v>13</v>
      </c>
      <c r="BB1998" s="37">
        <v>12</v>
      </c>
      <c r="BC1998" s="37">
        <v>10</v>
      </c>
      <c r="BD1998" s="37">
        <v>10</v>
      </c>
      <c r="BE1998">
        <f t="shared" si="804"/>
        <v>2</v>
      </c>
      <c r="BF1998">
        <f t="shared" si="805"/>
        <v>2</v>
      </c>
    </row>
    <row r="1999" spans="1:58" x14ac:dyDescent="0.25">
      <c r="A1999" t="s">
        <v>2181</v>
      </c>
      <c r="B1999" s="32" t="s">
        <v>2059</v>
      </c>
      <c r="C1999" s="33">
        <v>50075</v>
      </c>
      <c r="D1999" s="32">
        <v>52</v>
      </c>
      <c r="E1999" s="33">
        <v>103</v>
      </c>
      <c r="F1999" s="32">
        <v>8</v>
      </c>
      <c r="G1999" s="32">
        <v>103</v>
      </c>
      <c r="H1999" s="32">
        <f t="shared" ref="H1999:H2062" si="812">ROUND(E1999*(D1999/C1999),4)</f>
        <v>0.107</v>
      </c>
      <c r="I1999" s="32">
        <f t="shared" ref="I1999:I2062" si="813">ROUND(F1999/D1999,4)</f>
        <v>0.15379999999999999</v>
      </c>
      <c r="J1999" s="32">
        <f t="shared" si="789"/>
        <v>1.6500000000000001E-2</v>
      </c>
      <c r="K1999" s="32">
        <f t="shared" si="790"/>
        <v>9.3458000000000006</v>
      </c>
      <c r="L1999" s="32">
        <f t="shared" si="790"/>
        <v>6.5019999999999998</v>
      </c>
      <c r="M1999" s="32">
        <f t="shared" si="791"/>
        <v>60.766399999999997</v>
      </c>
      <c r="N1999" s="34">
        <f t="shared" si="808"/>
        <v>1</v>
      </c>
      <c r="O1999" s="32">
        <f t="shared" si="792"/>
        <v>60.766399999999997</v>
      </c>
      <c r="P1999" s="32">
        <f t="shared" si="793"/>
        <v>1</v>
      </c>
      <c r="Q1999" s="32">
        <f t="shared" si="794"/>
        <v>60.766399999999997</v>
      </c>
      <c r="R1999" s="32">
        <f t="shared" si="795"/>
        <v>789.96319999999992</v>
      </c>
      <c r="S1999" s="32">
        <f t="shared" si="796"/>
        <v>121.53279999999999</v>
      </c>
      <c r="T1999" s="32">
        <f t="shared" si="797"/>
        <v>668.43039999999996</v>
      </c>
      <c r="U1999" s="32"/>
      <c r="V1999" s="32"/>
      <c r="W1999" s="32"/>
      <c r="X1999" s="32">
        <f t="shared" si="809"/>
        <v>1.1717204552645879</v>
      </c>
      <c r="Y1999" s="32">
        <f t="shared" si="810"/>
        <v>1.3507725212638939</v>
      </c>
      <c r="Z1999" s="32">
        <f t="shared" si="811"/>
        <v>1.1217098120301312</v>
      </c>
      <c r="AA1999" s="32">
        <f t="shared" si="798"/>
        <v>71.201233872790056</v>
      </c>
      <c r="AB1999" s="35">
        <f t="shared" si="799"/>
        <v>82.081583336130279</v>
      </c>
      <c r="AC1999" s="35">
        <f t="shared" si="800"/>
        <v>68.16226712174776</v>
      </c>
      <c r="AD1999" s="36">
        <v>91.960300000000004</v>
      </c>
      <c r="AE1999" s="36">
        <v>69.229500000000002</v>
      </c>
      <c r="AF1999" s="32">
        <f t="shared" si="801"/>
        <v>925.61604034627067</v>
      </c>
      <c r="AG1999" s="32">
        <f t="shared" si="802"/>
        <v>164.16316667226056</v>
      </c>
      <c r="AH1999" s="32">
        <f t="shared" si="803"/>
        <v>749.78493833922539</v>
      </c>
      <c r="AI1999" s="32"/>
      <c r="AJ1999" s="32"/>
      <c r="AK1999" s="32"/>
      <c r="AL1999" s="37">
        <v>8</v>
      </c>
      <c r="AM1999" s="37">
        <v>5</v>
      </c>
      <c r="AN1999" s="37">
        <v>5</v>
      </c>
      <c r="AO1999" s="37">
        <v>0</v>
      </c>
      <c r="AP1999" s="37">
        <v>0</v>
      </c>
      <c r="AQ1999" s="37">
        <v>0</v>
      </c>
      <c r="AR1999" s="37">
        <v>3</v>
      </c>
      <c r="AS1999" s="37">
        <v>0</v>
      </c>
      <c r="AT1999" s="37">
        <v>0</v>
      </c>
      <c r="AU1999" s="37">
        <v>0</v>
      </c>
      <c r="AV1999" s="37">
        <v>3</v>
      </c>
      <c r="AW1999" s="37">
        <v>6</v>
      </c>
      <c r="AX1999" s="37">
        <v>1</v>
      </c>
      <c r="AY1999" s="37">
        <v>20</v>
      </c>
      <c r="AZ1999" s="37">
        <v>17</v>
      </c>
      <c r="BA1999" s="37">
        <v>16</v>
      </c>
      <c r="BB1999" s="37">
        <v>13</v>
      </c>
      <c r="BC1999" s="37">
        <v>13</v>
      </c>
      <c r="BD1999" s="37">
        <v>11</v>
      </c>
      <c r="BE1999">
        <f t="shared" si="804"/>
        <v>0</v>
      </c>
      <c r="BF1999">
        <f t="shared" si="805"/>
        <v>2</v>
      </c>
    </row>
    <row r="2000" spans="1:58" x14ac:dyDescent="0.25">
      <c r="A2000" t="s">
        <v>2181</v>
      </c>
      <c r="B2000" s="32" t="s">
        <v>2060</v>
      </c>
      <c r="C2000" s="33">
        <v>50075</v>
      </c>
      <c r="D2000" s="32">
        <v>50</v>
      </c>
      <c r="E2000" s="33">
        <v>103</v>
      </c>
      <c r="F2000" s="32">
        <v>8</v>
      </c>
      <c r="G2000" s="32">
        <v>103</v>
      </c>
      <c r="H2000" s="32">
        <f t="shared" si="812"/>
        <v>0.1028</v>
      </c>
      <c r="I2000" s="32">
        <f t="shared" si="813"/>
        <v>0.16</v>
      </c>
      <c r="J2000" s="32">
        <f t="shared" ref="J2000:J2063" si="814">ROUND(H2000*I2000,4)</f>
        <v>1.6400000000000001E-2</v>
      </c>
      <c r="K2000" s="32">
        <f t="shared" ref="K2000:L2063" si="815">ROUND(1/H2000,4)</f>
        <v>9.7276000000000007</v>
      </c>
      <c r="L2000" s="32">
        <f t="shared" si="815"/>
        <v>6.25</v>
      </c>
      <c r="M2000" s="32">
        <f t="shared" ref="M2000:M2063" si="816">ROUND(K2000*L2000,4)</f>
        <v>60.797499999999999</v>
      </c>
      <c r="N2000" s="34">
        <f t="shared" si="808"/>
        <v>1</v>
      </c>
      <c r="O2000" s="32">
        <f t="shared" ref="O2000:O2063" si="817">ROUND(M2000*N2000,4)</f>
        <v>60.797499999999999</v>
      </c>
      <c r="P2000" s="32">
        <f t="shared" ref="P2000:P2063" si="818">ROUND(AM2000/AN2000,4)</f>
        <v>1</v>
      </c>
      <c r="Q2000" s="32">
        <f t="shared" ref="Q2000:Q2063" si="819">ROUND(O2000*P2000,4)</f>
        <v>60.797499999999999</v>
      </c>
      <c r="R2000" s="32">
        <f t="shared" ref="R2000:R2063" si="820">Q2000*BB2000</f>
        <v>1215.95</v>
      </c>
      <c r="S2000" s="32">
        <f t="shared" ref="S2000:S2063" si="821">Q2000*BF2000</f>
        <v>182.39249999999998</v>
      </c>
      <c r="T2000" s="32">
        <f t="shared" ref="T2000:T2063" si="822">Q2000*BD2000</f>
        <v>1033.5574999999999</v>
      </c>
      <c r="U2000" s="32"/>
      <c r="V2000" s="32"/>
      <c r="W2000" s="32"/>
      <c r="X2000" s="32">
        <f t="shared" si="809"/>
        <v>1.1717204552645879</v>
      </c>
      <c r="Y2000" s="32">
        <f t="shared" si="810"/>
        <v>1.3507725212638939</v>
      </c>
      <c r="Z2000" s="32">
        <f t="shared" si="811"/>
        <v>1.1217098120301312</v>
      </c>
      <c r="AA2000" s="32">
        <f t="shared" ref="AA2000:AA2063" si="823">Q2000*X2000</f>
        <v>71.237674378948782</v>
      </c>
      <c r="AB2000" s="35">
        <f t="shared" ref="AB2000:AB2063" si="824">Q2000*Y2000</f>
        <v>82.123592361541583</v>
      </c>
      <c r="AC2000" s="35">
        <f t="shared" ref="AC2000:AC2063" si="825">Q2000*Z2000</f>
        <v>68.197152296901905</v>
      </c>
      <c r="AD2000" s="36">
        <v>81.727599999999995</v>
      </c>
      <c r="AE2000" s="36">
        <v>61.526200000000003</v>
      </c>
      <c r="AF2000" s="32">
        <f t="shared" ref="AF2000:AF2063" si="826">AA2000*BB2000</f>
        <v>1424.7534875789756</v>
      </c>
      <c r="AG2000" s="32">
        <f t="shared" ref="AG2000:AG2063" si="827">AB2000*BF2000</f>
        <v>246.37077708462476</v>
      </c>
      <c r="AH2000" s="32">
        <f t="shared" ref="AH2000:AH2063" si="828">AC2000*BD2000</f>
        <v>1159.3515890473325</v>
      </c>
      <c r="AI2000" s="32"/>
      <c r="AJ2000" s="32"/>
      <c r="AK2000" s="32"/>
      <c r="AL2000" s="37">
        <v>8</v>
      </c>
      <c r="AM2000" s="37">
        <v>5</v>
      </c>
      <c r="AN2000" s="37">
        <v>5</v>
      </c>
      <c r="AO2000" s="37">
        <v>0</v>
      </c>
      <c r="AP2000" s="37">
        <v>0</v>
      </c>
      <c r="AQ2000" s="37">
        <v>0</v>
      </c>
      <c r="AR2000" s="37">
        <v>3</v>
      </c>
      <c r="AS2000" s="37">
        <v>1</v>
      </c>
      <c r="AT2000" s="37">
        <v>0</v>
      </c>
      <c r="AU2000" s="37">
        <v>1</v>
      </c>
      <c r="AV2000" s="37">
        <v>1</v>
      </c>
      <c r="AW2000" s="37">
        <v>5</v>
      </c>
      <c r="AX2000" s="37">
        <v>0</v>
      </c>
      <c r="AY2000" s="37">
        <v>23</v>
      </c>
      <c r="AZ2000" s="37">
        <v>19</v>
      </c>
      <c r="BA2000" s="37">
        <v>18</v>
      </c>
      <c r="BB2000" s="37">
        <v>20</v>
      </c>
      <c r="BC2000" s="37">
        <v>18</v>
      </c>
      <c r="BD2000" s="37">
        <v>17</v>
      </c>
      <c r="BE2000">
        <f t="shared" ref="BE2000:BE2063" si="829">BB2000-BC2000</f>
        <v>2</v>
      </c>
      <c r="BF2000">
        <f t="shared" ref="BF2000:BF2063" si="830">BB2000-BD2000</f>
        <v>3</v>
      </c>
    </row>
    <row r="2001" spans="1:58" x14ac:dyDescent="0.25">
      <c r="A2001" t="s">
        <v>2181</v>
      </c>
      <c r="B2001" s="32" t="s">
        <v>2061</v>
      </c>
      <c r="C2001" s="33">
        <v>50075</v>
      </c>
      <c r="D2001" s="32">
        <v>52</v>
      </c>
      <c r="E2001" s="33">
        <v>103</v>
      </c>
      <c r="F2001" s="32">
        <v>8</v>
      </c>
      <c r="G2001" s="32">
        <v>103</v>
      </c>
      <c r="H2001" s="32">
        <f t="shared" si="812"/>
        <v>0.107</v>
      </c>
      <c r="I2001" s="32">
        <f t="shared" si="813"/>
        <v>0.15379999999999999</v>
      </c>
      <c r="J2001" s="32">
        <f t="shared" si="814"/>
        <v>1.6500000000000001E-2</v>
      </c>
      <c r="K2001" s="32">
        <f t="shared" si="815"/>
        <v>9.3458000000000006</v>
      </c>
      <c r="L2001" s="32">
        <f t="shared" si="815"/>
        <v>6.5019999999999998</v>
      </c>
      <c r="M2001" s="32">
        <f t="shared" si="816"/>
        <v>60.766399999999997</v>
      </c>
      <c r="N2001" s="34">
        <f t="shared" si="808"/>
        <v>1</v>
      </c>
      <c r="O2001" s="32">
        <f t="shared" si="817"/>
        <v>60.766399999999997</v>
      </c>
      <c r="P2001" s="32">
        <f t="shared" si="818"/>
        <v>1</v>
      </c>
      <c r="Q2001" s="32">
        <f t="shared" si="819"/>
        <v>60.766399999999997</v>
      </c>
      <c r="R2001" s="32">
        <f t="shared" si="820"/>
        <v>1033.0288</v>
      </c>
      <c r="S2001" s="32">
        <f t="shared" si="821"/>
        <v>0</v>
      </c>
      <c r="T2001" s="32">
        <f t="shared" si="822"/>
        <v>1033.0288</v>
      </c>
      <c r="U2001" s="32"/>
      <c r="V2001" s="32"/>
      <c r="W2001" s="32"/>
      <c r="X2001" s="32">
        <f t="shared" si="809"/>
        <v>1.1717204552645879</v>
      </c>
      <c r="Y2001" s="32">
        <f t="shared" si="810"/>
        <v>1.3507725212638939</v>
      </c>
      <c r="Z2001" s="32">
        <f t="shared" si="811"/>
        <v>1.1217098120301312</v>
      </c>
      <c r="AA2001" s="32">
        <f t="shared" si="823"/>
        <v>71.201233872790056</v>
      </c>
      <c r="AB2001" s="35">
        <f t="shared" si="824"/>
        <v>82.081583336130279</v>
      </c>
      <c r="AC2001" s="35">
        <f t="shared" si="825"/>
        <v>68.16226712174776</v>
      </c>
      <c r="AD2001" s="36">
        <v>105.3364</v>
      </c>
      <c r="AE2001" s="36">
        <v>79.299300000000002</v>
      </c>
      <c r="AF2001" s="32">
        <f t="shared" si="826"/>
        <v>1210.4209758374309</v>
      </c>
      <c r="AG2001" s="32">
        <f t="shared" si="827"/>
        <v>0</v>
      </c>
      <c r="AH2001" s="32">
        <f t="shared" si="828"/>
        <v>1158.758541069712</v>
      </c>
      <c r="AI2001" s="32"/>
      <c r="AJ2001" s="32"/>
      <c r="AK2001" s="32"/>
      <c r="AL2001" s="37">
        <v>8</v>
      </c>
      <c r="AM2001" s="37">
        <v>6</v>
      </c>
      <c r="AN2001" s="37">
        <v>6</v>
      </c>
      <c r="AO2001" s="37">
        <v>0</v>
      </c>
      <c r="AP2001" s="37">
        <v>0</v>
      </c>
      <c r="AQ2001" s="37">
        <v>0</v>
      </c>
      <c r="AR2001" s="37">
        <v>2</v>
      </c>
      <c r="AS2001" s="37">
        <v>0</v>
      </c>
      <c r="AT2001" s="37">
        <v>0</v>
      </c>
      <c r="AU2001" s="37">
        <v>0</v>
      </c>
      <c r="AV2001" s="37">
        <v>2</v>
      </c>
      <c r="AW2001" s="37">
        <v>6</v>
      </c>
      <c r="AX2001" s="37">
        <v>0</v>
      </c>
      <c r="AY2001" s="37">
        <v>18</v>
      </c>
      <c r="AZ2001" s="37">
        <v>16</v>
      </c>
      <c r="BA2001" s="37">
        <v>16</v>
      </c>
      <c r="BB2001" s="37">
        <v>17</v>
      </c>
      <c r="BC2001" s="37">
        <v>17</v>
      </c>
      <c r="BD2001" s="37">
        <v>17</v>
      </c>
      <c r="BE2001">
        <f t="shared" si="829"/>
        <v>0</v>
      </c>
      <c r="BF2001">
        <f t="shared" si="830"/>
        <v>0</v>
      </c>
    </row>
    <row r="2002" spans="1:58" x14ac:dyDescent="0.25">
      <c r="A2002" t="s">
        <v>2181</v>
      </c>
      <c r="B2002" s="32" t="s">
        <v>2062</v>
      </c>
      <c r="C2002" s="33">
        <v>50075</v>
      </c>
      <c r="D2002" s="32">
        <v>54</v>
      </c>
      <c r="E2002" s="33">
        <v>103</v>
      </c>
      <c r="F2002" s="32">
        <v>8</v>
      </c>
      <c r="G2002" s="32">
        <v>103</v>
      </c>
      <c r="H2002" s="32">
        <f t="shared" si="812"/>
        <v>0.1111</v>
      </c>
      <c r="I2002" s="32">
        <f t="shared" si="813"/>
        <v>0.14810000000000001</v>
      </c>
      <c r="J2002" s="32">
        <f t="shared" si="814"/>
        <v>1.6500000000000001E-2</v>
      </c>
      <c r="K2002" s="32">
        <f t="shared" si="815"/>
        <v>9.0008999999999997</v>
      </c>
      <c r="L2002" s="32">
        <f t="shared" si="815"/>
        <v>6.7522000000000002</v>
      </c>
      <c r="M2002" s="32">
        <f t="shared" si="816"/>
        <v>60.7759</v>
      </c>
      <c r="N2002" s="34">
        <f t="shared" si="808"/>
        <v>1</v>
      </c>
      <c r="O2002" s="32">
        <f t="shared" si="817"/>
        <v>60.7759</v>
      </c>
      <c r="P2002" s="32">
        <f t="shared" si="818"/>
        <v>1</v>
      </c>
      <c r="Q2002" s="32">
        <f t="shared" si="819"/>
        <v>60.7759</v>
      </c>
      <c r="R2002" s="32">
        <f t="shared" si="820"/>
        <v>850.86260000000004</v>
      </c>
      <c r="S2002" s="32">
        <f t="shared" si="821"/>
        <v>121.5518</v>
      </c>
      <c r="T2002" s="32">
        <f t="shared" si="822"/>
        <v>729.31079999999997</v>
      </c>
      <c r="U2002" s="32"/>
      <c r="V2002" s="32"/>
      <c r="W2002" s="32"/>
      <c r="X2002" s="32">
        <f t="shared" si="809"/>
        <v>1.1717204552645879</v>
      </c>
      <c r="Y2002" s="32">
        <f t="shared" si="810"/>
        <v>1.3507725212638939</v>
      </c>
      <c r="Z2002" s="32">
        <f t="shared" si="811"/>
        <v>1.1217098120301312</v>
      </c>
      <c r="AA2002" s="32">
        <f t="shared" si="823"/>
        <v>71.212365217115064</v>
      </c>
      <c r="AB2002" s="35">
        <f t="shared" si="824"/>
        <v>82.094415675082288</v>
      </c>
      <c r="AC2002" s="35">
        <f t="shared" si="825"/>
        <v>68.172923364962045</v>
      </c>
      <c r="AD2002" s="36">
        <v>101.435</v>
      </c>
      <c r="AE2002" s="36">
        <v>76.362300000000005</v>
      </c>
      <c r="AF2002" s="32">
        <f t="shared" si="826"/>
        <v>996.97311303961089</v>
      </c>
      <c r="AG2002" s="32">
        <f t="shared" si="827"/>
        <v>164.18883135016458</v>
      </c>
      <c r="AH2002" s="32">
        <f t="shared" si="828"/>
        <v>818.07508037954449</v>
      </c>
      <c r="AI2002" s="32"/>
      <c r="AJ2002" s="32"/>
      <c r="AK2002" s="32"/>
      <c r="AL2002" s="37">
        <v>8</v>
      </c>
      <c r="AM2002" s="37">
        <v>6</v>
      </c>
      <c r="AN2002" s="37">
        <v>6</v>
      </c>
      <c r="AO2002" s="37">
        <v>0</v>
      </c>
      <c r="AP2002" s="37">
        <v>0</v>
      </c>
      <c r="AQ2002" s="37">
        <v>0</v>
      </c>
      <c r="AR2002" s="37">
        <v>2</v>
      </c>
      <c r="AS2002" s="37">
        <v>1</v>
      </c>
      <c r="AT2002" s="37">
        <v>0</v>
      </c>
      <c r="AU2002" s="37">
        <v>0</v>
      </c>
      <c r="AV2002" s="37">
        <v>1</v>
      </c>
      <c r="AW2002" s="37">
        <v>6</v>
      </c>
      <c r="AX2002" s="37">
        <v>0</v>
      </c>
      <c r="AY2002" s="37">
        <v>14</v>
      </c>
      <c r="AZ2002" s="37">
        <v>13</v>
      </c>
      <c r="BA2002" s="37">
        <v>13</v>
      </c>
      <c r="BB2002" s="37">
        <v>14</v>
      </c>
      <c r="BC2002" s="37">
        <v>12</v>
      </c>
      <c r="BD2002" s="37">
        <v>12</v>
      </c>
      <c r="BE2002">
        <f t="shared" si="829"/>
        <v>2</v>
      </c>
      <c r="BF2002">
        <f t="shared" si="830"/>
        <v>2</v>
      </c>
    </row>
    <row r="2003" spans="1:58" x14ac:dyDescent="0.25">
      <c r="A2003" t="s">
        <v>2181</v>
      </c>
      <c r="B2003" s="32" t="s">
        <v>2063</v>
      </c>
      <c r="C2003" s="33">
        <v>50075</v>
      </c>
      <c r="D2003" s="32">
        <v>46</v>
      </c>
      <c r="E2003" s="33">
        <v>103</v>
      </c>
      <c r="F2003" s="32">
        <v>8</v>
      </c>
      <c r="G2003" s="32">
        <v>103</v>
      </c>
      <c r="H2003" s="32">
        <f t="shared" si="812"/>
        <v>9.4600000000000004E-2</v>
      </c>
      <c r="I2003" s="32">
        <f t="shared" si="813"/>
        <v>0.1739</v>
      </c>
      <c r="J2003" s="32">
        <f t="shared" si="814"/>
        <v>1.6500000000000001E-2</v>
      </c>
      <c r="K2003" s="32">
        <f t="shared" si="815"/>
        <v>10.5708</v>
      </c>
      <c r="L2003" s="32">
        <f t="shared" si="815"/>
        <v>5.7504</v>
      </c>
      <c r="M2003" s="32">
        <f t="shared" si="816"/>
        <v>60.786299999999997</v>
      </c>
      <c r="N2003" s="34">
        <f t="shared" si="808"/>
        <v>1</v>
      </c>
      <c r="O2003" s="32">
        <f t="shared" si="817"/>
        <v>60.786299999999997</v>
      </c>
      <c r="P2003" s="32">
        <f t="shared" si="818"/>
        <v>1</v>
      </c>
      <c r="Q2003" s="32">
        <f t="shared" si="819"/>
        <v>60.786299999999997</v>
      </c>
      <c r="R2003" s="32">
        <f t="shared" si="820"/>
        <v>729.43560000000002</v>
      </c>
      <c r="S2003" s="32">
        <f t="shared" si="821"/>
        <v>60.786299999999997</v>
      </c>
      <c r="T2003" s="32">
        <f t="shared" si="822"/>
        <v>668.64929999999993</v>
      </c>
      <c r="U2003" s="32"/>
      <c r="V2003" s="32"/>
      <c r="W2003" s="32"/>
      <c r="X2003" s="32">
        <f t="shared" si="809"/>
        <v>1.1717204552645879</v>
      </c>
      <c r="Y2003" s="32">
        <f t="shared" si="810"/>
        <v>1.3507725212638939</v>
      </c>
      <c r="Z2003" s="32">
        <f t="shared" si="811"/>
        <v>1.1217098120301312</v>
      </c>
      <c r="AA2003" s="32">
        <f t="shared" si="823"/>
        <v>71.224551109849813</v>
      </c>
      <c r="AB2003" s="35">
        <f t="shared" si="824"/>
        <v>82.108463709303436</v>
      </c>
      <c r="AC2003" s="35">
        <f t="shared" si="825"/>
        <v>68.184589147007159</v>
      </c>
      <c r="AD2003" s="36">
        <v>98.284899999999993</v>
      </c>
      <c r="AE2003" s="36">
        <v>73.990799999999993</v>
      </c>
      <c r="AF2003" s="32">
        <f t="shared" si="826"/>
        <v>854.69461331819775</v>
      </c>
      <c r="AG2003" s="32">
        <f t="shared" si="827"/>
        <v>82.108463709303436</v>
      </c>
      <c r="AH2003" s="32">
        <f t="shared" si="828"/>
        <v>750.03048061707875</v>
      </c>
      <c r="AI2003" s="32"/>
      <c r="AJ2003" s="32"/>
      <c r="AK2003" s="32"/>
      <c r="AL2003" s="37">
        <v>8</v>
      </c>
      <c r="AM2003" s="37">
        <v>6</v>
      </c>
      <c r="AN2003" s="37">
        <v>6</v>
      </c>
      <c r="AO2003" s="37">
        <v>0</v>
      </c>
      <c r="AP2003" s="37">
        <v>0</v>
      </c>
      <c r="AQ2003" s="37">
        <v>0</v>
      </c>
      <c r="AR2003" s="37">
        <v>2</v>
      </c>
      <c r="AS2003" s="37">
        <v>2</v>
      </c>
      <c r="AT2003" s="37">
        <v>0</v>
      </c>
      <c r="AU2003" s="37">
        <v>0</v>
      </c>
      <c r="AV2003" s="37">
        <v>0</v>
      </c>
      <c r="AW2003" s="37">
        <v>6</v>
      </c>
      <c r="AX2003" s="37">
        <v>0</v>
      </c>
      <c r="AY2003" s="37">
        <v>16</v>
      </c>
      <c r="AZ2003" s="37">
        <v>14</v>
      </c>
      <c r="BA2003" s="37">
        <v>14</v>
      </c>
      <c r="BB2003" s="37">
        <v>12</v>
      </c>
      <c r="BC2003" s="37">
        <v>11</v>
      </c>
      <c r="BD2003" s="37">
        <v>11</v>
      </c>
      <c r="BE2003">
        <f t="shared" si="829"/>
        <v>1</v>
      </c>
      <c r="BF2003">
        <f t="shared" si="830"/>
        <v>1</v>
      </c>
    </row>
    <row r="2004" spans="1:58" x14ac:dyDescent="0.25">
      <c r="A2004" t="s">
        <v>2181</v>
      </c>
      <c r="B2004" s="32" t="s">
        <v>2064</v>
      </c>
      <c r="C2004" s="33">
        <v>50075</v>
      </c>
      <c r="D2004" s="32">
        <v>51</v>
      </c>
      <c r="E2004" s="33">
        <v>103</v>
      </c>
      <c r="F2004" s="32">
        <v>8</v>
      </c>
      <c r="G2004" s="32">
        <v>103</v>
      </c>
      <c r="H2004" s="32">
        <f t="shared" si="812"/>
        <v>0.10489999999999999</v>
      </c>
      <c r="I2004" s="32">
        <f t="shared" si="813"/>
        <v>0.15690000000000001</v>
      </c>
      <c r="J2004" s="32">
        <f t="shared" si="814"/>
        <v>1.6500000000000001E-2</v>
      </c>
      <c r="K2004" s="32">
        <f t="shared" si="815"/>
        <v>9.5328999999999997</v>
      </c>
      <c r="L2004" s="32">
        <f t="shared" si="815"/>
        <v>6.3734999999999999</v>
      </c>
      <c r="M2004" s="32">
        <f t="shared" si="816"/>
        <v>60.757899999999999</v>
      </c>
      <c r="N2004" s="34">
        <f t="shared" si="808"/>
        <v>1</v>
      </c>
      <c r="O2004" s="32">
        <f t="shared" si="817"/>
        <v>60.757899999999999</v>
      </c>
      <c r="P2004" s="32">
        <f t="shared" si="818"/>
        <v>1</v>
      </c>
      <c r="Q2004" s="32">
        <f t="shared" si="819"/>
        <v>60.757899999999999</v>
      </c>
      <c r="R2004" s="32">
        <f t="shared" si="820"/>
        <v>911.36850000000004</v>
      </c>
      <c r="S2004" s="32">
        <f t="shared" si="821"/>
        <v>121.5158</v>
      </c>
      <c r="T2004" s="32">
        <f t="shared" si="822"/>
        <v>789.85270000000003</v>
      </c>
      <c r="U2004" s="32"/>
      <c r="V2004" s="32"/>
      <c r="W2004" s="32"/>
      <c r="X2004" s="32">
        <f t="shared" si="809"/>
        <v>1.1717204552645879</v>
      </c>
      <c r="Y2004" s="32">
        <f t="shared" si="810"/>
        <v>1.3507725212638939</v>
      </c>
      <c r="Z2004" s="32">
        <f t="shared" si="811"/>
        <v>1.1217098120301312</v>
      </c>
      <c r="AA2004" s="32">
        <f t="shared" si="823"/>
        <v>71.191274248920308</v>
      </c>
      <c r="AB2004" s="35">
        <f t="shared" si="824"/>
        <v>82.070101769699534</v>
      </c>
      <c r="AC2004" s="35">
        <f t="shared" si="825"/>
        <v>68.152732588345515</v>
      </c>
      <c r="AD2004" s="36">
        <v>59.6676</v>
      </c>
      <c r="AE2004" s="36">
        <v>44.918999999999997</v>
      </c>
      <c r="AF2004" s="32">
        <f t="shared" si="826"/>
        <v>1067.8691137338046</v>
      </c>
      <c r="AG2004" s="32">
        <f t="shared" si="827"/>
        <v>164.14020353939907</v>
      </c>
      <c r="AH2004" s="32">
        <f t="shared" si="828"/>
        <v>885.98552364849172</v>
      </c>
      <c r="AI2004" s="32"/>
      <c r="AJ2004" s="32"/>
      <c r="AK2004" s="32"/>
      <c r="AL2004" s="37">
        <v>8</v>
      </c>
      <c r="AM2004" s="37">
        <v>5</v>
      </c>
      <c r="AN2004" s="37">
        <v>5</v>
      </c>
      <c r="AO2004" s="37">
        <v>0</v>
      </c>
      <c r="AP2004" s="37">
        <v>0</v>
      </c>
      <c r="AQ2004" s="37">
        <v>0</v>
      </c>
      <c r="AR2004" s="37">
        <v>3</v>
      </c>
      <c r="AS2004" s="37">
        <v>1</v>
      </c>
      <c r="AT2004" s="37">
        <v>0</v>
      </c>
      <c r="AU2004" s="37">
        <v>1</v>
      </c>
      <c r="AV2004" s="37">
        <v>1</v>
      </c>
      <c r="AW2004" s="37">
        <v>5</v>
      </c>
      <c r="AX2004" s="37">
        <v>0</v>
      </c>
      <c r="AY2004" s="37">
        <v>16</v>
      </c>
      <c r="AZ2004" s="37">
        <v>14</v>
      </c>
      <c r="BA2004" s="37">
        <v>14</v>
      </c>
      <c r="BB2004" s="37">
        <v>15</v>
      </c>
      <c r="BC2004" s="37">
        <v>13</v>
      </c>
      <c r="BD2004" s="37">
        <v>13</v>
      </c>
      <c r="BE2004">
        <f t="shared" si="829"/>
        <v>2</v>
      </c>
      <c r="BF2004">
        <f t="shared" si="830"/>
        <v>2</v>
      </c>
    </row>
    <row r="2005" spans="1:58" x14ac:dyDescent="0.25">
      <c r="A2005" t="s">
        <v>2181</v>
      </c>
      <c r="B2005" s="32" t="s">
        <v>2065</v>
      </c>
      <c r="C2005" s="33">
        <v>50075</v>
      </c>
      <c r="D2005" s="32">
        <v>48</v>
      </c>
      <c r="E2005" s="33">
        <v>103</v>
      </c>
      <c r="F2005" s="32">
        <v>8</v>
      </c>
      <c r="G2005" s="32">
        <v>103</v>
      </c>
      <c r="H2005" s="32">
        <f t="shared" si="812"/>
        <v>9.8699999999999996E-2</v>
      </c>
      <c r="I2005" s="32">
        <f t="shared" si="813"/>
        <v>0.16669999999999999</v>
      </c>
      <c r="J2005" s="32">
        <f t="shared" si="814"/>
        <v>1.6500000000000001E-2</v>
      </c>
      <c r="K2005" s="32">
        <f t="shared" si="815"/>
        <v>10.1317</v>
      </c>
      <c r="L2005" s="32">
        <f t="shared" si="815"/>
        <v>5.9988000000000001</v>
      </c>
      <c r="M2005" s="32">
        <f t="shared" si="816"/>
        <v>60.777999999999999</v>
      </c>
      <c r="N2005" s="34">
        <f t="shared" si="808"/>
        <v>1</v>
      </c>
      <c r="O2005" s="32">
        <f t="shared" si="817"/>
        <v>60.777999999999999</v>
      </c>
      <c r="P2005" s="32">
        <f t="shared" si="818"/>
        <v>1</v>
      </c>
      <c r="Q2005" s="32">
        <f t="shared" si="819"/>
        <v>60.777999999999999</v>
      </c>
      <c r="R2005" s="32">
        <f t="shared" si="820"/>
        <v>668.55799999999999</v>
      </c>
      <c r="S2005" s="32">
        <f t="shared" si="821"/>
        <v>182.334</v>
      </c>
      <c r="T2005" s="32">
        <f t="shared" si="822"/>
        <v>486.22399999999999</v>
      </c>
      <c r="U2005" s="32"/>
      <c r="V2005" s="32"/>
      <c r="W2005" s="32"/>
      <c r="X2005" s="32">
        <f t="shared" si="809"/>
        <v>1.1717204552645879</v>
      </c>
      <c r="Y2005" s="32">
        <f t="shared" si="810"/>
        <v>1.3507725212638939</v>
      </c>
      <c r="Z2005" s="32">
        <f t="shared" si="811"/>
        <v>1.1217098120301312</v>
      </c>
      <c r="AA2005" s="32">
        <f t="shared" si="823"/>
        <v>71.214825830071121</v>
      </c>
      <c r="AB2005" s="35">
        <f t="shared" si="824"/>
        <v>82.09725229737694</v>
      </c>
      <c r="AC2005" s="35">
        <f t="shared" si="825"/>
        <v>68.175278955567308</v>
      </c>
      <c r="AD2005" s="36">
        <v>88.755600000000001</v>
      </c>
      <c r="AE2005" s="36">
        <v>66.816999999999993</v>
      </c>
      <c r="AF2005" s="32">
        <f t="shared" si="826"/>
        <v>783.36308413078234</v>
      </c>
      <c r="AG2005" s="32">
        <f t="shared" si="827"/>
        <v>246.29175689213082</v>
      </c>
      <c r="AH2005" s="32">
        <f t="shared" si="828"/>
        <v>545.40223164453846</v>
      </c>
      <c r="AI2005" s="32"/>
      <c r="AJ2005" s="32"/>
      <c r="AK2005" s="32"/>
      <c r="AL2005" s="37">
        <v>8</v>
      </c>
      <c r="AM2005" s="37">
        <v>3</v>
      </c>
      <c r="AN2005" s="37">
        <v>3</v>
      </c>
      <c r="AO2005" s="37">
        <v>0</v>
      </c>
      <c r="AP2005" s="37">
        <v>0</v>
      </c>
      <c r="AQ2005" s="37">
        <v>0</v>
      </c>
      <c r="AR2005" s="37">
        <v>5</v>
      </c>
      <c r="AS2005" s="37">
        <v>1</v>
      </c>
      <c r="AT2005" s="37">
        <v>0</v>
      </c>
      <c r="AU2005" s="37">
        <v>0</v>
      </c>
      <c r="AV2005" s="37">
        <v>4</v>
      </c>
      <c r="AW2005" s="37">
        <v>3</v>
      </c>
      <c r="AX2005" s="37">
        <v>0</v>
      </c>
      <c r="AY2005" s="37">
        <v>22</v>
      </c>
      <c r="AZ2005" s="37">
        <v>20</v>
      </c>
      <c r="BA2005" s="37">
        <v>19</v>
      </c>
      <c r="BB2005" s="37">
        <v>11</v>
      </c>
      <c r="BC2005" s="37">
        <v>8</v>
      </c>
      <c r="BD2005" s="37">
        <v>8</v>
      </c>
      <c r="BE2005">
        <f t="shared" si="829"/>
        <v>3</v>
      </c>
      <c r="BF2005">
        <f t="shared" si="830"/>
        <v>3</v>
      </c>
    </row>
    <row r="2006" spans="1:58" x14ac:dyDescent="0.25">
      <c r="A2006" t="s">
        <v>2181</v>
      </c>
      <c r="B2006" s="32" t="s">
        <v>2066</v>
      </c>
      <c r="C2006" s="33">
        <v>50075</v>
      </c>
      <c r="D2006" s="32">
        <v>58</v>
      </c>
      <c r="E2006" s="33">
        <v>103</v>
      </c>
      <c r="F2006" s="32">
        <v>8</v>
      </c>
      <c r="G2006" s="32">
        <v>103</v>
      </c>
      <c r="H2006" s="32">
        <f t="shared" si="812"/>
        <v>0.1193</v>
      </c>
      <c r="I2006" s="32">
        <f t="shared" si="813"/>
        <v>0.13789999999999999</v>
      </c>
      <c r="J2006" s="32">
        <f t="shared" si="814"/>
        <v>1.6500000000000001E-2</v>
      </c>
      <c r="K2006" s="32">
        <f t="shared" si="815"/>
        <v>8.3821999999999992</v>
      </c>
      <c r="L2006" s="32">
        <f t="shared" si="815"/>
        <v>7.2515999999999998</v>
      </c>
      <c r="M2006" s="32">
        <f t="shared" si="816"/>
        <v>60.784399999999998</v>
      </c>
      <c r="N2006" s="34">
        <f t="shared" si="808"/>
        <v>1</v>
      </c>
      <c r="O2006" s="32">
        <f t="shared" si="817"/>
        <v>60.784399999999998</v>
      </c>
      <c r="P2006" s="32">
        <f t="shared" si="818"/>
        <v>1</v>
      </c>
      <c r="Q2006" s="32">
        <f t="shared" si="819"/>
        <v>60.784399999999998</v>
      </c>
      <c r="R2006" s="32">
        <f t="shared" si="820"/>
        <v>850.98159999999996</v>
      </c>
      <c r="S2006" s="32">
        <f t="shared" si="821"/>
        <v>121.5688</v>
      </c>
      <c r="T2006" s="32">
        <f t="shared" si="822"/>
        <v>729.41279999999995</v>
      </c>
      <c r="U2006" s="32"/>
      <c r="V2006" s="32"/>
      <c r="W2006" s="32"/>
      <c r="X2006" s="32">
        <f t="shared" si="809"/>
        <v>1.1717204552645879</v>
      </c>
      <c r="Y2006" s="32">
        <f t="shared" si="810"/>
        <v>1.3507725212638939</v>
      </c>
      <c r="Z2006" s="32">
        <f t="shared" si="811"/>
        <v>1.1217098120301312</v>
      </c>
      <c r="AA2006" s="32">
        <f t="shared" si="823"/>
        <v>71.222324840984811</v>
      </c>
      <c r="AB2006" s="35">
        <f t="shared" si="824"/>
        <v>82.105897241513034</v>
      </c>
      <c r="AC2006" s="35">
        <f t="shared" si="825"/>
        <v>68.182457898364305</v>
      </c>
      <c r="AD2006" s="36">
        <v>61.826999999999998</v>
      </c>
      <c r="AE2006" s="36">
        <v>46.544600000000003</v>
      </c>
      <c r="AF2006" s="32">
        <f t="shared" si="826"/>
        <v>997.11254777378736</v>
      </c>
      <c r="AG2006" s="32">
        <f t="shared" si="827"/>
        <v>164.21179448302607</v>
      </c>
      <c r="AH2006" s="32">
        <f t="shared" si="828"/>
        <v>818.18949478037166</v>
      </c>
      <c r="AI2006" s="32"/>
      <c r="AJ2006" s="32"/>
      <c r="AK2006" s="32"/>
      <c r="AL2006" s="37">
        <v>8</v>
      </c>
      <c r="AM2006" s="37">
        <v>6</v>
      </c>
      <c r="AN2006" s="37">
        <v>6</v>
      </c>
      <c r="AO2006" s="37">
        <v>0</v>
      </c>
      <c r="AP2006" s="37">
        <v>0</v>
      </c>
      <c r="AQ2006" s="37">
        <v>0</v>
      </c>
      <c r="AR2006" s="37">
        <v>2</v>
      </c>
      <c r="AS2006" s="37">
        <v>0</v>
      </c>
      <c r="AT2006" s="37">
        <v>0</v>
      </c>
      <c r="AU2006" s="37">
        <v>2</v>
      </c>
      <c r="AV2006" s="37">
        <v>0</v>
      </c>
      <c r="AW2006" s="37">
        <v>6</v>
      </c>
      <c r="AX2006" s="37">
        <v>0</v>
      </c>
      <c r="AY2006" s="37">
        <v>15</v>
      </c>
      <c r="AZ2006" s="37">
        <v>13</v>
      </c>
      <c r="BA2006" s="37">
        <v>13</v>
      </c>
      <c r="BB2006" s="37">
        <v>14</v>
      </c>
      <c r="BC2006" s="37">
        <v>12</v>
      </c>
      <c r="BD2006" s="37">
        <v>12</v>
      </c>
      <c r="BE2006">
        <f t="shared" si="829"/>
        <v>2</v>
      </c>
      <c r="BF2006">
        <f t="shared" si="830"/>
        <v>2</v>
      </c>
    </row>
    <row r="2007" spans="1:58" x14ac:dyDescent="0.25">
      <c r="A2007" t="s">
        <v>2181</v>
      </c>
      <c r="B2007" s="32" t="s">
        <v>2067</v>
      </c>
      <c r="C2007" s="33">
        <v>50075</v>
      </c>
      <c r="D2007" s="32">
        <v>50</v>
      </c>
      <c r="E2007" s="33">
        <v>103</v>
      </c>
      <c r="F2007" s="32">
        <v>8</v>
      </c>
      <c r="G2007" s="32">
        <v>103</v>
      </c>
      <c r="H2007" s="32">
        <f t="shared" si="812"/>
        <v>0.1028</v>
      </c>
      <c r="I2007" s="32">
        <f t="shared" si="813"/>
        <v>0.16</v>
      </c>
      <c r="J2007" s="32">
        <f t="shared" si="814"/>
        <v>1.6400000000000001E-2</v>
      </c>
      <c r="K2007" s="32">
        <f t="shared" si="815"/>
        <v>9.7276000000000007</v>
      </c>
      <c r="L2007" s="32">
        <f t="shared" si="815"/>
        <v>6.25</v>
      </c>
      <c r="M2007" s="32">
        <f t="shared" si="816"/>
        <v>60.797499999999999</v>
      </c>
      <c r="N2007" s="34">
        <f t="shared" si="808"/>
        <v>1</v>
      </c>
      <c r="O2007" s="32">
        <f t="shared" si="817"/>
        <v>60.797499999999999</v>
      </c>
      <c r="P2007" s="32">
        <f t="shared" si="818"/>
        <v>1</v>
      </c>
      <c r="Q2007" s="32">
        <f t="shared" si="819"/>
        <v>60.797499999999999</v>
      </c>
      <c r="R2007" s="32">
        <f t="shared" si="820"/>
        <v>1641.5325</v>
      </c>
      <c r="S2007" s="32">
        <f t="shared" si="821"/>
        <v>668.77250000000004</v>
      </c>
      <c r="T2007" s="32">
        <f t="shared" si="822"/>
        <v>972.76</v>
      </c>
      <c r="U2007" s="32"/>
      <c r="V2007" s="32"/>
      <c r="W2007" s="32"/>
      <c r="X2007" s="32">
        <f t="shared" si="809"/>
        <v>1.1717204552645879</v>
      </c>
      <c r="Y2007" s="32">
        <f t="shared" si="810"/>
        <v>1.3507725212638939</v>
      </c>
      <c r="Z2007" s="32">
        <f t="shared" si="811"/>
        <v>1.1217098120301312</v>
      </c>
      <c r="AA2007" s="32">
        <f t="shared" si="823"/>
        <v>71.237674378948782</v>
      </c>
      <c r="AB2007" s="35">
        <f t="shared" si="824"/>
        <v>82.123592361541583</v>
      </c>
      <c r="AC2007" s="35">
        <f t="shared" si="825"/>
        <v>68.197152296901905</v>
      </c>
      <c r="AD2007" s="36">
        <v>97.377600000000001</v>
      </c>
      <c r="AE2007" s="36">
        <v>73.3078</v>
      </c>
      <c r="AF2007" s="32">
        <f t="shared" si="826"/>
        <v>1923.4172082316172</v>
      </c>
      <c r="AG2007" s="32">
        <f t="shared" si="827"/>
        <v>903.35951597695737</v>
      </c>
      <c r="AH2007" s="32">
        <f t="shared" si="828"/>
        <v>1091.1544367504305</v>
      </c>
      <c r="AI2007" s="32"/>
      <c r="AJ2007" s="32"/>
      <c r="AK2007" s="32"/>
      <c r="AL2007" s="37">
        <v>8</v>
      </c>
      <c r="AM2007" s="37">
        <v>8</v>
      </c>
      <c r="AN2007" s="37">
        <v>8</v>
      </c>
      <c r="AO2007" s="37">
        <v>0</v>
      </c>
      <c r="AP2007" s="37">
        <v>0</v>
      </c>
      <c r="AQ2007" s="37">
        <v>0</v>
      </c>
      <c r="AR2007" s="37">
        <v>0</v>
      </c>
      <c r="AS2007" s="37">
        <v>0</v>
      </c>
      <c r="AT2007" s="37">
        <v>0</v>
      </c>
      <c r="AU2007" s="37">
        <v>0</v>
      </c>
      <c r="AV2007" s="37">
        <v>0</v>
      </c>
      <c r="AW2007" s="37">
        <v>8</v>
      </c>
      <c r="AX2007" s="37">
        <v>0</v>
      </c>
      <c r="AY2007" s="37">
        <v>20</v>
      </c>
      <c r="AZ2007" s="37">
        <v>17</v>
      </c>
      <c r="BA2007" s="37">
        <v>15</v>
      </c>
      <c r="BB2007" s="37">
        <v>27</v>
      </c>
      <c r="BC2007" s="37">
        <v>20</v>
      </c>
      <c r="BD2007" s="37">
        <v>16</v>
      </c>
      <c r="BE2007">
        <f t="shared" si="829"/>
        <v>7</v>
      </c>
      <c r="BF2007">
        <f t="shared" si="830"/>
        <v>11</v>
      </c>
    </row>
    <row r="2008" spans="1:58" x14ac:dyDescent="0.25">
      <c r="A2008" t="s">
        <v>2181</v>
      </c>
      <c r="B2008" s="32" t="s">
        <v>2068</v>
      </c>
      <c r="C2008" s="33">
        <v>50075</v>
      </c>
      <c r="D2008" s="32">
        <v>46</v>
      </c>
      <c r="E2008" s="33">
        <v>103</v>
      </c>
      <c r="F2008" s="32">
        <v>8</v>
      </c>
      <c r="G2008" s="32">
        <v>103</v>
      </c>
      <c r="H2008" s="32">
        <f t="shared" si="812"/>
        <v>9.4600000000000004E-2</v>
      </c>
      <c r="I2008" s="32">
        <f t="shared" si="813"/>
        <v>0.1739</v>
      </c>
      <c r="J2008" s="32">
        <f t="shared" si="814"/>
        <v>1.6500000000000001E-2</v>
      </c>
      <c r="K2008" s="32">
        <f t="shared" si="815"/>
        <v>10.5708</v>
      </c>
      <c r="L2008" s="32">
        <f t="shared" si="815"/>
        <v>5.7504</v>
      </c>
      <c r="M2008" s="32">
        <f t="shared" si="816"/>
        <v>60.786299999999997</v>
      </c>
      <c r="N2008" s="34">
        <f t="shared" si="808"/>
        <v>1</v>
      </c>
      <c r="O2008" s="32">
        <f t="shared" si="817"/>
        <v>60.786299999999997</v>
      </c>
      <c r="P2008" s="32">
        <f t="shared" si="818"/>
        <v>1</v>
      </c>
      <c r="Q2008" s="32">
        <f t="shared" si="819"/>
        <v>60.786299999999997</v>
      </c>
      <c r="R2008" s="32">
        <f t="shared" si="820"/>
        <v>2127.5205000000001</v>
      </c>
      <c r="S2008" s="32">
        <f t="shared" si="821"/>
        <v>547.07669999999996</v>
      </c>
      <c r="T2008" s="32">
        <f t="shared" si="822"/>
        <v>1580.4438</v>
      </c>
      <c r="U2008" s="32"/>
      <c r="V2008" s="32"/>
      <c r="W2008" s="32"/>
      <c r="X2008" s="32">
        <f t="shared" si="809"/>
        <v>1.1717204552645879</v>
      </c>
      <c r="Y2008" s="32">
        <f t="shared" si="810"/>
        <v>1.3507725212638939</v>
      </c>
      <c r="Z2008" s="32">
        <f t="shared" si="811"/>
        <v>1.1217098120301312</v>
      </c>
      <c r="AA2008" s="32">
        <f t="shared" si="823"/>
        <v>71.224551109849813</v>
      </c>
      <c r="AB2008" s="35">
        <f t="shared" si="824"/>
        <v>82.108463709303436</v>
      </c>
      <c r="AC2008" s="35">
        <f t="shared" si="825"/>
        <v>68.184589147007159</v>
      </c>
      <c r="AD2008" s="36">
        <v>81.274000000000001</v>
      </c>
      <c r="AE2008" s="36">
        <v>61.184699999999999</v>
      </c>
      <c r="AF2008" s="32">
        <f t="shared" si="826"/>
        <v>2492.8592888447433</v>
      </c>
      <c r="AG2008" s="32">
        <f t="shared" si="827"/>
        <v>738.97617338373095</v>
      </c>
      <c r="AH2008" s="32">
        <f t="shared" si="828"/>
        <v>1772.7993178221861</v>
      </c>
      <c r="AI2008" s="32"/>
      <c r="AJ2008" s="32"/>
      <c r="AK2008" s="32"/>
      <c r="AL2008" s="37">
        <v>8</v>
      </c>
      <c r="AM2008" s="37">
        <v>8</v>
      </c>
      <c r="AN2008" s="37">
        <v>8</v>
      </c>
      <c r="AO2008" s="37">
        <v>0</v>
      </c>
      <c r="AP2008" s="37">
        <v>0</v>
      </c>
      <c r="AQ2008" s="37">
        <v>0</v>
      </c>
      <c r="AR2008" s="37">
        <v>0</v>
      </c>
      <c r="AS2008" s="37">
        <v>0</v>
      </c>
      <c r="AT2008" s="37">
        <v>0</v>
      </c>
      <c r="AU2008" s="37">
        <v>0</v>
      </c>
      <c r="AV2008" s="37">
        <v>0</v>
      </c>
      <c r="AW2008" s="37">
        <v>8</v>
      </c>
      <c r="AX2008" s="37">
        <v>0</v>
      </c>
      <c r="AY2008" s="37">
        <v>28</v>
      </c>
      <c r="AZ2008" s="37">
        <v>25</v>
      </c>
      <c r="BA2008" s="37">
        <v>23</v>
      </c>
      <c r="BB2008" s="37">
        <v>35</v>
      </c>
      <c r="BC2008" s="37">
        <v>31</v>
      </c>
      <c r="BD2008" s="37">
        <v>26</v>
      </c>
      <c r="BE2008">
        <f t="shared" si="829"/>
        <v>4</v>
      </c>
      <c r="BF2008">
        <f t="shared" si="830"/>
        <v>9</v>
      </c>
    </row>
    <row r="2009" spans="1:58" x14ac:dyDescent="0.25">
      <c r="A2009" t="s">
        <v>2181</v>
      </c>
      <c r="B2009" s="32" t="s">
        <v>2069</v>
      </c>
      <c r="C2009" s="33">
        <v>50075</v>
      </c>
      <c r="D2009" s="32">
        <v>42</v>
      </c>
      <c r="E2009" s="33">
        <v>103</v>
      </c>
      <c r="F2009" s="32">
        <v>8</v>
      </c>
      <c r="G2009" s="32">
        <v>103</v>
      </c>
      <c r="H2009" s="32">
        <f t="shared" si="812"/>
        <v>8.6400000000000005E-2</v>
      </c>
      <c r="I2009" s="32">
        <f t="shared" si="813"/>
        <v>0.1905</v>
      </c>
      <c r="J2009" s="32">
        <f t="shared" si="814"/>
        <v>1.6500000000000001E-2</v>
      </c>
      <c r="K2009" s="32">
        <f t="shared" si="815"/>
        <v>11.5741</v>
      </c>
      <c r="L2009" s="32">
        <f t="shared" si="815"/>
        <v>5.2492999999999999</v>
      </c>
      <c r="M2009" s="32">
        <f t="shared" si="816"/>
        <v>60.755899999999997</v>
      </c>
      <c r="N2009" s="34">
        <f t="shared" si="808"/>
        <v>1</v>
      </c>
      <c r="O2009" s="32">
        <f t="shared" si="817"/>
        <v>60.755899999999997</v>
      </c>
      <c r="P2009" s="32">
        <f t="shared" si="818"/>
        <v>1</v>
      </c>
      <c r="Q2009" s="32">
        <f t="shared" si="819"/>
        <v>60.755899999999997</v>
      </c>
      <c r="R2009" s="32">
        <f t="shared" si="820"/>
        <v>2612.5036999999998</v>
      </c>
      <c r="S2009" s="32">
        <f t="shared" si="821"/>
        <v>1275.8739</v>
      </c>
      <c r="T2009" s="32">
        <f t="shared" si="822"/>
        <v>1336.6297999999999</v>
      </c>
      <c r="U2009" s="32"/>
      <c r="V2009" s="32"/>
      <c r="W2009" s="32"/>
      <c r="X2009" s="32">
        <f t="shared" si="809"/>
        <v>1.1717204552645879</v>
      </c>
      <c r="Y2009" s="32">
        <f t="shared" si="810"/>
        <v>1.3507725212638939</v>
      </c>
      <c r="Z2009" s="32">
        <f t="shared" si="811"/>
        <v>1.1217098120301312</v>
      </c>
      <c r="AA2009" s="32">
        <f t="shared" si="823"/>
        <v>71.188930808009772</v>
      </c>
      <c r="AB2009" s="35">
        <f t="shared" si="824"/>
        <v>82.067400224657007</v>
      </c>
      <c r="AC2009" s="35">
        <f t="shared" si="825"/>
        <v>68.15048916872145</v>
      </c>
      <c r="AD2009" s="36">
        <v>89.014399999999995</v>
      </c>
      <c r="AE2009" s="36">
        <v>67.011799999999994</v>
      </c>
      <c r="AF2009" s="32">
        <f t="shared" si="826"/>
        <v>3061.1240247444202</v>
      </c>
      <c r="AG2009" s="32">
        <f t="shared" si="827"/>
        <v>1723.4154047177972</v>
      </c>
      <c r="AH2009" s="32">
        <f t="shared" si="828"/>
        <v>1499.3107617118719</v>
      </c>
      <c r="AI2009" s="32"/>
      <c r="AJ2009" s="32"/>
      <c r="AK2009" s="32"/>
      <c r="AL2009" s="37">
        <v>8</v>
      </c>
      <c r="AM2009" s="37">
        <v>7</v>
      </c>
      <c r="AN2009" s="37">
        <v>7</v>
      </c>
      <c r="AO2009" s="37">
        <v>0</v>
      </c>
      <c r="AP2009" s="37">
        <v>0</v>
      </c>
      <c r="AQ2009" s="37">
        <v>0</v>
      </c>
      <c r="AR2009" s="37">
        <v>1</v>
      </c>
      <c r="AS2009" s="37">
        <v>1</v>
      </c>
      <c r="AT2009" s="37">
        <v>0</v>
      </c>
      <c r="AU2009" s="37">
        <v>0</v>
      </c>
      <c r="AV2009" s="37">
        <v>0</v>
      </c>
      <c r="AW2009" s="37">
        <v>7</v>
      </c>
      <c r="AX2009" s="37">
        <v>0</v>
      </c>
      <c r="AY2009" s="37">
        <v>29</v>
      </c>
      <c r="AZ2009" s="37">
        <v>21</v>
      </c>
      <c r="BA2009" s="37">
        <v>15</v>
      </c>
      <c r="BB2009" s="37">
        <v>43</v>
      </c>
      <c r="BC2009" s="37">
        <v>30</v>
      </c>
      <c r="BD2009" s="37">
        <v>22</v>
      </c>
      <c r="BE2009">
        <f t="shared" si="829"/>
        <v>13</v>
      </c>
      <c r="BF2009">
        <f t="shared" si="830"/>
        <v>21</v>
      </c>
    </row>
    <row r="2010" spans="1:58" x14ac:dyDescent="0.25">
      <c r="A2010" t="s">
        <v>2181</v>
      </c>
      <c r="B2010" s="32" t="s">
        <v>2070</v>
      </c>
      <c r="C2010" s="33">
        <v>50075</v>
      </c>
      <c r="D2010" s="32">
        <v>57</v>
      </c>
      <c r="E2010" s="33">
        <v>103</v>
      </c>
      <c r="F2010" s="32">
        <v>8</v>
      </c>
      <c r="G2010" s="32">
        <v>103</v>
      </c>
      <c r="H2010" s="32">
        <f t="shared" si="812"/>
        <v>0.1172</v>
      </c>
      <c r="I2010" s="32">
        <f t="shared" si="813"/>
        <v>0.1404</v>
      </c>
      <c r="J2010" s="32">
        <f t="shared" si="814"/>
        <v>1.6500000000000001E-2</v>
      </c>
      <c r="K2010" s="32">
        <f t="shared" si="815"/>
        <v>8.5324000000000009</v>
      </c>
      <c r="L2010" s="32">
        <f t="shared" si="815"/>
        <v>7.1224999999999996</v>
      </c>
      <c r="M2010" s="32">
        <f t="shared" si="816"/>
        <v>60.771999999999998</v>
      </c>
      <c r="N2010" s="34">
        <f t="shared" si="808"/>
        <v>1</v>
      </c>
      <c r="O2010" s="32">
        <f t="shared" si="817"/>
        <v>60.771999999999998</v>
      </c>
      <c r="P2010" s="32">
        <f t="shared" si="818"/>
        <v>1</v>
      </c>
      <c r="Q2010" s="32">
        <f t="shared" si="819"/>
        <v>60.771999999999998</v>
      </c>
      <c r="R2010" s="32">
        <f t="shared" si="820"/>
        <v>790.03599999999994</v>
      </c>
      <c r="S2010" s="32">
        <f t="shared" si="821"/>
        <v>121.544</v>
      </c>
      <c r="T2010" s="32">
        <f t="shared" si="822"/>
        <v>668.49199999999996</v>
      </c>
      <c r="U2010" s="32"/>
      <c r="V2010" s="32"/>
      <c r="W2010" s="32"/>
      <c r="X2010" s="32">
        <f t="shared" si="809"/>
        <v>1.1717204552645879</v>
      </c>
      <c r="Y2010" s="32">
        <f t="shared" si="810"/>
        <v>1.3507725212638939</v>
      </c>
      <c r="Z2010" s="32">
        <f t="shared" si="811"/>
        <v>1.1217098120301312</v>
      </c>
      <c r="AA2010" s="32">
        <f t="shared" si="823"/>
        <v>71.20779550733954</v>
      </c>
      <c r="AB2010" s="35">
        <f t="shared" si="824"/>
        <v>82.08914766224936</v>
      </c>
      <c r="AC2010" s="35">
        <f t="shared" si="825"/>
        <v>68.168548696695126</v>
      </c>
      <c r="AD2010" s="36">
        <v>86.944299999999998</v>
      </c>
      <c r="AE2010" s="36">
        <v>65.453400000000002</v>
      </c>
      <c r="AF2010" s="32">
        <f t="shared" si="826"/>
        <v>925.70134159541408</v>
      </c>
      <c r="AG2010" s="32">
        <f t="shared" si="827"/>
        <v>164.17829532449872</v>
      </c>
      <c r="AH2010" s="32">
        <f t="shared" si="828"/>
        <v>749.85403566364641</v>
      </c>
      <c r="AI2010" s="32"/>
      <c r="AJ2010" s="32"/>
      <c r="AK2010" s="32"/>
      <c r="AL2010" s="37">
        <v>8</v>
      </c>
      <c r="AM2010" s="37">
        <v>5</v>
      </c>
      <c r="AN2010" s="37">
        <v>5</v>
      </c>
      <c r="AO2010" s="37">
        <v>0</v>
      </c>
      <c r="AP2010" s="37">
        <v>0</v>
      </c>
      <c r="AQ2010" s="37">
        <v>0</v>
      </c>
      <c r="AR2010" s="37">
        <v>3</v>
      </c>
      <c r="AS2010" s="37">
        <v>1</v>
      </c>
      <c r="AT2010" s="37">
        <v>0</v>
      </c>
      <c r="AU2010" s="37">
        <v>0</v>
      </c>
      <c r="AV2010" s="37">
        <v>2</v>
      </c>
      <c r="AW2010" s="37">
        <v>5</v>
      </c>
      <c r="AX2010" s="37">
        <v>0</v>
      </c>
      <c r="AY2010" s="37">
        <v>12</v>
      </c>
      <c r="AZ2010" s="37">
        <v>12</v>
      </c>
      <c r="BA2010" s="37">
        <v>10</v>
      </c>
      <c r="BB2010" s="37">
        <v>13</v>
      </c>
      <c r="BC2010" s="37">
        <v>11</v>
      </c>
      <c r="BD2010" s="37">
        <v>11</v>
      </c>
      <c r="BE2010">
        <f t="shared" si="829"/>
        <v>2</v>
      </c>
      <c r="BF2010">
        <f t="shared" si="830"/>
        <v>2</v>
      </c>
    </row>
    <row r="2011" spans="1:58" x14ac:dyDescent="0.25">
      <c r="A2011" t="s">
        <v>2181</v>
      </c>
      <c r="B2011" s="32" t="s">
        <v>2071</v>
      </c>
      <c r="C2011" s="33">
        <v>50075</v>
      </c>
      <c r="D2011" s="32">
        <v>53</v>
      </c>
      <c r="E2011" s="33">
        <v>103</v>
      </c>
      <c r="F2011" s="32">
        <v>8</v>
      </c>
      <c r="G2011" s="32">
        <v>103</v>
      </c>
      <c r="H2011" s="32">
        <f t="shared" si="812"/>
        <v>0.109</v>
      </c>
      <c r="I2011" s="32">
        <f t="shared" si="813"/>
        <v>0.15090000000000001</v>
      </c>
      <c r="J2011" s="32">
        <f t="shared" si="814"/>
        <v>1.6400000000000001E-2</v>
      </c>
      <c r="K2011" s="32">
        <f t="shared" si="815"/>
        <v>9.1743000000000006</v>
      </c>
      <c r="L2011" s="32">
        <f t="shared" si="815"/>
        <v>6.6269</v>
      </c>
      <c r="M2011" s="32">
        <f t="shared" si="816"/>
        <v>60.797199999999997</v>
      </c>
      <c r="N2011" s="34">
        <f t="shared" si="808"/>
        <v>1</v>
      </c>
      <c r="O2011" s="32">
        <f t="shared" si="817"/>
        <v>60.797199999999997</v>
      </c>
      <c r="P2011" s="32">
        <f t="shared" si="818"/>
        <v>1</v>
      </c>
      <c r="Q2011" s="32">
        <f t="shared" si="819"/>
        <v>60.797199999999997</v>
      </c>
      <c r="R2011" s="32">
        <f t="shared" si="820"/>
        <v>911.95799999999997</v>
      </c>
      <c r="S2011" s="32">
        <f t="shared" si="821"/>
        <v>60.797199999999997</v>
      </c>
      <c r="T2011" s="32">
        <f t="shared" si="822"/>
        <v>851.16079999999999</v>
      </c>
      <c r="U2011" s="32"/>
      <c r="V2011" s="32"/>
      <c r="W2011" s="32"/>
      <c r="X2011" s="32">
        <f t="shared" si="809"/>
        <v>1.1717204552645879</v>
      </c>
      <c r="Y2011" s="32">
        <f t="shared" si="810"/>
        <v>1.3507725212638939</v>
      </c>
      <c r="Z2011" s="32">
        <f t="shared" si="811"/>
        <v>1.1217098120301312</v>
      </c>
      <c r="AA2011" s="32">
        <f t="shared" si="823"/>
        <v>71.237322862812206</v>
      </c>
      <c r="AB2011" s="35">
        <f t="shared" si="824"/>
        <v>82.123187129785208</v>
      </c>
      <c r="AC2011" s="35">
        <f t="shared" si="825"/>
        <v>68.196815783958286</v>
      </c>
      <c r="AD2011" s="36">
        <v>86.944299999999998</v>
      </c>
      <c r="AE2011" s="36">
        <v>65.453400000000002</v>
      </c>
      <c r="AF2011" s="32">
        <f t="shared" si="826"/>
        <v>1068.5598429421832</v>
      </c>
      <c r="AG2011" s="32">
        <f t="shared" si="827"/>
        <v>82.123187129785208</v>
      </c>
      <c r="AH2011" s="32">
        <f t="shared" si="828"/>
        <v>954.75542097541597</v>
      </c>
      <c r="AI2011" s="32"/>
      <c r="AJ2011" s="32"/>
      <c r="AK2011" s="32"/>
      <c r="AL2011" s="37">
        <v>8</v>
      </c>
      <c r="AM2011" s="37">
        <v>6</v>
      </c>
      <c r="AN2011" s="37">
        <v>6</v>
      </c>
      <c r="AO2011" s="37">
        <v>0</v>
      </c>
      <c r="AP2011" s="37">
        <v>0</v>
      </c>
      <c r="AQ2011" s="37">
        <v>0</v>
      </c>
      <c r="AR2011" s="37">
        <v>2</v>
      </c>
      <c r="AS2011" s="37">
        <v>1</v>
      </c>
      <c r="AT2011" s="37">
        <v>0</v>
      </c>
      <c r="AU2011" s="37">
        <v>0</v>
      </c>
      <c r="AV2011" s="37">
        <v>1</v>
      </c>
      <c r="AW2011" s="37">
        <v>6</v>
      </c>
      <c r="AX2011" s="37">
        <v>0</v>
      </c>
      <c r="AY2011" s="37">
        <v>11</v>
      </c>
      <c r="AZ2011" s="37">
        <v>11</v>
      </c>
      <c r="BA2011" s="37">
        <v>8</v>
      </c>
      <c r="BB2011" s="37">
        <v>15</v>
      </c>
      <c r="BC2011" s="37">
        <v>15</v>
      </c>
      <c r="BD2011" s="37">
        <v>14</v>
      </c>
      <c r="BE2011">
        <f t="shared" si="829"/>
        <v>0</v>
      </c>
      <c r="BF2011">
        <f t="shared" si="830"/>
        <v>1</v>
      </c>
    </row>
    <row r="2012" spans="1:58" x14ac:dyDescent="0.25">
      <c r="A2012" t="s">
        <v>2181</v>
      </c>
      <c r="B2012" s="32" t="s">
        <v>2072</v>
      </c>
      <c r="C2012" s="33">
        <v>50075</v>
      </c>
      <c r="D2012" s="32">
        <v>47</v>
      </c>
      <c r="E2012" s="33">
        <v>103</v>
      </c>
      <c r="F2012" s="32">
        <v>8</v>
      </c>
      <c r="G2012" s="32">
        <v>103</v>
      </c>
      <c r="H2012" s="32">
        <f t="shared" si="812"/>
        <v>9.6699999999999994E-2</v>
      </c>
      <c r="I2012" s="32">
        <f t="shared" si="813"/>
        <v>0.17019999999999999</v>
      </c>
      <c r="J2012" s="32">
        <f t="shared" si="814"/>
        <v>1.6500000000000001E-2</v>
      </c>
      <c r="K2012" s="32">
        <f t="shared" si="815"/>
        <v>10.3413</v>
      </c>
      <c r="L2012" s="32">
        <f t="shared" si="815"/>
        <v>5.8754</v>
      </c>
      <c r="M2012" s="32">
        <f t="shared" si="816"/>
        <v>60.759300000000003</v>
      </c>
      <c r="N2012" s="34">
        <f t="shared" si="808"/>
        <v>1</v>
      </c>
      <c r="O2012" s="32">
        <f t="shared" si="817"/>
        <v>60.759300000000003</v>
      </c>
      <c r="P2012" s="32">
        <f t="shared" si="818"/>
        <v>1</v>
      </c>
      <c r="Q2012" s="32">
        <f t="shared" si="819"/>
        <v>60.759300000000003</v>
      </c>
      <c r="R2012" s="32">
        <f t="shared" si="820"/>
        <v>1154.4267</v>
      </c>
      <c r="S2012" s="32">
        <f t="shared" si="821"/>
        <v>303.79650000000004</v>
      </c>
      <c r="T2012" s="32">
        <f t="shared" si="822"/>
        <v>850.63020000000006</v>
      </c>
      <c r="U2012" s="32"/>
      <c r="V2012" s="32"/>
      <c r="W2012" s="32"/>
      <c r="X2012" s="32">
        <f t="shared" si="809"/>
        <v>1.1717204552645879</v>
      </c>
      <c r="Y2012" s="32">
        <f t="shared" si="810"/>
        <v>1.3507725212638939</v>
      </c>
      <c r="Z2012" s="32">
        <f t="shared" si="811"/>
        <v>1.1217098120301312</v>
      </c>
      <c r="AA2012" s="32">
        <f t="shared" si="823"/>
        <v>71.192914657557679</v>
      </c>
      <c r="AB2012" s="35">
        <f t="shared" si="824"/>
        <v>82.071992851229311</v>
      </c>
      <c r="AC2012" s="35">
        <f t="shared" si="825"/>
        <v>68.154302982082356</v>
      </c>
      <c r="AD2012" s="36">
        <v>68.746600000000001</v>
      </c>
      <c r="AE2012" s="36">
        <v>51.753799999999998</v>
      </c>
      <c r="AF2012" s="32">
        <f t="shared" si="826"/>
        <v>1352.6653784935959</v>
      </c>
      <c r="AG2012" s="32">
        <f t="shared" si="827"/>
        <v>410.35996425614655</v>
      </c>
      <c r="AH2012" s="32">
        <f t="shared" si="828"/>
        <v>954.16024174915299</v>
      </c>
      <c r="AI2012" s="32"/>
      <c r="AJ2012" s="32"/>
      <c r="AK2012" s="32"/>
      <c r="AL2012" s="37">
        <v>8</v>
      </c>
      <c r="AM2012" s="37">
        <v>5</v>
      </c>
      <c r="AN2012" s="37">
        <v>5</v>
      </c>
      <c r="AO2012" s="37">
        <v>0</v>
      </c>
      <c r="AP2012" s="37">
        <v>0</v>
      </c>
      <c r="AQ2012" s="37">
        <v>0</v>
      </c>
      <c r="AR2012" s="37">
        <v>3</v>
      </c>
      <c r="AS2012" s="37">
        <v>0</v>
      </c>
      <c r="AT2012" s="37">
        <v>0</v>
      </c>
      <c r="AU2012" s="37">
        <v>0</v>
      </c>
      <c r="AV2012" s="37">
        <v>3</v>
      </c>
      <c r="AW2012" s="37">
        <v>5</v>
      </c>
      <c r="AX2012" s="37">
        <v>0</v>
      </c>
      <c r="AY2012" s="37">
        <v>21</v>
      </c>
      <c r="AZ2012" s="37">
        <v>17</v>
      </c>
      <c r="BA2012" s="37">
        <v>14</v>
      </c>
      <c r="BB2012" s="37">
        <v>19</v>
      </c>
      <c r="BC2012" s="37">
        <v>15</v>
      </c>
      <c r="BD2012" s="37">
        <v>14</v>
      </c>
      <c r="BE2012">
        <f t="shared" si="829"/>
        <v>4</v>
      </c>
      <c r="BF2012">
        <f t="shared" si="830"/>
        <v>5</v>
      </c>
    </row>
    <row r="2013" spans="1:58" x14ac:dyDescent="0.25">
      <c r="A2013" t="s">
        <v>2181</v>
      </c>
      <c r="B2013" s="32" t="s">
        <v>2073</v>
      </c>
      <c r="C2013" s="33">
        <v>50075</v>
      </c>
      <c r="D2013" s="32">
        <v>57</v>
      </c>
      <c r="E2013" s="33">
        <v>103</v>
      </c>
      <c r="F2013" s="32">
        <v>8</v>
      </c>
      <c r="G2013" s="32">
        <v>103</v>
      </c>
      <c r="H2013" s="32">
        <f t="shared" si="812"/>
        <v>0.1172</v>
      </c>
      <c r="I2013" s="32">
        <f t="shared" si="813"/>
        <v>0.1404</v>
      </c>
      <c r="J2013" s="32">
        <f t="shared" si="814"/>
        <v>1.6500000000000001E-2</v>
      </c>
      <c r="K2013" s="32">
        <f t="shared" si="815"/>
        <v>8.5324000000000009</v>
      </c>
      <c r="L2013" s="32">
        <f t="shared" si="815"/>
        <v>7.1224999999999996</v>
      </c>
      <c r="M2013" s="32">
        <f t="shared" si="816"/>
        <v>60.771999999999998</v>
      </c>
      <c r="N2013" s="34">
        <f t="shared" si="808"/>
        <v>1</v>
      </c>
      <c r="O2013" s="32">
        <f t="shared" si="817"/>
        <v>60.771999999999998</v>
      </c>
      <c r="P2013" s="32">
        <f t="shared" si="818"/>
        <v>1</v>
      </c>
      <c r="Q2013" s="32">
        <f t="shared" si="819"/>
        <v>60.771999999999998</v>
      </c>
      <c r="R2013" s="32">
        <f t="shared" si="820"/>
        <v>972.35199999999998</v>
      </c>
      <c r="S2013" s="32">
        <f t="shared" si="821"/>
        <v>121.544</v>
      </c>
      <c r="T2013" s="32">
        <f t="shared" si="822"/>
        <v>850.80799999999999</v>
      </c>
      <c r="U2013" s="32"/>
      <c r="V2013" s="32"/>
      <c r="W2013" s="32"/>
      <c r="X2013" s="32">
        <f t="shared" si="809"/>
        <v>1.1717204552645879</v>
      </c>
      <c r="Y2013" s="32">
        <f t="shared" si="810"/>
        <v>1.3507725212638939</v>
      </c>
      <c r="Z2013" s="32">
        <f t="shared" si="811"/>
        <v>1.1217098120301312</v>
      </c>
      <c r="AA2013" s="32">
        <f t="shared" si="823"/>
        <v>71.20779550733954</v>
      </c>
      <c r="AB2013" s="35">
        <f t="shared" si="824"/>
        <v>82.08914766224936</v>
      </c>
      <c r="AC2013" s="35">
        <f t="shared" si="825"/>
        <v>68.168548696695126</v>
      </c>
      <c r="AD2013" s="36">
        <v>94.5047</v>
      </c>
      <c r="AE2013" s="36">
        <v>71.144999999999996</v>
      </c>
      <c r="AF2013" s="32">
        <f t="shared" si="826"/>
        <v>1139.3247281174326</v>
      </c>
      <c r="AG2013" s="32">
        <f t="shared" si="827"/>
        <v>164.17829532449872</v>
      </c>
      <c r="AH2013" s="32">
        <f t="shared" si="828"/>
        <v>954.35968175373182</v>
      </c>
      <c r="AI2013" s="32"/>
      <c r="AJ2013" s="32"/>
      <c r="AK2013" s="32"/>
      <c r="AL2013" s="37">
        <v>8</v>
      </c>
      <c r="AM2013" s="37">
        <v>7</v>
      </c>
      <c r="AN2013" s="37">
        <v>7</v>
      </c>
      <c r="AO2013" s="37">
        <v>0</v>
      </c>
      <c r="AP2013" s="37">
        <v>0</v>
      </c>
      <c r="AQ2013" s="37">
        <v>0</v>
      </c>
      <c r="AR2013" s="37">
        <v>1</v>
      </c>
      <c r="AS2013" s="37">
        <v>1</v>
      </c>
      <c r="AT2013" s="37">
        <v>0</v>
      </c>
      <c r="AU2013" s="37">
        <v>0</v>
      </c>
      <c r="AV2013" s="37">
        <v>0</v>
      </c>
      <c r="AW2013" s="37">
        <v>7</v>
      </c>
      <c r="AX2013" s="37">
        <v>0</v>
      </c>
      <c r="AY2013" s="37">
        <v>16</v>
      </c>
      <c r="AZ2013" s="37">
        <v>14</v>
      </c>
      <c r="BA2013" s="37">
        <v>13</v>
      </c>
      <c r="BB2013" s="37">
        <v>16</v>
      </c>
      <c r="BC2013" s="37">
        <v>14</v>
      </c>
      <c r="BD2013" s="37">
        <v>14</v>
      </c>
      <c r="BE2013">
        <f t="shared" si="829"/>
        <v>2</v>
      </c>
      <c r="BF2013">
        <f t="shared" si="830"/>
        <v>2</v>
      </c>
    </row>
    <row r="2014" spans="1:58" x14ac:dyDescent="0.25">
      <c r="A2014" t="s">
        <v>2181</v>
      </c>
      <c r="B2014" s="32" t="s">
        <v>2074</v>
      </c>
      <c r="C2014" s="33">
        <v>50075</v>
      </c>
      <c r="D2014" s="32">
        <v>55</v>
      </c>
      <c r="E2014" s="33">
        <v>103</v>
      </c>
      <c r="F2014" s="32">
        <v>8</v>
      </c>
      <c r="G2014" s="32">
        <v>103</v>
      </c>
      <c r="H2014" s="32">
        <f t="shared" si="812"/>
        <v>0.11310000000000001</v>
      </c>
      <c r="I2014" s="32">
        <f t="shared" si="813"/>
        <v>0.14549999999999999</v>
      </c>
      <c r="J2014" s="32">
        <f t="shared" si="814"/>
        <v>1.6500000000000001E-2</v>
      </c>
      <c r="K2014" s="32">
        <f t="shared" si="815"/>
        <v>8.8416999999999994</v>
      </c>
      <c r="L2014" s="32">
        <f t="shared" si="815"/>
        <v>6.8728999999999996</v>
      </c>
      <c r="M2014" s="32">
        <f t="shared" si="816"/>
        <v>60.768099999999997</v>
      </c>
      <c r="N2014" s="34">
        <f t="shared" si="808"/>
        <v>1</v>
      </c>
      <c r="O2014" s="32">
        <f t="shared" si="817"/>
        <v>60.768099999999997</v>
      </c>
      <c r="P2014" s="32">
        <f t="shared" si="818"/>
        <v>1</v>
      </c>
      <c r="Q2014" s="32">
        <f t="shared" si="819"/>
        <v>60.768099999999997</v>
      </c>
      <c r="R2014" s="32">
        <f t="shared" si="820"/>
        <v>911.52149999999995</v>
      </c>
      <c r="S2014" s="32">
        <f t="shared" si="821"/>
        <v>243.07239999999999</v>
      </c>
      <c r="T2014" s="32">
        <f t="shared" si="822"/>
        <v>668.44909999999993</v>
      </c>
      <c r="U2014" s="32"/>
      <c r="V2014" s="32"/>
      <c r="W2014" s="32"/>
      <c r="X2014" s="32">
        <f t="shared" si="809"/>
        <v>1.1717204552645879</v>
      </c>
      <c r="Y2014" s="32">
        <f t="shared" si="810"/>
        <v>1.3507725212638939</v>
      </c>
      <c r="Z2014" s="32">
        <f t="shared" si="811"/>
        <v>1.1217098120301312</v>
      </c>
      <c r="AA2014" s="32">
        <f t="shared" si="823"/>
        <v>71.203225797564002</v>
      </c>
      <c r="AB2014" s="35">
        <f t="shared" si="824"/>
        <v>82.083879649416431</v>
      </c>
      <c r="AC2014" s="35">
        <f t="shared" si="825"/>
        <v>68.164174028428206</v>
      </c>
      <c r="AD2014" s="36">
        <v>83.244500000000002</v>
      </c>
      <c r="AE2014" s="36">
        <v>62.668100000000003</v>
      </c>
      <c r="AF2014" s="32">
        <f t="shared" si="826"/>
        <v>1068.04838696346</v>
      </c>
      <c r="AG2014" s="32">
        <f t="shared" si="827"/>
        <v>328.33551859766573</v>
      </c>
      <c r="AH2014" s="32">
        <f t="shared" si="828"/>
        <v>749.80591431271023</v>
      </c>
      <c r="AI2014" s="32"/>
      <c r="AJ2014" s="32"/>
      <c r="AK2014" s="32"/>
      <c r="AL2014" s="37">
        <v>8</v>
      </c>
      <c r="AM2014" s="37">
        <v>5</v>
      </c>
      <c r="AN2014" s="37">
        <v>5</v>
      </c>
      <c r="AO2014" s="37">
        <v>0</v>
      </c>
      <c r="AP2014" s="37">
        <v>0</v>
      </c>
      <c r="AQ2014" s="37">
        <v>0</v>
      </c>
      <c r="AR2014" s="37">
        <v>3</v>
      </c>
      <c r="AS2014" s="37">
        <v>2</v>
      </c>
      <c r="AT2014" s="37">
        <v>0</v>
      </c>
      <c r="AU2014" s="37">
        <v>1</v>
      </c>
      <c r="AV2014" s="37">
        <v>0</v>
      </c>
      <c r="AW2014" s="37">
        <v>5</v>
      </c>
      <c r="AX2014" s="37">
        <v>0</v>
      </c>
      <c r="AY2014" s="37">
        <v>12</v>
      </c>
      <c r="AZ2014" s="37">
        <v>11</v>
      </c>
      <c r="BA2014" s="37">
        <v>8</v>
      </c>
      <c r="BB2014" s="37">
        <v>15</v>
      </c>
      <c r="BC2014" s="37">
        <v>13</v>
      </c>
      <c r="BD2014" s="37">
        <v>11</v>
      </c>
      <c r="BE2014">
        <f t="shared" si="829"/>
        <v>2</v>
      </c>
      <c r="BF2014">
        <f t="shared" si="830"/>
        <v>4</v>
      </c>
    </row>
    <row r="2015" spans="1:58" x14ac:dyDescent="0.25">
      <c r="A2015" t="s">
        <v>2181</v>
      </c>
      <c r="B2015" s="32" t="s">
        <v>2075</v>
      </c>
      <c r="C2015" s="33">
        <v>50075</v>
      </c>
      <c r="D2015" s="32">
        <v>46</v>
      </c>
      <c r="E2015" s="33">
        <v>103</v>
      </c>
      <c r="F2015" s="32">
        <v>8</v>
      </c>
      <c r="G2015" s="32">
        <v>103</v>
      </c>
      <c r="H2015" s="32">
        <f t="shared" si="812"/>
        <v>9.4600000000000004E-2</v>
      </c>
      <c r="I2015" s="32">
        <f t="shared" si="813"/>
        <v>0.1739</v>
      </c>
      <c r="J2015" s="32">
        <f t="shared" si="814"/>
        <v>1.6500000000000001E-2</v>
      </c>
      <c r="K2015" s="32">
        <f t="shared" si="815"/>
        <v>10.5708</v>
      </c>
      <c r="L2015" s="32">
        <f t="shared" si="815"/>
        <v>5.7504</v>
      </c>
      <c r="M2015" s="32">
        <f t="shared" si="816"/>
        <v>60.786299999999997</v>
      </c>
      <c r="N2015" s="34">
        <f t="shared" si="808"/>
        <v>1</v>
      </c>
      <c r="O2015" s="32">
        <f t="shared" si="817"/>
        <v>60.786299999999997</v>
      </c>
      <c r="P2015" s="32">
        <f t="shared" si="818"/>
        <v>1</v>
      </c>
      <c r="Q2015" s="32">
        <f t="shared" si="819"/>
        <v>60.786299999999997</v>
      </c>
      <c r="R2015" s="32">
        <f t="shared" si="820"/>
        <v>1033.3670999999999</v>
      </c>
      <c r="S2015" s="32">
        <f t="shared" si="821"/>
        <v>121.57259999999999</v>
      </c>
      <c r="T2015" s="32">
        <f t="shared" si="822"/>
        <v>911.79449999999997</v>
      </c>
      <c r="U2015" s="32"/>
      <c r="V2015" s="32"/>
      <c r="W2015" s="32"/>
      <c r="X2015" s="32">
        <f t="shared" si="809"/>
        <v>1.1717204552645879</v>
      </c>
      <c r="Y2015" s="32">
        <f t="shared" si="810"/>
        <v>1.3507725212638939</v>
      </c>
      <c r="Z2015" s="32">
        <f t="shared" si="811"/>
        <v>1.1217098120301312</v>
      </c>
      <c r="AA2015" s="32">
        <f t="shared" si="823"/>
        <v>71.224551109849813</v>
      </c>
      <c r="AB2015" s="35">
        <f t="shared" si="824"/>
        <v>82.108463709303436</v>
      </c>
      <c r="AC2015" s="35">
        <f t="shared" si="825"/>
        <v>68.184589147007159</v>
      </c>
      <c r="AD2015" s="36">
        <v>86.944299999999998</v>
      </c>
      <c r="AE2015" s="36">
        <v>65.453400000000002</v>
      </c>
      <c r="AF2015" s="32">
        <f t="shared" si="826"/>
        <v>1210.8173688674469</v>
      </c>
      <c r="AG2015" s="32">
        <f t="shared" si="827"/>
        <v>164.21692741860687</v>
      </c>
      <c r="AH2015" s="32">
        <f t="shared" si="828"/>
        <v>1022.7688372051074</v>
      </c>
      <c r="AI2015" s="32"/>
      <c r="AJ2015" s="32"/>
      <c r="AK2015" s="32"/>
      <c r="AL2015" s="37">
        <v>8</v>
      </c>
      <c r="AM2015" s="37">
        <v>8</v>
      </c>
      <c r="AN2015" s="37">
        <v>8</v>
      </c>
      <c r="AO2015" s="37">
        <v>0</v>
      </c>
      <c r="AP2015" s="37">
        <v>0</v>
      </c>
      <c r="AQ2015" s="37">
        <v>0</v>
      </c>
      <c r="AR2015" s="37">
        <v>0</v>
      </c>
      <c r="AS2015" s="37">
        <v>0</v>
      </c>
      <c r="AT2015" s="37">
        <v>0</v>
      </c>
      <c r="AU2015" s="37">
        <v>0</v>
      </c>
      <c r="AV2015" s="37">
        <v>0</v>
      </c>
      <c r="AW2015" s="37">
        <v>8</v>
      </c>
      <c r="AX2015" s="37">
        <v>0</v>
      </c>
      <c r="AY2015" s="37">
        <v>21</v>
      </c>
      <c r="AZ2015" s="37">
        <v>19</v>
      </c>
      <c r="BA2015" s="37">
        <v>17</v>
      </c>
      <c r="BB2015" s="37">
        <v>17</v>
      </c>
      <c r="BC2015" s="37">
        <v>17</v>
      </c>
      <c r="BD2015" s="37">
        <v>15</v>
      </c>
      <c r="BE2015">
        <f t="shared" si="829"/>
        <v>0</v>
      </c>
      <c r="BF2015">
        <f t="shared" si="830"/>
        <v>2</v>
      </c>
    </row>
    <row r="2016" spans="1:58" x14ac:dyDescent="0.25">
      <c r="A2016" t="s">
        <v>2181</v>
      </c>
      <c r="B2016" s="32" t="s">
        <v>2076</v>
      </c>
      <c r="C2016" s="33">
        <v>50075</v>
      </c>
      <c r="D2016" s="32">
        <v>47</v>
      </c>
      <c r="E2016" s="33">
        <v>103</v>
      </c>
      <c r="F2016" s="32">
        <v>8</v>
      </c>
      <c r="G2016" s="32">
        <v>103</v>
      </c>
      <c r="H2016" s="32">
        <f t="shared" si="812"/>
        <v>9.6699999999999994E-2</v>
      </c>
      <c r="I2016" s="32">
        <f t="shared" si="813"/>
        <v>0.17019999999999999</v>
      </c>
      <c r="J2016" s="32">
        <f t="shared" si="814"/>
        <v>1.6500000000000001E-2</v>
      </c>
      <c r="K2016" s="32">
        <f t="shared" si="815"/>
        <v>10.3413</v>
      </c>
      <c r="L2016" s="32">
        <f t="shared" si="815"/>
        <v>5.8754</v>
      </c>
      <c r="M2016" s="32">
        <f t="shared" si="816"/>
        <v>60.759300000000003</v>
      </c>
      <c r="N2016" s="34">
        <f t="shared" si="808"/>
        <v>1</v>
      </c>
      <c r="O2016" s="32">
        <f t="shared" si="817"/>
        <v>60.759300000000003</v>
      </c>
      <c r="P2016" s="32">
        <f t="shared" si="818"/>
        <v>1</v>
      </c>
      <c r="Q2016" s="32">
        <f t="shared" si="819"/>
        <v>60.759300000000003</v>
      </c>
      <c r="R2016" s="32">
        <f t="shared" si="820"/>
        <v>1944.2976000000001</v>
      </c>
      <c r="S2016" s="32">
        <f t="shared" si="821"/>
        <v>789.87090000000001</v>
      </c>
      <c r="T2016" s="32">
        <f t="shared" si="822"/>
        <v>1154.4267</v>
      </c>
      <c r="U2016" s="32"/>
      <c r="V2016" s="32"/>
      <c r="W2016" s="32"/>
      <c r="X2016" s="32">
        <f t="shared" si="809"/>
        <v>1.1717204552645879</v>
      </c>
      <c r="Y2016" s="32">
        <f t="shared" si="810"/>
        <v>1.3507725212638939</v>
      </c>
      <c r="Z2016" s="32">
        <f t="shared" si="811"/>
        <v>1.1217098120301312</v>
      </c>
      <c r="AA2016" s="32">
        <f t="shared" si="823"/>
        <v>71.192914657557679</v>
      </c>
      <c r="AB2016" s="35">
        <f t="shared" si="824"/>
        <v>82.071992851229311</v>
      </c>
      <c r="AC2016" s="35">
        <f t="shared" si="825"/>
        <v>68.154302982082356</v>
      </c>
      <c r="AD2016" s="36">
        <v>77.694900000000004</v>
      </c>
      <c r="AE2016" s="36">
        <v>58.490200000000002</v>
      </c>
      <c r="AF2016" s="32">
        <f t="shared" si="826"/>
        <v>2278.1732690418457</v>
      </c>
      <c r="AG2016" s="32">
        <f t="shared" si="827"/>
        <v>1066.9359070659812</v>
      </c>
      <c r="AH2016" s="32">
        <f t="shared" si="828"/>
        <v>1294.9317566595648</v>
      </c>
      <c r="AI2016" s="32"/>
      <c r="AJ2016" s="32"/>
      <c r="AK2016" s="32"/>
      <c r="AL2016" s="37">
        <v>8</v>
      </c>
      <c r="AM2016" s="37">
        <v>5</v>
      </c>
      <c r="AN2016" s="37">
        <v>5</v>
      </c>
      <c r="AO2016" s="37">
        <v>0</v>
      </c>
      <c r="AP2016" s="37">
        <v>0</v>
      </c>
      <c r="AQ2016" s="37">
        <v>0</v>
      </c>
      <c r="AR2016" s="37">
        <v>3</v>
      </c>
      <c r="AS2016" s="37">
        <v>0</v>
      </c>
      <c r="AT2016" s="37">
        <v>0</v>
      </c>
      <c r="AU2016" s="37">
        <v>1</v>
      </c>
      <c r="AV2016" s="37">
        <v>2</v>
      </c>
      <c r="AW2016" s="37">
        <v>6</v>
      </c>
      <c r="AX2016" s="37">
        <v>1</v>
      </c>
      <c r="AY2016" s="37">
        <v>32</v>
      </c>
      <c r="AZ2016" s="37">
        <v>23</v>
      </c>
      <c r="BA2016" s="37">
        <v>19</v>
      </c>
      <c r="BB2016" s="37">
        <v>32</v>
      </c>
      <c r="BC2016" s="37">
        <v>23</v>
      </c>
      <c r="BD2016" s="37">
        <v>19</v>
      </c>
      <c r="BE2016">
        <f t="shared" si="829"/>
        <v>9</v>
      </c>
      <c r="BF2016">
        <f t="shared" si="830"/>
        <v>13</v>
      </c>
    </row>
    <row r="2017" spans="1:58" x14ac:dyDescent="0.25">
      <c r="A2017" t="s">
        <v>2181</v>
      </c>
      <c r="B2017" s="32" t="s">
        <v>2077</v>
      </c>
      <c r="C2017" s="33">
        <v>50075</v>
      </c>
      <c r="D2017" s="32">
        <v>45</v>
      </c>
      <c r="E2017" s="33">
        <v>103</v>
      </c>
      <c r="F2017" s="32">
        <v>8</v>
      </c>
      <c r="G2017" s="32">
        <v>103</v>
      </c>
      <c r="H2017" s="32">
        <f t="shared" si="812"/>
        <v>9.2600000000000002E-2</v>
      </c>
      <c r="I2017" s="32">
        <f t="shared" si="813"/>
        <v>0.17780000000000001</v>
      </c>
      <c r="J2017" s="32">
        <f t="shared" si="814"/>
        <v>1.6500000000000001E-2</v>
      </c>
      <c r="K2017" s="32">
        <f t="shared" si="815"/>
        <v>10.799099999999999</v>
      </c>
      <c r="L2017" s="32">
        <f t="shared" si="815"/>
        <v>5.6242999999999999</v>
      </c>
      <c r="M2017" s="32">
        <f t="shared" si="816"/>
        <v>60.737400000000001</v>
      </c>
      <c r="N2017" s="34">
        <f t="shared" si="808"/>
        <v>1</v>
      </c>
      <c r="O2017" s="32">
        <f t="shared" si="817"/>
        <v>60.737400000000001</v>
      </c>
      <c r="P2017" s="32">
        <f t="shared" si="818"/>
        <v>1</v>
      </c>
      <c r="Q2017" s="32">
        <f t="shared" si="819"/>
        <v>60.737400000000001</v>
      </c>
      <c r="R2017" s="32">
        <f t="shared" si="820"/>
        <v>1336.2228</v>
      </c>
      <c r="S2017" s="32">
        <f t="shared" si="821"/>
        <v>182.2122</v>
      </c>
      <c r="T2017" s="32">
        <f t="shared" si="822"/>
        <v>1154.0106000000001</v>
      </c>
      <c r="U2017" s="32"/>
      <c r="V2017" s="32"/>
      <c r="W2017" s="32"/>
      <c r="X2017" s="32">
        <f t="shared" si="809"/>
        <v>1.1717204552645879</v>
      </c>
      <c r="Y2017" s="32">
        <f t="shared" si="810"/>
        <v>1.3507725212638939</v>
      </c>
      <c r="Z2017" s="32">
        <f t="shared" si="811"/>
        <v>1.1217098120301312</v>
      </c>
      <c r="AA2017" s="32">
        <f t="shared" si="823"/>
        <v>71.167253979587386</v>
      </c>
      <c r="AB2017" s="35">
        <f t="shared" si="824"/>
        <v>82.042410933013628</v>
      </c>
      <c r="AC2017" s="35">
        <f t="shared" si="825"/>
        <v>68.129737537198892</v>
      </c>
      <c r="AD2017" s="36">
        <v>108.1974</v>
      </c>
      <c r="AE2017" s="36">
        <v>81.453100000000006</v>
      </c>
      <c r="AF2017" s="32">
        <f t="shared" si="826"/>
        <v>1565.6795875509224</v>
      </c>
      <c r="AG2017" s="32">
        <f t="shared" si="827"/>
        <v>246.12723279904088</v>
      </c>
      <c r="AH2017" s="32">
        <f t="shared" si="828"/>
        <v>1294.4650132067788</v>
      </c>
      <c r="AI2017" s="32"/>
      <c r="AJ2017" s="32"/>
      <c r="AK2017" s="32"/>
      <c r="AL2017" s="37">
        <v>8</v>
      </c>
      <c r="AM2017" s="37">
        <v>5</v>
      </c>
      <c r="AN2017" s="37">
        <v>5</v>
      </c>
      <c r="AO2017" s="37">
        <v>0</v>
      </c>
      <c r="AP2017" s="37">
        <v>0</v>
      </c>
      <c r="AQ2017" s="37">
        <v>0</v>
      </c>
      <c r="AR2017" s="37">
        <v>3</v>
      </c>
      <c r="AS2017" s="37">
        <v>1</v>
      </c>
      <c r="AT2017" s="37">
        <v>0</v>
      </c>
      <c r="AU2017" s="37">
        <v>0</v>
      </c>
      <c r="AV2017" s="37">
        <v>2</v>
      </c>
      <c r="AW2017" s="37">
        <v>5</v>
      </c>
      <c r="AX2017" s="37">
        <v>0</v>
      </c>
      <c r="AY2017" s="37">
        <v>8</v>
      </c>
      <c r="AZ2017" s="37">
        <v>8</v>
      </c>
      <c r="BA2017" s="37">
        <v>8</v>
      </c>
      <c r="BB2017" s="37">
        <v>22</v>
      </c>
      <c r="BC2017" s="37">
        <v>21</v>
      </c>
      <c r="BD2017" s="37">
        <v>19</v>
      </c>
      <c r="BE2017">
        <f t="shared" si="829"/>
        <v>1</v>
      </c>
      <c r="BF2017">
        <f t="shared" si="830"/>
        <v>3</v>
      </c>
    </row>
    <row r="2018" spans="1:58" x14ac:dyDescent="0.25">
      <c r="A2018" t="s">
        <v>2181</v>
      </c>
      <c r="B2018" s="32" t="s">
        <v>2078</v>
      </c>
      <c r="C2018" s="33">
        <v>50075</v>
      </c>
      <c r="D2018" s="32">
        <v>48</v>
      </c>
      <c r="E2018" s="33">
        <v>103</v>
      </c>
      <c r="F2018" s="32">
        <v>8</v>
      </c>
      <c r="G2018" s="32">
        <v>103</v>
      </c>
      <c r="H2018" s="32">
        <f t="shared" si="812"/>
        <v>9.8699999999999996E-2</v>
      </c>
      <c r="I2018" s="32">
        <f t="shared" si="813"/>
        <v>0.16669999999999999</v>
      </c>
      <c r="J2018" s="32">
        <f t="shared" si="814"/>
        <v>1.6500000000000001E-2</v>
      </c>
      <c r="K2018" s="32">
        <f t="shared" si="815"/>
        <v>10.1317</v>
      </c>
      <c r="L2018" s="32">
        <f t="shared" si="815"/>
        <v>5.9988000000000001</v>
      </c>
      <c r="M2018" s="32">
        <f t="shared" si="816"/>
        <v>60.777999999999999</v>
      </c>
      <c r="N2018" s="34">
        <f t="shared" si="808"/>
        <v>1</v>
      </c>
      <c r="O2018" s="32">
        <f t="shared" si="817"/>
        <v>60.777999999999999</v>
      </c>
      <c r="P2018" s="32">
        <f t="shared" si="818"/>
        <v>1</v>
      </c>
      <c r="Q2018" s="32">
        <f t="shared" si="819"/>
        <v>60.777999999999999</v>
      </c>
      <c r="R2018" s="32">
        <f t="shared" si="820"/>
        <v>486.22399999999999</v>
      </c>
      <c r="S2018" s="32">
        <f t="shared" si="821"/>
        <v>0</v>
      </c>
      <c r="T2018" s="32">
        <f t="shared" si="822"/>
        <v>486.22399999999999</v>
      </c>
      <c r="U2018" s="32"/>
      <c r="V2018" s="32"/>
      <c r="W2018" s="32"/>
      <c r="X2018" s="32">
        <f t="shared" si="809"/>
        <v>1.1717204552645879</v>
      </c>
      <c r="Y2018" s="32">
        <f t="shared" si="810"/>
        <v>1.3507725212638939</v>
      </c>
      <c r="Z2018" s="32">
        <f t="shared" si="811"/>
        <v>1.1217098120301312</v>
      </c>
      <c r="AA2018" s="32">
        <f t="shared" si="823"/>
        <v>71.214825830071121</v>
      </c>
      <c r="AB2018" s="35">
        <f t="shared" si="824"/>
        <v>82.09725229737694</v>
      </c>
      <c r="AC2018" s="35">
        <f t="shared" si="825"/>
        <v>68.175278955567308</v>
      </c>
      <c r="AD2018" s="36">
        <v>85.094399999999993</v>
      </c>
      <c r="AE2018" s="36">
        <v>64.060699999999997</v>
      </c>
      <c r="AF2018" s="32">
        <f t="shared" si="826"/>
        <v>569.71860664056896</v>
      </c>
      <c r="AG2018" s="32">
        <f t="shared" si="827"/>
        <v>0</v>
      </c>
      <c r="AH2018" s="32">
        <f t="shared" si="828"/>
        <v>545.40223164453846</v>
      </c>
      <c r="AI2018" s="32"/>
      <c r="AJ2018" s="32"/>
      <c r="AK2018" s="32"/>
      <c r="AL2018" s="37">
        <v>8</v>
      </c>
      <c r="AM2018" s="37">
        <v>4</v>
      </c>
      <c r="AN2018" s="37">
        <v>4</v>
      </c>
      <c r="AO2018" s="37">
        <v>0</v>
      </c>
      <c r="AP2018" s="37">
        <v>0</v>
      </c>
      <c r="AQ2018" s="37">
        <v>0</v>
      </c>
      <c r="AR2018" s="37">
        <v>4</v>
      </c>
      <c r="AS2018" s="37">
        <v>0</v>
      </c>
      <c r="AT2018" s="37">
        <v>0</v>
      </c>
      <c r="AU2018" s="37">
        <v>2</v>
      </c>
      <c r="AV2018" s="37">
        <v>2</v>
      </c>
      <c r="AW2018" s="37">
        <v>4</v>
      </c>
      <c r="AX2018" s="37">
        <v>0</v>
      </c>
      <c r="AY2018" s="37">
        <v>8</v>
      </c>
      <c r="AZ2018" s="37">
        <v>8</v>
      </c>
      <c r="BA2018" s="37">
        <v>8</v>
      </c>
      <c r="BB2018" s="37">
        <v>8</v>
      </c>
      <c r="BC2018" s="37">
        <v>8</v>
      </c>
      <c r="BD2018" s="37">
        <v>8</v>
      </c>
      <c r="BE2018">
        <f t="shared" si="829"/>
        <v>0</v>
      </c>
      <c r="BF2018">
        <f t="shared" si="830"/>
        <v>0</v>
      </c>
    </row>
    <row r="2019" spans="1:58" x14ac:dyDescent="0.25">
      <c r="A2019" t="s">
        <v>2181</v>
      </c>
      <c r="B2019" s="32" t="s">
        <v>2079</v>
      </c>
      <c r="C2019" s="33">
        <v>50075</v>
      </c>
      <c r="D2019" s="32">
        <v>54</v>
      </c>
      <c r="E2019" s="33">
        <v>103</v>
      </c>
      <c r="F2019" s="32">
        <v>8</v>
      </c>
      <c r="G2019" s="32">
        <v>103</v>
      </c>
      <c r="H2019" s="32">
        <f t="shared" si="812"/>
        <v>0.1111</v>
      </c>
      <c r="I2019" s="32">
        <f t="shared" si="813"/>
        <v>0.14810000000000001</v>
      </c>
      <c r="J2019" s="32">
        <f t="shared" si="814"/>
        <v>1.6500000000000001E-2</v>
      </c>
      <c r="K2019" s="32">
        <f t="shared" si="815"/>
        <v>9.0008999999999997</v>
      </c>
      <c r="L2019" s="32">
        <f t="shared" si="815"/>
        <v>6.7522000000000002</v>
      </c>
      <c r="M2019" s="32">
        <f t="shared" si="816"/>
        <v>60.7759</v>
      </c>
      <c r="N2019" s="34">
        <f t="shared" si="808"/>
        <v>1</v>
      </c>
      <c r="O2019" s="32">
        <f t="shared" si="817"/>
        <v>60.7759</v>
      </c>
      <c r="P2019" s="32">
        <f t="shared" si="818"/>
        <v>1</v>
      </c>
      <c r="Q2019" s="32">
        <f t="shared" si="819"/>
        <v>60.7759</v>
      </c>
      <c r="R2019" s="32">
        <f t="shared" si="820"/>
        <v>1884.0528999999999</v>
      </c>
      <c r="S2019" s="32">
        <f t="shared" si="821"/>
        <v>303.87950000000001</v>
      </c>
      <c r="T2019" s="32">
        <f t="shared" si="822"/>
        <v>1580.1733999999999</v>
      </c>
      <c r="U2019" s="32"/>
      <c r="V2019" s="32"/>
      <c r="W2019" s="32"/>
      <c r="X2019" s="32">
        <f t="shared" si="809"/>
        <v>1.1717204552645879</v>
      </c>
      <c r="Y2019" s="32">
        <f t="shared" si="810"/>
        <v>1.3507725212638939</v>
      </c>
      <c r="Z2019" s="32">
        <f t="shared" si="811"/>
        <v>1.1217098120301312</v>
      </c>
      <c r="AA2019" s="32">
        <f t="shared" si="823"/>
        <v>71.212365217115064</v>
      </c>
      <c r="AB2019" s="35">
        <f t="shared" si="824"/>
        <v>82.094415675082288</v>
      </c>
      <c r="AC2019" s="35">
        <f t="shared" si="825"/>
        <v>68.172923364962045</v>
      </c>
      <c r="AD2019" s="36">
        <v>85.334199999999996</v>
      </c>
      <c r="AE2019" s="36">
        <v>64.241299999999995</v>
      </c>
      <c r="AF2019" s="32">
        <f t="shared" si="826"/>
        <v>2207.5833217305671</v>
      </c>
      <c r="AG2019" s="32">
        <f t="shared" si="827"/>
        <v>410.47207837541146</v>
      </c>
      <c r="AH2019" s="32">
        <f t="shared" si="828"/>
        <v>1772.4960074890132</v>
      </c>
      <c r="AI2019" s="32"/>
      <c r="AJ2019" s="32"/>
      <c r="AK2019" s="32"/>
      <c r="AL2019" s="37">
        <v>8</v>
      </c>
      <c r="AM2019" s="37">
        <v>7</v>
      </c>
      <c r="AN2019" s="37">
        <v>7</v>
      </c>
      <c r="AO2019" s="37">
        <v>0</v>
      </c>
      <c r="AP2019" s="37">
        <v>0</v>
      </c>
      <c r="AQ2019" s="37">
        <v>0</v>
      </c>
      <c r="AR2019" s="37">
        <v>1</v>
      </c>
      <c r="AS2019" s="37">
        <v>0</v>
      </c>
      <c r="AT2019" s="37">
        <v>0</v>
      </c>
      <c r="AU2019" s="37">
        <v>0</v>
      </c>
      <c r="AV2019" s="37">
        <v>1</v>
      </c>
      <c r="AW2019" s="37">
        <v>7</v>
      </c>
      <c r="AX2019" s="37">
        <v>0</v>
      </c>
      <c r="AY2019" s="37">
        <v>30</v>
      </c>
      <c r="AZ2019" s="37">
        <v>26</v>
      </c>
      <c r="BA2019" s="37">
        <v>24</v>
      </c>
      <c r="BB2019" s="37">
        <v>31</v>
      </c>
      <c r="BC2019" s="37">
        <v>27</v>
      </c>
      <c r="BD2019" s="37">
        <v>26</v>
      </c>
      <c r="BE2019">
        <f t="shared" si="829"/>
        <v>4</v>
      </c>
      <c r="BF2019">
        <f t="shared" si="830"/>
        <v>5</v>
      </c>
    </row>
    <row r="2020" spans="1:58" x14ac:dyDescent="0.25">
      <c r="A2020" t="s">
        <v>2181</v>
      </c>
      <c r="B2020" s="32" t="s">
        <v>2080</v>
      </c>
      <c r="C2020" s="33">
        <v>50075</v>
      </c>
      <c r="D2020" s="32">
        <v>33</v>
      </c>
      <c r="E2020" s="33">
        <v>103</v>
      </c>
      <c r="F2020" s="32">
        <v>8</v>
      </c>
      <c r="G2020" s="32">
        <v>103</v>
      </c>
      <c r="H2020" s="32">
        <f t="shared" si="812"/>
        <v>6.7900000000000002E-2</v>
      </c>
      <c r="I2020" s="32">
        <f t="shared" si="813"/>
        <v>0.2424</v>
      </c>
      <c r="J2020" s="32">
        <f t="shared" si="814"/>
        <v>1.6500000000000001E-2</v>
      </c>
      <c r="K2020" s="32">
        <f t="shared" si="815"/>
        <v>14.727499999999999</v>
      </c>
      <c r="L2020" s="32">
        <f t="shared" si="815"/>
        <v>4.1254</v>
      </c>
      <c r="M2020" s="32">
        <f t="shared" si="816"/>
        <v>60.756799999999998</v>
      </c>
      <c r="N2020" s="34">
        <f t="shared" si="808"/>
        <v>1</v>
      </c>
      <c r="O2020" s="32">
        <f t="shared" si="817"/>
        <v>60.756799999999998</v>
      </c>
      <c r="P2020" s="32">
        <f t="shared" si="818"/>
        <v>1.1667000000000001</v>
      </c>
      <c r="Q2020" s="32">
        <f t="shared" si="819"/>
        <v>70.885000000000005</v>
      </c>
      <c r="R2020" s="32">
        <f t="shared" si="820"/>
        <v>1275.93</v>
      </c>
      <c r="S2020" s="32">
        <f t="shared" si="821"/>
        <v>354.42500000000001</v>
      </c>
      <c r="T2020" s="32">
        <f t="shared" si="822"/>
        <v>921.50500000000011</v>
      </c>
      <c r="U2020" s="32"/>
      <c r="V2020" s="32"/>
      <c r="W2020" s="32"/>
      <c r="X2020" s="32">
        <f t="shared" si="809"/>
        <v>1.1717204552645879</v>
      </c>
      <c r="Y2020" s="32">
        <f t="shared" si="810"/>
        <v>1.3507725212638939</v>
      </c>
      <c r="Z2020" s="32">
        <f t="shared" si="811"/>
        <v>1.1217098120301312</v>
      </c>
      <c r="AA2020" s="32">
        <f t="shared" si="823"/>
        <v>83.057404471430317</v>
      </c>
      <c r="AB2020" s="35">
        <f t="shared" si="824"/>
        <v>95.749510169791122</v>
      </c>
      <c r="AC2020" s="35">
        <f t="shared" si="825"/>
        <v>79.512400025755852</v>
      </c>
      <c r="AD2020" s="36">
        <v>126.7938</v>
      </c>
      <c r="AE2020" s="36">
        <v>95.4529</v>
      </c>
      <c r="AF2020" s="32">
        <f t="shared" si="826"/>
        <v>1495.0332804857458</v>
      </c>
      <c r="AG2020" s="32">
        <f t="shared" si="827"/>
        <v>478.7475508489556</v>
      </c>
      <c r="AH2020" s="32">
        <f t="shared" si="828"/>
        <v>1033.6612003348262</v>
      </c>
      <c r="AI2020" s="32"/>
      <c r="AJ2020" s="32"/>
      <c r="AK2020" s="32"/>
      <c r="AL2020" s="37">
        <v>8</v>
      </c>
      <c r="AM2020" s="37">
        <v>7</v>
      </c>
      <c r="AN2020" s="37">
        <v>6</v>
      </c>
      <c r="AO2020" s="37">
        <v>1</v>
      </c>
      <c r="AP2020" s="37">
        <v>1</v>
      </c>
      <c r="AQ2020" s="37">
        <v>0</v>
      </c>
      <c r="AR2020" s="37">
        <v>1</v>
      </c>
      <c r="AS2020" s="37">
        <v>1</v>
      </c>
      <c r="AT2020" s="37">
        <v>0</v>
      </c>
      <c r="AU2020" s="37">
        <v>0</v>
      </c>
      <c r="AV2020" s="37">
        <v>0</v>
      </c>
      <c r="AW2020" s="37">
        <v>6</v>
      </c>
      <c r="AX2020" s="37">
        <v>0</v>
      </c>
      <c r="AY2020" s="37">
        <v>21</v>
      </c>
      <c r="AZ2020" s="37">
        <v>15</v>
      </c>
      <c r="BA2020" s="37">
        <v>15</v>
      </c>
      <c r="BB2020" s="37">
        <v>18</v>
      </c>
      <c r="BC2020" s="37">
        <v>15</v>
      </c>
      <c r="BD2020" s="37">
        <v>13</v>
      </c>
      <c r="BE2020">
        <f t="shared" si="829"/>
        <v>3</v>
      </c>
      <c r="BF2020">
        <f t="shared" si="830"/>
        <v>5</v>
      </c>
    </row>
    <row r="2021" spans="1:58" x14ac:dyDescent="0.25">
      <c r="A2021" t="s">
        <v>2181</v>
      </c>
      <c r="B2021" s="32" t="s">
        <v>2081</v>
      </c>
      <c r="C2021" s="33">
        <v>50075</v>
      </c>
      <c r="D2021" s="32">
        <v>47</v>
      </c>
      <c r="E2021" s="33">
        <v>103</v>
      </c>
      <c r="F2021" s="32">
        <v>8</v>
      </c>
      <c r="G2021" s="32">
        <v>103</v>
      </c>
      <c r="H2021" s="32">
        <f t="shared" si="812"/>
        <v>9.6699999999999994E-2</v>
      </c>
      <c r="I2021" s="32">
        <f t="shared" si="813"/>
        <v>0.17019999999999999</v>
      </c>
      <c r="J2021" s="32">
        <f t="shared" si="814"/>
        <v>1.6500000000000001E-2</v>
      </c>
      <c r="K2021" s="32">
        <f t="shared" si="815"/>
        <v>10.3413</v>
      </c>
      <c r="L2021" s="32">
        <f t="shared" si="815"/>
        <v>5.8754</v>
      </c>
      <c r="M2021" s="32">
        <f t="shared" si="816"/>
        <v>60.759300000000003</v>
      </c>
      <c r="N2021" s="34">
        <f t="shared" si="808"/>
        <v>1</v>
      </c>
      <c r="O2021" s="32">
        <f t="shared" si="817"/>
        <v>60.759300000000003</v>
      </c>
      <c r="P2021" s="32">
        <f t="shared" si="818"/>
        <v>1</v>
      </c>
      <c r="Q2021" s="32">
        <f t="shared" si="819"/>
        <v>60.759300000000003</v>
      </c>
      <c r="R2021" s="32">
        <f t="shared" si="820"/>
        <v>1032.9081000000001</v>
      </c>
      <c r="S2021" s="32">
        <f t="shared" si="821"/>
        <v>60.759300000000003</v>
      </c>
      <c r="T2021" s="32">
        <f t="shared" si="822"/>
        <v>972.14880000000005</v>
      </c>
      <c r="U2021" s="32"/>
      <c r="V2021" s="32"/>
      <c r="W2021" s="32"/>
      <c r="X2021" s="32">
        <f t="shared" si="809"/>
        <v>1.1717204552645879</v>
      </c>
      <c r="Y2021" s="32">
        <f t="shared" si="810"/>
        <v>1.3507725212638939</v>
      </c>
      <c r="Z2021" s="32">
        <f t="shared" si="811"/>
        <v>1.1217098120301312</v>
      </c>
      <c r="AA2021" s="32">
        <f t="shared" si="823"/>
        <v>71.192914657557679</v>
      </c>
      <c r="AB2021" s="35">
        <f t="shared" si="824"/>
        <v>82.071992851229311</v>
      </c>
      <c r="AC2021" s="35">
        <f t="shared" si="825"/>
        <v>68.154302982082356</v>
      </c>
      <c r="AD2021" s="36">
        <v>94.343800000000002</v>
      </c>
      <c r="AE2021" s="36">
        <v>71.023899999999998</v>
      </c>
      <c r="AF2021" s="32">
        <f t="shared" si="826"/>
        <v>1210.2795491784805</v>
      </c>
      <c r="AG2021" s="32">
        <f t="shared" si="827"/>
        <v>82.071992851229311</v>
      </c>
      <c r="AH2021" s="32">
        <f t="shared" si="828"/>
        <v>1090.4688477133177</v>
      </c>
      <c r="AI2021" s="32"/>
      <c r="AJ2021" s="32"/>
      <c r="AK2021" s="32"/>
      <c r="AL2021" s="37">
        <v>8</v>
      </c>
      <c r="AM2021" s="37">
        <v>7</v>
      </c>
      <c r="AN2021" s="37">
        <v>7</v>
      </c>
      <c r="AO2021" s="37">
        <v>0</v>
      </c>
      <c r="AP2021" s="37">
        <v>0</v>
      </c>
      <c r="AQ2021" s="37">
        <v>0</v>
      </c>
      <c r="AR2021" s="37">
        <v>1</v>
      </c>
      <c r="AS2021" s="37">
        <v>0</v>
      </c>
      <c r="AT2021" s="37">
        <v>0</v>
      </c>
      <c r="AU2021" s="37">
        <v>0</v>
      </c>
      <c r="AV2021" s="37">
        <v>1</v>
      </c>
      <c r="AW2021" s="37">
        <v>7</v>
      </c>
      <c r="AX2021" s="37">
        <v>0</v>
      </c>
      <c r="AY2021" s="37">
        <v>20</v>
      </c>
      <c r="AZ2021" s="37">
        <v>18</v>
      </c>
      <c r="BA2021" s="37">
        <v>18</v>
      </c>
      <c r="BB2021" s="37">
        <v>17</v>
      </c>
      <c r="BC2021" s="37">
        <v>16</v>
      </c>
      <c r="BD2021" s="37">
        <v>16</v>
      </c>
      <c r="BE2021">
        <f t="shared" si="829"/>
        <v>1</v>
      </c>
      <c r="BF2021">
        <f t="shared" si="830"/>
        <v>1</v>
      </c>
    </row>
    <row r="2022" spans="1:58" x14ac:dyDescent="0.25">
      <c r="A2022" t="s">
        <v>2181</v>
      </c>
      <c r="B2022" s="32" t="s">
        <v>2082</v>
      </c>
      <c r="C2022" s="33">
        <v>50075</v>
      </c>
      <c r="D2022" s="32">
        <v>56</v>
      </c>
      <c r="E2022" s="33">
        <v>103</v>
      </c>
      <c r="F2022" s="32">
        <v>8</v>
      </c>
      <c r="G2022" s="32">
        <v>103</v>
      </c>
      <c r="H2022" s="32">
        <f t="shared" si="812"/>
        <v>0.1152</v>
      </c>
      <c r="I2022" s="32">
        <f t="shared" si="813"/>
        <v>0.1429</v>
      </c>
      <c r="J2022" s="32">
        <f t="shared" si="814"/>
        <v>1.6500000000000001E-2</v>
      </c>
      <c r="K2022" s="32">
        <f t="shared" si="815"/>
        <v>8.6806000000000001</v>
      </c>
      <c r="L2022" s="32">
        <f t="shared" si="815"/>
        <v>6.9978999999999996</v>
      </c>
      <c r="M2022" s="32">
        <f t="shared" si="816"/>
        <v>60.746000000000002</v>
      </c>
      <c r="N2022" s="34">
        <f t="shared" si="808"/>
        <v>1</v>
      </c>
      <c r="O2022" s="32">
        <f t="shared" si="817"/>
        <v>60.746000000000002</v>
      </c>
      <c r="P2022" s="32">
        <f t="shared" si="818"/>
        <v>1.1429</v>
      </c>
      <c r="Q2022" s="32">
        <f t="shared" si="819"/>
        <v>69.426599999999993</v>
      </c>
      <c r="R2022" s="32">
        <f t="shared" si="820"/>
        <v>1457.9585999999999</v>
      </c>
      <c r="S2022" s="32">
        <f t="shared" si="821"/>
        <v>138.85319999999999</v>
      </c>
      <c r="T2022" s="32">
        <f t="shared" si="822"/>
        <v>1319.1053999999999</v>
      </c>
      <c r="U2022" s="32"/>
      <c r="V2022" s="32"/>
      <c r="W2022" s="32"/>
      <c r="X2022" s="32">
        <f t="shared" si="809"/>
        <v>1.1717204552645879</v>
      </c>
      <c r="Y2022" s="32">
        <f t="shared" si="810"/>
        <v>1.3507725212638939</v>
      </c>
      <c r="Z2022" s="32">
        <f t="shared" si="811"/>
        <v>1.1217098120301312</v>
      </c>
      <c r="AA2022" s="32">
        <f t="shared" si="823"/>
        <v>81.348567359472426</v>
      </c>
      <c r="AB2022" s="35">
        <f t="shared" si="824"/>
        <v>93.779543524779854</v>
      </c>
      <c r="AC2022" s="35">
        <f t="shared" si="825"/>
        <v>77.876498435891094</v>
      </c>
      <c r="AD2022" s="36">
        <v>102.91370000000001</v>
      </c>
      <c r="AE2022" s="36">
        <v>77.475399999999993</v>
      </c>
      <c r="AF2022" s="32">
        <f t="shared" si="826"/>
        <v>1708.3199145489209</v>
      </c>
      <c r="AG2022" s="32">
        <f t="shared" si="827"/>
        <v>187.55908704955971</v>
      </c>
      <c r="AH2022" s="32">
        <f t="shared" si="828"/>
        <v>1479.6534702819308</v>
      </c>
      <c r="AI2022" s="32"/>
      <c r="AJ2022" s="32"/>
      <c r="AK2022" s="32"/>
      <c r="AL2022" s="37">
        <v>8</v>
      </c>
      <c r="AM2022" s="37">
        <v>8</v>
      </c>
      <c r="AN2022" s="37">
        <v>7</v>
      </c>
      <c r="AO2022" s="37">
        <v>1</v>
      </c>
      <c r="AP2022" s="37">
        <v>1</v>
      </c>
      <c r="AQ2022" s="37">
        <v>0</v>
      </c>
      <c r="AR2022" s="37">
        <v>0</v>
      </c>
      <c r="AS2022" s="37">
        <v>0</v>
      </c>
      <c r="AT2022" s="37">
        <v>0</v>
      </c>
      <c r="AU2022" s="37">
        <v>0</v>
      </c>
      <c r="AV2022" s="37">
        <v>0</v>
      </c>
      <c r="AW2022" s="37">
        <v>7</v>
      </c>
      <c r="AX2022" s="37">
        <v>0</v>
      </c>
      <c r="AY2022" s="37">
        <v>20</v>
      </c>
      <c r="AZ2022" s="37">
        <v>20</v>
      </c>
      <c r="BA2022" s="37">
        <v>19</v>
      </c>
      <c r="BB2022" s="37">
        <v>21</v>
      </c>
      <c r="BC2022" s="37">
        <v>21</v>
      </c>
      <c r="BD2022" s="37">
        <v>19</v>
      </c>
      <c r="BE2022">
        <f t="shared" si="829"/>
        <v>0</v>
      </c>
      <c r="BF2022">
        <f t="shared" si="830"/>
        <v>2</v>
      </c>
    </row>
    <row r="2023" spans="1:58" x14ac:dyDescent="0.25">
      <c r="A2023" t="s">
        <v>2181</v>
      </c>
      <c r="B2023" s="32" t="s">
        <v>2083</v>
      </c>
      <c r="C2023" s="33">
        <v>50075</v>
      </c>
      <c r="D2023" s="32">
        <v>56</v>
      </c>
      <c r="E2023" s="33">
        <v>103</v>
      </c>
      <c r="F2023" s="32">
        <v>8</v>
      </c>
      <c r="G2023" s="32">
        <v>103</v>
      </c>
      <c r="H2023" s="32">
        <f t="shared" si="812"/>
        <v>0.1152</v>
      </c>
      <c r="I2023" s="32">
        <f t="shared" si="813"/>
        <v>0.1429</v>
      </c>
      <c r="J2023" s="32">
        <f t="shared" si="814"/>
        <v>1.6500000000000001E-2</v>
      </c>
      <c r="K2023" s="32">
        <f t="shared" si="815"/>
        <v>8.6806000000000001</v>
      </c>
      <c r="L2023" s="32">
        <f t="shared" si="815"/>
        <v>6.9978999999999996</v>
      </c>
      <c r="M2023" s="32">
        <f t="shared" si="816"/>
        <v>60.746000000000002</v>
      </c>
      <c r="N2023" s="34">
        <f t="shared" ref="N2023:N2059" si="831">103/103</f>
        <v>1</v>
      </c>
      <c r="O2023" s="32">
        <f t="shared" si="817"/>
        <v>60.746000000000002</v>
      </c>
      <c r="P2023" s="32">
        <f t="shared" si="818"/>
        <v>1</v>
      </c>
      <c r="Q2023" s="32">
        <f t="shared" si="819"/>
        <v>60.746000000000002</v>
      </c>
      <c r="R2023" s="32">
        <f t="shared" si="820"/>
        <v>1214.92</v>
      </c>
      <c r="S2023" s="32">
        <f t="shared" si="821"/>
        <v>60.746000000000002</v>
      </c>
      <c r="T2023" s="32">
        <f t="shared" si="822"/>
        <v>1154.174</v>
      </c>
      <c r="U2023" s="32"/>
      <c r="V2023" s="32"/>
      <c r="W2023" s="32"/>
      <c r="X2023" s="32">
        <f t="shared" ref="X2023:X2060" si="832">$U$1957/$U$1958</f>
        <v>1.1717204552645879</v>
      </c>
      <c r="Y2023" s="32">
        <f t="shared" ref="Y2023:Y2060" si="833">$V$1957/$V$1958</f>
        <v>1.3507725212638939</v>
      </c>
      <c r="Z2023" s="32">
        <f t="shared" ref="Z2023:Z2060" si="834">$W$1957/$W$1958</f>
        <v>1.1217098120301312</v>
      </c>
      <c r="AA2023" s="32">
        <f t="shared" si="823"/>
        <v>71.177330775502654</v>
      </c>
      <c r="AB2023" s="35">
        <f t="shared" si="824"/>
        <v>82.054027576696498</v>
      </c>
      <c r="AC2023" s="35">
        <f t="shared" si="825"/>
        <v>68.139384241582349</v>
      </c>
      <c r="AD2023" s="36">
        <v>82.286600000000007</v>
      </c>
      <c r="AE2023" s="36">
        <v>61.946899999999999</v>
      </c>
      <c r="AF2023" s="32">
        <f t="shared" si="826"/>
        <v>1423.546615510053</v>
      </c>
      <c r="AG2023" s="32">
        <f t="shared" si="827"/>
        <v>82.054027576696498</v>
      </c>
      <c r="AH2023" s="32">
        <f t="shared" si="828"/>
        <v>1294.6483005900645</v>
      </c>
      <c r="AI2023" s="32"/>
      <c r="AJ2023" s="32"/>
      <c r="AK2023" s="32"/>
      <c r="AL2023" s="37">
        <v>8</v>
      </c>
      <c r="AM2023" s="37">
        <v>6</v>
      </c>
      <c r="AN2023" s="37">
        <v>6</v>
      </c>
      <c r="AO2023" s="37">
        <v>0</v>
      </c>
      <c r="AP2023" s="37">
        <v>0</v>
      </c>
      <c r="AQ2023" s="37">
        <v>0</v>
      </c>
      <c r="AR2023" s="37">
        <v>2</v>
      </c>
      <c r="AS2023" s="37">
        <v>0</v>
      </c>
      <c r="AT2023" s="37">
        <v>0</v>
      </c>
      <c r="AU2023" s="37">
        <v>0</v>
      </c>
      <c r="AV2023" s="37">
        <v>2</v>
      </c>
      <c r="AW2023" s="37">
        <v>6</v>
      </c>
      <c r="AX2023" s="37">
        <v>0</v>
      </c>
      <c r="AY2023" s="37">
        <v>23</v>
      </c>
      <c r="AZ2023" s="37">
        <v>19</v>
      </c>
      <c r="BA2023" s="37">
        <v>17</v>
      </c>
      <c r="BB2023" s="37">
        <v>20</v>
      </c>
      <c r="BC2023" s="37">
        <v>19</v>
      </c>
      <c r="BD2023" s="37">
        <v>19</v>
      </c>
      <c r="BE2023">
        <f t="shared" si="829"/>
        <v>1</v>
      </c>
      <c r="BF2023">
        <f t="shared" si="830"/>
        <v>1</v>
      </c>
    </row>
    <row r="2024" spans="1:58" x14ac:dyDescent="0.25">
      <c r="A2024" t="s">
        <v>2181</v>
      </c>
      <c r="B2024" s="32" t="s">
        <v>2084</v>
      </c>
      <c r="C2024" s="33">
        <v>50075</v>
      </c>
      <c r="D2024" s="32">
        <v>49</v>
      </c>
      <c r="E2024" s="33">
        <v>103</v>
      </c>
      <c r="F2024" s="32">
        <v>8</v>
      </c>
      <c r="G2024" s="32">
        <v>103</v>
      </c>
      <c r="H2024" s="32">
        <f t="shared" si="812"/>
        <v>0.1008</v>
      </c>
      <c r="I2024" s="32">
        <f t="shared" si="813"/>
        <v>0.1633</v>
      </c>
      <c r="J2024" s="32">
        <f t="shared" si="814"/>
        <v>1.6500000000000001E-2</v>
      </c>
      <c r="K2024" s="32">
        <f t="shared" si="815"/>
        <v>9.9206000000000003</v>
      </c>
      <c r="L2024" s="32">
        <f t="shared" si="815"/>
        <v>6.1237000000000004</v>
      </c>
      <c r="M2024" s="32">
        <f t="shared" si="816"/>
        <v>60.750799999999998</v>
      </c>
      <c r="N2024" s="34">
        <f t="shared" si="831"/>
        <v>1</v>
      </c>
      <c r="O2024" s="32">
        <f t="shared" si="817"/>
        <v>60.750799999999998</v>
      </c>
      <c r="P2024" s="32">
        <f t="shared" si="818"/>
        <v>1</v>
      </c>
      <c r="Q2024" s="32">
        <f t="shared" si="819"/>
        <v>60.750799999999998</v>
      </c>
      <c r="R2024" s="32">
        <f t="shared" si="820"/>
        <v>1761.7731999999999</v>
      </c>
      <c r="S2024" s="32">
        <f t="shared" si="821"/>
        <v>729.00959999999998</v>
      </c>
      <c r="T2024" s="32">
        <f t="shared" si="822"/>
        <v>1032.7636</v>
      </c>
      <c r="U2024" s="32"/>
      <c r="V2024" s="32"/>
      <c r="W2024" s="32"/>
      <c r="X2024" s="32">
        <f t="shared" si="832"/>
        <v>1.1717204552645879</v>
      </c>
      <c r="Y2024" s="32">
        <f t="shared" si="833"/>
        <v>1.3507725212638939</v>
      </c>
      <c r="Z2024" s="32">
        <f t="shared" si="834"/>
        <v>1.1217098120301312</v>
      </c>
      <c r="AA2024" s="32">
        <f t="shared" si="823"/>
        <v>71.182955033687918</v>
      </c>
      <c r="AB2024" s="35">
        <f t="shared" si="824"/>
        <v>82.060511284798565</v>
      </c>
      <c r="AC2024" s="35">
        <f t="shared" si="825"/>
        <v>68.144768448680097</v>
      </c>
      <c r="AD2024" s="36">
        <v>95.816199999999995</v>
      </c>
      <c r="AE2024" s="36">
        <v>72.132300000000001</v>
      </c>
      <c r="AF2024" s="32">
        <f t="shared" si="826"/>
        <v>2064.3056959769497</v>
      </c>
      <c r="AG2024" s="32">
        <f t="shared" si="827"/>
        <v>984.72613541758278</v>
      </c>
      <c r="AH2024" s="32">
        <f t="shared" si="828"/>
        <v>1158.4610636275615</v>
      </c>
      <c r="AI2024" s="32"/>
      <c r="AJ2024" s="32"/>
      <c r="AK2024" s="32"/>
      <c r="AL2024" s="37">
        <v>8</v>
      </c>
      <c r="AM2024" s="37">
        <v>7</v>
      </c>
      <c r="AN2024" s="37">
        <v>7</v>
      </c>
      <c r="AO2024" s="37">
        <v>0</v>
      </c>
      <c r="AP2024" s="37">
        <v>0</v>
      </c>
      <c r="AQ2024" s="37">
        <v>0</v>
      </c>
      <c r="AR2024" s="37">
        <v>1</v>
      </c>
      <c r="AS2024" s="37">
        <v>0</v>
      </c>
      <c r="AT2024" s="37">
        <v>0</v>
      </c>
      <c r="AU2024" s="37">
        <v>0</v>
      </c>
      <c r="AV2024" s="37">
        <v>1</v>
      </c>
      <c r="AW2024" s="37">
        <v>7</v>
      </c>
      <c r="AX2024" s="37">
        <v>0</v>
      </c>
      <c r="AY2024" s="37">
        <v>27</v>
      </c>
      <c r="AZ2024" s="37">
        <v>17</v>
      </c>
      <c r="BA2024" s="37">
        <v>14</v>
      </c>
      <c r="BB2024" s="37">
        <v>29</v>
      </c>
      <c r="BC2024" s="37">
        <v>20</v>
      </c>
      <c r="BD2024" s="37">
        <v>17</v>
      </c>
      <c r="BE2024">
        <f t="shared" si="829"/>
        <v>9</v>
      </c>
      <c r="BF2024">
        <f t="shared" si="830"/>
        <v>12</v>
      </c>
    </row>
    <row r="2025" spans="1:58" x14ac:dyDescent="0.25">
      <c r="A2025" t="s">
        <v>2181</v>
      </c>
      <c r="B2025" s="32" t="s">
        <v>2085</v>
      </c>
      <c r="C2025" s="33">
        <v>50075</v>
      </c>
      <c r="D2025" s="32">
        <v>55</v>
      </c>
      <c r="E2025" s="33">
        <v>103</v>
      </c>
      <c r="F2025" s="32">
        <v>8</v>
      </c>
      <c r="G2025" s="32">
        <v>103</v>
      </c>
      <c r="H2025" s="32">
        <f t="shared" si="812"/>
        <v>0.11310000000000001</v>
      </c>
      <c r="I2025" s="32">
        <f t="shared" si="813"/>
        <v>0.14549999999999999</v>
      </c>
      <c r="J2025" s="32">
        <f t="shared" si="814"/>
        <v>1.6500000000000001E-2</v>
      </c>
      <c r="K2025" s="32">
        <f t="shared" si="815"/>
        <v>8.8416999999999994</v>
      </c>
      <c r="L2025" s="32">
        <f t="shared" si="815"/>
        <v>6.8728999999999996</v>
      </c>
      <c r="M2025" s="32">
        <f t="shared" si="816"/>
        <v>60.768099999999997</v>
      </c>
      <c r="N2025" s="34">
        <f t="shared" si="831"/>
        <v>1</v>
      </c>
      <c r="O2025" s="32">
        <f t="shared" si="817"/>
        <v>60.768099999999997</v>
      </c>
      <c r="P2025" s="32">
        <f t="shared" si="818"/>
        <v>1</v>
      </c>
      <c r="Q2025" s="32">
        <f t="shared" si="819"/>
        <v>60.768099999999997</v>
      </c>
      <c r="R2025" s="32">
        <f t="shared" si="820"/>
        <v>1033.0576999999998</v>
      </c>
      <c r="S2025" s="32">
        <f t="shared" si="821"/>
        <v>121.53619999999999</v>
      </c>
      <c r="T2025" s="32">
        <f t="shared" si="822"/>
        <v>911.52149999999995</v>
      </c>
      <c r="U2025" s="32"/>
      <c r="V2025" s="32"/>
      <c r="W2025" s="32"/>
      <c r="X2025" s="32">
        <f t="shared" si="832"/>
        <v>1.1717204552645879</v>
      </c>
      <c r="Y2025" s="32">
        <f t="shared" si="833"/>
        <v>1.3507725212638939</v>
      </c>
      <c r="Z2025" s="32">
        <f t="shared" si="834"/>
        <v>1.1217098120301312</v>
      </c>
      <c r="AA2025" s="32">
        <f t="shared" si="823"/>
        <v>71.203225797564002</v>
      </c>
      <c r="AB2025" s="35">
        <f t="shared" si="824"/>
        <v>82.083879649416431</v>
      </c>
      <c r="AC2025" s="35">
        <f t="shared" si="825"/>
        <v>68.164174028428206</v>
      </c>
      <c r="AD2025" s="36">
        <v>69.555400000000006</v>
      </c>
      <c r="AE2025" s="36">
        <v>52.362699999999997</v>
      </c>
      <c r="AF2025" s="32">
        <f t="shared" si="826"/>
        <v>1210.4548385585881</v>
      </c>
      <c r="AG2025" s="32">
        <f t="shared" si="827"/>
        <v>164.16775929883286</v>
      </c>
      <c r="AH2025" s="32">
        <f t="shared" si="828"/>
        <v>1022.4626104264231</v>
      </c>
      <c r="AI2025" s="32"/>
      <c r="AJ2025" s="32"/>
      <c r="AK2025" s="32"/>
      <c r="AL2025" s="37">
        <v>8</v>
      </c>
      <c r="AM2025" s="37">
        <v>6</v>
      </c>
      <c r="AN2025" s="37">
        <v>6</v>
      </c>
      <c r="AO2025" s="37">
        <v>0</v>
      </c>
      <c r="AP2025" s="37">
        <v>0</v>
      </c>
      <c r="AQ2025" s="37">
        <v>0</v>
      </c>
      <c r="AR2025" s="37">
        <v>2</v>
      </c>
      <c r="AS2025" s="37">
        <v>0</v>
      </c>
      <c r="AT2025" s="37">
        <v>0</v>
      </c>
      <c r="AU2025" s="37">
        <v>1</v>
      </c>
      <c r="AV2025" s="37">
        <v>1</v>
      </c>
      <c r="AW2025" s="37">
        <v>6</v>
      </c>
      <c r="AX2025" s="37">
        <v>0</v>
      </c>
      <c r="AY2025" s="37">
        <v>21</v>
      </c>
      <c r="AZ2025" s="37">
        <v>17</v>
      </c>
      <c r="BA2025" s="37">
        <v>15</v>
      </c>
      <c r="BB2025" s="37">
        <v>17</v>
      </c>
      <c r="BC2025" s="37">
        <v>16</v>
      </c>
      <c r="BD2025" s="37">
        <v>15</v>
      </c>
      <c r="BE2025">
        <f t="shared" si="829"/>
        <v>1</v>
      </c>
      <c r="BF2025">
        <f t="shared" si="830"/>
        <v>2</v>
      </c>
    </row>
    <row r="2026" spans="1:58" x14ac:dyDescent="0.25">
      <c r="A2026" t="s">
        <v>2181</v>
      </c>
      <c r="B2026" s="32" t="s">
        <v>2086</v>
      </c>
      <c r="C2026" s="33">
        <v>50075</v>
      </c>
      <c r="D2026" s="32">
        <v>50</v>
      </c>
      <c r="E2026" s="33">
        <v>103</v>
      </c>
      <c r="F2026" s="32">
        <v>8</v>
      </c>
      <c r="G2026" s="32">
        <v>103</v>
      </c>
      <c r="H2026" s="32">
        <f t="shared" si="812"/>
        <v>0.1028</v>
      </c>
      <c r="I2026" s="32">
        <f t="shared" si="813"/>
        <v>0.16</v>
      </c>
      <c r="J2026" s="32">
        <f t="shared" si="814"/>
        <v>1.6400000000000001E-2</v>
      </c>
      <c r="K2026" s="32">
        <f t="shared" si="815"/>
        <v>9.7276000000000007</v>
      </c>
      <c r="L2026" s="32">
        <f t="shared" si="815"/>
        <v>6.25</v>
      </c>
      <c r="M2026" s="32">
        <f t="shared" si="816"/>
        <v>60.797499999999999</v>
      </c>
      <c r="N2026" s="34">
        <f t="shared" si="831"/>
        <v>1</v>
      </c>
      <c r="O2026" s="32">
        <f t="shared" si="817"/>
        <v>60.797499999999999</v>
      </c>
      <c r="P2026" s="32">
        <f t="shared" si="818"/>
        <v>1</v>
      </c>
      <c r="Q2026" s="32">
        <f t="shared" si="819"/>
        <v>60.797499999999999</v>
      </c>
      <c r="R2026" s="32">
        <f t="shared" si="820"/>
        <v>1155.1524999999999</v>
      </c>
      <c r="S2026" s="32">
        <f t="shared" si="821"/>
        <v>121.595</v>
      </c>
      <c r="T2026" s="32">
        <f t="shared" si="822"/>
        <v>1033.5574999999999</v>
      </c>
      <c r="U2026" s="32"/>
      <c r="V2026" s="32"/>
      <c r="W2026" s="32"/>
      <c r="X2026" s="32">
        <f t="shared" si="832"/>
        <v>1.1717204552645879</v>
      </c>
      <c r="Y2026" s="32">
        <f t="shared" si="833"/>
        <v>1.3507725212638939</v>
      </c>
      <c r="Z2026" s="32">
        <f t="shared" si="834"/>
        <v>1.1217098120301312</v>
      </c>
      <c r="AA2026" s="32">
        <f t="shared" si="823"/>
        <v>71.237674378948782</v>
      </c>
      <c r="AB2026" s="35">
        <f t="shared" si="824"/>
        <v>82.123592361541583</v>
      </c>
      <c r="AC2026" s="35">
        <f t="shared" si="825"/>
        <v>68.197152296901905</v>
      </c>
      <c r="AD2026" s="36">
        <v>99.076099999999997</v>
      </c>
      <c r="AE2026" s="36">
        <v>74.586399999999998</v>
      </c>
      <c r="AF2026" s="32">
        <f t="shared" si="826"/>
        <v>1353.515813200027</v>
      </c>
      <c r="AG2026" s="32">
        <f t="shared" si="827"/>
        <v>164.24718472308317</v>
      </c>
      <c r="AH2026" s="32">
        <f t="shared" si="828"/>
        <v>1159.3515890473325</v>
      </c>
      <c r="AI2026" s="32"/>
      <c r="AJ2026" s="32"/>
      <c r="AK2026" s="32"/>
      <c r="AL2026" s="37">
        <v>8</v>
      </c>
      <c r="AM2026" s="37">
        <v>7</v>
      </c>
      <c r="AN2026" s="37">
        <v>7</v>
      </c>
      <c r="AO2026" s="37">
        <v>0</v>
      </c>
      <c r="AP2026" s="37">
        <v>0</v>
      </c>
      <c r="AQ2026" s="37">
        <v>0</v>
      </c>
      <c r="AR2026" s="37">
        <v>1</v>
      </c>
      <c r="AS2026" s="37">
        <v>0</v>
      </c>
      <c r="AT2026" s="37">
        <v>0</v>
      </c>
      <c r="AU2026" s="37">
        <v>0</v>
      </c>
      <c r="AV2026" s="37">
        <v>1</v>
      </c>
      <c r="AW2026" s="37">
        <v>7</v>
      </c>
      <c r="AX2026" s="37">
        <v>0</v>
      </c>
      <c r="AY2026" s="37">
        <v>20</v>
      </c>
      <c r="AZ2026" s="37">
        <v>19</v>
      </c>
      <c r="BA2026" s="37">
        <v>19</v>
      </c>
      <c r="BB2026" s="37">
        <v>19</v>
      </c>
      <c r="BC2026" s="37">
        <v>17</v>
      </c>
      <c r="BD2026" s="37">
        <v>17</v>
      </c>
      <c r="BE2026">
        <f t="shared" si="829"/>
        <v>2</v>
      </c>
      <c r="BF2026">
        <f t="shared" si="830"/>
        <v>2</v>
      </c>
    </row>
    <row r="2027" spans="1:58" x14ac:dyDescent="0.25">
      <c r="A2027" t="s">
        <v>2181</v>
      </c>
      <c r="B2027" s="32" t="s">
        <v>2087</v>
      </c>
      <c r="C2027" s="33">
        <v>50075</v>
      </c>
      <c r="D2027" s="32">
        <v>56</v>
      </c>
      <c r="E2027" s="33">
        <v>103</v>
      </c>
      <c r="F2027" s="32">
        <v>8</v>
      </c>
      <c r="G2027" s="32">
        <v>103</v>
      </c>
      <c r="H2027" s="32">
        <f t="shared" si="812"/>
        <v>0.1152</v>
      </c>
      <c r="I2027" s="32">
        <f t="shared" si="813"/>
        <v>0.1429</v>
      </c>
      <c r="J2027" s="32">
        <f t="shared" si="814"/>
        <v>1.6500000000000001E-2</v>
      </c>
      <c r="K2027" s="32">
        <f t="shared" si="815"/>
        <v>8.6806000000000001</v>
      </c>
      <c r="L2027" s="32">
        <f t="shared" si="815"/>
        <v>6.9978999999999996</v>
      </c>
      <c r="M2027" s="32">
        <f t="shared" si="816"/>
        <v>60.746000000000002</v>
      </c>
      <c r="N2027" s="34">
        <f t="shared" si="831"/>
        <v>1</v>
      </c>
      <c r="O2027" s="32">
        <f t="shared" si="817"/>
        <v>60.746000000000002</v>
      </c>
      <c r="P2027" s="32">
        <f t="shared" si="818"/>
        <v>1</v>
      </c>
      <c r="Q2027" s="32">
        <f t="shared" si="819"/>
        <v>60.746000000000002</v>
      </c>
      <c r="R2027" s="32">
        <f t="shared" si="820"/>
        <v>1579.396</v>
      </c>
      <c r="S2027" s="32">
        <f t="shared" si="821"/>
        <v>182.238</v>
      </c>
      <c r="T2027" s="32">
        <f t="shared" si="822"/>
        <v>1397.1580000000001</v>
      </c>
      <c r="U2027" s="32"/>
      <c r="V2027" s="32"/>
      <c r="W2027" s="32"/>
      <c r="X2027" s="32">
        <f t="shared" si="832"/>
        <v>1.1717204552645879</v>
      </c>
      <c r="Y2027" s="32">
        <f t="shared" si="833"/>
        <v>1.3507725212638939</v>
      </c>
      <c r="Z2027" s="32">
        <f t="shared" si="834"/>
        <v>1.1217098120301312</v>
      </c>
      <c r="AA2027" s="32">
        <f t="shared" si="823"/>
        <v>71.177330775502654</v>
      </c>
      <c r="AB2027" s="35">
        <f t="shared" si="824"/>
        <v>82.054027576696498</v>
      </c>
      <c r="AC2027" s="35">
        <f t="shared" si="825"/>
        <v>68.139384241582349</v>
      </c>
      <c r="AD2027" s="36">
        <v>83.839100000000002</v>
      </c>
      <c r="AE2027" s="36">
        <v>63.115699999999997</v>
      </c>
      <c r="AF2027" s="32">
        <f t="shared" si="826"/>
        <v>1850.610600163069</v>
      </c>
      <c r="AG2027" s="32">
        <f t="shared" si="827"/>
        <v>246.16208273008948</v>
      </c>
      <c r="AH2027" s="32">
        <f t="shared" si="828"/>
        <v>1567.205837556394</v>
      </c>
      <c r="AI2027" s="32"/>
      <c r="AJ2027" s="32"/>
      <c r="AK2027" s="32"/>
      <c r="AL2027" s="37">
        <v>8</v>
      </c>
      <c r="AM2027" s="37">
        <v>8</v>
      </c>
      <c r="AN2027" s="37">
        <v>8</v>
      </c>
      <c r="AO2027" s="37">
        <v>0</v>
      </c>
      <c r="AP2027" s="37">
        <v>0</v>
      </c>
      <c r="AQ2027" s="37">
        <v>0</v>
      </c>
      <c r="AR2027" s="37">
        <v>0</v>
      </c>
      <c r="AS2027" s="37">
        <v>0</v>
      </c>
      <c r="AT2027" s="37">
        <v>0</v>
      </c>
      <c r="AU2027" s="37">
        <v>0</v>
      </c>
      <c r="AV2027" s="37">
        <v>0</v>
      </c>
      <c r="AW2027" s="37">
        <v>8</v>
      </c>
      <c r="AX2027" s="37">
        <v>0</v>
      </c>
      <c r="AY2027" s="37">
        <v>23</v>
      </c>
      <c r="AZ2027" s="37">
        <v>22</v>
      </c>
      <c r="BA2027" s="37">
        <v>22</v>
      </c>
      <c r="BB2027" s="37">
        <v>26</v>
      </c>
      <c r="BC2027" s="37">
        <v>25</v>
      </c>
      <c r="BD2027" s="37">
        <v>23</v>
      </c>
      <c r="BE2027">
        <f t="shared" si="829"/>
        <v>1</v>
      </c>
      <c r="BF2027">
        <f t="shared" si="830"/>
        <v>3</v>
      </c>
    </row>
    <row r="2028" spans="1:58" x14ac:dyDescent="0.25">
      <c r="A2028" t="s">
        <v>2181</v>
      </c>
      <c r="B2028" s="32" t="s">
        <v>2088</v>
      </c>
      <c r="C2028" s="33">
        <v>50075</v>
      </c>
      <c r="D2028" s="32">
        <v>45</v>
      </c>
      <c r="E2028" s="33">
        <v>103</v>
      </c>
      <c r="F2028" s="32">
        <v>8</v>
      </c>
      <c r="G2028" s="32">
        <v>103</v>
      </c>
      <c r="H2028" s="32">
        <f t="shared" si="812"/>
        <v>9.2600000000000002E-2</v>
      </c>
      <c r="I2028" s="32">
        <f t="shared" si="813"/>
        <v>0.17780000000000001</v>
      </c>
      <c r="J2028" s="32">
        <f t="shared" si="814"/>
        <v>1.6500000000000001E-2</v>
      </c>
      <c r="K2028" s="32">
        <f t="shared" si="815"/>
        <v>10.799099999999999</v>
      </c>
      <c r="L2028" s="32">
        <f t="shared" si="815"/>
        <v>5.6242999999999999</v>
      </c>
      <c r="M2028" s="32">
        <f t="shared" si="816"/>
        <v>60.737400000000001</v>
      </c>
      <c r="N2028" s="34">
        <f t="shared" si="831"/>
        <v>1</v>
      </c>
      <c r="O2028" s="32">
        <f t="shared" si="817"/>
        <v>60.737400000000001</v>
      </c>
      <c r="P2028" s="32">
        <f t="shared" si="818"/>
        <v>1</v>
      </c>
      <c r="Q2028" s="32">
        <f t="shared" si="819"/>
        <v>60.737400000000001</v>
      </c>
      <c r="R2028" s="32">
        <f t="shared" si="820"/>
        <v>668.1114</v>
      </c>
      <c r="S2028" s="32">
        <f t="shared" si="821"/>
        <v>0</v>
      </c>
      <c r="T2028" s="32">
        <f t="shared" si="822"/>
        <v>668.1114</v>
      </c>
      <c r="U2028" s="32"/>
      <c r="V2028" s="32"/>
      <c r="W2028" s="32"/>
      <c r="X2028" s="32">
        <f t="shared" si="832"/>
        <v>1.1717204552645879</v>
      </c>
      <c r="Y2028" s="32">
        <f t="shared" si="833"/>
        <v>1.3507725212638939</v>
      </c>
      <c r="Z2028" s="32">
        <f t="shared" si="834"/>
        <v>1.1217098120301312</v>
      </c>
      <c r="AA2028" s="32">
        <f t="shared" si="823"/>
        <v>71.167253979587386</v>
      </c>
      <c r="AB2028" s="35">
        <f t="shared" si="824"/>
        <v>82.042410933013628</v>
      </c>
      <c r="AC2028" s="35">
        <f t="shared" si="825"/>
        <v>68.129737537198892</v>
      </c>
      <c r="AD2028" s="36">
        <v>74.523700000000005</v>
      </c>
      <c r="AE2028" s="36">
        <v>56.102899999999998</v>
      </c>
      <c r="AF2028" s="32">
        <f t="shared" si="826"/>
        <v>782.8397937754612</v>
      </c>
      <c r="AG2028" s="32">
        <f t="shared" si="827"/>
        <v>0</v>
      </c>
      <c r="AH2028" s="32">
        <f t="shared" si="828"/>
        <v>749.42711290918783</v>
      </c>
      <c r="AI2028" s="32"/>
      <c r="AJ2028" s="32"/>
      <c r="AK2028" s="32"/>
      <c r="AL2028" s="37">
        <v>8</v>
      </c>
      <c r="AM2028" s="37">
        <v>7</v>
      </c>
      <c r="AN2028" s="37">
        <v>7</v>
      </c>
      <c r="AO2028" s="37">
        <v>0</v>
      </c>
      <c r="AP2028" s="37">
        <v>0</v>
      </c>
      <c r="AQ2028" s="37">
        <v>0</v>
      </c>
      <c r="AR2028" s="37">
        <v>1</v>
      </c>
      <c r="AS2028" s="37">
        <v>0</v>
      </c>
      <c r="AT2028" s="37">
        <v>0</v>
      </c>
      <c r="AU2028" s="37">
        <v>0</v>
      </c>
      <c r="AV2028" s="37">
        <v>1</v>
      </c>
      <c r="AW2028" s="37">
        <v>7</v>
      </c>
      <c r="AX2028" s="37">
        <v>0</v>
      </c>
      <c r="AY2028" s="37">
        <v>16</v>
      </c>
      <c r="AZ2028" s="37">
        <v>15</v>
      </c>
      <c r="BA2028" s="37">
        <v>13</v>
      </c>
      <c r="BB2028" s="37">
        <v>11</v>
      </c>
      <c r="BC2028" s="37">
        <v>11</v>
      </c>
      <c r="BD2028" s="37">
        <v>11</v>
      </c>
      <c r="BE2028">
        <f t="shared" si="829"/>
        <v>0</v>
      </c>
      <c r="BF2028">
        <f t="shared" si="830"/>
        <v>0</v>
      </c>
    </row>
    <row r="2029" spans="1:58" x14ac:dyDescent="0.25">
      <c r="A2029" t="s">
        <v>2181</v>
      </c>
      <c r="B2029" s="32" t="s">
        <v>2089</v>
      </c>
      <c r="C2029" s="33">
        <v>50075</v>
      </c>
      <c r="D2029" s="32">
        <v>56</v>
      </c>
      <c r="E2029" s="33">
        <v>103</v>
      </c>
      <c r="F2029" s="32">
        <v>8</v>
      </c>
      <c r="G2029" s="32">
        <v>103</v>
      </c>
      <c r="H2029" s="32">
        <f t="shared" si="812"/>
        <v>0.1152</v>
      </c>
      <c r="I2029" s="32">
        <f t="shared" si="813"/>
        <v>0.1429</v>
      </c>
      <c r="J2029" s="32">
        <f t="shared" si="814"/>
        <v>1.6500000000000001E-2</v>
      </c>
      <c r="K2029" s="32">
        <f t="shared" si="815"/>
        <v>8.6806000000000001</v>
      </c>
      <c r="L2029" s="32">
        <f t="shared" si="815"/>
        <v>6.9978999999999996</v>
      </c>
      <c r="M2029" s="32">
        <f t="shared" si="816"/>
        <v>60.746000000000002</v>
      </c>
      <c r="N2029" s="34">
        <f t="shared" si="831"/>
        <v>1</v>
      </c>
      <c r="O2029" s="32">
        <f t="shared" si="817"/>
        <v>60.746000000000002</v>
      </c>
      <c r="P2029" s="32">
        <f t="shared" si="818"/>
        <v>1</v>
      </c>
      <c r="Q2029" s="32">
        <f t="shared" si="819"/>
        <v>60.746000000000002</v>
      </c>
      <c r="R2029" s="32">
        <f t="shared" si="820"/>
        <v>1032.682</v>
      </c>
      <c r="S2029" s="32">
        <f t="shared" si="821"/>
        <v>60.746000000000002</v>
      </c>
      <c r="T2029" s="32">
        <f t="shared" si="822"/>
        <v>971.93600000000004</v>
      </c>
      <c r="U2029" s="32"/>
      <c r="V2029" s="32"/>
      <c r="W2029" s="32"/>
      <c r="X2029" s="32">
        <f t="shared" si="832"/>
        <v>1.1717204552645879</v>
      </c>
      <c r="Y2029" s="32">
        <f t="shared" si="833"/>
        <v>1.3507725212638939</v>
      </c>
      <c r="Z2029" s="32">
        <f t="shared" si="834"/>
        <v>1.1217098120301312</v>
      </c>
      <c r="AA2029" s="32">
        <f t="shared" si="823"/>
        <v>71.177330775502654</v>
      </c>
      <c r="AB2029" s="35">
        <f t="shared" si="824"/>
        <v>82.054027576696498</v>
      </c>
      <c r="AC2029" s="35">
        <f t="shared" si="825"/>
        <v>68.139384241582349</v>
      </c>
      <c r="AD2029" s="36">
        <v>96.259799999999998</v>
      </c>
      <c r="AE2029" s="36">
        <v>72.466200000000001</v>
      </c>
      <c r="AF2029" s="32">
        <f t="shared" si="826"/>
        <v>1210.0146231835452</v>
      </c>
      <c r="AG2029" s="32">
        <f t="shared" si="827"/>
        <v>82.054027576696498</v>
      </c>
      <c r="AH2029" s="32">
        <f t="shared" si="828"/>
        <v>1090.2301478653176</v>
      </c>
      <c r="AI2029" s="32"/>
      <c r="AJ2029" s="32"/>
      <c r="AK2029" s="32"/>
      <c r="AL2029" s="37">
        <v>8</v>
      </c>
      <c r="AM2029" s="37">
        <v>7</v>
      </c>
      <c r="AN2029" s="37">
        <v>7</v>
      </c>
      <c r="AO2029" s="37">
        <v>0</v>
      </c>
      <c r="AP2029" s="37">
        <v>0</v>
      </c>
      <c r="AQ2029" s="37">
        <v>0</v>
      </c>
      <c r="AR2029" s="37">
        <v>1</v>
      </c>
      <c r="AS2029" s="37">
        <v>0</v>
      </c>
      <c r="AT2029" s="37">
        <v>0</v>
      </c>
      <c r="AU2029" s="37">
        <v>0</v>
      </c>
      <c r="AV2029" s="37">
        <v>1</v>
      </c>
      <c r="AW2029" s="37">
        <v>7</v>
      </c>
      <c r="AX2029" s="37">
        <v>0</v>
      </c>
      <c r="AY2029" s="37">
        <v>33</v>
      </c>
      <c r="AZ2029" s="37">
        <v>23</v>
      </c>
      <c r="BA2029" s="37">
        <v>21</v>
      </c>
      <c r="BB2029" s="37">
        <v>17</v>
      </c>
      <c r="BC2029" s="37">
        <v>16</v>
      </c>
      <c r="BD2029" s="37">
        <v>16</v>
      </c>
      <c r="BE2029">
        <f t="shared" si="829"/>
        <v>1</v>
      </c>
      <c r="BF2029">
        <f t="shared" si="830"/>
        <v>1</v>
      </c>
    </row>
    <row r="2030" spans="1:58" x14ac:dyDescent="0.25">
      <c r="A2030" t="s">
        <v>2181</v>
      </c>
      <c r="B2030" s="32" t="s">
        <v>2090</v>
      </c>
      <c r="C2030" s="33">
        <v>50075</v>
      </c>
      <c r="D2030" s="32">
        <v>44</v>
      </c>
      <c r="E2030" s="33">
        <v>103</v>
      </c>
      <c r="F2030" s="32">
        <v>8</v>
      </c>
      <c r="G2030" s="32">
        <v>103</v>
      </c>
      <c r="H2030" s="32">
        <f t="shared" si="812"/>
        <v>9.0499999999999997E-2</v>
      </c>
      <c r="I2030" s="32">
        <f t="shared" si="813"/>
        <v>0.18179999999999999</v>
      </c>
      <c r="J2030" s="32">
        <f t="shared" si="814"/>
        <v>1.6500000000000001E-2</v>
      </c>
      <c r="K2030" s="32">
        <f t="shared" si="815"/>
        <v>11.0497</v>
      </c>
      <c r="L2030" s="32">
        <f t="shared" si="815"/>
        <v>5.5006000000000004</v>
      </c>
      <c r="M2030" s="32">
        <f t="shared" si="816"/>
        <v>60.78</v>
      </c>
      <c r="N2030" s="34">
        <f t="shared" si="831"/>
        <v>1</v>
      </c>
      <c r="O2030" s="32">
        <f t="shared" si="817"/>
        <v>60.78</v>
      </c>
      <c r="P2030" s="32">
        <f t="shared" si="818"/>
        <v>1</v>
      </c>
      <c r="Q2030" s="32">
        <f t="shared" si="819"/>
        <v>60.78</v>
      </c>
      <c r="R2030" s="32">
        <f t="shared" si="820"/>
        <v>1397.94</v>
      </c>
      <c r="S2030" s="32">
        <f t="shared" si="821"/>
        <v>243.12</v>
      </c>
      <c r="T2030" s="32">
        <f t="shared" si="822"/>
        <v>1154.82</v>
      </c>
      <c r="U2030" s="32"/>
      <c r="V2030" s="32"/>
      <c r="W2030" s="32"/>
      <c r="X2030" s="32">
        <f t="shared" si="832"/>
        <v>1.1717204552645879</v>
      </c>
      <c r="Y2030" s="32">
        <f t="shared" si="833"/>
        <v>1.3507725212638939</v>
      </c>
      <c r="Z2030" s="32">
        <f t="shared" si="834"/>
        <v>1.1217098120301312</v>
      </c>
      <c r="AA2030" s="32">
        <f t="shared" si="823"/>
        <v>71.217169270981657</v>
      </c>
      <c r="AB2030" s="35">
        <f t="shared" si="824"/>
        <v>82.099953842419467</v>
      </c>
      <c r="AC2030" s="35">
        <f t="shared" si="825"/>
        <v>68.177522375191373</v>
      </c>
      <c r="AD2030" s="36">
        <v>110.6564</v>
      </c>
      <c r="AE2030" s="36">
        <v>83.304299999999998</v>
      </c>
      <c r="AF2030" s="32">
        <f t="shared" si="826"/>
        <v>1637.9948932325781</v>
      </c>
      <c r="AG2030" s="32">
        <f t="shared" si="827"/>
        <v>328.39981536967787</v>
      </c>
      <c r="AH2030" s="32">
        <f t="shared" si="828"/>
        <v>1295.3729251286361</v>
      </c>
      <c r="AI2030" s="32"/>
      <c r="AJ2030" s="32"/>
      <c r="AK2030" s="32"/>
      <c r="AL2030" s="37">
        <v>8</v>
      </c>
      <c r="AM2030" s="37">
        <v>7</v>
      </c>
      <c r="AN2030" s="37">
        <v>7</v>
      </c>
      <c r="AO2030" s="37">
        <v>0</v>
      </c>
      <c r="AP2030" s="37">
        <v>0</v>
      </c>
      <c r="AQ2030" s="37">
        <v>0</v>
      </c>
      <c r="AR2030" s="37">
        <v>1</v>
      </c>
      <c r="AS2030" s="37">
        <v>1</v>
      </c>
      <c r="AT2030" s="37">
        <v>0</v>
      </c>
      <c r="AU2030" s="37">
        <v>0</v>
      </c>
      <c r="AV2030" s="37">
        <v>0</v>
      </c>
      <c r="AW2030" s="37">
        <v>7</v>
      </c>
      <c r="AX2030" s="37">
        <v>0</v>
      </c>
      <c r="AY2030" s="37">
        <v>20</v>
      </c>
      <c r="AZ2030" s="37">
        <v>18</v>
      </c>
      <c r="BA2030" s="37">
        <v>18</v>
      </c>
      <c r="BB2030" s="37">
        <v>23</v>
      </c>
      <c r="BC2030" s="37">
        <v>19</v>
      </c>
      <c r="BD2030" s="37">
        <v>19</v>
      </c>
      <c r="BE2030">
        <f t="shared" si="829"/>
        <v>4</v>
      </c>
      <c r="BF2030">
        <f t="shared" si="830"/>
        <v>4</v>
      </c>
    </row>
    <row r="2031" spans="1:58" x14ac:dyDescent="0.25">
      <c r="A2031" t="s">
        <v>2181</v>
      </c>
      <c r="B2031" s="32" t="s">
        <v>2091</v>
      </c>
      <c r="C2031" s="33">
        <v>50075</v>
      </c>
      <c r="D2031" s="32">
        <v>50</v>
      </c>
      <c r="E2031" s="33">
        <v>103</v>
      </c>
      <c r="F2031" s="32">
        <v>8</v>
      </c>
      <c r="G2031" s="32">
        <v>103</v>
      </c>
      <c r="H2031" s="32">
        <f t="shared" si="812"/>
        <v>0.1028</v>
      </c>
      <c r="I2031" s="32">
        <f t="shared" si="813"/>
        <v>0.16</v>
      </c>
      <c r="J2031" s="32">
        <f t="shared" si="814"/>
        <v>1.6400000000000001E-2</v>
      </c>
      <c r="K2031" s="32">
        <f t="shared" si="815"/>
        <v>9.7276000000000007</v>
      </c>
      <c r="L2031" s="32">
        <f t="shared" si="815"/>
        <v>6.25</v>
      </c>
      <c r="M2031" s="32">
        <f t="shared" si="816"/>
        <v>60.797499999999999</v>
      </c>
      <c r="N2031" s="34">
        <f t="shared" si="831"/>
        <v>1</v>
      </c>
      <c r="O2031" s="32">
        <f t="shared" si="817"/>
        <v>60.797499999999999</v>
      </c>
      <c r="P2031" s="32">
        <f t="shared" si="818"/>
        <v>1</v>
      </c>
      <c r="Q2031" s="32">
        <f t="shared" si="819"/>
        <v>60.797499999999999</v>
      </c>
      <c r="R2031" s="32">
        <f t="shared" si="820"/>
        <v>1215.95</v>
      </c>
      <c r="S2031" s="32">
        <f t="shared" si="821"/>
        <v>303.98750000000001</v>
      </c>
      <c r="T2031" s="32">
        <f t="shared" si="822"/>
        <v>911.96249999999998</v>
      </c>
      <c r="U2031" s="32"/>
      <c r="V2031" s="32"/>
      <c r="W2031" s="32"/>
      <c r="X2031" s="32">
        <f t="shared" si="832"/>
        <v>1.1717204552645879</v>
      </c>
      <c r="Y2031" s="32">
        <f t="shared" si="833"/>
        <v>1.3507725212638939</v>
      </c>
      <c r="Z2031" s="32">
        <f t="shared" si="834"/>
        <v>1.1217098120301312</v>
      </c>
      <c r="AA2031" s="32">
        <f t="shared" si="823"/>
        <v>71.237674378948782</v>
      </c>
      <c r="AB2031" s="35">
        <f t="shared" si="824"/>
        <v>82.123592361541583</v>
      </c>
      <c r="AC2031" s="35">
        <f t="shared" si="825"/>
        <v>68.197152296901905</v>
      </c>
      <c r="AD2031" s="36">
        <v>85.012200000000007</v>
      </c>
      <c r="AE2031" s="36">
        <v>63.998800000000003</v>
      </c>
      <c r="AF2031" s="32">
        <f t="shared" si="826"/>
        <v>1424.7534875789756</v>
      </c>
      <c r="AG2031" s="32">
        <f t="shared" si="827"/>
        <v>410.6179618077079</v>
      </c>
      <c r="AH2031" s="32">
        <f t="shared" si="828"/>
        <v>1022.9572844535286</v>
      </c>
      <c r="AI2031" s="32"/>
      <c r="AJ2031" s="32"/>
      <c r="AK2031" s="32"/>
      <c r="AL2031" s="37">
        <v>8</v>
      </c>
      <c r="AM2031" s="37">
        <v>7</v>
      </c>
      <c r="AN2031" s="37">
        <v>7</v>
      </c>
      <c r="AO2031" s="37">
        <v>0</v>
      </c>
      <c r="AP2031" s="37">
        <v>0</v>
      </c>
      <c r="AQ2031" s="37">
        <v>0</v>
      </c>
      <c r="AR2031" s="37">
        <v>1</v>
      </c>
      <c r="AS2031" s="37">
        <v>1</v>
      </c>
      <c r="AT2031" s="37">
        <v>0</v>
      </c>
      <c r="AU2031" s="37">
        <v>0</v>
      </c>
      <c r="AV2031" s="37">
        <v>0</v>
      </c>
      <c r="AW2031" s="37">
        <v>7</v>
      </c>
      <c r="AX2031" s="37">
        <v>0</v>
      </c>
      <c r="AY2031" s="37">
        <v>20</v>
      </c>
      <c r="AZ2031" s="37">
        <v>18</v>
      </c>
      <c r="BA2031" s="37">
        <v>16</v>
      </c>
      <c r="BB2031" s="37">
        <v>20</v>
      </c>
      <c r="BC2031" s="37">
        <v>17</v>
      </c>
      <c r="BD2031" s="37">
        <v>15</v>
      </c>
      <c r="BE2031">
        <f t="shared" si="829"/>
        <v>3</v>
      </c>
      <c r="BF2031">
        <f t="shared" si="830"/>
        <v>5</v>
      </c>
    </row>
    <row r="2032" spans="1:58" x14ac:dyDescent="0.25">
      <c r="A2032" t="s">
        <v>2181</v>
      </c>
      <c r="B2032" s="32" t="s">
        <v>2092</v>
      </c>
      <c r="C2032" s="33">
        <v>50075</v>
      </c>
      <c r="D2032" s="32">
        <v>56</v>
      </c>
      <c r="E2032" s="33">
        <v>103</v>
      </c>
      <c r="F2032" s="32">
        <v>8</v>
      </c>
      <c r="G2032" s="32">
        <v>103</v>
      </c>
      <c r="H2032" s="32">
        <f t="shared" si="812"/>
        <v>0.1152</v>
      </c>
      <c r="I2032" s="32">
        <f t="shared" si="813"/>
        <v>0.1429</v>
      </c>
      <c r="J2032" s="32">
        <f t="shared" si="814"/>
        <v>1.6500000000000001E-2</v>
      </c>
      <c r="K2032" s="32">
        <f t="shared" si="815"/>
        <v>8.6806000000000001</v>
      </c>
      <c r="L2032" s="32">
        <f t="shared" si="815"/>
        <v>6.9978999999999996</v>
      </c>
      <c r="M2032" s="32">
        <f t="shared" si="816"/>
        <v>60.746000000000002</v>
      </c>
      <c r="N2032" s="34">
        <f t="shared" si="831"/>
        <v>1</v>
      </c>
      <c r="O2032" s="32">
        <f t="shared" si="817"/>
        <v>60.746000000000002</v>
      </c>
      <c r="P2032" s="32">
        <f t="shared" si="818"/>
        <v>1.6</v>
      </c>
      <c r="Q2032" s="32">
        <f t="shared" si="819"/>
        <v>97.193600000000004</v>
      </c>
      <c r="R2032" s="32">
        <f t="shared" si="820"/>
        <v>1360.7103999999999</v>
      </c>
      <c r="S2032" s="32">
        <f t="shared" si="821"/>
        <v>194.38720000000001</v>
      </c>
      <c r="T2032" s="32">
        <f t="shared" si="822"/>
        <v>1166.3232</v>
      </c>
      <c r="U2032" s="32"/>
      <c r="V2032" s="32"/>
      <c r="W2032" s="32"/>
      <c r="X2032" s="32">
        <f t="shared" si="832"/>
        <v>1.1717204552645879</v>
      </c>
      <c r="Y2032" s="32">
        <f t="shared" si="833"/>
        <v>1.3507725212638939</v>
      </c>
      <c r="Z2032" s="32">
        <f t="shared" si="834"/>
        <v>1.1217098120301312</v>
      </c>
      <c r="AA2032" s="32">
        <f t="shared" si="823"/>
        <v>113.88372924080426</v>
      </c>
      <c r="AB2032" s="35">
        <f t="shared" si="824"/>
        <v>131.28644412271441</v>
      </c>
      <c r="AC2032" s="35">
        <f t="shared" si="825"/>
        <v>109.02301478653176</v>
      </c>
      <c r="AD2032" s="36">
        <v>139.11089999999999</v>
      </c>
      <c r="AE2032" s="36">
        <v>104.72539999999999</v>
      </c>
      <c r="AF2032" s="32">
        <f t="shared" si="826"/>
        <v>1594.3722093712595</v>
      </c>
      <c r="AG2032" s="32">
        <f t="shared" si="827"/>
        <v>262.57288824542883</v>
      </c>
      <c r="AH2032" s="32">
        <f t="shared" si="828"/>
        <v>1308.2761774383812</v>
      </c>
      <c r="AI2032" s="32"/>
      <c r="AJ2032" s="32"/>
      <c r="AK2032" s="32"/>
      <c r="AL2032" s="37">
        <v>8</v>
      </c>
      <c r="AM2032" s="37">
        <v>8</v>
      </c>
      <c r="AN2032" s="37">
        <v>5</v>
      </c>
      <c r="AO2032" s="37">
        <v>3</v>
      </c>
      <c r="AP2032" s="37">
        <v>2</v>
      </c>
      <c r="AQ2032" s="37">
        <v>1</v>
      </c>
      <c r="AR2032" s="37">
        <v>0</v>
      </c>
      <c r="AS2032" s="37">
        <v>0</v>
      </c>
      <c r="AT2032" s="37">
        <v>0</v>
      </c>
      <c r="AU2032" s="37">
        <v>0</v>
      </c>
      <c r="AV2032" s="37">
        <v>0</v>
      </c>
      <c r="AW2032" s="37">
        <v>5</v>
      </c>
      <c r="AX2032" s="37">
        <v>0</v>
      </c>
      <c r="AY2032" s="37">
        <v>19</v>
      </c>
      <c r="AZ2032" s="37">
        <v>18</v>
      </c>
      <c r="BA2032" s="37">
        <v>17</v>
      </c>
      <c r="BB2032" s="37">
        <v>14</v>
      </c>
      <c r="BC2032" s="37">
        <v>12</v>
      </c>
      <c r="BD2032" s="37">
        <v>12</v>
      </c>
      <c r="BE2032">
        <f t="shared" si="829"/>
        <v>2</v>
      </c>
      <c r="BF2032">
        <f t="shared" si="830"/>
        <v>2</v>
      </c>
    </row>
    <row r="2033" spans="1:58" x14ac:dyDescent="0.25">
      <c r="A2033" t="s">
        <v>2181</v>
      </c>
      <c r="B2033" s="32" t="s">
        <v>2093</v>
      </c>
      <c r="C2033" s="33">
        <v>50075</v>
      </c>
      <c r="D2033" s="32">
        <v>47</v>
      </c>
      <c r="E2033" s="33">
        <v>103</v>
      </c>
      <c r="F2033" s="32">
        <v>8</v>
      </c>
      <c r="G2033" s="32">
        <v>103</v>
      </c>
      <c r="H2033" s="32">
        <f t="shared" si="812"/>
        <v>9.6699999999999994E-2</v>
      </c>
      <c r="I2033" s="32">
        <f t="shared" si="813"/>
        <v>0.17019999999999999</v>
      </c>
      <c r="J2033" s="32">
        <f t="shared" si="814"/>
        <v>1.6500000000000001E-2</v>
      </c>
      <c r="K2033" s="32">
        <f t="shared" si="815"/>
        <v>10.3413</v>
      </c>
      <c r="L2033" s="32">
        <f t="shared" si="815"/>
        <v>5.8754</v>
      </c>
      <c r="M2033" s="32">
        <f t="shared" si="816"/>
        <v>60.759300000000003</v>
      </c>
      <c r="N2033" s="34">
        <f t="shared" si="831"/>
        <v>1</v>
      </c>
      <c r="O2033" s="32">
        <f t="shared" si="817"/>
        <v>60.759300000000003</v>
      </c>
      <c r="P2033" s="32">
        <f t="shared" si="818"/>
        <v>1</v>
      </c>
      <c r="Q2033" s="32">
        <f t="shared" si="819"/>
        <v>60.759300000000003</v>
      </c>
      <c r="R2033" s="32">
        <f t="shared" si="820"/>
        <v>1458.2232000000001</v>
      </c>
      <c r="S2033" s="32">
        <f t="shared" si="821"/>
        <v>364.55580000000003</v>
      </c>
      <c r="T2033" s="32">
        <f t="shared" si="822"/>
        <v>1093.6674</v>
      </c>
      <c r="U2033" s="32"/>
      <c r="V2033" s="32"/>
      <c r="W2033" s="32"/>
      <c r="X2033" s="32">
        <f t="shared" si="832"/>
        <v>1.1717204552645879</v>
      </c>
      <c r="Y2033" s="32">
        <f t="shared" si="833"/>
        <v>1.3507725212638939</v>
      </c>
      <c r="Z2033" s="32">
        <f t="shared" si="834"/>
        <v>1.1217098120301312</v>
      </c>
      <c r="AA2033" s="32">
        <f t="shared" si="823"/>
        <v>71.192914657557679</v>
      </c>
      <c r="AB2033" s="35">
        <f t="shared" si="824"/>
        <v>82.071992851229311</v>
      </c>
      <c r="AC2033" s="35">
        <f t="shared" si="825"/>
        <v>68.154302982082356</v>
      </c>
      <c r="AD2033" s="36">
        <v>103.5932</v>
      </c>
      <c r="AE2033" s="36">
        <v>77.986999999999995</v>
      </c>
      <c r="AF2033" s="32">
        <f t="shared" si="826"/>
        <v>1708.6299517813843</v>
      </c>
      <c r="AG2033" s="32">
        <f t="shared" si="827"/>
        <v>492.43195710737587</v>
      </c>
      <c r="AH2033" s="32">
        <f t="shared" si="828"/>
        <v>1226.7774536774823</v>
      </c>
      <c r="AI2033" s="32"/>
      <c r="AJ2033" s="32"/>
      <c r="AK2033" s="32"/>
      <c r="AL2033" s="37">
        <v>8</v>
      </c>
      <c r="AM2033" s="37">
        <v>6</v>
      </c>
      <c r="AN2033" s="37">
        <v>6</v>
      </c>
      <c r="AO2033" s="37">
        <v>0</v>
      </c>
      <c r="AP2033" s="37">
        <v>0</v>
      </c>
      <c r="AQ2033" s="37">
        <v>0</v>
      </c>
      <c r="AR2033" s="37">
        <v>2</v>
      </c>
      <c r="AS2033" s="37">
        <v>1</v>
      </c>
      <c r="AT2033" s="37">
        <v>0</v>
      </c>
      <c r="AU2033" s="37">
        <v>0</v>
      </c>
      <c r="AV2033" s="37">
        <v>1</v>
      </c>
      <c r="AW2033" s="37">
        <v>6</v>
      </c>
      <c r="AX2033" s="37">
        <v>0</v>
      </c>
      <c r="AY2033" s="37">
        <v>32</v>
      </c>
      <c r="AZ2033" s="37">
        <v>25</v>
      </c>
      <c r="BA2033" s="37">
        <v>20</v>
      </c>
      <c r="BB2033" s="37">
        <v>24</v>
      </c>
      <c r="BC2033" s="37">
        <v>20</v>
      </c>
      <c r="BD2033" s="37">
        <v>18</v>
      </c>
      <c r="BE2033">
        <f t="shared" si="829"/>
        <v>4</v>
      </c>
      <c r="BF2033">
        <f t="shared" si="830"/>
        <v>6</v>
      </c>
    </row>
    <row r="2034" spans="1:58" x14ac:dyDescent="0.25">
      <c r="A2034" t="s">
        <v>2181</v>
      </c>
      <c r="B2034" s="32" t="s">
        <v>2094</v>
      </c>
      <c r="C2034" s="33">
        <v>50075</v>
      </c>
      <c r="D2034" s="32">
        <v>49</v>
      </c>
      <c r="E2034" s="33">
        <v>103</v>
      </c>
      <c r="F2034" s="32">
        <v>8</v>
      </c>
      <c r="G2034" s="32">
        <v>103</v>
      </c>
      <c r="H2034" s="32">
        <f t="shared" si="812"/>
        <v>0.1008</v>
      </c>
      <c r="I2034" s="32">
        <f t="shared" si="813"/>
        <v>0.1633</v>
      </c>
      <c r="J2034" s="32">
        <f t="shared" si="814"/>
        <v>1.6500000000000001E-2</v>
      </c>
      <c r="K2034" s="32">
        <f t="shared" si="815"/>
        <v>9.9206000000000003</v>
      </c>
      <c r="L2034" s="32">
        <f t="shared" si="815"/>
        <v>6.1237000000000004</v>
      </c>
      <c r="M2034" s="32">
        <f t="shared" si="816"/>
        <v>60.750799999999998</v>
      </c>
      <c r="N2034" s="34">
        <f t="shared" si="831"/>
        <v>1</v>
      </c>
      <c r="O2034" s="32">
        <f t="shared" si="817"/>
        <v>60.750799999999998</v>
      </c>
      <c r="P2034" s="32">
        <f t="shared" si="818"/>
        <v>1</v>
      </c>
      <c r="Q2034" s="32">
        <f t="shared" si="819"/>
        <v>60.750799999999998</v>
      </c>
      <c r="R2034" s="32">
        <f t="shared" si="820"/>
        <v>1518.77</v>
      </c>
      <c r="S2034" s="32">
        <f t="shared" si="821"/>
        <v>425.25559999999996</v>
      </c>
      <c r="T2034" s="32">
        <f t="shared" si="822"/>
        <v>1093.5144</v>
      </c>
      <c r="U2034" s="32"/>
      <c r="V2034" s="32"/>
      <c r="W2034" s="32"/>
      <c r="X2034" s="32">
        <f t="shared" si="832"/>
        <v>1.1717204552645879</v>
      </c>
      <c r="Y2034" s="32">
        <f t="shared" si="833"/>
        <v>1.3507725212638939</v>
      </c>
      <c r="Z2034" s="32">
        <f t="shared" si="834"/>
        <v>1.1217098120301312</v>
      </c>
      <c r="AA2034" s="32">
        <f t="shared" si="823"/>
        <v>71.182955033687918</v>
      </c>
      <c r="AB2034" s="35">
        <f t="shared" si="824"/>
        <v>82.060511284798565</v>
      </c>
      <c r="AC2034" s="35">
        <f t="shared" si="825"/>
        <v>68.144768448680097</v>
      </c>
      <c r="AD2034" s="36">
        <v>85.169899999999998</v>
      </c>
      <c r="AE2034" s="36">
        <v>64.117599999999996</v>
      </c>
      <c r="AF2034" s="32">
        <f t="shared" si="826"/>
        <v>1779.573875842198</v>
      </c>
      <c r="AG2034" s="32">
        <f t="shared" si="827"/>
        <v>574.4235789935899</v>
      </c>
      <c r="AH2034" s="32">
        <f t="shared" si="828"/>
        <v>1226.6058320762418</v>
      </c>
      <c r="AI2034" s="32"/>
      <c r="AJ2034" s="32"/>
      <c r="AK2034" s="32"/>
      <c r="AL2034" s="37">
        <v>8</v>
      </c>
      <c r="AM2034" s="37">
        <v>7</v>
      </c>
      <c r="AN2034" s="37">
        <v>7</v>
      </c>
      <c r="AO2034" s="37">
        <v>0</v>
      </c>
      <c r="AP2034" s="37">
        <v>0</v>
      </c>
      <c r="AQ2034" s="37">
        <v>0</v>
      </c>
      <c r="AR2034" s="37">
        <v>1</v>
      </c>
      <c r="AS2034" s="37">
        <v>0</v>
      </c>
      <c r="AT2034" s="37">
        <v>0</v>
      </c>
      <c r="AU2034" s="37">
        <v>0</v>
      </c>
      <c r="AV2034" s="37">
        <v>1</v>
      </c>
      <c r="AW2034" s="37">
        <v>8</v>
      </c>
      <c r="AX2034" s="37">
        <v>1</v>
      </c>
      <c r="AY2034" s="37">
        <v>27</v>
      </c>
      <c r="AZ2034" s="37">
        <v>22</v>
      </c>
      <c r="BA2034" s="37">
        <v>19</v>
      </c>
      <c r="BB2034" s="37">
        <v>25</v>
      </c>
      <c r="BC2034" s="37">
        <v>21</v>
      </c>
      <c r="BD2034" s="37">
        <v>18</v>
      </c>
      <c r="BE2034">
        <f t="shared" si="829"/>
        <v>4</v>
      </c>
      <c r="BF2034">
        <f t="shared" si="830"/>
        <v>7</v>
      </c>
    </row>
    <row r="2035" spans="1:58" x14ac:dyDescent="0.25">
      <c r="A2035" t="s">
        <v>2181</v>
      </c>
      <c r="B2035" s="32" t="s">
        <v>2095</v>
      </c>
      <c r="C2035" s="33">
        <v>50075</v>
      </c>
      <c r="D2035" s="32">
        <v>58</v>
      </c>
      <c r="E2035" s="33">
        <v>103</v>
      </c>
      <c r="F2035" s="32">
        <v>8</v>
      </c>
      <c r="G2035" s="32">
        <v>103</v>
      </c>
      <c r="H2035" s="32">
        <f t="shared" si="812"/>
        <v>0.1193</v>
      </c>
      <c r="I2035" s="32">
        <f t="shared" si="813"/>
        <v>0.13789999999999999</v>
      </c>
      <c r="J2035" s="32">
        <f t="shared" si="814"/>
        <v>1.6500000000000001E-2</v>
      </c>
      <c r="K2035" s="32">
        <f t="shared" si="815"/>
        <v>8.3821999999999992</v>
      </c>
      <c r="L2035" s="32">
        <f t="shared" si="815"/>
        <v>7.2515999999999998</v>
      </c>
      <c r="M2035" s="32">
        <f t="shared" si="816"/>
        <v>60.784399999999998</v>
      </c>
      <c r="N2035" s="34">
        <f t="shared" si="831"/>
        <v>1</v>
      </c>
      <c r="O2035" s="32">
        <f t="shared" si="817"/>
        <v>60.784399999999998</v>
      </c>
      <c r="P2035" s="32">
        <f t="shared" si="818"/>
        <v>1</v>
      </c>
      <c r="Q2035" s="32">
        <f t="shared" si="819"/>
        <v>60.784399999999998</v>
      </c>
      <c r="R2035" s="32">
        <f t="shared" si="820"/>
        <v>1641.1787999999999</v>
      </c>
      <c r="S2035" s="32">
        <f t="shared" si="821"/>
        <v>364.70639999999997</v>
      </c>
      <c r="T2035" s="32">
        <f t="shared" si="822"/>
        <v>1276.4723999999999</v>
      </c>
      <c r="U2035" s="32"/>
      <c r="V2035" s="32"/>
      <c r="W2035" s="32"/>
      <c r="X2035" s="32">
        <f t="shared" si="832"/>
        <v>1.1717204552645879</v>
      </c>
      <c r="Y2035" s="32">
        <f t="shared" si="833"/>
        <v>1.3507725212638939</v>
      </c>
      <c r="Z2035" s="32">
        <f t="shared" si="834"/>
        <v>1.1217098120301312</v>
      </c>
      <c r="AA2035" s="32">
        <f t="shared" si="823"/>
        <v>71.222324840984811</v>
      </c>
      <c r="AB2035" s="35">
        <f t="shared" si="824"/>
        <v>82.105897241513034</v>
      </c>
      <c r="AC2035" s="35">
        <f t="shared" si="825"/>
        <v>68.182457898364305</v>
      </c>
      <c r="AD2035" s="36">
        <v>86.944299999999998</v>
      </c>
      <c r="AE2035" s="36">
        <v>65.453400000000002</v>
      </c>
      <c r="AF2035" s="32">
        <f t="shared" si="826"/>
        <v>1923.0027707065899</v>
      </c>
      <c r="AG2035" s="32">
        <f t="shared" si="827"/>
        <v>492.63538344907818</v>
      </c>
      <c r="AH2035" s="32">
        <f t="shared" si="828"/>
        <v>1431.8316158656503</v>
      </c>
      <c r="AI2035" s="32"/>
      <c r="AJ2035" s="32"/>
      <c r="AK2035" s="32"/>
      <c r="AL2035" s="37">
        <v>8</v>
      </c>
      <c r="AM2035" s="37">
        <v>7</v>
      </c>
      <c r="AN2035" s="37">
        <v>7</v>
      </c>
      <c r="AO2035" s="37">
        <v>0</v>
      </c>
      <c r="AP2035" s="37">
        <v>0</v>
      </c>
      <c r="AQ2035" s="37">
        <v>0</v>
      </c>
      <c r="AR2035" s="37">
        <v>1</v>
      </c>
      <c r="AS2035" s="37">
        <v>0</v>
      </c>
      <c r="AT2035" s="37">
        <v>0</v>
      </c>
      <c r="AU2035" s="37">
        <v>1</v>
      </c>
      <c r="AV2035" s="37">
        <v>0</v>
      </c>
      <c r="AW2035" s="37">
        <v>7</v>
      </c>
      <c r="AX2035" s="37">
        <v>0</v>
      </c>
      <c r="AY2035" s="37">
        <v>21</v>
      </c>
      <c r="AZ2035" s="37">
        <v>18</v>
      </c>
      <c r="BA2035" s="37">
        <v>17</v>
      </c>
      <c r="BB2035" s="37">
        <v>27</v>
      </c>
      <c r="BC2035" s="37">
        <v>26</v>
      </c>
      <c r="BD2035" s="37">
        <v>21</v>
      </c>
      <c r="BE2035">
        <f t="shared" si="829"/>
        <v>1</v>
      </c>
      <c r="BF2035">
        <f t="shared" si="830"/>
        <v>6</v>
      </c>
    </row>
    <row r="2036" spans="1:58" x14ac:dyDescent="0.25">
      <c r="A2036" t="s">
        <v>2181</v>
      </c>
      <c r="B2036" s="32" t="s">
        <v>2096</v>
      </c>
      <c r="C2036" s="33">
        <v>50075</v>
      </c>
      <c r="D2036" s="32">
        <v>57</v>
      </c>
      <c r="E2036" s="33">
        <v>103</v>
      </c>
      <c r="F2036" s="32">
        <v>8</v>
      </c>
      <c r="G2036" s="32">
        <v>103</v>
      </c>
      <c r="H2036" s="32">
        <f t="shared" si="812"/>
        <v>0.1172</v>
      </c>
      <c r="I2036" s="32">
        <f t="shared" si="813"/>
        <v>0.1404</v>
      </c>
      <c r="J2036" s="32">
        <f t="shared" si="814"/>
        <v>1.6500000000000001E-2</v>
      </c>
      <c r="K2036" s="32">
        <f t="shared" si="815"/>
        <v>8.5324000000000009</v>
      </c>
      <c r="L2036" s="32">
        <f t="shared" si="815"/>
        <v>7.1224999999999996</v>
      </c>
      <c r="M2036" s="32">
        <f t="shared" si="816"/>
        <v>60.771999999999998</v>
      </c>
      <c r="N2036" s="34">
        <f t="shared" si="831"/>
        <v>1</v>
      </c>
      <c r="O2036" s="32">
        <f t="shared" si="817"/>
        <v>60.771999999999998</v>
      </c>
      <c r="P2036" s="32">
        <f t="shared" si="818"/>
        <v>1</v>
      </c>
      <c r="Q2036" s="32">
        <f t="shared" si="819"/>
        <v>60.771999999999998</v>
      </c>
      <c r="R2036" s="32">
        <f t="shared" si="820"/>
        <v>850.80799999999999</v>
      </c>
      <c r="S2036" s="32">
        <f t="shared" si="821"/>
        <v>121.544</v>
      </c>
      <c r="T2036" s="32">
        <f t="shared" si="822"/>
        <v>729.26400000000001</v>
      </c>
      <c r="U2036" s="32"/>
      <c r="V2036" s="32"/>
      <c r="W2036" s="32"/>
      <c r="X2036" s="32">
        <f t="shared" si="832"/>
        <v>1.1717204552645879</v>
      </c>
      <c r="Y2036" s="32">
        <f t="shared" si="833"/>
        <v>1.3507725212638939</v>
      </c>
      <c r="Z2036" s="32">
        <f t="shared" si="834"/>
        <v>1.1217098120301312</v>
      </c>
      <c r="AA2036" s="32">
        <f t="shared" si="823"/>
        <v>71.20779550733954</v>
      </c>
      <c r="AB2036" s="35">
        <f t="shared" si="824"/>
        <v>82.08914766224936</v>
      </c>
      <c r="AC2036" s="35">
        <f t="shared" si="825"/>
        <v>68.168548696695126</v>
      </c>
      <c r="AD2036" s="36">
        <v>91.520300000000006</v>
      </c>
      <c r="AE2036" s="36">
        <v>68.898300000000006</v>
      </c>
      <c r="AF2036" s="32">
        <f t="shared" si="826"/>
        <v>996.90913710275356</v>
      </c>
      <c r="AG2036" s="32">
        <f t="shared" si="827"/>
        <v>164.17829532449872</v>
      </c>
      <c r="AH2036" s="32">
        <f t="shared" si="828"/>
        <v>818.02258436034151</v>
      </c>
      <c r="AI2036" s="32"/>
      <c r="AJ2036" s="32"/>
      <c r="AK2036" s="32"/>
      <c r="AL2036" s="37">
        <v>8</v>
      </c>
      <c r="AM2036" s="37">
        <v>5</v>
      </c>
      <c r="AN2036" s="37">
        <v>5</v>
      </c>
      <c r="AO2036" s="37">
        <v>0</v>
      </c>
      <c r="AP2036" s="37">
        <v>0</v>
      </c>
      <c r="AQ2036" s="37">
        <v>0</v>
      </c>
      <c r="AR2036" s="37">
        <v>3</v>
      </c>
      <c r="AS2036" s="37">
        <v>1</v>
      </c>
      <c r="AT2036" s="37">
        <v>0</v>
      </c>
      <c r="AU2036" s="37">
        <v>2</v>
      </c>
      <c r="AV2036" s="37">
        <v>0</v>
      </c>
      <c r="AW2036" s="37">
        <v>5</v>
      </c>
      <c r="AX2036" s="37">
        <v>0</v>
      </c>
      <c r="AY2036" s="37">
        <v>17</v>
      </c>
      <c r="AZ2036" s="37">
        <v>14</v>
      </c>
      <c r="BA2036" s="37">
        <v>13</v>
      </c>
      <c r="BB2036" s="37">
        <v>14</v>
      </c>
      <c r="BC2036" s="37">
        <v>13</v>
      </c>
      <c r="BD2036" s="37">
        <v>12</v>
      </c>
      <c r="BE2036">
        <f t="shared" si="829"/>
        <v>1</v>
      </c>
      <c r="BF2036">
        <f t="shared" si="830"/>
        <v>2</v>
      </c>
    </row>
    <row r="2037" spans="1:58" x14ac:dyDescent="0.25">
      <c r="A2037" t="s">
        <v>2181</v>
      </c>
      <c r="B2037" s="32" t="s">
        <v>2097</v>
      </c>
      <c r="C2037" s="33">
        <v>50075</v>
      </c>
      <c r="D2037" s="32">
        <v>46</v>
      </c>
      <c r="E2037" s="33">
        <v>103</v>
      </c>
      <c r="F2037" s="32">
        <v>8</v>
      </c>
      <c r="G2037" s="32">
        <v>103</v>
      </c>
      <c r="H2037" s="32">
        <f t="shared" si="812"/>
        <v>9.4600000000000004E-2</v>
      </c>
      <c r="I2037" s="32">
        <f t="shared" si="813"/>
        <v>0.1739</v>
      </c>
      <c r="J2037" s="32">
        <f t="shared" si="814"/>
        <v>1.6500000000000001E-2</v>
      </c>
      <c r="K2037" s="32">
        <f t="shared" si="815"/>
        <v>10.5708</v>
      </c>
      <c r="L2037" s="32">
        <f t="shared" si="815"/>
        <v>5.7504</v>
      </c>
      <c r="M2037" s="32">
        <f t="shared" si="816"/>
        <v>60.786299999999997</v>
      </c>
      <c r="N2037" s="34">
        <f t="shared" si="831"/>
        <v>1</v>
      </c>
      <c r="O2037" s="32">
        <f t="shared" si="817"/>
        <v>60.786299999999997</v>
      </c>
      <c r="P2037" s="32">
        <f t="shared" si="818"/>
        <v>1</v>
      </c>
      <c r="Q2037" s="32">
        <f t="shared" si="819"/>
        <v>60.786299999999997</v>
      </c>
      <c r="R2037" s="32">
        <f t="shared" si="820"/>
        <v>1154.9396999999999</v>
      </c>
      <c r="S2037" s="32">
        <f t="shared" si="821"/>
        <v>121.57259999999999</v>
      </c>
      <c r="T2037" s="32">
        <f t="shared" si="822"/>
        <v>1033.3670999999999</v>
      </c>
      <c r="U2037" s="32"/>
      <c r="V2037" s="32"/>
      <c r="W2037" s="32"/>
      <c r="X2037" s="32">
        <f t="shared" si="832"/>
        <v>1.1717204552645879</v>
      </c>
      <c r="Y2037" s="32">
        <f t="shared" si="833"/>
        <v>1.3507725212638939</v>
      </c>
      <c r="Z2037" s="32">
        <f t="shared" si="834"/>
        <v>1.1217098120301312</v>
      </c>
      <c r="AA2037" s="32">
        <f t="shared" si="823"/>
        <v>71.224551109849813</v>
      </c>
      <c r="AB2037" s="35">
        <f t="shared" si="824"/>
        <v>82.108463709303436</v>
      </c>
      <c r="AC2037" s="35">
        <f t="shared" si="825"/>
        <v>68.184589147007159</v>
      </c>
      <c r="AD2037" s="36">
        <v>86.944299999999998</v>
      </c>
      <c r="AE2037" s="36">
        <v>65.453400000000002</v>
      </c>
      <c r="AF2037" s="32">
        <f t="shared" si="826"/>
        <v>1353.2664710871463</v>
      </c>
      <c r="AG2037" s="32">
        <f t="shared" si="827"/>
        <v>164.21692741860687</v>
      </c>
      <c r="AH2037" s="32">
        <f t="shared" si="828"/>
        <v>1159.1380154991216</v>
      </c>
      <c r="AI2037" s="32"/>
      <c r="AJ2037" s="32"/>
      <c r="AK2037" s="32"/>
      <c r="AL2037" s="37">
        <v>8</v>
      </c>
      <c r="AM2037" s="37">
        <v>6</v>
      </c>
      <c r="AN2037" s="37">
        <v>6</v>
      </c>
      <c r="AO2037" s="37">
        <v>0</v>
      </c>
      <c r="AP2037" s="37">
        <v>0</v>
      </c>
      <c r="AQ2037" s="37">
        <v>0</v>
      </c>
      <c r="AR2037" s="37">
        <v>2</v>
      </c>
      <c r="AS2037" s="37">
        <v>0</v>
      </c>
      <c r="AT2037" s="37">
        <v>0</v>
      </c>
      <c r="AU2037" s="37">
        <v>1</v>
      </c>
      <c r="AV2037" s="37">
        <v>1</v>
      </c>
      <c r="AW2037" s="37">
        <v>6</v>
      </c>
      <c r="AX2037" s="37">
        <v>0</v>
      </c>
      <c r="AY2037" s="37">
        <v>24</v>
      </c>
      <c r="AZ2037" s="37">
        <v>18</v>
      </c>
      <c r="BA2037" s="37">
        <v>17</v>
      </c>
      <c r="BB2037" s="37">
        <v>19</v>
      </c>
      <c r="BC2037" s="37">
        <v>17</v>
      </c>
      <c r="BD2037" s="37">
        <v>17</v>
      </c>
      <c r="BE2037">
        <f t="shared" si="829"/>
        <v>2</v>
      </c>
      <c r="BF2037">
        <f t="shared" si="830"/>
        <v>2</v>
      </c>
    </row>
    <row r="2038" spans="1:58" x14ac:dyDescent="0.25">
      <c r="A2038" t="s">
        <v>2181</v>
      </c>
      <c r="B2038" s="32" t="s">
        <v>2098</v>
      </c>
      <c r="C2038" s="33">
        <v>50075</v>
      </c>
      <c r="D2038" s="32">
        <v>52</v>
      </c>
      <c r="E2038" s="33">
        <v>103</v>
      </c>
      <c r="F2038" s="32">
        <v>8</v>
      </c>
      <c r="G2038" s="32">
        <v>103</v>
      </c>
      <c r="H2038" s="32">
        <f t="shared" si="812"/>
        <v>0.107</v>
      </c>
      <c r="I2038" s="32">
        <f t="shared" si="813"/>
        <v>0.15379999999999999</v>
      </c>
      <c r="J2038" s="32">
        <f t="shared" si="814"/>
        <v>1.6500000000000001E-2</v>
      </c>
      <c r="K2038" s="32">
        <f t="shared" si="815"/>
        <v>9.3458000000000006</v>
      </c>
      <c r="L2038" s="32">
        <f t="shared" si="815"/>
        <v>6.5019999999999998</v>
      </c>
      <c r="M2038" s="32">
        <f t="shared" si="816"/>
        <v>60.766399999999997</v>
      </c>
      <c r="N2038" s="34">
        <f t="shared" si="831"/>
        <v>1</v>
      </c>
      <c r="O2038" s="32">
        <f t="shared" si="817"/>
        <v>60.766399999999997</v>
      </c>
      <c r="P2038" s="32">
        <f t="shared" si="818"/>
        <v>1.1429</v>
      </c>
      <c r="Q2038" s="32">
        <f t="shared" si="819"/>
        <v>69.4499</v>
      </c>
      <c r="R2038" s="32">
        <f t="shared" si="820"/>
        <v>1736.2474999999999</v>
      </c>
      <c r="S2038" s="32">
        <f t="shared" si="821"/>
        <v>208.34969999999998</v>
      </c>
      <c r="T2038" s="32">
        <f t="shared" si="822"/>
        <v>1527.8978</v>
      </c>
      <c r="U2038" s="32"/>
      <c r="V2038" s="32"/>
      <c r="W2038" s="32"/>
      <c r="X2038" s="32">
        <f t="shared" si="832"/>
        <v>1.1717204552645879</v>
      </c>
      <c r="Y2038" s="32">
        <f t="shared" si="833"/>
        <v>1.3507725212638939</v>
      </c>
      <c r="Z2038" s="32">
        <f t="shared" si="834"/>
        <v>1.1217098120301312</v>
      </c>
      <c r="AA2038" s="32">
        <f t="shared" si="823"/>
        <v>81.375868446080105</v>
      </c>
      <c r="AB2038" s="35">
        <f t="shared" si="824"/>
        <v>93.8110165245253</v>
      </c>
      <c r="AC2038" s="35">
        <f t="shared" si="825"/>
        <v>77.902634274511414</v>
      </c>
      <c r="AD2038" s="36">
        <v>99.364900000000006</v>
      </c>
      <c r="AE2038" s="36">
        <v>74.803899999999999</v>
      </c>
      <c r="AF2038" s="32">
        <f t="shared" si="826"/>
        <v>2034.3967111520026</v>
      </c>
      <c r="AG2038" s="32">
        <f t="shared" si="827"/>
        <v>281.43304957357589</v>
      </c>
      <c r="AH2038" s="32">
        <f t="shared" si="828"/>
        <v>1713.8579540392511</v>
      </c>
      <c r="AI2038" s="32"/>
      <c r="AJ2038" s="32"/>
      <c r="AK2038" s="32"/>
      <c r="AL2038" s="37">
        <v>8</v>
      </c>
      <c r="AM2038" s="37">
        <v>8</v>
      </c>
      <c r="AN2038" s="37">
        <v>7</v>
      </c>
      <c r="AO2038" s="37">
        <v>1</v>
      </c>
      <c r="AP2038" s="37">
        <v>0</v>
      </c>
      <c r="AQ2038" s="37">
        <v>1</v>
      </c>
      <c r="AR2038" s="37">
        <v>0</v>
      </c>
      <c r="AS2038" s="37">
        <v>0</v>
      </c>
      <c r="AT2038" s="37">
        <v>0</v>
      </c>
      <c r="AU2038" s="37">
        <v>0</v>
      </c>
      <c r="AV2038" s="37">
        <v>0</v>
      </c>
      <c r="AW2038" s="37">
        <v>7</v>
      </c>
      <c r="AX2038" s="37">
        <v>0</v>
      </c>
      <c r="AY2038" s="37">
        <v>29</v>
      </c>
      <c r="AZ2038" s="37">
        <v>27</v>
      </c>
      <c r="BA2038" s="37">
        <v>25</v>
      </c>
      <c r="BB2038" s="37">
        <v>25</v>
      </c>
      <c r="BC2038" s="37">
        <v>24</v>
      </c>
      <c r="BD2038" s="37">
        <v>22</v>
      </c>
      <c r="BE2038">
        <f t="shared" si="829"/>
        <v>1</v>
      </c>
      <c r="BF2038">
        <f t="shared" si="830"/>
        <v>3</v>
      </c>
    </row>
    <row r="2039" spans="1:58" x14ac:dyDescent="0.25">
      <c r="A2039" t="s">
        <v>2181</v>
      </c>
      <c r="B2039" s="32" t="s">
        <v>2099</v>
      </c>
      <c r="C2039" s="33">
        <v>50075</v>
      </c>
      <c r="D2039" s="32">
        <v>59</v>
      </c>
      <c r="E2039" s="33">
        <v>103</v>
      </c>
      <c r="F2039" s="32">
        <v>8</v>
      </c>
      <c r="G2039" s="32">
        <v>103</v>
      </c>
      <c r="H2039" s="32">
        <f t="shared" si="812"/>
        <v>0.12139999999999999</v>
      </c>
      <c r="I2039" s="32">
        <f t="shared" si="813"/>
        <v>0.1356</v>
      </c>
      <c r="J2039" s="32">
        <f t="shared" si="814"/>
        <v>1.6500000000000001E-2</v>
      </c>
      <c r="K2039" s="32">
        <f t="shared" si="815"/>
        <v>8.2371999999999996</v>
      </c>
      <c r="L2039" s="32">
        <f t="shared" si="815"/>
        <v>7.3746</v>
      </c>
      <c r="M2039" s="32">
        <f t="shared" si="816"/>
        <v>60.746099999999998</v>
      </c>
      <c r="N2039" s="34">
        <f t="shared" si="831"/>
        <v>1</v>
      </c>
      <c r="O2039" s="32">
        <f t="shared" si="817"/>
        <v>60.746099999999998</v>
      </c>
      <c r="P2039" s="32">
        <f t="shared" si="818"/>
        <v>1</v>
      </c>
      <c r="Q2039" s="32">
        <f t="shared" si="819"/>
        <v>60.746099999999998</v>
      </c>
      <c r="R2039" s="32">
        <f t="shared" si="820"/>
        <v>1336.4141999999999</v>
      </c>
      <c r="S2039" s="32">
        <f t="shared" si="821"/>
        <v>303.73050000000001</v>
      </c>
      <c r="T2039" s="32">
        <f t="shared" si="822"/>
        <v>1032.6837</v>
      </c>
      <c r="U2039" s="32"/>
      <c r="V2039" s="32"/>
      <c r="W2039" s="32"/>
      <c r="X2039" s="32">
        <f t="shared" si="832"/>
        <v>1.1717204552645879</v>
      </c>
      <c r="Y2039" s="32">
        <f t="shared" si="833"/>
        <v>1.3507725212638939</v>
      </c>
      <c r="Z2039" s="32">
        <f t="shared" si="834"/>
        <v>1.1217098120301312</v>
      </c>
      <c r="AA2039" s="32">
        <f t="shared" si="823"/>
        <v>71.177447947548188</v>
      </c>
      <c r="AB2039" s="35">
        <f t="shared" si="824"/>
        <v>82.054162653948623</v>
      </c>
      <c r="AC2039" s="35">
        <f t="shared" si="825"/>
        <v>68.139496412563545</v>
      </c>
      <c r="AD2039" s="36">
        <v>89.891599999999997</v>
      </c>
      <c r="AE2039" s="36">
        <v>67.6721</v>
      </c>
      <c r="AF2039" s="32">
        <f t="shared" si="826"/>
        <v>1565.9038548460601</v>
      </c>
      <c r="AG2039" s="32">
        <f t="shared" si="827"/>
        <v>410.27081326974314</v>
      </c>
      <c r="AH2039" s="32">
        <f t="shared" si="828"/>
        <v>1158.3714390135804</v>
      </c>
      <c r="AI2039" s="32"/>
      <c r="AJ2039" s="32"/>
      <c r="AK2039" s="32"/>
      <c r="AL2039" s="37">
        <v>8</v>
      </c>
      <c r="AM2039" s="37">
        <v>6</v>
      </c>
      <c r="AN2039" s="37">
        <v>6</v>
      </c>
      <c r="AO2039" s="37">
        <v>0</v>
      </c>
      <c r="AP2039" s="37">
        <v>0</v>
      </c>
      <c r="AQ2039" s="37">
        <v>0</v>
      </c>
      <c r="AR2039" s="37">
        <v>2</v>
      </c>
      <c r="AS2039" s="37">
        <v>1</v>
      </c>
      <c r="AT2039" s="37">
        <v>1</v>
      </c>
      <c r="AU2039" s="37">
        <v>0</v>
      </c>
      <c r="AV2039" s="37">
        <v>0</v>
      </c>
      <c r="AW2039" s="37">
        <v>7</v>
      </c>
      <c r="AX2039" s="37">
        <v>1</v>
      </c>
      <c r="AY2039" s="37">
        <v>12</v>
      </c>
      <c r="AZ2039" s="37">
        <v>10</v>
      </c>
      <c r="BA2039" s="37">
        <v>10</v>
      </c>
      <c r="BB2039" s="37">
        <v>22</v>
      </c>
      <c r="BC2039" s="37">
        <v>18</v>
      </c>
      <c r="BD2039" s="37">
        <v>17</v>
      </c>
      <c r="BE2039">
        <f t="shared" si="829"/>
        <v>4</v>
      </c>
      <c r="BF2039">
        <f t="shared" si="830"/>
        <v>5</v>
      </c>
    </row>
    <row r="2040" spans="1:58" x14ac:dyDescent="0.25">
      <c r="A2040" t="s">
        <v>2181</v>
      </c>
      <c r="B2040" s="32" t="s">
        <v>2100</v>
      </c>
      <c r="C2040" s="33">
        <v>50075</v>
      </c>
      <c r="D2040" s="32">
        <v>58</v>
      </c>
      <c r="E2040" s="33">
        <v>103</v>
      </c>
      <c r="F2040" s="32">
        <v>8</v>
      </c>
      <c r="G2040" s="32">
        <v>103</v>
      </c>
      <c r="H2040" s="32">
        <f t="shared" si="812"/>
        <v>0.1193</v>
      </c>
      <c r="I2040" s="32">
        <f t="shared" si="813"/>
        <v>0.13789999999999999</v>
      </c>
      <c r="J2040" s="32">
        <f t="shared" si="814"/>
        <v>1.6500000000000001E-2</v>
      </c>
      <c r="K2040" s="32">
        <f t="shared" si="815"/>
        <v>8.3821999999999992</v>
      </c>
      <c r="L2040" s="32">
        <f t="shared" si="815"/>
        <v>7.2515999999999998</v>
      </c>
      <c r="M2040" s="32">
        <f t="shared" si="816"/>
        <v>60.784399999999998</v>
      </c>
      <c r="N2040" s="34">
        <f t="shared" si="831"/>
        <v>1</v>
      </c>
      <c r="O2040" s="32">
        <f t="shared" si="817"/>
        <v>60.784399999999998</v>
      </c>
      <c r="P2040" s="32">
        <f t="shared" si="818"/>
        <v>1.4</v>
      </c>
      <c r="Q2040" s="32">
        <f t="shared" si="819"/>
        <v>85.098200000000006</v>
      </c>
      <c r="R2040" s="32">
        <f t="shared" si="820"/>
        <v>1872.1604000000002</v>
      </c>
      <c r="S2040" s="32">
        <f t="shared" si="821"/>
        <v>425.49100000000004</v>
      </c>
      <c r="T2040" s="32">
        <f t="shared" si="822"/>
        <v>1446.6694</v>
      </c>
      <c r="U2040" s="32"/>
      <c r="V2040" s="32"/>
      <c r="W2040" s="32"/>
      <c r="X2040" s="32">
        <f t="shared" si="832"/>
        <v>1.1717204552645879</v>
      </c>
      <c r="Y2040" s="32">
        <f t="shared" si="833"/>
        <v>1.3507725212638939</v>
      </c>
      <c r="Z2040" s="32">
        <f t="shared" si="834"/>
        <v>1.1217098120301312</v>
      </c>
      <c r="AA2040" s="32">
        <f t="shared" si="823"/>
        <v>99.711301646196958</v>
      </c>
      <c r="AB2040" s="35">
        <f t="shared" si="824"/>
        <v>114.94831016901911</v>
      </c>
      <c r="AC2040" s="35">
        <f t="shared" si="825"/>
        <v>95.455485926102511</v>
      </c>
      <c r="AD2040" s="36">
        <v>121.72199999999999</v>
      </c>
      <c r="AE2040" s="36">
        <v>91.634699999999995</v>
      </c>
      <c r="AF2040" s="32">
        <f t="shared" si="826"/>
        <v>2193.6486362163332</v>
      </c>
      <c r="AG2040" s="32">
        <f t="shared" si="827"/>
        <v>574.7415508450955</v>
      </c>
      <c r="AH2040" s="32">
        <f t="shared" si="828"/>
        <v>1622.7432607437427</v>
      </c>
      <c r="AI2040" s="32"/>
      <c r="AJ2040" s="32"/>
      <c r="AK2040" s="32"/>
      <c r="AL2040" s="37">
        <v>8</v>
      </c>
      <c r="AM2040" s="37">
        <v>7</v>
      </c>
      <c r="AN2040" s="37">
        <v>5</v>
      </c>
      <c r="AO2040" s="37">
        <v>2</v>
      </c>
      <c r="AP2040" s="37">
        <v>2</v>
      </c>
      <c r="AQ2040" s="37">
        <v>0</v>
      </c>
      <c r="AR2040" s="37">
        <v>1</v>
      </c>
      <c r="AS2040" s="37">
        <v>0</v>
      </c>
      <c r="AT2040" s="37">
        <v>0</v>
      </c>
      <c r="AU2040" s="37">
        <v>0</v>
      </c>
      <c r="AV2040" s="37">
        <v>1</v>
      </c>
      <c r="AW2040" s="37">
        <v>5</v>
      </c>
      <c r="AX2040" s="37">
        <v>0</v>
      </c>
      <c r="AY2040" s="37">
        <v>33</v>
      </c>
      <c r="AZ2040" s="37">
        <v>25</v>
      </c>
      <c r="BA2040" s="37">
        <v>19</v>
      </c>
      <c r="BB2040" s="37">
        <v>22</v>
      </c>
      <c r="BC2040" s="37">
        <v>19</v>
      </c>
      <c r="BD2040" s="37">
        <v>17</v>
      </c>
      <c r="BE2040">
        <f t="shared" si="829"/>
        <v>3</v>
      </c>
      <c r="BF2040">
        <f t="shared" si="830"/>
        <v>5</v>
      </c>
    </row>
    <row r="2041" spans="1:58" x14ac:dyDescent="0.25">
      <c r="A2041" t="s">
        <v>2181</v>
      </c>
      <c r="B2041" s="32" t="s">
        <v>2101</v>
      </c>
      <c r="C2041" s="33">
        <v>50075</v>
      </c>
      <c r="D2041" s="32">
        <v>46</v>
      </c>
      <c r="E2041" s="33">
        <v>103</v>
      </c>
      <c r="F2041" s="32">
        <v>8</v>
      </c>
      <c r="G2041" s="32">
        <v>103</v>
      </c>
      <c r="H2041" s="32">
        <f t="shared" si="812"/>
        <v>9.4600000000000004E-2</v>
      </c>
      <c r="I2041" s="32">
        <f t="shared" si="813"/>
        <v>0.1739</v>
      </c>
      <c r="J2041" s="32">
        <f t="shared" si="814"/>
        <v>1.6500000000000001E-2</v>
      </c>
      <c r="K2041" s="32">
        <f t="shared" si="815"/>
        <v>10.5708</v>
      </c>
      <c r="L2041" s="32">
        <f t="shared" si="815"/>
        <v>5.7504</v>
      </c>
      <c r="M2041" s="32">
        <f t="shared" si="816"/>
        <v>60.786299999999997</v>
      </c>
      <c r="N2041" s="34">
        <f t="shared" si="831"/>
        <v>1</v>
      </c>
      <c r="O2041" s="32">
        <f t="shared" si="817"/>
        <v>60.786299999999997</v>
      </c>
      <c r="P2041" s="32">
        <f t="shared" si="818"/>
        <v>1</v>
      </c>
      <c r="Q2041" s="32">
        <f t="shared" si="819"/>
        <v>60.786299999999997</v>
      </c>
      <c r="R2041" s="32">
        <f t="shared" si="820"/>
        <v>1215.7259999999999</v>
      </c>
      <c r="S2041" s="32">
        <f t="shared" si="821"/>
        <v>121.57259999999999</v>
      </c>
      <c r="T2041" s="32">
        <f t="shared" si="822"/>
        <v>1094.1533999999999</v>
      </c>
      <c r="U2041" s="32"/>
      <c r="V2041" s="32"/>
      <c r="W2041" s="32"/>
      <c r="X2041" s="32">
        <f t="shared" si="832"/>
        <v>1.1717204552645879</v>
      </c>
      <c r="Y2041" s="32">
        <f t="shared" si="833"/>
        <v>1.3507725212638939</v>
      </c>
      <c r="Z2041" s="32">
        <f t="shared" si="834"/>
        <v>1.1217098120301312</v>
      </c>
      <c r="AA2041" s="32">
        <f t="shared" si="823"/>
        <v>71.224551109849813</v>
      </c>
      <c r="AB2041" s="35">
        <f t="shared" si="824"/>
        <v>82.108463709303436</v>
      </c>
      <c r="AC2041" s="35">
        <f t="shared" si="825"/>
        <v>68.184589147007159</v>
      </c>
      <c r="AD2041" s="36">
        <v>96.394800000000004</v>
      </c>
      <c r="AE2041" s="36">
        <v>72.567899999999995</v>
      </c>
      <c r="AF2041" s="32">
        <f t="shared" si="826"/>
        <v>1424.4910221969963</v>
      </c>
      <c r="AG2041" s="32">
        <f t="shared" si="827"/>
        <v>164.21692741860687</v>
      </c>
      <c r="AH2041" s="32">
        <f t="shared" si="828"/>
        <v>1227.3226046461289</v>
      </c>
      <c r="AI2041" s="32"/>
      <c r="AJ2041" s="32"/>
      <c r="AK2041" s="32"/>
      <c r="AL2041" s="37">
        <v>8</v>
      </c>
      <c r="AM2041" s="37">
        <v>5</v>
      </c>
      <c r="AN2041" s="37">
        <v>5</v>
      </c>
      <c r="AO2041" s="37">
        <v>0</v>
      </c>
      <c r="AP2041" s="37">
        <v>0</v>
      </c>
      <c r="AQ2041" s="37">
        <v>0</v>
      </c>
      <c r="AR2041" s="37">
        <v>3</v>
      </c>
      <c r="AS2041" s="37">
        <v>0</v>
      </c>
      <c r="AT2041" s="37">
        <v>0</v>
      </c>
      <c r="AU2041" s="37">
        <v>0</v>
      </c>
      <c r="AV2041" s="37">
        <v>3</v>
      </c>
      <c r="AW2041" s="37">
        <v>6</v>
      </c>
      <c r="AX2041" s="37">
        <v>1</v>
      </c>
      <c r="AY2041" s="37">
        <v>13</v>
      </c>
      <c r="AZ2041" s="37">
        <v>12</v>
      </c>
      <c r="BA2041" s="37">
        <v>12</v>
      </c>
      <c r="BB2041" s="37">
        <v>20</v>
      </c>
      <c r="BC2041" s="37">
        <v>19</v>
      </c>
      <c r="BD2041" s="37">
        <v>18</v>
      </c>
      <c r="BE2041">
        <f t="shared" si="829"/>
        <v>1</v>
      </c>
      <c r="BF2041">
        <f t="shared" si="830"/>
        <v>2</v>
      </c>
    </row>
    <row r="2042" spans="1:58" x14ac:dyDescent="0.25">
      <c r="A2042" t="s">
        <v>2181</v>
      </c>
      <c r="B2042" s="32" t="s">
        <v>2102</v>
      </c>
      <c r="C2042" s="33">
        <v>50075</v>
      </c>
      <c r="D2042" s="32">
        <v>63</v>
      </c>
      <c r="E2042" s="33">
        <v>103</v>
      </c>
      <c r="F2042" s="32">
        <v>8</v>
      </c>
      <c r="G2042" s="32">
        <v>103</v>
      </c>
      <c r="H2042" s="32">
        <f t="shared" si="812"/>
        <v>0.12959999999999999</v>
      </c>
      <c r="I2042" s="32">
        <f t="shared" si="813"/>
        <v>0.127</v>
      </c>
      <c r="J2042" s="32">
        <f t="shared" si="814"/>
        <v>1.6500000000000001E-2</v>
      </c>
      <c r="K2042" s="32">
        <f t="shared" si="815"/>
        <v>7.7160000000000002</v>
      </c>
      <c r="L2042" s="32">
        <f t="shared" si="815"/>
        <v>7.8739999999999997</v>
      </c>
      <c r="M2042" s="32">
        <f t="shared" si="816"/>
        <v>60.755800000000001</v>
      </c>
      <c r="N2042" s="34">
        <f t="shared" si="831"/>
        <v>1</v>
      </c>
      <c r="O2042" s="32">
        <f t="shared" si="817"/>
        <v>60.755800000000001</v>
      </c>
      <c r="P2042" s="32">
        <f t="shared" si="818"/>
        <v>1</v>
      </c>
      <c r="Q2042" s="32">
        <f t="shared" si="819"/>
        <v>60.755800000000001</v>
      </c>
      <c r="R2042" s="32">
        <f t="shared" si="820"/>
        <v>911.33699999999999</v>
      </c>
      <c r="S2042" s="32">
        <f t="shared" si="821"/>
        <v>0</v>
      </c>
      <c r="T2042" s="32">
        <f t="shared" si="822"/>
        <v>911.33699999999999</v>
      </c>
      <c r="U2042" s="32"/>
      <c r="V2042" s="32"/>
      <c r="W2042" s="32"/>
      <c r="X2042" s="32">
        <f t="shared" si="832"/>
        <v>1.1717204552645879</v>
      </c>
      <c r="Y2042" s="32">
        <f t="shared" si="833"/>
        <v>1.3507725212638939</v>
      </c>
      <c r="Z2042" s="32">
        <f t="shared" si="834"/>
        <v>1.1217098120301312</v>
      </c>
      <c r="AA2042" s="32">
        <f t="shared" si="823"/>
        <v>71.188813635964252</v>
      </c>
      <c r="AB2042" s="35">
        <f t="shared" si="824"/>
        <v>82.067265147404882</v>
      </c>
      <c r="AC2042" s="35">
        <f t="shared" si="825"/>
        <v>68.150376997740253</v>
      </c>
      <c r="AD2042" s="36">
        <v>73.216200000000001</v>
      </c>
      <c r="AE2042" s="36">
        <v>55.118600000000001</v>
      </c>
      <c r="AF2042" s="32">
        <f t="shared" si="826"/>
        <v>1067.8322045394639</v>
      </c>
      <c r="AG2042" s="32">
        <f t="shared" si="827"/>
        <v>0</v>
      </c>
      <c r="AH2042" s="32">
        <f t="shared" si="828"/>
        <v>1022.2556549661037</v>
      </c>
      <c r="AI2042" s="32"/>
      <c r="AJ2042" s="32"/>
      <c r="AK2042" s="32"/>
      <c r="AL2042" s="37">
        <v>8</v>
      </c>
      <c r="AM2042" s="37">
        <v>7</v>
      </c>
      <c r="AN2042" s="37">
        <v>7</v>
      </c>
      <c r="AO2042" s="37">
        <v>0</v>
      </c>
      <c r="AP2042" s="37">
        <v>0</v>
      </c>
      <c r="AQ2042" s="37">
        <v>0</v>
      </c>
      <c r="AR2042" s="37">
        <v>1</v>
      </c>
      <c r="AS2042" s="37">
        <v>1</v>
      </c>
      <c r="AT2042" s="37">
        <v>0</v>
      </c>
      <c r="AU2042" s="37">
        <v>0</v>
      </c>
      <c r="AV2042" s="37">
        <v>0</v>
      </c>
      <c r="AW2042" s="37">
        <v>7</v>
      </c>
      <c r="AX2042" s="37">
        <v>0</v>
      </c>
      <c r="AY2042" s="37">
        <v>16</v>
      </c>
      <c r="AZ2042" s="37">
        <v>16</v>
      </c>
      <c r="BA2042" s="37">
        <v>15</v>
      </c>
      <c r="BB2042" s="37">
        <v>15</v>
      </c>
      <c r="BC2042" s="37">
        <v>15</v>
      </c>
      <c r="BD2042" s="37">
        <v>15</v>
      </c>
      <c r="BE2042">
        <f t="shared" si="829"/>
        <v>0</v>
      </c>
      <c r="BF2042">
        <f t="shared" si="830"/>
        <v>0</v>
      </c>
    </row>
    <row r="2043" spans="1:58" x14ac:dyDescent="0.25">
      <c r="A2043" t="s">
        <v>2181</v>
      </c>
      <c r="B2043" s="32" t="s">
        <v>2103</v>
      </c>
      <c r="C2043" s="33">
        <v>50075</v>
      </c>
      <c r="D2043" s="32">
        <v>64</v>
      </c>
      <c r="E2043" s="33">
        <v>103</v>
      </c>
      <c r="F2043" s="32">
        <v>8</v>
      </c>
      <c r="G2043" s="32">
        <v>103</v>
      </c>
      <c r="H2043" s="32">
        <f t="shared" si="812"/>
        <v>0.13159999999999999</v>
      </c>
      <c r="I2043" s="32">
        <f t="shared" si="813"/>
        <v>0.125</v>
      </c>
      <c r="J2043" s="32">
        <f t="shared" si="814"/>
        <v>1.6500000000000001E-2</v>
      </c>
      <c r="K2043" s="32">
        <f t="shared" si="815"/>
        <v>7.5987999999999998</v>
      </c>
      <c r="L2043" s="32">
        <f t="shared" si="815"/>
        <v>8</v>
      </c>
      <c r="M2043" s="32">
        <f t="shared" si="816"/>
        <v>60.790399999999998</v>
      </c>
      <c r="N2043" s="34">
        <f t="shared" si="831"/>
        <v>1</v>
      </c>
      <c r="O2043" s="32">
        <f t="shared" si="817"/>
        <v>60.790399999999998</v>
      </c>
      <c r="P2043" s="32">
        <f t="shared" si="818"/>
        <v>1</v>
      </c>
      <c r="Q2043" s="32">
        <f t="shared" si="819"/>
        <v>60.790399999999998</v>
      </c>
      <c r="R2043" s="32">
        <f t="shared" si="820"/>
        <v>2431.616</v>
      </c>
      <c r="S2043" s="32">
        <f t="shared" si="821"/>
        <v>790.27519999999993</v>
      </c>
      <c r="T2043" s="32">
        <f t="shared" si="822"/>
        <v>1641.3407999999999</v>
      </c>
      <c r="U2043" s="32"/>
      <c r="V2043" s="32"/>
      <c r="W2043" s="32"/>
      <c r="X2043" s="32">
        <f t="shared" si="832"/>
        <v>1.1717204552645879</v>
      </c>
      <c r="Y2043" s="32">
        <f t="shared" si="833"/>
        <v>1.3507725212638939</v>
      </c>
      <c r="Z2043" s="32">
        <f t="shared" si="834"/>
        <v>1.1217098120301312</v>
      </c>
      <c r="AA2043" s="32">
        <f t="shared" si="823"/>
        <v>71.229355163716406</v>
      </c>
      <c r="AB2043" s="35">
        <f t="shared" si="824"/>
        <v>82.114001876640614</v>
      </c>
      <c r="AC2043" s="35">
        <f t="shared" si="825"/>
        <v>68.189188157236487</v>
      </c>
      <c r="AD2043" s="36">
        <v>95.095299999999995</v>
      </c>
      <c r="AE2043" s="36">
        <v>71.589600000000004</v>
      </c>
      <c r="AF2043" s="32">
        <f t="shared" si="826"/>
        <v>2849.174206548656</v>
      </c>
      <c r="AG2043" s="32">
        <f t="shared" si="827"/>
        <v>1067.4820243963279</v>
      </c>
      <c r="AH2043" s="32">
        <f t="shared" si="828"/>
        <v>1841.1080802453851</v>
      </c>
      <c r="AI2043" s="32"/>
      <c r="AJ2043" s="32"/>
      <c r="AK2043" s="32"/>
      <c r="AL2043" s="37">
        <v>8</v>
      </c>
      <c r="AM2043" s="37">
        <v>8</v>
      </c>
      <c r="AN2043" s="37">
        <v>8</v>
      </c>
      <c r="AO2043" s="37">
        <v>0</v>
      </c>
      <c r="AP2043" s="37">
        <v>0</v>
      </c>
      <c r="AQ2043" s="37">
        <v>0</v>
      </c>
      <c r="AR2043" s="37">
        <v>0</v>
      </c>
      <c r="AS2043" s="37">
        <v>0</v>
      </c>
      <c r="AT2043" s="37">
        <v>0</v>
      </c>
      <c r="AU2043" s="37">
        <v>0</v>
      </c>
      <c r="AV2043" s="37">
        <v>0</v>
      </c>
      <c r="AW2043" s="37">
        <v>8</v>
      </c>
      <c r="AX2043" s="37">
        <v>0</v>
      </c>
      <c r="AY2043" s="37">
        <v>19</v>
      </c>
      <c r="AZ2043" s="37">
        <v>18</v>
      </c>
      <c r="BA2043" s="37">
        <v>17</v>
      </c>
      <c r="BB2043" s="37">
        <v>40</v>
      </c>
      <c r="BC2043" s="37">
        <v>32</v>
      </c>
      <c r="BD2043" s="37">
        <v>27</v>
      </c>
      <c r="BE2043">
        <f t="shared" si="829"/>
        <v>8</v>
      </c>
      <c r="BF2043">
        <f t="shared" si="830"/>
        <v>13</v>
      </c>
    </row>
    <row r="2044" spans="1:58" x14ac:dyDescent="0.25">
      <c r="A2044" t="s">
        <v>2181</v>
      </c>
      <c r="B2044" s="32" t="s">
        <v>2104</v>
      </c>
      <c r="C2044" s="33">
        <v>50075</v>
      </c>
      <c r="D2044" s="32">
        <v>51</v>
      </c>
      <c r="E2044" s="33">
        <v>103</v>
      </c>
      <c r="F2044" s="32">
        <v>8</v>
      </c>
      <c r="G2044" s="32">
        <v>103</v>
      </c>
      <c r="H2044" s="32">
        <f t="shared" si="812"/>
        <v>0.10489999999999999</v>
      </c>
      <c r="I2044" s="32">
        <f t="shared" si="813"/>
        <v>0.15690000000000001</v>
      </c>
      <c r="J2044" s="32">
        <f t="shared" si="814"/>
        <v>1.6500000000000001E-2</v>
      </c>
      <c r="K2044" s="32">
        <f t="shared" si="815"/>
        <v>9.5328999999999997</v>
      </c>
      <c r="L2044" s="32">
        <f t="shared" si="815"/>
        <v>6.3734999999999999</v>
      </c>
      <c r="M2044" s="32">
        <f t="shared" si="816"/>
        <v>60.757899999999999</v>
      </c>
      <c r="N2044" s="34">
        <f t="shared" si="831"/>
        <v>1</v>
      </c>
      <c r="O2044" s="32">
        <f t="shared" si="817"/>
        <v>60.757899999999999</v>
      </c>
      <c r="P2044" s="32">
        <f t="shared" si="818"/>
        <v>1.1667000000000001</v>
      </c>
      <c r="Q2044" s="32">
        <f t="shared" si="819"/>
        <v>70.886200000000002</v>
      </c>
      <c r="R2044" s="32">
        <f t="shared" si="820"/>
        <v>2126.5860000000002</v>
      </c>
      <c r="S2044" s="32">
        <f t="shared" si="821"/>
        <v>708.86200000000008</v>
      </c>
      <c r="T2044" s="32">
        <f t="shared" si="822"/>
        <v>1417.7240000000002</v>
      </c>
      <c r="U2044" s="32"/>
      <c r="V2044" s="32"/>
      <c r="W2044" s="32"/>
      <c r="X2044" s="32">
        <f t="shared" si="832"/>
        <v>1.1717204552645879</v>
      </c>
      <c r="Y2044" s="32">
        <f t="shared" si="833"/>
        <v>1.3507725212638939</v>
      </c>
      <c r="Z2044" s="32">
        <f t="shared" si="834"/>
        <v>1.1217098120301312</v>
      </c>
      <c r="AA2044" s="32">
        <f t="shared" si="823"/>
        <v>83.058810535976633</v>
      </c>
      <c r="AB2044" s="35">
        <f t="shared" si="824"/>
        <v>95.751131096816636</v>
      </c>
      <c r="AC2044" s="35">
        <f t="shared" si="825"/>
        <v>79.513746077530286</v>
      </c>
      <c r="AD2044" s="36">
        <v>127.291</v>
      </c>
      <c r="AE2044" s="36">
        <v>95.827200000000005</v>
      </c>
      <c r="AF2044" s="32">
        <f t="shared" si="826"/>
        <v>2491.7643160792991</v>
      </c>
      <c r="AG2044" s="32">
        <f t="shared" si="827"/>
        <v>957.5113109681663</v>
      </c>
      <c r="AH2044" s="32">
        <f t="shared" si="828"/>
        <v>1590.2749215506058</v>
      </c>
      <c r="AI2044" s="32"/>
      <c r="AJ2044" s="32"/>
      <c r="AK2044" s="32"/>
      <c r="AL2044" s="37">
        <v>8</v>
      </c>
      <c r="AM2044" s="37">
        <v>7</v>
      </c>
      <c r="AN2044" s="37">
        <v>6</v>
      </c>
      <c r="AO2044" s="37">
        <v>1</v>
      </c>
      <c r="AP2044" s="37">
        <v>0</v>
      </c>
      <c r="AQ2044" s="37">
        <v>1</v>
      </c>
      <c r="AR2044" s="37">
        <v>1</v>
      </c>
      <c r="AS2044" s="37">
        <v>0</v>
      </c>
      <c r="AT2044" s="37">
        <v>0</v>
      </c>
      <c r="AU2044" s="37">
        <v>0</v>
      </c>
      <c r="AV2044" s="37">
        <v>1</v>
      </c>
      <c r="AW2044" s="37">
        <v>6</v>
      </c>
      <c r="AX2044" s="37">
        <v>0</v>
      </c>
      <c r="AY2044" s="37">
        <v>29</v>
      </c>
      <c r="AZ2044" s="37">
        <v>23</v>
      </c>
      <c r="BA2044" s="37">
        <v>20</v>
      </c>
      <c r="BB2044" s="37">
        <v>30</v>
      </c>
      <c r="BC2044" s="37">
        <v>23</v>
      </c>
      <c r="BD2044" s="37">
        <v>20</v>
      </c>
      <c r="BE2044">
        <f t="shared" si="829"/>
        <v>7</v>
      </c>
      <c r="BF2044">
        <f t="shared" si="830"/>
        <v>10</v>
      </c>
    </row>
    <row r="2045" spans="1:58" x14ac:dyDescent="0.25">
      <c r="A2045" t="s">
        <v>2181</v>
      </c>
      <c r="B2045" s="32" t="s">
        <v>2105</v>
      </c>
      <c r="C2045" s="33">
        <v>50075</v>
      </c>
      <c r="D2045" s="32">
        <v>46</v>
      </c>
      <c r="E2045" s="33">
        <v>103</v>
      </c>
      <c r="F2045" s="32">
        <v>8</v>
      </c>
      <c r="G2045" s="32">
        <v>103</v>
      </c>
      <c r="H2045" s="32">
        <f t="shared" si="812"/>
        <v>9.4600000000000004E-2</v>
      </c>
      <c r="I2045" s="32">
        <f t="shared" si="813"/>
        <v>0.1739</v>
      </c>
      <c r="J2045" s="32">
        <f t="shared" si="814"/>
        <v>1.6500000000000001E-2</v>
      </c>
      <c r="K2045" s="32">
        <f t="shared" si="815"/>
        <v>10.5708</v>
      </c>
      <c r="L2045" s="32">
        <f t="shared" si="815"/>
        <v>5.7504</v>
      </c>
      <c r="M2045" s="32">
        <f t="shared" si="816"/>
        <v>60.786299999999997</v>
      </c>
      <c r="N2045" s="34">
        <f t="shared" si="831"/>
        <v>1</v>
      </c>
      <c r="O2045" s="32">
        <f t="shared" si="817"/>
        <v>60.786299999999997</v>
      </c>
      <c r="P2045" s="32">
        <f t="shared" si="818"/>
        <v>1</v>
      </c>
      <c r="Q2045" s="32">
        <f t="shared" si="819"/>
        <v>60.786299999999997</v>
      </c>
      <c r="R2045" s="32">
        <f t="shared" si="820"/>
        <v>1580.4438</v>
      </c>
      <c r="S2045" s="32">
        <f t="shared" si="821"/>
        <v>668.64929999999993</v>
      </c>
      <c r="T2045" s="32">
        <f t="shared" si="822"/>
        <v>911.79449999999997</v>
      </c>
      <c r="U2045" s="32"/>
      <c r="V2045" s="32"/>
      <c r="W2045" s="32"/>
      <c r="X2045" s="32">
        <f t="shared" si="832"/>
        <v>1.1717204552645879</v>
      </c>
      <c r="Y2045" s="32">
        <f t="shared" si="833"/>
        <v>1.3507725212638939</v>
      </c>
      <c r="Z2045" s="32">
        <f t="shared" si="834"/>
        <v>1.1217098120301312</v>
      </c>
      <c r="AA2045" s="32">
        <f t="shared" si="823"/>
        <v>71.224551109849813</v>
      </c>
      <c r="AB2045" s="35">
        <f t="shared" si="824"/>
        <v>82.108463709303436</v>
      </c>
      <c r="AC2045" s="35">
        <f t="shared" si="825"/>
        <v>68.184589147007159</v>
      </c>
      <c r="AD2045" s="36">
        <v>106.70440000000001</v>
      </c>
      <c r="AE2045" s="36">
        <v>80.329099999999997</v>
      </c>
      <c r="AF2045" s="32">
        <f t="shared" si="826"/>
        <v>1851.8383288560951</v>
      </c>
      <c r="AG2045" s="32">
        <f t="shared" si="827"/>
        <v>903.19310080233777</v>
      </c>
      <c r="AH2045" s="32">
        <f t="shared" si="828"/>
        <v>1022.7688372051074</v>
      </c>
      <c r="AI2045" s="32"/>
      <c r="AJ2045" s="32"/>
      <c r="AK2045" s="32"/>
      <c r="AL2045" s="37">
        <v>8</v>
      </c>
      <c r="AM2045" s="37">
        <v>5</v>
      </c>
      <c r="AN2045" s="37">
        <v>5</v>
      </c>
      <c r="AO2045" s="37">
        <v>0</v>
      </c>
      <c r="AP2045" s="37">
        <v>0</v>
      </c>
      <c r="AQ2045" s="37">
        <v>0</v>
      </c>
      <c r="AR2045" s="37">
        <v>3</v>
      </c>
      <c r="AS2045" s="37">
        <v>1</v>
      </c>
      <c r="AT2045" s="37">
        <v>0</v>
      </c>
      <c r="AU2045" s="37">
        <v>0</v>
      </c>
      <c r="AV2045" s="37">
        <v>2</v>
      </c>
      <c r="AW2045" s="37">
        <v>5</v>
      </c>
      <c r="AX2045" s="37">
        <v>0</v>
      </c>
      <c r="AY2045" s="37">
        <v>23</v>
      </c>
      <c r="AZ2045" s="37">
        <v>15</v>
      </c>
      <c r="BA2045" s="37">
        <v>13</v>
      </c>
      <c r="BB2045" s="37">
        <v>26</v>
      </c>
      <c r="BC2045" s="37">
        <v>21</v>
      </c>
      <c r="BD2045" s="37">
        <v>15</v>
      </c>
      <c r="BE2045">
        <f t="shared" si="829"/>
        <v>5</v>
      </c>
      <c r="BF2045">
        <f t="shared" si="830"/>
        <v>11</v>
      </c>
    </row>
    <row r="2046" spans="1:58" x14ac:dyDescent="0.25">
      <c r="A2046" t="s">
        <v>2181</v>
      </c>
      <c r="B2046" s="32" t="s">
        <v>2106</v>
      </c>
      <c r="C2046" s="33">
        <v>50075</v>
      </c>
      <c r="D2046" s="32">
        <v>63</v>
      </c>
      <c r="E2046" s="33">
        <v>103</v>
      </c>
      <c r="F2046" s="32">
        <v>8</v>
      </c>
      <c r="G2046" s="32">
        <v>103</v>
      </c>
      <c r="H2046" s="32">
        <f t="shared" si="812"/>
        <v>0.12959999999999999</v>
      </c>
      <c r="I2046" s="32">
        <f t="shared" si="813"/>
        <v>0.127</v>
      </c>
      <c r="J2046" s="32">
        <f t="shared" si="814"/>
        <v>1.6500000000000001E-2</v>
      </c>
      <c r="K2046" s="32">
        <f t="shared" si="815"/>
        <v>7.7160000000000002</v>
      </c>
      <c r="L2046" s="32">
        <f t="shared" si="815"/>
        <v>7.8739999999999997</v>
      </c>
      <c r="M2046" s="32">
        <f t="shared" si="816"/>
        <v>60.755800000000001</v>
      </c>
      <c r="N2046" s="34">
        <f t="shared" si="831"/>
        <v>1</v>
      </c>
      <c r="O2046" s="32">
        <f t="shared" si="817"/>
        <v>60.755800000000001</v>
      </c>
      <c r="P2046" s="32">
        <f t="shared" si="818"/>
        <v>1</v>
      </c>
      <c r="Q2046" s="32">
        <f t="shared" si="819"/>
        <v>60.755800000000001</v>
      </c>
      <c r="R2046" s="32">
        <f t="shared" si="820"/>
        <v>729.06960000000004</v>
      </c>
      <c r="S2046" s="32">
        <f t="shared" si="821"/>
        <v>121.5116</v>
      </c>
      <c r="T2046" s="32">
        <f t="shared" si="822"/>
        <v>607.55799999999999</v>
      </c>
      <c r="U2046" s="32"/>
      <c r="V2046" s="32"/>
      <c r="W2046" s="32"/>
      <c r="X2046" s="32">
        <f t="shared" si="832"/>
        <v>1.1717204552645879</v>
      </c>
      <c r="Y2046" s="32">
        <f t="shared" si="833"/>
        <v>1.3507725212638939</v>
      </c>
      <c r="Z2046" s="32">
        <f t="shared" si="834"/>
        <v>1.1217098120301312</v>
      </c>
      <c r="AA2046" s="32">
        <f t="shared" si="823"/>
        <v>71.188813635964252</v>
      </c>
      <c r="AB2046" s="35">
        <f t="shared" si="824"/>
        <v>82.067265147404882</v>
      </c>
      <c r="AC2046" s="35">
        <f t="shared" si="825"/>
        <v>68.150376997740253</v>
      </c>
      <c r="AD2046" s="36">
        <v>95.224699999999999</v>
      </c>
      <c r="AE2046" s="36">
        <v>71.686999999999998</v>
      </c>
      <c r="AF2046" s="32">
        <f t="shared" si="826"/>
        <v>854.26576363157096</v>
      </c>
      <c r="AG2046" s="32">
        <f t="shared" si="827"/>
        <v>164.13453029480976</v>
      </c>
      <c r="AH2046" s="32">
        <f t="shared" si="828"/>
        <v>681.5037699774025</v>
      </c>
      <c r="AI2046" s="32"/>
      <c r="AJ2046" s="32"/>
      <c r="AK2046" s="32"/>
      <c r="AL2046" s="37">
        <v>8</v>
      </c>
      <c r="AM2046" s="37">
        <v>5</v>
      </c>
      <c r="AN2046" s="37">
        <v>5</v>
      </c>
      <c r="AO2046" s="37">
        <v>0</v>
      </c>
      <c r="AP2046" s="37">
        <v>0</v>
      </c>
      <c r="AQ2046" s="37">
        <v>0</v>
      </c>
      <c r="AR2046" s="37">
        <v>3</v>
      </c>
      <c r="AS2046" s="37">
        <v>2</v>
      </c>
      <c r="AT2046" s="37">
        <v>0</v>
      </c>
      <c r="AU2046" s="37">
        <v>0</v>
      </c>
      <c r="AV2046" s="37">
        <v>1</v>
      </c>
      <c r="AW2046" s="37">
        <v>5</v>
      </c>
      <c r="AX2046" s="37">
        <v>0</v>
      </c>
      <c r="AY2046" s="37">
        <v>17</v>
      </c>
      <c r="AZ2046" s="37">
        <v>15</v>
      </c>
      <c r="BA2046" s="37">
        <v>12</v>
      </c>
      <c r="BB2046" s="37">
        <v>12</v>
      </c>
      <c r="BC2046" s="37">
        <v>12</v>
      </c>
      <c r="BD2046" s="37">
        <v>10</v>
      </c>
      <c r="BE2046">
        <f t="shared" si="829"/>
        <v>0</v>
      </c>
      <c r="BF2046">
        <f t="shared" si="830"/>
        <v>2</v>
      </c>
    </row>
    <row r="2047" spans="1:58" x14ac:dyDescent="0.25">
      <c r="A2047" t="s">
        <v>2181</v>
      </c>
      <c r="B2047" s="32" t="s">
        <v>2107</v>
      </c>
      <c r="C2047" s="33">
        <v>50075</v>
      </c>
      <c r="D2047" s="32">
        <v>57</v>
      </c>
      <c r="E2047" s="33">
        <v>103</v>
      </c>
      <c r="F2047" s="32">
        <v>8</v>
      </c>
      <c r="G2047" s="32">
        <v>103</v>
      </c>
      <c r="H2047" s="32">
        <f t="shared" si="812"/>
        <v>0.1172</v>
      </c>
      <c r="I2047" s="32">
        <f t="shared" si="813"/>
        <v>0.1404</v>
      </c>
      <c r="J2047" s="32">
        <f t="shared" si="814"/>
        <v>1.6500000000000001E-2</v>
      </c>
      <c r="K2047" s="32">
        <f t="shared" si="815"/>
        <v>8.5324000000000009</v>
      </c>
      <c r="L2047" s="32">
        <f t="shared" si="815"/>
        <v>7.1224999999999996</v>
      </c>
      <c r="M2047" s="32">
        <f t="shared" si="816"/>
        <v>60.771999999999998</v>
      </c>
      <c r="N2047" s="34">
        <f t="shared" si="831"/>
        <v>1</v>
      </c>
      <c r="O2047" s="32">
        <f t="shared" si="817"/>
        <v>60.771999999999998</v>
      </c>
      <c r="P2047" s="32">
        <f t="shared" si="818"/>
        <v>1</v>
      </c>
      <c r="Q2047" s="32">
        <f t="shared" si="819"/>
        <v>60.771999999999998</v>
      </c>
      <c r="R2047" s="32">
        <f t="shared" si="820"/>
        <v>1033.124</v>
      </c>
      <c r="S2047" s="32">
        <f t="shared" si="821"/>
        <v>243.08799999999999</v>
      </c>
      <c r="T2047" s="32">
        <f t="shared" si="822"/>
        <v>790.03599999999994</v>
      </c>
      <c r="U2047" s="32"/>
      <c r="V2047" s="32"/>
      <c r="W2047" s="32"/>
      <c r="X2047" s="32">
        <f t="shared" si="832"/>
        <v>1.1717204552645879</v>
      </c>
      <c r="Y2047" s="32">
        <f t="shared" si="833"/>
        <v>1.3507725212638939</v>
      </c>
      <c r="Z2047" s="32">
        <f t="shared" si="834"/>
        <v>1.1217098120301312</v>
      </c>
      <c r="AA2047" s="32">
        <f t="shared" si="823"/>
        <v>71.20779550733954</v>
      </c>
      <c r="AB2047" s="35">
        <f t="shared" si="824"/>
        <v>82.08914766224936</v>
      </c>
      <c r="AC2047" s="35">
        <f t="shared" si="825"/>
        <v>68.168548696695126</v>
      </c>
      <c r="AD2047" s="36">
        <v>106.77370000000001</v>
      </c>
      <c r="AE2047" s="36">
        <v>80.381299999999996</v>
      </c>
      <c r="AF2047" s="32">
        <f t="shared" si="826"/>
        <v>1210.5325236247722</v>
      </c>
      <c r="AG2047" s="32">
        <f t="shared" si="827"/>
        <v>328.35659064899744</v>
      </c>
      <c r="AH2047" s="32">
        <f t="shared" si="828"/>
        <v>886.19113305703661</v>
      </c>
      <c r="AI2047" s="32"/>
      <c r="AJ2047" s="32"/>
      <c r="AK2047" s="32"/>
      <c r="AL2047" s="37">
        <v>8</v>
      </c>
      <c r="AM2047" s="37">
        <v>7</v>
      </c>
      <c r="AN2047" s="37">
        <v>7</v>
      </c>
      <c r="AO2047" s="37">
        <v>0</v>
      </c>
      <c r="AP2047" s="37">
        <v>0</v>
      </c>
      <c r="AQ2047" s="37">
        <v>0</v>
      </c>
      <c r="AR2047" s="37">
        <v>1</v>
      </c>
      <c r="AS2047" s="37">
        <v>0</v>
      </c>
      <c r="AT2047" s="37">
        <v>0</v>
      </c>
      <c r="AU2047" s="37">
        <v>1</v>
      </c>
      <c r="AV2047" s="37">
        <v>0</v>
      </c>
      <c r="AW2047" s="37">
        <v>7</v>
      </c>
      <c r="AX2047" s="37">
        <v>0</v>
      </c>
      <c r="AY2047" s="37">
        <v>8</v>
      </c>
      <c r="AZ2047" s="37">
        <v>8</v>
      </c>
      <c r="BA2047" s="37">
        <v>7</v>
      </c>
      <c r="BB2047" s="37">
        <v>17</v>
      </c>
      <c r="BC2047" s="37">
        <v>15</v>
      </c>
      <c r="BD2047" s="37">
        <v>13</v>
      </c>
      <c r="BE2047">
        <f t="shared" si="829"/>
        <v>2</v>
      </c>
      <c r="BF2047">
        <f t="shared" si="830"/>
        <v>4</v>
      </c>
    </row>
    <row r="2048" spans="1:58" x14ac:dyDescent="0.25">
      <c r="A2048" t="s">
        <v>2181</v>
      </c>
      <c r="B2048" s="32" t="s">
        <v>2108</v>
      </c>
      <c r="C2048" s="33">
        <v>50075</v>
      </c>
      <c r="D2048" s="32">
        <v>52</v>
      </c>
      <c r="E2048" s="33">
        <v>103</v>
      </c>
      <c r="F2048" s="32">
        <v>8</v>
      </c>
      <c r="G2048" s="32">
        <v>103</v>
      </c>
      <c r="H2048" s="32">
        <f t="shared" si="812"/>
        <v>0.107</v>
      </c>
      <c r="I2048" s="32">
        <f t="shared" si="813"/>
        <v>0.15379999999999999</v>
      </c>
      <c r="J2048" s="32">
        <f t="shared" si="814"/>
        <v>1.6500000000000001E-2</v>
      </c>
      <c r="K2048" s="32">
        <f t="shared" si="815"/>
        <v>9.3458000000000006</v>
      </c>
      <c r="L2048" s="32">
        <f t="shared" si="815"/>
        <v>6.5019999999999998</v>
      </c>
      <c r="M2048" s="32">
        <f t="shared" si="816"/>
        <v>60.766399999999997</v>
      </c>
      <c r="N2048" s="34">
        <f t="shared" si="831"/>
        <v>1</v>
      </c>
      <c r="O2048" s="32">
        <f t="shared" si="817"/>
        <v>60.766399999999997</v>
      </c>
      <c r="P2048" s="32">
        <f t="shared" si="818"/>
        <v>1</v>
      </c>
      <c r="Q2048" s="32">
        <f t="shared" si="819"/>
        <v>60.766399999999997</v>
      </c>
      <c r="R2048" s="32">
        <f t="shared" si="820"/>
        <v>1458.3935999999999</v>
      </c>
      <c r="S2048" s="32">
        <f t="shared" si="821"/>
        <v>243.06559999999999</v>
      </c>
      <c r="T2048" s="32">
        <f t="shared" si="822"/>
        <v>1215.328</v>
      </c>
      <c r="U2048" s="32"/>
      <c r="V2048" s="32"/>
      <c r="W2048" s="32"/>
      <c r="X2048" s="32">
        <f t="shared" si="832"/>
        <v>1.1717204552645879</v>
      </c>
      <c r="Y2048" s="32">
        <f t="shared" si="833"/>
        <v>1.3507725212638939</v>
      </c>
      <c r="Z2048" s="32">
        <f t="shared" si="834"/>
        <v>1.1217098120301312</v>
      </c>
      <c r="AA2048" s="32">
        <f t="shared" si="823"/>
        <v>71.201233872790056</v>
      </c>
      <c r="AB2048" s="35">
        <f t="shared" si="824"/>
        <v>82.081583336130279</v>
      </c>
      <c r="AC2048" s="35">
        <f t="shared" si="825"/>
        <v>68.16226712174776</v>
      </c>
      <c r="AD2048" s="36">
        <v>96.976299999999995</v>
      </c>
      <c r="AE2048" s="36">
        <v>73.005700000000004</v>
      </c>
      <c r="AF2048" s="32">
        <f t="shared" si="826"/>
        <v>1708.8296129469613</v>
      </c>
      <c r="AG2048" s="32">
        <f t="shared" si="827"/>
        <v>328.32633334452112</v>
      </c>
      <c r="AH2048" s="32">
        <f t="shared" si="828"/>
        <v>1363.2453424349551</v>
      </c>
      <c r="AI2048" s="32"/>
      <c r="AJ2048" s="32"/>
      <c r="AK2048" s="32"/>
      <c r="AL2048" s="37">
        <v>8</v>
      </c>
      <c r="AM2048" s="37">
        <v>7</v>
      </c>
      <c r="AN2048" s="37">
        <v>7</v>
      </c>
      <c r="AO2048" s="37">
        <v>0</v>
      </c>
      <c r="AP2048" s="37">
        <v>0</v>
      </c>
      <c r="AQ2048" s="37">
        <v>0</v>
      </c>
      <c r="AR2048" s="37">
        <v>1</v>
      </c>
      <c r="AS2048" s="37">
        <v>0</v>
      </c>
      <c r="AT2048" s="37">
        <v>0</v>
      </c>
      <c r="AU2048" s="37">
        <v>1</v>
      </c>
      <c r="AV2048" s="37">
        <v>0</v>
      </c>
      <c r="AW2048" s="37">
        <v>7</v>
      </c>
      <c r="AX2048" s="37">
        <v>0</v>
      </c>
      <c r="AY2048" s="37">
        <v>25</v>
      </c>
      <c r="AZ2048" s="37">
        <v>22</v>
      </c>
      <c r="BA2048" s="37">
        <v>18</v>
      </c>
      <c r="BB2048" s="37">
        <v>24</v>
      </c>
      <c r="BC2048" s="37">
        <v>22</v>
      </c>
      <c r="BD2048" s="37">
        <v>20</v>
      </c>
      <c r="BE2048">
        <f t="shared" si="829"/>
        <v>2</v>
      </c>
      <c r="BF2048">
        <f t="shared" si="830"/>
        <v>4</v>
      </c>
    </row>
    <row r="2049" spans="1:58" x14ac:dyDescent="0.25">
      <c r="A2049" t="s">
        <v>2181</v>
      </c>
      <c r="B2049" s="32" t="s">
        <v>2109</v>
      </c>
      <c r="C2049" s="33">
        <v>50075</v>
      </c>
      <c r="D2049" s="32">
        <v>60</v>
      </c>
      <c r="E2049" s="33">
        <v>103</v>
      </c>
      <c r="F2049" s="32">
        <v>8</v>
      </c>
      <c r="G2049" s="32">
        <v>103</v>
      </c>
      <c r="H2049" s="32">
        <f t="shared" si="812"/>
        <v>0.1234</v>
      </c>
      <c r="I2049" s="32">
        <f t="shared" si="813"/>
        <v>0.1333</v>
      </c>
      <c r="J2049" s="32">
        <f t="shared" si="814"/>
        <v>1.6400000000000001E-2</v>
      </c>
      <c r="K2049" s="32">
        <f t="shared" si="815"/>
        <v>8.1036999999999999</v>
      </c>
      <c r="L2049" s="32">
        <f t="shared" si="815"/>
        <v>7.5019</v>
      </c>
      <c r="M2049" s="32">
        <f t="shared" si="816"/>
        <v>60.793100000000003</v>
      </c>
      <c r="N2049" s="34">
        <f t="shared" si="831"/>
        <v>1</v>
      </c>
      <c r="O2049" s="32">
        <f t="shared" si="817"/>
        <v>60.793100000000003</v>
      </c>
      <c r="P2049" s="32">
        <f t="shared" si="818"/>
        <v>1</v>
      </c>
      <c r="Q2049" s="32">
        <f t="shared" si="819"/>
        <v>60.793100000000003</v>
      </c>
      <c r="R2049" s="32">
        <f t="shared" si="820"/>
        <v>1094.2758000000001</v>
      </c>
      <c r="S2049" s="32">
        <f t="shared" si="821"/>
        <v>121.58620000000001</v>
      </c>
      <c r="T2049" s="32">
        <f t="shared" si="822"/>
        <v>972.68960000000004</v>
      </c>
      <c r="U2049" s="32"/>
      <c r="V2049" s="32"/>
      <c r="W2049" s="32"/>
      <c r="X2049" s="32">
        <f t="shared" si="832"/>
        <v>1.1717204552645879</v>
      </c>
      <c r="Y2049" s="32">
        <f t="shared" si="833"/>
        <v>1.3507725212638939</v>
      </c>
      <c r="Z2049" s="32">
        <f t="shared" si="834"/>
        <v>1.1217098120301312</v>
      </c>
      <c r="AA2049" s="32">
        <f t="shared" si="823"/>
        <v>71.232518808945628</v>
      </c>
      <c r="AB2049" s="35">
        <f t="shared" si="824"/>
        <v>82.11764896244803</v>
      </c>
      <c r="AC2049" s="35">
        <f t="shared" si="825"/>
        <v>68.192216773728973</v>
      </c>
      <c r="AD2049" s="36">
        <v>91.291499999999999</v>
      </c>
      <c r="AE2049" s="36">
        <v>68.725999999999999</v>
      </c>
      <c r="AF2049" s="32">
        <f t="shared" si="826"/>
        <v>1282.1853385610214</v>
      </c>
      <c r="AG2049" s="32">
        <f t="shared" si="827"/>
        <v>164.23529792489606</v>
      </c>
      <c r="AH2049" s="32">
        <f t="shared" si="828"/>
        <v>1091.0754683796636</v>
      </c>
      <c r="AI2049" s="32"/>
      <c r="AJ2049" s="32"/>
      <c r="AK2049" s="32"/>
      <c r="AL2049" s="37">
        <v>8</v>
      </c>
      <c r="AM2049" s="37">
        <v>6</v>
      </c>
      <c r="AN2049" s="37">
        <v>6</v>
      </c>
      <c r="AO2049" s="37">
        <v>0</v>
      </c>
      <c r="AP2049" s="37">
        <v>0</v>
      </c>
      <c r="AQ2049" s="37">
        <v>0</v>
      </c>
      <c r="AR2049" s="37">
        <v>2</v>
      </c>
      <c r="AS2049" s="37">
        <v>0</v>
      </c>
      <c r="AT2049" s="37">
        <v>0</v>
      </c>
      <c r="AU2049" s="37">
        <v>1</v>
      </c>
      <c r="AV2049" s="37">
        <v>1</v>
      </c>
      <c r="AW2049" s="37">
        <v>6</v>
      </c>
      <c r="AX2049" s="37">
        <v>0</v>
      </c>
      <c r="AY2049" s="37">
        <v>15</v>
      </c>
      <c r="AZ2049" s="37">
        <v>14</v>
      </c>
      <c r="BA2049" s="37">
        <v>13</v>
      </c>
      <c r="BB2049" s="37">
        <v>18</v>
      </c>
      <c r="BC2049" s="37">
        <v>18</v>
      </c>
      <c r="BD2049" s="37">
        <v>16</v>
      </c>
      <c r="BE2049">
        <f t="shared" si="829"/>
        <v>0</v>
      </c>
      <c r="BF2049">
        <f t="shared" si="830"/>
        <v>2</v>
      </c>
    </row>
    <row r="2050" spans="1:58" x14ac:dyDescent="0.25">
      <c r="A2050" t="s">
        <v>2181</v>
      </c>
      <c r="B2050" s="32" t="s">
        <v>2110</v>
      </c>
      <c r="C2050" s="33">
        <v>50075</v>
      </c>
      <c r="D2050" s="32">
        <v>53</v>
      </c>
      <c r="E2050" s="33">
        <v>103</v>
      </c>
      <c r="F2050" s="32">
        <v>8</v>
      </c>
      <c r="G2050" s="32">
        <v>103</v>
      </c>
      <c r="H2050" s="32">
        <f t="shared" si="812"/>
        <v>0.109</v>
      </c>
      <c r="I2050" s="32">
        <f t="shared" si="813"/>
        <v>0.15090000000000001</v>
      </c>
      <c r="J2050" s="32">
        <f t="shared" si="814"/>
        <v>1.6400000000000001E-2</v>
      </c>
      <c r="K2050" s="32">
        <f t="shared" si="815"/>
        <v>9.1743000000000006</v>
      </c>
      <c r="L2050" s="32">
        <f t="shared" si="815"/>
        <v>6.6269</v>
      </c>
      <c r="M2050" s="32">
        <f t="shared" si="816"/>
        <v>60.797199999999997</v>
      </c>
      <c r="N2050" s="34">
        <f t="shared" si="831"/>
        <v>1</v>
      </c>
      <c r="O2050" s="32">
        <f t="shared" si="817"/>
        <v>60.797199999999997</v>
      </c>
      <c r="P2050" s="32">
        <f t="shared" si="818"/>
        <v>1</v>
      </c>
      <c r="Q2050" s="32">
        <f t="shared" si="819"/>
        <v>60.797199999999997</v>
      </c>
      <c r="R2050" s="32">
        <f t="shared" si="820"/>
        <v>972.75519999999995</v>
      </c>
      <c r="S2050" s="32">
        <f t="shared" si="821"/>
        <v>364.78319999999997</v>
      </c>
      <c r="T2050" s="32">
        <f t="shared" si="822"/>
        <v>607.97199999999998</v>
      </c>
      <c r="U2050" s="32"/>
      <c r="V2050" s="32"/>
      <c r="W2050" s="32"/>
      <c r="X2050" s="32">
        <f t="shared" si="832"/>
        <v>1.1717204552645879</v>
      </c>
      <c r="Y2050" s="32">
        <f t="shared" si="833"/>
        <v>1.3507725212638939</v>
      </c>
      <c r="Z2050" s="32">
        <f t="shared" si="834"/>
        <v>1.1217098120301312</v>
      </c>
      <c r="AA2050" s="32">
        <f t="shared" si="823"/>
        <v>71.237322862812206</v>
      </c>
      <c r="AB2050" s="35">
        <f t="shared" si="824"/>
        <v>82.123187129785208</v>
      </c>
      <c r="AC2050" s="35">
        <f t="shared" si="825"/>
        <v>68.196815783958286</v>
      </c>
      <c r="AD2050" s="36">
        <v>88.584800000000001</v>
      </c>
      <c r="AE2050" s="36">
        <v>66.688299999999998</v>
      </c>
      <c r="AF2050" s="32">
        <f t="shared" si="826"/>
        <v>1139.7971658049953</v>
      </c>
      <c r="AG2050" s="32">
        <f t="shared" si="827"/>
        <v>492.73912277871125</v>
      </c>
      <c r="AH2050" s="32">
        <f t="shared" si="828"/>
        <v>681.96815783958289</v>
      </c>
      <c r="AI2050" s="32"/>
      <c r="AJ2050" s="32"/>
      <c r="AK2050" s="32"/>
      <c r="AL2050" s="37">
        <v>8</v>
      </c>
      <c r="AM2050" s="37">
        <v>5</v>
      </c>
      <c r="AN2050" s="37">
        <v>5</v>
      </c>
      <c r="AO2050" s="37">
        <v>0</v>
      </c>
      <c r="AP2050" s="37">
        <v>0</v>
      </c>
      <c r="AQ2050" s="37">
        <v>0</v>
      </c>
      <c r="AR2050" s="37">
        <v>3</v>
      </c>
      <c r="AS2050" s="37">
        <v>2</v>
      </c>
      <c r="AT2050" s="37">
        <v>0</v>
      </c>
      <c r="AU2050" s="37">
        <v>0</v>
      </c>
      <c r="AV2050" s="37">
        <v>1</v>
      </c>
      <c r="AW2050" s="37">
        <v>5</v>
      </c>
      <c r="AX2050" s="37">
        <v>0</v>
      </c>
      <c r="AY2050" s="37">
        <v>25</v>
      </c>
      <c r="AZ2050" s="37">
        <v>18</v>
      </c>
      <c r="BA2050" s="37">
        <v>16</v>
      </c>
      <c r="BB2050" s="37">
        <v>16</v>
      </c>
      <c r="BC2050" s="37">
        <v>11</v>
      </c>
      <c r="BD2050" s="37">
        <v>10</v>
      </c>
      <c r="BE2050">
        <f t="shared" si="829"/>
        <v>5</v>
      </c>
      <c r="BF2050">
        <f t="shared" si="830"/>
        <v>6</v>
      </c>
    </row>
    <row r="2051" spans="1:58" x14ac:dyDescent="0.25">
      <c r="A2051" t="s">
        <v>2181</v>
      </c>
      <c r="B2051" s="32" t="s">
        <v>2111</v>
      </c>
      <c r="C2051" s="33">
        <v>50075</v>
      </c>
      <c r="D2051" s="32">
        <v>54</v>
      </c>
      <c r="E2051" s="33">
        <v>103</v>
      </c>
      <c r="F2051" s="32">
        <v>8</v>
      </c>
      <c r="G2051" s="32">
        <v>103</v>
      </c>
      <c r="H2051" s="32">
        <f t="shared" si="812"/>
        <v>0.1111</v>
      </c>
      <c r="I2051" s="32">
        <f t="shared" si="813"/>
        <v>0.14810000000000001</v>
      </c>
      <c r="J2051" s="32">
        <f t="shared" si="814"/>
        <v>1.6500000000000001E-2</v>
      </c>
      <c r="K2051" s="32">
        <f t="shared" si="815"/>
        <v>9.0008999999999997</v>
      </c>
      <c r="L2051" s="32">
        <f t="shared" si="815"/>
        <v>6.7522000000000002</v>
      </c>
      <c r="M2051" s="32">
        <f t="shared" si="816"/>
        <v>60.7759</v>
      </c>
      <c r="N2051" s="34">
        <f t="shared" si="831"/>
        <v>1</v>
      </c>
      <c r="O2051" s="32">
        <f t="shared" si="817"/>
        <v>60.7759</v>
      </c>
      <c r="P2051" s="32">
        <f t="shared" si="818"/>
        <v>1</v>
      </c>
      <c r="Q2051" s="32">
        <f t="shared" si="819"/>
        <v>60.7759</v>
      </c>
      <c r="R2051" s="32">
        <f t="shared" si="820"/>
        <v>1093.9662000000001</v>
      </c>
      <c r="S2051" s="32">
        <f t="shared" si="821"/>
        <v>182.32769999999999</v>
      </c>
      <c r="T2051" s="32">
        <f t="shared" si="822"/>
        <v>911.63850000000002</v>
      </c>
      <c r="U2051" s="32"/>
      <c r="V2051" s="32"/>
      <c r="W2051" s="32"/>
      <c r="X2051" s="32">
        <f t="shared" si="832"/>
        <v>1.1717204552645879</v>
      </c>
      <c r="Y2051" s="32">
        <f t="shared" si="833"/>
        <v>1.3507725212638939</v>
      </c>
      <c r="Z2051" s="32">
        <f t="shared" si="834"/>
        <v>1.1217098120301312</v>
      </c>
      <c r="AA2051" s="32">
        <f t="shared" si="823"/>
        <v>71.212365217115064</v>
      </c>
      <c r="AB2051" s="35">
        <f t="shared" si="824"/>
        <v>82.094415675082288</v>
      </c>
      <c r="AC2051" s="35">
        <f t="shared" si="825"/>
        <v>68.172923364962045</v>
      </c>
      <c r="AD2051" s="36">
        <v>91.084500000000006</v>
      </c>
      <c r="AE2051" s="36">
        <v>68.5702</v>
      </c>
      <c r="AF2051" s="32">
        <f t="shared" si="826"/>
        <v>1281.8225739080713</v>
      </c>
      <c r="AG2051" s="32">
        <f t="shared" si="827"/>
        <v>246.28324702524685</v>
      </c>
      <c r="AH2051" s="32">
        <f t="shared" si="828"/>
        <v>1022.5938504744307</v>
      </c>
      <c r="AI2051" s="32"/>
      <c r="AJ2051" s="32"/>
      <c r="AK2051" s="32"/>
      <c r="AL2051" s="37">
        <v>8</v>
      </c>
      <c r="AM2051" s="37">
        <v>6</v>
      </c>
      <c r="AN2051" s="37">
        <v>6</v>
      </c>
      <c r="AO2051" s="37">
        <v>0</v>
      </c>
      <c r="AP2051" s="37">
        <v>0</v>
      </c>
      <c r="AQ2051" s="37">
        <v>0</v>
      </c>
      <c r="AR2051" s="37">
        <v>2</v>
      </c>
      <c r="AS2051" s="37">
        <v>0</v>
      </c>
      <c r="AT2051" s="37">
        <v>0</v>
      </c>
      <c r="AU2051" s="37">
        <v>0</v>
      </c>
      <c r="AV2051" s="37">
        <v>2</v>
      </c>
      <c r="AW2051" s="37">
        <v>6</v>
      </c>
      <c r="AX2051" s="37">
        <v>0</v>
      </c>
      <c r="AY2051" s="37">
        <v>26</v>
      </c>
      <c r="AZ2051" s="37">
        <v>21</v>
      </c>
      <c r="BA2051" s="37">
        <v>19</v>
      </c>
      <c r="BB2051" s="37">
        <v>18</v>
      </c>
      <c r="BC2051" s="37">
        <v>17</v>
      </c>
      <c r="BD2051" s="37">
        <v>15</v>
      </c>
      <c r="BE2051">
        <f t="shared" si="829"/>
        <v>1</v>
      </c>
      <c r="BF2051">
        <f t="shared" si="830"/>
        <v>3</v>
      </c>
    </row>
    <row r="2052" spans="1:58" x14ac:dyDescent="0.25">
      <c r="A2052" t="s">
        <v>2181</v>
      </c>
      <c r="B2052" s="32" t="s">
        <v>2112</v>
      </c>
      <c r="C2052" s="33">
        <v>50075</v>
      </c>
      <c r="D2052" s="32">
        <v>49</v>
      </c>
      <c r="E2052" s="33">
        <v>103</v>
      </c>
      <c r="F2052" s="32">
        <v>8</v>
      </c>
      <c r="G2052" s="32">
        <v>103</v>
      </c>
      <c r="H2052" s="32">
        <f t="shared" si="812"/>
        <v>0.1008</v>
      </c>
      <c r="I2052" s="32">
        <f t="shared" si="813"/>
        <v>0.1633</v>
      </c>
      <c r="J2052" s="32">
        <f t="shared" si="814"/>
        <v>1.6500000000000001E-2</v>
      </c>
      <c r="K2052" s="32">
        <f t="shared" si="815"/>
        <v>9.9206000000000003</v>
      </c>
      <c r="L2052" s="32">
        <f t="shared" si="815"/>
        <v>6.1237000000000004</v>
      </c>
      <c r="M2052" s="32">
        <f t="shared" si="816"/>
        <v>60.750799999999998</v>
      </c>
      <c r="N2052" s="34">
        <f t="shared" si="831"/>
        <v>1</v>
      </c>
      <c r="O2052" s="32">
        <f t="shared" si="817"/>
        <v>60.750799999999998</v>
      </c>
      <c r="P2052" s="32">
        <f t="shared" si="818"/>
        <v>1</v>
      </c>
      <c r="Q2052" s="32">
        <f t="shared" si="819"/>
        <v>60.750799999999998</v>
      </c>
      <c r="R2052" s="32">
        <f t="shared" si="820"/>
        <v>1701.0223999999998</v>
      </c>
      <c r="S2052" s="32">
        <f t="shared" si="821"/>
        <v>303.75400000000002</v>
      </c>
      <c r="T2052" s="32">
        <f t="shared" si="822"/>
        <v>1397.2683999999999</v>
      </c>
      <c r="U2052" s="32"/>
      <c r="V2052" s="32"/>
      <c r="W2052" s="32"/>
      <c r="X2052" s="32">
        <f t="shared" si="832"/>
        <v>1.1717204552645879</v>
      </c>
      <c r="Y2052" s="32">
        <f t="shared" si="833"/>
        <v>1.3507725212638939</v>
      </c>
      <c r="Z2052" s="32">
        <f t="shared" si="834"/>
        <v>1.1217098120301312</v>
      </c>
      <c r="AA2052" s="32">
        <f t="shared" si="823"/>
        <v>71.182955033687918</v>
      </c>
      <c r="AB2052" s="35">
        <f t="shared" si="824"/>
        <v>82.060511284798565</v>
      </c>
      <c r="AC2052" s="35">
        <f t="shared" si="825"/>
        <v>68.144768448680097</v>
      </c>
      <c r="AD2052" s="36">
        <v>95.816199999999995</v>
      </c>
      <c r="AE2052" s="36">
        <v>72.132300000000001</v>
      </c>
      <c r="AF2052" s="32">
        <f t="shared" si="826"/>
        <v>1993.1227409432618</v>
      </c>
      <c r="AG2052" s="32">
        <f t="shared" si="827"/>
        <v>410.30255642399283</v>
      </c>
      <c r="AH2052" s="32">
        <f t="shared" si="828"/>
        <v>1567.3296743196422</v>
      </c>
      <c r="AI2052" s="32"/>
      <c r="AJ2052" s="32"/>
      <c r="AK2052" s="32"/>
      <c r="AL2052" s="37">
        <v>8</v>
      </c>
      <c r="AM2052" s="37">
        <v>6</v>
      </c>
      <c r="AN2052" s="37">
        <v>6</v>
      </c>
      <c r="AO2052" s="37">
        <v>0</v>
      </c>
      <c r="AP2052" s="37">
        <v>0</v>
      </c>
      <c r="AQ2052" s="37">
        <v>0</v>
      </c>
      <c r="AR2052" s="37">
        <v>2</v>
      </c>
      <c r="AS2052" s="37">
        <v>1</v>
      </c>
      <c r="AT2052" s="37">
        <v>0</v>
      </c>
      <c r="AU2052" s="37">
        <v>0</v>
      </c>
      <c r="AV2052" s="37">
        <v>1</v>
      </c>
      <c r="AW2052" s="37">
        <v>6</v>
      </c>
      <c r="AX2052" s="37">
        <v>0</v>
      </c>
      <c r="AY2052" s="37">
        <v>27</v>
      </c>
      <c r="AZ2052" s="37">
        <v>24</v>
      </c>
      <c r="BA2052" s="37">
        <v>20</v>
      </c>
      <c r="BB2052" s="37">
        <v>28</v>
      </c>
      <c r="BC2052" s="37">
        <v>24</v>
      </c>
      <c r="BD2052" s="37">
        <v>23</v>
      </c>
      <c r="BE2052">
        <f t="shared" si="829"/>
        <v>4</v>
      </c>
      <c r="BF2052">
        <f t="shared" si="830"/>
        <v>5</v>
      </c>
    </row>
    <row r="2053" spans="1:58" x14ac:dyDescent="0.25">
      <c r="A2053" t="s">
        <v>2181</v>
      </c>
      <c r="B2053" s="32" t="s">
        <v>2113</v>
      </c>
      <c r="C2053" s="33">
        <v>50075</v>
      </c>
      <c r="D2053" s="32">
        <v>53</v>
      </c>
      <c r="E2053" s="33">
        <v>103</v>
      </c>
      <c r="F2053" s="32">
        <v>8</v>
      </c>
      <c r="G2053" s="32">
        <v>103</v>
      </c>
      <c r="H2053" s="32">
        <f t="shared" si="812"/>
        <v>0.109</v>
      </c>
      <c r="I2053" s="32">
        <f t="shared" si="813"/>
        <v>0.15090000000000001</v>
      </c>
      <c r="J2053" s="32">
        <f t="shared" si="814"/>
        <v>1.6400000000000001E-2</v>
      </c>
      <c r="K2053" s="32">
        <f t="shared" si="815"/>
        <v>9.1743000000000006</v>
      </c>
      <c r="L2053" s="32">
        <f t="shared" si="815"/>
        <v>6.6269</v>
      </c>
      <c r="M2053" s="32">
        <f t="shared" si="816"/>
        <v>60.797199999999997</v>
      </c>
      <c r="N2053" s="34">
        <f t="shared" si="831"/>
        <v>1</v>
      </c>
      <c r="O2053" s="32">
        <f t="shared" si="817"/>
        <v>60.797199999999997</v>
      </c>
      <c r="P2053" s="32">
        <f t="shared" si="818"/>
        <v>1</v>
      </c>
      <c r="Q2053" s="32">
        <f t="shared" si="819"/>
        <v>60.797199999999997</v>
      </c>
      <c r="R2053" s="32">
        <f t="shared" si="820"/>
        <v>790.36359999999991</v>
      </c>
      <c r="S2053" s="32">
        <f t="shared" si="821"/>
        <v>60.797199999999997</v>
      </c>
      <c r="T2053" s="32">
        <f t="shared" si="822"/>
        <v>729.56639999999993</v>
      </c>
      <c r="U2053" s="32"/>
      <c r="V2053" s="32"/>
      <c r="W2053" s="32"/>
      <c r="X2053" s="32">
        <f t="shared" si="832"/>
        <v>1.1717204552645879</v>
      </c>
      <c r="Y2053" s="32">
        <f t="shared" si="833"/>
        <v>1.3507725212638939</v>
      </c>
      <c r="Z2053" s="32">
        <f t="shared" si="834"/>
        <v>1.1217098120301312</v>
      </c>
      <c r="AA2053" s="32">
        <f t="shared" si="823"/>
        <v>71.237322862812206</v>
      </c>
      <c r="AB2053" s="35">
        <f t="shared" si="824"/>
        <v>82.123187129785208</v>
      </c>
      <c r="AC2053" s="35">
        <f t="shared" si="825"/>
        <v>68.196815783958286</v>
      </c>
      <c r="AD2053" s="36">
        <v>101.7084</v>
      </c>
      <c r="AE2053" s="36">
        <v>76.568100000000001</v>
      </c>
      <c r="AF2053" s="32">
        <f t="shared" si="826"/>
        <v>926.08519721655864</v>
      </c>
      <c r="AG2053" s="32">
        <f t="shared" si="827"/>
        <v>82.123187129785208</v>
      </c>
      <c r="AH2053" s="32">
        <f t="shared" si="828"/>
        <v>818.36178940749937</v>
      </c>
      <c r="AI2053" s="32"/>
      <c r="AJ2053" s="32"/>
      <c r="AK2053" s="32"/>
      <c r="AL2053" s="37">
        <v>8</v>
      </c>
      <c r="AM2053" s="37">
        <v>5</v>
      </c>
      <c r="AN2053" s="37">
        <v>5</v>
      </c>
      <c r="AO2053" s="37">
        <v>0</v>
      </c>
      <c r="AP2053" s="37">
        <v>0</v>
      </c>
      <c r="AQ2053" s="37">
        <v>0</v>
      </c>
      <c r="AR2053" s="37">
        <v>3</v>
      </c>
      <c r="AS2053" s="37">
        <v>2</v>
      </c>
      <c r="AT2053" s="37">
        <v>0</v>
      </c>
      <c r="AU2053" s="37">
        <v>0</v>
      </c>
      <c r="AV2053" s="37">
        <v>1</v>
      </c>
      <c r="AW2053" s="37">
        <v>5</v>
      </c>
      <c r="AX2053" s="37">
        <v>0</v>
      </c>
      <c r="AY2053" s="37">
        <v>17</v>
      </c>
      <c r="AZ2053" s="37">
        <v>15</v>
      </c>
      <c r="BA2053" s="37">
        <v>14</v>
      </c>
      <c r="BB2053" s="37">
        <v>13</v>
      </c>
      <c r="BC2053" s="37">
        <v>13</v>
      </c>
      <c r="BD2053" s="37">
        <v>12</v>
      </c>
      <c r="BE2053">
        <f t="shared" si="829"/>
        <v>0</v>
      </c>
      <c r="BF2053">
        <f t="shared" si="830"/>
        <v>1</v>
      </c>
    </row>
    <row r="2054" spans="1:58" x14ac:dyDescent="0.25">
      <c r="A2054" t="s">
        <v>2181</v>
      </c>
      <c r="B2054" s="32" t="s">
        <v>2114</v>
      </c>
      <c r="C2054" s="33">
        <v>50075</v>
      </c>
      <c r="D2054" s="32">
        <v>66</v>
      </c>
      <c r="E2054" s="33">
        <v>103</v>
      </c>
      <c r="F2054" s="32">
        <v>8</v>
      </c>
      <c r="G2054" s="32">
        <v>103</v>
      </c>
      <c r="H2054" s="32">
        <f t="shared" si="812"/>
        <v>0.1358</v>
      </c>
      <c r="I2054" s="32">
        <f t="shared" si="813"/>
        <v>0.1212</v>
      </c>
      <c r="J2054" s="32">
        <f t="shared" si="814"/>
        <v>1.6500000000000001E-2</v>
      </c>
      <c r="K2054" s="32">
        <f t="shared" si="815"/>
        <v>7.3638000000000003</v>
      </c>
      <c r="L2054" s="32">
        <f t="shared" si="815"/>
        <v>8.2507999999999999</v>
      </c>
      <c r="M2054" s="32">
        <f t="shared" si="816"/>
        <v>60.757199999999997</v>
      </c>
      <c r="N2054" s="34">
        <f t="shared" si="831"/>
        <v>1</v>
      </c>
      <c r="O2054" s="32">
        <f t="shared" si="817"/>
        <v>60.757199999999997</v>
      </c>
      <c r="P2054" s="32">
        <f t="shared" si="818"/>
        <v>1</v>
      </c>
      <c r="Q2054" s="32">
        <f t="shared" si="819"/>
        <v>60.757199999999997</v>
      </c>
      <c r="R2054" s="32">
        <f t="shared" si="820"/>
        <v>729.08639999999991</v>
      </c>
      <c r="S2054" s="32">
        <f t="shared" si="821"/>
        <v>243.02879999999999</v>
      </c>
      <c r="T2054" s="32">
        <f t="shared" si="822"/>
        <v>486.05759999999998</v>
      </c>
      <c r="U2054" s="32"/>
      <c r="V2054" s="32"/>
      <c r="W2054" s="32"/>
      <c r="X2054" s="32">
        <f t="shared" si="832"/>
        <v>1.1717204552645879</v>
      </c>
      <c r="Y2054" s="32">
        <f t="shared" si="833"/>
        <v>1.3507725212638939</v>
      </c>
      <c r="Z2054" s="32">
        <f t="shared" si="834"/>
        <v>1.1217098120301312</v>
      </c>
      <c r="AA2054" s="32">
        <f t="shared" si="823"/>
        <v>71.190454044601623</v>
      </c>
      <c r="AB2054" s="35">
        <f t="shared" si="824"/>
        <v>82.069156228934645</v>
      </c>
      <c r="AC2054" s="35">
        <f t="shared" si="825"/>
        <v>68.15194739147708</v>
      </c>
      <c r="AD2054" s="36">
        <v>93.154600000000002</v>
      </c>
      <c r="AE2054" s="36">
        <v>70.128600000000006</v>
      </c>
      <c r="AF2054" s="32">
        <f t="shared" si="826"/>
        <v>854.28544853521953</v>
      </c>
      <c r="AG2054" s="32">
        <f t="shared" si="827"/>
        <v>328.27662491573858</v>
      </c>
      <c r="AH2054" s="32">
        <f t="shared" si="828"/>
        <v>545.21557913181664</v>
      </c>
      <c r="AI2054" s="32"/>
      <c r="AJ2054" s="32"/>
      <c r="AK2054" s="32"/>
      <c r="AL2054" s="37">
        <v>8</v>
      </c>
      <c r="AM2054" s="37">
        <v>4</v>
      </c>
      <c r="AN2054" s="37">
        <v>4</v>
      </c>
      <c r="AO2054" s="37">
        <v>0</v>
      </c>
      <c r="AP2054" s="37">
        <v>0</v>
      </c>
      <c r="AQ2054" s="37">
        <v>0</v>
      </c>
      <c r="AR2054" s="37">
        <v>4</v>
      </c>
      <c r="AS2054" s="37">
        <v>0</v>
      </c>
      <c r="AT2054" s="37">
        <v>1</v>
      </c>
      <c r="AU2054" s="37">
        <v>3</v>
      </c>
      <c r="AV2054" s="37">
        <v>0</v>
      </c>
      <c r="AW2054" s="37">
        <v>4</v>
      </c>
      <c r="AX2054" s="37">
        <v>0</v>
      </c>
      <c r="AY2054" s="37">
        <v>6</v>
      </c>
      <c r="AZ2054" s="37">
        <v>6</v>
      </c>
      <c r="BA2054" s="37">
        <v>5</v>
      </c>
      <c r="BB2054" s="37">
        <v>12</v>
      </c>
      <c r="BC2054" s="37">
        <v>10</v>
      </c>
      <c r="BD2054" s="37">
        <v>8</v>
      </c>
      <c r="BE2054">
        <f t="shared" si="829"/>
        <v>2</v>
      </c>
      <c r="BF2054">
        <f t="shared" si="830"/>
        <v>4</v>
      </c>
    </row>
    <row r="2055" spans="1:58" x14ac:dyDescent="0.25">
      <c r="A2055" t="s">
        <v>2181</v>
      </c>
      <c r="B2055" s="32" t="s">
        <v>2115</v>
      </c>
      <c r="C2055" s="33">
        <v>50075</v>
      </c>
      <c r="D2055" s="32">
        <v>57</v>
      </c>
      <c r="E2055" s="33">
        <v>103</v>
      </c>
      <c r="F2055" s="32">
        <v>8</v>
      </c>
      <c r="G2055" s="32">
        <v>103</v>
      </c>
      <c r="H2055" s="32">
        <f t="shared" si="812"/>
        <v>0.1172</v>
      </c>
      <c r="I2055" s="32">
        <f t="shared" si="813"/>
        <v>0.1404</v>
      </c>
      <c r="J2055" s="32">
        <f t="shared" si="814"/>
        <v>1.6500000000000001E-2</v>
      </c>
      <c r="K2055" s="32">
        <f t="shared" si="815"/>
        <v>8.5324000000000009</v>
      </c>
      <c r="L2055" s="32">
        <f t="shared" si="815"/>
        <v>7.1224999999999996</v>
      </c>
      <c r="M2055" s="32">
        <f t="shared" si="816"/>
        <v>60.771999999999998</v>
      </c>
      <c r="N2055" s="34">
        <f t="shared" si="831"/>
        <v>1</v>
      </c>
      <c r="O2055" s="32">
        <f t="shared" si="817"/>
        <v>60.771999999999998</v>
      </c>
      <c r="P2055" s="32">
        <f t="shared" si="818"/>
        <v>1</v>
      </c>
      <c r="Q2055" s="32">
        <f t="shared" si="819"/>
        <v>60.771999999999998</v>
      </c>
      <c r="R2055" s="32">
        <f t="shared" si="820"/>
        <v>1033.124</v>
      </c>
      <c r="S2055" s="32">
        <f t="shared" si="821"/>
        <v>364.63200000000001</v>
      </c>
      <c r="T2055" s="32">
        <f t="shared" si="822"/>
        <v>668.49199999999996</v>
      </c>
      <c r="U2055" s="32"/>
      <c r="V2055" s="32"/>
      <c r="W2055" s="32"/>
      <c r="X2055" s="32">
        <f t="shared" si="832"/>
        <v>1.1717204552645879</v>
      </c>
      <c r="Y2055" s="32">
        <f t="shared" si="833"/>
        <v>1.3507725212638939</v>
      </c>
      <c r="Z2055" s="32">
        <f t="shared" si="834"/>
        <v>1.1217098120301312</v>
      </c>
      <c r="AA2055" s="32">
        <f t="shared" si="823"/>
        <v>71.20779550733954</v>
      </c>
      <c r="AB2055" s="35">
        <f t="shared" si="824"/>
        <v>82.08914766224936</v>
      </c>
      <c r="AC2055" s="35">
        <f t="shared" si="825"/>
        <v>68.168548696695126</v>
      </c>
      <c r="AD2055" s="36">
        <v>57.962899999999998</v>
      </c>
      <c r="AE2055" s="36">
        <v>43.635599999999997</v>
      </c>
      <c r="AF2055" s="32">
        <f t="shared" si="826"/>
        <v>1210.5325236247722</v>
      </c>
      <c r="AG2055" s="32">
        <f t="shared" si="827"/>
        <v>492.53488597349616</v>
      </c>
      <c r="AH2055" s="32">
        <f t="shared" si="828"/>
        <v>749.85403566364641</v>
      </c>
      <c r="AI2055" s="32"/>
      <c r="AJ2055" s="32"/>
      <c r="AK2055" s="32"/>
      <c r="AL2055" s="37">
        <v>8</v>
      </c>
      <c r="AM2055" s="37">
        <v>5</v>
      </c>
      <c r="AN2055" s="37">
        <v>5</v>
      </c>
      <c r="AO2055" s="37">
        <v>0</v>
      </c>
      <c r="AP2055" s="37">
        <v>0</v>
      </c>
      <c r="AQ2055" s="37">
        <v>0</v>
      </c>
      <c r="AR2055" s="37">
        <v>3</v>
      </c>
      <c r="AS2055" s="37">
        <v>0</v>
      </c>
      <c r="AT2055" s="37">
        <v>0</v>
      </c>
      <c r="AU2055" s="37">
        <v>0</v>
      </c>
      <c r="AV2055" s="37">
        <v>3</v>
      </c>
      <c r="AW2055" s="37">
        <v>5</v>
      </c>
      <c r="AX2055" s="37">
        <v>0</v>
      </c>
      <c r="AY2055" s="37">
        <v>25</v>
      </c>
      <c r="AZ2055" s="37">
        <v>23</v>
      </c>
      <c r="BA2055" s="37">
        <v>18</v>
      </c>
      <c r="BB2055" s="37">
        <v>17</v>
      </c>
      <c r="BC2055" s="37">
        <v>13</v>
      </c>
      <c r="BD2055" s="37">
        <v>11</v>
      </c>
      <c r="BE2055">
        <f t="shared" si="829"/>
        <v>4</v>
      </c>
      <c r="BF2055">
        <f t="shared" si="830"/>
        <v>6</v>
      </c>
    </row>
    <row r="2056" spans="1:58" x14ac:dyDescent="0.25">
      <c r="A2056" t="s">
        <v>2181</v>
      </c>
      <c r="B2056" s="32" t="s">
        <v>2116</v>
      </c>
      <c r="C2056" s="33">
        <v>50075</v>
      </c>
      <c r="D2056" s="32">
        <v>53</v>
      </c>
      <c r="E2056" s="33">
        <v>103</v>
      </c>
      <c r="F2056" s="32">
        <v>8</v>
      </c>
      <c r="G2056" s="32">
        <v>103</v>
      </c>
      <c r="H2056" s="32">
        <f t="shared" si="812"/>
        <v>0.109</v>
      </c>
      <c r="I2056" s="32">
        <f t="shared" si="813"/>
        <v>0.15090000000000001</v>
      </c>
      <c r="J2056" s="32">
        <f t="shared" si="814"/>
        <v>1.6400000000000001E-2</v>
      </c>
      <c r="K2056" s="32">
        <f t="shared" si="815"/>
        <v>9.1743000000000006</v>
      </c>
      <c r="L2056" s="32">
        <f t="shared" si="815"/>
        <v>6.6269</v>
      </c>
      <c r="M2056" s="32">
        <f t="shared" si="816"/>
        <v>60.797199999999997</v>
      </c>
      <c r="N2056" s="34">
        <f t="shared" si="831"/>
        <v>1</v>
      </c>
      <c r="O2056" s="32">
        <f t="shared" si="817"/>
        <v>60.797199999999997</v>
      </c>
      <c r="P2056" s="32">
        <f t="shared" si="818"/>
        <v>1</v>
      </c>
      <c r="Q2056" s="32">
        <f t="shared" si="819"/>
        <v>60.797199999999997</v>
      </c>
      <c r="R2056" s="32">
        <f t="shared" si="820"/>
        <v>364.78319999999997</v>
      </c>
      <c r="S2056" s="32">
        <f t="shared" si="821"/>
        <v>0</v>
      </c>
      <c r="T2056" s="32">
        <f t="shared" si="822"/>
        <v>364.78319999999997</v>
      </c>
      <c r="U2056" s="32"/>
      <c r="V2056" s="32"/>
      <c r="W2056" s="32"/>
      <c r="X2056" s="32">
        <f t="shared" si="832"/>
        <v>1.1717204552645879</v>
      </c>
      <c r="Y2056" s="32">
        <f t="shared" si="833"/>
        <v>1.3507725212638939</v>
      </c>
      <c r="Z2056" s="32">
        <f t="shared" si="834"/>
        <v>1.1217098120301312</v>
      </c>
      <c r="AA2056" s="32">
        <f t="shared" si="823"/>
        <v>71.237322862812206</v>
      </c>
      <c r="AB2056" s="35">
        <f t="shared" si="824"/>
        <v>82.123187129785208</v>
      </c>
      <c r="AC2056" s="35">
        <f t="shared" si="825"/>
        <v>68.196815783958286</v>
      </c>
      <c r="AD2056" s="36">
        <v>91.865700000000004</v>
      </c>
      <c r="AE2056" s="36">
        <v>69.158299999999997</v>
      </c>
      <c r="AF2056" s="32">
        <f t="shared" si="826"/>
        <v>427.42393717687321</v>
      </c>
      <c r="AG2056" s="32">
        <f t="shared" si="827"/>
        <v>0</v>
      </c>
      <c r="AH2056" s="32">
        <f t="shared" si="828"/>
        <v>409.18089470374969</v>
      </c>
      <c r="AI2056" s="32"/>
      <c r="AJ2056" s="32"/>
      <c r="AK2056" s="32"/>
      <c r="AL2056" s="37">
        <v>8</v>
      </c>
      <c r="AM2056" s="37">
        <v>4</v>
      </c>
      <c r="AN2056" s="37">
        <v>4</v>
      </c>
      <c r="AO2056" s="37">
        <v>0</v>
      </c>
      <c r="AP2056" s="37">
        <v>0</v>
      </c>
      <c r="AQ2056" s="37">
        <v>0</v>
      </c>
      <c r="AR2056" s="37">
        <v>4</v>
      </c>
      <c r="AS2056" s="37">
        <v>2</v>
      </c>
      <c r="AT2056" s="37">
        <v>0</v>
      </c>
      <c r="AU2056" s="37">
        <v>0</v>
      </c>
      <c r="AV2056" s="37">
        <v>2</v>
      </c>
      <c r="AW2056" s="37">
        <v>4</v>
      </c>
      <c r="AX2056" s="37">
        <v>0</v>
      </c>
      <c r="AY2056" s="37">
        <v>10</v>
      </c>
      <c r="AZ2056" s="37">
        <v>10</v>
      </c>
      <c r="BA2056" s="37">
        <v>9</v>
      </c>
      <c r="BB2056" s="37">
        <v>6</v>
      </c>
      <c r="BC2056" s="37">
        <v>6</v>
      </c>
      <c r="BD2056" s="37">
        <v>6</v>
      </c>
      <c r="BE2056">
        <f t="shared" si="829"/>
        <v>0</v>
      </c>
      <c r="BF2056">
        <f t="shared" si="830"/>
        <v>0</v>
      </c>
    </row>
    <row r="2057" spans="1:58" x14ac:dyDescent="0.25">
      <c r="A2057" t="s">
        <v>2181</v>
      </c>
      <c r="B2057" s="32" t="s">
        <v>2117</v>
      </c>
      <c r="C2057" s="33">
        <v>50075</v>
      </c>
      <c r="D2057" s="32">
        <v>48</v>
      </c>
      <c r="E2057" s="33">
        <v>103</v>
      </c>
      <c r="F2057" s="32">
        <v>8</v>
      </c>
      <c r="G2057" s="32">
        <v>103</v>
      </c>
      <c r="H2057" s="32">
        <f t="shared" si="812"/>
        <v>9.8699999999999996E-2</v>
      </c>
      <c r="I2057" s="32">
        <f t="shared" si="813"/>
        <v>0.16669999999999999</v>
      </c>
      <c r="J2057" s="32">
        <f t="shared" si="814"/>
        <v>1.6500000000000001E-2</v>
      </c>
      <c r="K2057" s="32">
        <f t="shared" si="815"/>
        <v>10.1317</v>
      </c>
      <c r="L2057" s="32">
        <f t="shared" si="815"/>
        <v>5.9988000000000001</v>
      </c>
      <c r="M2057" s="32">
        <f t="shared" si="816"/>
        <v>60.777999999999999</v>
      </c>
      <c r="N2057" s="34">
        <f t="shared" si="831"/>
        <v>1</v>
      </c>
      <c r="O2057" s="32">
        <f t="shared" si="817"/>
        <v>60.777999999999999</v>
      </c>
      <c r="P2057" s="32">
        <f t="shared" si="818"/>
        <v>1</v>
      </c>
      <c r="Q2057" s="32">
        <f t="shared" si="819"/>
        <v>60.777999999999999</v>
      </c>
      <c r="R2057" s="32">
        <f t="shared" si="820"/>
        <v>668.55799999999999</v>
      </c>
      <c r="S2057" s="32">
        <f t="shared" si="821"/>
        <v>60.777999999999999</v>
      </c>
      <c r="T2057" s="32">
        <f t="shared" si="822"/>
        <v>607.78</v>
      </c>
      <c r="U2057" s="32"/>
      <c r="V2057" s="32"/>
      <c r="W2057" s="32"/>
      <c r="X2057" s="32">
        <f t="shared" si="832"/>
        <v>1.1717204552645879</v>
      </c>
      <c r="Y2057" s="32">
        <f t="shared" si="833"/>
        <v>1.3507725212638939</v>
      </c>
      <c r="Z2057" s="32">
        <f t="shared" si="834"/>
        <v>1.1217098120301312</v>
      </c>
      <c r="AA2057" s="32">
        <f t="shared" si="823"/>
        <v>71.214825830071121</v>
      </c>
      <c r="AB2057" s="35">
        <f t="shared" si="824"/>
        <v>82.09725229737694</v>
      </c>
      <c r="AC2057" s="35">
        <f t="shared" si="825"/>
        <v>68.175278955567308</v>
      </c>
      <c r="AD2057" s="36">
        <v>94.189700000000002</v>
      </c>
      <c r="AE2057" s="36">
        <v>70.907799999999995</v>
      </c>
      <c r="AF2057" s="32">
        <f t="shared" si="826"/>
        <v>783.36308413078234</v>
      </c>
      <c r="AG2057" s="32">
        <f t="shared" si="827"/>
        <v>82.09725229737694</v>
      </c>
      <c r="AH2057" s="32">
        <f t="shared" si="828"/>
        <v>681.75278955567308</v>
      </c>
      <c r="AI2057" s="32"/>
      <c r="AJ2057" s="32"/>
      <c r="AK2057" s="32"/>
      <c r="AL2057" s="37">
        <v>8</v>
      </c>
      <c r="AM2057" s="37">
        <v>5</v>
      </c>
      <c r="AN2057" s="37">
        <v>5</v>
      </c>
      <c r="AO2057" s="37">
        <v>0</v>
      </c>
      <c r="AP2057" s="37">
        <v>0</v>
      </c>
      <c r="AQ2057" s="37">
        <v>0</v>
      </c>
      <c r="AR2057" s="37">
        <v>3</v>
      </c>
      <c r="AS2057" s="37">
        <v>2</v>
      </c>
      <c r="AT2057" s="37">
        <v>0</v>
      </c>
      <c r="AU2057" s="37">
        <v>0</v>
      </c>
      <c r="AV2057" s="37">
        <v>1</v>
      </c>
      <c r="AW2057" s="37">
        <v>5</v>
      </c>
      <c r="AX2057" s="37">
        <v>0</v>
      </c>
      <c r="AY2057" s="37">
        <v>16</v>
      </c>
      <c r="AZ2057" s="37">
        <v>15</v>
      </c>
      <c r="BA2057" s="37">
        <v>14</v>
      </c>
      <c r="BB2057" s="37">
        <v>11</v>
      </c>
      <c r="BC2057" s="37">
        <v>11</v>
      </c>
      <c r="BD2057" s="37">
        <v>10</v>
      </c>
      <c r="BE2057">
        <f t="shared" si="829"/>
        <v>0</v>
      </c>
      <c r="BF2057">
        <f t="shared" si="830"/>
        <v>1</v>
      </c>
    </row>
    <row r="2058" spans="1:58" x14ac:dyDescent="0.25">
      <c r="A2058" t="s">
        <v>2181</v>
      </c>
      <c r="B2058" s="32" t="s">
        <v>2118</v>
      </c>
      <c r="C2058" s="33">
        <v>50075</v>
      </c>
      <c r="D2058" s="32">
        <v>54</v>
      </c>
      <c r="E2058" s="33">
        <v>103</v>
      </c>
      <c r="F2058" s="32">
        <v>8</v>
      </c>
      <c r="G2058" s="32">
        <v>103</v>
      </c>
      <c r="H2058" s="32">
        <f t="shared" si="812"/>
        <v>0.1111</v>
      </c>
      <c r="I2058" s="32">
        <f t="shared" si="813"/>
        <v>0.14810000000000001</v>
      </c>
      <c r="J2058" s="32">
        <f t="shared" si="814"/>
        <v>1.6500000000000001E-2</v>
      </c>
      <c r="K2058" s="32">
        <f t="shared" si="815"/>
        <v>9.0008999999999997</v>
      </c>
      <c r="L2058" s="32">
        <f t="shared" si="815"/>
        <v>6.7522000000000002</v>
      </c>
      <c r="M2058" s="32">
        <f t="shared" si="816"/>
        <v>60.7759</v>
      </c>
      <c r="N2058" s="34">
        <f t="shared" si="831"/>
        <v>1</v>
      </c>
      <c r="O2058" s="32">
        <f t="shared" si="817"/>
        <v>60.7759</v>
      </c>
      <c r="P2058" s="32">
        <f t="shared" si="818"/>
        <v>1</v>
      </c>
      <c r="Q2058" s="32">
        <f t="shared" si="819"/>
        <v>60.7759</v>
      </c>
      <c r="R2058" s="32">
        <f t="shared" si="820"/>
        <v>1701.7252000000001</v>
      </c>
      <c r="S2058" s="32">
        <f t="shared" si="821"/>
        <v>486.2072</v>
      </c>
      <c r="T2058" s="32">
        <f t="shared" si="822"/>
        <v>1215.518</v>
      </c>
      <c r="U2058" s="32"/>
      <c r="V2058" s="32"/>
      <c r="W2058" s="32"/>
      <c r="X2058" s="32">
        <f t="shared" si="832"/>
        <v>1.1717204552645879</v>
      </c>
      <c r="Y2058" s="32">
        <f t="shared" si="833"/>
        <v>1.3507725212638939</v>
      </c>
      <c r="Z2058" s="32">
        <f t="shared" si="834"/>
        <v>1.1217098120301312</v>
      </c>
      <c r="AA2058" s="32">
        <f t="shared" si="823"/>
        <v>71.212365217115064</v>
      </c>
      <c r="AB2058" s="35">
        <f t="shared" si="824"/>
        <v>82.094415675082288</v>
      </c>
      <c r="AC2058" s="35">
        <f t="shared" si="825"/>
        <v>68.172923364962045</v>
      </c>
      <c r="AD2058" s="36">
        <v>98.2149</v>
      </c>
      <c r="AE2058" s="36">
        <v>73.938100000000006</v>
      </c>
      <c r="AF2058" s="32">
        <f t="shared" si="826"/>
        <v>1993.9462260792218</v>
      </c>
      <c r="AG2058" s="32">
        <f t="shared" si="827"/>
        <v>656.75532540065831</v>
      </c>
      <c r="AH2058" s="32">
        <f t="shared" si="828"/>
        <v>1363.458467299241</v>
      </c>
      <c r="AI2058" s="32"/>
      <c r="AJ2058" s="32"/>
      <c r="AK2058" s="32"/>
      <c r="AL2058" s="37">
        <v>8</v>
      </c>
      <c r="AM2058" s="37">
        <v>8</v>
      </c>
      <c r="AN2058" s="37">
        <v>8</v>
      </c>
      <c r="AO2058" s="37">
        <v>0</v>
      </c>
      <c r="AP2058" s="37">
        <v>0</v>
      </c>
      <c r="AQ2058" s="37">
        <v>0</v>
      </c>
      <c r="AR2058" s="37">
        <v>0</v>
      </c>
      <c r="AS2058" s="37">
        <v>0</v>
      </c>
      <c r="AT2058" s="37">
        <v>0</v>
      </c>
      <c r="AU2058" s="37">
        <v>0</v>
      </c>
      <c r="AV2058" s="37">
        <v>0</v>
      </c>
      <c r="AW2058" s="37">
        <v>8</v>
      </c>
      <c r="AX2058" s="37">
        <v>0</v>
      </c>
      <c r="AY2058" s="37">
        <v>23</v>
      </c>
      <c r="AZ2058" s="37">
        <v>21</v>
      </c>
      <c r="BA2058" s="37">
        <v>18</v>
      </c>
      <c r="BB2058" s="37">
        <v>28</v>
      </c>
      <c r="BC2058" s="37">
        <v>24</v>
      </c>
      <c r="BD2058" s="37">
        <v>20</v>
      </c>
      <c r="BE2058">
        <f t="shared" si="829"/>
        <v>4</v>
      </c>
      <c r="BF2058">
        <f t="shared" si="830"/>
        <v>8</v>
      </c>
    </row>
    <row r="2059" spans="1:58" x14ac:dyDescent="0.25">
      <c r="A2059" t="s">
        <v>2181</v>
      </c>
      <c r="B2059" s="32" t="s">
        <v>2119</v>
      </c>
      <c r="C2059" s="33">
        <v>50075</v>
      </c>
      <c r="D2059" s="32">
        <v>63</v>
      </c>
      <c r="E2059" s="33">
        <v>103</v>
      </c>
      <c r="F2059" s="32">
        <v>8</v>
      </c>
      <c r="G2059" s="32">
        <v>103</v>
      </c>
      <c r="H2059" s="32">
        <f t="shared" si="812"/>
        <v>0.12959999999999999</v>
      </c>
      <c r="I2059" s="32">
        <f t="shared" si="813"/>
        <v>0.127</v>
      </c>
      <c r="J2059" s="32">
        <f t="shared" si="814"/>
        <v>1.6500000000000001E-2</v>
      </c>
      <c r="K2059" s="32">
        <f t="shared" si="815"/>
        <v>7.7160000000000002</v>
      </c>
      <c r="L2059" s="32">
        <f t="shared" si="815"/>
        <v>7.8739999999999997</v>
      </c>
      <c r="M2059" s="32">
        <f t="shared" si="816"/>
        <v>60.755800000000001</v>
      </c>
      <c r="N2059" s="34">
        <f t="shared" si="831"/>
        <v>1</v>
      </c>
      <c r="O2059" s="32">
        <f t="shared" si="817"/>
        <v>60.755800000000001</v>
      </c>
      <c r="P2059" s="32">
        <f t="shared" si="818"/>
        <v>1</v>
      </c>
      <c r="Q2059" s="32">
        <f t="shared" si="819"/>
        <v>60.755800000000001</v>
      </c>
      <c r="R2059" s="32">
        <f t="shared" si="820"/>
        <v>607.55799999999999</v>
      </c>
      <c r="S2059" s="32">
        <f t="shared" si="821"/>
        <v>121.5116</v>
      </c>
      <c r="T2059" s="32">
        <f t="shared" si="822"/>
        <v>486.04640000000001</v>
      </c>
      <c r="U2059" s="32"/>
      <c r="V2059" s="32"/>
      <c r="W2059" s="32"/>
      <c r="X2059" s="32">
        <f t="shared" si="832"/>
        <v>1.1717204552645879</v>
      </c>
      <c r="Y2059" s="32">
        <f t="shared" si="833"/>
        <v>1.3507725212638939</v>
      </c>
      <c r="Z2059" s="32">
        <f t="shared" si="834"/>
        <v>1.1217098120301312</v>
      </c>
      <c r="AA2059" s="32">
        <f t="shared" si="823"/>
        <v>71.188813635964252</v>
      </c>
      <c r="AB2059" s="35">
        <f t="shared" si="824"/>
        <v>82.067265147404882</v>
      </c>
      <c r="AC2059" s="35">
        <f t="shared" si="825"/>
        <v>68.150376997740253</v>
      </c>
      <c r="AD2059" s="36">
        <v>76.298100000000005</v>
      </c>
      <c r="AE2059" s="36">
        <v>57.438699999999997</v>
      </c>
      <c r="AF2059" s="32">
        <f t="shared" si="826"/>
        <v>711.88813635964254</v>
      </c>
      <c r="AG2059" s="32">
        <f t="shared" si="827"/>
        <v>164.13453029480976</v>
      </c>
      <c r="AH2059" s="32">
        <f t="shared" si="828"/>
        <v>545.20301598192202</v>
      </c>
      <c r="AI2059" s="32"/>
      <c r="AJ2059" s="32"/>
      <c r="AK2059" s="32"/>
      <c r="AL2059" s="37">
        <v>8</v>
      </c>
      <c r="AM2059" s="37">
        <v>5</v>
      </c>
      <c r="AN2059" s="37">
        <v>5</v>
      </c>
      <c r="AO2059" s="37">
        <v>0</v>
      </c>
      <c r="AP2059" s="37">
        <v>0</v>
      </c>
      <c r="AQ2059" s="37">
        <v>0</v>
      </c>
      <c r="AR2059" s="37">
        <v>3</v>
      </c>
      <c r="AS2059" s="37">
        <v>0</v>
      </c>
      <c r="AT2059" s="37">
        <v>0</v>
      </c>
      <c r="AU2059" s="37">
        <v>0</v>
      </c>
      <c r="AV2059" s="37">
        <v>3</v>
      </c>
      <c r="AW2059" s="37">
        <v>5</v>
      </c>
      <c r="AX2059" s="37">
        <v>0</v>
      </c>
      <c r="AY2059" s="37">
        <v>22</v>
      </c>
      <c r="AZ2059" s="37">
        <v>17</v>
      </c>
      <c r="BA2059" s="37">
        <v>17</v>
      </c>
      <c r="BB2059" s="37">
        <v>10</v>
      </c>
      <c r="BC2059" s="37">
        <v>8</v>
      </c>
      <c r="BD2059" s="37">
        <v>8</v>
      </c>
      <c r="BE2059">
        <f t="shared" si="829"/>
        <v>2</v>
      </c>
      <c r="BF2059">
        <f t="shared" si="830"/>
        <v>2</v>
      </c>
    </row>
    <row r="2060" spans="1:58" x14ac:dyDescent="0.25">
      <c r="A2060" t="s">
        <v>2181</v>
      </c>
      <c r="B2060" s="32" t="s">
        <v>2120</v>
      </c>
      <c r="C2060" s="33">
        <v>50075</v>
      </c>
      <c r="D2060" s="32">
        <v>50</v>
      </c>
      <c r="E2060" s="33">
        <v>103</v>
      </c>
      <c r="F2060" s="32">
        <v>8</v>
      </c>
      <c r="G2060" s="32">
        <v>103</v>
      </c>
      <c r="H2060" s="32">
        <f t="shared" si="812"/>
        <v>0.1028</v>
      </c>
      <c r="I2060" s="32">
        <f t="shared" si="813"/>
        <v>0.16</v>
      </c>
      <c r="J2060" s="32">
        <f t="shared" si="814"/>
        <v>1.6400000000000001E-2</v>
      </c>
      <c r="K2060" s="32">
        <f t="shared" si="815"/>
        <v>9.7276000000000007</v>
      </c>
      <c r="L2060" s="32">
        <f t="shared" si="815"/>
        <v>6.25</v>
      </c>
      <c r="M2060" s="32">
        <f t="shared" si="816"/>
        <v>60.797499999999999</v>
      </c>
      <c r="N2060" s="34">
        <f>103/103</f>
        <v>1</v>
      </c>
      <c r="O2060" s="32">
        <f t="shared" si="817"/>
        <v>60.797499999999999</v>
      </c>
      <c r="P2060" s="32">
        <f t="shared" si="818"/>
        <v>1</v>
      </c>
      <c r="Q2060" s="32">
        <f t="shared" si="819"/>
        <v>60.797499999999999</v>
      </c>
      <c r="R2060" s="32">
        <f t="shared" si="820"/>
        <v>790.36749999999995</v>
      </c>
      <c r="S2060" s="32">
        <f t="shared" si="821"/>
        <v>60.797499999999999</v>
      </c>
      <c r="T2060" s="32">
        <f t="shared" si="822"/>
        <v>729.56999999999994</v>
      </c>
      <c r="U2060" s="38">
        <v>47469</v>
      </c>
      <c r="V2060" s="38">
        <v>27906</v>
      </c>
      <c r="W2060" s="38">
        <v>19563</v>
      </c>
      <c r="X2060" s="32">
        <f t="shared" si="832"/>
        <v>1.1717204552645879</v>
      </c>
      <c r="Y2060" s="32">
        <f t="shared" si="833"/>
        <v>1.3507725212638939</v>
      </c>
      <c r="Z2060" s="32">
        <f t="shared" si="834"/>
        <v>1.1217098120301312</v>
      </c>
      <c r="AA2060" s="32">
        <f t="shared" si="823"/>
        <v>71.237674378948782</v>
      </c>
      <c r="AB2060" s="35">
        <f t="shared" si="824"/>
        <v>82.123592361541583</v>
      </c>
      <c r="AC2060" s="35">
        <f t="shared" si="825"/>
        <v>68.197152296901905</v>
      </c>
      <c r="AD2060" s="36">
        <v>85.132999999999996</v>
      </c>
      <c r="AE2060" s="36">
        <v>64.089799999999997</v>
      </c>
      <c r="AF2060" s="32">
        <f t="shared" si="826"/>
        <v>926.08976692633416</v>
      </c>
      <c r="AG2060" s="32">
        <f t="shared" si="827"/>
        <v>82.123592361541583</v>
      </c>
      <c r="AH2060" s="32">
        <f t="shared" si="828"/>
        <v>818.36582756282291</v>
      </c>
      <c r="AI2060" s="32"/>
      <c r="AJ2060" s="32"/>
      <c r="AK2060" s="32"/>
      <c r="AL2060" s="37">
        <v>8</v>
      </c>
      <c r="AM2060" s="37">
        <v>5</v>
      </c>
      <c r="AN2060" s="37">
        <v>5</v>
      </c>
      <c r="AO2060" s="37">
        <v>0</v>
      </c>
      <c r="AP2060" s="37">
        <v>0</v>
      </c>
      <c r="AQ2060" s="37">
        <v>0</v>
      </c>
      <c r="AR2060" s="37">
        <v>3</v>
      </c>
      <c r="AS2060" s="37">
        <v>0</v>
      </c>
      <c r="AT2060" s="37">
        <v>0</v>
      </c>
      <c r="AU2060" s="37">
        <v>0</v>
      </c>
      <c r="AV2060" s="37">
        <v>3</v>
      </c>
      <c r="AW2060" s="37">
        <v>5</v>
      </c>
      <c r="AX2060" s="37">
        <v>0</v>
      </c>
      <c r="AY2060" s="37">
        <v>13</v>
      </c>
      <c r="AZ2060" s="37">
        <v>12</v>
      </c>
      <c r="BA2060" s="37">
        <v>12</v>
      </c>
      <c r="BB2060" s="37">
        <v>13</v>
      </c>
      <c r="BC2060" s="37">
        <v>13</v>
      </c>
      <c r="BD2060" s="37">
        <v>12</v>
      </c>
      <c r="BE2060">
        <f t="shared" si="829"/>
        <v>0</v>
      </c>
      <c r="BF2060">
        <f t="shared" si="830"/>
        <v>1</v>
      </c>
    </row>
    <row r="2061" spans="1:58" x14ac:dyDescent="0.25">
      <c r="A2061" t="s">
        <v>2182</v>
      </c>
      <c r="B2061" s="32" t="s">
        <v>2121</v>
      </c>
      <c r="C2061" s="33">
        <v>5572</v>
      </c>
      <c r="D2061" s="32">
        <v>52</v>
      </c>
      <c r="E2061" s="33">
        <v>17</v>
      </c>
      <c r="F2061" s="32">
        <v>16</v>
      </c>
      <c r="G2061" s="32">
        <v>17</v>
      </c>
      <c r="H2061" s="32">
        <f t="shared" si="812"/>
        <v>0.15870000000000001</v>
      </c>
      <c r="I2061" s="32">
        <f t="shared" si="813"/>
        <v>0.30769999999999997</v>
      </c>
      <c r="J2061" s="32">
        <f t="shared" si="814"/>
        <v>4.8800000000000003E-2</v>
      </c>
      <c r="K2061" s="32">
        <f t="shared" si="815"/>
        <v>6.3011999999999997</v>
      </c>
      <c r="L2061" s="32">
        <f t="shared" si="815"/>
        <v>3.2498999999999998</v>
      </c>
      <c r="M2061" s="32">
        <f t="shared" si="816"/>
        <v>20.478300000000001</v>
      </c>
      <c r="N2061" s="34">
        <f>17/17</f>
        <v>1</v>
      </c>
      <c r="O2061" s="32">
        <f t="shared" si="817"/>
        <v>20.478300000000001</v>
      </c>
      <c r="P2061" s="32">
        <f t="shared" si="818"/>
        <v>1</v>
      </c>
      <c r="Q2061" s="32">
        <f t="shared" si="819"/>
        <v>20.478300000000001</v>
      </c>
      <c r="R2061" s="32">
        <f t="shared" si="820"/>
        <v>1331.0895</v>
      </c>
      <c r="S2061" s="32">
        <f t="shared" si="821"/>
        <v>450.52260000000001</v>
      </c>
      <c r="T2061" s="32">
        <f t="shared" si="822"/>
        <v>880.56690000000003</v>
      </c>
      <c r="U2061" s="32">
        <f>SUM(R2061:R2077)</f>
        <v>24884.247200000002</v>
      </c>
      <c r="V2061" s="32">
        <f t="shared" ref="V2061:W2061" si="835">SUM(S2061:S2077)</f>
        <v>8940.4864000000034</v>
      </c>
      <c r="W2061" s="32">
        <f t="shared" si="835"/>
        <v>15943.7608</v>
      </c>
      <c r="X2061" s="32">
        <f>$U$2060/$U$2061</f>
        <v>1.9075923663063432</v>
      </c>
      <c r="Y2061" s="32">
        <f>$V$2060/$V$2061</f>
        <v>3.1213066886383261</v>
      </c>
      <c r="Z2061" s="32">
        <f>$W$2060/$W$2061</f>
        <v>1.2270003448621734</v>
      </c>
      <c r="AA2061" s="32">
        <f t="shared" si="823"/>
        <v>39.064248754931192</v>
      </c>
      <c r="AB2061" s="35">
        <f t="shared" si="824"/>
        <v>63.919054761942235</v>
      </c>
      <c r="AC2061" s="35">
        <f t="shared" si="825"/>
        <v>25.126881162191047</v>
      </c>
      <c r="AD2061" s="36">
        <v>56.909100000000002</v>
      </c>
      <c r="AE2061" s="36">
        <v>23.096699999999998</v>
      </c>
      <c r="AF2061" s="32">
        <f t="shared" si="826"/>
        <v>2539.1761690705275</v>
      </c>
      <c r="AG2061" s="32">
        <f t="shared" si="827"/>
        <v>1406.2192047627291</v>
      </c>
      <c r="AH2061" s="32">
        <f t="shared" si="828"/>
        <v>1080.4558899742151</v>
      </c>
      <c r="AI2061" s="35">
        <f>SUM(AF2061:AF2077)</f>
        <v>47468.999999999993</v>
      </c>
      <c r="AJ2061" s="35">
        <f t="shared" ref="AJ2061:AK2061" si="836">SUM(AG2061:AG2077)</f>
        <v>27905.999999999989</v>
      </c>
      <c r="AK2061" s="35">
        <f t="shared" si="836"/>
        <v>19563</v>
      </c>
      <c r="AL2061" s="37">
        <v>16</v>
      </c>
      <c r="AM2061" s="37">
        <v>10</v>
      </c>
      <c r="AN2061" s="37">
        <v>10</v>
      </c>
      <c r="AO2061" s="37">
        <v>0</v>
      </c>
      <c r="AP2061" s="37">
        <v>0</v>
      </c>
      <c r="AQ2061" s="37">
        <v>0</v>
      </c>
      <c r="AR2061" s="37">
        <v>6</v>
      </c>
      <c r="AS2061" s="37">
        <v>1</v>
      </c>
      <c r="AT2061" s="37">
        <v>0</v>
      </c>
      <c r="AU2061" s="37">
        <v>3</v>
      </c>
      <c r="AV2061" s="37">
        <v>2</v>
      </c>
      <c r="AW2061" s="37">
        <v>10</v>
      </c>
      <c r="AX2061" s="37">
        <v>0</v>
      </c>
      <c r="AY2061" s="37">
        <v>74</v>
      </c>
      <c r="AZ2061" s="37">
        <v>56</v>
      </c>
      <c r="BA2061" s="37">
        <v>46</v>
      </c>
      <c r="BB2061" s="37">
        <v>65</v>
      </c>
      <c r="BC2061" s="37">
        <v>50</v>
      </c>
      <c r="BD2061" s="37">
        <v>43</v>
      </c>
      <c r="BE2061">
        <f t="shared" si="829"/>
        <v>15</v>
      </c>
      <c r="BF2061">
        <f t="shared" si="830"/>
        <v>22</v>
      </c>
    </row>
    <row r="2062" spans="1:58" x14ac:dyDescent="0.25">
      <c r="A2062" t="s">
        <v>2182</v>
      </c>
      <c r="B2062" s="32" t="s">
        <v>2122</v>
      </c>
      <c r="C2062" s="33">
        <v>5572</v>
      </c>
      <c r="D2062" s="32">
        <v>56</v>
      </c>
      <c r="E2062" s="33">
        <v>17</v>
      </c>
      <c r="F2062" s="32">
        <v>16</v>
      </c>
      <c r="G2062" s="32">
        <v>17</v>
      </c>
      <c r="H2062" s="32">
        <f t="shared" si="812"/>
        <v>0.1709</v>
      </c>
      <c r="I2062" s="32">
        <f t="shared" si="813"/>
        <v>0.28570000000000001</v>
      </c>
      <c r="J2062" s="32">
        <f t="shared" si="814"/>
        <v>4.8800000000000003E-2</v>
      </c>
      <c r="K2062" s="32">
        <f t="shared" si="815"/>
        <v>5.8513999999999999</v>
      </c>
      <c r="L2062" s="32">
        <f t="shared" si="815"/>
        <v>3.5002</v>
      </c>
      <c r="M2062" s="32">
        <f t="shared" si="816"/>
        <v>20.481100000000001</v>
      </c>
      <c r="N2062" s="34">
        <f t="shared" ref="N2062:N2077" si="837">17/17</f>
        <v>1</v>
      </c>
      <c r="O2062" s="32">
        <f t="shared" si="817"/>
        <v>20.481100000000001</v>
      </c>
      <c r="P2062" s="32">
        <f t="shared" si="818"/>
        <v>1</v>
      </c>
      <c r="Q2062" s="32">
        <f t="shared" si="819"/>
        <v>20.481100000000001</v>
      </c>
      <c r="R2062" s="32">
        <f t="shared" si="820"/>
        <v>1638.4880000000001</v>
      </c>
      <c r="S2062" s="32">
        <f t="shared" si="821"/>
        <v>634.91410000000008</v>
      </c>
      <c r="T2062" s="32">
        <f t="shared" si="822"/>
        <v>1003.5739000000001</v>
      </c>
      <c r="U2062" s="32"/>
      <c r="V2062" s="32"/>
      <c r="W2062" s="32"/>
      <c r="X2062" s="32">
        <f t="shared" ref="X2062:X2077" si="838">$U$2060/$U$2061</f>
        <v>1.9075923663063432</v>
      </c>
      <c r="Y2062" s="32">
        <f t="shared" ref="Y2062:Y2077" si="839">$V$2060/$V$2061</f>
        <v>3.1213066886383261</v>
      </c>
      <c r="Z2062" s="32">
        <f t="shared" ref="Z2062:Z2077" si="840">$W$2060/$W$2061</f>
        <v>1.2270003448621734</v>
      </c>
      <c r="AA2062" s="32">
        <f t="shared" si="823"/>
        <v>39.069590013556848</v>
      </c>
      <c r="AB2062" s="35">
        <f t="shared" si="824"/>
        <v>63.927794420670423</v>
      </c>
      <c r="AC2062" s="35">
        <f t="shared" si="825"/>
        <v>25.13031676315666</v>
      </c>
      <c r="AD2062" s="36">
        <v>46.729500000000002</v>
      </c>
      <c r="AE2062" s="36">
        <v>18.9695</v>
      </c>
      <c r="AF2062" s="32">
        <f t="shared" si="826"/>
        <v>3125.5672010845478</v>
      </c>
      <c r="AG2062" s="32">
        <f t="shared" si="827"/>
        <v>1981.7616270407832</v>
      </c>
      <c r="AH2062" s="32">
        <f t="shared" si="828"/>
        <v>1231.3855213946763</v>
      </c>
      <c r="AI2062" s="32"/>
      <c r="AJ2062" s="32"/>
      <c r="AK2062" s="32"/>
      <c r="AL2062" s="37">
        <v>16</v>
      </c>
      <c r="AM2062" s="37">
        <v>14</v>
      </c>
      <c r="AN2062" s="37">
        <v>14</v>
      </c>
      <c r="AO2062" s="37">
        <v>0</v>
      </c>
      <c r="AP2062" s="37">
        <v>0</v>
      </c>
      <c r="AQ2062" s="37">
        <v>0</v>
      </c>
      <c r="AR2062" s="37">
        <v>2</v>
      </c>
      <c r="AS2062" s="37">
        <v>1</v>
      </c>
      <c r="AT2062" s="37">
        <v>0</v>
      </c>
      <c r="AU2062" s="37">
        <v>1</v>
      </c>
      <c r="AV2062" s="37">
        <v>0</v>
      </c>
      <c r="AW2062" s="37">
        <v>14</v>
      </c>
      <c r="AX2062" s="37">
        <v>0</v>
      </c>
      <c r="AY2062" s="37">
        <v>84</v>
      </c>
      <c r="AZ2062" s="37">
        <v>64</v>
      </c>
      <c r="BA2062" s="37">
        <v>57</v>
      </c>
      <c r="BB2062" s="37">
        <v>80</v>
      </c>
      <c r="BC2062" s="37">
        <v>61</v>
      </c>
      <c r="BD2062" s="37">
        <v>49</v>
      </c>
      <c r="BE2062">
        <f t="shared" si="829"/>
        <v>19</v>
      </c>
      <c r="BF2062">
        <f t="shared" si="830"/>
        <v>31</v>
      </c>
    </row>
    <row r="2063" spans="1:58" x14ac:dyDescent="0.25">
      <c r="A2063" t="s">
        <v>2182</v>
      </c>
      <c r="B2063" s="32" t="s">
        <v>2123</v>
      </c>
      <c r="C2063" s="33">
        <v>5572</v>
      </c>
      <c r="D2063" s="32">
        <v>46</v>
      </c>
      <c r="E2063" s="33">
        <v>17</v>
      </c>
      <c r="F2063" s="32">
        <v>16</v>
      </c>
      <c r="G2063" s="32">
        <v>17</v>
      </c>
      <c r="H2063" s="32">
        <f t="shared" ref="H2063:H2118" si="841">ROUND(E2063*(D2063/C2063),4)</f>
        <v>0.14030000000000001</v>
      </c>
      <c r="I2063" s="32">
        <f t="shared" ref="I2063:I2118" si="842">ROUND(F2063/D2063,4)</f>
        <v>0.3478</v>
      </c>
      <c r="J2063" s="32">
        <f t="shared" si="814"/>
        <v>4.8800000000000003E-2</v>
      </c>
      <c r="K2063" s="32">
        <f t="shared" si="815"/>
        <v>7.1276000000000002</v>
      </c>
      <c r="L2063" s="32">
        <f t="shared" si="815"/>
        <v>2.8752</v>
      </c>
      <c r="M2063" s="32">
        <f t="shared" si="816"/>
        <v>20.493300000000001</v>
      </c>
      <c r="N2063" s="34">
        <f t="shared" si="837"/>
        <v>1</v>
      </c>
      <c r="O2063" s="32">
        <f t="shared" si="817"/>
        <v>20.493300000000001</v>
      </c>
      <c r="P2063" s="32">
        <f t="shared" si="818"/>
        <v>1.8571</v>
      </c>
      <c r="Q2063" s="32">
        <f t="shared" si="819"/>
        <v>38.058100000000003</v>
      </c>
      <c r="R2063" s="32">
        <f t="shared" si="820"/>
        <v>1636.4983000000002</v>
      </c>
      <c r="S2063" s="32">
        <f t="shared" si="821"/>
        <v>646.98770000000002</v>
      </c>
      <c r="T2063" s="32">
        <f t="shared" si="822"/>
        <v>989.51060000000007</v>
      </c>
      <c r="U2063" s="32"/>
      <c r="V2063" s="32"/>
      <c r="W2063" s="32"/>
      <c r="X2063" s="32">
        <f t="shared" si="838"/>
        <v>1.9075923663063432</v>
      </c>
      <c r="Y2063" s="32">
        <f t="shared" si="839"/>
        <v>3.1213066886383261</v>
      </c>
      <c r="Z2063" s="32">
        <f t="shared" si="840"/>
        <v>1.2270003448621734</v>
      </c>
      <c r="AA2063" s="32">
        <f t="shared" si="823"/>
        <v>72.599341036123448</v>
      </c>
      <c r="AB2063" s="35">
        <f t="shared" si="824"/>
        <v>118.79100208686629</v>
      </c>
      <c r="AC2063" s="35">
        <f t="shared" si="825"/>
        <v>46.697301824799084</v>
      </c>
      <c r="AD2063" s="36">
        <v>117.28830000000001</v>
      </c>
      <c r="AE2063" s="36">
        <v>47.642899999999997</v>
      </c>
      <c r="AF2063" s="32">
        <f t="shared" si="826"/>
        <v>3121.7716645533083</v>
      </c>
      <c r="AG2063" s="32">
        <f t="shared" si="827"/>
        <v>2019.4470354767268</v>
      </c>
      <c r="AH2063" s="32">
        <f t="shared" si="828"/>
        <v>1214.1298474447763</v>
      </c>
      <c r="AI2063" s="32"/>
      <c r="AJ2063" s="32"/>
      <c r="AK2063" s="32"/>
      <c r="AL2063" s="37">
        <v>16</v>
      </c>
      <c r="AM2063" s="37">
        <v>13</v>
      </c>
      <c r="AN2063" s="37">
        <v>7</v>
      </c>
      <c r="AO2063" s="37">
        <v>6</v>
      </c>
      <c r="AP2063" s="37">
        <v>0</v>
      </c>
      <c r="AQ2063" s="37">
        <v>6</v>
      </c>
      <c r="AR2063" s="37">
        <v>3</v>
      </c>
      <c r="AS2063" s="37">
        <v>1</v>
      </c>
      <c r="AT2063" s="37">
        <v>1</v>
      </c>
      <c r="AU2063" s="37">
        <v>1</v>
      </c>
      <c r="AV2063" s="37">
        <v>0</v>
      </c>
      <c r="AW2063" s="37">
        <v>7</v>
      </c>
      <c r="AX2063" s="37">
        <v>0</v>
      </c>
      <c r="AY2063" s="37">
        <v>88</v>
      </c>
      <c r="AZ2063" s="37">
        <v>64</v>
      </c>
      <c r="BA2063" s="37">
        <v>49</v>
      </c>
      <c r="BB2063" s="37">
        <v>43</v>
      </c>
      <c r="BC2063" s="37">
        <v>32</v>
      </c>
      <c r="BD2063" s="37">
        <v>26</v>
      </c>
      <c r="BE2063">
        <f t="shared" si="829"/>
        <v>11</v>
      </c>
      <c r="BF2063">
        <f t="shared" si="830"/>
        <v>17</v>
      </c>
    </row>
    <row r="2064" spans="1:58" x14ac:dyDescent="0.25">
      <c r="A2064" t="s">
        <v>2182</v>
      </c>
      <c r="B2064" s="32" t="s">
        <v>2124</v>
      </c>
      <c r="C2064" s="33">
        <v>5572</v>
      </c>
      <c r="D2064" s="32">
        <v>45</v>
      </c>
      <c r="E2064" s="33">
        <v>17</v>
      </c>
      <c r="F2064" s="32">
        <v>16</v>
      </c>
      <c r="G2064" s="32">
        <v>17</v>
      </c>
      <c r="H2064" s="32">
        <f t="shared" si="841"/>
        <v>0.13730000000000001</v>
      </c>
      <c r="I2064" s="32">
        <f t="shared" si="842"/>
        <v>0.35560000000000003</v>
      </c>
      <c r="J2064" s="32">
        <f t="shared" ref="J2064:J2118" si="843">ROUND(H2064*I2064,4)</f>
        <v>4.8800000000000003E-2</v>
      </c>
      <c r="K2064" s="32">
        <f t="shared" ref="K2064:L2118" si="844">ROUND(1/H2064,4)</f>
        <v>7.2832999999999997</v>
      </c>
      <c r="L2064" s="32">
        <f t="shared" si="844"/>
        <v>2.8121</v>
      </c>
      <c r="M2064" s="32">
        <f t="shared" ref="M2064:M2118" si="845">ROUND(K2064*L2064,4)</f>
        <v>20.481400000000001</v>
      </c>
      <c r="N2064" s="34">
        <f t="shared" si="837"/>
        <v>1</v>
      </c>
      <c r="O2064" s="32">
        <f t="shared" ref="O2064:O2118" si="846">ROUND(M2064*N2064,4)</f>
        <v>20.481400000000001</v>
      </c>
      <c r="P2064" s="32">
        <f t="shared" ref="P2064:P2118" si="847">ROUND(AM2064/AN2064,4)</f>
        <v>1</v>
      </c>
      <c r="Q2064" s="32">
        <f t="shared" ref="Q2064:Q2118" si="848">ROUND(O2064*P2064,4)</f>
        <v>20.481400000000001</v>
      </c>
      <c r="R2064" s="32">
        <f t="shared" ref="R2064:R2118" si="849">Q2064*BB2064</f>
        <v>1802.3632</v>
      </c>
      <c r="S2064" s="32">
        <f t="shared" ref="S2064:S2118" si="850">Q2064*BF2064</f>
        <v>696.36760000000004</v>
      </c>
      <c r="T2064" s="32">
        <f t="shared" ref="T2064:T2118" si="851">Q2064*BD2064</f>
        <v>1105.9956</v>
      </c>
      <c r="U2064" s="32"/>
      <c r="V2064" s="32"/>
      <c r="W2064" s="32"/>
      <c r="X2064" s="32">
        <f t="shared" si="838"/>
        <v>1.9075923663063432</v>
      </c>
      <c r="Y2064" s="32">
        <f t="shared" si="839"/>
        <v>3.1213066886383261</v>
      </c>
      <c r="Z2064" s="32">
        <f t="shared" si="840"/>
        <v>1.2270003448621734</v>
      </c>
      <c r="AA2064" s="32">
        <f t="shared" ref="AA2064:AA2118" si="852">Q2064*X2064</f>
        <v>39.07016229126674</v>
      </c>
      <c r="AB2064" s="35">
        <f t="shared" ref="AB2064:AB2118" si="853">Q2064*Y2064</f>
        <v>63.92873081267701</v>
      </c>
      <c r="AC2064" s="35">
        <f t="shared" ref="AC2064:AC2118" si="854">Q2064*Z2064</f>
        <v>25.130684863260118</v>
      </c>
      <c r="AD2064" s="36">
        <v>46.553199999999997</v>
      </c>
      <c r="AE2064" s="36">
        <v>18.91</v>
      </c>
      <c r="AF2064" s="32">
        <f t="shared" ref="AF2064:AF2118" si="855">AA2064*BB2064</f>
        <v>3438.1742816314731</v>
      </c>
      <c r="AG2064" s="32">
        <f t="shared" ref="AG2064:AG2118" si="856">AB2064*BF2064</f>
        <v>2173.5768476310182</v>
      </c>
      <c r="AH2064" s="32">
        <f t="shared" ref="AH2064:AH2118" si="857">AC2064*BD2064</f>
        <v>1357.0569826160463</v>
      </c>
      <c r="AI2064" s="32"/>
      <c r="AJ2064" s="32"/>
      <c r="AK2064" s="32"/>
      <c r="AL2064" s="37">
        <v>16</v>
      </c>
      <c r="AM2064" s="37">
        <v>14</v>
      </c>
      <c r="AN2064" s="37">
        <v>14</v>
      </c>
      <c r="AO2064" s="37">
        <v>0</v>
      </c>
      <c r="AP2064" s="37">
        <v>0</v>
      </c>
      <c r="AQ2064" s="37">
        <v>0</v>
      </c>
      <c r="AR2064" s="37">
        <v>2</v>
      </c>
      <c r="AS2064" s="37">
        <v>0</v>
      </c>
      <c r="AT2064" s="37">
        <v>0</v>
      </c>
      <c r="AU2064" s="37">
        <v>2</v>
      </c>
      <c r="AV2064" s="37">
        <v>0</v>
      </c>
      <c r="AW2064" s="37">
        <v>14</v>
      </c>
      <c r="AX2064" s="37">
        <v>0</v>
      </c>
      <c r="AY2064" s="37">
        <v>94</v>
      </c>
      <c r="AZ2064" s="37">
        <v>62</v>
      </c>
      <c r="BA2064" s="37">
        <v>53</v>
      </c>
      <c r="BB2064" s="37">
        <v>88</v>
      </c>
      <c r="BC2064" s="37">
        <v>60</v>
      </c>
      <c r="BD2064" s="37">
        <v>54</v>
      </c>
      <c r="BE2064">
        <f t="shared" ref="BE2064:BE2118" si="858">BB2064-BC2064</f>
        <v>28</v>
      </c>
      <c r="BF2064">
        <f t="shared" ref="BF2064:BF2118" si="859">BB2064-BD2064</f>
        <v>34</v>
      </c>
    </row>
    <row r="2065" spans="1:58" x14ac:dyDescent="0.25">
      <c r="A2065" t="s">
        <v>2182</v>
      </c>
      <c r="B2065" s="32" t="s">
        <v>2125</v>
      </c>
      <c r="C2065" s="33">
        <v>5572</v>
      </c>
      <c r="D2065" s="32">
        <v>47</v>
      </c>
      <c r="E2065" s="33">
        <v>17</v>
      </c>
      <c r="F2065" s="32">
        <v>16</v>
      </c>
      <c r="G2065" s="32">
        <v>17</v>
      </c>
      <c r="H2065" s="32">
        <f t="shared" si="841"/>
        <v>0.1434</v>
      </c>
      <c r="I2065" s="32">
        <f t="shared" si="842"/>
        <v>0.34039999999999998</v>
      </c>
      <c r="J2065" s="32">
        <f t="shared" si="843"/>
        <v>4.8800000000000003E-2</v>
      </c>
      <c r="K2065" s="32">
        <f t="shared" si="844"/>
        <v>6.9734999999999996</v>
      </c>
      <c r="L2065" s="32">
        <f t="shared" si="844"/>
        <v>2.9377</v>
      </c>
      <c r="M2065" s="32">
        <f t="shared" si="845"/>
        <v>20.4861</v>
      </c>
      <c r="N2065" s="34">
        <f t="shared" si="837"/>
        <v>1</v>
      </c>
      <c r="O2065" s="32">
        <f t="shared" si="846"/>
        <v>20.4861</v>
      </c>
      <c r="P2065" s="32">
        <f t="shared" si="847"/>
        <v>1</v>
      </c>
      <c r="Q2065" s="32">
        <f t="shared" si="848"/>
        <v>20.4861</v>
      </c>
      <c r="R2065" s="32">
        <f t="shared" si="849"/>
        <v>1720.8324</v>
      </c>
      <c r="S2065" s="32">
        <f t="shared" si="850"/>
        <v>696.52740000000006</v>
      </c>
      <c r="T2065" s="32">
        <f t="shared" si="851"/>
        <v>1024.3050000000001</v>
      </c>
      <c r="U2065" s="32"/>
      <c r="V2065" s="32"/>
      <c r="W2065" s="32"/>
      <c r="X2065" s="32">
        <f t="shared" si="838"/>
        <v>1.9075923663063432</v>
      </c>
      <c r="Y2065" s="32">
        <f t="shared" si="839"/>
        <v>3.1213066886383261</v>
      </c>
      <c r="Z2065" s="32">
        <f t="shared" si="840"/>
        <v>1.2270003448621734</v>
      </c>
      <c r="AA2065" s="32">
        <f t="shared" si="852"/>
        <v>39.079127975388381</v>
      </c>
      <c r="AB2065" s="35">
        <f t="shared" si="853"/>
        <v>63.943400954113613</v>
      </c>
      <c r="AC2065" s="35">
        <f t="shared" si="854"/>
        <v>25.13645176488097</v>
      </c>
      <c r="AD2065" s="36">
        <v>63.155200000000001</v>
      </c>
      <c r="AE2065" s="36">
        <v>25.6539</v>
      </c>
      <c r="AF2065" s="32">
        <f t="shared" si="855"/>
        <v>3282.6467499326241</v>
      </c>
      <c r="AG2065" s="32">
        <f t="shared" si="856"/>
        <v>2174.0756324398631</v>
      </c>
      <c r="AH2065" s="32">
        <f t="shared" si="857"/>
        <v>1256.8225882440486</v>
      </c>
      <c r="AI2065" s="32"/>
      <c r="AJ2065" s="32"/>
      <c r="AK2065" s="32"/>
      <c r="AL2065" s="37">
        <v>16</v>
      </c>
      <c r="AM2065" s="37">
        <v>10</v>
      </c>
      <c r="AN2065" s="37">
        <v>10</v>
      </c>
      <c r="AO2065" s="37">
        <v>0</v>
      </c>
      <c r="AP2065" s="37">
        <v>0</v>
      </c>
      <c r="AQ2065" s="37">
        <v>0</v>
      </c>
      <c r="AR2065" s="37">
        <v>6</v>
      </c>
      <c r="AS2065" s="37">
        <v>4</v>
      </c>
      <c r="AT2065" s="37">
        <v>0</v>
      </c>
      <c r="AU2065" s="37">
        <v>1</v>
      </c>
      <c r="AV2065" s="37">
        <v>1</v>
      </c>
      <c r="AW2065" s="37">
        <v>10</v>
      </c>
      <c r="AX2065" s="37">
        <v>0</v>
      </c>
      <c r="AY2065" s="37">
        <v>68</v>
      </c>
      <c r="AZ2065" s="37">
        <v>47</v>
      </c>
      <c r="BA2065" s="37">
        <v>42</v>
      </c>
      <c r="BB2065" s="37">
        <v>84</v>
      </c>
      <c r="BC2065" s="37">
        <v>59</v>
      </c>
      <c r="BD2065" s="37">
        <v>50</v>
      </c>
      <c r="BE2065">
        <f t="shared" si="858"/>
        <v>25</v>
      </c>
      <c r="BF2065">
        <f t="shared" si="859"/>
        <v>34</v>
      </c>
    </row>
    <row r="2066" spans="1:58" x14ac:dyDescent="0.25">
      <c r="A2066" t="s">
        <v>2182</v>
      </c>
      <c r="B2066" s="32" t="s">
        <v>2126</v>
      </c>
      <c r="C2066" s="33">
        <v>5572</v>
      </c>
      <c r="D2066" s="32">
        <v>61</v>
      </c>
      <c r="E2066" s="33">
        <v>17</v>
      </c>
      <c r="F2066" s="32">
        <v>16</v>
      </c>
      <c r="G2066" s="32">
        <v>17</v>
      </c>
      <c r="H2066" s="32">
        <f t="shared" si="841"/>
        <v>0.18609999999999999</v>
      </c>
      <c r="I2066" s="32">
        <f t="shared" si="842"/>
        <v>0.26229999999999998</v>
      </c>
      <c r="J2066" s="32">
        <f t="shared" si="843"/>
        <v>4.8800000000000003E-2</v>
      </c>
      <c r="K2066" s="32">
        <f t="shared" si="844"/>
        <v>5.3734999999999999</v>
      </c>
      <c r="L2066" s="32">
        <f t="shared" si="844"/>
        <v>3.8123999999999998</v>
      </c>
      <c r="M2066" s="32">
        <f t="shared" si="845"/>
        <v>20.485900000000001</v>
      </c>
      <c r="N2066" s="34">
        <f t="shared" si="837"/>
        <v>1</v>
      </c>
      <c r="O2066" s="32">
        <f t="shared" si="846"/>
        <v>20.485900000000001</v>
      </c>
      <c r="P2066" s="32">
        <f t="shared" si="847"/>
        <v>1</v>
      </c>
      <c r="Q2066" s="32">
        <f t="shared" si="848"/>
        <v>20.485900000000001</v>
      </c>
      <c r="R2066" s="32">
        <f t="shared" si="849"/>
        <v>1311.0976000000001</v>
      </c>
      <c r="S2066" s="32">
        <f t="shared" si="850"/>
        <v>512.14750000000004</v>
      </c>
      <c r="T2066" s="32">
        <f t="shared" si="851"/>
        <v>798.95010000000002</v>
      </c>
      <c r="U2066" s="32"/>
      <c r="V2066" s="32"/>
      <c r="W2066" s="32"/>
      <c r="X2066" s="32">
        <f t="shared" si="838"/>
        <v>1.9075923663063432</v>
      </c>
      <c r="Y2066" s="32">
        <f t="shared" si="839"/>
        <v>3.1213066886383261</v>
      </c>
      <c r="Z2066" s="32">
        <f t="shared" si="840"/>
        <v>1.2270003448621734</v>
      </c>
      <c r="AA2066" s="32">
        <f t="shared" si="852"/>
        <v>39.07874645691512</v>
      </c>
      <c r="AB2066" s="35">
        <f t="shared" si="853"/>
        <v>63.942776692775887</v>
      </c>
      <c r="AC2066" s="35">
        <f t="shared" si="854"/>
        <v>25.136206364811997</v>
      </c>
      <c r="AD2066" s="36">
        <v>41.665599999999998</v>
      </c>
      <c r="AE2066" s="36">
        <v>16.924700000000001</v>
      </c>
      <c r="AF2066" s="32">
        <f t="shared" si="855"/>
        <v>2501.0397732425677</v>
      </c>
      <c r="AG2066" s="32">
        <f t="shared" si="856"/>
        <v>1598.5694173193972</v>
      </c>
      <c r="AH2066" s="32">
        <f t="shared" si="857"/>
        <v>980.3120482276679</v>
      </c>
      <c r="AI2066" s="32"/>
      <c r="AJ2066" s="32"/>
      <c r="AK2066" s="32"/>
      <c r="AL2066" s="37">
        <v>16</v>
      </c>
      <c r="AM2066" s="37">
        <v>10</v>
      </c>
      <c r="AN2066" s="37">
        <v>10</v>
      </c>
      <c r="AO2066" s="37">
        <v>0</v>
      </c>
      <c r="AP2066" s="37">
        <v>0</v>
      </c>
      <c r="AQ2066" s="37">
        <v>0</v>
      </c>
      <c r="AR2066" s="37">
        <v>6</v>
      </c>
      <c r="AS2066" s="37">
        <v>3</v>
      </c>
      <c r="AT2066" s="37">
        <v>0</v>
      </c>
      <c r="AU2066" s="37">
        <v>3</v>
      </c>
      <c r="AV2066" s="37">
        <v>0</v>
      </c>
      <c r="AW2066" s="37">
        <v>10</v>
      </c>
      <c r="AX2066" s="37">
        <v>0</v>
      </c>
      <c r="AY2066" s="37">
        <v>48</v>
      </c>
      <c r="AZ2066" s="37">
        <v>39</v>
      </c>
      <c r="BA2066" s="37">
        <v>35</v>
      </c>
      <c r="BB2066" s="37">
        <v>64</v>
      </c>
      <c r="BC2066" s="37">
        <v>47</v>
      </c>
      <c r="BD2066" s="37">
        <v>39</v>
      </c>
      <c r="BE2066">
        <f t="shared" si="858"/>
        <v>17</v>
      </c>
      <c r="BF2066">
        <f t="shared" si="859"/>
        <v>25</v>
      </c>
    </row>
    <row r="2067" spans="1:58" x14ac:dyDescent="0.25">
      <c r="A2067" t="s">
        <v>2182</v>
      </c>
      <c r="B2067" s="32" t="s">
        <v>2127</v>
      </c>
      <c r="C2067" s="33">
        <v>5572</v>
      </c>
      <c r="D2067" s="32">
        <v>42</v>
      </c>
      <c r="E2067" s="33">
        <v>17</v>
      </c>
      <c r="F2067" s="32">
        <v>16</v>
      </c>
      <c r="G2067" s="32">
        <v>17</v>
      </c>
      <c r="H2067" s="32">
        <f t="shared" si="841"/>
        <v>0.12809999999999999</v>
      </c>
      <c r="I2067" s="32">
        <f t="shared" si="842"/>
        <v>0.38100000000000001</v>
      </c>
      <c r="J2067" s="32">
        <f t="shared" si="843"/>
        <v>4.8800000000000003E-2</v>
      </c>
      <c r="K2067" s="32">
        <f t="shared" si="844"/>
        <v>7.8064</v>
      </c>
      <c r="L2067" s="32">
        <f t="shared" si="844"/>
        <v>2.6246999999999998</v>
      </c>
      <c r="M2067" s="32">
        <f t="shared" si="845"/>
        <v>20.4895</v>
      </c>
      <c r="N2067" s="34">
        <f t="shared" si="837"/>
        <v>1</v>
      </c>
      <c r="O2067" s="32">
        <f t="shared" si="846"/>
        <v>20.4895</v>
      </c>
      <c r="P2067" s="32">
        <f t="shared" si="847"/>
        <v>1</v>
      </c>
      <c r="Q2067" s="32">
        <f t="shared" si="848"/>
        <v>20.4895</v>
      </c>
      <c r="R2067" s="32">
        <f t="shared" si="849"/>
        <v>1966.992</v>
      </c>
      <c r="S2067" s="32">
        <f t="shared" si="850"/>
        <v>676.15350000000001</v>
      </c>
      <c r="T2067" s="32">
        <f t="shared" si="851"/>
        <v>1290.8385000000001</v>
      </c>
      <c r="U2067" s="32"/>
      <c r="V2067" s="32"/>
      <c r="W2067" s="32"/>
      <c r="X2067" s="32">
        <f t="shared" si="838"/>
        <v>1.9075923663063432</v>
      </c>
      <c r="Y2067" s="32">
        <f t="shared" si="839"/>
        <v>3.1213066886383261</v>
      </c>
      <c r="Z2067" s="32">
        <f t="shared" si="840"/>
        <v>1.2270003448621734</v>
      </c>
      <c r="AA2067" s="32">
        <f t="shared" si="852"/>
        <v>39.085613789433822</v>
      </c>
      <c r="AB2067" s="35">
        <f t="shared" si="853"/>
        <v>63.954013396854982</v>
      </c>
      <c r="AC2067" s="35">
        <f t="shared" si="854"/>
        <v>25.140623566053499</v>
      </c>
      <c r="AD2067" s="36">
        <v>61.188000000000002</v>
      </c>
      <c r="AE2067" s="36">
        <v>24.854800000000001</v>
      </c>
      <c r="AF2067" s="32">
        <f t="shared" si="855"/>
        <v>3752.2189237856469</v>
      </c>
      <c r="AG2067" s="32">
        <f t="shared" si="856"/>
        <v>2110.4824420962145</v>
      </c>
      <c r="AH2067" s="32">
        <f t="shared" si="857"/>
        <v>1583.8592846613703</v>
      </c>
      <c r="AI2067" s="32"/>
      <c r="AJ2067" s="32"/>
      <c r="AK2067" s="32"/>
      <c r="AL2067" s="37">
        <v>16</v>
      </c>
      <c r="AM2067" s="37">
        <v>11</v>
      </c>
      <c r="AN2067" s="37">
        <v>11</v>
      </c>
      <c r="AO2067" s="37">
        <v>0</v>
      </c>
      <c r="AP2067" s="37">
        <v>0</v>
      </c>
      <c r="AQ2067" s="37">
        <v>0</v>
      </c>
      <c r="AR2067" s="37">
        <v>5</v>
      </c>
      <c r="AS2067" s="37">
        <v>1</v>
      </c>
      <c r="AT2067" s="37">
        <v>0</v>
      </c>
      <c r="AU2067" s="37">
        <v>4</v>
      </c>
      <c r="AV2067" s="37">
        <v>0</v>
      </c>
      <c r="AW2067" s="37">
        <v>11</v>
      </c>
      <c r="AX2067" s="37">
        <v>0</v>
      </c>
      <c r="AY2067" s="37">
        <v>98</v>
      </c>
      <c r="AZ2067" s="37">
        <v>68</v>
      </c>
      <c r="BA2067" s="37">
        <v>56</v>
      </c>
      <c r="BB2067" s="37">
        <v>96</v>
      </c>
      <c r="BC2067" s="37">
        <v>71</v>
      </c>
      <c r="BD2067" s="37">
        <v>63</v>
      </c>
      <c r="BE2067">
        <f t="shared" si="858"/>
        <v>25</v>
      </c>
      <c r="BF2067">
        <f t="shared" si="859"/>
        <v>33</v>
      </c>
    </row>
    <row r="2068" spans="1:58" x14ac:dyDescent="0.25">
      <c r="A2068" t="s">
        <v>2182</v>
      </c>
      <c r="B2068" s="32" t="s">
        <v>2128</v>
      </c>
      <c r="C2068" s="33">
        <v>5572</v>
      </c>
      <c r="D2068" s="32">
        <v>51</v>
      </c>
      <c r="E2068" s="33">
        <v>17</v>
      </c>
      <c r="F2068" s="32">
        <v>16</v>
      </c>
      <c r="G2068" s="32">
        <v>17</v>
      </c>
      <c r="H2068" s="32">
        <f t="shared" si="841"/>
        <v>0.15559999999999999</v>
      </c>
      <c r="I2068" s="32">
        <f t="shared" si="842"/>
        <v>0.31369999999999998</v>
      </c>
      <c r="J2068" s="32">
        <f t="shared" si="843"/>
        <v>4.8800000000000003E-2</v>
      </c>
      <c r="K2068" s="32">
        <f t="shared" si="844"/>
        <v>6.4267000000000003</v>
      </c>
      <c r="L2068" s="32">
        <f t="shared" si="844"/>
        <v>3.1878000000000002</v>
      </c>
      <c r="M2068" s="32">
        <f t="shared" si="845"/>
        <v>20.486999999999998</v>
      </c>
      <c r="N2068" s="34">
        <f t="shared" si="837"/>
        <v>1</v>
      </c>
      <c r="O2068" s="32">
        <f t="shared" si="846"/>
        <v>20.486999999999998</v>
      </c>
      <c r="P2068" s="32">
        <f t="shared" si="847"/>
        <v>1.1000000000000001</v>
      </c>
      <c r="Q2068" s="32">
        <f t="shared" si="848"/>
        <v>22.535699999999999</v>
      </c>
      <c r="R2068" s="32">
        <f t="shared" si="849"/>
        <v>1329.6062999999999</v>
      </c>
      <c r="S2068" s="32">
        <f t="shared" si="850"/>
        <v>518.3211</v>
      </c>
      <c r="T2068" s="32">
        <f t="shared" si="851"/>
        <v>811.28519999999992</v>
      </c>
      <c r="U2068" s="32"/>
      <c r="V2068" s="32"/>
      <c r="W2068" s="32"/>
      <c r="X2068" s="32">
        <f t="shared" si="838"/>
        <v>1.9075923663063432</v>
      </c>
      <c r="Y2068" s="32">
        <f t="shared" si="839"/>
        <v>3.1213066886383261</v>
      </c>
      <c r="Z2068" s="32">
        <f t="shared" si="840"/>
        <v>1.2270003448621734</v>
      </c>
      <c r="AA2068" s="32">
        <f t="shared" si="852"/>
        <v>42.988929289369857</v>
      </c>
      <c r="AB2068" s="35">
        <f t="shared" si="853"/>
        <v>70.340831143146715</v>
      </c>
      <c r="AC2068" s="35">
        <f t="shared" si="854"/>
        <v>27.651311671710477</v>
      </c>
      <c r="AD2068" s="36">
        <v>64.709100000000007</v>
      </c>
      <c r="AE2068" s="36">
        <v>26.2851</v>
      </c>
      <c r="AF2068" s="32">
        <f t="shared" si="855"/>
        <v>2536.3468280728216</v>
      </c>
      <c r="AG2068" s="32">
        <f t="shared" si="856"/>
        <v>1617.8391162923745</v>
      </c>
      <c r="AH2068" s="32">
        <f t="shared" si="857"/>
        <v>995.44722018157722</v>
      </c>
      <c r="AI2068" s="32"/>
      <c r="AJ2068" s="32"/>
      <c r="AK2068" s="32"/>
      <c r="AL2068" s="37">
        <v>16</v>
      </c>
      <c r="AM2068" s="37">
        <v>11</v>
      </c>
      <c r="AN2068" s="37">
        <v>10</v>
      </c>
      <c r="AO2068" s="37">
        <v>1</v>
      </c>
      <c r="AP2068" s="37">
        <v>1</v>
      </c>
      <c r="AQ2068" s="37">
        <v>0</v>
      </c>
      <c r="AR2068" s="37">
        <v>5</v>
      </c>
      <c r="AS2068" s="37">
        <v>4</v>
      </c>
      <c r="AT2068" s="37">
        <v>0</v>
      </c>
      <c r="AU2068" s="37">
        <v>1</v>
      </c>
      <c r="AV2068" s="37">
        <v>0</v>
      </c>
      <c r="AW2068" s="37">
        <v>10</v>
      </c>
      <c r="AX2068" s="37">
        <v>0</v>
      </c>
      <c r="AY2068" s="37">
        <v>57</v>
      </c>
      <c r="AZ2068" s="37">
        <v>42</v>
      </c>
      <c r="BA2068" s="37">
        <v>38</v>
      </c>
      <c r="BB2068" s="37">
        <v>59</v>
      </c>
      <c r="BC2068" s="37">
        <v>44</v>
      </c>
      <c r="BD2068" s="37">
        <v>36</v>
      </c>
      <c r="BE2068">
        <f t="shared" si="858"/>
        <v>15</v>
      </c>
      <c r="BF2068">
        <f t="shared" si="859"/>
        <v>23</v>
      </c>
    </row>
    <row r="2069" spans="1:58" x14ac:dyDescent="0.25">
      <c r="A2069" t="s">
        <v>2182</v>
      </c>
      <c r="B2069" s="32" t="s">
        <v>2129</v>
      </c>
      <c r="C2069" s="33">
        <v>5572</v>
      </c>
      <c r="D2069" s="32">
        <v>47</v>
      </c>
      <c r="E2069" s="33">
        <v>17</v>
      </c>
      <c r="F2069" s="32">
        <v>16</v>
      </c>
      <c r="G2069" s="32">
        <v>17</v>
      </c>
      <c r="H2069" s="32">
        <f t="shared" si="841"/>
        <v>0.1434</v>
      </c>
      <c r="I2069" s="32">
        <f t="shared" si="842"/>
        <v>0.34039999999999998</v>
      </c>
      <c r="J2069" s="32">
        <f t="shared" si="843"/>
        <v>4.8800000000000003E-2</v>
      </c>
      <c r="K2069" s="32">
        <f t="shared" si="844"/>
        <v>6.9734999999999996</v>
      </c>
      <c r="L2069" s="32">
        <f t="shared" si="844"/>
        <v>2.9377</v>
      </c>
      <c r="M2069" s="32">
        <f t="shared" si="845"/>
        <v>20.4861</v>
      </c>
      <c r="N2069" s="34">
        <f t="shared" si="837"/>
        <v>1</v>
      </c>
      <c r="O2069" s="32">
        <f t="shared" si="846"/>
        <v>20.4861</v>
      </c>
      <c r="P2069" s="32">
        <f t="shared" si="847"/>
        <v>1</v>
      </c>
      <c r="Q2069" s="32">
        <f t="shared" si="848"/>
        <v>20.4861</v>
      </c>
      <c r="R2069" s="32">
        <f t="shared" si="849"/>
        <v>1495.4853000000001</v>
      </c>
      <c r="S2069" s="32">
        <f t="shared" si="850"/>
        <v>655.55520000000001</v>
      </c>
      <c r="T2069" s="32">
        <f t="shared" si="851"/>
        <v>839.93010000000004</v>
      </c>
      <c r="U2069" s="32"/>
      <c r="V2069" s="32"/>
      <c r="W2069" s="32"/>
      <c r="X2069" s="32">
        <f t="shared" si="838"/>
        <v>1.9075923663063432</v>
      </c>
      <c r="Y2069" s="32">
        <f t="shared" si="839"/>
        <v>3.1213066886383261</v>
      </c>
      <c r="Z2069" s="32">
        <f t="shared" si="840"/>
        <v>1.2270003448621734</v>
      </c>
      <c r="AA2069" s="32">
        <f t="shared" si="852"/>
        <v>39.079127975388381</v>
      </c>
      <c r="AB2069" s="35">
        <f t="shared" si="853"/>
        <v>63.943400954113613</v>
      </c>
      <c r="AC2069" s="35">
        <f t="shared" si="854"/>
        <v>25.13645176488097</v>
      </c>
      <c r="AD2069" s="36">
        <v>77.444000000000003</v>
      </c>
      <c r="AE2069" s="36">
        <v>31.457999999999998</v>
      </c>
      <c r="AF2069" s="32">
        <f t="shared" si="855"/>
        <v>2852.7763422033518</v>
      </c>
      <c r="AG2069" s="32">
        <f t="shared" si="856"/>
        <v>2046.1888305316356</v>
      </c>
      <c r="AH2069" s="32">
        <f t="shared" si="857"/>
        <v>1030.5945223601198</v>
      </c>
      <c r="AI2069" s="32"/>
      <c r="AJ2069" s="32"/>
      <c r="AK2069" s="32"/>
      <c r="AL2069" s="37">
        <v>16</v>
      </c>
      <c r="AM2069" s="37">
        <v>11</v>
      </c>
      <c r="AN2069" s="37">
        <v>11</v>
      </c>
      <c r="AO2069" s="37">
        <v>0</v>
      </c>
      <c r="AP2069" s="37">
        <v>0</v>
      </c>
      <c r="AQ2069" s="37">
        <v>0</v>
      </c>
      <c r="AR2069" s="37">
        <v>5</v>
      </c>
      <c r="AS2069" s="37">
        <v>2</v>
      </c>
      <c r="AT2069" s="37">
        <v>0</v>
      </c>
      <c r="AU2069" s="37">
        <v>3</v>
      </c>
      <c r="AV2069" s="37">
        <v>0</v>
      </c>
      <c r="AW2069" s="37">
        <v>11</v>
      </c>
      <c r="AX2069" s="37">
        <v>0</v>
      </c>
      <c r="AY2069" s="37">
        <v>68</v>
      </c>
      <c r="AZ2069" s="37">
        <v>50</v>
      </c>
      <c r="BA2069" s="37">
        <v>38</v>
      </c>
      <c r="BB2069" s="37">
        <v>73</v>
      </c>
      <c r="BC2069" s="37">
        <v>52</v>
      </c>
      <c r="BD2069" s="37">
        <v>41</v>
      </c>
      <c r="BE2069">
        <f t="shared" si="858"/>
        <v>21</v>
      </c>
      <c r="BF2069">
        <f t="shared" si="859"/>
        <v>32</v>
      </c>
    </row>
    <row r="2070" spans="1:58" x14ac:dyDescent="0.25">
      <c r="A2070" t="s">
        <v>2182</v>
      </c>
      <c r="B2070" s="32" t="s">
        <v>2130</v>
      </c>
      <c r="C2070" s="33">
        <v>5572</v>
      </c>
      <c r="D2070" s="32">
        <v>56</v>
      </c>
      <c r="E2070" s="33">
        <v>17</v>
      </c>
      <c r="F2070" s="32">
        <v>16</v>
      </c>
      <c r="G2070" s="32">
        <v>17</v>
      </c>
      <c r="H2070" s="32">
        <f t="shared" si="841"/>
        <v>0.1709</v>
      </c>
      <c r="I2070" s="32">
        <f t="shared" si="842"/>
        <v>0.28570000000000001</v>
      </c>
      <c r="J2070" s="32">
        <f t="shared" si="843"/>
        <v>4.8800000000000003E-2</v>
      </c>
      <c r="K2070" s="32">
        <f t="shared" si="844"/>
        <v>5.8513999999999999</v>
      </c>
      <c r="L2070" s="32">
        <f t="shared" si="844"/>
        <v>3.5002</v>
      </c>
      <c r="M2070" s="32">
        <f t="shared" si="845"/>
        <v>20.481100000000001</v>
      </c>
      <c r="N2070" s="34">
        <f t="shared" si="837"/>
        <v>1</v>
      </c>
      <c r="O2070" s="32">
        <f t="shared" si="846"/>
        <v>20.481100000000001</v>
      </c>
      <c r="P2070" s="32">
        <f t="shared" si="847"/>
        <v>1</v>
      </c>
      <c r="Q2070" s="32">
        <f t="shared" si="848"/>
        <v>20.481100000000001</v>
      </c>
      <c r="R2070" s="32">
        <f t="shared" si="849"/>
        <v>1638.4880000000001</v>
      </c>
      <c r="S2070" s="32">
        <f t="shared" si="850"/>
        <v>614.43299999999999</v>
      </c>
      <c r="T2070" s="32">
        <f t="shared" si="851"/>
        <v>1024.0550000000001</v>
      </c>
      <c r="U2070" s="32"/>
      <c r="V2070" s="32"/>
      <c r="W2070" s="32"/>
      <c r="X2070" s="32">
        <f t="shared" si="838"/>
        <v>1.9075923663063432</v>
      </c>
      <c r="Y2070" s="32">
        <f t="shared" si="839"/>
        <v>3.1213066886383261</v>
      </c>
      <c r="Z2070" s="32">
        <f t="shared" si="840"/>
        <v>1.2270003448621734</v>
      </c>
      <c r="AA2070" s="32">
        <f t="shared" si="852"/>
        <v>39.069590013556848</v>
      </c>
      <c r="AB2070" s="35">
        <f t="shared" si="853"/>
        <v>63.927794420670423</v>
      </c>
      <c r="AC2070" s="35">
        <f t="shared" si="854"/>
        <v>25.13031676315666</v>
      </c>
      <c r="AD2070" s="36">
        <v>56.847499999999997</v>
      </c>
      <c r="AE2070" s="36">
        <v>23.0916</v>
      </c>
      <c r="AF2070" s="32">
        <f t="shared" si="855"/>
        <v>3125.5672010845478</v>
      </c>
      <c r="AG2070" s="32">
        <f t="shared" si="856"/>
        <v>1917.8338326201126</v>
      </c>
      <c r="AH2070" s="32">
        <f t="shared" si="857"/>
        <v>1256.5158381578331</v>
      </c>
      <c r="AI2070" s="32"/>
      <c r="AJ2070" s="32"/>
      <c r="AK2070" s="32"/>
      <c r="AL2070" s="37">
        <v>16</v>
      </c>
      <c r="AM2070" s="37">
        <v>14</v>
      </c>
      <c r="AN2070" s="37">
        <v>14</v>
      </c>
      <c r="AO2070" s="37">
        <v>0</v>
      </c>
      <c r="AP2070" s="37">
        <v>0</v>
      </c>
      <c r="AQ2070" s="37">
        <v>0</v>
      </c>
      <c r="AR2070" s="37">
        <v>2</v>
      </c>
      <c r="AS2070" s="37">
        <v>1</v>
      </c>
      <c r="AT2070" s="37">
        <v>0</v>
      </c>
      <c r="AU2070" s="37">
        <v>0</v>
      </c>
      <c r="AV2070" s="37">
        <v>1</v>
      </c>
      <c r="AW2070" s="37">
        <v>14</v>
      </c>
      <c r="AX2070" s="37">
        <v>0</v>
      </c>
      <c r="AY2070" s="37">
        <v>44</v>
      </c>
      <c r="AZ2070" s="37">
        <v>34</v>
      </c>
      <c r="BA2070" s="37">
        <v>31</v>
      </c>
      <c r="BB2070" s="37">
        <v>80</v>
      </c>
      <c r="BC2070" s="37">
        <v>60</v>
      </c>
      <c r="BD2070" s="37">
        <v>50</v>
      </c>
      <c r="BE2070">
        <f t="shared" si="858"/>
        <v>20</v>
      </c>
      <c r="BF2070">
        <f t="shared" si="859"/>
        <v>30</v>
      </c>
    </row>
    <row r="2071" spans="1:58" x14ac:dyDescent="0.25">
      <c r="A2071" t="s">
        <v>2182</v>
      </c>
      <c r="B2071" s="32" t="s">
        <v>2131</v>
      </c>
      <c r="C2071" s="33">
        <v>5572</v>
      </c>
      <c r="D2071" s="32">
        <v>48</v>
      </c>
      <c r="E2071" s="33">
        <v>17</v>
      </c>
      <c r="F2071" s="32">
        <v>16</v>
      </c>
      <c r="G2071" s="32">
        <v>17</v>
      </c>
      <c r="H2071" s="32">
        <f t="shared" si="841"/>
        <v>0.1464</v>
      </c>
      <c r="I2071" s="32">
        <f t="shared" si="842"/>
        <v>0.33329999999999999</v>
      </c>
      <c r="J2071" s="32">
        <f t="shared" si="843"/>
        <v>4.8800000000000003E-2</v>
      </c>
      <c r="K2071" s="32">
        <f t="shared" si="844"/>
        <v>6.8305999999999996</v>
      </c>
      <c r="L2071" s="32">
        <f t="shared" si="844"/>
        <v>3.0003000000000002</v>
      </c>
      <c r="M2071" s="32">
        <f t="shared" si="845"/>
        <v>20.4938</v>
      </c>
      <c r="N2071" s="34">
        <f t="shared" si="837"/>
        <v>1</v>
      </c>
      <c r="O2071" s="32">
        <f t="shared" si="846"/>
        <v>20.4938</v>
      </c>
      <c r="P2071" s="32">
        <f t="shared" si="847"/>
        <v>1</v>
      </c>
      <c r="Q2071" s="32">
        <f t="shared" si="848"/>
        <v>20.4938</v>
      </c>
      <c r="R2071" s="32">
        <f t="shared" si="849"/>
        <v>1045.1838</v>
      </c>
      <c r="S2071" s="32">
        <f t="shared" si="850"/>
        <v>327.9008</v>
      </c>
      <c r="T2071" s="32">
        <f t="shared" si="851"/>
        <v>717.28300000000002</v>
      </c>
      <c r="U2071" s="32"/>
      <c r="V2071" s="32"/>
      <c r="W2071" s="32"/>
      <c r="X2071" s="32">
        <f t="shared" si="838"/>
        <v>1.9075923663063432</v>
      </c>
      <c r="Y2071" s="32">
        <f t="shared" si="839"/>
        <v>3.1213066886383261</v>
      </c>
      <c r="Z2071" s="32">
        <f t="shared" si="840"/>
        <v>1.2270003448621734</v>
      </c>
      <c r="AA2071" s="32">
        <f t="shared" si="852"/>
        <v>39.09381643660894</v>
      </c>
      <c r="AB2071" s="35">
        <f t="shared" si="853"/>
        <v>63.967435015616125</v>
      </c>
      <c r="AC2071" s="35">
        <f t="shared" si="854"/>
        <v>25.145899667536408</v>
      </c>
      <c r="AD2071" s="36">
        <v>94.679100000000005</v>
      </c>
      <c r="AE2071" s="36">
        <v>38.459000000000003</v>
      </c>
      <c r="AF2071" s="32">
        <f t="shared" si="855"/>
        <v>1993.7846382670559</v>
      </c>
      <c r="AG2071" s="32">
        <f t="shared" si="856"/>
        <v>1023.478960249858</v>
      </c>
      <c r="AH2071" s="32">
        <f t="shared" si="857"/>
        <v>880.10648836377425</v>
      </c>
      <c r="AI2071" s="32"/>
      <c r="AJ2071" s="32"/>
      <c r="AK2071" s="32"/>
      <c r="AL2071" s="37">
        <v>16</v>
      </c>
      <c r="AM2071" s="37">
        <v>10</v>
      </c>
      <c r="AN2071" s="37">
        <v>10</v>
      </c>
      <c r="AO2071" s="37">
        <v>0</v>
      </c>
      <c r="AP2071" s="37">
        <v>0</v>
      </c>
      <c r="AQ2071" s="37">
        <v>0</v>
      </c>
      <c r="AR2071" s="37">
        <v>6</v>
      </c>
      <c r="AS2071" s="37">
        <v>3</v>
      </c>
      <c r="AT2071" s="37">
        <v>1</v>
      </c>
      <c r="AU2071" s="37">
        <v>0</v>
      </c>
      <c r="AV2071" s="37">
        <v>2</v>
      </c>
      <c r="AW2071" s="37">
        <v>10</v>
      </c>
      <c r="AX2071" s="37">
        <v>0</v>
      </c>
      <c r="AY2071" s="37">
        <v>42</v>
      </c>
      <c r="AZ2071" s="37">
        <v>31</v>
      </c>
      <c r="BA2071" s="37">
        <v>26</v>
      </c>
      <c r="BB2071" s="37">
        <v>51</v>
      </c>
      <c r="BC2071" s="37">
        <v>41</v>
      </c>
      <c r="BD2071" s="37">
        <v>35</v>
      </c>
      <c r="BE2071">
        <f t="shared" si="858"/>
        <v>10</v>
      </c>
      <c r="BF2071">
        <f t="shared" si="859"/>
        <v>16</v>
      </c>
    </row>
    <row r="2072" spans="1:58" x14ac:dyDescent="0.25">
      <c r="A2072" t="s">
        <v>2182</v>
      </c>
      <c r="B2072" s="32" t="s">
        <v>2132</v>
      </c>
      <c r="C2072" s="33">
        <v>5572</v>
      </c>
      <c r="D2072" s="32">
        <v>54</v>
      </c>
      <c r="E2072" s="33">
        <v>17</v>
      </c>
      <c r="F2072" s="32">
        <v>16</v>
      </c>
      <c r="G2072" s="32">
        <v>17</v>
      </c>
      <c r="H2072" s="32">
        <f t="shared" si="841"/>
        <v>0.1648</v>
      </c>
      <c r="I2072" s="32">
        <f t="shared" si="842"/>
        <v>0.29630000000000001</v>
      </c>
      <c r="J2072" s="32">
        <f t="shared" si="843"/>
        <v>4.8800000000000003E-2</v>
      </c>
      <c r="K2072" s="32">
        <f t="shared" si="844"/>
        <v>6.0679999999999996</v>
      </c>
      <c r="L2072" s="32">
        <f t="shared" si="844"/>
        <v>3.375</v>
      </c>
      <c r="M2072" s="32">
        <f t="shared" si="845"/>
        <v>20.479500000000002</v>
      </c>
      <c r="N2072" s="34">
        <f t="shared" si="837"/>
        <v>1</v>
      </c>
      <c r="O2072" s="32">
        <f t="shared" si="846"/>
        <v>20.479500000000002</v>
      </c>
      <c r="P2072" s="32">
        <f t="shared" si="847"/>
        <v>1</v>
      </c>
      <c r="Q2072" s="32">
        <f t="shared" si="848"/>
        <v>20.479500000000002</v>
      </c>
      <c r="R2072" s="32">
        <f t="shared" si="849"/>
        <v>757.74150000000009</v>
      </c>
      <c r="S2072" s="32">
        <f t="shared" si="850"/>
        <v>122.87700000000001</v>
      </c>
      <c r="T2072" s="32">
        <f t="shared" si="851"/>
        <v>634.86450000000002</v>
      </c>
      <c r="U2072" s="32"/>
      <c r="V2072" s="32"/>
      <c r="W2072" s="32"/>
      <c r="X2072" s="32">
        <f t="shared" si="838"/>
        <v>1.9075923663063432</v>
      </c>
      <c r="Y2072" s="32">
        <f t="shared" si="839"/>
        <v>3.1213066886383261</v>
      </c>
      <c r="Z2072" s="32">
        <f t="shared" si="840"/>
        <v>1.2270003448621734</v>
      </c>
      <c r="AA2072" s="32">
        <f t="shared" si="852"/>
        <v>39.066537865770762</v>
      </c>
      <c r="AB2072" s="35">
        <f t="shared" si="853"/>
        <v>63.922800329968602</v>
      </c>
      <c r="AC2072" s="35">
        <f t="shared" si="854"/>
        <v>25.128353562604882</v>
      </c>
      <c r="AD2072" s="36">
        <v>70.075900000000004</v>
      </c>
      <c r="AE2072" s="36">
        <v>28.4651</v>
      </c>
      <c r="AF2072" s="32">
        <f t="shared" si="855"/>
        <v>1445.4619010335182</v>
      </c>
      <c r="AG2072" s="32">
        <f t="shared" si="856"/>
        <v>383.53680197981163</v>
      </c>
      <c r="AH2072" s="32">
        <f t="shared" si="857"/>
        <v>778.97896044075139</v>
      </c>
      <c r="AI2072" s="32"/>
      <c r="AJ2072" s="32"/>
      <c r="AK2072" s="32"/>
      <c r="AL2072" s="37">
        <v>16</v>
      </c>
      <c r="AM2072" s="37">
        <v>9</v>
      </c>
      <c r="AN2072" s="37">
        <v>9</v>
      </c>
      <c r="AO2072" s="37">
        <v>0</v>
      </c>
      <c r="AP2072" s="37">
        <v>0</v>
      </c>
      <c r="AQ2072" s="37">
        <v>0</v>
      </c>
      <c r="AR2072" s="37">
        <v>7</v>
      </c>
      <c r="AS2072" s="37">
        <v>2</v>
      </c>
      <c r="AT2072" s="37">
        <v>0</v>
      </c>
      <c r="AU2072" s="37">
        <v>5</v>
      </c>
      <c r="AV2072" s="37">
        <v>0</v>
      </c>
      <c r="AW2072" s="37">
        <v>9</v>
      </c>
      <c r="AX2072" s="37">
        <v>0</v>
      </c>
      <c r="AY2072" s="37">
        <v>102</v>
      </c>
      <c r="AZ2072" s="37">
        <v>74</v>
      </c>
      <c r="BA2072" s="37">
        <v>58</v>
      </c>
      <c r="BB2072" s="37">
        <v>37</v>
      </c>
      <c r="BC2072" s="37">
        <v>32</v>
      </c>
      <c r="BD2072" s="37">
        <v>31</v>
      </c>
      <c r="BE2072">
        <f t="shared" si="858"/>
        <v>5</v>
      </c>
      <c r="BF2072">
        <f t="shared" si="859"/>
        <v>6</v>
      </c>
    </row>
    <row r="2073" spans="1:58" x14ac:dyDescent="0.25">
      <c r="A2073" t="s">
        <v>2182</v>
      </c>
      <c r="B2073" s="32" t="s">
        <v>2133</v>
      </c>
      <c r="C2073" s="33">
        <v>5572</v>
      </c>
      <c r="D2073" s="32">
        <v>54</v>
      </c>
      <c r="E2073" s="33">
        <v>17</v>
      </c>
      <c r="F2073" s="32">
        <v>16</v>
      </c>
      <c r="G2073" s="32">
        <v>17</v>
      </c>
      <c r="H2073" s="32">
        <f t="shared" si="841"/>
        <v>0.1648</v>
      </c>
      <c r="I2073" s="32">
        <f t="shared" si="842"/>
        <v>0.29630000000000001</v>
      </c>
      <c r="J2073" s="32">
        <f t="shared" si="843"/>
        <v>4.8800000000000003E-2</v>
      </c>
      <c r="K2073" s="32">
        <f t="shared" si="844"/>
        <v>6.0679999999999996</v>
      </c>
      <c r="L2073" s="32">
        <f t="shared" si="844"/>
        <v>3.375</v>
      </c>
      <c r="M2073" s="32">
        <f t="shared" si="845"/>
        <v>20.479500000000002</v>
      </c>
      <c r="N2073" s="34">
        <f t="shared" si="837"/>
        <v>1</v>
      </c>
      <c r="O2073" s="32">
        <f t="shared" si="846"/>
        <v>20.479500000000002</v>
      </c>
      <c r="P2073" s="32">
        <f t="shared" si="847"/>
        <v>1</v>
      </c>
      <c r="Q2073" s="32">
        <f t="shared" si="848"/>
        <v>20.479500000000002</v>
      </c>
      <c r="R2073" s="32">
        <f t="shared" si="849"/>
        <v>798.70050000000003</v>
      </c>
      <c r="S2073" s="32">
        <f t="shared" si="850"/>
        <v>225.27450000000002</v>
      </c>
      <c r="T2073" s="32">
        <f t="shared" si="851"/>
        <v>573.42600000000004</v>
      </c>
      <c r="U2073" s="32"/>
      <c r="V2073" s="32"/>
      <c r="W2073" s="32"/>
      <c r="X2073" s="32">
        <f t="shared" si="838"/>
        <v>1.9075923663063432</v>
      </c>
      <c r="Y2073" s="32">
        <f t="shared" si="839"/>
        <v>3.1213066886383261</v>
      </c>
      <c r="Z2073" s="32">
        <f t="shared" si="840"/>
        <v>1.2270003448621734</v>
      </c>
      <c r="AA2073" s="32">
        <f t="shared" si="852"/>
        <v>39.066537865770762</v>
      </c>
      <c r="AB2073" s="35">
        <f t="shared" si="853"/>
        <v>63.922800329968602</v>
      </c>
      <c r="AC2073" s="35">
        <f t="shared" si="854"/>
        <v>25.128353562604882</v>
      </c>
      <c r="AD2073" s="36">
        <v>57.247799999999998</v>
      </c>
      <c r="AE2073" s="36">
        <v>23.254300000000001</v>
      </c>
      <c r="AF2073" s="32">
        <f t="shared" si="855"/>
        <v>1523.5949767650598</v>
      </c>
      <c r="AG2073" s="32">
        <f t="shared" si="856"/>
        <v>703.15080362965466</v>
      </c>
      <c r="AH2073" s="32">
        <f t="shared" si="857"/>
        <v>703.59389975293675</v>
      </c>
      <c r="AI2073" s="32"/>
      <c r="AJ2073" s="32"/>
      <c r="AK2073" s="32"/>
      <c r="AL2073" s="37">
        <v>16</v>
      </c>
      <c r="AM2073" s="37">
        <v>6</v>
      </c>
      <c r="AN2073" s="37">
        <v>6</v>
      </c>
      <c r="AO2073" s="37">
        <v>0</v>
      </c>
      <c r="AP2073" s="37">
        <v>0</v>
      </c>
      <c r="AQ2073" s="37">
        <v>0</v>
      </c>
      <c r="AR2073" s="37">
        <v>10</v>
      </c>
      <c r="AS2073" s="37">
        <v>2</v>
      </c>
      <c r="AT2073" s="37">
        <v>0</v>
      </c>
      <c r="AU2073" s="37">
        <v>4</v>
      </c>
      <c r="AV2073" s="37">
        <v>4</v>
      </c>
      <c r="AW2073" s="37">
        <v>6</v>
      </c>
      <c r="AX2073" s="37">
        <v>0</v>
      </c>
      <c r="AY2073" s="37">
        <v>37</v>
      </c>
      <c r="AZ2073" s="37">
        <v>31</v>
      </c>
      <c r="BA2073" s="37">
        <v>27</v>
      </c>
      <c r="BB2073" s="37">
        <v>39</v>
      </c>
      <c r="BC2073" s="37">
        <v>32</v>
      </c>
      <c r="BD2073" s="37">
        <v>28</v>
      </c>
      <c r="BE2073">
        <f t="shared" si="858"/>
        <v>7</v>
      </c>
      <c r="BF2073">
        <f t="shared" si="859"/>
        <v>11</v>
      </c>
    </row>
    <row r="2074" spans="1:58" x14ac:dyDescent="0.25">
      <c r="A2074" t="s">
        <v>2182</v>
      </c>
      <c r="B2074" s="32" t="s">
        <v>2134</v>
      </c>
      <c r="C2074" s="33">
        <v>5572</v>
      </c>
      <c r="D2074" s="32">
        <v>66</v>
      </c>
      <c r="E2074" s="33">
        <v>17</v>
      </c>
      <c r="F2074" s="32">
        <v>16</v>
      </c>
      <c r="G2074" s="32">
        <v>17</v>
      </c>
      <c r="H2074" s="32">
        <f t="shared" si="841"/>
        <v>0.2014</v>
      </c>
      <c r="I2074" s="32">
        <f t="shared" si="842"/>
        <v>0.2424</v>
      </c>
      <c r="J2074" s="32">
        <f t="shared" si="843"/>
        <v>4.8800000000000003E-2</v>
      </c>
      <c r="K2074" s="32">
        <f t="shared" si="844"/>
        <v>4.9652000000000003</v>
      </c>
      <c r="L2074" s="32">
        <f t="shared" si="844"/>
        <v>4.1254</v>
      </c>
      <c r="M2074" s="32">
        <f t="shared" si="845"/>
        <v>20.4834</v>
      </c>
      <c r="N2074" s="34">
        <f t="shared" si="837"/>
        <v>1</v>
      </c>
      <c r="O2074" s="32">
        <f t="shared" si="846"/>
        <v>20.4834</v>
      </c>
      <c r="P2074" s="32">
        <f t="shared" si="847"/>
        <v>1.1537999999999999</v>
      </c>
      <c r="Q2074" s="32">
        <f t="shared" si="848"/>
        <v>23.633700000000001</v>
      </c>
      <c r="R2074" s="32">
        <f t="shared" si="849"/>
        <v>1677.9927</v>
      </c>
      <c r="S2074" s="32">
        <f t="shared" si="850"/>
        <v>543.57510000000002</v>
      </c>
      <c r="T2074" s="32">
        <f t="shared" si="851"/>
        <v>1134.4176</v>
      </c>
      <c r="U2074" s="32"/>
      <c r="V2074" s="32"/>
      <c r="W2074" s="32"/>
      <c r="X2074" s="32">
        <f t="shared" si="838"/>
        <v>1.9075923663063432</v>
      </c>
      <c r="Y2074" s="32">
        <f t="shared" si="839"/>
        <v>3.1213066886383261</v>
      </c>
      <c r="Z2074" s="32">
        <f t="shared" si="840"/>
        <v>1.2270003448621734</v>
      </c>
      <c r="AA2074" s="32">
        <f t="shared" si="852"/>
        <v>45.083465707574227</v>
      </c>
      <c r="AB2074" s="35">
        <f t="shared" si="853"/>
        <v>73.768025887271605</v>
      </c>
      <c r="AC2074" s="35">
        <f t="shared" si="854"/>
        <v>28.998558050369148</v>
      </c>
      <c r="AD2074" s="36">
        <v>53.352200000000003</v>
      </c>
      <c r="AE2074" s="36">
        <v>21.671900000000001</v>
      </c>
      <c r="AF2074" s="32">
        <f t="shared" si="855"/>
        <v>3200.9260652377702</v>
      </c>
      <c r="AG2074" s="32">
        <f t="shared" si="856"/>
        <v>1696.6645954072469</v>
      </c>
      <c r="AH2074" s="32">
        <f t="shared" si="857"/>
        <v>1391.930786417719</v>
      </c>
      <c r="AI2074" s="32"/>
      <c r="AJ2074" s="32"/>
      <c r="AK2074" s="32"/>
      <c r="AL2074" s="37">
        <v>16</v>
      </c>
      <c r="AM2074" s="37">
        <v>15</v>
      </c>
      <c r="AN2074" s="37">
        <v>13</v>
      </c>
      <c r="AO2074" s="37">
        <v>2</v>
      </c>
      <c r="AP2074" s="37">
        <v>2</v>
      </c>
      <c r="AQ2074" s="37">
        <v>0</v>
      </c>
      <c r="AR2074" s="37">
        <v>1</v>
      </c>
      <c r="AS2074" s="37">
        <v>0</v>
      </c>
      <c r="AT2074" s="37">
        <v>1</v>
      </c>
      <c r="AU2074" s="37">
        <v>0</v>
      </c>
      <c r="AV2074" s="37">
        <v>0</v>
      </c>
      <c r="AW2074" s="37">
        <v>13</v>
      </c>
      <c r="AX2074" s="37">
        <v>0</v>
      </c>
      <c r="AY2074" s="37">
        <v>110</v>
      </c>
      <c r="AZ2074" s="37">
        <v>72</v>
      </c>
      <c r="BA2074" s="37">
        <v>53</v>
      </c>
      <c r="BB2074" s="37">
        <v>71</v>
      </c>
      <c r="BC2074" s="37">
        <v>55</v>
      </c>
      <c r="BD2074" s="37">
        <v>48</v>
      </c>
      <c r="BE2074">
        <f t="shared" si="858"/>
        <v>16</v>
      </c>
      <c r="BF2074">
        <f t="shared" si="859"/>
        <v>23</v>
      </c>
    </row>
    <row r="2075" spans="1:58" x14ac:dyDescent="0.25">
      <c r="A2075" t="s">
        <v>2182</v>
      </c>
      <c r="B2075" s="32" t="s">
        <v>2135</v>
      </c>
      <c r="C2075" s="33">
        <v>5572</v>
      </c>
      <c r="D2075" s="32">
        <v>36</v>
      </c>
      <c r="E2075" s="33">
        <v>17</v>
      </c>
      <c r="F2075" s="32">
        <v>16</v>
      </c>
      <c r="G2075" s="32">
        <v>17</v>
      </c>
      <c r="H2075" s="32">
        <f t="shared" si="841"/>
        <v>0.10979999999999999</v>
      </c>
      <c r="I2075" s="32">
        <f t="shared" si="842"/>
        <v>0.44440000000000002</v>
      </c>
      <c r="J2075" s="32">
        <f t="shared" si="843"/>
        <v>4.8800000000000003E-2</v>
      </c>
      <c r="K2075" s="32">
        <f t="shared" si="844"/>
        <v>9.1074999999999999</v>
      </c>
      <c r="L2075" s="32">
        <f t="shared" si="844"/>
        <v>2.2502</v>
      </c>
      <c r="M2075" s="32">
        <f t="shared" si="845"/>
        <v>20.4937</v>
      </c>
      <c r="N2075" s="34">
        <f t="shared" si="837"/>
        <v>1</v>
      </c>
      <c r="O2075" s="32">
        <f t="shared" si="846"/>
        <v>20.4937</v>
      </c>
      <c r="P2075" s="32">
        <f t="shared" si="847"/>
        <v>1</v>
      </c>
      <c r="Q2075" s="32">
        <f t="shared" si="848"/>
        <v>20.4937</v>
      </c>
      <c r="R2075" s="32">
        <f t="shared" si="849"/>
        <v>2069.8636999999999</v>
      </c>
      <c r="S2075" s="32">
        <f t="shared" si="850"/>
        <v>799.25430000000006</v>
      </c>
      <c r="T2075" s="32">
        <f t="shared" si="851"/>
        <v>1270.6094000000001</v>
      </c>
      <c r="U2075" s="32"/>
      <c r="V2075" s="32"/>
      <c r="W2075" s="32"/>
      <c r="X2075" s="32">
        <f t="shared" si="838"/>
        <v>1.9075923663063432</v>
      </c>
      <c r="Y2075" s="32">
        <f t="shared" si="839"/>
        <v>3.1213066886383261</v>
      </c>
      <c r="Z2075" s="32">
        <f t="shared" si="840"/>
        <v>1.2270003448621734</v>
      </c>
      <c r="AA2075" s="32">
        <f t="shared" si="852"/>
        <v>39.093625677372309</v>
      </c>
      <c r="AB2075" s="35">
        <f t="shared" si="853"/>
        <v>63.967122884947266</v>
      </c>
      <c r="AC2075" s="35">
        <f t="shared" si="854"/>
        <v>25.145776967501924</v>
      </c>
      <c r="AD2075" s="36">
        <v>76.773600000000002</v>
      </c>
      <c r="AE2075" s="36">
        <v>31.185700000000001</v>
      </c>
      <c r="AF2075" s="32">
        <f t="shared" si="855"/>
        <v>3948.4561934146031</v>
      </c>
      <c r="AG2075" s="32">
        <f t="shared" si="856"/>
        <v>2494.7177925129436</v>
      </c>
      <c r="AH2075" s="32">
        <f t="shared" si="857"/>
        <v>1559.0381719851193</v>
      </c>
      <c r="AI2075" s="32"/>
      <c r="AJ2075" s="32"/>
      <c r="AK2075" s="32"/>
      <c r="AL2075" s="37">
        <v>16</v>
      </c>
      <c r="AM2075" s="37">
        <v>16</v>
      </c>
      <c r="AN2075" s="37">
        <v>16</v>
      </c>
      <c r="AO2075" s="37">
        <v>0</v>
      </c>
      <c r="AP2075" s="37">
        <v>0</v>
      </c>
      <c r="AQ2075" s="37">
        <v>0</v>
      </c>
      <c r="AR2075" s="37">
        <v>0</v>
      </c>
      <c r="AS2075" s="37">
        <v>0</v>
      </c>
      <c r="AT2075" s="37">
        <v>0</v>
      </c>
      <c r="AU2075" s="37">
        <v>0</v>
      </c>
      <c r="AV2075" s="37">
        <v>0</v>
      </c>
      <c r="AW2075" s="37">
        <v>16</v>
      </c>
      <c r="AX2075" s="37">
        <v>0</v>
      </c>
      <c r="AY2075" s="37">
        <v>96</v>
      </c>
      <c r="AZ2075" s="37">
        <v>72</v>
      </c>
      <c r="BA2075" s="37">
        <v>55</v>
      </c>
      <c r="BB2075" s="37">
        <v>101</v>
      </c>
      <c r="BC2075" s="37">
        <v>80</v>
      </c>
      <c r="BD2075" s="37">
        <v>62</v>
      </c>
      <c r="BE2075">
        <f t="shared" si="858"/>
        <v>21</v>
      </c>
      <c r="BF2075">
        <f t="shared" si="859"/>
        <v>39</v>
      </c>
    </row>
    <row r="2076" spans="1:58" x14ac:dyDescent="0.25">
      <c r="A2076" t="s">
        <v>2182</v>
      </c>
      <c r="B2076" s="32" t="s">
        <v>2136</v>
      </c>
      <c r="C2076" s="33">
        <v>5572</v>
      </c>
      <c r="D2076" s="32">
        <v>48</v>
      </c>
      <c r="E2076" s="33">
        <v>17</v>
      </c>
      <c r="F2076" s="32">
        <v>16</v>
      </c>
      <c r="G2076" s="32">
        <v>17</v>
      </c>
      <c r="H2076" s="32">
        <f t="shared" si="841"/>
        <v>0.1464</v>
      </c>
      <c r="I2076" s="32">
        <f t="shared" si="842"/>
        <v>0.33329999999999999</v>
      </c>
      <c r="J2076" s="32">
        <f t="shared" si="843"/>
        <v>4.8800000000000003E-2</v>
      </c>
      <c r="K2076" s="32">
        <f t="shared" si="844"/>
        <v>6.8305999999999996</v>
      </c>
      <c r="L2076" s="32">
        <f t="shared" si="844"/>
        <v>3.0003000000000002</v>
      </c>
      <c r="M2076" s="32">
        <f t="shared" si="845"/>
        <v>20.4938</v>
      </c>
      <c r="N2076" s="34">
        <f t="shared" si="837"/>
        <v>1</v>
      </c>
      <c r="O2076" s="32">
        <f t="shared" si="846"/>
        <v>20.4938</v>
      </c>
      <c r="P2076" s="32">
        <f t="shared" si="847"/>
        <v>1</v>
      </c>
      <c r="Q2076" s="32">
        <f t="shared" si="848"/>
        <v>20.4938</v>
      </c>
      <c r="R2076" s="32">
        <f t="shared" si="849"/>
        <v>1680.4916000000001</v>
      </c>
      <c r="S2076" s="32">
        <f t="shared" si="850"/>
        <v>614.81399999999996</v>
      </c>
      <c r="T2076" s="32">
        <f t="shared" si="851"/>
        <v>1065.6776</v>
      </c>
      <c r="U2076" s="32"/>
      <c r="V2076" s="32"/>
      <c r="W2076" s="32"/>
      <c r="X2076" s="32">
        <f t="shared" si="838"/>
        <v>1.9075923663063432</v>
      </c>
      <c r="Y2076" s="32">
        <f t="shared" si="839"/>
        <v>3.1213066886383261</v>
      </c>
      <c r="Z2076" s="32">
        <f t="shared" si="840"/>
        <v>1.2270003448621734</v>
      </c>
      <c r="AA2076" s="32">
        <f t="shared" si="852"/>
        <v>39.09381643660894</v>
      </c>
      <c r="AB2076" s="35">
        <f t="shared" si="853"/>
        <v>63.967435015616125</v>
      </c>
      <c r="AC2076" s="35">
        <f t="shared" si="854"/>
        <v>25.145899667536408</v>
      </c>
      <c r="AD2076" s="36">
        <v>70.4589</v>
      </c>
      <c r="AE2076" s="36">
        <v>28.6206</v>
      </c>
      <c r="AF2076" s="32">
        <f t="shared" si="855"/>
        <v>3205.6929478019329</v>
      </c>
      <c r="AG2076" s="32">
        <f t="shared" si="856"/>
        <v>1919.0230504684837</v>
      </c>
      <c r="AH2076" s="32">
        <f t="shared" si="857"/>
        <v>1307.5867827118932</v>
      </c>
      <c r="AI2076" s="32"/>
      <c r="AJ2076" s="32"/>
      <c r="AK2076" s="32"/>
      <c r="AL2076" s="37">
        <v>16</v>
      </c>
      <c r="AM2076" s="37">
        <v>12</v>
      </c>
      <c r="AN2076" s="37">
        <v>12</v>
      </c>
      <c r="AO2076" s="37">
        <v>0</v>
      </c>
      <c r="AP2076" s="37">
        <v>0</v>
      </c>
      <c r="AQ2076" s="37">
        <v>0</v>
      </c>
      <c r="AR2076" s="37">
        <v>4</v>
      </c>
      <c r="AS2076" s="37">
        <v>3</v>
      </c>
      <c r="AT2076" s="37">
        <v>0</v>
      </c>
      <c r="AU2076" s="37">
        <v>1</v>
      </c>
      <c r="AV2076" s="37">
        <v>0</v>
      </c>
      <c r="AW2076" s="37">
        <v>12</v>
      </c>
      <c r="AX2076" s="37">
        <v>0</v>
      </c>
      <c r="AY2076" s="37">
        <v>76</v>
      </c>
      <c r="AZ2076" s="37">
        <v>57</v>
      </c>
      <c r="BA2076" s="37">
        <v>48</v>
      </c>
      <c r="BB2076" s="37">
        <v>82</v>
      </c>
      <c r="BC2076" s="37">
        <v>59</v>
      </c>
      <c r="BD2076" s="37">
        <v>52</v>
      </c>
      <c r="BE2076">
        <f t="shared" si="858"/>
        <v>23</v>
      </c>
      <c r="BF2076">
        <f t="shared" si="859"/>
        <v>30</v>
      </c>
    </row>
    <row r="2077" spans="1:58" x14ac:dyDescent="0.25">
      <c r="A2077" t="s">
        <v>2182</v>
      </c>
      <c r="B2077" s="32" t="s">
        <v>2137</v>
      </c>
      <c r="C2077" s="33">
        <v>5572</v>
      </c>
      <c r="D2077" s="32">
        <v>47</v>
      </c>
      <c r="E2077" s="33">
        <v>17</v>
      </c>
      <c r="F2077" s="32">
        <v>16</v>
      </c>
      <c r="G2077" s="32">
        <v>17</v>
      </c>
      <c r="H2077" s="32">
        <f t="shared" si="841"/>
        <v>0.1434</v>
      </c>
      <c r="I2077" s="32">
        <f t="shared" si="842"/>
        <v>0.34039999999999998</v>
      </c>
      <c r="J2077" s="32">
        <f t="shared" si="843"/>
        <v>4.8800000000000003E-2</v>
      </c>
      <c r="K2077" s="32">
        <f t="shared" si="844"/>
        <v>6.9734999999999996</v>
      </c>
      <c r="L2077" s="32">
        <f t="shared" si="844"/>
        <v>2.9377</v>
      </c>
      <c r="M2077" s="32">
        <f t="shared" si="845"/>
        <v>20.4861</v>
      </c>
      <c r="N2077" s="34">
        <f t="shared" si="837"/>
        <v>1</v>
      </c>
      <c r="O2077" s="32">
        <f t="shared" si="846"/>
        <v>20.4861</v>
      </c>
      <c r="P2077" s="32">
        <f t="shared" si="847"/>
        <v>1</v>
      </c>
      <c r="Q2077" s="32">
        <f t="shared" si="848"/>
        <v>20.4861</v>
      </c>
      <c r="R2077" s="32">
        <f t="shared" si="849"/>
        <v>983.33280000000002</v>
      </c>
      <c r="S2077" s="32">
        <f t="shared" si="850"/>
        <v>204.86099999999999</v>
      </c>
      <c r="T2077" s="32">
        <f t="shared" si="851"/>
        <v>778.47180000000003</v>
      </c>
      <c r="U2077" s="38">
        <v>13366</v>
      </c>
      <c r="V2077" s="38">
        <v>9291</v>
      </c>
      <c r="W2077" s="38">
        <v>4075</v>
      </c>
      <c r="X2077" s="32">
        <f t="shared" si="838"/>
        <v>1.9075923663063432</v>
      </c>
      <c r="Y2077" s="32">
        <f t="shared" si="839"/>
        <v>3.1213066886383261</v>
      </c>
      <c r="Z2077" s="32">
        <f t="shared" si="840"/>
        <v>1.2270003448621734</v>
      </c>
      <c r="AA2077" s="32">
        <f t="shared" si="852"/>
        <v>39.079127975388381</v>
      </c>
      <c r="AB2077" s="35">
        <f t="shared" si="853"/>
        <v>63.943400954113613</v>
      </c>
      <c r="AC2077" s="35">
        <f t="shared" si="854"/>
        <v>25.13645176488097</v>
      </c>
      <c r="AD2077" s="36">
        <v>99.944400000000002</v>
      </c>
      <c r="AE2077" s="36">
        <v>40.597799999999999</v>
      </c>
      <c r="AF2077" s="32">
        <f t="shared" si="855"/>
        <v>1875.7981428186422</v>
      </c>
      <c r="AG2077" s="32">
        <f t="shared" si="856"/>
        <v>639.43400954113611</v>
      </c>
      <c r="AH2077" s="32">
        <f t="shared" si="857"/>
        <v>955.18516706547689</v>
      </c>
      <c r="AI2077" s="32"/>
      <c r="AJ2077" s="32"/>
      <c r="AK2077" s="32"/>
      <c r="AL2077" s="37">
        <v>16</v>
      </c>
      <c r="AM2077" s="37">
        <v>12</v>
      </c>
      <c r="AN2077" s="37">
        <v>12</v>
      </c>
      <c r="AO2077" s="37">
        <v>0</v>
      </c>
      <c r="AP2077" s="37">
        <v>0</v>
      </c>
      <c r="AQ2077" s="37">
        <v>0</v>
      </c>
      <c r="AR2077" s="37">
        <v>4</v>
      </c>
      <c r="AS2077" s="37">
        <v>0</v>
      </c>
      <c r="AT2077" s="37">
        <v>0</v>
      </c>
      <c r="AU2077" s="37">
        <v>2</v>
      </c>
      <c r="AV2077" s="37">
        <v>2</v>
      </c>
      <c r="AW2077" s="37">
        <v>12</v>
      </c>
      <c r="AX2077" s="37">
        <v>0</v>
      </c>
      <c r="AY2077" s="37">
        <v>48</v>
      </c>
      <c r="AZ2077" s="37">
        <v>44</v>
      </c>
      <c r="BA2077" s="37">
        <v>38</v>
      </c>
      <c r="BB2077" s="37">
        <v>48</v>
      </c>
      <c r="BC2077" s="37">
        <v>41</v>
      </c>
      <c r="BD2077" s="37">
        <v>38</v>
      </c>
      <c r="BE2077">
        <f t="shared" si="858"/>
        <v>7</v>
      </c>
      <c r="BF2077">
        <f t="shared" si="859"/>
        <v>10</v>
      </c>
    </row>
    <row r="2078" spans="1:58" x14ac:dyDescent="0.25">
      <c r="A2078" t="s">
        <v>2182</v>
      </c>
      <c r="B2078" s="32" t="s">
        <v>2138</v>
      </c>
      <c r="C2078" s="33">
        <v>2412</v>
      </c>
      <c r="D2078" s="32">
        <v>45</v>
      </c>
      <c r="E2078" s="33">
        <v>11</v>
      </c>
      <c r="F2078" s="32">
        <v>16</v>
      </c>
      <c r="G2078" s="32">
        <v>17</v>
      </c>
      <c r="H2078" s="32">
        <f t="shared" si="841"/>
        <v>0.20519999999999999</v>
      </c>
      <c r="I2078" s="32">
        <f t="shared" si="842"/>
        <v>0.35560000000000003</v>
      </c>
      <c r="J2078" s="32">
        <f t="shared" si="843"/>
        <v>7.2999999999999995E-2</v>
      </c>
      <c r="K2078" s="32">
        <f t="shared" si="844"/>
        <v>4.8733000000000004</v>
      </c>
      <c r="L2078" s="32">
        <f t="shared" si="844"/>
        <v>2.8121</v>
      </c>
      <c r="M2078" s="32">
        <f t="shared" si="845"/>
        <v>13.7042</v>
      </c>
      <c r="N2078" s="34">
        <f>11/11</f>
        <v>1</v>
      </c>
      <c r="O2078" s="32">
        <f t="shared" si="846"/>
        <v>13.7042</v>
      </c>
      <c r="P2078" s="32">
        <f t="shared" si="847"/>
        <v>1.0832999999999999</v>
      </c>
      <c r="Q2078" s="32">
        <f t="shared" si="848"/>
        <v>14.845800000000001</v>
      </c>
      <c r="R2078" s="32">
        <f t="shared" si="849"/>
        <v>1350.9678000000001</v>
      </c>
      <c r="S2078" s="32">
        <f t="shared" si="850"/>
        <v>564.1404</v>
      </c>
      <c r="T2078" s="32">
        <f t="shared" si="851"/>
        <v>786.82740000000001</v>
      </c>
      <c r="U2078" s="32">
        <f>SUM(R2078:R2088)</f>
        <v>10132.172199999999</v>
      </c>
      <c r="V2078" s="32">
        <f t="shared" ref="V2078:W2078" si="860">SUM(S2078:S2088)</f>
        <v>3731.1809000000007</v>
      </c>
      <c r="W2078" s="32">
        <f t="shared" si="860"/>
        <v>6400.9913000000006</v>
      </c>
      <c r="X2078" s="32">
        <f>$U$2077/$U$2078</f>
        <v>1.319164315032072</v>
      </c>
      <c r="Y2078" s="32">
        <f>$V$2077/$V$2078</f>
        <v>2.4900963660057323</v>
      </c>
      <c r="Z2078" s="32">
        <f>$W$2077/$W$2078</f>
        <v>0.63662014350808438</v>
      </c>
      <c r="AA2078" s="32">
        <f t="shared" si="852"/>
        <v>19.584049588103134</v>
      </c>
      <c r="AB2078" s="35">
        <f t="shared" si="853"/>
        <v>36.967472630447901</v>
      </c>
      <c r="AC2078" s="35">
        <f t="shared" si="854"/>
        <v>9.4511353264923201</v>
      </c>
      <c r="AD2078" s="36">
        <v>45.175800000000002</v>
      </c>
      <c r="AE2078" s="36">
        <v>12.383599999999999</v>
      </c>
      <c r="AF2078" s="32">
        <f t="shared" si="855"/>
        <v>1782.1485125173851</v>
      </c>
      <c r="AG2078" s="32">
        <f t="shared" si="856"/>
        <v>1404.7639599570202</v>
      </c>
      <c r="AH2078" s="32">
        <f t="shared" si="857"/>
        <v>500.91017230409295</v>
      </c>
      <c r="AI2078" s="35">
        <f>SUM(AF2078:AF2088)</f>
        <v>13366.000000000002</v>
      </c>
      <c r="AJ2078" s="35">
        <f t="shared" ref="AJ2078:AK2078" si="861">SUM(AG2078:AG2088)</f>
        <v>9290.9999999999964</v>
      </c>
      <c r="AK2078" s="35">
        <f t="shared" si="861"/>
        <v>4075</v>
      </c>
      <c r="AL2078" s="37">
        <v>16</v>
      </c>
      <c r="AM2078" s="37">
        <v>13</v>
      </c>
      <c r="AN2078" s="37">
        <v>12</v>
      </c>
      <c r="AO2078" s="37">
        <v>1</v>
      </c>
      <c r="AP2078" s="37">
        <v>1</v>
      </c>
      <c r="AQ2078" s="37">
        <v>0</v>
      </c>
      <c r="AR2078" s="37">
        <v>3</v>
      </c>
      <c r="AS2078" s="37">
        <v>0</v>
      </c>
      <c r="AT2078" s="37">
        <v>0</v>
      </c>
      <c r="AU2078" s="37">
        <v>2</v>
      </c>
      <c r="AV2078" s="37">
        <v>1</v>
      </c>
      <c r="AW2078" s="37">
        <v>12</v>
      </c>
      <c r="AX2078" s="37">
        <v>0</v>
      </c>
      <c r="AY2078" s="37">
        <v>73</v>
      </c>
      <c r="AZ2078" s="37">
        <v>55</v>
      </c>
      <c r="BA2078" s="37">
        <v>41</v>
      </c>
      <c r="BB2078" s="37">
        <v>91</v>
      </c>
      <c r="BC2078" s="37">
        <v>70</v>
      </c>
      <c r="BD2078" s="37">
        <v>53</v>
      </c>
      <c r="BE2078">
        <f t="shared" si="858"/>
        <v>21</v>
      </c>
      <c r="BF2078">
        <f t="shared" si="859"/>
        <v>38</v>
      </c>
    </row>
    <row r="2079" spans="1:58" x14ac:dyDescent="0.25">
      <c r="A2079" t="s">
        <v>2182</v>
      </c>
      <c r="B2079" s="32" t="s">
        <v>2139</v>
      </c>
      <c r="C2079" s="33">
        <v>2412</v>
      </c>
      <c r="D2079" s="32">
        <v>48</v>
      </c>
      <c r="E2079" s="33">
        <v>11</v>
      </c>
      <c r="F2079" s="32">
        <v>16</v>
      </c>
      <c r="G2079" s="32">
        <v>17</v>
      </c>
      <c r="H2079" s="32">
        <f t="shared" si="841"/>
        <v>0.21890000000000001</v>
      </c>
      <c r="I2079" s="32">
        <f t="shared" si="842"/>
        <v>0.33329999999999999</v>
      </c>
      <c r="J2079" s="32">
        <f t="shared" si="843"/>
        <v>7.2999999999999995E-2</v>
      </c>
      <c r="K2079" s="32">
        <f t="shared" si="844"/>
        <v>4.5682999999999998</v>
      </c>
      <c r="L2079" s="32">
        <f t="shared" si="844"/>
        <v>3.0003000000000002</v>
      </c>
      <c r="M2079" s="32">
        <f t="shared" si="845"/>
        <v>13.706300000000001</v>
      </c>
      <c r="N2079" s="34">
        <f t="shared" ref="N2079:N2088" si="862">11/11</f>
        <v>1</v>
      </c>
      <c r="O2079" s="32">
        <f t="shared" si="846"/>
        <v>13.706300000000001</v>
      </c>
      <c r="P2079" s="32">
        <f t="shared" si="847"/>
        <v>1</v>
      </c>
      <c r="Q2079" s="32">
        <f t="shared" si="848"/>
        <v>13.706300000000001</v>
      </c>
      <c r="R2079" s="32">
        <f t="shared" si="849"/>
        <v>767.55280000000005</v>
      </c>
      <c r="S2079" s="32">
        <f t="shared" si="850"/>
        <v>191.88820000000001</v>
      </c>
      <c r="T2079" s="32">
        <f t="shared" si="851"/>
        <v>575.66460000000006</v>
      </c>
      <c r="U2079" s="32"/>
      <c r="V2079" s="32"/>
      <c r="W2079" s="32"/>
      <c r="X2079" s="32">
        <f t="shared" ref="X2079:X2088" si="863">$U$2077/$U$2078</f>
        <v>1.319164315032072</v>
      </c>
      <c r="Y2079" s="32">
        <f t="shared" ref="Y2079:Y2088" si="864">$V$2077/$V$2078</f>
        <v>2.4900963660057323</v>
      </c>
      <c r="Z2079" s="32">
        <f t="shared" ref="Z2079:Z2088" si="865">$W$2077/$W$2078</f>
        <v>0.63662014350808438</v>
      </c>
      <c r="AA2079" s="32">
        <f t="shared" si="852"/>
        <v>18.080861851124091</v>
      </c>
      <c r="AB2079" s="35">
        <f t="shared" si="853"/>
        <v>34.130007821384368</v>
      </c>
      <c r="AC2079" s="35">
        <f t="shared" si="854"/>
        <v>8.7257066729648578</v>
      </c>
      <c r="AD2079" s="36">
        <v>29.6752</v>
      </c>
      <c r="AE2079" s="36">
        <v>8.1372999999999998</v>
      </c>
      <c r="AF2079" s="32">
        <f t="shared" si="855"/>
        <v>1012.528263662949</v>
      </c>
      <c r="AG2079" s="32">
        <f t="shared" si="856"/>
        <v>477.82010949938115</v>
      </c>
      <c r="AH2079" s="32">
        <f t="shared" si="857"/>
        <v>366.47968026452401</v>
      </c>
      <c r="AI2079" s="32"/>
      <c r="AJ2079" s="32"/>
      <c r="AK2079" s="32"/>
      <c r="AL2079" s="37">
        <v>16</v>
      </c>
      <c r="AM2079" s="37">
        <v>14</v>
      </c>
      <c r="AN2079" s="37">
        <v>14</v>
      </c>
      <c r="AO2079" s="37">
        <v>0</v>
      </c>
      <c r="AP2079" s="37">
        <v>0</v>
      </c>
      <c r="AQ2079" s="37">
        <v>0</v>
      </c>
      <c r="AR2079" s="37">
        <v>2</v>
      </c>
      <c r="AS2079" s="37">
        <v>0</v>
      </c>
      <c r="AT2079" s="37">
        <v>0</v>
      </c>
      <c r="AU2079" s="37">
        <v>2</v>
      </c>
      <c r="AV2079" s="37">
        <v>0</v>
      </c>
      <c r="AW2079" s="37">
        <v>14</v>
      </c>
      <c r="AX2079" s="37">
        <v>0</v>
      </c>
      <c r="AY2079" s="37">
        <v>61</v>
      </c>
      <c r="AZ2079" s="37">
        <v>45</v>
      </c>
      <c r="BA2079" s="37">
        <v>40</v>
      </c>
      <c r="BB2079" s="37">
        <v>56</v>
      </c>
      <c r="BC2079" s="37">
        <v>46</v>
      </c>
      <c r="BD2079" s="37">
        <v>42</v>
      </c>
      <c r="BE2079">
        <f t="shared" si="858"/>
        <v>10</v>
      </c>
      <c r="BF2079">
        <f t="shared" si="859"/>
        <v>14</v>
      </c>
    </row>
    <row r="2080" spans="1:58" x14ac:dyDescent="0.25">
      <c r="A2080" t="s">
        <v>2182</v>
      </c>
      <c r="B2080" s="32" t="s">
        <v>2140</v>
      </c>
      <c r="C2080" s="33">
        <v>2412</v>
      </c>
      <c r="D2080" s="32">
        <v>54</v>
      </c>
      <c r="E2080" s="33">
        <v>11</v>
      </c>
      <c r="F2080" s="32">
        <v>16</v>
      </c>
      <c r="G2080" s="32">
        <v>17</v>
      </c>
      <c r="H2080" s="32">
        <f t="shared" si="841"/>
        <v>0.24629999999999999</v>
      </c>
      <c r="I2080" s="32">
        <f t="shared" si="842"/>
        <v>0.29630000000000001</v>
      </c>
      <c r="J2080" s="32">
        <f t="shared" si="843"/>
        <v>7.2999999999999995E-2</v>
      </c>
      <c r="K2080" s="32">
        <f t="shared" si="844"/>
        <v>4.0601000000000003</v>
      </c>
      <c r="L2080" s="32">
        <f t="shared" si="844"/>
        <v>3.375</v>
      </c>
      <c r="M2080" s="32">
        <f t="shared" si="845"/>
        <v>13.7028</v>
      </c>
      <c r="N2080" s="34">
        <f t="shared" si="862"/>
        <v>1</v>
      </c>
      <c r="O2080" s="32">
        <f t="shared" si="846"/>
        <v>13.7028</v>
      </c>
      <c r="P2080" s="32">
        <f t="shared" si="847"/>
        <v>1</v>
      </c>
      <c r="Q2080" s="32">
        <f t="shared" si="848"/>
        <v>13.7028</v>
      </c>
      <c r="R2080" s="32">
        <f t="shared" si="849"/>
        <v>616.62599999999998</v>
      </c>
      <c r="S2080" s="32">
        <f t="shared" si="850"/>
        <v>246.65039999999999</v>
      </c>
      <c r="T2080" s="32">
        <f t="shared" si="851"/>
        <v>369.97559999999999</v>
      </c>
      <c r="U2080" s="32"/>
      <c r="V2080" s="32"/>
      <c r="W2080" s="32"/>
      <c r="X2080" s="32">
        <f t="shared" si="863"/>
        <v>1.319164315032072</v>
      </c>
      <c r="Y2080" s="32">
        <f t="shared" si="864"/>
        <v>2.4900963660057323</v>
      </c>
      <c r="Z2080" s="32">
        <f t="shared" si="865"/>
        <v>0.63662014350808438</v>
      </c>
      <c r="AA2080" s="32">
        <f t="shared" si="852"/>
        <v>18.076244776021476</v>
      </c>
      <c r="AB2080" s="35">
        <f t="shared" si="853"/>
        <v>34.12129248410335</v>
      </c>
      <c r="AC2080" s="35">
        <f t="shared" si="854"/>
        <v>8.7234785024625783</v>
      </c>
      <c r="AD2080" s="36">
        <v>32.8718</v>
      </c>
      <c r="AE2080" s="36">
        <v>9.0107999999999997</v>
      </c>
      <c r="AF2080" s="32">
        <f t="shared" si="855"/>
        <v>813.43101492096639</v>
      </c>
      <c r="AG2080" s="32">
        <f t="shared" si="856"/>
        <v>614.18326471386035</v>
      </c>
      <c r="AH2080" s="32">
        <f t="shared" si="857"/>
        <v>235.5339195664896</v>
      </c>
      <c r="AI2080" s="32"/>
      <c r="AJ2080" s="32"/>
      <c r="AK2080" s="32"/>
      <c r="AL2080" s="37">
        <v>16</v>
      </c>
      <c r="AM2080" s="37">
        <v>10</v>
      </c>
      <c r="AN2080" s="37">
        <v>10</v>
      </c>
      <c r="AO2080" s="37">
        <v>0</v>
      </c>
      <c r="AP2080" s="37">
        <v>0</v>
      </c>
      <c r="AQ2080" s="37">
        <v>0</v>
      </c>
      <c r="AR2080" s="37">
        <v>6</v>
      </c>
      <c r="AS2080" s="37">
        <v>0</v>
      </c>
      <c r="AT2080" s="37">
        <v>0</v>
      </c>
      <c r="AU2080" s="37">
        <v>5</v>
      </c>
      <c r="AV2080" s="37">
        <v>1</v>
      </c>
      <c r="AW2080" s="37">
        <v>10</v>
      </c>
      <c r="AX2080" s="37">
        <v>0</v>
      </c>
      <c r="AY2080" s="37">
        <v>56</v>
      </c>
      <c r="AZ2080" s="37">
        <v>38</v>
      </c>
      <c r="BA2080" s="37">
        <v>27</v>
      </c>
      <c r="BB2080" s="37">
        <v>45</v>
      </c>
      <c r="BC2080" s="37">
        <v>33</v>
      </c>
      <c r="BD2080" s="37">
        <v>27</v>
      </c>
      <c r="BE2080">
        <f t="shared" si="858"/>
        <v>12</v>
      </c>
      <c r="BF2080">
        <f t="shared" si="859"/>
        <v>18</v>
      </c>
    </row>
    <row r="2081" spans="1:58" x14ac:dyDescent="0.25">
      <c r="A2081" t="s">
        <v>2182</v>
      </c>
      <c r="B2081" s="32" t="s">
        <v>2141</v>
      </c>
      <c r="C2081" s="33">
        <v>2412</v>
      </c>
      <c r="D2081" s="32">
        <v>56</v>
      </c>
      <c r="E2081" s="33">
        <v>11</v>
      </c>
      <c r="F2081" s="32">
        <v>16</v>
      </c>
      <c r="G2081" s="32">
        <v>17</v>
      </c>
      <c r="H2081" s="32">
        <f t="shared" si="841"/>
        <v>0.25540000000000002</v>
      </c>
      <c r="I2081" s="32">
        <f t="shared" si="842"/>
        <v>0.28570000000000001</v>
      </c>
      <c r="J2081" s="32">
        <f t="shared" si="843"/>
        <v>7.2999999999999995E-2</v>
      </c>
      <c r="K2081" s="32">
        <f t="shared" si="844"/>
        <v>3.9154</v>
      </c>
      <c r="L2081" s="32">
        <f t="shared" si="844"/>
        <v>3.5002</v>
      </c>
      <c r="M2081" s="32">
        <f t="shared" si="845"/>
        <v>13.704700000000001</v>
      </c>
      <c r="N2081" s="34">
        <f t="shared" si="862"/>
        <v>1</v>
      </c>
      <c r="O2081" s="32">
        <f t="shared" si="846"/>
        <v>13.704700000000001</v>
      </c>
      <c r="P2081" s="32">
        <f t="shared" si="847"/>
        <v>1</v>
      </c>
      <c r="Q2081" s="32">
        <f t="shared" si="848"/>
        <v>13.704700000000001</v>
      </c>
      <c r="R2081" s="32">
        <f t="shared" si="849"/>
        <v>781.16790000000003</v>
      </c>
      <c r="S2081" s="32">
        <f t="shared" si="850"/>
        <v>260.38929999999999</v>
      </c>
      <c r="T2081" s="32">
        <f t="shared" si="851"/>
        <v>520.77859999999998</v>
      </c>
      <c r="U2081" s="32"/>
      <c r="V2081" s="32"/>
      <c r="W2081" s="32"/>
      <c r="X2081" s="32">
        <f t="shared" si="863"/>
        <v>1.319164315032072</v>
      </c>
      <c r="Y2081" s="32">
        <f t="shared" si="864"/>
        <v>2.4900963660057323</v>
      </c>
      <c r="Z2081" s="32">
        <f t="shared" si="865"/>
        <v>0.63662014350808438</v>
      </c>
      <c r="AA2081" s="32">
        <f t="shared" si="852"/>
        <v>18.078751188220039</v>
      </c>
      <c r="AB2081" s="35">
        <f t="shared" si="853"/>
        <v>34.126023667198758</v>
      </c>
      <c r="AC2081" s="35">
        <f t="shared" si="854"/>
        <v>8.7246880807352447</v>
      </c>
      <c r="AD2081" s="36">
        <v>33.093499999999999</v>
      </c>
      <c r="AE2081" s="36">
        <v>9.0716000000000001</v>
      </c>
      <c r="AF2081" s="32">
        <f t="shared" si="855"/>
        <v>1030.4888177285422</v>
      </c>
      <c r="AG2081" s="32">
        <f t="shared" si="856"/>
        <v>648.39444967677639</v>
      </c>
      <c r="AH2081" s="32">
        <f t="shared" si="857"/>
        <v>331.53814706793929</v>
      </c>
      <c r="AI2081" s="32"/>
      <c r="AJ2081" s="32"/>
      <c r="AK2081" s="32"/>
      <c r="AL2081" s="37">
        <v>16</v>
      </c>
      <c r="AM2081" s="37">
        <v>10</v>
      </c>
      <c r="AN2081" s="37">
        <v>10</v>
      </c>
      <c r="AO2081" s="37">
        <v>0</v>
      </c>
      <c r="AP2081" s="37">
        <v>0</v>
      </c>
      <c r="AQ2081" s="37">
        <v>0</v>
      </c>
      <c r="AR2081" s="37">
        <v>6</v>
      </c>
      <c r="AS2081" s="37">
        <v>1</v>
      </c>
      <c r="AT2081" s="37">
        <v>0</v>
      </c>
      <c r="AU2081" s="37">
        <v>3</v>
      </c>
      <c r="AV2081" s="37">
        <v>2</v>
      </c>
      <c r="AW2081" s="37">
        <v>10</v>
      </c>
      <c r="AX2081" s="37">
        <v>0</v>
      </c>
      <c r="AY2081" s="37">
        <v>48</v>
      </c>
      <c r="AZ2081" s="37">
        <v>35</v>
      </c>
      <c r="BA2081" s="37">
        <v>32</v>
      </c>
      <c r="BB2081" s="37">
        <v>57</v>
      </c>
      <c r="BC2081" s="37">
        <v>39</v>
      </c>
      <c r="BD2081" s="37">
        <v>38</v>
      </c>
      <c r="BE2081">
        <f t="shared" si="858"/>
        <v>18</v>
      </c>
      <c r="BF2081">
        <f t="shared" si="859"/>
        <v>19</v>
      </c>
    </row>
    <row r="2082" spans="1:58" x14ac:dyDescent="0.25">
      <c r="A2082" t="s">
        <v>2182</v>
      </c>
      <c r="B2082" s="32" t="s">
        <v>2142</v>
      </c>
      <c r="C2082" s="33">
        <v>2412</v>
      </c>
      <c r="D2082" s="32">
        <v>55</v>
      </c>
      <c r="E2082" s="33">
        <v>11</v>
      </c>
      <c r="F2082" s="32">
        <v>16</v>
      </c>
      <c r="G2082" s="32">
        <v>17</v>
      </c>
      <c r="H2082" s="32">
        <f t="shared" si="841"/>
        <v>0.25080000000000002</v>
      </c>
      <c r="I2082" s="32">
        <f t="shared" si="842"/>
        <v>0.29089999999999999</v>
      </c>
      <c r="J2082" s="32">
        <f t="shared" si="843"/>
        <v>7.2999999999999995E-2</v>
      </c>
      <c r="K2082" s="32">
        <f t="shared" si="844"/>
        <v>3.9872000000000001</v>
      </c>
      <c r="L2082" s="32">
        <f t="shared" si="844"/>
        <v>3.4376000000000002</v>
      </c>
      <c r="M2082" s="32">
        <f t="shared" si="845"/>
        <v>13.7064</v>
      </c>
      <c r="N2082" s="34">
        <f t="shared" si="862"/>
        <v>1</v>
      </c>
      <c r="O2082" s="32">
        <f t="shared" si="846"/>
        <v>13.7064</v>
      </c>
      <c r="P2082" s="32">
        <f t="shared" si="847"/>
        <v>1.0713999999999999</v>
      </c>
      <c r="Q2082" s="32">
        <f t="shared" si="848"/>
        <v>14.685</v>
      </c>
      <c r="R2082" s="32">
        <f t="shared" si="849"/>
        <v>1189.4850000000001</v>
      </c>
      <c r="S2082" s="32">
        <f t="shared" si="850"/>
        <v>499.29</v>
      </c>
      <c r="T2082" s="32">
        <f t="shared" si="851"/>
        <v>690.19500000000005</v>
      </c>
      <c r="U2082" s="32"/>
      <c r="V2082" s="32"/>
      <c r="W2082" s="32"/>
      <c r="X2082" s="32">
        <f t="shared" si="863"/>
        <v>1.319164315032072</v>
      </c>
      <c r="Y2082" s="32">
        <f t="shared" si="864"/>
        <v>2.4900963660057323</v>
      </c>
      <c r="Z2082" s="32">
        <f t="shared" si="865"/>
        <v>0.63662014350808438</v>
      </c>
      <c r="AA2082" s="32">
        <f t="shared" si="852"/>
        <v>19.371927966245977</v>
      </c>
      <c r="AB2082" s="35">
        <f t="shared" si="853"/>
        <v>36.567065134794177</v>
      </c>
      <c r="AC2082" s="35">
        <f t="shared" si="854"/>
        <v>9.3487668074162187</v>
      </c>
      <c r="AD2082" s="36">
        <v>33.468600000000002</v>
      </c>
      <c r="AE2082" s="36">
        <v>9.1744000000000003</v>
      </c>
      <c r="AF2082" s="32">
        <f t="shared" si="855"/>
        <v>1569.1261652659241</v>
      </c>
      <c r="AG2082" s="32">
        <f t="shared" si="856"/>
        <v>1243.2802145830019</v>
      </c>
      <c r="AH2082" s="32">
        <f t="shared" si="857"/>
        <v>439.39203994856229</v>
      </c>
      <c r="AI2082" s="32"/>
      <c r="AJ2082" s="32"/>
      <c r="AK2082" s="32"/>
      <c r="AL2082" s="37">
        <v>16</v>
      </c>
      <c r="AM2082" s="37">
        <v>15</v>
      </c>
      <c r="AN2082" s="37">
        <v>14</v>
      </c>
      <c r="AO2082" s="37">
        <v>1</v>
      </c>
      <c r="AP2082" s="37">
        <v>1</v>
      </c>
      <c r="AQ2082" s="37">
        <v>0</v>
      </c>
      <c r="AR2082" s="37">
        <v>1</v>
      </c>
      <c r="AS2082" s="37">
        <v>0</v>
      </c>
      <c r="AT2082" s="37">
        <v>0</v>
      </c>
      <c r="AU2082" s="37">
        <v>0</v>
      </c>
      <c r="AV2082" s="37">
        <v>1</v>
      </c>
      <c r="AW2082" s="37">
        <v>14</v>
      </c>
      <c r="AX2082" s="37">
        <v>0</v>
      </c>
      <c r="AY2082" s="37">
        <v>56</v>
      </c>
      <c r="AZ2082" s="37">
        <v>42</v>
      </c>
      <c r="BA2082" s="37">
        <v>37</v>
      </c>
      <c r="BB2082" s="37">
        <v>81</v>
      </c>
      <c r="BC2082" s="37">
        <v>55</v>
      </c>
      <c r="BD2082" s="37">
        <v>47</v>
      </c>
      <c r="BE2082">
        <f t="shared" si="858"/>
        <v>26</v>
      </c>
      <c r="BF2082">
        <f t="shared" si="859"/>
        <v>34</v>
      </c>
    </row>
    <row r="2083" spans="1:58" x14ac:dyDescent="0.25">
      <c r="A2083" t="s">
        <v>2182</v>
      </c>
      <c r="B2083" s="32" t="s">
        <v>2143</v>
      </c>
      <c r="C2083" s="33">
        <v>2412</v>
      </c>
      <c r="D2083" s="32">
        <v>41</v>
      </c>
      <c r="E2083" s="33">
        <v>11</v>
      </c>
      <c r="F2083" s="32">
        <v>16</v>
      </c>
      <c r="G2083" s="32">
        <v>17</v>
      </c>
      <c r="H2083" s="32">
        <f t="shared" si="841"/>
        <v>0.187</v>
      </c>
      <c r="I2083" s="32">
        <f t="shared" si="842"/>
        <v>0.39019999999999999</v>
      </c>
      <c r="J2083" s="32">
        <f t="shared" si="843"/>
        <v>7.2999999999999995E-2</v>
      </c>
      <c r="K2083" s="32">
        <f t="shared" si="844"/>
        <v>5.3475999999999999</v>
      </c>
      <c r="L2083" s="32">
        <f t="shared" si="844"/>
        <v>2.5628000000000002</v>
      </c>
      <c r="M2083" s="32">
        <f t="shared" si="845"/>
        <v>13.704800000000001</v>
      </c>
      <c r="N2083" s="34">
        <f t="shared" si="862"/>
        <v>1</v>
      </c>
      <c r="O2083" s="32">
        <f t="shared" si="846"/>
        <v>13.704800000000001</v>
      </c>
      <c r="P2083" s="32">
        <f t="shared" si="847"/>
        <v>1.25</v>
      </c>
      <c r="Q2083" s="32">
        <f t="shared" si="848"/>
        <v>17.131</v>
      </c>
      <c r="R2083" s="32">
        <f t="shared" si="849"/>
        <v>839.41899999999998</v>
      </c>
      <c r="S2083" s="32">
        <f t="shared" si="850"/>
        <v>308.358</v>
      </c>
      <c r="T2083" s="32">
        <f t="shared" si="851"/>
        <v>531.06100000000004</v>
      </c>
      <c r="U2083" s="32"/>
      <c r="V2083" s="32"/>
      <c r="W2083" s="32"/>
      <c r="X2083" s="32">
        <f t="shared" si="863"/>
        <v>1.319164315032072</v>
      </c>
      <c r="Y2083" s="32">
        <f t="shared" si="864"/>
        <v>2.4900963660057323</v>
      </c>
      <c r="Z2083" s="32">
        <f t="shared" si="865"/>
        <v>0.63662014350808438</v>
      </c>
      <c r="AA2083" s="32">
        <f t="shared" si="852"/>
        <v>22.598603880814427</v>
      </c>
      <c r="AB2083" s="35">
        <f t="shared" si="853"/>
        <v>42.657840846044202</v>
      </c>
      <c r="AC2083" s="35">
        <f t="shared" si="854"/>
        <v>10.905939678436994</v>
      </c>
      <c r="AD2083" s="36">
        <v>46.754300000000001</v>
      </c>
      <c r="AE2083" s="36">
        <v>12.8163</v>
      </c>
      <c r="AF2083" s="32">
        <f t="shared" si="855"/>
        <v>1107.3315901599069</v>
      </c>
      <c r="AG2083" s="32">
        <f t="shared" si="856"/>
        <v>767.84113522879568</v>
      </c>
      <c r="AH2083" s="32">
        <f t="shared" si="857"/>
        <v>338.08413003154681</v>
      </c>
      <c r="AI2083" s="32"/>
      <c r="AJ2083" s="32"/>
      <c r="AK2083" s="32"/>
      <c r="AL2083" s="37">
        <v>16</v>
      </c>
      <c r="AM2083" s="37">
        <v>10</v>
      </c>
      <c r="AN2083" s="37">
        <v>8</v>
      </c>
      <c r="AO2083" s="37">
        <v>2</v>
      </c>
      <c r="AP2083" s="37">
        <v>2</v>
      </c>
      <c r="AQ2083" s="37">
        <v>0</v>
      </c>
      <c r="AR2083" s="37">
        <v>6</v>
      </c>
      <c r="AS2083" s="37">
        <v>2</v>
      </c>
      <c r="AT2083" s="37">
        <v>1</v>
      </c>
      <c r="AU2083" s="37">
        <v>0</v>
      </c>
      <c r="AV2083" s="37">
        <v>3</v>
      </c>
      <c r="AW2083" s="37">
        <v>8</v>
      </c>
      <c r="AX2083" s="37">
        <v>0</v>
      </c>
      <c r="AY2083" s="37">
        <v>65</v>
      </c>
      <c r="AZ2083" s="37">
        <v>46</v>
      </c>
      <c r="BA2083" s="37">
        <v>39</v>
      </c>
      <c r="BB2083" s="37">
        <v>49</v>
      </c>
      <c r="BC2083" s="37">
        <v>37</v>
      </c>
      <c r="BD2083" s="37">
        <v>31</v>
      </c>
      <c r="BE2083">
        <f t="shared" si="858"/>
        <v>12</v>
      </c>
      <c r="BF2083">
        <f t="shared" si="859"/>
        <v>18</v>
      </c>
    </row>
    <row r="2084" spans="1:58" x14ac:dyDescent="0.25">
      <c r="A2084" t="s">
        <v>2182</v>
      </c>
      <c r="B2084" s="32" t="s">
        <v>2144</v>
      </c>
      <c r="C2084" s="33">
        <v>2412</v>
      </c>
      <c r="D2084" s="32">
        <v>53</v>
      </c>
      <c r="E2084" s="33">
        <v>11</v>
      </c>
      <c r="F2084" s="32">
        <v>16</v>
      </c>
      <c r="G2084" s="32">
        <v>17</v>
      </c>
      <c r="H2084" s="32">
        <f t="shared" si="841"/>
        <v>0.2417</v>
      </c>
      <c r="I2084" s="32">
        <f t="shared" si="842"/>
        <v>0.3019</v>
      </c>
      <c r="J2084" s="32">
        <f t="shared" si="843"/>
        <v>7.2999999999999995E-2</v>
      </c>
      <c r="K2084" s="32">
        <f t="shared" si="844"/>
        <v>4.1374000000000004</v>
      </c>
      <c r="L2084" s="32">
        <f t="shared" si="844"/>
        <v>3.3123999999999998</v>
      </c>
      <c r="M2084" s="32">
        <f t="shared" si="845"/>
        <v>13.704700000000001</v>
      </c>
      <c r="N2084" s="34">
        <f t="shared" si="862"/>
        <v>1</v>
      </c>
      <c r="O2084" s="32">
        <f t="shared" si="846"/>
        <v>13.704700000000001</v>
      </c>
      <c r="P2084" s="32">
        <f t="shared" si="847"/>
        <v>1</v>
      </c>
      <c r="Q2084" s="32">
        <f t="shared" si="848"/>
        <v>13.704700000000001</v>
      </c>
      <c r="R2084" s="32">
        <f t="shared" si="849"/>
        <v>1123.7854</v>
      </c>
      <c r="S2084" s="32">
        <f t="shared" si="850"/>
        <v>411.14100000000002</v>
      </c>
      <c r="T2084" s="32">
        <f t="shared" si="851"/>
        <v>712.64440000000002</v>
      </c>
      <c r="U2084" s="32"/>
      <c r="V2084" s="32"/>
      <c r="W2084" s="32"/>
      <c r="X2084" s="32">
        <f t="shared" si="863"/>
        <v>1.319164315032072</v>
      </c>
      <c r="Y2084" s="32">
        <f t="shared" si="864"/>
        <v>2.4900963660057323</v>
      </c>
      <c r="Z2084" s="32">
        <f t="shared" si="865"/>
        <v>0.63662014350808438</v>
      </c>
      <c r="AA2084" s="32">
        <f t="shared" si="852"/>
        <v>18.078751188220039</v>
      </c>
      <c r="AB2084" s="35">
        <f t="shared" si="853"/>
        <v>34.126023667198758</v>
      </c>
      <c r="AC2084" s="35">
        <f t="shared" si="854"/>
        <v>8.7246880807352447</v>
      </c>
      <c r="AD2084" s="36">
        <v>29.501999999999999</v>
      </c>
      <c r="AE2084" s="36">
        <v>8.0870999999999995</v>
      </c>
      <c r="AF2084" s="32">
        <f t="shared" si="855"/>
        <v>1482.4575974340432</v>
      </c>
      <c r="AG2084" s="32">
        <f t="shared" si="856"/>
        <v>1023.7807100159628</v>
      </c>
      <c r="AH2084" s="32">
        <f t="shared" si="857"/>
        <v>453.68378019823274</v>
      </c>
      <c r="AI2084" s="32"/>
      <c r="AJ2084" s="32"/>
      <c r="AK2084" s="32"/>
      <c r="AL2084" s="37">
        <v>16</v>
      </c>
      <c r="AM2084" s="37">
        <v>12</v>
      </c>
      <c r="AN2084" s="37">
        <v>12</v>
      </c>
      <c r="AO2084" s="37">
        <v>0</v>
      </c>
      <c r="AP2084" s="37">
        <v>0</v>
      </c>
      <c r="AQ2084" s="37">
        <v>0</v>
      </c>
      <c r="AR2084" s="37">
        <v>4</v>
      </c>
      <c r="AS2084" s="37">
        <v>1</v>
      </c>
      <c r="AT2084" s="37">
        <v>2</v>
      </c>
      <c r="AU2084" s="37">
        <v>0</v>
      </c>
      <c r="AV2084" s="37">
        <v>1</v>
      </c>
      <c r="AW2084" s="37">
        <v>12</v>
      </c>
      <c r="AX2084" s="37">
        <v>0</v>
      </c>
      <c r="AY2084" s="37">
        <v>95</v>
      </c>
      <c r="AZ2084" s="37">
        <v>69</v>
      </c>
      <c r="BA2084" s="37">
        <v>58</v>
      </c>
      <c r="BB2084" s="37">
        <v>82</v>
      </c>
      <c r="BC2084" s="37">
        <v>59</v>
      </c>
      <c r="BD2084" s="37">
        <v>52</v>
      </c>
      <c r="BE2084">
        <f t="shared" si="858"/>
        <v>23</v>
      </c>
      <c r="BF2084">
        <f t="shared" si="859"/>
        <v>30</v>
      </c>
    </row>
    <row r="2085" spans="1:58" x14ac:dyDescent="0.25">
      <c r="A2085" t="s">
        <v>2182</v>
      </c>
      <c r="B2085" s="32" t="s">
        <v>2145</v>
      </c>
      <c r="C2085" s="33">
        <v>2412</v>
      </c>
      <c r="D2085" s="32">
        <v>50</v>
      </c>
      <c r="E2085" s="33">
        <v>11</v>
      </c>
      <c r="F2085" s="32">
        <v>16</v>
      </c>
      <c r="G2085" s="32">
        <v>17</v>
      </c>
      <c r="H2085" s="32">
        <f t="shared" si="841"/>
        <v>0.22800000000000001</v>
      </c>
      <c r="I2085" s="32">
        <f t="shared" si="842"/>
        <v>0.32</v>
      </c>
      <c r="J2085" s="32">
        <f t="shared" si="843"/>
        <v>7.2999999999999995E-2</v>
      </c>
      <c r="K2085" s="32">
        <f t="shared" si="844"/>
        <v>4.3860000000000001</v>
      </c>
      <c r="L2085" s="32">
        <f t="shared" si="844"/>
        <v>3.125</v>
      </c>
      <c r="M2085" s="32">
        <f t="shared" si="845"/>
        <v>13.706300000000001</v>
      </c>
      <c r="N2085" s="34">
        <f t="shared" si="862"/>
        <v>1</v>
      </c>
      <c r="O2085" s="32">
        <f t="shared" si="846"/>
        <v>13.706300000000001</v>
      </c>
      <c r="P2085" s="32">
        <f t="shared" si="847"/>
        <v>1.125</v>
      </c>
      <c r="Q2085" s="32">
        <f t="shared" si="848"/>
        <v>15.419600000000001</v>
      </c>
      <c r="R2085" s="32">
        <f t="shared" si="849"/>
        <v>848.07800000000009</v>
      </c>
      <c r="S2085" s="32">
        <f t="shared" si="850"/>
        <v>339.2312</v>
      </c>
      <c r="T2085" s="32">
        <f t="shared" si="851"/>
        <v>508.84680000000003</v>
      </c>
      <c r="U2085" s="32"/>
      <c r="V2085" s="32"/>
      <c r="W2085" s="32"/>
      <c r="X2085" s="32">
        <f t="shared" si="863"/>
        <v>1.319164315032072</v>
      </c>
      <c r="Y2085" s="32">
        <f t="shared" si="864"/>
        <v>2.4900963660057323</v>
      </c>
      <c r="Z2085" s="32">
        <f t="shared" si="865"/>
        <v>0.63662014350808438</v>
      </c>
      <c r="AA2085" s="32">
        <f t="shared" si="852"/>
        <v>20.340986072068539</v>
      </c>
      <c r="AB2085" s="35">
        <f t="shared" si="853"/>
        <v>38.396289925261989</v>
      </c>
      <c r="AC2085" s="35">
        <f t="shared" si="854"/>
        <v>9.8164279648372581</v>
      </c>
      <c r="AD2085" s="36">
        <v>34.551099999999998</v>
      </c>
      <c r="AE2085" s="36">
        <v>9.4710999999999999</v>
      </c>
      <c r="AF2085" s="32">
        <f t="shared" si="855"/>
        <v>1118.7542339637696</v>
      </c>
      <c r="AG2085" s="32">
        <f t="shared" si="856"/>
        <v>844.71837835576378</v>
      </c>
      <c r="AH2085" s="32">
        <f t="shared" si="857"/>
        <v>323.94212283962952</v>
      </c>
      <c r="AI2085" s="32"/>
      <c r="AJ2085" s="32"/>
      <c r="AK2085" s="32"/>
      <c r="AL2085" s="37">
        <v>16</v>
      </c>
      <c r="AM2085" s="37">
        <v>9</v>
      </c>
      <c r="AN2085" s="37">
        <v>8</v>
      </c>
      <c r="AO2085" s="37">
        <v>1</v>
      </c>
      <c r="AP2085" s="37">
        <v>1</v>
      </c>
      <c r="AQ2085" s="37">
        <v>0</v>
      </c>
      <c r="AR2085" s="37">
        <v>7</v>
      </c>
      <c r="AS2085" s="37">
        <v>0</v>
      </c>
      <c r="AT2085" s="37">
        <v>1</v>
      </c>
      <c r="AU2085" s="37">
        <v>2</v>
      </c>
      <c r="AV2085" s="37">
        <v>4</v>
      </c>
      <c r="AW2085" s="37">
        <v>8</v>
      </c>
      <c r="AX2085" s="37">
        <v>0</v>
      </c>
      <c r="AY2085" s="37">
        <v>63</v>
      </c>
      <c r="AZ2085" s="37">
        <v>41</v>
      </c>
      <c r="BA2085" s="37">
        <v>34</v>
      </c>
      <c r="BB2085" s="37">
        <v>55</v>
      </c>
      <c r="BC2085" s="37">
        <v>41</v>
      </c>
      <c r="BD2085" s="37">
        <v>33</v>
      </c>
      <c r="BE2085">
        <f t="shared" si="858"/>
        <v>14</v>
      </c>
      <c r="BF2085">
        <f t="shared" si="859"/>
        <v>22</v>
      </c>
    </row>
    <row r="2086" spans="1:58" x14ac:dyDescent="0.25">
      <c r="A2086" t="s">
        <v>2182</v>
      </c>
      <c r="B2086" s="32" t="s">
        <v>2146</v>
      </c>
      <c r="C2086" s="33">
        <v>2412</v>
      </c>
      <c r="D2086" s="32">
        <v>41</v>
      </c>
      <c r="E2086" s="33">
        <v>11</v>
      </c>
      <c r="F2086" s="32">
        <v>16</v>
      </c>
      <c r="G2086" s="32">
        <v>17</v>
      </c>
      <c r="H2086" s="32">
        <f t="shared" si="841"/>
        <v>0.187</v>
      </c>
      <c r="I2086" s="32">
        <f t="shared" si="842"/>
        <v>0.39019999999999999</v>
      </c>
      <c r="J2086" s="32">
        <f t="shared" si="843"/>
        <v>7.2999999999999995E-2</v>
      </c>
      <c r="K2086" s="32">
        <f t="shared" si="844"/>
        <v>5.3475999999999999</v>
      </c>
      <c r="L2086" s="32">
        <f t="shared" si="844"/>
        <v>2.5628000000000002</v>
      </c>
      <c r="M2086" s="32">
        <f t="shared" si="845"/>
        <v>13.704800000000001</v>
      </c>
      <c r="N2086" s="34">
        <f t="shared" si="862"/>
        <v>1</v>
      </c>
      <c r="O2086" s="32">
        <f t="shared" si="846"/>
        <v>13.704800000000001</v>
      </c>
      <c r="P2086" s="32">
        <f t="shared" si="847"/>
        <v>1.1667000000000001</v>
      </c>
      <c r="Q2086" s="32">
        <f t="shared" si="848"/>
        <v>15.9894</v>
      </c>
      <c r="R2086" s="32">
        <f t="shared" si="849"/>
        <v>591.6078</v>
      </c>
      <c r="S2086" s="32">
        <f t="shared" si="850"/>
        <v>175.88339999999999</v>
      </c>
      <c r="T2086" s="32">
        <f t="shared" si="851"/>
        <v>415.7244</v>
      </c>
      <c r="U2086" s="32"/>
      <c r="V2086" s="32"/>
      <c r="W2086" s="32"/>
      <c r="X2086" s="32">
        <f t="shared" si="863"/>
        <v>1.319164315032072</v>
      </c>
      <c r="Y2086" s="32">
        <f t="shared" si="864"/>
        <v>2.4900963660057323</v>
      </c>
      <c r="Z2086" s="32">
        <f t="shared" si="865"/>
        <v>0.63662014350808438</v>
      </c>
      <c r="AA2086" s="32">
        <f t="shared" si="852"/>
        <v>21.09264589877381</v>
      </c>
      <c r="AB2086" s="35">
        <f t="shared" si="853"/>
        <v>39.815146834612058</v>
      </c>
      <c r="AC2086" s="35">
        <f t="shared" si="854"/>
        <v>10.179174122608165</v>
      </c>
      <c r="AD2086" s="36">
        <v>41.283299999999997</v>
      </c>
      <c r="AE2086" s="36">
        <v>11.316599999999999</v>
      </c>
      <c r="AF2086" s="32">
        <f t="shared" si="855"/>
        <v>780.42789825463092</v>
      </c>
      <c r="AG2086" s="32">
        <f t="shared" si="856"/>
        <v>437.96661518073262</v>
      </c>
      <c r="AH2086" s="32">
        <f t="shared" si="857"/>
        <v>264.6585271878123</v>
      </c>
      <c r="AI2086" s="32"/>
      <c r="AJ2086" s="32"/>
      <c r="AK2086" s="32"/>
      <c r="AL2086" s="37">
        <v>16</v>
      </c>
      <c r="AM2086" s="37">
        <v>7</v>
      </c>
      <c r="AN2086" s="37">
        <v>6</v>
      </c>
      <c r="AO2086" s="37">
        <v>1</v>
      </c>
      <c r="AP2086" s="37">
        <v>1</v>
      </c>
      <c r="AQ2086" s="37">
        <v>0</v>
      </c>
      <c r="AR2086" s="37">
        <v>9</v>
      </c>
      <c r="AS2086" s="37">
        <v>2</v>
      </c>
      <c r="AT2086" s="37">
        <v>0</v>
      </c>
      <c r="AU2086" s="37">
        <v>1</v>
      </c>
      <c r="AV2086" s="37">
        <v>6</v>
      </c>
      <c r="AW2086" s="37">
        <v>6</v>
      </c>
      <c r="AX2086" s="37">
        <v>0</v>
      </c>
      <c r="AY2086" s="37">
        <v>84</v>
      </c>
      <c r="AZ2086" s="37">
        <v>59</v>
      </c>
      <c r="BA2086" s="37">
        <v>48</v>
      </c>
      <c r="BB2086" s="37">
        <v>37</v>
      </c>
      <c r="BC2086" s="37">
        <v>27</v>
      </c>
      <c r="BD2086" s="37">
        <v>26</v>
      </c>
      <c r="BE2086">
        <f t="shared" si="858"/>
        <v>10</v>
      </c>
      <c r="BF2086">
        <f t="shared" si="859"/>
        <v>11</v>
      </c>
    </row>
    <row r="2087" spans="1:58" x14ac:dyDescent="0.25">
      <c r="A2087" t="s">
        <v>2182</v>
      </c>
      <c r="B2087" s="32" t="s">
        <v>2147</v>
      </c>
      <c r="C2087" s="33">
        <v>2412</v>
      </c>
      <c r="D2087" s="32">
        <v>42</v>
      </c>
      <c r="E2087" s="33">
        <v>11</v>
      </c>
      <c r="F2087" s="32">
        <v>16</v>
      </c>
      <c r="G2087" s="32">
        <v>17</v>
      </c>
      <c r="H2087" s="32">
        <f t="shared" si="841"/>
        <v>0.1915</v>
      </c>
      <c r="I2087" s="32">
        <f t="shared" si="842"/>
        <v>0.38100000000000001</v>
      </c>
      <c r="J2087" s="32">
        <f t="shared" si="843"/>
        <v>7.2999999999999995E-2</v>
      </c>
      <c r="K2087" s="32">
        <f t="shared" si="844"/>
        <v>5.2218999999999998</v>
      </c>
      <c r="L2087" s="32">
        <f t="shared" si="844"/>
        <v>2.6246999999999998</v>
      </c>
      <c r="M2087" s="32">
        <f t="shared" si="845"/>
        <v>13.7059</v>
      </c>
      <c r="N2087" s="34">
        <f t="shared" si="862"/>
        <v>1</v>
      </c>
      <c r="O2087" s="32">
        <f t="shared" si="846"/>
        <v>13.7059</v>
      </c>
      <c r="P2087" s="32">
        <f t="shared" si="847"/>
        <v>1.0713999999999999</v>
      </c>
      <c r="Q2087" s="32">
        <f t="shared" si="848"/>
        <v>14.6845</v>
      </c>
      <c r="R2087" s="32">
        <f t="shared" si="849"/>
        <v>954.49249999999995</v>
      </c>
      <c r="S2087" s="32">
        <f t="shared" si="850"/>
        <v>323.05899999999997</v>
      </c>
      <c r="T2087" s="32">
        <f t="shared" si="851"/>
        <v>631.43349999999998</v>
      </c>
      <c r="U2087" s="32"/>
      <c r="V2087" s="32"/>
      <c r="W2087" s="32"/>
      <c r="X2087" s="32">
        <f t="shared" si="863"/>
        <v>1.319164315032072</v>
      </c>
      <c r="Y2087" s="32">
        <f t="shared" si="864"/>
        <v>2.4900963660057323</v>
      </c>
      <c r="Z2087" s="32">
        <f t="shared" si="865"/>
        <v>0.63662014350808438</v>
      </c>
      <c r="AA2087" s="32">
        <f t="shared" si="852"/>
        <v>19.371268384088459</v>
      </c>
      <c r="AB2087" s="35">
        <f t="shared" si="853"/>
        <v>36.565820086611176</v>
      </c>
      <c r="AC2087" s="35">
        <f t="shared" si="854"/>
        <v>9.3484484973444655</v>
      </c>
      <c r="AD2087" s="36">
        <v>42.101700000000001</v>
      </c>
      <c r="AE2087" s="36">
        <v>11.540900000000001</v>
      </c>
      <c r="AF2087" s="32">
        <f t="shared" si="855"/>
        <v>1259.1324449657498</v>
      </c>
      <c r="AG2087" s="32">
        <f t="shared" si="856"/>
        <v>804.44804190544585</v>
      </c>
      <c r="AH2087" s="32">
        <f t="shared" si="857"/>
        <v>401.983285385812</v>
      </c>
      <c r="AI2087" s="32"/>
      <c r="AJ2087" s="32"/>
      <c r="AK2087" s="32"/>
      <c r="AL2087" s="37">
        <v>16</v>
      </c>
      <c r="AM2087" s="37">
        <v>15</v>
      </c>
      <c r="AN2087" s="37">
        <v>14</v>
      </c>
      <c r="AO2087" s="37">
        <v>1</v>
      </c>
      <c r="AP2087" s="37">
        <v>1</v>
      </c>
      <c r="AQ2087" s="37">
        <v>0</v>
      </c>
      <c r="AR2087" s="37">
        <v>1</v>
      </c>
      <c r="AS2087" s="37">
        <v>0</v>
      </c>
      <c r="AT2087" s="37">
        <v>0</v>
      </c>
      <c r="AU2087" s="37">
        <v>0</v>
      </c>
      <c r="AV2087" s="37">
        <v>1</v>
      </c>
      <c r="AW2087" s="37">
        <v>14</v>
      </c>
      <c r="AX2087" s="37">
        <v>0</v>
      </c>
      <c r="AY2087" s="37">
        <v>50</v>
      </c>
      <c r="AZ2087" s="37">
        <v>39</v>
      </c>
      <c r="BA2087" s="37">
        <v>34</v>
      </c>
      <c r="BB2087" s="37">
        <v>65</v>
      </c>
      <c r="BC2087" s="37">
        <v>48</v>
      </c>
      <c r="BD2087" s="37">
        <v>43</v>
      </c>
      <c r="BE2087">
        <f t="shared" si="858"/>
        <v>17</v>
      </c>
      <c r="BF2087">
        <f t="shared" si="859"/>
        <v>22</v>
      </c>
    </row>
    <row r="2088" spans="1:58" x14ac:dyDescent="0.25">
      <c r="A2088" t="s">
        <v>2182</v>
      </c>
      <c r="B2088" s="32" t="s">
        <v>2148</v>
      </c>
      <c r="C2088" s="33">
        <v>2412</v>
      </c>
      <c r="D2088" s="32">
        <v>51</v>
      </c>
      <c r="E2088" s="33">
        <v>11</v>
      </c>
      <c r="F2088" s="32">
        <v>16</v>
      </c>
      <c r="G2088" s="32">
        <v>17</v>
      </c>
      <c r="H2088" s="32">
        <f t="shared" si="841"/>
        <v>0.2326</v>
      </c>
      <c r="I2088" s="32">
        <f t="shared" si="842"/>
        <v>0.31369999999999998</v>
      </c>
      <c r="J2088" s="32">
        <f t="shared" si="843"/>
        <v>7.2999999999999995E-2</v>
      </c>
      <c r="K2088" s="32">
        <f t="shared" si="844"/>
        <v>4.2991999999999999</v>
      </c>
      <c r="L2088" s="32">
        <f t="shared" si="844"/>
        <v>3.1878000000000002</v>
      </c>
      <c r="M2088" s="32">
        <f t="shared" si="845"/>
        <v>13.705</v>
      </c>
      <c r="N2088" s="34">
        <f t="shared" si="862"/>
        <v>1</v>
      </c>
      <c r="O2088" s="32">
        <f t="shared" si="846"/>
        <v>13.705</v>
      </c>
      <c r="P2088" s="32">
        <f t="shared" si="847"/>
        <v>1</v>
      </c>
      <c r="Q2088" s="32">
        <f t="shared" si="848"/>
        <v>13.705</v>
      </c>
      <c r="R2088" s="32">
        <f t="shared" si="849"/>
        <v>1068.99</v>
      </c>
      <c r="S2088" s="32">
        <f t="shared" si="850"/>
        <v>411.15</v>
      </c>
      <c r="T2088" s="32">
        <f t="shared" si="851"/>
        <v>657.84</v>
      </c>
      <c r="U2088" s="38">
        <v>232006</v>
      </c>
      <c r="V2088" s="38">
        <v>114963</v>
      </c>
      <c r="W2088" s="38">
        <v>117043</v>
      </c>
      <c r="X2088" s="32">
        <f t="shared" si="863"/>
        <v>1.319164315032072</v>
      </c>
      <c r="Y2088" s="32">
        <f t="shared" si="864"/>
        <v>2.4900963660057323</v>
      </c>
      <c r="Z2088" s="32">
        <f t="shared" si="865"/>
        <v>0.63662014350808438</v>
      </c>
      <c r="AA2088" s="32">
        <f t="shared" si="852"/>
        <v>18.079146937514547</v>
      </c>
      <c r="AB2088" s="35">
        <f t="shared" si="853"/>
        <v>34.126770696108558</v>
      </c>
      <c r="AC2088" s="35">
        <f t="shared" si="854"/>
        <v>8.7248790667782963</v>
      </c>
      <c r="AD2088" s="36">
        <v>21.8733</v>
      </c>
      <c r="AE2088" s="36">
        <v>5.9958999999999998</v>
      </c>
      <c r="AF2088" s="32">
        <f t="shared" si="855"/>
        <v>1410.1734611261347</v>
      </c>
      <c r="AG2088" s="32">
        <f t="shared" si="856"/>
        <v>1023.8031208832567</v>
      </c>
      <c r="AH2088" s="32">
        <f t="shared" si="857"/>
        <v>418.79419520535822</v>
      </c>
      <c r="AI2088" s="32"/>
      <c r="AJ2088" s="32"/>
      <c r="AK2088" s="32"/>
      <c r="AL2088" s="37">
        <v>16</v>
      </c>
      <c r="AM2088" s="37">
        <v>15</v>
      </c>
      <c r="AN2088" s="37">
        <v>15</v>
      </c>
      <c r="AO2088" s="37">
        <v>0</v>
      </c>
      <c r="AP2088" s="37">
        <v>0</v>
      </c>
      <c r="AQ2088" s="37">
        <v>0</v>
      </c>
      <c r="AR2088" s="37">
        <v>1</v>
      </c>
      <c r="AS2088" s="37">
        <v>0</v>
      </c>
      <c r="AT2088" s="37">
        <v>0</v>
      </c>
      <c r="AU2088" s="37">
        <v>1</v>
      </c>
      <c r="AV2088" s="37">
        <v>0</v>
      </c>
      <c r="AW2088" s="37">
        <v>15</v>
      </c>
      <c r="AX2088" s="37">
        <v>0</v>
      </c>
      <c r="AY2088" s="37">
        <v>79</v>
      </c>
      <c r="AZ2088" s="37">
        <v>59</v>
      </c>
      <c r="BA2088" s="37">
        <v>46</v>
      </c>
      <c r="BB2088" s="37">
        <v>78</v>
      </c>
      <c r="BC2088" s="37">
        <v>58</v>
      </c>
      <c r="BD2088" s="37">
        <v>48</v>
      </c>
      <c r="BE2088">
        <f t="shared" si="858"/>
        <v>20</v>
      </c>
      <c r="BF2088">
        <f t="shared" si="859"/>
        <v>30</v>
      </c>
    </row>
    <row r="2089" spans="1:58" x14ac:dyDescent="0.25">
      <c r="A2089" t="s">
        <v>2182</v>
      </c>
      <c r="B2089" s="32" t="s">
        <v>2149</v>
      </c>
      <c r="C2089" s="33">
        <v>32456</v>
      </c>
      <c r="D2089" s="32">
        <v>43</v>
      </c>
      <c r="E2089" s="33">
        <v>30</v>
      </c>
      <c r="F2089" s="32">
        <v>16</v>
      </c>
      <c r="G2089" s="32">
        <v>30</v>
      </c>
      <c r="H2089" s="32">
        <f t="shared" si="841"/>
        <v>3.9699999999999999E-2</v>
      </c>
      <c r="I2089" s="32">
        <f t="shared" si="842"/>
        <v>0.37209999999999999</v>
      </c>
      <c r="J2089" s="32">
        <f t="shared" si="843"/>
        <v>1.4800000000000001E-2</v>
      </c>
      <c r="K2089" s="32">
        <f t="shared" si="844"/>
        <v>25.1889</v>
      </c>
      <c r="L2089" s="32">
        <f t="shared" si="844"/>
        <v>2.6873999999999998</v>
      </c>
      <c r="M2089" s="32">
        <f t="shared" si="845"/>
        <v>67.692599999999999</v>
      </c>
      <c r="N2089" s="34">
        <f>30/29</f>
        <v>1.0344827586206897</v>
      </c>
      <c r="O2089" s="32">
        <f t="shared" si="846"/>
        <v>70.026799999999994</v>
      </c>
      <c r="P2089" s="32">
        <f t="shared" si="847"/>
        <v>1</v>
      </c>
      <c r="Q2089" s="32">
        <f t="shared" si="848"/>
        <v>70.026799999999994</v>
      </c>
      <c r="R2089" s="32">
        <f t="shared" si="849"/>
        <v>4341.6615999999995</v>
      </c>
      <c r="S2089" s="32">
        <f t="shared" si="850"/>
        <v>2170.8307999999997</v>
      </c>
      <c r="T2089" s="32">
        <f t="shared" si="851"/>
        <v>2170.8307999999997</v>
      </c>
      <c r="U2089" s="32">
        <f>SUM(R2089:R2118)</f>
        <v>133460.77160000001</v>
      </c>
      <c r="V2089" s="32">
        <f t="shared" ref="V2089:W2089" si="866">SUM(S2089:S2118)</f>
        <v>57305.93499999999</v>
      </c>
      <c r="W2089" s="32">
        <f t="shared" si="866"/>
        <v>76154.83660000001</v>
      </c>
      <c r="X2089" s="32">
        <f>$U$2088/$U$2089</f>
        <v>1.7383834756729368</v>
      </c>
      <c r="Y2089" s="32">
        <f>$V$2088/$V$2089</f>
        <v>2.0061272885609496</v>
      </c>
      <c r="Z2089" s="32">
        <f>$W$2088/$W$2089</f>
        <v>1.5369082940163512</v>
      </c>
      <c r="AA2089" s="32">
        <f t="shared" si="852"/>
        <v>121.73343197425361</v>
      </c>
      <c r="AB2089" s="35">
        <f t="shared" si="853"/>
        <v>140.48267441059988</v>
      </c>
      <c r="AC2089" s="35">
        <f t="shared" si="854"/>
        <v>107.62476972342421</v>
      </c>
      <c r="AD2089" s="36">
        <v>155.684</v>
      </c>
      <c r="AE2089" s="36">
        <v>121.7512</v>
      </c>
      <c r="AF2089" s="32">
        <f t="shared" si="855"/>
        <v>7547.4727824037236</v>
      </c>
      <c r="AG2089" s="32">
        <f t="shared" si="856"/>
        <v>4354.9629067285969</v>
      </c>
      <c r="AH2089" s="32">
        <f t="shared" si="857"/>
        <v>3336.3678614261503</v>
      </c>
      <c r="AI2089" s="35">
        <f>SUM(AF2089:AF2118)</f>
        <v>232005.99999999994</v>
      </c>
      <c r="AJ2089" s="35">
        <f t="shared" ref="AJ2089:AK2089" si="867">SUM(AG2089:AG2118)</f>
        <v>114963.00000000003</v>
      </c>
      <c r="AK2089" s="35">
        <f t="shared" si="867"/>
        <v>117042.99999999997</v>
      </c>
      <c r="AL2089" s="37">
        <v>16</v>
      </c>
      <c r="AM2089" s="37">
        <v>10</v>
      </c>
      <c r="AN2089" s="37">
        <v>10</v>
      </c>
      <c r="AO2089" s="37">
        <v>0</v>
      </c>
      <c r="AP2089" s="37">
        <v>0</v>
      </c>
      <c r="AQ2089" s="37">
        <v>0</v>
      </c>
      <c r="AR2089" s="37">
        <v>6</v>
      </c>
      <c r="AS2089" s="37">
        <v>3</v>
      </c>
      <c r="AT2089" s="37">
        <v>0</v>
      </c>
      <c r="AU2089" s="37">
        <v>1</v>
      </c>
      <c r="AV2089" s="37">
        <v>2</v>
      </c>
      <c r="AW2089" s="37">
        <v>10</v>
      </c>
      <c r="AX2089" s="37">
        <v>0</v>
      </c>
      <c r="AY2089" s="37">
        <v>69</v>
      </c>
      <c r="AZ2089" s="37">
        <v>42</v>
      </c>
      <c r="BA2089" s="37">
        <v>33</v>
      </c>
      <c r="BB2089" s="37">
        <v>62</v>
      </c>
      <c r="BC2089" s="37">
        <v>39</v>
      </c>
      <c r="BD2089" s="37">
        <v>31</v>
      </c>
      <c r="BE2089">
        <f t="shared" si="858"/>
        <v>23</v>
      </c>
      <c r="BF2089">
        <f t="shared" si="859"/>
        <v>31</v>
      </c>
    </row>
    <row r="2090" spans="1:58" x14ac:dyDescent="0.25">
      <c r="A2090" t="s">
        <v>2182</v>
      </c>
      <c r="B2090" s="32" t="s">
        <v>2150</v>
      </c>
      <c r="C2090" s="33">
        <v>32456</v>
      </c>
      <c r="D2090" s="32">
        <v>50</v>
      </c>
      <c r="E2090" s="33">
        <v>30</v>
      </c>
      <c r="F2090" s="32">
        <v>16</v>
      </c>
      <c r="G2090" s="32">
        <v>30</v>
      </c>
      <c r="H2090" s="32">
        <f t="shared" si="841"/>
        <v>4.6199999999999998E-2</v>
      </c>
      <c r="I2090" s="32">
        <f t="shared" si="842"/>
        <v>0.32</v>
      </c>
      <c r="J2090" s="32">
        <f t="shared" si="843"/>
        <v>1.4800000000000001E-2</v>
      </c>
      <c r="K2090" s="32">
        <f t="shared" si="844"/>
        <v>21.645</v>
      </c>
      <c r="L2090" s="32">
        <f t="shared" si="844"/>
        <v>3.125</v>
      </c>
      <c r="M2090" s="32">
        <f t="shared" si="845"/>
        <v>67.640600000000006</v>
      </c>
      <c r="N2090" s="34">
        <f t="shared" ref="N2090:N2118" si="868">30/29</f>
        <v>1.0344827586206897</v>
      </c>
      <c r="O2090" s="32">
        <f t="shared" si="846"/>
        <v>69.972999999999999</v>
      </c>
      <c r="P2090" s="32">
        <f t="shared" si="847"/>
        <v>1</v>
      </c>
      <c r="Q2090" s="32">
        <f t="shared" si="848"/>
        <v>69.972999999999999</v>
      </c>
      <c r="R2090" s="32">
        <f t="shared" si="849"/>
        <v>2798.92</v>
      </c>
      <c r="S2090" s="32">
        <f t="shared" si="850"/>
        <v>699.73</v>
      </c>
      <c r="T2090" s="32">
        <f t="shared" si="851"/>
        <v>2099.19</v>
      </c>
      <c r="U2090" s="32"/>
      <c r="V2090" s="32"/>
      <c r="W2090" s="32"/>
      <c r="X2090" s="32">
        <f t="shared" ref="X2090:X2118" si="869">$U$2088/$U$2089</f>
        <v>1.7383834756729368</v>
      </c>
      <c r="Y2090" s="32">
        <f t="shared" ref="Y2090:Y2118" si="870">$V$2088/$V$2089</f>
        <v>2.0061272885609496</v>
      </c>
      <c r="Z2090" s="32">
        <f t="shared" ref="Z2090:Z2118" si="871">$W$2088/$W$2089</f>
        <v>1.5369082940163512</v>
      </c>
      <c r="AA2090" s="32">
        <f t="shared" si="852"/>
        <v>121.6399069432624</v>
      </c>
      <c r="AB2090" s="35">
        <f t="shared" si="853"/>
        <v>140.37474476247533</v>
      </c>
      <c r="AC2090" s="35">
        <f t="shared" si="854"/>
        <v>107.54208405720614</v>
      </c>
      <c r="AD2090" s="36">
        <v>128.88329999999999</v>
      </c>
      <c r="AE2090" s="36">
        <v>100.75960000000001</v>
      </c>
      <c r="AF2090" s="32">
        <f t="shared" si="855"/>
        <v>4865.5962777304958</v>
      </c>
      <c r="AG2090" s="32">
        <f t="shared" si="856"/>
        <v>1403.7474476247532</v>
      </c>
      <c r="AH2090" s="32">
        <f t="shared" si="857"/>
        <v>3226.262521716184</v>
      </c>
      <c r="AI2090" s="32"/>
      <c r="AJ2090" s="32"/>
      <c r="AK2090" s="32"/>
      <c r="AL2090" s="37">
        <v>16</v>
      </c>
      <c r="AM2090" s="37">
        <v>11</v>
      </c>
      <c r="AN2090" s="37">
        <v>11</v>
      </c>
      <c r="AO2090" s="37">
        <v>0</v>
      </c>
      <c r="AP2090" s="37">
        <v>0</v>
      </c>
      <c r="AQ2090" s="37">
        <v>0</v>
      </c>
      <c r="AR2090" s="37">
        <v>5</v>
      </c>
      <c r="AS2090" s="37">
        <v>4</v>
      </c>
      <c r="AT2090" s="37">
        <v>0</v>
      </c>
      <c r="AU2090" s="37">
        <v>0</v>
      </c>
      <c r="AV2090" s="37">
        <v>1</v>
      </c>
      <c r="AW2090" s="37">
        <v>11</v>
      </c>
      <c r="AX2090" s="37">
        <v>0</v>
      </c>
      <c r="AY2090" s="37">
        <v>45</v>
      </c>
      <c r="AZ2090" s="37">
        <v>36</v>
      </c>
      <c r="BA2090" s="37">
        <v>25</v>
      </c>
      <c r="BB2090" s="37">
        <v>40</v>
      </c>
      <c r="BC2090" s="37">
        <v>34</v>
      </c>
      <c r="BD2090" s="37">
        <v>30</v>
      </c>
      <c r="BE2090">
        <f t="shared" si="858"/>
        <v>6</v>
      </c>
      <c r="BF2090">
        <f t="shared" si="859"/>
        <v>10</v>
      </c>
    </row>
    <row r="2091" spans="1:58" x14ac:dyDescent="0.25">
      <c r="A2091" t="s">
        <v>2182</v>
      </c>
      <c r="B2091" s="32" t="s">
        <v>2151</v>
      </c>
      <c r="C2091" s="33">
        <v>32456</v>
      </c>
      <c r="D2091" s="32">
        <v>55</v>
      </c>
      <c r="E2091" s="33">
        <v>30</v>
      </c>
      <c r="F2091" s="32">
        <v>16</v>
      </c>
      <c r="G2091" s="32">
        <v>30</v>
      </c>
      <c r="H2091" s="32">
        <f t="shared" si="841"/>
        <v>5.0799999999999998E-2</v>
      </c>
      <c r="I2091" s="32">
        <f t="shared" si="842"/>
        <v>0.29089999999999999</v>
      </c>
      <c r="J2091" s="32">
        <f t="shared" si="843"/>
        <v>1.4800000000000001E-2</v>
      </c>
      <c r="K2091" s="32">
        <f t="shared" si="844"/>
        <v>19.684999999999999</v>
      </c>
      <c r="L2091" s="32">
        <f t="shared" si="844"/>
        <v>3.4376000000000002</v>
      </c>
      <c r="M2091" s="32">
        <f t="shared" si="845"/>
        <v>67.669200000000004</v>
      </c>
      <c r="N2091" s="34">
        <f t="shared" si="868"/>
        <v>1.0344827586206897</v>
      </c>
      <c r="O2091" s="32">
        <f t="shared" si="846"/>
        <v>70.002600000000001</v>
      </c>
      <c r="P2091" s="32">
        <f t="shared" si="847"/>
        <v>1</v>
      </c>
      <c r="Q2091" s="32">
        <f t="shared" si="848"/>
        <v>70.002600000000001</v>
      </c>
      <c r="R2091" s="32">
        <f t="shared" si="849"/>
        <v>6090.2262000000001</v>
      </c>
      <c r="S2091" s="32">
        <f t="shared" si="850"/>
        <v>2660.0988000000002</v>
      </c>
      <c r="T2091" s="32">
        <f t="shared" si="851"/>
        <v>3430.1273999999999</v>
      </c>
      <c r="U2091" s="32"/>
      <c r="V2091" s="32"/>
      <c r="W2091" s="32"/>
      <c r="X2091" s="32">
        <f t="shared" si="869"/>
        <v>1.7383834756729368</v>
      </c>
      <c r="Y2091" s="32">
        <f t="shared" si="870"/>
        <v>2.0061272885609496</v>
      </c>
      <c r="Z2091" s="32">
        <f t="shared" si="871"/>
        <v>1.5369082940163512</v>
      </c>
      <c r="AA2091" s="32">
        <f t="shared" si="852"/>
        <v>121.69136309414233</v>
      </c>
      <c r="AB2091" s="35">
        <f t="shared" si="853"/>
        <v>140.43412613021673</v>
      </c>
      <c r="AC2091" s="35">
        <f t="shared" si="854"/>
        <v>107.58757654270903</v>
      </c>
      <c r="AD2091" s="36">
        <v>153.096</v>
      </c>
      <c r="AE2091" s="36">
        <v>119.6889</v>
      </c>
      <c r="AF2091" s="32">
        <f t="shared" si="855"/>
        <v>10587.148589190383</v>
      </c>
      <c r="AG2091" s="32">
        <f t="shared" si="856"/>
        <v>5336.4967929482355</v>
      </c>
      <c r="AH2091" s="32">
        <f t="shared" si="857"/>
        <v>5271.7912505927425</v>
      </c>
      <c r="AI2091" s="32"/>
      <c r="AJ2091" s="32"/>
      <c r="AK2091" s="32"/>
      <c r="AL2091" s="37">
        <v>16</v>
      </c>
      <c r="AM2091" s="37">
        <v>13</v>
      </c>
      <c r="AN2091" s="37">
        <v>13</v>
      </c>
      <c r="AO2091" s="37">
        <v>0</v>
      </c>
      <c r="AP2091" s="37">
        <v>0</v>
      </c>
      <c r="AQ2091" s="37">
        <v>0</v>
      </c>
      <c r="AR2091" s="37">
        <v>3</v>
      </c>
      <c r="AS2091" s="37">
        <v>3</v>
      </c>
      <c r="AT2091" s="37">
        <v>0</v>
      </c>
      <c r="AU2091" s="37">
        <v>0</v>
      </c>
      <c r="AV2091" s="37">
        <v>0</v>
      </c>
      <c r="AW2091" s="37">
        <v>13</v>
      </c>
      <c r="AX2091" s="37">
        <v>0</v>
      </c>
      <c r="AY2091" s="37">
        <v>111</v>
      </c>
      <c r="AZ2091" s="37">
        <v>76</v>
      </c>
      <c r="BA2091" s="37">
        <v>56</v>
      </c>
      <c r="BB2091" s="37">
        <v>87</v>
      </c>
      <c r="BC2091" s="37">
        <v>63</v>
      </c>
      <c r="BD2091" s="37">
        <v>49</v>
      </c>
      <c r="BE2091">
        <f t="shared" si="858"/>
        <v>24</v>
      </c>
      <c r="BF2091">
        <f t="shared" si="859"/>
        <v>38</v>
      </c>
    </row>
    <row r="2092" spans="1:58" x14ac:dyDescent="0.25">
      <c r="A2092" t="s">
        <v>2182</v>
      </c>
      <c r="B2092" s="32" t="s">
        <v>2152</v>
      </c>
      <c r="C2092" s="33">
        <v>32456</v>
      </c>
      <c r="D2092" s="32">
        <v>57</v>
      </c>
      <c r="E2092" s="33">
        <v>30</v>
      </c>
      <c r="F2092" s="32">
        <v>16</v>
      </c>
      <c r="G2092" s="32">
        <v>30</v>
      </c>
      <c r="H2092" s="32">
        <f t="shared" si="841"/>
        <v>5.2699999999999997E-2</v>
      </c>
      <c r="I2092" s="32">
        <f t="shared" si="842"/>
        <v>0.28070000000000001</v>
      </c>
      <c r="J2092" s="32">
        <f t="shared" si="843"/>
        <v>1.4800000000000001E-2</v>
      </c>
      <c r="K2092" s="32">
        <f t="shared" si="844"/>
        <v>18.975300000000001</v>
      </c>
      <c r="L2092" s="32">
        <f t="shared" si="844"/>
        <v>3.5625</v>
      </c>
      <c r="M2092" s="32">
        <f t="shared" si="845"/>
        <v>67.599500000000006</v>
      </c>
      <c r="N2092" s="34">
        <f t="shared" si="868"/>
        <v>1.0344827586206897</v>
      </c>
      <c r="O2092" s="32">
        <f t="shared" si="846"/>
        <v>69.930499999999995</v>
      </c>
      <c r="P2092" s="32">
        <f t="shared" si="847"/>
        <v>1</v>
      </c>
      <c r="Q2092" s="32">
        <f t="shared" si="848"/>
        <v>69.930499999999995</v>
      </c>
      <c r="R2092" s="32">
        <f t="shared" si="849"/>
        <v>5034.9959999999992</v>
      </c>
      <c r="S2092" s="32">
        <f t="shared" si="850"/>
        <v>2097.915</v>
      </c>
      <c r="T2092" s="32">
        <f t="shared" si="851"/>
        <v>2937.0809999999997</v>
      </c>
      <c r="U2092" s="32"/>
      <c r="V2092" s="32"/>
      <c r="W2092" s="32"/>
      <c r="X2092" s="32">
        <f t="shared" si="869"/>
        <v>1.7383834756729368</v>
      </c>
      <c r="Y2092" s="32">
        <f t="shared" si="870"/>
        <v>2.0061272885609496</v>
      </c>
      <c r="Z2092" s="32">
        <f t="shared" si="871"/>
        <v>1.5369082940163512</v>
      </c>
      <c r="AA2092" s="32">
        <f t="shared" si="852"/>
        <v>121.5660256455463</v>
      </c>
      <c r="AB2092" s="35">
        <f t="shared" si="853"/>
        <v>140.28948435271147</v>
      </c>
      <c r="AC2092" s="35">
        <f t="shared" si="854"/>
        <v>107.47676545471045</v>
      </c>
      <c r="AD2092" s="36">
        <v>151.6566</v>
      </c>
      <c r="AE2092" s="36">
        <v>118.56359999999999</v>
      </c>
      <c r="AF2092" s="32">
        <f t="shared" si="855"/>
        <v>8752.7538464793342</v>
      </c>
      <c r="AG2092" s="32">
        <f t="shared" si="856"/>
        <v>4208.684530581344</v>
      </c>
      <c r="AH2092" s="32">
        <f t="shared" si="857"/>
        <v>4514.0241490978387</v>
      </c>
      <c r="AI2092" s="32"/>
      <c r="AJ2092" s="32"/>
      <c r="AK2092" s="32"/>
      <c r="AL2092" s="37">
        <v>16</v>
      </c>
      <c r="AM2092" s="37">
        <v>14</v>
      </c>
      <c r="AN2092" s="37">
        <v>14</v>
      </c>
      <c r="AO2092" s="37">
        <v>0</v>
      </c>
      <c r="AP2092" s="37">
        <v>0</v>
      </c>
      <c r="AQ2092" s="37">
        <v>0</v>
      </c>
      <c r="AR2092" s="37">
        <v>2</v>
      </c>
      <c r="AS2092" s="37">
        <v>2</v>
      </c>
      <c r="AT2092" s="37">
        <v>0</v>
      </c>
      <c r="AU2092" s="37">
        <v>0</v>
      </c>
      <c r="AV2092" s="37">
        <v>0</v>
      </c>
      <c r="AW2092" s="37">
        <v>14</v>
      </c>
      <c r="AX2092" s="37">
        <v>0</v>
      </c>
      <c r="AY2092" s="37">
        <v>66</v>
      </c>
      <c r="AZ2092" s="37">
        <v>43</v>
      </c>
      <c r="BA2092" s="37">
        <v>30</v>
      </c>
      <c r="BB2092" s="37">
        <v>72</v>
      </c>
      <c r="BC2092" s="37">
        <v>54</v>
      </c>
      <c r="BD2092" s="37">
        <v>42</v>
      </c>
      <c r="BE2092">
        <f t="shared" si="858"/>
        <v>18</v>
      </c>
      <c r="BF2092">
        <f t="shared" si="859"/>
        <v>30</v>
      </c>
    </row>
    <row r="2093" spans="1:58" x14ac:dyDescent="0.25">
      <c r="A2093" t="s">
        <v>2182</v>
      </c>
      <c r="B2093" s="32" t="s">
        <v>2153</v>
      </c>
      <c r="C2093" s="33">
        <v>32456</v>
      </c>
      <c r="D2093" s="32">
        <v>42</v>
      </c>
      <c r="E2093" s="33">
        <v>30</v>
      </c>
      <c r="F2093" s="32">
        <v>16</v>
      </c>
      <c r="G2093" s="32">
        <v>30</v>
      </c>
      <c r="H2093" s="32">
        <f t="shared" si="841"/>
        <v>3.8800000000000001E-2</v>
      </c>
      <c r="I2093" s="32">
        <f t="shared" si="842"/>
        <v>0.38100000000000001</v>
      </c>
      <c r="J2093" s="32">
        <f t="shared" si="843"/>
        <v>1.4800000000000001E-2</v>
      </c>
      <c r="K2093" s="32">
        <f t="shared" si="844"/>
        <v>25.773199999999999</v>
      </c>
      <c r="L2093" s="32">
        <f t="shared" si="844"/>
        <v>2.6246999999999998</v>
      </c>
      <c r="M2093" s="32">
        <f t="shared" si="845"/>
        <v>67.646900000000002</v>
      </c>
      <c r="N2093" s="34">
        <f t="shared" si="868"/>
        <v>1.0344827586206897</v>
      </c>
      <c r="O2093" s="32">
        <f t="shared" si="846"/>
        <v>69.979600000000005</v>
      </c>
      <c r="P2093" s="32">
        <f t="shared" si="847"/>
        <v>1</v>
      </c>
      <c r="Q2093" s="32">
        <f t="shared" si="848"/>
        <v>69.979600000000005</v>
      </c>
      <c r="R2093" s="32">
        <f t="shared" si="849"/>
        <v>2659.2248</v>
      </c>
      <c r="S2093" s="32">
        <f t="shared" si="850"/>
        <v>1329.6124</v>
      </c>
      <c r="T2093" s="32">
        <f t="shared" si="851"/>
        <v>1329.6124</v>
      </c>
      <c r="U2093" s="32"/>
      <c r="V2093" s="32"/>
      <c r="W2093" s="32"/>
      <c r="X2093" s="32">
        <f t="shared" si="869"/>
        <v>1.7383834756729368</v>
      </c>
      <c r="Y2093" s="32">
        <f t="shared" si="870"/>
        <v>2.0061272885609496</v>
      </c>
      <c r="Z2093" s="32">
        <f t="shared" si="871"/>
        <v>1.5369082940163512</v>
      </c>
      <c r="AA2093" s="32">
        <f t="shared" si="852"/>
        <v>121.65138027420186</v>
      </c>
      <c r="AB2093" s="35">
        <f t="shared" si="853"/>
        <v>140.38798520257984</v>
      </c>
      <c r="AC2093" s="35">
        <f t="shared" si="854"/>
        <v>107.55222765194665</v>
      </c>
      <c r="AD2093" s="36">
        <v>126.3561</v>
      </c>
      <c r="AE2093" s="36">
        <v>98.783900000000003</v>
      </c>
      <c r="AF2093" s="32">
        <f t="shared" si="855"/>
        <v>4622.7524504196708</v>
      </c>
      <c r="AG2093" s="32">
        <f t="shared" si="856"/>
        <v>2667.3717188490168</v>
      </c>
      <c r="AH2093" s="32">
        <f t="shared" si="857"/>
        <v>2043.4923253869863</v>
      </c>
      <c r="AI2093" s="32"/>
      <c r="AJ2093" s="32"/>
      <c r="AK2093" s="32"/>
      <c r="AL2093" s="37">
        <v>16</v>
      </c>
      <c r="AM2093" s="37">
        <v>9</v>
      </c>
      <c r="AN2093" s="37">
        <v>9</v>
      </c>
      <c r="AO2093" s="37">
        <v>0</v>
      </c>
      <c r="AP2093" s="37">
        <v>0</v>
      </c>
      <c r="AQ2093" s="37">
        <v>0</v>
      </c>
      <c r="AR2093" s="37">
        <v>7</v>
      </c>
      <c r="AS2093" s="37">
        <v>2</v>
      </c>
      <c r="AT2093" s="37">
        <v>0</v>
      </c>
      <c r="AU2093" s="37">
        <v>3</v>
      </c>
      <c r="AV2093" s="37">
        <v>2</v>
      </c>
      <c r="AW2093" s="37">
        <v>9</v>
      </c>
      <c r="AX2093" s="37">
        <v>0</v>
      </c>
      <c r="AY2093" s="37">
        <v>50</v>
      </c>
      <c r="AZ2093" s="37">
        <v>31</v>
      </c>
      <c r="BA2093" s="37">
        <v>27</v>
      </c>
      <c r="BB2093" s="37">
        <v>38</v>
      </c>
      <c r="BC2093" s="37">
        <v>23</v>
      </c>
      <c r="BD2093" s="37">
        <v>19</v>
      </c>
      <c r="BE2093">
        <f t="shared" si="858"/>
        <v>15</v>
      </c>
      <c r="BF2093">
        <f t="shared" si="859"/>
        <v>19</v>
      </c>
    </row>
    <row r="2094" spans="1:58" x14ac:dyDescent="0.25">
      <c r="A2094" t="s">
        <v>2182</v>
      </c>
      <c r="B2094" s="32" t="s">
        <v>2154</v>
      </c>
      <c r="C2094" s="33">
        <v>32456</v>
      </c>
      <c r="D2094" s="32">
        <v>50</v>
      </c>
      <c r="E2094" s="33">
        <v>30</v>
      </c>
      <c r="F2094" s="32">
        <v>16</v>
      </c>
      <c r="G2094" s="32">
        <v>30</v>
      </c>
      <c r="H2094" s="32">
        <f t="shared" si="841"/>
        <v>4.6199999999999998E-2</v>
      </c>
      <c r="I2094" s="32">
        <f t="shared" si="842"/>
        <v>0.32</v>
      </c>
      <c r="J2094" s="32">
        <f t="shared" si="843"/>
        <v>1.4800000000000001E-2</v>
      </c>
      <c r="K2094" s="32">
        <f t="shared" si="844"/>
        <v>21.645</v>
      </c>
      <c r="L2094" s="32">
        <f t="shared" si="844"/>
        <v>3.125</v>
      </c>
      <c r="M2094" s="32">
        <f t="shared" si="845"/>
        <v>67.640600000000006</v>
      </c>
      <c r="N2094" s="34">
        <f t="shared" si="868"/>
        <v>1.0344827586206897</v>
      </c>
      <c r="O2094" s="32">
        <f t="shared" si="846"/>
        <v>69.972999999999999</v>
      </c>
      <c r="P2094" s="32">
        <f t="shared" si="847"/>
        <v>1</v>
      </c>
      <c r="Q2094" s="32">
        <f t="shared" si="848"/>
        <v>69.972999999999999</v>
      </c>
      <c r="R2094" s="32">
        <f t="shared" si="849"/>
        <v>2938.866</v>
      </c>
      <c r="S2094" s="32">
        <f t="shared" si="850"/>
        <v>1119.568</v>
      </c>
      <c r="T2094" s="32">
        <f t="shared" si="851"/>
        <v>1819.298</v>
      </c>
      <c r="U2094" s="32"/>
      <c r="V2094" s="32"/>
      <c r="W2094" s="32"/>
      <c r="X2094" s="32">
        <f t="shared" si="869"/>
        <v>1.7383834756729368</v>
      </c>
      <c r="Y2094" s="32">
        <f t="shared" si="870"/>
        <v>2.0061272885609496</v>
      </c>
      <c r="Z2094" s="32">
        <f t="shared" si="871"/>
        <v>1.5369082940163512</v>
      </c>
      <c r="AA2094" s="32">
        <f t="shared" si="852"/>
        <v>121.6399069432624</v>
      </c>
      <c r="AB2094" s="35">
        <f t="shared" si="853"/>
        <v>140.37474476247533</v>
      </c>
      <c r="AC2094" s="35">
        <f t="shared" si="854"/>
        <v>107.54208405720614</v>
      </c>
      <c r="AD2094" s="36">
        <v>134.2534</v>
      </c>
      <c r="AE2094" s="36">
        <v>104.9579</v>
      </c>
      <c r="AF2094" s="32">
        <f t="shared" si="855"/>
        <v>5108.8760916170213</v>
      </c>
      <c r="AG2094" s="32">
        <f t="shared" si="856"/>
        <v>2245.9959161996053</v>
      </c>
      <c r="AH2094" s="32">
        <f t="shared" si="857"/>
        <v>2796.0941854873595</v>
      </c>
      <c r="AI2094" s="32"/>
      <c r="AJ2094" s="32"/>
      <c r="AK2094" s="32"/>
      <c r="AL2094" s="37">
        <v>16</v>
      </c>
      <c r="AM2094" s="37">
        <v>9</v>
      </c>
      <c r="AN2094" s="37">
        <v>9</v>
      </c>
      <c r="AO2094" s="37">
        <v>0</v>
      </c>
      <c r="AP2094" s="37">
        <v>0</v>
      </c>
      <c r="AQ2094" s="37">
        <v>0</v>
      </c>
      <c r="AR2094" s="37">
        <v>7</v>
      </c>
      <c r="AS2094" s="37">
        <v>0</v>
      </c>
      <c r="AT2094" s="37">
        <v>0</v>
      </c>
      <c r="AU2094" s="37">
        <v>2</v>
      </c>
      <c r="AV2094" s="37">
        <v>5</v>
      </c>
      <c r="AW2094" s="37">
        <v>9</v>
      </c>
      <c r="AX2094" s="37">
        <v>0</v>
      </c>
      <c r="AY2094" s="37">
        <v>77</v>
      </c>
      <c r="AZ2094" s="37">
        <v>52</v>
      </c>
      <c r="BA2094" s="37">
        <v>43</v>
      </c>
      <c r="BB2094" s="37">
        <v>42</v>
      </c>
      <c r="BC2094" s="37">
        <v>33</v>
      </c>
      <c r="BD2094" s="37">
        <v>26</v>
      </c>
      <c r="BE2094">
        <f t="shared" si="858"/>
        <v>9</v>
      </c>
      <c r="BF2094">
        <f t="shared" si="859"/>
        <v>16</v>
      </c>
    </row>
    <row r="2095" spans="1:58" x14ac:dyDescent="0.25">
      <c r="A2095" t="s">
        <v>2182</v>
      </c>
      <c r="B2095" s="32" t="s">
        <v>2155</v>
      </c>
      <c r="C2095" s="33">
        <v>32456</v>
      </c>
      <c r="D2095" s="32">
        <v>35</v>
      </c>
      <c r="E2095" s="33">
        <v>30</v>
      </c>
      <c r="F2095" s="32">
        <v>16</v>
      </c>
      <c r="G2095" s="32">
        <v>30</v>
      </c>
      <c r="H2095" s="32">
        <f t="shared" si="841"/>
        <v>3.2399999999999998E-2</v>
      </c>
      <c r="I2095" s="32">
        <f t="shared" si="842"/>
        <v>0.45710000000000001</v>
      </c>
      <c r="J2095" s="32">
        <f t="shared" si="843"/>
        <v>1.4800000000000001E-2</v>
      </c>
      <c r="K2095" s="32">
        <f t="shared" si="844"/>
        <v>30.8642</v>
      </c>
      <c r="L2095" s="32">
        <f t="shared" si="844"/>
        <v>2.1877</v>
      </c>
      <c r="M2095" s="32">
        <f t="shared" si="845"/>
        <v>67.521600000000007</v>
      </c>
      <c r="N2095" s="34">
        <f t="shared" si="868"/>
        <v>1.0344827586206897</v>
      </c>
      <c r="O2095" s="32">
        <f t="shared" si="846"/>
        <v>69.849900000000005</v>
      </c>
      <c r="P2095" s="32">
        <f t="shared" si="847"/>
        <v>1</v>
      </c>
      <c r="Q2095" s="32">
        <f t="shared" si="848"/>
        <v>69.849900000000005</v>
      </c>
      <c r="R2095" s="32">
        <f t="shared" si="849"/>
        <v>4679.9432999999999</v>
      </c>
      <c r="S2095" s="32">
        <f t="shared" si="850"/>
        <v>1396.998</v>
      </c>
      <c r="T2095" s="32">
        <f t="shared" si="851"/>
        <v>3282.9453000000003</v>
      </c>
      <c r="U2095" s="32"/>
      <c r="V2095" s="32"/>
      <c r="W2095" s="32"/>
      <c r="X2095" s="32">
        <f t="shared" si="869"/>
        <v>1.7383834756729368</v>
      </c>
      <c r="Y2095" s="32">
        <f t="shared" si="870"/>
        <v>2.0061272885609496</v>
      </c>
      <c r="Z2095" s="32">
        <f t="shared" si="871"/>
        <v>1.5369082940163512</v>
      </c>
      <c r="AA2095" s="32">
        <f t="shared" si="852"/>
        <v>121.42591193740708</v>
      </c>
      <c r="AB2095" s="35">
        <f t="shared" si="853"/>
        <v>140.12779049325349</v>
      </c>
      <c r="AC2095" s="35">
        <f t="shared" si="854"/>
        <v>107.35289064621274</v>
      </c>
      <c r="AD2095" s="36">
        <v>134.2534</v>
      </c>
      <c r="AE2095" s="36">
        <v>104.9579</v>
      </c>
      <c r="AF2095" s="32">
        <f t="shared" si="855"/>
        <v>8135.5360998062743</v>
      </c>
      <c r="AG2095" s="32">
        <f t="shared" si="856"/>
        <v>2802.5558098650699</v>
      </c>
      <c r="AH2095" s="32">
        <f t="shared" si="857"/>
        <v>5045.5858603719989</v>
      </c>
      <c r="AI2095" s="32"/>
      <c r="AJ2095" s="32"/>
      <c r="AK2095" s="32"/>
      <c r="AL2095" s="37">
        <v>16</v>
      </c>
      <c r="AM2095" s="37">
        <v>11</v>
      </c>
      <c r="AN2095" s="37">
        <v>11</v>
      </c>
      <c r="AO2095" s="37">
        <v>0</v>
      </c>
      <c r="AP2095" s="37">
        <v>0</v>
      </c>
      <c r="AQ2095" s="37">
        <v>0</v>
      </c>
      <c r="AR2095" s="37">
        <v>5</v>
      </c>
      <c r="AS2095" s="37">
        <v>3</v>
      </c>
      <c r="AT2095" s="37">
        <v>0</v>
      </c>
      <c r="AU2095" s="37">
        <v>2</v>
      </c>
      <c r="AV2095" s="37">
        <v>0</v>
      </c>
      <c r="AW2095" s="37">
        <v>11</v>
      </c>
      <c r="AX2095" s="37">
        <v>0</v>
      </c>
      <c r="AY2095" s="37">
        <v>83</v>
      </c>
      <c r="AZ2095" s="37">
        <v>64</v>
      </c>
      <c r="BA2095" s="37">
        <v>60</v>
      </c>
      <c r="BB2095" s="37">
        <v>67</v>
      </c>
      <c r="BC2095" s="37">
        <v>53</v>
      </c>
      <c r="BD2095" s="37">
        <v>47</v>
      </c>
      <c r="BE2095">
        <f t="shared" si="858"/>
        <v>14</v>
      </c>
      <c r="BF2095">
        <f t="shared" si="859"/>
        <v>20</v>
      </c>
    </row>
    <row r="2096" spans="1:58" x14ac:dyDescent="0.25">
      <c r="A2096" t="s">
        <v>2182</v>
      </c>
      <c r="B2096" s="32" t="s">
        <v>2156</v>
      </c>
      <c r="C2096" s="33">
        <v>32456</v>
      </c>
      <c r="D2096" s="32">
        <v>56</v>
      </c>
      <c r="E2096" s="33">
        <v>30</v>
      </c>
      <c r="F2096" s="32">
        <v>16</v>
      </c>
      <c r="G2096" s="32">
        <v>30</v>
      </c>
      <c r="H2096" s="32">
        <f t="shared" si="841"/>
        <v>5.1799999999999999E-2</v>
      </c>
      <c r="I2096" s="32">
        <f t="shared" si="842"/>
        <v>0.28570000000000001</v>
      </c>
      <c r="J2096" s="32">
        <f t="shared" si="843"/>
        <v>1.4800000000000001E-2</v>
      </c>
      <c r="K2096" s="32">
        <f t="shared" si="844"/>
        <v>19.305</v>
      </c>
      <c r="L2096" s="32">
        <f t="shared" si="844"/>
        <v>3.5002</v>
      </c>
      <c r="M2096" s="32">
        <f t="shared" si="845"/>
        <v>67.571399999999997</v>
      </c>
      <c r="N2096" s="34">
        <f t="shared" si="868"/>
        <v>1.0344827586206897</v>
      </c>
      <c r="O2096" s="32">
        <f t="shared" si="846"/>
        <v>69.901399999999995</v>
      </c>
      <c r="P2096" s="32">
        <f t="shared" si="847"/>
        <v>1</v>
      </c>
      <c r="Q2096" s="32">
        <f t="shared" si="848"/>
        <v>69.901399999999995</v>
      </c>
      <c r="R2096" s="32">
        <f t="shared" si="849"/>
        <v>4543.5909999999994</v>
      </c>
      <c r="S2096" s="32">
        <f t="shared" si="850"/>
        <v>1677.6335999999999</v>
      </c>
      <c r="T2096" s="32">
        <f t="shared" si="851"/>
        <v>2865.9573999999998</v>
      </c>
      <c r="U2096" s="32"/>
      <c r="V2096" s="32"/>
      <c r="W2096" s="32"/>
      <c r="X2096" s="32">
        <f t="shared" si="869"/>
        <v>1.7383834756729368</v>
      </c>
      <c r="Y2096" s="32">
        <f t="shared" si="870"/>
        <v>2.0061272885609496</v>
      </c>
      <c r="Z2096" s="32">
        <f t="shared" si="871"/>
        <v>1.5369082940163512</v>
      </c>
      <c r="AA2096" s="32">
        <f t="shared" si="852"/>
        <v>121.51543868640422</v>
      </c>
      <c r="AB2096" s="35">
        <f t="shared" si="853"/>
        <v>140.23110604861435</v>
      </c>
      <c r="AC2096" s="35">
        <f t="shared" si="854"/>
        <v>107.43204142335456</v>
      </c>
      <c r="AD2096" s="36">
        <v>145.92760000000001</v>
      </c>
      <c r="AE2096" s="36">
        <v>114.0847</v>
      </c>
      <c r="AF2096" s="32">
        <f t="shared" si="855"/>
        <v>7898.5035146162745</v>
      </c>
      <c r="AG2096" s="32">
        <f t="shared" si="856"/>
        <v>3365.5465451667442</v>
      </c>
      <c r="AH2096" s="32">
        <f t="shared" si="857"/>
        <v>4404.7136983575374</v>
      </c>
      <c r="AI2096" s="32"/>
      <c r="AJ2096" s="32"/>
      <c r="AK2096" s="32"/>
      <c r="AL2096" s="37">
        <v>16</v>
      </c>
      <c r="AM2096" s="37">
        <v>12</v>
      </c>
      <c r="AN2096" s="37">
        <v>12</v>
      </c>
      <c r="AO2096" s="37">
        <v>0</v>
      </c>
      <c r="AP2096" s="37">
        <v>0</v>
      </c>
      <c r="AQ2096" s="37">
        <v>0</v>
      </c>
      <c r="AR2096" s="37">
        <v>4</v>
      </c>
      <c r="AS2096" s="37">
        <v>0</v>
      </c>
      <c r="AT2096" s="37">
        <v>0</v>
      </c>
      <c r="AU2096" s="37">
        <v>2</v>
      </c>
      <c r="AV2096" s="37">
        <v>2</v>
      </c>
      <c r="AW2096" s="37">
        <v>12</v>
      </c>
      <c r="AX2096" s="37">
        <v>0</v>
      </c>
      <c r="AY2096" s="37">
        <v>71</v>
      </c>
      <c r="AZ2096" s="37">
        <v>52</v>
      </c>
      <c r="BA2096" s="37">
        <v>46</v>
      </c>
      <c r="BB2096" s="37">
        <v>65</v>
      </c>
      <c r="BC2096" s="37">
        <v>48</v>
      </c>
      <c r="BD2096" s="37">
        <v>41</v>
      </c>
      <c r="BE2096">
        <f t="shared" si="858"/>
        <v>17</v>
      </c>
      <c r="BF2096">
        <f t="shared" si="859"/>
        <v>24</v>
      </c>
    </row>
    <row r="2097" spans="1:58" x14ac:dyDescent="0.25">
      <c r="A2097" t="s">
        <v>2182</v>
      </c>
      <c r="B2097" s="32" t="s">
        <v>2157</v>
      </c>
      <c r="C2097" s="33">
        <v>32456</v>
      </c>
      <c r="D2097" s="32">
        <v>38</v>
      </c>
      <c r="E2097" s="33">
        <v>30</v>
      </c>
      <c r="F2097" s="32">
        <v>16</v>
      </c>
      <c r="G2097" s="32">
        <v>30</v>
      </c>
      <c r="H2097" s="32">
        <f t="shared" si="841"/>
        <v>3.5099999999999999E-2</v>
      </c>
      <c r="I2097" s="32">
        <f t="shared" si="842"/>
        <v>0.42109999999999997</v>
      </c>
      <c r="J2097" s="32">
        <f t="shared" si="843"/>
        <v>1.4800000000000001E-2</v>
      </c>
      <c r="K2097" s="32">
        <f t="shared" si="844"/>
        <v>28.49</v>
      </c>
      <c r="L2097" s="32">
        <f t="shared" si="844"/>
        <v>2.3746999999999998</v>
      </c>
      <c r="M2097" s="32">
        <f t="shared" si="845"/>
        <v>67.655199999999994</v>
      </c>
      <c r="N2097" s="34">
        <f t="shared" si="868"/>
        <v>1.0344827586206897</v>
      </c>
      <c r="O2097" s="32">
        <f t="shared" si="846"/>
        <v>69.988100000000003</v>
      </c>
      <c r="P2097" s="32">
        <f t="shared" si="847"/>
        <v>1</v>
      </c>
      <c r="Q2097" s="32">
        <f t="shared" si="848"/>
        <v>69.988100000000003</v>
      </c>
      <c r="R2097" s="32">
        <f t="shared" si="849"/>
        <v>4829.1788999999999</v>
      </c>
      <c r="S2097" s="32">
        <f t="shared" si="850"/>
        <v>2029.6549</v>
      </c>
      <c r="T2097" s="32">
        <f t="shared" si="851"/>
        <v>2799.5240000000003</v>
      </c>
      <c r="U2097" s="32"/>
      <c r="V2097" s="32"/>
      <c r="W2097" s="32"/>
      <c r="X2097" s="32">
        <f t="shared" si="869"/>
        <v>1.7383834756729368</v>
      </c>
      <c r="Y2097" s="32">
        <f t="shared" si="870"/>
        <v>2.0061272885609496</v>
      </c>
      <c r="Z2097" s="32">
        <f t="shared" si="871"/>
        <v>1.5369082940163512</v>
      </c>
      <c r="AA2097" s="32">
        <f t="shared" si="852"/>
        <v>121.66615653374508</v>
      </c>
      <c r="AB2097" s="35">
        <f t="shared" si="853"/>
        <v>140.4050372845326</v>
      </c>
      <c r="AC2097" s="35">
        <f t="shared" si="854"/>
        <v>107.5652913724458</v>
      </c>
      <c r="AD2097" s="36">
        <v>140.6464</v>
      </c>
      <c r="AE2097" s="36">
        <v>109.9559</v>
      </c>
      <c r="AF2097" s="32">
        <f t="shared" si="855"/>
        <v>8394.9648008284112</v>
      </c>
      <c r="AG2097" s="32">
        <f t="shared" si="856"/>
        <v>4071.7460812514455</v>
      </c>
      <c r="AH2097" s="32">
        <f t="shared" si="857"/>
        <v>4302.6116548978316</v>
      </c>
      <c r="AI2097" s="32"/>
      <c r="AJ2097" s="32"/>
      <c r="AK2097" s="32"/>
      <c r="AL2097" s="37">
        <v>16</v>
      </c>
      <c r="AM2097" s="37">
        <v>16</v>
      </c>
      <c r="AN2097" s="37">
        <v>16</v>
      </c>
      <c r="AO2097" s="37">
        <v>0</v>
      </c>
      <c r="AP2097" s="37">
        <v>0</v>
      </c>
      <c r="AQ2097" s="37">
        <v>0</v>
      </c>
      <c r="AR2097" s="37">
        <v>0</v>
      </c>
      <c r="AS2097" s="37">
        <v>0</v>
      </c>
      <c r="AT2097" s="37">
        <v>0</v>
      </c>
      <c r="AU2097" s="37">
        <v>0</v>
      </c>
      <c r="AV2097" s="37">
        <v>0</v>
      </c>
      <c r="AW2097" s="37">
        <v>16</v>
      </c>
      <c r="AX2097" s="37">
        <v>0</v>
      </c>
      <c r="AY2097" s="37">
        <v>71</v>
      </c>
      <c r="AZ2097" s="37">
        <v>51</v>
      </c>
      <c r="BA2097" s="37">
        <v>46</v>
      </c>
      <c r="BB2097" s="37">
        <v>69</v>
      </c>
      <c r="BC2097" s="37">
        <v>49</v>
      </c>
      <c r="BD2097" s="37">
        <v>40</v>
      </c>
      <c r="BE2097">
        <f t="shared" si="858"/>
        <v>20</v>
      </c>
      <c r="BF2097">
        <f t="shared" si="859"/>
        <v>29</v>
      </c>
    </row>
    <row r="2098" spans="1:58" x14ac:dyDescent="0.25">
      <c r="A2098" t="s">
        <v>2182</v>
      </c>
      <c r="B2098" s="32" t="s">
        <v>2158</v>
      </c>
      <c r="C2098" s="33">
        <v>32456</v>
      </c>
      <c r="D2098" s="32">
        <v>41</v>
      </c>
      <c r="E2098" s="33">
        <v>30</v>
      </c>
      <c r="F2098" s="32">
        <v>16</v>
      </c>
      <c r="G2098" s="32">
        <v>30</v>
      </c>
      <c r="H2098" s="32">
        <f t="shared" si="841"/>
        <v>3.7900000000000003E-2</v>
      </c>
      <c r="I2098" s="32">
        <f t="shared" si="842"/>
        <v>0.39019999999999999</v>
      </c>
      <c r="J2098" s="32">
        <f t="shared" si="843"/>
        <v>1.4800000000000001E-2</v>
      </c>
      <c r="K2098" s="32">
        <f t="shared" si="844"/>
        <v>26.385200000000001</v>
      </c>
      <c r="L2098" s="32">
        <f t="shared" si="844"/>
        <v>2.5628000000000002</v>
      </c>
      <c r="M2098" s="32">
        <f t="shared" si="845"/>
        <v>67.62</v>
      </c>
      <c r="N2098" s="34">
        <f t="shared" si="868"/>
        <v>1.0344827586206897</v>
      </c>
      <c r="O2098" s="32">
        <f t="shared" si="846"/>
        <v>69.951700000000002</v>
      </c>
      <c r="P2098" s="32">
        <f t="shared" si="847"/>
        <v>1</v>
      </c>
      <c r="Q2098" s="32">
        <f t="shared" si="848"/>
        <v>69.951700000000002</v>
      </c>
      <c r="R2098" s="32">
        <f t="shared" si="849"/>
        <v>6085.7979000000005</v>
      </c>
      <c r="S2098" s="32">
        <f t="shared" si="850"/>
        <v>2588.2129</v>
      </c>
      <c r="T2098" s="32">
        <f t="shared" si="851"/>
        <v>3497.585</v>
      </c>
      <c r="U2098" s="32"/>
      <c r="V2098" s="32"/>
      <c r="W2098" s="32"/>
      <c r="X2098" s="32">
        <f t="shared" si="869"/>
        <v>1.7383834756729368</v>
      </c>
      <c r="Y2098" s="32">
        <f t="shared" si="870"/>
        <v>2.0061272885609496</v>
      </c>
      <c r="Z2098" s="32">
        <f t="shared" si="871"/>
        <v>1.5369082940163512</v>
      </c>
      <c r="AA2098" s="32">
        <f t="shared" si="852"/>
        <v>121.60287937523059</v>
      </c>
      <c r="AB2098" s="35">
        <f t="shared" si="853"/>
        <v>140.33201425122897</v>
      </c>
      <c r="AC2098" s="35">
        <f t="shared" si="854"/>
        <v>107.5093479105436</v>
      </c>
      <c r="AD2098" s="36">
        <v>95.096199999999996</v>
      </c>
      <c r="AE2098" s="36">
        <v>74.345200000000006</v>
      </c>
      <c r="AF2098" s="32">
        <f t="shared" si="855"/>
        <v>10579.450505645062</v>
      </c>
      <c r="AG2098" s="32">
        <f t="shared" si="856"/>
        <v>5192.2845272954719</v>
      </c>
      <c r="AH2098" s="32">
        <f t="shared" si="857"/>
        <v>5375.4673955271801</v>
      </c>
      <c r="AI2098" s="32"/>
      <c r="AJ2098" s="32"/>
      <c r="AK2098" s="32"/>
      <c r="AL2098" s="37">
        <v>16</v>
      </c>
      <c r="AM2098" s="37">
        <v>15</v>
      </c>
      <c r="AN2098" s="37">
        <v>15</v>
      </c>
      <c r="AO2098" s="37">
        <v>0</v>
      </c>
      <c r="AP2098" s="37">
        <v>0</v>
      </c>
      <c r="AQ2098" s="37">
        <v>0</v>
      </c>
      <c r="AR2098" s="37">
        <v>1</v>
      </c>
      <c r="AS2098" s="37">
        <v>1</v>
      </c>
      <c r="AT2098" s="37">
        <v>0</v>
      </c>
      <c r="AU2098" s="37">
        <v>0</v>
      </c>
      <c r="AV2098" s="37">
        <v>0</v>
      </c>
      <c r="AW2098" s="37">
        <v>15</v>
      </c>
      <c r="AX2098" s="37">
        <v>0</v>
      </c>
      <c r="AY2098" s="37">
        <v>58</v>
      </c>
      <c r="AZ2098" s="37">
        <v>41</v>
      </c>
      <c r="BA2098" s="37">
        <v>32</v>
      </c>
      <c r="BB2098" s="37">
        <v>87</v>
      </c>
      <c r="BC2098" s="37">
        <v>65</v>
      </c>
      <c r="BD2098" s="37">
        <v>50</v>
      </c>
      <c r="BE2098">
        <f t="shared" si="858"/>
        <v>22</v>
      </c>
      <c r="BF2098">
        <f t="shared" si="859"/>
        <v>37</v>
      </c>
    </row>
    <row r="2099" spans="1:58" x14ac:dyDescent="0.25">
      <c r="A2099" t="s">
        <v>2182</v>
      </c>
      <c r="B2099" s="32" t="s">
        <v>2159</v>
      </c>
      <c r="C2099" s="33">
        <v>32456</v>
      </c>
      <c r="D2099" s="32">
        <v>49</v>
      </c>
      <c r="E2099" s="33">
        <v>30</v>
      </c>
      <c r="F2099" s="32">
        <v>16</v>
      </c>
      <c r="G2099" s="32">
        <v>30</v>
      </c>
      <c r="H2099" s="32">
        <f t="shared" si="841"/>
        <v>4.53E-2</v>
      </c>
      <c r="I2099" s="32">
        <f t="shared" si="842"/>
        <v>0.32650000000000001</v>
      </c>
      <c r="J2099" s="32">
        <f t="shared" si="843"/>
        <v>1.4800000000000001E-2</v>
      </c>
      <c r="K2099" s="32">
        <f t="shared" si="844"/>
        <v>22.075099999999999</v>
      </c>
      <c r="L2099" s="32">
        <f t="shared" si="844"/>
        <v>3.0628000000000002</v>
      </c>
      <c r="M2099" s="32">
        <f t="shared" si="845"/>
        <v>67.611599999999996</v>
      </c>
      <c r="N2099" s="34">
        <f t="shared" si="868"/>
        <v>1.0344827586206897</v>
      </c>
      <c r="O2099" s="32">
        <f t="shared" si="846"/>
        <v>69.942999999999998</v>
      </c>
      <c r="P2099" s="32">
        <f t="shared" si="847"/>
        <v>1</v>
      </c>
      <c r="Q2099" s="32">
        <f t="shared" si="848"/>
        <v>69.942999999999998</v>
      </c>
      <c r="R2099" s="32">
        <f t="shared" si="849"/>
        <v>2937.6059999999998</v>
      </c>
      <c r="S2099" s="32">
        <f t="shared" si="850"/>
        <v>1398.86</v>
      </c>
      <c r="T2099" s="32">
        <f t="shared" si="851"/>
        <v>1538.7459999999999</v>
      </c>
      <c r="U2099" s="32"/>
      <c r="V2099" s="32"/>
      <c r="W2099" s="32"/>
      <c r="X2099" s="32">
        <f t="shared" si="869"/>
        <v>1.7383834756729368</v>
      </c>
      <c r="Y2099" s="32">
        <f t="shared" si="870"/>
        <v>2.0061272885609496</v>
      </c>
      <c r="Z2099" s="32">
        <f t="shared" si="871"/>
        <v>1.5369082940163512</v>
      </c>
      <c r="AA2099" s="32">
        <f t="shared" si="852"/>
        <v>121.58775543899222</v>
      </c>
      <c r="AB2099" s="35">
        <f t="shared" si="853"/>
        <v>140.31456094381849</v>
      </c>
      <c r="AC2099" s="35">
        <f t="shared" si="854"/>
        <v>107.49597680838565</v>
      </c>
      <c r="AD2099" s="36">
        <v>142.1507</v>
      </c>
      <c r="AE2099" s="36">
        <v>111.1319</v>
      </c>
      <c r="AF2099" s="32">
        <f t="shared" si="855"/>
        <v>5106.6857284376729</v>
      </c>
      <c r="AG2099" s="32">
        <f t="shared" si="856"/>
        <v>2806.2912188763698</v>
      </c>
      <c r="AH2099" s="32">
        <f t="shared" si="857"/>
        <v>2364.9114897844843</v>
      </c>
      <c r="AI2099" s="32"/>
      <c r="AJ2099" s="32"/>
      <c r="AK2099" s="32"/>
      <c r="AL2099" s="37">
        <v>16</v>
      </c>
      <c r="AM2099" s="37">
        <v>8</v>
      </c>
      <c r="AN2099" s="37">
        <v>8</v>
      </c>
      <c r="AO2099" s="37">
        <v>0</v>
      </c>
      <c r="AP2099" s="37">
        <v>0</v>
      </c>
      <c r="AQ2099" s="37">
        <v>0</v>
      </c>
      <c r="AR2099" s="37">
        <v>8</v>
      </c>
      <c r="AS2099" s="37">
        <v>2</v>
      </c>
      <c r="AT2099" s="37">
        <v>0</v>
      </c>
      <c r="AU2099" s="37">
        <v>4</v>
      </c>
      <c r="AV2099" s="37">
        <v>2</v>
      </c>
      <c r="AW2099" s="37">
        <v>8</v>
      </c>
      <c r="AX2099" s="37">
        <v>0</v>
      </c>
      <c r="AY2099" s="37">
        <v>59</v>
      </c>
      <c r="AZ2099" s="37">
        <v>38</v>
      </c>
      <c r="BA2099" s="37">
        <v>30</v>
      </c>
      <c r="BB2099" s="37">
        <v>42</v>
      </c>
      <c r="BC2099" s="37">
        <v>29</v>
      </c>
      <c r="BD2099" s="37">
        <v>22</v>
      </c>
      <c r="BE2099">
        <f t="shared" si="858"/>
        <v>13</v>
      </c>
      <c r="BF2099">
        <f t="shared" si="859"/>
        <v>20</v>
      </c>
    </row>
    <row r="2100" spans="1:58" x14ac:dyDescent="0.25">
      <c r="A2100" t="s">
        <v>2182</v>
      </c>
      <c r="B2100" s="32" t="s">
        <v>2160</v>
      </c>
      <c r="C2100" s="33">
        <v>32456</v>
      </c>
      <c r="D2100" s="32">
        <v>41</v>
      </c>
      <c r="E2100" s="33">
        <v>30</v>
      </c>
      <c r="F2100" s="32">
        <v>16</v>
      </c>
      <c r="G2100" s="32">
        <v>30</v>
      </c>
      <c r="H2100" s="32">
        <f t="shared" si="841"/>
        <v>3.7900000000000003E-2</v>
      </c>
      <c r="I2100" s="32">
        <f t="shared" si="842"/>
        <v>0.39019999999999999</v>
      </c>
      <c r="J2100" s="32">
        <f t="shared" si="843"/>
        <v>1.4800000000000001E-2</v>
      </c>
      <c r="K2100" s="32">
        <f t="shared" si="844"/>
        <v>26.385200000000001</v>
      </c>
      <c r="L2100" s="32">
        <f t="shared" si="844"/>
        <v>2.5628000000000002</v>
      </c>
      <c r="M2100" s="32">
        <f t="shared" si="845"/>
        <v>67.62</v>
      </c>
      <c r="N2100" s="34">
        <f t="shared" si="868"/>
        <v>1.0344827586206897</v>
      </c>
      <c r="O2100" s="32">
        <f t="shared" si="846"/>
        <v>69.951700000000002</v>
      </c>
      <c r="P2100" s="32">
        <f t="shared" si="847"/>
        <v>1</v>
      </c>
      <c r="Q2100" s="32">
        <f t="shared" si="848"/>
        <v>69.951700000000002</v>
      </c>
      <c r="R2100" s="32">
        <f t="shared" si="849"/>
        <v>4337.0054</v>
      </c>
      <c r="S2100" s="32">
        <f t="shared" si="850"/>
        <v>1818.7442000000001</v>
      </c>
      <c r="T2100" s="32">
        <f t="shared" si="851"/>
        <v>2518.2611999999999</v>
      </c>
      <c r="U2100" s="32"/>
      <c r="V2100" s="32"/>
      <c r="W2100" s="32"/>
      <c r="X2100" s="32">
        <f t="shared" si="869"/>
        <v>1.7383834756729368</v>
      </c>
      <c r="Y2100" s="32">
        <f t="shared" si="870"/>
        <v>2.0061272885609496</v>
      </c>
      <c r="Z2100" s="32">
        <f t="shared" si="871"/>
        <v>1.5369082940163512</v>
      </c>
      <c r="AA2100" s="32">
        <f t="shared" si="852"/>
        <v>121.60287937523059</v>
      </c>
      <c r="AB2100" s="35">
        <f t="shared" si="853"/>
        <v>140.33201425122897</v>
      </c>
      <c r="AC2100" s="35">
        <f t="shared" si="854"/>
        <v>107.5093479105436</v>
      </c>
      <c r="AD2100" s="36">
        <v>124.1844</v>
      </c>
      <c r="AE2100" s="36">
        <v>97.086100000000002</v>
      </c>
      <c r="AF2100" s="32">
        <f t="shared" si="855"/>
        <v>7539.3785212642961</v>
      </c>
      <c r="AG2100" s="32">
        <f t="shared" si="856"/>
        <v>3648.6323705319533</v>
      </c>
      <c r="AH2100" s="32">
        <f t="shared" si="857"/>
        <v>3870.3365247795696</v>
      </c>
      <c r="AI2100" s="32"/>
      <c r="AJ2100" s="32"/>
      <c r="AK2100" s="32"/>
      <c r="AL2100" s="37">
        <v>16</v>
      </c>
      <c r="AM2100" s="37">
        <v>10</v>
      </c>
      <c r="AN2100" s="37">
        <v>10</v>
      </c>
      <c r="AO2100" s="37">
        <v>0</v>
      </c>
      <c r="AP2100" s="37">
        <v>0</v>
      </c>
      <c r="AQ2100" s="37">
        <v>0</v>
      </c>
      <c r="AR2100" s="37">
        <v>6</v>
      </c>
      <c r="AS2100" s="37">
        <v>2</v>
      </c>
      <c r="AT2100" s="37">
        <v>0</v>
      </c>
      <c r="AU2100" s="37">
        <v>1</v>
      </c>
      <c r="AV2100" s="37">
        <v>3</v>
      </c>
      <c r="AW2100" s="37">
        <v>10</v>
      </c>
      <c r="AX2100" s="37">
        <v>0</v>
      </c>
      <c r="AY2100" s="37">
        <v>61</v>
      </c>
      <c r="AZ2100" s="37">
        <v>40</v>
      </c>
      <c r="BA2100" s="37">
        <v>30</v>
      </c>
      <c r="BB2100" s="37">
        <v>62</v>
      </c>
      <c r="BC2100" s="37">
        <v>42</v>
      </c>
      <c r="BD2100" s="37">
        <v>36</v>
      </c>
      <c r="BE2100">
        <f t="shared" si="858"/>
        <v>20</v>
      </c>
      <c r="BF2100">
        <f t="shared" si="859"/>
        <v>26</v>
      </c>
    </row>
    <row r="2101" spans="1:58" x14ac:dyDescent="0.25">
      <c r="A2101" t="s">
        <v>2182</v>
      </c>
      <c r="B2101" s="32" t="s">
        <v>2161</v>
      </c>
      <c r="C2101" s="33">
        <v>32456</v>
      </c>
      <c r="D2101" s="32">
        <v>48</v>
      </c>
      <c r="E2101" s="33">
        <v>30</v>
      </c>
      <c r="F2101" s="32">
        <v>16</v>
      </c>
      <c r="G2101" s="32">
        <v>30</v>
      </c>
      <c r="H2101" s="32">
        <f t="shared" si="841"/>
        <v>4.4400000000000002E-2</v>
      </c>
      <c r="I2101" s="32">
        <f t="shared" si="842"/>
        <v>0.33329999999999999</v>
      </c>
      <c r="J2101" s="32">
        <f t="shared" si="843"/>
        <v>1.4800000000000001E-2</v>
      </c>
      <c r="K2101" s="32">
        <f t="shared" si="844"/>
        <v>22.522500000000001</v>
      </c>
      <c r="L2101" s="32">
        <f t="shared" si="844"/>
        <v>3.0003000000000002</v>
      </c>
      <c r="M2101" s="32">
        <f t="shared" si="845"/>
        <v>67.574299999999994</v>
      </c>
      <c r="N2101" s="34">
        <f t="shared" si="868"/>
        <v>1.0344827586206897</v>
      </c>
      <c r="O2101" s="32">
        <f t="shared" si="846"/>
        <v>69.904399999999995</v>
      </c>
      <c r="P2101" s="32">
        <f t="shared" si="847"/>
        <v>1</v>
      </c>
      <c r="Q2101" s="32">
        <f t="shared" si="848"/>
        <v>69.904399999999995</v>
      </c>
      <c r="R2101" s="32">
        <f t="shared" si="849"/>
        <v>699.04399999999998</v>
      </c>
      <c r="S2101" s="32">
        <f t="shared" si="850"/>
        <v>349.52199999999999</v>
      </c>
      <c r="T2101" s="32">
        <f t="shared" si="851"/>
        <v>349.52199999999999</v>
      </c>
      <c r="U2101" s="32"/>
      <c r="V2101" s="32"/>
      <c r="W2101" s="32"/>
      <c r="X2101" s="32">
        <f t="shared" si="869"/>
        <v>1.7383834756729368</v>
      </c>
      <c r="Y2101" s="32">
        <f t="shared" si="870"/>
        <v>2.0061272885609496</v>
      </c>
      <c r="Z2101" s="32">
        <f t="shared" si="871"/>
        <v>1.5369082940163512</v>
      </c>
      <c r="AA2101" s="32">
        <f t="shared" si="852"/>
        <v>121.52065383683124</v>
      </c>
      <c r="AB2101" s="35">
        <f t="shared" si="853"/>
        <v>140.23712443048004</v>
      </c>
      <c r="AC2101" s="35">
        <f t="shared" si="854"/>
        <v>107.43665214823662</v>
      </c>
      <c r="AD2101" s="36">
        <v>119.6606</v>
      </c>
      <c r="AE2101" s="36">
        <v>93.549400000000006</v>
      </c>
      <c r="AF2101" s="32">
        <f t="shared" si="855"/>
        <v>1215.2065383683125</v>
      </c>
      <c r="AG2101" s="32">
        <f t="shared" si="856"/>
        <v>701.18562215240013</v>
      </c>
      <c r="AH2101" s="32">
        <f t="shared" si="857"/>
        <v>537.18326074118306</v>
      </c>
      <c r="AI2101" s="32"/>
      <c r="AJ2101" s="32"/>
      <c r="AK2101" s="32"/>
      <c r="AL2101" s="37">
        <v>16</v>
      </c>
      <c r="AM2101" s="37">
        <v>2</v>
      </c>
      <c r="AN2101" s="37">
        <v>2</v>
      </c>
      <c r="AO2101" s="37">
        <v>0</v>
      </c>
      <c r="AP2101" s="37">
        <v>0</v>
      </c>
      <c r="AQ2101" s="37">
        <v>0</v>
      </c>
      <c r="AR2101" s="37">
        <v>14</v>
      </c>
      <c r="AS2101" s="37">
        <v>14</v>
      </c>
      <c r="AT2101" s="37">
        <v>0</v>
      </c>
      <c r="AU2101" s="37">
        <v>0</v>
      </c>
      <c r="AV2101" s="37">
        <v>0</v>
      </c>
      <c r="AW2101" s="37">
        <v>2</v>
      </c>
      <c r="AX2101" s="37">
        <v>0</v>
      </c>
      <c r="AY2101" s="37">
        <v>21</v>
      </c>
      <c r="AZ2101" s="37">
        <v>17</v>
      </c>
      <c r="BA2101" s="37">
        <v>16</v>
      </c>
      <c r="BB2101" s="37">
        <v>10</v>
      </c>
      <c r="BC2101" s="37">
        <v>7</v>
      </c>
      <c r="BD2101" s="37">
        <v>5</v>
      </c>
      <c r="BE2101">
        <f t="shared" si="858"/>
        <v>3</v>
      </c>
      <c r="BF2101">
        <f t="shared" si="859"/>
        <v>5</v>
      </c>
    </row>
    <row r="2102" spans="1:58" x14ac:dyDescent="0.25">
      <c r="A2102" t="s">
        <v>2182</v>
      </c>
      <c r="B2102" s="32" t="s">
        <v>2162</v>
      </c>
      <c r="C2102" s="33">
        <v>32456</v>
      </c>
      <c r="D2102" s="32">
        <v>48</v>
      </c>
      <c r="E2102" s="33">
        <v>30</v>
      </c>
      <c r="F2102" s="32">
        <v>16</v>
      </c>
      <c r="G2102" s="32">
        <v>30</v>
      </c>
      <c r="H2102" s="32">
        <f t="shared" si="841"/>
        <v>4.4400000000000002E-2</v>
      </c>
      <c r="I2102" s="32">
        <f t="shared" si="842"/>
        <v>0.33329999999999999</v>
      </c>
      <c r="J2102" s="32">
        <f t="shared" si="843"/>
        <v>1.4800000000000001E-2</v>
      </c>
      <c r="K2102" s="32">
        <f t="shared" si="844"/>
        <v>22.522500000000001</v>
      </c>
      <c r="L2102" s="32">
        <f t="shared" si="844"/>
        <v>3.0003000000000002</v>
      </c>
      <c r="M2102" s="32">
        <f t="shared" si="845"/>
        <v>67.574299999999994</v>
      </c>
      <c r="N2102" s="34">
        <f t="shared" si="868"/>
        <v>1.0344827586206897</v>
      </c>
      <c r="O2102" s="32">
        <f t="shared" si="846"/>
        <v>69.904399999999995</v>
      </c>
      <c r="P2102" s="32">
        <f t="shared" si="847"/>
        <v>1</v>
      </c>
      <c r="Q2102" s="32">
        <f t="shared" si="848"/>
        <v>69.904399999999995</v>
      </c>
      <c r="R2102" s="32">
        <f t="shared" si="849"/>
        <v>6850.6311999999998</v>
      </c>
      <c r="S2102" s="32">
        <f t="shared" si="850"/>
        <v>3285.5067999999997</v>
      </c>
      <c r="T2102" s="32">
        <f t="shared" si="851"/>
        <v>3565.1243999999997</v>
      </c>
      <c r="U2102" s="32"/>
      <c r="V2102" s="32"/>
      <c r="W2102" s="32"/>
      <c r="X2102" s="32">
        <f t="shared" si="869"/>
        <v>1.7383834756729368</v>
      </c>
      <c r="Y2102" s="32">
        <f t="shared" si="870"/>
        <v>2.0061272885609496</v>
      </c>
      <c r="Z2102" s="32">
        <f t="shared" si="871"/>
        <v>1.5369082940163512</v>
      </c>
      <c r="AA2102" s="32">
        <f t="shared" si="852"/>
        <v>121.52065383683124</v>
      </c>
      <c r="AB2102" s="35">
        <f t="shared" si="853"/>
        <v>140.23712443048004</v>
      </c>
      <c r="AC2102" s="35">
        <f t="shared" si="854"/>
        <v>107.43665214823662</v>
      </c>
      <c r="AD2102" s="36">
        <v>122.3198</v>
      </c>
      <c r="AE2102" s="36">
        <v>95.628299999999996</v>
      </c>
      <c r="AF2102" s="32">
        <f t="shared" si="855"/>
        <v>11909.024076009462</v>
      </c>
      <c r="AG2102" s="32">
        <f t="shared" si="856"/>
        <v>6591.1448482325613</v>
      </c>
      <c r="AH2102" s="32">
        <f t="shared" si="857"/>
        <v>5479.2692595600674</v>
      </c>
      <c r="AI2102" s="32"/>
      <c r="AJ2102" s="32"/>
      <c r="AK2102" s="32"/>
      <c r="AL2102" s="37">
        <v>16</v>
      </c>
      <c r="AM2102" s="37">
        <v>14</v>
      </c>
      <c r="AN2102" s="37">
        <v>14</v>
      </c>
      <c r="AO2102" s="37">
        <v>0</v>
      </c>
      <c r="AP2102" s="37">
        <v>0</v>
      </c>
      <c r="AQ2102" s="37">
        <v>0</v>
      </c>
      <c r="AR2102" s="37">
        <v>2</v>
      </c>
      <c r="AS2102" s="37">
        <v>2</v>
      </c>
      <c r="AT2102" s="37">
        <v>0</v>
      </c>
      <c r="AU2102" s="37">
        <v>0</v>
      </c>
      <c r="AV2102" s="37">
        <v>0</v>
      </c>
      <c r="AW2102" s="37">
        <v>14</v>
      </c>
      <c r="AX2102" s="37">
        <v>0</v>
      </c>
      <c r="AY2102" s="37">
        <v>36</v>
      </c>
      <c r="AZ2102" s="37">
        <v>24</v>
      </c>
      <c r="BA2102" s="37">
        <v>19</v>
      </c>
      <c r="BB2102" s="37">
        <v>98</v>
      </c>
      <c r="BC2102" s="37">
        <v>61</v>
      </c>
      <c r="BD2102" s="37">
        <v>51</v>
      </c>
      <c r="BE2102">
        <f t="shared" si="858"/>
        <v>37</v>
      </c>
      <c r="BF2102">
        <f t="shared" si="859"/>
        <v>47</v>
      </c>
    </row>
    <row r="2103" spans="1:58" x14ac:dyDescent="0.25">
      <c r="A2103" t="s">
        <v>2182</v>
      </c>
      <c r="B2103" s="32" t="s">
        <v>2163</v>
      </c>
      <c r="C2103" s="33">
        <v>32456</v>
      </c>
      <c r="D2103" s="32">
        <v>58</v>
      </c>
      <c r="E2103" s="33">
        <v>30</v>
      </c>
      <c r="F2103" s="32">
        <v>16</v>
      </c>
      <c r="G2103" s="32">
        <v>30</v>
      </c>
      <c r="H2103" s="32">
        <f t="shared" si="841"/>
        <v>5.3600000000000002E-2</v>
      </c>
      <c r="I2103" s="32">
        <f t="shared" si="842"/>
        <v>0.27589999999999998</v>
      </c>
      <c r="J2103" s="32">
        <f t="shared" si="843"/>
        <v>1.4800000000000001E-2</v>
      </c>
      <c r="K2103" s="32">
        <f t="shared" si="844"/>
        <v>18.656700000000001</v>
      </c>
      <c r="L2103" s="32">
        <f t="shared" si="844"/>
        <v>3.6244999999999998</v>
      </c>
      <c r="M2103" s="32">
        <f t="shared" si="845"/>
        <v>67.621200000000002</v>
      </c>
      <c r="N2103" s="34">
        <f t="shared" si="868"/>
        <v>1.0344827586206897</v>
      </c>
      <c r="O2103" s="32">
        <f t="shared" si="846"/>
        <v>69.953000000000003</v>
      </c>
      <c r="P2103" s="32">
        <f t="shared" si="847"/>
        <v>1</v>
      </c>
      <c r="Q2103" s="32">
        <f t="shared" si="848"/>
        <v>69.953000000000003</v>
      </c>
      <c r="R2103" s="32">
        <f t="shared" si="849"/>
        <v>2868.0730000000003</v>
      </c>
      <c r="S2103" s="32">
        <f t="shared" si="850"/>
        <v>1049.2950000000001</v>
      </c>
      <c r="T2103" s="32">
        <f t="shared" si="851"/>
        <v>1818.778</v>
      </c>
      <c r="U2103" s="32"/>
      <c r="V2103" s="32"/>
      <c r="W2103" s="32"/>
      <c r="X2103" s="32">
        <f t="shared" si="869"/>
        <v>1.7383834756729368</v>
      </c>
      <c r="Y2103" s="32">
        <f t="shared" si="870"/>
        <v>2.0061272885609496</v>
      </c>
      <c r="Z2103" s="32">
        <f t="shared" si="871"/>
        <v>1.5369082940163512</v>
      </c>
      <c r="AA2103" s="32">
        <f t="shared" si="852"/>
        <v>121.60513927374896</v>
      </c>
      <c r="AB2103" s="35">
        <f t="shared" si="853"/>
        <v>140.3346222167041</v>
      </c>
      <c r="AC2103" s="35">
        <f t="shared" si="854"/>
        <v>107.51134589132582</v>
      </c>
      <c r="AD2103" s="36">
        <v>140.6464</v>
      </c>
      <c r="AE2103" s="36">
        <v>109.9559</v>
      </c>
      <c r="AF2103" s="32">
        <f t="shared" si="855"/>
        <v>4985.8107102237072</v>
      </c>
      <c r="AG2103" s="32">
        <f t="shared" si="856"/>
        <v>2105.0193332505614</v>
      </c>
      <c r="AH2103" s="32">
        <f t="shared" si="857"/>
        <v>2795.2949931744711</v>
      </c>
      <c r="AI2103" s="32"/>
      <c r="AJ2103" s="32"/>
      <c r="AK2103" s="32"/>
      <c r="AL2103" s="37">
        <v>16</v>
      </c>
      <c r="AM2103" s="37">
        <v>10</v>
      </c>
      <c r="AN2103" s="37">
        <v>10</v>
      </c>
      <c r="AO2103" s="37">
        <v>0</v>
      </c>
      <c r="AP2103" s="37">
        <v>0</v>
      </c>
      <c r="AQ2103" s="37">
        <v>0</v>
      </c>
      <c r="AR2103" s="37">
        <v>6</v>
      </c>
      <c r="AS2103" s="37">
        <v>1</v>
      </c>
      <c r="AT2103" s="37">
        <v>0</v>
      </c>
      <c r="AU2103" s="37">
        <v>1</v>
      </c>
      <c r="AV2103" s="37">
        <v>4</v>
      </c>
      <c r="AW2103" s="37">
        <v>10</v>
      </c>
      <c r="AX2103" s="37">
        <v>0</v>
      </c>
      <c r="AY2103" s="37">
        <v>25</v>
      </c>
      <c r="AZ2103" s="37">
        <v>19</v>
      </c>
      <c r="BA2103" s="37">
        <v>19</v>
      </c>
      <c r="BB2103" s="37">
        <v>41</v>
      </c>
      <c r="BC2103" s="37">
        <v>27</v>
      </c>
      <c r="BD2103" s="37">
        <v>26</v>
      </c>
      <c r="BE2103">
        <f t="shared" si="858"/>
        <v>14</v>
      </c>
      <c r="BF2103">
        <f t="shared" si="859"/>
        <v>15</v>
      </c>
    </row>
    <row r="2104" spans="1:58" x14ac:dyDescent="0.25">
      <c r="A2104" t="s">
        <v>2182</v>
      </c>
      <c r="B2104" s="32" t="s">
        <v>2164</v>
      </c>
      <c r="C2104" s="33">
        <v>32456</v>
      </c>
      <c r="D2104" s="32">
        <v>59</v>
      </c>
      <c r="E2104" s="33">
        <v>30</v>
      </c>
      <c r="F2104" s="32">
        <v>16</v>
      </c>
      <c r="G2104" s="32">
        <v>30</v>
      </c>
      <c r="H2104" s="32">
        <f t="shared" si="841"/>
        <v>5.45E-2</v>
      </c>
      <c r="I2104" s="32">
        <f t="shared" si="842"/>
        <v>0.2712</v>
      </c>
      <c r="J2104" s="32">
        <f t="shared" si="843"/>
        <v>1.4800000000000001E-2</v>
      </c>
      <c r="K2104" s="32">
        <f t="shared" si="844"/>
        <v>18.348600000000001</v>
      </c>
      <c r="L2104" s="32">
        <f t="shared" si="844"/>
        <v>3.6873</v>
      </c>
      <c r="M2104" s="32">
        <f t="shared" si="845"/>
        <v>67.656800000000004</v>
      </c>
      <c r="N2104" s="34">
        <f t="shared" si="868"/>
        <v>1.0344827586206897</v>
      </c>
      <c r="O2104" s="32">
        <f t="shared" si="846"/>
        <v>69.989800000000002</v>
      </c>
      <c r="P2104" s="32">
        <f t="shared" si="847"/>
        <v>1</v>
      </c>
      <c r="Q2104" s="32">
        <f t="shared" si="848"/>
        <v>69.989800000000002</v>
      </c>
      <c r="R2104" s="32">
        <f t="shared" si="849"/>
        <v>3219.5308</v>
      </c>
      <c r="S2104" s="32">
        <f t="shared" si="850"/>
        <v>1329.8062</v>
      </c>
      <c r="T2104" s="32">
        <f t="shared" si="851"/>
        <v>1889.7246</v>
      </c>
      <c r="U2104" s="32"/>
      <c r="V2104" s="32"/>
      <c r="W2104" s="32"/>
      <c r="X2104" s="32">
        <f t="shared" si="869"/>
        <v>1.7383834756729368</v>
      </c>
      <c r="Y2104" s="32">
        <f t="shared" si="870"/>
        <v>2.0061272885609496</v>
      </c>
      <c r="Z2104" s="32">
        <f t="shared" si="871"/>
        <v>1.5369082940163512</v>
      </c>
      <c r="AA2104" s="32">
        <f t="shared" si="852"/>
        <v>121.66911178565371</v>
      </c>
      <c r="AB2104" s="35">
        <f t="shared" si="853"/>
        <v>140.40844770092315</v>
      </c>
      <c r="AC2104" s="35">
        <f t="shared" si="854"/>
        <v>107.56790411654562</v>
      </c>
      <c r="AD2104" s="36">
        <v>131.8981</v>
      </c>
      <c r="AE2104" s="36">
        <v>103.1165</v>
      </c>
      <c r="AF2104" s="32">
        <f t="shared" si="855"/>
        <v>5596.7791421400707</v>
      </c>
      <c r="AG2104" s="32">
        <f t="shared" si="856"/>
        <v>2667.7605063175397</v>
      </c>
      <c r="AH2104" s="32">
        <f t="shared" si="857"/>
        <v>2904.3334111467316</v>
      </c>
      <c r="AI2104" s="32"/>
      <c r="AJ2104" s="32"/>
      <c r="AK2104" s="32"/>
      <c r="AL2104" s="37">
        <v>16</v>
      </c>
      <c r="AM2104" s="37">
        <v>11</v>
      </c>
      <c r="AN2104" s="37">
        <v>11</v>
      </c>
      <c r="AO2104" s="37">
        <v>0</v>
      </c>
      <c r="AP2104" s="37">
        <v>0</v>
      </c>
      <c r="AQ2104" s="37">
        <v>0</v>
      </c>
      <c r="AR2104" s="37">
        <v>5</v>
      </c>
      <c r="AS2104" s="37">
        <v>2</v>
      </c>
      <c r="AT2104" s="37">
        <v>0</v>
      </c>
      <c r="AU2104" s="37">
        <v>1</v>
      </c>
      <c r="AV2104" s="37">
        <v>2</v>
      </c>
      <c r="AW2104" s="37">
        <v>11</v>
      </c>
      <c r="AX2104" s="37">
        <v>0</v>
      </c>
      <c r="AY2104" s="37">
        <v>43</v>
      </c>
      <c r="AZ2104" s="37">
        <v>33</v>
      </c>
      <c r="BA2104" s="37">
        <v>24</v>
      </c>
      <c r="BB2104" s="37">
        <v>46</v>
      </c>
      <c r="BC2104" s="37">
        <v>34</v>
      </c>
      <c r="BD2104" s="37">
        <v>27</v>
      </c>
      <c r="BE2104">
        <f t="shared" si="858"/>
        <v>12</v>
      </c>
      <c r="BF2104">
        <f t="shared" si="859"/>
        <v>19</v>
      </c>
    </row>
    <row r="2105" spans="1:58" x14ac:dyDescent="0.25">
      <c r="A2105" t="s">
        <v>2182</v>
      </c>
      <c r="B2105" s="32" t="s">
        <v>2165</v>
      </c>
      <c r="C2105" s="33">
        <v>32456</v>
      </c>
      <c r="D2105" s="32">
        <v>41</v>
      </c>
      <c r="E2105" s="33">
        <v>30</v>
      </c>
      <c r="F2105" s="32">
        <v>16</v>
      </c>
      <c r="G2105" s="32">
        <v>30</v>
      </c>
      <c r="H2105" s="32">
        <f t="shared" si="841"/>
        <v>3.7900000000000003E-2</v>
      </c>
      <c r="I2105" s="32">
        <f t="shared" si="842"/>
        <v>0.39019999999999999</v>
      </c>
      <c r="J2105" s="32">
        <f t="shared" si="843"/>
        <v>1.4800000000000001E-2</v>
      </c>
      <c r="K2105" s="32">
        <f t="shared" si="844"/>
        <v>26.385200000000001</v>
      </c>
      <c r="L2105" s="32">
        <f t="shared" si="844"/>
        <v>2.5628000000000002</v>
      </c>
      <c r="M2105" s="32">
        <f t="shared" si="845"/>
        <v>67.62</v>
      </c>
      <c r="N2105" s="34">
        <f t="shared" si="868"/>
        <v>1.0344827586206897</v>
      </c>
      <c r="O2105" s="32">
        <f t="shared" si="846"/>
        <v>69.951700000000002</v>
      </c>
      <c r="P2105" s="32">
        <f t="shared" si="847"/>
        <v>1</v>
      </c>
      <c r="Q2105" s="32">
        <f t="shared" si="848"/>
        <v>69.951700000000002</v>
      </c>
      <c r="R2105" s="32">
        <f t="shared" si="849"/>
        <v>4476.9088000000002</v>
      </c>
      <c r="S2105" s="32">
        <f t="shared" si="850"/>
        <v>1958.6476</v>
      </c>
      <c r="T2105" s="32">
        <f t="shared" si="851"/>
        <v>2518.2611999999999</v>
      </c>
      <c r="U2105" s="32"/>
      <c r="V2105" s="32"/>
      <c r="W2105" s="32"/>
      <c r="X2105" s="32">
        <f t="shared" si="869"/>
        <v>1.7383834756729368</v>
      </c>
      <c r="Y2105" s="32">
        <f t="shared" si="870"/>
        <v>2.0061272885609496</v>
      </c>
      <c r="Z2105" s="32">
        <f t="shared" si="871"/>
        <v>1.5369082940163512</v>
      </c>
      <c r="AA2105" s="32">
        <f t="shared" si="852"/>
        <v>121.60287937523059</v>
      </c>
      <c r="AB2105" s="35">
        <f t="shared" si="853"/>
        <v>140.33201425122897</v>
      </c>
      <c r="AC2105" s="35">
        <f t="shared" si="854"/>
        <v>107.5093479105436</v>
      </c>
      <c r="AD2105" s="36">
        <v>141.71190000000001</v>
      </c>
      <c r="AE2105" s="36">
        <v>110.7889</v>
      </c>
      <c r="AF2105" s="32">
        <f t="shared" si="855"/>
        <v>7782.5842800147575</v>
      </c>
      <c r="AG2105" s="32">
        <f t="shared" si="856"/>
        <v>3929.296399034411</v>
      </c>
      <c r="AH2105" s="32">
        <f t="shared" si="857"/>
        <v>3870.3365247795696</v>
      </c>
      <c r="AI2105" s="32"/>
      <c r="AJ2105" s="32"/>
      <c r="AK2105" s="32"/>
      <c r="AL2105" s="37">
        <v>16</v>
      </c>
      <c r="AM2105" s="37">
        <v>13</v>
      </c>
      <c r="AN2105" s="37">
        <v>13</v>
      </c>
      <c r="AO2105" s="37">
        <v>0</v>
      </c>
      <c r="AP2105" s="37">
        <v>0</v>
      </c>
      <c r="AQ2105" s="37">
        <v>0</v>
      </c>
      <c r="AR2105" s="37">
        <v>3</v>
      </c>
      <c r="AS2105" s="37">
        <v>1</v>
      </c>
      <c r="AT2105" s="37">
        <v>0</v>
      </c>
      <c r="AU2105" s="37">
        <v>0</v>
      </c>
      <c r="AV2105" s="37">
        <v>2</v>
      </c>
      <c r="AW2105" s="37">
        <v>13</v>
      </c>
      <c r="AX2105" s="37">
        <v>0</v>
      </c>
      <c r="AY2105" s="37">
        <v>77</v>
      </c>
      <c r="AZ2105" s="37">
        <v>51</v>
      </c>
      <c r="BA2105" s="37">
        <v>44</v>
      </c>
      <c r="BB2105" s="37">
        <v>64</v>
      </c>
      <c r="BC2105" s="37">
        <v>46</v>
      </c>
      <c r="BD2105" s="37">
        <v>36</v>
      </c>
      <c r="BE2105">
        <f t="shared" si="858"/>
        <v>18</v>
      </c>
      <c r="BF2105">
        <f t="shared" si="859"/>
        <v>28</v>
      </c>
    </row>
    <row r="2106" spans="1:58" x14ac:dyDescent="0.25">
      <c r="A2106" t="s">
        <v>2182</v>
      </c>
      <c r="B2106" s="32" t="s">
        <v>2166</v>
      </c>
      <c r="C2106" s="33">
        <v>32456</v>
      </c>
      <c r="D2106" s="32">
        <v>42</v>
      </c>
      <c r="E2106" s="33">
        <v>30</v>
      </c>
      <c r="F2106" s="32">
        <v>16</v>
      </c>
      <c r="G2106" s="32">
        <v>30</v>
      </c>
      <c r="H2106" s="32">
        <f t="shared" si="841"/>
        <v>3.8800000000000001E-2</v>
      </c>
      <c r="I2106" s="32">
        <f t="shared" si="842"/>
        <v>0.38100000000000001</v>
      </c>
      <c r="J2106" s="32">
        <f t="shared" si="843"/>
        <v>1.4800000000000001E-2</v>
      </c>
      <c r="K2106" s="32">
        <f t="shared" si="844"/>
        <v>25.773199999999999</v>
      </c>
      <c r="L2106" s="32">
        <f t="shared" si="844"/>
        <v>2.6246999999999998</v>
      </c>
      <c r="M2106" s="32">
        <f t="shared" si="845"/>
        <v>67.646900000000002</v>
      </c>
      <c r="N2106" s="34">
        <f t="shared" si="868"/>
        <v>1.0344827586206897</v>
      </c>
      <c r="O2106" s="32">
        <f t="shared" si="846"/>
        <v>69.979600000000005</v>
      </c>
      <c r="P2106" s="32">
        <f t="shared" si="847"/>
        <v>1</v>
      </c>
      <c r="Q2106" s="32">
        <f t="shared" si="848"/>
        <v>69.979600000000005</v>
      </c>
      <c r="R2106" s="32">
        <f t="shared" si="849"/>
        <v>3568.9596000000001</v>
      </c>
      <c r="S2106" s="32">
        <f t="shared" si="850"/>
        <v>979.71440000000007</v>
      </c>
      <c r="T2106" s="32">
        <f t="shared" si="851"/>
        <v>2589.2452000000003</v>
      </c>
      <c r="U2106" s="32"/>
      <c r="V2106" s="32"/>
      <c r="W2106" s="32"/>
      <c r="X2106" s="32">
        <f t="shared" si="869"/>
        <v>1.7383834756729368</v>
      </c>
      <c r="Y2106" s="32">
        <f t="shared" si="870"/>
        <v>2.0061272885609496</v>
      </c>
      <c r="Z2106" s="32">
        <f t="shared" si="871"/>
        <v>1.5369082940163512</v>
      </c>
      <c r="AA2106" s="32">
        <f t="shared" si="852"/>
        <v>121.65138027420186</v>
      </c>
      <c r="AB2106" s="35">
        <f t="shared" si="853"/>
        <v>140.38798520257984</v>
      </c>
      <c r="AC2106" s="35">
        <f t="shared" si="854"/>
        <v>107.55222765194665</v>
      </c>
      <c r="AD2106" s="36">
        <v>155.13730000000001</v>
      </c>
      <c r="AE2106" s="36">
        <v>121.2847</v>
      </c>
      <c r="AF2106" s="32">
        <f t="shared" si="855"/>
        <v>6204.2203939842948</v>
      </c>
      <c r="AG2106" s="32">
        <f t="shared" si="856"/>
        <v>1965.4317928361179</v>
      </c>
      <c r="AH2106" s="32">
        <f t="shared" si="857"/>
        <v>3979.4324231220262</v>
      </c>
      <c r="AI2106" s="32"/>
      <c r="AJ2106" s="32"/>
      <c r="AK2106" s="32"/>
      <c r="AL2106" s="37">
        <v>16</v>
      </c>
      <c r="AM2106" s="37">
        <v>14</v>
      </c>
      <c r="AN2106" s="37">
        <v>14</v>
      </c>
      <c r="AO2106" s="37">
        <v>0</v>
      </c>
      <c r="AP2106" s="37">
        <v>0</v>
      </c>
      <c r="AQ2106" s="37">
        <v>0</v>
      </c>
      <c r="AR2106" s="37">
        <v>2</v>
      </c>
      <c r="AS2106" s="37">
        <v>0</v>
      </c>
      <c r="AT2106" s="37">
        <v>1</v>
      </c>
      <c r="AU2106" s="37">
        <v>0</v>
      </c>
      <c r="AV2106" s="37">
        <v>1</v>
      </c>
      <c r="AW2106" s="37">
        <v>14</v>
      </c>
      <c r="AX2106" s="37">
        <v>0</v>
      </c>
      <c r="AY2106" s="37">
        <v>77</v>
      </c>
      <c r="AZ2106" s="37">
        <v>60</v>
      </c>
      <c r="BA2106" s="37">
        <v>47</v>
      </c>
      <c r="BB2106" s="37">
        <v>51</v>
      </c>
      <c r="BC2106" s="37">
        <v>41</v>
      </c>
      <c r="BD2106" s="37">
        <v>37</v>
      </c>
      <c r="BE2106">
        <f t="shared" si="858"/>
        <v>10</v>
      </c>
      <c r="BF2106">
        <f t="shared" si="859"/>
        <v>14</v>
      </c>
    </row>
    <row r="2107" spans="1:58" x14ac:dyDescent="0.25">
      <c r="A2107" t="s">
        <v>2182</v>
      </c>
      <c r="B2107" s="32" t="s">
        <v>2167</v>
      </c>
      <c r="C2107" s="33">
        <v>32456</v>
      </c>
      <c r="D2107" s="32">
        <v>50</v>
      </c>
      <c r="E2107" s="33">
        <v>30</v>
      </c>
      <c r="F2107" s="32">
        <v>16</v>
      </c>
      <c r="G2107" s="32">
        <v>30</v>
      </c>
      <c r="H2107" s="32">
        <f t="shared" si="841"/>
        <v>4.6199999999999998E-2</v>
      </c>
      <c r="I2107" s="32">
        <f t="shared" si="842"/>
        <v>0.32</v>
      </c>
      <c r="J2107" s="32">
        <f t="shared" si="843"/>
        <v>1.4800000000000001E-2</v>
      </c>
      <c r="K2107" s="32">
        <f t="shared" si="844"/>
        <v>21.645</v>
      </c>
      <c r="L2107" s="32">
        <f t="shared" si="844"/>
        <v>3.125</v>
      </c>
      <c r="M2107" s="32">
        <f t="shared" si="845"/>
        <v>67.640600000000006</v>
      </c>
      <c r="N2107" s="34">
        <f t="shared" si="868"/>
        <v>1.0344827586206897</v>
      </c>
      <c r="O2107" s="32">
        <f t="shared" si="846"/>
        <v>69.972999999999999</v>
      </c>
      <c r="P2107" s="32">
        <f t="shared" si="847"/>
        <v>1</v>
      </c>
      <c r="Q2107" s="32">
        <f t="shared" si="848"/>
        <v>69.972999999999999</v>
      </c>
      <c r="R2107" s="32">
        <f t="shared" si="849"/>
        <v>4268.3530000000001</v>
      </c>
      <c r="S2107" s="32">
        <f t="shared" si="850"/>
        <v>1329.4870000000001</v>
      </c>
      <c r="T2107" s="32">
        <f t="shared" si="851"/>
        <v>2938.866</v>
      </c>
      <c r="U2107" s="32"/>
      <c r="V2107" s="32"/>
      <c r="W2107" s="32"/>
      <c r="X2107" s="32">
        <f t="shared" si="869"/>
        <v>1.7383834756729368</v>
      </c>
      <c r="Y2107" s="32">
        <f t="shared" si="870"/>
        <v>2.0061272885609496</v>
      </c>
      <c r="Z2107" s="32">
        <f t="shared" si="871"/>
        <v>1.5369082940163512</v>
      </c>
      <c r="AA2107" s="32">
        <f t="shared" si="852"/>
        <v>121.6399069432624</v>
      </c>
      <c r="AB2107" s="35">
        <f t="shared" si="853"/>
        <v>140.37474476247533</v>
      </c>
      <c r="AC2107" s="35">
        <f t="shared" si="854"/>
        <v>107.54208405720614</v>
      </c>
      <c r="AD2107" s="36">
        <v>187.3304</v>
      </c>
      <c r="AE2107" s="36">
        <v>146.4529</v>
      </c>
      <c r="AF2107" s="32">
        <f t="shared" si="855"/>
        <v>7420.0343235390064</v>
      </c>
      <c r="AG2107" s="32">
        <f t="shared" si="856"/>
        <v>2667.1201504870314</v>
      </c>
      <c r="AH2107" s="32">
        <f t="shared" si="857"/>
        <v>4516.7675304026579</v>
      </c>
      <c r="AI2107" s="32"/>
      <c r="AJ2107" s="32"/>
      <c r="AK2107" s="32"/>
      <c r="AL2107" s="37">
        <v>16</v>
      </c>
      <c r="AM2107" s="37">
        <v>16</v>
      </c>
      <c r="AN2107" s="37">
        <v>16</v>
      </c>
      <c r="AO2107" s="37">
        <v>0</v>
      </c>
      <c r="AP2107" s="37">
        <v>0</v>
      </c>
      <c r="AQ2107" s="37">
        <v>0</v>
      </c>
      <c r="AR2107" s="37">
        <v>0</v>
      </c>
      <c r="AS2107" s="37">
        <v>0</v>
      </c>
      <c r="AT2107" s="37">
        <v>0</v>
      </c>
      <c r="AU2107" s="37">
        <v>0</v>
      </c>
      <c r="AV2107" s="37">
        <v>0</v>
      </c>
      <c r="AW2107" s="37">
        <v>16</v>
      </c>
      <c r="AX2107" s="37">
        <v>0</v>
      </c>
      <c r="AY2107" s="37">
        <v>59</v>
      </c>
      <c r="AZ2107" s="37">
        <v>48</v>
      </c>
      <c r="BA2107" s="37">
        <v>42</v>
      </c>
      <c r="BB2107" s="37">
        <v>61</v>
      </c>
      <c r="BC2107" s="37">
        <v>47</v>
      </c>
      <c r="BD2107" s="37">
        <v>42</v>
      </c>
      <c r="BE2107">
        <f t="shared" si="858"/>
        <v>14</v>
      </c>
      <c r="BF2107">
        <f t="shared" si="859"/>
        <v>19</v>
      </c>
    </row>
    <row r="2108" spans="1:58" x14ac:dyDescent="0.25">
      <c r="A2108" t="s">
        <v>2182</v>
      </c>
      <c r="B2108" s="32" t="s">
        <v>2168</v>
      </c>
      <c r="C2108" s="33">
        <v>32456</v>
      </c>
      <c r="D2108" s="32">
        <v>51</v>
      </c>
      <c r="E2108" s="33">
        <v>30</v>
      </c>
      <c r="F2108" s="32">
        <v>16</v>
      </c>
      <c r="G2108" s="32">
        <v>30</v>
      </c>
      <c r="H2108" s="32">
        <f t="shared" si="841"/>
        <v>4.7100000000000003E-2</v>
      </c>
      <c r="I2108" s="32">
        <f t="shared" si="842"/>
        <v>0.31369999999999998</v>
      </c>
      <c r="J2108" s="32">
        <f t="shared" si="843"/>
        <v>1.4800000000000001E-2</v>
      </c>
      <c r="K2108" s="32">
        <f t="shared" si="844"/>
        <v>21.231400000000001</v>
      </c>
      <c r="L2108" s="32">
        <f t="shared" si="844"/>
        <v>3.1878000000000002</v>
      </c>
      <c r="M2108" s="32">
        <f t="shared" si="845"/>
        <v>67.6815</v>
      </c>
      <c r="N2108" s="34">
        <f t="shared" si="868"/>
        <v>1.0344827586206897</v>
      </c>
      <c r="O2108" s="32">
        <f t="shared" si="846"/>
        <v>70.015299999999996</v>
      </c>
      <c r="P2108" s="32">
        <f t="shared" si="847"/>
        <v>1</v>
      </c>
      <c r="Q2108" s="32">
        <f t="shared" si="848"/>
        <v>70.015299999999996</v>
      </c>
      <c r="R2108" s="32">
        <f t="shared" si="849"/>
        <v>5601.2240000000002</v>
      </c>
      <c r="S2108" s="32">
        <f t="shared" si="850"/>
        <v>2310.5048999999999</v>
      </c>
      <c r="T2108" s="32">
        <f t="shared" si="851"/>
        <v>3290.7190999999998</v>
      </c>
      <c r="U2108" s="32"/>
      <c r="V2108" s="32"/>
      <c r="W2108" s="32"/>
      <c r="X2108" s="32">
        <f t="shared" si="869"/>
        <v>1.7383834756729368</v>
      </c>
      <c r="Y2108" s="32">
        <f t="shared" si="870"/>
        <v>2.0061272885609496</v>
      </c>
      <c r="Z2108" s="32">
        <f t="shared" si="871"/>
        <v>1.5369082940163512</v>
      </c>
      <c r="AA2108" s="32">
        <f t="shared" si="852"/>
        <v>121.71344056428337</v>
      </c>
      <c r="AB2108" s="35">
        <f t="shared" si="853"/>
        <v>140.45960394678144</v>
      </c>
      <c r="AC2108" s="35">
        <f t="shared" si="854"/>
        <v>107.60709527804303</v>
      </c>
      <c r="AD2108" s="36">
        <v>174.74260000000001</v>
      </c>
      <c r="AE2108" s="36">
        <v>136.61189999999999</v>
      </c>
      <c r="AF2108" s="32">
        <f t="shared" si="855"/>
        <v>9737.0752451426706</v>
      </c>
      <c r="AG2108" s="32">
        <f t="shared" si="856"/>
        <v>4635.1669302437876</v>
      </c>
      <c r="AH2108" s="32">
        <f t="shared" si="857"/>
        <v>5057.5334780680223</v>
      </c>
      <c r="AI2108" s="32"/>
      <c r="AJ2108" s="32"/>
      <c r="AK2108" s="32"/>
      <c r="AL2108" s="37">
        <v>16</v>
      </c>
      <c r="AM2108" s="37">
        <v>14</v>
      </c>
      <c r="AN2108" s="37">
        <v>14</v>
      </c>
      <c r="AO2108" s="37">
        <v>0</v>
      </c>
      <c r="AP2108" s="37">
        <v>0</v>
      </c>
      <c r="AQ2108" s="37">
        <v>0</v>
      </c>
      <c r="AR2108" s="37">
        <v>2</v>
      </c>
      <c r="AS2108" s="37">
        <v>1</v>
      </c>
      <c r="AT2108" s="37">
        <v>0</v>
      </c>
      <c r="AU2108" s="37">
        <v>1</v>
      </c>
      <c r="AV2108" s="37">
        <v>0</v>
      </c>
      <c r="AW2108" s="37">
        <v>14</v>
      </c>
      <c r="AX2108" s="37">
        <v>0</v>
      </c>
      <c r="AY2108" s="37">
        <v>111</v>
      </c>
      <c r="AZ2108" s="37">
        <v>67</v>
      </c>
      <c r="BA2108" s="37">
        <v>50</v>
      </c>
      <c r="BB2108" s="37">
        <v>80</v>
      </c>
      <c r="BC2108" s="37">
        <v>56</v>
      </c>
      <c r="BD2108" s="37">
        <v>47</v>
      </c>
      <c r="BE2108">
        <f t="shared" si="858"/>
        <v>24</v>
      </c>
      <c r="BF2108">
        <f t="shared" si="859"/>
        <v>33</v>
      </c>
    </row>
    <row r="2109" spans="1:58" x14ac:dyDescent="0.25">
      <c r="A2109" t="s">
        <v>2182</v>
      </c>
      <c r="B2109" s="32" t="s">
        <v>2169</v>
      </c>
      <c r="C2109" s="33">
        <v>32456</v>
      </c>
      <c r="D2109" s="32">
        <v>46</v>
      </c>
      <c r="E2109" s="33">
        <v>30</v>
      </c>
      <c r="F2109" s="32">
        <v>16</v>
      </c>
      <c r="G2109" s="32">
        <v>30</v>
      </c>
      <c r="H2109" s="32">
        <f t="shared" si="841"/>
        <v>4.2500000000000003E-2</v>
      </c>
      <c r="I2109" s="32">
        <f t="shared" si="842"/>
        <v>0.3478</v>
      </c>
      <c r="J2109" s="32">
        <f t="shared" si="843"/>
        <v>1.4800000000000001E-2</v>
      </c>
      <c r="K2109" s="32">
        <f t="shared" si="844"/>
        <v>23.529399999999999</v>
      </c>
      <c r="L2109" s="32">
        <f t="shared" si="844"/>
        <v>2.8752</v>
      </c>
      <c r="M2109" s="32">
        <f t="shared" si="845"/>
        <v>67.651700000000005</v>
      </c>
      <c r="N2109" s="34">
        <f t="shared" si="868"/>
        <v>1.0344827586206897</v>
      </c>
      <c r="O2109" s="32">
        <f t="shared" si="846"/>
        <v>69.984499999999997</v>
      </c>
      <c r="P2109" s="32">
        <f t="shared" si="847"/>
        <v>1.125</v>
      </c>
      <c r="Q2109" s="32">
        <f t="shared" si="848"/>
        <v>78.732600000000005</v>
      </c>
      <c r="R2109" s="32">
        <f t="shared" si="849"/>
        <v>5668.7472000000007</v>
      </c>
      <c r="S2109" s="32">
        <f t="shared" si="850"/>
        <v>2598.1758</v>
      </c>
      <c r="T2109" s="32">
        <f t="shared" si="851"/>
        <v>3070.5714000000003</v>
      </c>
      <c r="U2109" s="32"/>
      <c r="V2109" s="32"/>
      <c r="W2109" s="32"/>
      <c r="X2109" s="32">
        <f t="shared" si="869"/>
        <v>1.7383834756729368</v>
      </c>
      <c r="Y2109" s="32">
        <f t="shared" si="870"/>
        <v>2.0061272885609496</v>
      </c>
      <c r="Z2109" s="32">
        <f t="shared" si="871"/>
        <v>1.5369082940163512</v>
      </c>
      <c r="AA2109" s="32">
        <f t="shared" si="852"/>
        <v>136.86745083676706</v>
      </c>
      <c r="AB2109" s="35">
        <f t="shared" si="853"/>
        <v>157.94761735935384</v>
      </c>
      <c r="AC2109" s="35">
        <f t="shared" si="854"/>
        <v>121.00478594947178</v>
      </c>
      <c r="AD2109" s="36">
        <v>130.89709999999999</v>
      </c>
      <c r="AE2109" s="36">
        <v>102.334</v>
      </c>
      <c r="AF2109" s="32">
        <f t="shared" si="855"/>
        <v>9854.4564602472292</v>
      </c>
      <c r="AG2109" s="32">
        <f t="shared" si="856"/>
        <v>5212.2713728586768</v>
      </c>
      <c r="AH2109" s="32">
        <f t="shared" si="857"/>
        <v>4719.1866520293997</v>
      </c>
      <c r="AI2109" s="32"/>
      <c r="AJ2109" s="32"/>
      <c r="AK2109" s="32"/>
      <c r="AL2109" s="37">
        <v>16</v>
      </c>
      <c r="AM2109" s="37">
        <v>9</v>
      </c>
      <c r="AN2109" s="37">
        <v>8</v>
      </c>
      <c r="AO2109" s="37">
        <v>1</v>
      </c>
      <c r="AP2109" s="37">
        <v>1</v>
      </c>
      <c r="AQ2109" s="37">
        <v>0</v>
      </c>
      <c r="AR2109" s="37">
        <v>7</v>
      </c>
      <c r="AS2109" s="37">
        <v>1</v>
      </c>
      <c r="AT2109" s="37">
        <v>0</v>
      </c>
      <c r="AU2109" s="37">
        <v>3</v>
      </c>
      <c r="AV2109" s="37">
        <v>3</v>
      </c>
      <c r="AW2109" s="37">
        <v>8</v>
      </c>
      <c r="AX2109" s="37">
        <v>0</v>
      </c>
      <c r="AY2109" s="37">
        <v>89</v>
      </c>
      <c r="AZ2109" s="37">
        <v>61</v>
      </c>
      <c r="BA2109" s="37">
        <v>46</v>
      </c>
      <c r="BB2109" s="37">
        <v>72</v>
      </c>
      <c r="BC2109" s="37">
        <v>51</v>
      </c>
      <c r="BD2109" s="37">
        <v>39</v>
      </c>
      <c r="BE2109">
        <f t="shared" si="858"/>
        <v>21</v>
      </c>
      <c r="BF2109">
        <f t="shared" si="859"/>
        <v>33</v>
      </c>
    </row>
    <row r="2110" spans="1:58" x14ac:dyDescent="0.25">
      <c r="A2110" t="s">
        <v>2182</v>
      </c>
      <c r="B2110" s="32" t="s">
        <v>2170</v>
      </c>
      <c r="C2110" s="33">
        <v>32456</v>
      </c>
      <c r="D2110" s="32">
        <v>44</v>
      </c>
      <c r="E2110" s="33">
        <v>30</v>
      </c>
      <c r="F2110" s="32">
        <v>16</v>
      </c>
      <c r="G2110" s="32">
        <v>30</v>
      </c>
      <c r="H2110" s="32">
        <f t="shared" si="841"/>
        <v>4.07E-2</v>
      </c>
      <c r="I2110" s="32">
        <f t="shared" si="842"/>
        <v>0.36359999999999998</v>
      </c>
      <c r="J2110" s="32">
        <f t="shared" si="843"/>
        <v>1.4800000000000001E-2</v>
      </c>
      <c r="K2110" s="32">
        <f t="shared" si="844"/>
        <v>24.57</v>
      </c>
      <c r="L2110" s="32">
        <f t="shared" si="844"/>
        <v>2.7503000000000002</v>
      </c>
      <c r="M2110" s="32">
        <f t="shared" si="845"/>
        <v>67.5749</v>
      </c>
      <c r="N2110" s="34">
        <f t="shared" si="868"/>
        <v>1.0344827586206897</v>
      </c>
      <c r="O2110" s="32">
        <f t="shared" si="846"/>
        <v>69.905100000000004</v>
      </c>
      <c r="P2110" s="32">
        <f t="shared" si="847"/>
        <v>1.125</v>
      </c>
      <c r="Q2110" s="32">
        <f t="shared" si="848"/>
        <v>78.643199999999993</v>
      </c>
      <c r="R2110" s="32">
        <f t="shared" si="849"/>
        <v>3617.5871999999995</v>
      </c>
      <c r="S2110" s="32">
        <f t="shared" si="850"/>
        <v>1651.5071999999998</v>
      </c>
      <c r="T2110" s="32">
        <f t="shared" si="851"/>
        <v>1966.08</v>
      </c>
      <c r="U2110" s="32"/>
      <c r="V2110" s="32"/>
      <c r="W2110" s="32"/>
      <c r="X2110" s="32">
        <f t="shared" si="869"/>
        <v>1.7383834756729368</v>
      </c>
      <c r="Y2110" s="32">
        <f t="shared" si="870"/>
        <v>2.0061272885609496</v>
      </c>
      <c r="Z2110" s="32">
        <f t="shared" si="871"/>
        <v>1.5369082940163512</v>
      </c>
      <c r="AA2110" s="32">
        <f t="shared" si="852"/>
        <v>136.71203935404191</v>
      </c>
      <c r="AB2110" s="35">
        <f t="shared" si="853"/>
        <v>157.76826957975646</v>
      </c>
      <c r="AC2110" s="35">
        <f t="shared" si="854"/>
        <v>120.8673863479867</v>
      </c>
      <c r="AD2110" s="36">
        <v>180.58539999999999</v>
      </c>
      <c r="AE2110" s="36">
        <v>141.1798</v>
      </c>
      <c r="AF2110" s="32">
        <f t="shared" si="855"/>
        <v>6288.753810285928</v>
      </c>
      <c r="AG2110" s="32">
        <f t="shared" si="856"/>
        <v>3313.1336611748857</v>
      </c>
      <c r="AH2110" s="32">
        <f t="shared" si="857"/>
        <v>3021.6846586996676</v>
      </c>
      <c r="AI2110" s="32"/>
      <c r="AJ2110" s="32"/>
      <c r="AK2110" s="32"/>
      <c r="AL2110" s="37">
        <v>16</v>
      </c>
      <c r="AM2110" s="37">
        <v>9</v>
      </c>
      <c r="AN2110" s="37">
        <v>8</v>
      </c>
      <c r="AO2110" s="37">
        <v>1</v>
      </c>
      <c r="AP2110" s="37">
        <v>1</v>
      </c>
      <c r="AQ2110" s="37">
        <v>0</v>
      </c>
      <c r="AR2110" s="37">
        <v>7</v>
      </c>
      <c r="AS2110" s="37">
        <v>0</v>
      </c>
      <c r="AT2110" s="37">
        <v>0</v>
      </c>
      <c r="AU2110" s="37">
        <v>6</v>
      </c>
      <c r="AV2110" s="37">
        <v>1</v>
      </c>
      <c r="AW2110" s="37">
        <v>8</v>
      </c>
      <c r="AX2110" s="37">
        <v>0</v>
      </c>
      <c r="AY2110" s="37">
        <v>68</v>
      </c>
      <c r="AZ2110" s="37">
        <v>37</v>
      </c>
      <c r="BA2110" s="37">
        <v>31</v>
      </c>
      <c r="BB2110" s="37">
        <v>46</v>
      </c>
      <c r="BC2110" s="37">
        <v>33</v>
      </c>
      <c r="BD2110" s="37">
        <v>25</v>
      </c>
      <c r="BE2110">
        <f t="shared" si="858"/>
        <v>13</v>
      </c>
      <c r="BF2110">
        <f t="shared" si="859"/>
        <v>21</v>
      </c>
    </row>
    <row r="2111" spans="1:58" x14ac:dyDescent="0.25">
      <c r="A2111" t="s">
        <v>2182</v>
      </c>
      <c r="B2111" s="32" t="s">
        <v>2171</v>
      </c>
      <c r="C2111" s="33">
        <v>32456</v>
      </c>
      <c r="D2111" s="32">
        <v>59</v>
      </c>
      <c r="E2111" s="33">
        <v>30</v>
      </c>
      <c r="F2111" s="32">
        <v>16</v>
      </c>
      <c r="G2111" s="32">
        <v>30</v>
      </c>
      <c r="H2111" s="32">
        <f t="shared" si="841"/>
        <v>5.45E-2</v>
      </c>
      <c r="I2111" s="32">
        <f t="shared" si="842"/>
        <v>0.2712</v>
      </c>
      <c r="J2111" s="32">
        <f t="shared" si="843"/>
        <v>1.4800000000000001E-2</v>
      </c>
      <c r="K2111" s="32">
        <f t="shared" si="844"/>
        <v>18.348600000000001</v>
      </c>
      <c r="L2111" s="32">
        <f t="shared" si="844"/>
        <v>3.6873</v>
      </c>
      <c r="M2111" s="32">
        <f t="shared" si="845"/>
        <v>67.656800000000004</v>
      </c>
      <c r="N2111" s="34">
        <f t="shared" si="868"/>
        <v>1.0344827586206897</v>
      </c>
      <c r="O2111" s="32">
        <f t="shared" si="846"/>
        <v>69.989800000000002</v>
      </c>
      <c r="P2111" s="32">
        <f t="shared" si="847"/>
        <v>1</v>
      </c>
      <c r="Q2111" s="32">
        <f t="shared" si="848"/>
        <v>69.989800000000002</v>
      </c>
      <c r="R2111" s="32">
        <f t="shared" si="849"/>
        <v>4969.2758000000003</v>
      </c>
      <c r="S2111" s="32">
        <f t="shared" si="850"/>
        <v>2659.6124</v>
      </c>
      <c r="T2111" s="32">
        <f t="shared" si="851"/>
        <v>2309.6633999999999</v>
      </c>
      <c r="U2111" s="32"/>
      <c r="V2111" s="32"/>
      <c r="W2111" s="32"/>
      <c r="X2111" s="32">
        <f t="shared" si="869"/>
        <v>1.7383834756729368</v>
      </c>
      <c r="Y2111" s="32">
        <f t="shared" si="870"/>
        <v>2.0061272885609496</v>
      </c>
      <c r="Z2111" s="32">
        <f t="shared" si="871"/>
        <v>1.5369082940163512</v>
      </c>
      <c r="AA2111" s="32">
        <f t="shared" si="852"/>
        <v>121.66911178565371</v>
      </c>
      <c r="AB2111" s="35">
        <f t="shared" si="853"/>
        <v>140.40844770092315</v>
      </c>
      <c r="AC2111" s="35">
        <f t="shared" si="854"/>
        <v>107.56790411654562</v>
      </c>
      <c r="AD2111" s="36">
        <v>99.347499999999997</v>
      </c>
      <c r="AE2111" s="36">
        <v>77.668800000000005</v>
      </c>
      <c r="AF2111" s="32">
        <f t="shared" si="855"/>
        <v>8638.506936781414</v>
      </c>
      <c r="AG2111" s="32">
        <f t="shared" si="856"/>
        <v>5335.5210126350794</v>
      </c>
      <c r="AH2111" s="32">
        <f t="shared" si="857"/>
        <v>3549.7408358460057</v>
      </c>
      <c r="AI2111" s="32"/>
      <c r="AJ2111" s="32"/>
      <c r="AK2111" s="32"/>
      <c r="AL2111" s="37">
        <v>16</v>
      </c>
      <c r="AM2111" s="37">
        <v>8</v>
      </c>
      <c r="AN2111" s="37">
        <v>8</v>
      </c>
      <c r="AO2111" s="37">
        <v>0</v>
      </c>
      <c r="AP2111" s="37">
        <v>0</v>
      </c>
      <c r="AQ2111" s="37">
        <v>0</v>
      </c>
      <c r="AR2111" s="37">
        <v>8</v>
      </c>
      <c r="AS2111" s="37">
        <v>1</v>
      </c>
      <c r="AT2111" s="37">
        <v>0</v>
      </c>
      <c r="AU2111" s="37">
        <v>6</v>
      </c>
      <c r="AV2111" s="37">
        <v>1</v>
      </c>
      <c r="AW2111" s="37">
        <v>8</v>
      </c>
      <c r="AX2111" s="37">
        <v>0</v>
      </c>
      <c r="AY2111" s="37">
        <v>70</v>
      </c>
      <c r="AZ2111" s="37">
        <v>46</v>
      </c>
      <c r="BA2111" s="37">
        <v>32</v>
      </c>
      <c r="BB2111" s="37">
        <v>71</v>
      </c>
      <c r="BC2111" s="37">
        <v>47</v>
      </c>
      <c r="BD2111" s="37">
        <v>33</v>
      </c>
      <c r="BE2111">
        <f t="shared" si="858"/>
        <v>24</v>
      </c>
      <c r="BF2111">
        <f t="shared" si="859"/>
        <v>38</v>
      </c>
    </row>
    <row r="2112" spans="1:58" x14ac:dyDescent="0.25">
      <c r="A2112" t="s">
        <v>2182</v>
      </c>
      <c r="B2112" s="32" t="s">
        <v>2172</v>
      </c>
      <c r="C2112" s="33">
        <v>32456</v>
      </c>
      <c r="D2112" s="32">
        <v>60</v>
      </c>
      <c r="E2112" s="33">
        <v>30</v>
      </c>
      <c r="F2112" s="32">
        <v>16</v>
      </c>
      <c r="G2112" s="32">
        <v>30</v>
      </c>
      <c r="H2112" s="32">
        <f t="shared" si="841"/>
        <v>5.5500000000000001E-2</v>
      </c>
      <c r="I2112" s="32">
        <f t="shared" si="842"/>
        <v>0.26669999999999999</v>
      </c>
      <c r="J2112" s="32">
        <f t="shared" si="843"/>
        <v>1.4800000000000001E-2</v>
      </c>
      <c r="K2112" s="32">
        <f t="shared" si="844"/>
        <v>18.018000000000001</v>
      </c>
      <c r="L2112" s="32">
        <f t="shared" si="844"/>
        <v>3.7494999999999998</v>
      </c>
      <c r="M2112" s="32">
        <f t="shared" si="845"/>
        <v>67.558499999999995</v>
      </c>
      <c r="N2112" s="34">
        <f t="shared" si="868"/>
        <v>1.0344827586206897</v>
      </c>
      <c r="O2112" s="32">
        <f t="shared" si="846"/>
        <v>69.888099999999994</v>
      </c>
      <c r="P2112" s="32">
        <f t="shared" si="847"/>
        <v>1.2</v>
      </c>
      <c r="Q2112" s="32">
        <f t="shared" si="848"/>
        <v>83.865700000000004</v>
      </c>
      <c r="R2112" s="32">
        <f t="shared" si="849"/>
        <v>5702.8676000000005</v>
      </c>
      <c r="S2112" s="32">
        <f t="shared" si="850"/>
        <v>2432.1053000000002</v>
      </c>
      <c r="T2112" s="32">
        <f t="shared" si="851"/>
        <v>3270.7623000000003</v>
      </c>
      <c r="U2112" s="32"/>
      <c r="V2112" s="32"/>
      <c r="W2112" s="32"/>
      <c r="X2112" s="32">
        <f t="shared" si="869"/>
        <v>1.7383834756729368</v>
      </c>
      <c r="Y2112" s="32">
        <f t="shared" si="870"/>
        <v>2.0061272885609496</v>
      </c>
      <c r="Z2112" s="32">
        <f t="shared" si="871"/>
        <v>1.5369082940163512</v>
      </c>
      <c r="AA2112" s="32">
        <f t="shared" si="852"/>
        <v>145.79074705574382</v>
      </c>
      <c r="AB2112" s="35">
        <f t="shared" si="853"/>
        <v>168.24526934426603</v>
      </c>
      <c r="AC2112" s="35">
        <f t="shared" si="854"/>
        <v>128.8938899134871</v>
      </c>
      <c r="AD2112" s="36">
        <v>173.4967</v>
      </c>
      <c r="AE2112" s="36">
        <v>135.6379</v>
      </c>
      <c r="AF2112" s="32">
        <f t="shared" si="855"/>
        <v>9913.77079979058</v>
      </c>
      <c r="AG2112" s="32">
        <f t="shared" si="856"/>
        <v>4879.1128109837155</v>
      </c>
      <c r="AH2112" s="32">
        <f t="shared" si="857"/>
        <v>5026.8617066259967</v>
      </c>
      <c r="AI2112" s="32"/>
      <c r="AJ2112" s="32"/>
      <c r="AK2112" s="32"/>
      <c r="AL2112" s="37">
        <v>16</v>
      </c>
      <c r="AM2112" s="37">
        <v>12</v>
      </c>
      <c r="AN2112" s="37">
        <v>10</v>
      </c>
      <c r="AO2112" s="37">
        <v>2</v>
      </c>
      <c r="AP2112" s="37">
        <v>2</v>
      </c>
      <c r="AQ2112" s="37">
        <v>0</v>
      </c>
      <c r="AR2112" s="37">
        <v>4</v>
      </c>
      <c r="AS2112" s="37">
        <v>3</v>
      </c>
      <c r="AT2112" s="37">
        <v>0</v>
      </c>
      <c r="AU2112" s="37">
        <v>1</v>
      </c>
      <c r="AV2112" s="37">
        <v>0</v>
      </c>
      <c r="AW2112" s="37">
        <v>10</v>
      </c>
      <c r="AX2112" s="37">
        <v>0</v>
      </c>
      <c r="AY2112" s="37">
        <v>98</v>
      </c>
      <c r="AZ2112" s="37">
        <v>66</v>
      </c>
      <c r="BA2112" s="37">
        <v>49</v>
      </c>
      <c r="BB2112" s="37">
        <v>68</v>
      </c>
      <c r="BC2112" s="37">
        <v>50</v>
      </c>
      <c r="BD2112" s="37">
        <v>39</v>
      </c>
      <c r="BE2112">
        <f t="shared" si="858"/>
        <v>18</v>
      </c>
      <c r="BF2112">
        <f t="shared" si="859"/>
        <v>29</v>
      </c>
    </row>
    <row r="2113" spans="1:58" x14ac:dyDescent="0.25">
      <c r="A2113" t="s">
        <v>2182</v>
      </c>
      <c r="B2113" s="32" t="s">
        <v>2173</v>
      </c>
      <c r="C2113" s="33">
        <v>32456</v>
      </c>
      <c r="D2113" s="32">
        <v>55</v>
      </c>
      <c r="E2113" s="33">
        <v>30</v>
      </c>
      <c r="F2113" s="32">
        <v>16</v>
      </c>
      <c r="G2113" s="32">
        <v>30</v>
      </c>
      <c r="H2113" s="32">
        <f t="shared" si="841"/>
        <v>5.0799999999999998E-2</v>
      </c>
      <c r="I2113" s="32">
        <f t="shared" si="842"/>
        <v>0.29089999999999999</v>
      </c>
      <c r="J2113" s="32">
        <f t="shared" si="843"/>
        <v>1.4800000000000001E-2</v>
      </c>
      <c r="K2113" s="32">
        <f t="shared" si="844"/>
        <v>19.684999999999999</v>
      </c>
      <c r="L2113" s="32">
        <f t="shared" si="844"/>
        <v>3.4376000000000002</v>
      </c>
      <c r="M2113" s="32">
        <f t="shared" si="845"/>
        <v>67.669200000000004</v>
      </c>
      <c r="N2113" s="34">
        <f t="shared" si="868"/>
        <v>1.0344827586206897</v>
      </c>
      <c r="O2113" s="32">
        <f t="shared" si="846"/>
        <v>70.002600000000001</v>
      </c>
      <c r="P2113" s="32">
        <f t="shared" si="847"/>
        <v>1</v>
      </c>
      <c r="Q2113" s="32">
        <f t="shared" si="848"/>
        <v>70.002600000000001</v>
      </c>
      <c r="R2113" s="32">
        <f t="shared" si="849"/>
        <v>5670.2106000000003</v>
      </c>
      <c r="S2113" s="32">
        <f t="shared" si="850"/>
        <v>2730.1014</v>
      </c>
      <c r="T2113" s="32">
        <f t="shared" si="851"/>
        <v>2940.1091999999999</v>
      </c>
      <c r="U2113" s="32"/>
      <c r="V2113" s="32"/>
      <c r="W2113" s="32"/>
      <c r="X2113" s="32">
        <f t="shared" si="869"/>
        <v>1.7383834756729368</v>
      </c>
      <c r="Y2113" s="32">
        <f t="shared" si="870"/>
        <v>2.0061272885609496</v>
      </c>
      <c r="Z2113" s="32">
        <f t="shared" si="871"/>
        <v>1.5369082940163512</v>
      </c>
      <c r="AA2113" s="32">
        <f t="shared" si="852"/>
        <v>121.69136309414233</v>
      </c>
      <c r="AB2113" s="35">
        <f t="shared" si="853"/>
        <v>140.43412613021673</v>
      </c>
      <c r="AC2113" s="35">
        <f t="shared" si="854"/>
        <v>107.58757654270903</v>
      </c>
      <c r="AD2113" s="36">
        <v>112.24460000000001</v>
      </c>
      <c r="AE2113" s="36">
        <v>87.7517</v>
      </c>
      <c r="AF2113" s="32">
        <f t="shared" si="855"/>
        <v>9857.0004106255292</v>
      </c>
      <c r="AG2113" s="32">
        <f t="shared" si="856"/>
        <v>5476.9309190784525</v>
      </c>
      <c r="AH2113" s="32">
        <f t="shared" si="857"/>
        <v>4518.6782147937793</v>
      </c>
      <c r="AI2113" s="32"/>
      <c r="AJ2113" s="32"/>
      <c r="AK2113" s="32"/>
      <c r="AL2113" s="37">
        <v>16</v>
      </c>
      <c r="AM2113" s="37">
        <v>7</v>
      </c>
      <c r="AN2113" s="37">
        <v>7</v>
      </c>
      <c r="AO2113" s="37">
        <v>0</v>
      </c>
      <c r="AP2113" s="37">
        <v>0</v>
      </c>
      <c r="AQ2113" s="37">
        <v>0</v>
      </c>
      <c r="AR2113" s="37">
        <v>9</v>
      </c>
      <c r="AS2113" s="37">
        <v>2</v>
      </c>
      <c r="AT2113" s="37">
        <v>0</v>
      </c>
      <c r="AU2113" s="37">
        <v>4</v>
      </c>
      <c r="AV2113" s="37">
        <v>3</v>
      </c>
      <c r="AW2113" s="37">
        <v>7</v>
      </c>
      <c r="AX2113" s="37">
        <v>0</v>
      </c>
      <c r="AY2113" s="37">
        <v>90</v>
      </c>
      <c r="AZ2113" s="37">
        <v>64</v>
      </c>
      <c r="BA2113" s="37">
        <v>47</v>
      </c>
      <c r="BB2113" s="37">
        <v>81</v>
      </c>
      <c r="BC2113" s="37">
        <v>57</v>
      </c>
      <c r="BD2113" s="37">
        <v>42</v>
      </c>
      <c r="BE2113">
        <f t="shared" si="858"/>
        <v>24</v>
      </c>
      <c r="BF2113">
        <f t="shared" si="859"/>
        <v>39</v>
      </c>
    </row>
    <row r="2114" spans="1:58" x14ac:dyDescent="0.25">
      <c r="A2114" t="s">
        <v>2182</v>
      </c>
      <c r="B2114" s="32" t="s">
        <v>2174</v>
      </c>
      <c r="C2114" s="33">
        <v>32456</v>
      </c>
      <c r="D2114" s="32">
        <v>43</v>
      </c>
      <c r="E2114" s="33">
        <v>30</v>
      </c>
      <c r="F2114" s="32">
        <v>16</v>
      </c>
      <c r="G2114" s="32">
        <v>30</v>
      </c>
      <c r="H2114" s="32">
        <f t="shared" si="841"/>
        <v>3.9699999999999999E-2</v>
      </c>
      <c r="I2114" s="32">
        <f t="shared" si="842"/>
        <v>0.37209999999999999</v>
      </c>
      <c r="J2114" s="32">
        <f t="shared" si="843"/>
        <v>1.4800000000000001E-2</v>
      </c>
      <c r="K2114" s="32">
        <f t="shared" si="844"/>
        <v>25.1889</v>
      </c>
      <c r="L2114" s="32">
        <f t="shared" si="844"/>
        <v>2.6873999999999998</v>
      </c>
      <c r="M2114" s="32">
        <f t="shared" si="845"/>
        <v>67.692599999999999</v>
      </c>
      <c r="N2114" s="34">
        <f t="shared" si="868"/>
        <v>1.0344827586206897</v>
      </c>
      <c r="O2114" s="32">
        <f t="shared" si="846"/>
        <v>70.026799999999994</v>
      </c>
      <c r="P2114" s="32">
        <f t="shared" si="847"/>
        <v>1.0909</v>
      </c>
      <c r="Q2114" s="32">
        <f t="shared" si="848"/>
        <v>76.392200000000003</v>
      </c>
      <c r="R2114" s="32">
        <f t="shared" si="849"/>
        <v>6264.1604000000007</v>
      </c>
      <c r="S2114" s="32">
        <f t="shared" si="850"/>
        <v>3132.0802000000003</v>
      </c>
      <c r="T2114" s="32">
        <f t="shared" si="851"/>
        <v>3132.0802000000003</v>
      </c>
      <c r="U2114" s="32"/>
      <c r="V2114" s="32"/>
      <c r="W2114" s="32"/>
      <c r="X2114" s="32">
        <f t="shared" si="869"/>
        <v>1.7383834756729368</v>
      </c>
      <c r="Y2114" s="32">
        <f t="shared" si="870"/>
        <v>2.0061272885609496</v>
      </c>
      <c r="Z2114" s="32">
        <f t="shared" si="871"/>
        <v>1.5369082940163512</v>
      </c>
      <c r="AA2114" s="32">
        <f t="shared" si="852"/>
        <v>132.79893815030212</v>
      </c>
      <c r="AB2114" s="35">
        <f t="shared" si="853"/>
        <v>153.25247705320578</v>
      </c>
      <c r="AC2114" s="35">
        <f t="shared" si="854"/>
        <v>117.4078057781559</v>
      </c>
      <c r="AD2114" s="36">
        <v>109.8437</v>
      </c>
      <c r="AE2114" s="36">
        <v>85.874600000000001</v>
      </c>
      <c r="AF2114" s="32">
        <f t="shared" si="855"/>
        <v>10889.512928324773</v>
      </c>
      <c r="AG2114" s="32">
        <f t="shared" si="856"/>
        <v>6283.3515591814366</v>
      </c>
      <c r="AH2114" s="32">
        <f t="shared" si="857"/>
        <v>4813.7200369043921</v>
      </c>
      <c r="AI2114" s="32"/>
      <c r="AJ2114" s="32"/>
      <c r="AK2114" s="32"/>
      <c r="AL2114" s="37">
        <v>16</v>
      </c>
      <c r="AM2114" s="37">
        <v>12</v>
      </c>
      <c r="AN2114" s="37">
        <v>11</v>
      </c>
      <c r="AO2114" s="37">
        <v>1</v>
      </c>
      <c r="AP2114" s="37">
        <v>1</v>
      </c>
      <c r="AQ2114" s="37">
        <v>0</v>
      </c>
      <c r="AR2114" s="37">
        <v>4</v>
      </c>
      <c r="AS2114" s="37">
        <v>0</v>
      </c>
      <c r="AT2114" s="37">
        <v>0</v>
      </c>
      <c r="AU2114" s="37">
        <v>1</v>
      </c>
      <c r="AV2114" s="37">
        <v>3</v>
      </c>
      <c r="AW2114" s="37">
        <v>11</v>
      </c>
      <c r="AX2114" s="37">
        <v>0</v>
      </c>
      <c r="AY2114" s="37">
        <v>95</v>
      </c>
      <c r="AZ2114" s="37">
        <v>68</v>
      </c>
      <c r="BA2114" s="37">
        <v>54</v>
      </c>
      <c r="BB2114" s="37">
        <v>82</v>
      </c>
      <c r="BC2114" s="37">
        <v>60</v>
      </c>
      <c r="BD2114" s="37">
        <v>41</v>
      </c>
      <c r="BE2114">
        <f t="shared" si="858"/>
        <v>22</v>
      </c>
      <c r="BF2114">
        <f t="shared" si="859"/>
        <v>41</v>
      </c>
    </row>
    <row r="2115" spans="1:58" x14ac:dyDescent="0.25">
      <c r="A2115" t="s">
        <v>2182</v>
      </c>
      <c r="B2115" s="32" t="s">
        <v>2175</v>
      </c>
      <c r="C2115" s="33">
        <v>32456</v>
      </c>
      <c r="D2115" s="32">
        <v>48</v>
      </c>
      <c r="E2115" s="33">
        <v>30</v>
      </c>
      <c r="F2115" s="32">
        <v>16</v>
      </c>
      <c r="G2115" s="32">
        <v>30</v>
      </c>
      <c r="H2115" s="32">
        <f t="shared" si="841"/>
        <v>4.4400000000000002E-2</v>
      </c>
      <c r="I2115" s="32">
        <f t="shared" si="842"/>
        <v>0.33329999999999999</v>
      </c>
      <c r="J2115" s="32">
        <f t="shared" si="843"/>
        <v>1.4800000000000001E-2</v>
      </c>
      <c r="K2115" s="32">
        <f t="shared" si="844"/>
        <v>22.522500000000001</v>
      </c>
      <c r="L2115" s="32">
        <f t="shared" si="844"/>
        <v>3.0003000000000002</v>
      </c>
      <c r="M2115" s="32">
        <f t="shared" si="845"/>
        <v>67.574299999999994</v>
      </c>
      <c r="N2115" s="34">
        <f t="shared" si="868"/>
        <v>1.0344827586206897</v>
      </c>
      <c r="O2115" s="32">
        <f t="shared" si="846"/>
        <v>69.904399999999995</v>
      </c>
      <c r="P2115" s="32">
        <f t="shared" si="847"/>
        <v>1</v>
      </c>
      <c r="Q2115" s="32">
        <f t="shared" si="848"/>
        <v>69.904399999999995</v>
      </c>
      <c r="R2115" s="32">
        <f t="shared" si="849"/>
        <v>3285.5067999999997</v>
      </c>
      <c r="S2115" s="32">
        <f t="shared" si="850"/>
        <v>1677.7055999999998</v>
      </c>
      <c r="T2115" s="32">
        <f t="shared" si="851"/>
        <v>1607.8011999999999</v>
      </c>
      <c r="U2115" s="32"/>
      <c r="V2115" s="32"/>
      <c r="W2115" s="32"/>
      <c r="X2115" s="32">
        <f t="shared" si="869"/>
        <v>1.7383834756729368</v>
      </c>
      <c r="Y2115" s="32">
        <f t="shared" si="870"/>
        <v>2.0061272885609496</v>
      </c>
      <c r="Z2115" s="32">
        <f t="shared" si="871"/>
        <v>1.5369082940163512</v>
      </c>
      <c r="AA2115" s="32">
        <f t="shared" si="852"/>
        <v>121.52065383683124</v>
      </c>
      <c r="AB2115" s="35">
        <f t="shared" si="853"/>
        <v>140.23712443048004</v>
      </c>
      <c r="AC2115" s="35">
        <f t="shared" si="854"/>
        <v>107.43665214823662</v>
      </c>
      <c r="AD2115" s="36">
        <v>183.86879999999999</v>
      </c>
      <c r="AE2115" s="36">
        <v>143.7467</v>
      </c>
      <c r="AF2115" s="32">
        <f t="shared" si="855"/>
        <v>5711.4707303310688</v>
      </c>
      <c r="AG2115" s="32">
        <f t="shared" si="856"/>
        <v>3365.6909863315209</v>
      </c>
      <c r="AH2115" s="32">
        <f t="shared" si="857"/>
        <v>2471.042999409442</v>
      </c>
      <c r="AI2115" s="32"/>
      <c r="AJ2115" s="32"/>
      <c r="AK2115" s="32"/>
      <c r="AL2115" s="37">
        <v>16</v>
      </c>
      <c r="AM2115" s="37">
        <v>9</v>
      </c>
      <c r="AN2115" s="37">
        <v>9</v>
      </c>
      <c r="AO2115" s="37">
        <v>0</v>
      </c>
      <c r="AP2115" s="37">
        <v>0</v>
      </c>
      <c r="AQ2115" s="37">
        <v>0</v>
      </c>
      <c r="AR2115" s="37">
        <v>7</v>
      </c>
      <c r="AS2115" s="37">
        <v>2</v>
      </c>
      <c r="AT2115" s="37">
        <v>0</v>
      </c>
      <c r="AU2115" s="37">
        <v>4</v>
      </c>
      <c r="AV2115" s="37">
        <v>1</v>
      </c>
      <c r="AW2115" s="37">
        <v>9</v>
      </c>
      <c r="AX2115" s="37">
        <v>0</v>
      </c>
      <c r="AY2115" s="37">
        <v>42</v>
      </c>
      <c r="AZ2115" s="37">
        <v>24</v>
      </c>
      <c r="BA2115" s="37">
        <v>23</v>
      </c>
      <c r="BB2115" s="37">
        <v>47</v>
      </c>
      <c r="BC2115" s="37">
        <v>29</v>
      </c>
      <c r="BD2115" s="37">
        <v>23</v>
      </c>
      <c r="BE2115">
        <f t="shared" si="858"/>
        <v>18</v>
      </c>
      <c r="BF2115">
        <f t="shared" si="859"/>
        <v>24</v>
      </c>
    </row>
    <row r="2116" spans="1:58" x14ac:dyDescent="0.25">
      <c r="A2116" t="s">
        <v>2182</v>
      </c>
      <c r="B2116" s="32" t="s">
        <v>2176</v>
      </c>
      <c r="C2116" s="33">
        <v>32456</v>
      </c>
      <c r="D2116" s="32">
        <v>57</v>
      </c>
      <c r="E2116" s="33">
        <v>30</v>
      </c>
      <c r="F2116" s="32">
        <v>16</v>
      </c>
      <c r="G2116" s="32">
        <v>30</v>
      </c>
      <c r="H2116" s="32">
        <f t="shared" si="841"/>
        <v>5.2699999999999997E-2</v>
      </c>
      <c r="I2116" s="32">
        <f t="shared" si="842"/>
        <v>0.28070000000000001</v>
      </c>
      <c r="J2116" s="32">
        <f t="shared" si="843"/>
        <v>1.4800000000000001E-2</v>
      </c>
      <c r="K2116" s="32">
        <f t="shared" si="844"/>
        <v>18.975300000000001</v>
      </c>
      <c r="L2116" s="32">
        <f t="shared" si="844"/>
        <v>3.5625</v>
      </c>
      <c r="M2116" s="32">
        <f t="shared" si="845"/>
        <v>67.599500000000006</v>
      </c>
      <c r="N2116" s="34">
        <f t="shared" si="868"/>
        <v>1.0344827586206897</v>
      </c>
      <c r="O2116" s="32">
        <f t="shared" si="846"/>
        <v>69.930499999999995</v>
      </c>
      <c r="P2116" s="32">
        <f t="shared" si="847"/>
        <v>1.1111</v>
      </c>
      <c r="Q2116" s="32">
        <f t="shared" si="848"/>
        <v>77.699799999999996</v>
      </c>
      <c r="R2116" s="32">
        <f t="shared" si="849"/>
        <v>2952.5924</v>
      </c>
      <c r="S2116" s="32">
        <f t="shared" si="850"/>
        <v>699.29819999999995</v>
      </c>
      <c r="T2116" s="32">
        <f t="shared" si="851"/>
        <v>2253.2941999999998</v>
      </c>
      <c r="U2116" s="32"/>
      <c r="V2116" s="32"/>
      <c r="W2116" s="32"/>
      <c r="X2116" s="32">
        <f t="shared" si="869"/>
        <v>1.7383834756729368</v>
      </c>
      <c r="Y2116" s="32">
        <f t="shared" si="870"/>
        <v>2.0061272885609496</v>
      </c>
      <c r="Z2116" s="32">
        <f t="shared" si="871"/>
        <v>1.5369082940163512</v>
      </c>
      <c r="AA2116" s="32">
        <f t="shared" si="852"/>
        <v>135.07204838309204</v>
      </c>
      <c r="AB2116" s="35">
        <f t="shared" si="853"/>
        <v>155.87568909572806</v>
      </c>
      <c r="AC2116" s="35">
        <f t="shared" si="854"/>
        <v>119.41746706341168</v>
      </c>
      <c r="AD2116" s="36">
        <v>174.03219999999999</v>
      </c>
      <c r="AE2116" s="36">
        <v>136.0566</v>
      </c>
      <c r="AF2116" s="32">
        <f t="shared" si="855"/>
        <v>5132.7378385574975</v>
      </c>
      <c r="AG2116" s="32">
        <f t="shared" si="856"/>
        <v>1402.8812018615527</v>
      </c>
      <c r="AH2116" s="32">
        <f t="shared" si="857"/>
        <v>3463.1065448389386</v>
      </c>
      <c r="AI2116" s="32"/>
      <c r="AJ2116" s="32"/>
      <c r="AK2116" s="32"/>
      <c r="AL2116" s="37">
        <v>16</v>
      </c>
      <c r="AM2116" s="37">
        <v>10</v>
      </c>
      <c r="AN2116" s="37">
        <v>9</v>
      </c>
      <c r="AO2116" s="37">
        <v>1</v>
      </c>
      <c r="AP2116" s="37">
        <v>1</v>
      </c>
      <c r="AQ2116" s="37">
        <v>0</v>
      </c>
      <c r="AR2116" s="37">
        <v>6</v>
      </c>
      <c r="AS2116" s="37">
        <v>1</v>
      </c>
      <c r="AT2116" s="37">
        <v>0</v>
      </c>
      <c r="AU2116" s="37">
        <v>4</v>
      </c>
      <c r="AV2116" s="37">
        <v>1</v>
      </c>
      <c r="AW2116" s="37">
        <v>9</v>
      </c>
      <c r="AX2116" s="37">
        <v>0</v>
      </c>
      <c r="AY2116" s="37">
        <v>38</v>
      </c>
      <c r="AZ2116" s="37">
        <v>33</v>
      </c>
      <c r="BA2116" s="37">
        <v>30</v>
      </c>
      <c r="BB2116" s="37">
        <v>38</v>
      </c>
      <c r="BC2116" s="37">
        <v>31</v>
      </c>
      <c r="BD2116" s="37">
        <v>29</v>
      </c>
      <c r="BE2116">
        <f t="shared" si="858"/>
        <v>7</v>
      </c>
      <c r="BF2116">
        <f t="shared" si="859"/>
        <v>9</v>
      </c>
    </row>
    <row r="2117" spans="1:58" x14ac:dyDescent="0.25">
      <c r="A2117" t="s">
        <v>2182</v>
      </c>
      <c r="B2117" s="32" t="s">
        <v>2177</v>
      </c>
      <c r="C2117" s="33">
        <v>32456</v>
      </c>
      <c r="D2117" s="32">
        <v>47</v>
      </c>
      <c r="E2117" s="33">
        <v>30</v>
      </c>
      <c r="F2117" s="32">
        <v>16</v>
      </c>
      <c r="G2117" s="32">
        <v>30</v>
      </c>
      <c r="H2117" s="32">
        <f t="shared" si="841"/>
        <v>4.3400000000000001E-2</v>
      </c>
      <c r="I2117" s="32">
        <f t="shared" si="842"/>
        <v>0.34039999999999998</v>
      </c>
      <c r="J2117" s="32">
        <f t="shared" si="843"/>
        <v>1.4800000000000001E-2</v>
      </c>
      <c r="K2117" s="32">
        <f t="shared" si="844"/>
        <v>23.041499999999999</v>
      </c>
      <c r="L2117" s="32">
        <f t="shared" si="844"/>
        <v>2.9377</v>
      </c>
      <c r="M2117" s="32">
        <f t="shared" si="845"/>
        <v>67.688999999999993</v>
      </c>
      <c r="N2117" s="34">
        <f t="shared" si="868"/>
        <v>1.0344827586206897</v>
      </c>
      <c r="O2117" s="32">
        <f t="shared" si="846"/>
        <v>70.023099999999999</v>
      </c>
      <c r="P2117" s="32">
        <f t="shared" si="847"/>
        <v>1</v>
      </c>
      <c r="Q2117" s="32">
        <f t="shared" si="848"/>
        <v>70.023099999999999</v>
      </c>
      <c r="R2117" s="32">
        <f t="shared" si="849"/>
        <v>4411.4552999999996</v>
      </c>
      <c r="S2117" s="32">
        <f t="shared" si="850"/>
        <v>2100.6930000000002</v>
      </c>
      <c r="T2117" s="32">
        <f t="shared" si="851"/>
        <v>2310.7622999999999</v>
      </c>
      <c r="U2117" s="32"/>
      <c r="V2117" s="32"/>
      <c r="W2117" s="32"/>
      <c r="X2117" s="32">
        <f t="shared" si="869"/>
        <v>1.7383834756729368</v>
      </c>
      <c r="Y2117" s="32">
        <f t="shared" si="870"/>
        <v>2.0061272885609496</v>
      </c>
      <c r="Z2117" s="32">
        <f t="shared" si="871"/>
        <v>1.5369082940163512</v>
      </c>
      <c r="AA2117" s="32">
        <f t="shared" si="852"/>
        <v>121.72699995539362</v>
      </c>
      <c r="AB2117" s="35">
        <f t="shared" si="853"/>
        <v>140.47525173963223</v>
      </c>
      <c r="AC2117" s="35">
        <f t="shared" si="854"/>
        <v>107.61908316273636</v>
      </c>
      <c r="AD2117" s="36">
        <v>149.86429999999999</v>
      </c>
      <c r="AE2117" s="36">
        <v>117.1623</v>
      </c>
      <c r="AF2117" s="32">
        <f t="shared" si="855"/>
        <v>7668.8009971897982</v>
      </c>
      <c r="AG2117" s="32">
        <f t="shared" si="856"/>
        <v>4214.2575521889667</v>
      </c>
      <c r="AH2117" s="32">
        <f t="shared" si="857"/>
        <v>3551.4297443702999</v>
      </c>
      <c r="AI2117" s="32"/>
      <c r="AJ2117" s="32"/>
      <c r="AK2117" s="32"/>
      <c r="AL2117" s="37">
        <v>16</v>
      </c>
      <c r="AM2117" s="37">
        <v>12</v>
      </c>
      <c r="AN2117" s="37">
        <v>12</v>
      </c>
      <c r="AO2117" s="37">
        <v>0</v>
      </c>
      <c r="AP2117" s="37">
        <v>0</v>
      </c>
      <c r="AQ2117" s="37">
        <v>0</v>
      </c>
      <c r="AR2117" s="37">
        <v>4</v>
      </c>
      <c r="AS2117" s="37">
        <v>2</v>
      </c>
      <c r="AT2117" s="37">
        <v>0</v>
      </c>
      <c r="AU2117" s="37">
        <v>0</v>
      </c>
      <c r="AV2117" s="37">
        <v>2</v>
      </c>
      <c r="AW2117" s="37">
        <v>12</v>
      </c>
      <c r="AX2117" s="37">
        <v>0</v>
      </c>
      <c r="AY2117" s="37">
        <v>81</v>
      </c>
      <c r="AZ2117" s="37">
        <v>49</v>
      </c>
      <c r="BA2117" s="37">
        <v>43</v>
      </c>
      <c r="BB2117" s="37">
        <v>63</v>
      </c>
      <c r="BC2117" s="37">
        <v>44</v>
      </c>
      <c r="BD2117" s="37">
        <v>33</v>
      </c>
      <c r="BE2117">
        <f t="shared" si="858"/>
        <v>19</v>
      </c>
      <c r="BF2117">
        <f t="shared" si="859"/>
        <v>30</v>
      </c>
    </row>
    <row r="2118" spans="1:58" x14ac:dyDescent="0.25">
      <c r="A2118" t="s">
        <v>2182</v>
      </c>
      <c r="B2118" s="32" t="s">
        <v>2178</v>
      </c>
      <c r="C2118" s="33">
        <v>32456</v>
      </c>
      <c r="D2118" s="32">
        <v>62</v>
      </c>
      <c r="E2118" s="33">
        <v>30</v>
      </c>
      <c r="F2118" s="32">
        <v>16</v>
      </c>
      <c r="G2118" s="32">
        <v>30</v>
      </c>
      <c r="H2118" s="32">
        <f t="shared" si="841"/>
        <v>5.7299999999999997E-2</v>
      </c>
      <c r="I2118" s="32">
        <f t="shared" si="842"/>
        <v>0.2581</v>
      </c>
      <c r="J2118" s="32">
        <f t="shared" si="843"/>
        <v>1.4800000000000001E-2</v>
      </c>
      <c r="K2118" s="32">
        <f t="shared" si="844"/>
        <v>17.452000000000002</v>
      </c>
      <c r="L2118" s="32">
        <f t="shared" si="844"/>
        <v>3.8744999999999998</v>
      </c>
      <c r="M2118" s="32">
        <f t="shared" si="845"/>
        <v>67.617800000000003</v>
      </c>
      <c r="N2118" s="34">
        <f t="shared" si="868"/>
        <v>1.0344827586206897</v>
      </c>
      <c r="O2118" s="32">
        <f t="shared" si="846"/>
        <v>69.949399999999997</v>
      </c>
      <c r="P2118" s="32">
        <f t="shared" si="847"/>
        <v>1.0909</v>
      </c>
      <c r="Q2118" s="32">
        <f t="shared" si="848"/>
        <v>76.3078</v>
      </c>
      <c r="R2118" s="32">
        <f t="shared" si="849"/>
        <v>8088.6268</v>
      </c>
      <c r="S2118" s="32">
        <f t="shared" si="850"/>
        <v>4044.3134</v>
      </c>
      <c r="T2118" s="32">
        <f t="shared" si="851"/>
        <v>4044.3134</v>
      </c>
      <c r="U2118" s="32"/>
      <c r="V2118" s="32"/>
      <c r="W2118" s="32"/>
      <c r="X2118" s="32">
        <f t="shared" si="869"/>
        <v>1.7383834756729368</v>
      </c>
      <c r="Y2118" s="32">
        <f t="shared" si="870"/>
        <v>2.0061272885609496</v>
      </c>
      <c r="Z2118" s="32">
        <f t="shared" si="871"/>
        <v>1.5369082940163512</v>
      </c>
      <c r="AA2118" s="32">
        <f t="shared" si="852"/>
        <v>132.65221858495534</v>
      </c>
      <c r="AB2118" s="35">
        <f t="shared" si="853"/>
        <v>153.08315991005122</v>
      </c>
      <c r="AC2118" s="35">
        <f t="shared" si="854"/>
        <v>117.27809071814093</v>
      </c>
      <c r="AD2118" s="36">
        <v>150.21360000000001</v>
      </c>
      <c r="AE2118" s="36">
        <v>117.4354</v>
      </c>
      <c r="AF2118" s="32">
        <f t="shared" si="855"/>
        <v>14061.135170005266</v>
      </c>
      <c r="AG2118" s="32">
        <f t="shared" si="856"/>
        <v>8113.4074752327151</v>
      </c>
      <c r="AH2118" s="32">
        <f t="shared" si="857"/>
        <v>6215.7388080614692</v>
      </c>
      <c r="AI2118" s="32"/>
      <c r="AJ2118" s="32"/>
      <c r="AK2118" s="32"/>
      <c r="AL2118" s="37">
        <v>16</v>
      </c>
      <c r="AM2118" s="37">
        <v>12</v>
      </c>
      <c r="AN2118" s="37">
        <v>11</v>
      </c>
      <c r="AO2118" s="37">
        <v>1</v>
      </c>
      <c r="AP2118" s="37">
        <v>1</v>
      </c>
      <c r="AQ2118" s="37">
        <v>0</v>
      </c>
      <c r="AR2118" s="37">
        <v>4</v>
      </c>
      <c r="AS2118" s="37">
        <v>3</v>
      </c>
      <c r="AT2118" s="37">
        <v>0</v>
      </c>
      <c r="AU2118" s="37">
        <v>1</v>
      </c>
      <c r="AV2118" s="37">
        <v>0</v>
      </c>
      <c r="AW2118" s="37">
        <v>11</v>
      </c>
      <c r="AX2118" s="37">
        <v>0</v>
      </c>
      <c r="AY2118" s="37">
        <v>86</v>
      </c>
      <c r="AZ2118" s="37">
        <v>59</v>
      </c>
      <c r="BA2118" s="37">
        <v>46</v>
      </c>
      <c r="BB2118" s="37">
        <v>106</v>
      </c>
      <c r="BC2118" s="37">
        <v>67</v>
      </c>
      <c r="BD2118" s="37">
        <v>53</v>
      </c>
      <c r="BE2118">
        <f t="shared" si="858"/>
        <v>39</v>
      </c>
      <c r="BF2118">
        <f t="shared" si="859"/>
        <v>53</v>
      </c>
    </row>
  </sheetData>
  <mergeCells count="20">
    <mergeCell ref="AI12:AK12"/>
    <mergeCell ref="AV6:AV10"/>
    <mergeCell ref="AW6:AW10"/>
    <mergeCell ref="AX6:AX10"/>
    <mergeCell ref="AY6:BA6"/>
    <mergeCell ref="A5:A11"/>
    <mergeCell ref="BB6:BD6"/>
    <mergeCell ref="AO7:AO10"/>
    <mergeCell ref="AY7:AY10"/>
    <mergeCell ref="BB7:BB10"/>
    <mergeCell ref="B5:B11"/>
    <mergeCell ref="AM5:AQ5"/>
    <mergeCell ref="AR5:AV5"/>
    <mergeCell ref="AW5:AX5"/>
    <mergeCell ref="AY5:BD5"/>
    <mergeCell ref="AM6:AM10"/>
    <mergeCell ref="AO6:AQ6"/>
    <mergeCell ref="AR6:AR10"/>
    <mergeCell ref="AS6:AS10"/>
    <mergeCell ref="AT6:AT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9B608-91B8-40BD-8B29-DF463280AE62}">
  <dimension ref="A1:M2105"/>
  <sheetViews>
    <sheetView tabSelected="1" workbookViewId="0">
      <selection activeCell="A2" sqref="A2"/>
    </sheetView>
  </sheetViews>
  <sheetFormatPr baseColWidth="10" defaultRowHeight="15" x14ac:dyDescent="0.25"/>
  <sheetData>
    <row r="1" spans="1:13" ht="72" customHeight="1" x14ac:dyDescent="0.25">
      <c r="A1" s="59" t="s">
        <v>2179</v>
      </c>
      <c r="B1" s="59" t="s">
        <v>2183</v>
      </c>
      <c r="C1" s="41" t="s">
        <v>16</v>
      </c>
      <c r="D1" s="9" t="s">
        <v>18</v>
      </c>
      <c r="E1" s="9" t="s">
        <v>17</v>
      </c>
      <c r="F1" s="9" t="s">
        <v>19</v>
      </c>
      <c r="G1" s="42" t="s">
        <v>2184</v>
      </c>
      <c r="H1" s="9" t="s">
        <v>20</v>
      </c>
      <c r="I1" s="9" t="s">
        <v>21</v>
      </c>
      <c r="J1" s="9" t="s">
        <v>22</v>
      </c>
      <c r="K1" s="9" t="s">
        <v>23</v>
      </c>
      <c r="L1" s="9" t="s">
        <v>24</v>
      </c>
      <c r="M1" s="9" t="s">
        <v>25</v>
      </c>
    </row>
    <row r="2" spans="1:13" ht="30" x14ac:dyDescent="0.25">
      <c r="A2" t="s">
        <v>2180</v>
      </c>
      <c r="B2" s="32" t="s">
        <v>75</v>
      </c>
      <c r="C2" s="33">
        <v>12835</v>
      </c>
      <c r="D2" s="32">
        <v>42</v>
      </c>
      <c r="E2" s="33">
        <v>68</v>
      </c>
      <c r="F2" s="32">
        <v>8</v>
      </c>
      <c r="G2" s="32">
        <v>68</v>
      </c>
      <c r="H2" s="32">
        <f t="shared" ref="H2:H65" si="0">ROUND(E2*(D2/C2),4)</f>
        <v>0.2225</v>
      </c>
      <c r="I2" s="32">
        <f t="shared" ref="I2:I65" si="1">ROUND(F2/D2,4)</f>
        <v>0.1905</v>
      </c>
      <c r="J2" s="32">
        <f>ROUND(H2*I2,4)</f>
        <v>4.24E-2</v>
      </c>
      <c r="K2" s="32">
        <f>ROUND(1/H2,4)</f>
        <v>4.4943999999999997</v>
      </c>
      <c r="L2" s="32">
        <f>ROUND(1/I2,4)</f>
        <v>5.2492999999999999</v>
      </c>
      <c r="M2" s="32">
        <f>ROUND(K2*L2,4)</f>
        <v>23.592500000000001</v>
      </c>
    </row>
    <row r="3" spans="1:13" ht="30" x14ac:dyDescent="0.25">
      <c r="A3" t="s">
        <v>2180</v>
      </c>
      <c r="B3" s="32" t="s">
        <v>76</v>
      </c>
      <c r="C3" s="33">
        <v>12835</v>
      </c>
      <c r="D3" s="32">
        <v>31</v>
      </c>
      <c r="E3" s="33">
        <v>68</v>
      </c>
      <c r="F3" s="32">
        <v>8</v>
      </c>
      <c r="G3" s="32">
        <v>68</v>
      </c>
      <c r="H3" s="32">
        <f t="shared" si="0"/>
        <v>0.16420000000000001</v>
      </c>
      <c r="I3" s="32">
        <f t="shared" si="1"/>
        <v>0.2581</v>
      </c>
      <c r="J3" s="32">
        <f t="shared" ref="J3:J66" si="2">ROUND(H3*I3,4)</f>
        <v>4.24E-2</v>
      </c>
      <c r="K3" s="32">
        <f t="shared" ref="K3:L66" si="3">ROUND(1/H3,4)</f>
        <v>6.0900999999999996</v>
      </c>
      <c r="L3" s="32">
        <f t="shared" si="3"/>
        <v>3.8744999999999998</v>
      </c>
      <c r="M3" s="32">
        <f t="shared" ref="M3:M66" si="4">ROUND(K3*L3,4)</f>
        <v>23.5961</v>
      </c>
    </row>
    <row r="4" spans="1:13" ht="30" x14ac:dyDescent="0.25">
      <c r="A4" t="s">
        <v>2180</v>
      </c>
      <c r="B4" s="32" t="s">
        <v>77</v>
      </c>
      <c r="C4" s="33">
        <v>12835</v>
      </c>
      <c r="D4" s="32">
        <v>55</v>
      </c>
      <c r="E4" s="33">
        <v>68</v>
      </c>
      <c r="F4" s="32">
        <v>8</v>
      </c>
      <c r="G4" s="32">
        <v>68</v>
      </c>
      <c r="H4" s="32">
        <f t="shared" si="0"/>
        <v>0.29139999999999999</v>
      </c>
      <c r="I4" s="32">
        <f t="shared" si="1"/>
        <v>0.14549999999999999</v>
      </c>
      <c r="J4" s="32">
        <f t="shared" si="2"/>
        <v>4.24E-2</v>
      </c>
      <c r="K4" s="32">
        <f t="shared" si="3"/>
        <v>3.4317000000000002</v>
      </c>
      <c r="L4" s="32">
        <f t="shared" si="3"/>
        <v>6.8728999999999996</v>
      </c>
      <c r="M4" s="32">
        <f t="shared" si="4"/>
        <v>23.585699999999999</v>
      </c>
    </row>
    <row r="5" spans="1:13" ht="30" x14ac:dyDescent="0.25">
      <c r="A5" t="s">
        <v>2180</v>
      </c>
      <c r="B5" s="32" t="s">
        <v>78</v>
      </c>
      <c r="C5" s="33">
        <v>12835</v>
      </c>
      <c r="D5" s="32">
        <v>59</v>
      </c>
      <c r="E5" s="33">
        <v>68</v>
      </c>
      <c r="F5" s="32">
        <v>8</v>
      </c>
      <c r="G5" s="32">
        <v>68</v>
      </c>
      <c r="H5" s="32">
        <f t="shared" si="0"/>
        <v>0.31259999999999999</v>
      </c>
      <c r="I5" s="32">
        <f t="shared" si="1"/>
        <v>0.1356</v>
      </c>
      <c r="J5" s="32">
        <f t="shared" si="2"/>
        <v>4.24E-2</v>
      </c>
      <c r="K5" s="32">
        <f t="shared" si="3"/>
        <v>3.1989999999999998</v>
      </c>
      <c r="L5" s="32">
        <f t="shared" si="3"/>
        <v>7.3746</v>
      </c>
      <c r="M5" s="32">
        <f t="shared" si="4"/>
        <v>23.5913</v>
      </c>
    </row>
    <row r="6" spans="1:13" ht="30" x14ac:dyDescent="0.25">
      <c r="A6" t="s">
        <v>2180</v>
      </c>
      <c r="B6" s="32" t="s">
        <v>79</v>
      </c>
      <c r="C6" s="33">
        <v>12835</v>
      </c>
      <c r="D6" s="32">
        <v>53</v>
      </c>
      <c r="E6" s="33">
        <v>68</v>
      </c>
      <c r="F6" s="32">
        <v>8</v>
      </c>
      <c r="G6" s="32">
        <v>68</v>
      </c>
      <c r="H6" s="32">
        <f t="shared" si="0"/>
        <v>0.28079999999999999</v>
      </c>
      <c r="I6" s="32">
        <f t="shared" si="1"/>
        <v>0.15090000000000001</v>
      </c>
      <c r="J6" s="32">
        <f t="shared" si="2"/>
        <v>4.24E-2</v>
      </c>
      <c r="K6" s="32">
        <f t="shared" si="3"/>
        <v>3.5613000000000001</v>
      </c>
      <c r="L6" s="32">
        <f t="shared" si="3"/>
        <v>6.6269</v>
      </c>
      <c r="M6" s="32">
        <f t="shared" si="4"/>
        <v>23.6004</v>
      </c>
    </row>
    <row r="7" spans="1:13" ht="30" x14ac:dyDescent="0.25">
      <c r="A7" t="s">
        <v>2180</v>
      </c>
      <c r="B7" s="32" t="s">
        <v>80</v>
      </c>
      <c r="C7" s="33">
        <v>12835</v>
      </c>
      <c r="D7" s="32">
        <v>54</v>
      </c>
      <c r="E7" s="33">
        <v>68</v>
      </c>
      <c r="F7" s="32">
        <v>8</v>
      </c>
      <c r="G7" s="32">
        <v>68</v>
      </c>
      <c r="H7" s="32">
        <f t="shared" si="0"/>
        <v>0.28610000000000002</v>
      </c>
      <c r="I7" s="32">
        <f t="shared" si="1"/>
        <v>0.14810000000000001</v>
      </c>
      <c r="J7" s="32">
        <f t="shared" si="2"/>
        <v>4.24E-2</v>
      </c>
      <c r="K7" s="32">
        <f t="shared" si="3"/>
        <v>3.4952999999999999</v>
      </c>
      <c r="L7" s="32">
        <f t="shared" si="3"/>
        <v>6.7522000000000002</v>
      </c>
      <c r="M7" s="32">
        <f t="shared" si="4"/>
        <v>23.600999999999999</v>
      </c>
    </row>
    <row r="8" spans="1:13" ht="30" x14ac:dyDescent="0.25">
      <c r="A8" t="s">
        <v>2180</v>
      </c>
      <c r="B8" s="32" t="s">
        <v>81</v>
      </c>
      <c r="C8" s="33">
        <v>12835</v>
      </c>
      <c r="D8" s="32">
        <v>47</v>
      </c>
      <c r="E8" s="33">
        <v>68</v>
      </c>
      <c r="F8" s="32">
        <v>8</v>
      </c>
      <c r="G8" s="32">
        <v>68</v>
      </c>
      <c r="H8" s="32">
        <f t="shared" si="0"/>
        <v>0.249</v>
      </c>
      <c r="I8" s="32">
        <f t="shared" si="1"/>
        <v>0.17019999999999999</v>
      </c>
      <c r="J8" s="32">
        <f t="shared" si="2"/>
        <v>4.24E-2</v>
      </c>
      <c r="K8" s="32">
        <f t="shared" si="3"/>
        <v>4.0160999999999998</v>
      </c>
      <c r="L8" s="32">
        <f t="shared" si="3"/>
        <v>5.8754</v>
      </c>
      <c r="M8" s="32">
        <f t="shared" si="4"/>
        <v>23.5962</v>
      </c>
    </row>
    <row r="9" spans="1:13" ht="30" x14ac:dyDescent="0.25">
      <c r="A9" t="s">
        <v>2180</v>
      </c>
      <c r="B9" s="32" t="s">
        <v>82</v>
      </c>
      <c r="C9" s="33">
        <v>12835</v>
      </c>
      <c r="D9" s="32">
        <v>47</v>
      </c>
      <c r="E9" s="33">
        <v>68</v>
      </c>
      <c r="F9" s="32">
        <v>8</v>
      </c>
      <c r="G9" s="32">
        <v>68</v>
      </c>
      <c r="H9" s="32">
        <f t="shared" si="0"/>
        <v>0.249</v>
      </c>
      <c r="I9" s="32">
        <f t="shared" si="1"/>
        <v>0.17019999999999999</v>
      </c>
      <c r="J9" s="32">
        <f t="shared" si="2"/>
        <v>4.24E-2</v>
      </c>
      <c r="K9" s="32">
        <f t="shared" si="3"/>
        <v>4.0160999999999998</v>
      </c>
      <c r="L9" s="32">
        <f t="shared" si="3"/>
        <v>5.8754</v>
      </c>
      <c r="M9" s="32">
        <f t="shared" si="4"/>
        <v>23.5962</v>
      </c>
    </row>
    <row r="10" spans="1:13" ht="30" x14ac:dyDescent="0.25">
      <c r="A10" t="s">
        <v>2180</v>
      </c>
      <c r="B10" s="32" t="s">
        <v>83</v>
      </c>
      <c r="C10" s="33">
        <v>12835</v>
      </c>
      <c r="D10" s="32">
        <v>66</v>
      </c>
      <c r="E10" s="33">
        <v>68</v>
      </c>
      <c r="F10" s="32">
        <v>8</v>
      </c>
      <c r="G10" s="32">
        <v>68</v>
      </c>
      <c r="H10" s="32">
        <f t="shared" si="0"/>
        <v>0.34970000000000001</v>
      </c>
      <c r="I10" s="32">
        <f t="shared" si="1"/>
        <v>0.1212</v>
      </c>
      <c r="J10" s="32">
        <f t="shared" si="2"/>
        <v>4.24E-2</v>
      </c>
      <c r="K10" s="32">
        <f t="shared" si="3"/>
        <v>2.8595999999999999</v>
      </c>
      <c r="L10" s="32">
        <f t="shared" si="3"/>
        <v>8.2507999999999999</v>
      </c>
      <c r="M10" s="32">
        <f t="shared" si="4"/>
        <v>23.594000000000001</v>
      </c>
    </row>
    <row r="11" spans="1:13" ht="30" x14ac:dyDescent="0.25">
      <c r="A11" t="s">
        <v>2180</v>
      </c>
      <c r="B11" s="32" t="s">
        <v>84</v>
      </c>
      <c r="C11" s="33">
        <v>12835</v>
      </c>
      <c r="D11" s="32">
        <v>46</v>
      </c>
      <c r="E11" s="33">
        <v>68</v>
      </c>
      <c r="F11" s="32">
        <v>8</v>
      </c>
      <c r="G11" s="32">
        <v>68</v>
      </c>
      <c r="H11" s="32">
        <f t="shared" si="0"/>
        <v>0.2437</v>
      </c>
      <c r="I11" s="32">
        <f t="shared" si="1"/>
        <v>0.1739</v>
      </c>
      <c r="J11" s="32">
        <f t="shared" si="2"/>
        <v>4.24E-2</v>
      </c>
      <c r="K11" s="32">
        <f t="shared" si="3"/>
        <v>4.1033999999999997</v>
      </c>
      <c r="L11" s="32">
        <f t="shared" si="3"/>
        <v>5.7504</v>
      </c>
      <c r="M11" s="32">
        <f t="shared" si="4"/>
        <v>23.5962</v>
      </c>
    </row>
    <row r="12" spans="1:13" ht="30" x14ac:dyDescent="0.25">
      <c r="A12" t="s">
        <v>2180</v>
      </c>
      <c r="B12" s="32" t="s">
        <v>85</v>
      </c>
      <c r="C12" s="33">
        <v>12835</v>
      </c>
      <c r="D12" s="32">
        <v>56</v>
      </c>
      <c r="E12" s="33">
        <v>68</v>
      </c>
      <c r="F12" s="32">
        <v>8</v>
      </c>
      <c r="G12" s="32">
        <v>68</v>
      </c>
      <c r="H12" s="32">
        <f t="shared" si="0"/>
        <v>0.29670000000000002</v>
      </c>
      <c r="I12" s="32">
        <f t="shared" si="1"/>
        <v>0.1429</v>
      </c>
      <c r="J12" s="32">
        <f t="shared" si="2"/>
        <v>4.24E-2</v>
      </c>
      <c r="K12" s="32">
        <f t="shared" si="3"/>
        <v>3.3704000000000001</v>
      </c>
      <c r="L12" s="32">
        <f t="shared" si="3"/>
        <v>6.9978999999999996</v>
      </c>
      <c r="M12" s="32">
        <f t="shared" si="4"/>
        <v>23.585699999999999</v>
      </c>
    </row>
    <row r="13" spans="1:13" ht="30" x14ac:dyDescent="0.25">
      <c r="A13" t="s">
        <v>2180</v>
      </c>
      <c r="B13" s="32" t="s">
        <v>86</v>
      </c>
      <c r="C13" s="33">
        <v>12835</v>
      </c>
      <c r="D13" s="32">
        <v>44</v>
      </c>
      <c r="E13" s="33">
        <v>68</v>
      </c>
      <c r="F13" s="32">
        <v>8</v>
      </c>
      <c r="G13" s="32">
        <v>68</v>
      </c>
      <c r="H13" s="32">
        <f t="shared" si="0"/>
        <v>0.2331</v>
      </c>
      <c r="I13" s="32">
        <f t="shared" si="1"/>
        <v>0.18179999999999999</v>
      </c>
      <c r="J13" s="32">
        <f t="shared" si="2"/>
        <v>4.24E-2</v>
      </c>
      <c r="K13" s="32">
        <f t="shared" si="3"/>
        <v>4.29</v>
      </c>
      <c r="L13" s="32">
        <f t="shared" si="3"/>
        <v>5.5006000000000004</v>
      </c>
      <c r="M13" s="32">
        <f t="shared" si="4"/>
        <v>23.5976</v>
      </c>
    </row>
    <row r="14" spans="1:13" ht="30" x14ac:dyDescent="0.25">
      <c r="A14" t="s">
        <v>2180</v>
      </c>
      <c r="B14" s="32" t="s">
        <v>87</v>
      </c>
      <c r="C14" s="33">
        <v>12835</v>
      </c>
      <c r="D14" s="32">
        <v>53</v>
      </c>
      <c r="E14" s="33">
        <v>68</v>
      </c>
      <c r="F14" s="32">
        <v>8</v>
      </c>
      <c r="G14" s="32">
        <v>68</v>
      </c>
      <c r="H14" s="32">
        <f t="shared" si="0"/>
        <v>0.28079999999999999</v>
      </c>
      <c r="I14" s="32">
        <f t="shared" si="1"/>
        <v>0.15090000000000001</v>
      </c>
      <c r="J14" s="32">
        <f t="shared" si="2"/>
        <v>4.24E-2</v>
      </c>
      <c r="K14" s="32">
        <f t="shared" si="3"/>
        <v>3.5613000000000001</v>
      </c>
      <c r="L14" s="32">
        <f t="shared" si="3"/>
        <v>6.6269</v>
      </c>
      <c r="M14" s="32">
        <f t="shared" si="4"/>
        <v>23.6004</v>
      </c>
    </row>
    <row r="15" spans="1:13" ht="30" x14ac:dyDescent="0.25">
      <c r="A15" t="s">
        <v>2180</v>
      </c>
      <c r="B15" s="32" t="s">
        <v>88</v>
      </c>
      <c r="C15" s="33">
        <v>12835</v>
      </c>
      <c r="D15" s="32">
        <v>57</v>
      </c>
      <c r="E15" s="33">
        <v>68</v>
      </c>
      <c r="F15" s="32">
        <v>8</v>
      </c>
      <c r="G15" s="32">
        <v>68</v>
      </c>
      <c r="H15" s="32">
        <f t="shared" si="0"/>
        <v>0.30199999999999999</v>
      </c>
      <c r="I15" s="32">
        <f t="shared" si="1"/>
        <v>0.1404</v>
      </c>
      <c r="J15" s="32">
        <f t="shared" si="2"/>
        <v>4.24E-2</v>
      </c>
      <c r="K15" s="32">
        <f t="shared" si="3"/>
        <v>3.3113000000000001</v>
      </c>
      <c r="L15" s="32">
        <f t="shared" si="3"/>
        <v>7.1224999999999996</v>
      </c>
      <c r="M15" s="32">
        <f t="shared" si="4"/>
        <v>23.584700000000002</v>
      </c>
    </row>
    <row r="16" spans="1:13" ht="30" x14ac:dyDescent="0.25">
      <c r="A16" t="s">
        <v>2180</v>
      </c>
      <c r="B16" s="32" t="s">
        <v>89</v>
      </c>
      <c r="C16" s="33">
        <v>12835</v>
      </c>
      <c r="D16" s="32">
        <v>48</v>
      </c>
      <c r="E16" s="33">
        <v>68</v>
      </c>
      <c r="F16" s="32">
        <v>8</v>
      </c>
      <c r="G16" s="32">
        <v>68</v>
      </c>
      <c r="H16" s="32">
        <f t="shared" si="0"/>
        <v>0.25430000000000003</v>
      </c>
      <c r="I16" s="32">
        <f t="shared" si="1"/>
        <v>0.16669999999999999</v>
      </c>
      <c r="J16" s="32">
        <f t="shared" si="2"/>
        <v>4.24E-2</v>
      </c>
      <c r="K16" s="32">
        <f t="shared" si="3"/>
        <v>3.9323999999999999</v>
      </c>
      <c r="L16" s="32">
        <f t="shared" si="3"/>
        <v>5.9988000000000001</v>
      </c>
      <c r="M16" s="32">
        <f t="shared" si="4"/>
        <v>23.589700000000001</v>
      </c>
    </row>
    <row r="17" spans="1:13" ht="30" x14ac:dyDescent="0.25">
      <c r="A17" t="s">
        <v>2180</v>
      </c>
      <c r="B17" s="32" t="s">
        <v>90</v>
      </c>
      <c r="C17" s="33">
        <v>12835</v>
      </c>
      <c r="D17" s="32">
        <v>45</v>
      </c>
      <c r="E17" s="33">
        <v>68</v>
      </c>
      <c r="F17" s="32">
        <v>8</v>
      </c>
      <c r="G17" s="32">
        <v>68</v>
      </c>
      <c r="H17" s="32">
        <f t="shared" si="0"/>
        <v>0.2384</v>
      </c>
      <c r="I17" s="32">
        <f t="shared" si="1"/>
        <v>0.17780000000000001</v>
      </c>
      <c r="J17" s="32">
        <f t="shared" si="2"/>
        <v>4.24E-2</v>
      </c>
      <c r="K17" s="32">
        <f t="shared" si="3"/>
        <v>4.1946000000000003</v>
      </c>
      <c r="L17" s="32">
        <f t="shared" si="3"/>
        <v>5.6242999999999999</v>
      </c>
      <c r="M17" s="32">
        <f t="shared" si="4"/>
        <v>23.591699999999999</v>
      </c>
    </row>
    <row r="18" spans="1:13" ht="30" x14ac:dyDescent="0.25">
      <c r="A18" t="s">
        <v>2180</v>
      </c>
      <c r="B18" s="32" t="s">
        <v>91</v>
      </c>
      <c r="C18" s="33">
        <v>12835</v>
      </c>
      <c r="D18" s="32">
        <v>56</v>
      </c>
      <c r="E18" s="33">
        <v>68</v>
      </c>
      <c r="F18" s="32">
        <v>8</v>
      </c>
      <c r="G18" s="32">
        <v>68</v>
      </c>
      <c r="H18" s="32">
        <f t="shared" si="0"/>
        <v>0.29670000000000002</v>
      </c>
      <c r="I18" s="32">
        <f t="shared" si="1"/>
        <v>0.1429</v>
      </c>
      <c r="J18" s="32">
        <f t="shared" si="2"/>
        <v>4.24E-2</v>
      </c>
      <c r="K18" s="32">
        <f t="shared" si="3"/>
        <v>3.3704000000000001</v>
      </c>
      <c r="L18" s="32">
        <f t="shared" si="3"/>
        <v>6.9978999999999996</v>
      </c>
      <c r="M18" s="32">
        <f t="shared" si="4"/>
        <v>23.585699999999999</v>
      </c>
    </row>
    <row r="19" spans="1:13" ht="30" x14ac:dyDescent="0.25">
      <c r="A19" t="s">
        <v>2180</v>
      </c>
      <c r="B19" s="32" t="s">
        <v>92</v>
      </c>
      <c r="C19" s="33">
        <v>12835</v>
      </c>
      <c r="D19" s="32">
        <v>58</v>
      </c>
      <c r="E19" s="33">
        <v>68</v>
      </c>
      <c r="F19" s="32">
        <v>8</v>
      </c>
      <c r="G19" s="32">
        <v>68</v>
      </c>
      <c r="H19" s="32">
        <f t="shared" si="0"/>
        <v>0.30730000000000002</v>
      </c>
      <c r="I19" s="32">
        <f t="shared" si="1"/>
        <v>0.13789999999999999</v>
      </c>
      <c r="J19" s="32">
        <f t="shared" si="2"/>
        <v>4.24E-2</v>
      </c>
      <c r="K19" s="32">
        <f t="shared" si="3"/>
        <v>3.2541000000000002</v>
      </c>
      <c r="L19" s="32">
        <f t="shared" si="3"/>
        <v>7.2515999999999998</v>
      </c>
      <c r="M19" s="32">
        <f t="shared" si="4"/>
        <v>23.5974</v>
      </c>
    </row>
    <row r="20" spans="1:13" ht="30" x14ac:dyDescent="0.25">
      <c r="A20" t="s">
        <v>2180</v>
      </c>
      <c r="B20" s="32" t="s">
        <v>93</v>
      </c>
      <c r="C20" s="33">
        <v>12835</v>
      </c>
      <c r="D20" s="32">
        <v>45</v>
      </c>
      <c r="E20" s="33">
        <v>68</v>
      </c>
      <c r="F20" s="32">
        <v>8</v>
      </c>
      <c r="G20" s="32">
        <v>68</v>
      </c>
      <c r="H20" s="32">
        <f t="shared" si="0"/>
        <v>0.2384</v>
      </c>
      <c r="I20" s="32">
        <f t="shared" si="1"/>
        <v>0.17780000000000001</v>
      </c>
      <c r="J20" s="32">
        <f t="shared" si="2"/>
        <v>4.24E-2</v>
      </c>
      <c r="K20" s="32">
        <f t="shared" si="3"/>
        <v>4.1946000000000003</v>
      </c>
      <c r="L20" s="32">
        <f t="shared" si="3"/>
        <v>5.6242999999999999</v>
      </c>
      <c r="M20" s="32">
        <f t="shared" si="4"/>
        <v>23.591699999999999</v>
      </c>
    </row>
    <row r="21" spans="1:13" ht="30" x14ac:dyDescent="0.25">
      <c r="A21" t="s">
        <v>2180</v>
      </c>
      <c r="B21" s="32" t="s">
        <v>94</v>
      </c>
      <c r="C21" s="33">
        <v>12835</v>
      </c>
      <c r="D21" s="32">
        <v>45</v>
      </c>
      <c r="E21" s="33">
        <v>68</v>
      </c>
      <c r="F21" s="32">
        <v>8</v>
      </c>
      <c r="G21" s="32">
        <v>68</v>
      </c>
      <c r="H21" s="32">
        <f t="shared" si="0"/>
        <v>0.2384</v>
      </c>
      <c r="I21" s="32">
        <f t="shared" si="1"/>
        <v>0.17780000000000001</v>
      </c>
      <c r="J21" s="32">
        <f t="shared" si="2"/>
        <v>4.24E-2</v>
      </c>
      <c r="K21" s="32">
        <f t="shared" si="3"/>
        <v>4.1946000000000003</v>
      </c>
      <c r="L21" s="32">
        <f t="shared" si="3"/>
        <v>5.6242999999999999</v>
      </c>
      <c r="M21" s="32">
        <f t="shared" si="4"/>
        <v>23.591699999999999</v>
      </c>
    </row>
    <row r="22" spans="1:13" ht="30" x14ac:dyDescent="0.25">
      <c r="A22" t="s">
        <v>2180</v>
      </c>
      <c r="B22" s="32" t="s">
        <v>95</v>
      </c>
      <c r="C22" s="33">
        <v>12835</v>
      </c>
      <c r="D22" s="32">
        <v>47</v>
      </c>
      <c r="E22" s="33">
        <v>68</v>
      </c>
      <c r="F22" s="32">
        <v>8</v>
      </c>
      <c r="G22" s="32">
        <v>68</v>
      </c>
      <c r="H22" s="32">
        <f t="shared" si="0"/>
        <v>0.249</v>
      </c>
      <c r="I22" s="32">
        <f t="shared" si="1"/>
        <v>0.17019999999999999</v>
      </c>
      <c r="J22" s="32">
        <f t="shared" si="2"/>
        <v>4.24E-2</v>
      </c>
      <c r="K22" s="32">
        <f t="shared" si="3"/>
        <v>4.0160999999999998</v>
      </c>
      <c r="L22" s="32">
        <f t="shared" si="3"/>
        <v>5.8754</v>
      </c>
      <c r="M22" s="32">
        <f t="shared" si="4"/>
        <v>23.5962</v>
      </c>
    </row>
    <row r="23" spans="1:13" ht="30" x14ac:dyDescent="0.25">
      <c r="A23" t="s">
        <v>2180</v>
      </c>
      <c r="B23" s="32" t="s">
        <v>96</v>
      </c>
      <c r="C23" s="33">
        <v>12835</v>
      </c>
      <c r="D23" s="32">
        <v>50</v>
      </c>
      <c r="E23" s="33">
        <v>68</v>
      </c>
      <c r="F23" s="32">
        <v>8</v>
      </c>
      <c r="G23" s="32">
        <v>68</v>
      </c>
      <c r="H23" s="32">
        <f t="shared" si="0"/>
        <v>0.26490000000000002</v>
      </c>
      <c r="I23" s="32">
        <f t="shared" si="1"/>
        <v>0.16</v>
      </c>
      <c r="J23" s="32">
        <f t="shared" si="2"/>
        <v>4.24E-2</v>
      </c>
      <c r="K23" s="32">
        <f t="shared" si="3"/>
        <v>3.7749999999999999</v>
      </c>
      <c r="L23" s="32">
        <f t="shared" si="3"/>
        <v>6.25</v>
      </c>
      <c r="M23" s="32">
        <f t="shared" si="4"/>
        <v>23.593800000000002</v>
      </c>
    </row>
    <row r="24" spans="1:13" ht="30" x14ac:dyDescent="0.25">
      <c r="A24" t="s">
        <v>2180</v>
      </c>
      <c r="B24" s="32" t="s">
        <v>97</v>
      </c>
      <c r="C24" s="33">
        <v>12835</v>
      </c>
      <c r="D24" s="32">
        <v>47</v>
      </c>
      <c r="E24" s="33">
        <v>68</v>
      </c>
      <c r="F24" s="32">
        <v>8</v>
      </c>
      <c r="G24" s="32">
        <v>68</v>
      </c>
      <c r="H24" s="32">
        <f t="shared" si="0"/>
        <v>0.249</v>
      </c>
      <c r="I24" s="32">
        <f t="shared" si="1"/>
        <v>0.17019999999999999</v>
      </c>
      <c r="J24" s="32">
        <f t="shared" si="2"/>
        <v>4.24E-2</v>
      </c>
      <c r="K24" s="32">
        <f t="shared" si="3"/>
        <v>4.0160999999999998</v>
      </c>
      <c r="L24" s="32">
        <f t="shared" si="3"/>
        <v>5.8754</v>
      </c>
      <c r="M24" s="32">
        <f t="shared" si="4"/>
        <v>23.5962</v>
      </c>
    </row>
    <row r="25" spans="1:13" ht="30" x14ac:dyDescent="0.25">
      <c r="A25" t="s">
        <v>2180</v>
      </c>
      <c r="B25" s="32" t="s">
        <v>98</v>
      </c>
      <c r="C25" s="33">
        <v>12835</v>
      </c>
      <c r="D25" s="32">
        <v>54</v>
      </c>
      <c r="E25" s="33">
        <v>68</v>
      </c>
      <c r="F25" s="32">
        <v>8</v>
      </c>
      <c r="G25" s="32">
        <v>68</v>
      </c>
      <c r="H25" s="32">
        <f t="shared" si="0"/>
        <v>0.28610000000000002</v>
      </c>
      <c r="I25" s="32">
        <f t="shared" si="1"/>
        <v>0.14810000000000001</v>
      </c>
      <c r="J25" s="32">
        <f t="shared" si="2"/>
        <v>4.24E-2</v>
      </c>
      <c r="K25" s="32">
        <f t="shared" si="3"/>
        <v>3.4952999999999999</v>
      </c>
      <c r="L25" s="32">
        <f t="shared" si="3"/>
        <v>6.7522000000000002</v>
      </c>
      <c r="M25" s="32">
        <f t="shared" si="4"/>
        <v>23.600999999999999</v>
      </c>
    </row>
    <row r="26" spans="1:13" ht="30" x14ac:dyDescent="0.25">
      <c r="A26" t="s">
        <v>2180</v>
      </c>
      <c r="B26" s="32" t="s">
        <v>99</v>
      </c>
      <c r="C26" s="33">
        <v>12835</v>
      </c>
      <c r="D26" s="32">
        <v>58</v>
      </c>
      <c r="E26" s="33">
        <v>68</v>
      </c>
      <c r="F26" s="32">
        <v>8</v>
      </c>
      <c r="G26" s="32">
        <v>68</v>
      </c>
      <c r="H26" s="32">
        <f t="shared" si="0"/>
        <v>0.30730000000000002</v>
      </c>
      <c r="I26" s="32">
        <f t="shared" si="1"/>
        <v>0.13789999999999999</v>
      </c>
      <c r="J26" s="32">
        <f t="shared" si="2"/>
        <v>4.24E-2</v>
      </c>
      <c r="K26" s="32">
        <f t="shared" si="3"/>
        <v>3.2541000000000002</v>
      </c>
      <c r="L26" s="32">
        <f t="shared" si="3"/>
        <v>7.2515999999999998</v>
      </c>
      <c r="M26" s="32">
        <f t="shared" si="4"/>
        <v>23.5974</v>
      </c>
    </row>
    <row r="27" spans="1:13" ht="30" x14ac:dyDescent="0.25">
      <c r="A27" t="s">
        <v>2180</v>
      </c>
      <c r="B27" s="32" t="s">
        <v>100</v>
      </c>
      <c r="C27" s="33">
        <v>12835</v>
      </c>
      <c r="D27" s="32">
        <v>46</v>
      </c>
      <c r="E27" s="33">
        <v>68</v>
      </c>
      <c r="F27" s="32">
        <v>8</v>
      </c>
      <c r="G27" s="32">
        <v>68</v>
      </c>
      <c r="H27" s="32">
        <f t="shared" si="0"/>
        <v>0.2437</v>
      </c>
      <c r="I27" s="32">
        <f t="shared" si="1"/>
        <v>0.1739</v>
      </c>
      <c r="J27" s="32">
        <f t="shared" si="2"/>
        <v>4.24E-2</v>
      </c>
      <c r="K27" s="32">
        <f t="shared" si="3"/>
        <v>4.1033999999999997</v>
      </c>
      <c r="L27" s="32">
        <f t="shared" si="3"/>
        <v>5.7504</v>
      </c>
      <c r="M27" s="32">
        <f t="shared" si="4"/>
        <v>23.5962</v>
      </c>
    </row>
    <row r="28" spans="1:13" ht="30" x14ac:dyDescent="0.25">
      <c r="A28" t="s">
        <v>2180</v>
      </c>
      <c r="B28" s="32" t="s">
        <v>101</v>
      </c>
      <c r="C28" s="33">
        <v>12835</v>
      </c>
      <c r="D28" s="32">
        <v>46</v>
      </c>
      <c r="E28" s="33">
        <v>68</v>
      </c>
      <c r="F28" s="32">
        <v>8</v>
      </c>
      <c r="G28" s="32">
        <v>68</v>
      </c>
      <c r="H28" s="32">
        <f t="shared" si="0"/>
        <v>0.2437</v>
      </c>
      <c r="I28" s="32">
        <f t="shared" si="1"/>
        <v>0.1739</v>
      </c>
      <c r="J28" s="32">
        <f t="shared" si="2"/>
        <v>4.24E-2</v>
      </c>
      <c r="K28" s="32">
        <f t="shared" si="3"/>
        <v>4.1033999999999997</v>
      </c>
      <c r="L28" s="32">
        <f t="shared" si="3"/>
        <v>5.7504</v>
      </c>
      <c r="M28" s="32">
        <f t="shared" si="4"/>
        <v>23.5962</v>
      </c>
    </row>
    <row r="29" spans="1:13" ht="30" x14ac:dyDescent="0.25">
      <c r="A29" t="s">
        <v>2180</v>
      </c>
      <c r="B29" s="32" t="s">
        <v>102</v>
      </c>
      <c r="C29" s="33">
        <v>12835</v>
      </c>
      <c r="D29" s="32">
        <v>54</v>
      </c>
      <c r="E29" s="33">
        <v>68</v>
      </c>
      <c r="F29" s="32">
        <v>8</v>
      </c>
      <c r="G29" s="32">
        <v>68</v>
      </c>
      <c r="H29" s="32">
        <f t="shared" si="0"/>
        <v>0.28610000000000002</v>
      </c>
      <c r="I29" s="32">
        <f t="shared" si="1"/>
        <v>0.14810000000000001</v>
      </c>
      <c r="J29" s="32">
        <f t="shared" si="2"/>
        <v>4.24E-2</v>
      </c>
      <c r="K29" s="32">
        <f t="shared" si="3"/>
        <v>3.4952999999999999</v>
      </c>
      <c r="L29" s="32">
        <f t="shared" si="3"/>
        <v>6.7522000000000002</v>
      </c>
      <c r="M29" s="32">
        <f t="shared" si="4"/>
        <v>23.600999999999999</v>
      </c>
    </row>
    <row r="30" spans="1:13" ht="30" x14ac:dyDescent="0.25">
      <c r="A30" t="s">
        <v>2180</v>
      </c>
      <c r="B30" s="32" t="s">
        <v>103</v>
      </c>
      <c r="C30" s="33">
        <v>12835</v>
      </c>
      <c r="D30" s="32">
        <v>49</v>
      </c>
      <c r="E30" s="33">
        <v>68</v>
      </c>
      <c r="F30" s="32">
        <v>8</v>
      </c>
      <c r="G30" s="32">
        <v>68</v>
      </c>
      <c r="H30" s="32">
        <f t="shared" si="0"/>
        <v>0.2596</v>
      </c>
      <c r="I30" s="32">
        <f t="shared" si="1"/>
        <v>0.1633</v>
      </c>
      <c r="J30" s="32">
        <f t="shared" si="2"/>
        <v>4.24E-2</v>
      </c>
      <c r="K30" s="32">
        <f t="shared" si="3"/>
        <v>3.8521000000000001</v>
      </c>
      <c r="L30" s="32">
        <f t="shared" si="3"/>
        <v>6.1237000000000004</v>
      </c>
      <c r="M30" s="32">
        <f t="shared" si="4"/>
        <v>23.589099999999998</v>
      </c>
    </row>
    <row r="31" spans="1:13" ht="30" x14ac:dyDescent="0.25">
      <c r="A31" t="s">
        <v>2180</v>
      </c>
      <c r="B31" s="32" t="s">
        <v>104</v>
      </c>
      <c r="C31" s="33">
        <v>12835</v>
      </c>
      <c r="D31" s="32">
        <v>32</v>
      </c>
      <c r="E31" s="33">
        <v>68</v>
      </c>
      <c r="F31" s="32">
        <v>8</v>
      </c>
      <c r="G31" s="32">
        <v>68</v>
      </c>
      <c r="H31" s="32">
        <f t="shared" si="0"/>
        <v>0.16950000000000001</v>
      </c>
      <c r="I31" s="32">
        <f t="shared" si="1"/>
        <v>0.25</v>
      </c>
      <c r="J31" s="32">
        <f t="shared" si="2"/>
        <v>4.24E-2</v>
      </c>
      <c r="K31" s="32">
        <f t="shared" si="3"/>
        <v>5.8997000000000002</v>
      </c>
      <c r="L31" s="32">
        <f t="shared" si="3"/>
        <v>4</v>
      </c>
      <c r="M31" s="32">
        <f t="shared" si="4"/>
        <v>23.598800000000001</v>
      </c>
    </row>
    <row r="32" spans="1:13" ht="30" x14ac:dyDescent="0.25">
      <c r="A32" t="s">
        <v>2180</v>
      </c>
      <c r="B32" s="32" t="s">
        <v>105</v>
      </c>
      <c r="C32" s="33">
        <v>12835</v>
      </c>
      <c r="D32" s="32">
        <v>62</v>
      </c>
      <c r="E32" s="33">
        <v>68</v>
      </c>
      <c r="F32" s="32">
        <v>8</v>
      </c>
      <c r="G32" s="32">
        <v>68</v>
      </c>
      <c r="H32" s="32">
        <f t="shared" si="0"/>
        <v>0.32850000000000001</v>
      </c>
      <c r="I32" s="32">
        <f t="shared" si="1"/>
        <v>0.129</v>
      </c>
      <c r="J32" s="32">
        <f t="shared" si="2"/>
        <v>4.24E-2</v>
      </c>
      <c r="K32" s="32">
        <f t="shared" si="3"/>
        <v>3.0440999999999998</v>
      </c>
      <c r="L32" s="32">
        <f t="shared" si="3"/>
        <v>7.7519</v>
      </c>
      <c r="M32" s="32">
        <f t="shared" si="4"/>
        <v>23.5976</v>
      </c>
    </row>
    <row r="33" spans="1:13" ht="30" x14ac:dyDescent="0.25">
      <c r="A33" t="s">
        <v>2180</v>
      </c>
      <c r="B33" s="32" t="s">
        <v>106</v>
      </c>
      <c r="C33" s="33">
        <v>12835</v>
      </c>
      <c r="D33" s="32">
        <v>51</v>
      </c>
      <c r="E33" s="33">
        <v>68</v>
      </c>
      <c r="F33" s="32">
        <v>8</v>
      </c>
      <c r="G33" s="32">
        <v>68</v>
      </c>
      <c r="H33" s="32">
        <f t="shared" si="0"/>
        <v>0.2702</v>
      </c>
      <c r="I33" s="32">
        <f t="shared" si="1"/>
        <v>0.15690000000000001</v>
      </c>
      <c r="J33" s="32">
        <f t="shared" si="2"/>
        <v>4.24E-2</v>
      </c>
      <c r="K33" s="32">
        <f t="shared" si="3"/>
        <v>3.7010000000000001</v>
      </c>
      <c r="L33" s="32">
        <f t="shared" si="3"/>
        <v>6.3734999999999999</v>
      </c>
      <c r="M33" s="32">
        <f t="shared" si="4"/>
        <v>23.5883</v>
      </c>
    </row>
    <row r="34" spans="1:13" ht="30" x14ac:dyDescent="0.25">
      <c r="A34" t="s">
        <v>2180</v>
      </c>
      <c r="B34" s="32" t="s">
        <v>107</v>
      </c>
      <c r="C34" s="33">
        <v>12835</v>
      </c>
      <c r="D34" s="32">
        <v>59</v>
      </c>
      <c r="E34" s="33">
        <v>68</v>
      </c>
      <c r="F34" s="32">
        <v>8</v>
      </c>
      <c r="G34" s="32">
        <v>68</v>
      </c>
      <c r="H34" s="32">
        <f t="shared" si="0"/>
        <v>0.31259999999999999</v>
      </c>
      <c r="I34" s="32">
        <f t="shared" si="1"/>
        <v>0.1356</v>
      </c>
      <c r="J34" s="32">
        <f t="shared" si="2"/>
        <v>4.24E-2</v>
      </c>
      <c r="K34" s="32">
        <f t="shared" si="3"/>
        <v>3.1989999999999998</v>
      </c>
      <c r="L34" s="32">
        <f t="shared" si="3"/>
        <v>7.3746</v>
      </c>
      <c r="M34" s="32">
        <f t="shared" si="4"/>
        <v>23.5913</v>
      </c>
    </row>
    <row r="35" spans="1:13" ht="30" x14ac:dyDescent="0.25">
      <c r="A35" t="s">
        <v>2180</v>
      </c>
      <c r="B35" s="32" t="s">
        <v>108</v>
      </c>
      <c r="C35" s="33">
        <v>12835</v>
      </c>
      <c r="D35" s="32">
        <v>40</v>
      </c>
      <c r="E35" s="33">
        <v>68</v>
      </c>
      <c r="F35" s="32">
        <v>8</v>
      </c>
      <c r="G35" s="32">
        <v>68</v>
      </c>
      <c r="H35" s="32">
        <f t="shared" si="0"/>
        <v>0.21190000000000001</v>
      </c>
      <c r="I35" s="32">
        <f t="shared" si="1"/>
        <v>0.2</v>
      </c>
      <c r="J35" s="32">
        <f t="shared" si="2"/>
        <v>4.24E-2</v>
      </c>
      <c r="K35" s="32">
        <f t="shared" si="3"/>
        <v>4.7191999999999998</v>
      </c>
      <c r="L35" s="32">
        <f t="shared" si="3"/>
        <v>5</v>
      </c>
      <c r="M35" s="32">
        <f t="shared" si="4"/>
        <v>23.596</v>
      </c>
    </row>
    <row r="36" spans="1:13" ht="30" x14ac:dyDescent="0.25">
      <c r="A36" t="s">
        <v>2180</v>
      </c>
      <c r="B36" s="32" t="s">
        <v>109</v>
      </c>
      <c r="C36" s="33">
        <v>12835</v>
      </c>
      <c r="D36" s="32">
        <v>52</v>
      </c>
      <c r="E36" s="33">
        <v>68</v>
      </c>
      <c r="F36" s="32">
        <v>8</v>
      </c>
      <c r="G36" s="32">
        <v>68</v>
      </c>
      <c r="H36" s="32">
        <f t="shared" si="0"/>
        <v>0.27550000000000002</v>
      </c>
      <c r="I36" s="32">
        <f t="shared" si="1"/>
        <v>0.15379999999999999</v>
      </c>
      <c r="J36" s="32">
        <f t="shared" si="2"/>
        <v>4.24E-2</v>
      </c>
      <c r="K36" s="32">
        <f t="shared" si="3"/>
        <v>3.6297999999999999</v>
      </c>
      <c r="L36" s="32">
        <f t="shared" si="3"/>
        <v>6.5019999999999998</v>
      </c>
      <c r="M36" s="32">
        <f t="shared" si="4"/>
        <v>23.600999999999999</v>
      </c>
    </row>
    <row r="37" spans="1:13" ht="30" x14ac:dyDescent="0.25">
      <c r="A37" t="s">
        <v>2180</v>
      </c>
      <c r="B37" s="32" t="s">
        <v>110</v>
      </c>
      <c r="C37" s="33">
        <v>12835</v>
      </c>
      <c r="D37" s="32">
        <v>48</v>
      </c>
      <c r="E37" s="33">
        <v>68</v>
      </c>
      <c r="F37" s="32">
        <v>8</v>
      </c>
      <c r="G37" s="32">
        <v>68</v>
      </c>
      <c r="H37" s="32">
        <f t="shared" si="0"/>
        <v>0.25430000000000003</v>
      </c>
      <c r="I37" s="32">
        <f t="shared" si="1"/>
        <v>0.16669999999999999</v>
      </c>
      <c r="J37" s="32">
        <f t="shared" si="2"/>
        <v>4.24E-2</v>
      </c>
      <c r="K37" s="32">
        <f t="shared" si="3"/>
        <v>3.9323999999999999</v>
      </c>
      <c r="L37" s="32">
        <f t="shared" si="3"/>
        <v>5.9988000000000001</v>
      </c>
      <c r="M37" s="32">
        <f t="shared" si="4"/>
        <v>23.589700000000001</v>
      </c>
    </row>
    <row r="38" spans="1:13" ht="30" x14ac:dyDescent="0.25">
      <c r="A38" t="s">
        <v>2180</v>
      </c>
      <c r="B38" s="32" t="s">
        <v>111</v>
      </c>
      <c r="C38" s="33">
        <v>12835</v>
      </c>
      <c r="D38" s="32">
        <v>56</v>
      </c>
      <c r="E38" s="33">
        <v>68</v>
      </c>
      <c r="F38" s="32">
        <v>8</v>
      </c>
      <c r="G38" s="32">
        <v>68</v>
      </c>
      <c r="H38" s="32">
        <f t="shared" si="0"/>
        <v>0.29670000000000002</v>
      </c>
      <c r="I38" s="32">
        <f t="shared" si="1"/>
        <v>0.1429</v>
      </c>
      <c r="J38" s="32">
        <f t="shared" si="2"/>
        <v>4.24E-2</v>
      </c>
      <c r="K38" s="32">
        <f t="shared" si="3"/>
        <v>3.3704000000000001</v>
      </c>
      <c r="L38" s="32">
        <f t="shared" si="3"/>
        <v>6.9978999999999996</v>
      </c>
      <c r="M38" s="32">
        <f t="shared" si="4"/>
        <v>23.585699999999999</v>
      </c>
    </row>
    <row r="39" spans="1:13" ht="30" x14ac:dyDescent="0.25">
      <c r="A39" t="s">
        <v>2180</v>
      </c>
      <c r="B39" s="32" t="s">
        <v>112</v>
      </c>
      <c r="C39" s="33">
        <v>12835</v>
      </c>
      <c r="D39" s="32">
        <v>54</v>
      </c>
      <c r="E39" s="33">
        <v>68</v>
      </c>
      <c r="F39" s="32">
        <v>8</v>
      </c>
      <c r="G39" s="32">
        <v>68</v>
      </c>
      <c r="H39" s="32">
        <f t="shared" si="0"/>
        <v>0.28610000000000002</v>
      </c>
      <c r="I39" s="32">
        <f t="shared" si="1"/>
        <v>0.14810000000000001</v>
      </c>
      <c r="J39" s="32">
        <f t="shared" si="2"/>
        <v>4.24E-2</v>
      </c>
      <c r="K39" s="32">
        <f t="shared" si="3"/>
        <v>3.4952999999999999</v>
      </c>
      <c r="L39" s="32">
        <f t="shared" si="3"/>
        <v>6.7522000000000002</v>
      </c>
      <c r="M39" s="32">
        <f t="shared" si="4"/>
        <v>23.600999999999999</v>
      </c>
    </row>
    <row r="40" spans="1:13" ht="30" x14ac:dyDescent="0.25">
      <c r="A40" t="s">
        <v>2180</v>
      </c>
      <c r="B40" s="32" t="s">
        <v>113</v>
      </c>
      <c r="C40" s="33">
        <v>12835</v>
      </c>
      <c r="D40" s="32">
        <v>45</v>
      </c>
      <c r="E40" s="33">
        <v>68</v>
      </c>
      <c r="F40" s="32">
        <v>8</v>
      </c>
      <c r="G40" s="32">
        <v>68</v>
      </c>
      <c r="H40" s="32">
        <f t="shared" si="0"/>
        <v>0.2384</v>
      </c>
      <c r="I40" s="32">
        <f t="shared" si="1"/>
        <v>0.17780000000000001</v>
      </c>
      <c r="J40" s="32">
        <f t="shared" si="2"/>
        <v>4.24E-2</v>
      </c>
      <c r="K40" s="32">
        <f t="shared" si="3"/>
        <v>4.1946000000000003</v>
      </c>
      <c r="L40" s="32">
        <f t="shared" si="3"/>
        <v>5.6242999999999999</v>
      </c>
      <c r="M40" s="32">
        <f t="shared" si="4"/>
        <v>23.591699999999999</v>
      </c>
    </row>
    <row r="41" spans="1:13" ht="30" x14ac:dyDescent="0.25">
      <c r="A41" t="s">
        <v>2180</v>
      </c>
      <c r="B41" s="32" t="s">
        <v>114</v>
      </c>
      <c r="C41" s="33">
        <v>12835</v>
      </c>
      <c r="D41" s="32">
        <v>47</v>
      </c>
      <c r="E41" s="33">
        <v>68</v>
      </c>
      <c r="F41" s="32">
        <v>8</v>
      </c>
      <c r="G41" s="32">
        <v>68</v>
      </c>
      <c r="H41" s="32">
        <f t="shared" si="0"/>
        <v>0.249</v>
      </c>
      <c r="I41" s="32">
        <f t="shared" si="1"/>
        <v>0.17019999999999999</v>
      </c>
      <c r="J41" s="32">
        <f t="shared" si="2"/>
        <v>4.24E-2</v>
      </c>
      <c r="K41" s="32">
        <f t="shared" si="3"/>
        <v>4.0160999999999998</v>
      </c>
      <c r="L41" s="32">
        <f t="shared" si="3"/>
        <v>5.8754</v>
      </c>
      <c r="M41" s="32">
        <f t="shared" si="4"/>
        <v>23.5962</v>
      </c>
    </row>
    <row r="42" spans="1:13" ht="30" x14ac:dyDescent="0.25">
      <c r="A42" t="s">
        <v>2180</v>
      </c>
      <c r="B42" s="32" t="s">
        <v>115</v>
      </c>
      <c r="C42" s="33">
        <v>12835</v>
      </c>
      <c r="D42" s="32">
        <v>41</v>
      </c>
      <c r="E42" s="33">
        <v>68</v>
      </c>
      <c r="F42" s="32">
        <v>8</v>
      </c>
      <c r="G42" s="32">
        <v>68</v>
      </c>
      <c r="H42" s="32">
        <f t="shared" si="0"/>
        <v>0.2172</v>
      </c>
      <c r="I42" s="32">
        <f t="shared" si="1"/>
        <v>0.1951</v>
      </c>
      <c r="J42" s="32">
        <f t="shared" si="2"/>
        <v>4.24E-2</v>
      </c>
      <c r="K42" s="32">
        <f t="shared" si="3"/>
        <v>4.6040999999999999</v>
      </c>
      <c r="L42" s="32">
        <f t="shared" si="3"/>
        <v>5.1256000000000004</v>
      </c>
      <c r="M42" s="32">
        <f t="shared" si="4"/>
        <v>23.598800000000001</v>
      </c>
    </row>
    <row r="43" spans="1:13" ht="30" x14ac:dyDescent="0.25">
      <c r="A43" t="s">
        <v>2180</v>
      </c>
      <c r="B43" s="32" t="s">
        <v>116</v>
      </c>
      <c r="C43" s="33">
        <v>12835</v>
      </c>
      <c r="D43" s="32">
        <v>62</v>
      </c>
      <c r="E43" s="33">
        <v>68</v>
      </c>
      <c r="F43" s="32">
        <v>8</v>
      </c>
      <c r="G43" s="32">
        <v>68</v>
      </c>
      <c r="H43" s="32">
        <f t="shared" si="0"/>
        <v>0.32850000000000001</v>
      </c>
      <c r="I43" s="32">
        <f t="shared" si="1"/>
        <v>0.129</v>
      </c>
      <c r="J43" s="32">
        <f t="shared" si="2"/>
        <v>4.24E-2</v>
      </c>
      <c r="K43" s="32">
        <f t="shared" si="3"/>
        <v>3.0440999999999998</v>
      </c>
      <c r="L43" s="32">
        <f t="shared" si="3"/>
        <v>7.7519</v>
      </c>
      <c r="M43" s="32">
        <f t="shared" si="4"/>
        <v>23.5976</v>
      </c>
    </row>
    <row r="44" spans="1:13" ht="30" x14ac:dyDescent="0.25">
      <c r="A44" t="s">
        <v>2180</v>
      </c>
      <c r="B44" s="32" t="s">
        <v>117</v>
      </c>
      <c r="C44" s="33">
        <v>12835</v>
      </c>
      <c r="D44" s="32">
        <v>68</v>
      </c>
      <c r="E44" s="33">
        <v>68</v>
      </c>
      <c r="F44" s="32">
        <v>8</v>
      </c>
      <c r="G44" s="32">
        <v>68</v>
      </c>
      <c r="H44" s="32">
        <f t="shared" si="0"/>
        <v>0.36030000000000001</v>
      </c>
      <c r="I44" s="32">
        <f t="shared" si="1"/>
        <v>0.1176</v>
      </c>
      <c r="J44" s="32">
        <f t="shared" si="2"/>
        <v>4.24E-2</v>
      </c>
      <c r="K44" s="32">
        <f t="shared" si="3"/>
        <v>2.7755000000000001</v>
      </c>
      <c r="L44" s="32">
        <f t="shared" si="3"/>
        <v>8.5033999999999992</v>
      </c>
      <c r="M44" s="32">
        <f t="shared" si="4"/>
        <v>23.601199999999999</v>
      </c>
    </row>
    <row r="45" spans="1:13" ht="30" x14ac:dyDescent="0.25">
      <c r="A45" t="s">
        <v>2180</v>
      </c>
      <c r="B45" s="32" t="s">
        <v>118</v>
      </c>
      <c r="C45" s="33">
        <v>12835</v>
      </c>
      <c r="D45" s="32">
        <v>43</v>
      </c>
      <c r="E45" s="33">
        <v>68</v>
      </c>
      <c r="F45" s="32">
        <v>8</v>
      </c>
      <c r="G45" s="32">
        <v>68</v>
      </c>
      <c r="H45" s="32">
        <f t="shared" si="0"/>
        <v>0.2278</v>
      </c>
      <c r="I45" s="32">
        <f t="shared" si="1"/>
        <v>0.186</v>
      </c>
      <c r="J45" s="32">
        <f t="shared" si="2"/>
        <v>4.24E-2</v>
      </c>
      <c r="K45" s="32">
        <f t="shared" si="3"/>
        <v>4.3898000000000001</v>
      </c>
      <c r="L45" s="32">
        <f t="shared" si="3"/>
        <v>5.3762999999999996</v>
      </c>
      <c r="M45" s="32">
        <f t="shared" si="4"/>
        <v>23.600899999999999</v>
      </c>
    </row>
    <row r="46" spans="1:13" ht="30" x14ac:dyDescent="0.25">
      <c r="A46" t="s">
        <v>2180</v>
      </c>
      <c r="B46" s="32" t="s">
        <v>119</v>
      </c>
      <c r="C46" s="33">
        <v>12835</v>
      </c>
      <c r="D46" s="32">
        <v>41</v>
      </c>
      <c r="E46" s="33">
        <v>68</v>
      </c>
      <c r="F46" s="32">
        <v>8</v>
      </c>
      <c r="G46" s="32">
        <v>68</v>
      </c>
      <c r="H46" s="32">
        <f t="shared" si="0"/>
        <v>0.2172</v>
      </c>
      <c r="I46" s="32">
        <f t="shared" si="1"/>
        <v>0.1951</v>
      </c>
      <c r="J46" s="32">
        <f t="shared" si="2"/>
        <v>4.24E-2</v>
      </c>
      <c r="K46" s="32">
        <f t="shared" si="3"/>
        <v>4.6040999999999999</v>
      </c>
      <c r="L46" s="32">
        <f t="shared" si="3"/>
        <v>5.1256000000000004</v>
      </c>
      <c r="M46" s="32">
        <f t="shared" si="4"/>
        <v>23.598800000000001</v>
      </c>
    </row>
    <row r="47" spans="1:13" ht="30" x14ac:dyDescent="0.25">
      <c r="A47" t="s">
        <v>2180</v>
      </c>
      <c r="B47" s="32" t="s">
        <v>120</v>
      </c>
      <c r="C47" s="33">
        <v>12835</v>
      </c>
      <c r="D47" s="32">
        <v>46</v>
      </c>
      <c r="E47" s="33">
        <v>68</v>
      </c>
      <c r="F47" s="32">
        <v>8</v>
      </c>
      <c r="G47" s="32">
        <v>68</v>
      </c>
      <c r="H47" s="32">
        <f t="shared" si="0"/>
        <v>0.2437</v>
      </c>
      <c r="I47" s="32">
        <f t="shared" si="1"/>
        <v>0.1739</v>
      </c>
      <c r="J47" s="32">
        <f t="shared" si="2"/>
        <v>4.24E-2</v>
      </c>
      <c r="K47" s="32">
        <f t="shared" si="3"/>
        <v>4.1033999999999997</v>
      </c>
      <c r="L47" s="32">
        <f t="shared" si="3"/>
        <v>5.7504</v>
      </c>
      <c r="M47" s="32">
        <f t="shared" si="4"/>
        <v>23.5962</v>
      </c>
    </row>
    <row r="48" spans="1:13" ht="30" x14ac:dyDescent="0.25">
      <c r="A48" t="s">
        <v>2180</v>
      </c>
      <c r="B48" s="32" t="s">
        <v>121</v>
      </c>
      <c r="C48" s="33">
        <v>12835</v>
      </c>
      <c r="D48" s="32">
        <v>55</v>
      </c>
      <c r="E48" s="33">
        <v>68</v>
      </c>
      <c r="F48" s="32">
        <v>8</v>
      </c>
      <c r="G48" s="32">
        <v>68</v>
      </c>
      <c r="H48" s="32">
        <f t="shared" si="0"/>
        <v>0.29139999999999999</v>
      </c>
      <c r="I48" s="32">
        <f t="shared" si="1"/>
        <v>0.14549999999999999</v>
      </c>
      <c r="J48" s="32">
        <f t="shared" si="2"/>
        <v>4.24E-2</v>
      </c>
      <c r="K48" s="32">
        <f t="shared" si="3"/>
        <v>3.4317000000000002</v>
      </c>
      <c r="L48" s="32">
        <f t="shared" si="3"/>
        <v>6.8728999999999996</v>
      </c>
      <c r="M48" s="32">
        <f t="shared" si="4"/>
        <v>23.585699999999999</v>
      </c>
    </row>
    <row r="49" spans="1:13" ht="30" x14ac:dyDescent="0.25">
      <c r="A49" t="s">
        <v>2180</v>
      </c>
      <c r="B49" s="32" t="s">
        <v>122</v>
      </c>
      <c r="C49" s="33">
        <v>12835</v>
      </c>
      <c r="D49" s="32">
        <v>52</v>
      </c>
      <c r="E49" s="33">
        <v>68</v>
      </c>
      <c r="F49" s="32">
        <v>8</v>
      </c>
      <c r="G49" s="32">
        <v>68</v>
      </c>
      <c r="H49" s="32">
        <f t="shared" si="0"/>
        <v>0.27550000000000002</v>
      </c>
      <c r="I49" s="32">
        <f t="shared" si="1"/>
        <v>0.15379999999999999</v>
      </c>
      <c r="J49" s="32">
        <f t="shared" si="2"/>
        <v>4.24E-2</v>
      </c>
      <c r="K49" s="32">
        <f t="shared" si="3"/>
        <v>3.6297999999999999</v>
      </c>
      <c r="L49" s="32">
        <f t="shared" si="3"/>
        <v>6.5019999999999998</v>
      </c>
      <c r="M49" s="32">
        <f t="shared" si="4"/>
        <v>23.600999999999999</v>
      </c>
    </row>
    <row r="50" spans="1:13" ht="30" x14ac:dyDescent="0.25">
      <c r="A50" t="s">
        <v>2180</v>
      </c>
      <c r="B50" s="32" t="s">
        <v>123</v>
      </c>
      <c r="C50" s="33">
        <v>12835</v>
      </c>
      <c r="D50" s="32">
        <v>50</v>
      </c>
      <c r="E50" s="33">
        <v>68</v>
      </c>
      <c r="F50" s="32">
        <v>8</v>
      </c>
      <c r="G50" s="32">
        <v>68</v>
      </c>
      <c r="H50" s="32">
        <f t="shared" si="0"/>
        <v>0.26490000000000002</v>
      </c>
      <c r="I50" s="32">
        <f t="shared" si="1"/>
        <v>0.16</v>
      </c>
      <c r="J50" s="32">
        <f t="shared" si="2"/>
        <v>4.24E-2</v>
      </c>
      <c r="K50" s="32">
        <f t="shared" si="3"/>
        <v>3.7749999999999999</v>
      </c>
      <c r="L50" s="32">
        <f t="shared" si="3"/>
        <v>6.25</v>
      </c>
      <c r="M50" s="32">
        <f t="shared" si="4"/>
        <v>23.593800000000002</v>
      </c>
    </row>
    <row r="51" spans="1:13" ht="30" x14ac:dyDescent="0.25">
      <c r="A51" t="s">
        <v>2180</v>
      </c>
      <c r="B51" s="32" t="s">
        <v>124</v>
      </c>
      <c r="C51" s="33">
        <v>12835</v>
      </c>
      <c r="D51" s="32">
        <v>53</v>
      </c>
      <c r="E51" s="33">
        <v>68</v>
      </c>
      <c r="F51" s="32">
        <v>8</v>
      </c>
      <c r="G51" s="32">
        <v>68</v>
      </c>
      <c r="H51" s="32">
        <f t="shared" si="0"/>
        <v>0.28079999999999999</v>
      </c>
      <c r="I51" s="32">
        <f t="shared" si="1"/>
        <v>0.15090000000000001</v>
      </c>
      <c r="J51" s="32">
        <f t="shared" si="2"/>
        <v>4.24E-2</v>
      </c>
      <c r="K51" s="32">
        <f t="shared" si="3"/>
        <v>3.5613000000000001</v>
      </c>
      <c r="L51" s="32">
        <f t="shared" si="3"/>
        <v>6.6269</v>
      </c>
      <c r="M51" s="32">
        <f t="shared" si="4"/>
        <v>23.6004</v>
      </c>
    </row>
    <row r="52" spans="1:13" ht="30" x14ac:dyDescent="0.25">
      <c r="A52" t="s">
        <v>2180</v>
      </c>
      <c r="B52" s="32" t="s">
        <v>125</v>
      </c>
      <c r="C52" s="33">
        <v>12835</v>
      </c>
      <c r="D52" s="32">
        <v>53</v>
      </c>
      <c r="E52" s="33">
        <v>68</v>
      </c>
      <c r="F52" s="32">
        <v>8</v>
      </c>
      <c r="G52" s="32">
        <v>68</v>
      </c>
      <c r="H52" s="32">
        <f t="shared" si="0"/>
        <v>0.28079999999999999</v>
      </c>
      <c r="I52" s="32">
        <f t="shared" si="1"/>
        <v>0.15090000000000001</v>
      </c>
      <c r="J52" s="32">
        <f t="shared" si="2"/>
        <v>4.24E-2</v>
      </c>
      <c r="K52" s="32">
        <f t="shared" si="3"/>
        <v>3.5613000000000001</v>
      </c>
      <c r="L52" s="32">
        <f t="shared" si="3"/>
        <v>6.6269</v>
      </c>
      <c r="M52" s="32">
        <f t="shared" si="4"/>
        <v>23.6004</v>
      </c>
    </row>
    <row r="53" spans="1:13" ht="30" x14ac:dyDescent="0.25">
      <c r="A53" t="s">
        <v>2180</v>
      </c>
      <c r="B53" s="32" t="s">
        <v>126</v>
      </c>
      <c r="C53" s="33">
        <v>12835</v>
      </c>
      <c r="D53" s="32">
        <v>42</v>
      </c>
      <c r="E53" s="33">
        <v>68</v>
      </c>
      <c r="F53" s="32">
        <v>8</v>
      </c>
      <c r="G53" s="32">
        <v>68</v>
      </c>
      <c r="H53" s="32">
        <f t="shared" si="0"/>
        <v>0.2225</v>
      </c>
      <c r="I53" s="32">
        <f t="shared" si="1"/>
        <v>0.1905</v>
      </c>
      <c r="J53" s="32">
        <f t="shared" si="2"/>
        <v>4.24E-2</v>
      </c>
      <c r="K53" s="32">
        <f t="shared" si="3"/>
        <v>4.4943999999999997</v>
      </c>
      <c r="L53" s="32">
        <f t="shared" si="3"/>
        <v>5.2492999999999999</v>
      </c>
      <c r="M53" s="32">
        <f t="shared" si="4"/>
        <v>23.592500000000001</v>
      </c>
    </row>
    <row r="54" spans="1:13" ht="30" x14ac:dyDescent="0.25">
      <c r="A54" t="s">
        <v>2180</v>
      </c>
      <c r="B54" s="32" t="s">
        <v>127</v>
      </c>
      <c r="C54" s="33">
        <v>12835</v>
      </c>
      <c r="D54" s="32">
        <v>52</v>
      </c>
      <c r="E54" s="33">
        <v>68</v>
      </c>
      <c r="F54" s="32">
        <v>8</v>
      </c>
      <c r="G54" s="32">
        <v>68</v>
      </c>
      <c r="H54" s="32">
        <f t="shared" si="0"/>
        <v>0.27550000000000002</v>
      </c>
      <c r="I54" s="32">
        <f t="shared" si="1"/>
        <v>0.15379999999999999</v>
      </c>
      <c r="J54" s="32">
        <f t="shared" si="2"/>
        <v>4.24E-2</v>
      </c>
      <c r="K54" s="32">
        <f t="shared" si="3"/>
        <v>3.6297999999999999</v>
      </c>
      <c r="L54" s="32">
        <f t="shared" si="3"/>
        <v>6.5019999999999998</v>
      </c>
      <c r="M54" s="32">
        <f t="shared" si="4"/>
        <v>23.600999999999999</v>
      </c>
    </row>
    <row r="55" spans="1:13" ht="30" x14ac:dyDescent="0.25">
      <c r="A55" t="s">
        <v>2180</v>
      </c>
      <c r="B55" s="32" t="s">
        <v>128</v>
      </c>
      <c r="C55" s="33">
        <v>12835</v>
      </c>
      <c r="D55" s="32">
        <v>56</v>
      </c>
      <c r="E55" s="33">
        <v>68</v>
      </c>
      <c r="F55" s="32">
        <v>8</v>
      </c>
      <c r="G55" s="32">
        <v>68</v>
      </c>
      <c r="H55" s="32">
        <f t="shared" si="0"/>
        <v>0.29670000000000002</v>
      </c>
      <c r="I55" s="32">
        <f t="shared" si="1"/>
        <v>0.1429</v>
      </c>
      <c r="J55" s="32">
        <f t="shared" si="2"/>
        <v>4.24E-2</v>
      </c>
      <c r="K55" s="32">
        <f t="shared" si="3"/>
        <v>3.3704000000000001</v>
      </c>
      <c r="L55" s="32">
        <f t="shared" si="3"/>
        <v>6.9978999999999996</v>
      </c>
      <c r="M55" s="32">
        <f t="shared" si="4"/>
        <v>23.585699999999999</v>
      </c>
    </row>
    <row r="56" spans="1:13" ht="30" x14ac:dyDescent="0.25">
      <c r="A56" t="s">
        <v>2180</v>
      </c>
      <c r="B56" s="32" t="s">
        <v>129</v>
      </c>
      <c r="C56" s="33">
        <v>12835</v>
      </c>
      <c r="D56" s="32">
        <v>53</v>
      </c>
      <c r="E56" s="33">
        <v>68</v>
      </c>
      <c r="F56" s="32">
        <v>8</v>
      </c>
      <c r="G56" s="32">
        <v>68</v>
      </c>
      <c r="H56" s="32">
        <f t="shared" si="0"/>
        <v>0.28079999999999999</v>
      </c>
      <c r="I56" s="32">
        <f t="shared" si="1"/>
        <v>0.15090000000000001</v>
      </c>
      <c r="J56" s="32">
        <f t="shared" si="2"/>
        <v>4.24E-2</v>
      </c>
      <c r="K56" s="32">
        <f t="shared" si="3"/>
        <v>3.5613000000000001</v>
      </c>
      <c r="L56" s="32">
        <f t="shared" si="3"/>
        <v>6.6269</v>
      </c>
      <c r="M56" s="32">
        <f t="shared" si="4"/>
        <v>23.6004</v>
      </c>
    </row>
    <row r="57" spans="1:13" ht="30" x14ac:dyDescent="0.25">
      <c r="A57" t="s">
        <v>2180</v>
      </c>
      <c r="B57" s="32" t="s">
        <v>130</v>
      </c>
      <c r="C57" s="33">
        <v>12835</v>
      </c>
      <c r="D57" s="32">
        <v>64</v>
      </c>
      <c r="E57" s="33">
        <v>68</v>
      </c>
      <c r="F57" s="32">
        <v>8</v>
      </c>
      <c r="G57" s="32">
        <v>68</v>
      </c>
      <c r="H57" s="32">
        <f t="shared" si="0"/>
        <v>0.33910000000000001</v>
      </c>
      <c r="I57" s="32">
        <f t="shared" si="1"/>
        <v>0.125</v>
      </c>
      <c r="J57" s="32">
        <f t="shared" si="2"/>
        <v>4.24E-2</v>
      </c>
      <c r="K57" s="32">
        <f t="shared" si="3"/>
        <v>2.9489999999999998</v>
      </c>
      <c r="L57" s="32">
        <f t="shared" si="3"/>
        <v>8</v>
      </c>
      <c r="M57" s="32">
        <f t="shared" si="4"/>
        <v>23.591999999999999</v>
      </c>
    </row>
    <row r="58" spans="1:13" ht="30" x14ac:dyDescent="0.25">
      <c r="A58" t="s">
        <v>2180</v>
      </c>
      <c r="B58" s="32" t="s">
        <v>131</v>
      </c>
      <c r="C58" s="33">
        <v>12835</v>
      </c>
      <c r="D58" s="32">
        <v>47</v>
      </c>
      <c r="E58" s="33">
        <v>68</v>
      </c>
      <c r="F58" s="32">
        <v>8</v>
      </c>
      <c r="G58" s="32">
        <v>68</v>
      </c>
      <c r="H58" s="32">
        <f t="shared" si="0"/>
        <v>0.249</v>
      </c>
      <c r="I58" s="32">
        <f t="shared" si="1"/>
        <v>0.17019999999999999</v>
      </c>
      <c r="J58" s="32">
        <f t="shared" si="2"/>
        <v>4.24E-2</v>
      </c>
      <c r="K58" s="32">
        <f t="shared" si="3"/>
        <v>4.0160999999999998</v>
      </c>
      <c r="L58" s="32">
        <f t="shared" si="3"/>
        <v>5.8754</v>
      </c>
      <c r="M58" s="32">
        <f t="shared" si="4"/>
        <v>23.5962</v>
      </c>
    </row>
    <row r="59" spans="1:13" ht="30" x14ac:dyDescent="0.25">
      <c r="A59" t="s">
        <v>2180</v>
      </c>
      <c r="B59" s="32" t="s">
        <v>132</v>
      </c>
      <c r="C59" s="33">
        <v>12835</v>
      </c>
      <c r="D59" s="32">
        <v>34</v>
      </c>
      <c r="E59" s="33">
        <v>68</v>
      </c>
      <c r="F59" s="32">
        <v>8</v>
      </c>
      <c r="G59" s="32">
        <v>68</v>
      </c>
      <c r="H59" s="32">
        <f t="shared" si="0"/>
        <v>0.18010000000000001</v>
      </c>
      <c r="I59" s="32">
        <f t="shared" si="1"/>
        <v>0.23530000000000001</v>
      </c>
      <c r="J59" s="32">
        <f t="shared" si="2"/>
        <v>4.24E-2</v>
      </c>
      <c r="K59" s="32">
        <f t="shared" si="3"/>
        <v>5.5525000000000002</v>
      </c>
      <c r="L59" s="32">
        <f t="shared" si="3"/>
        <v>4.2499000000000002</v>
      </c>
      <c r="M59" s="32">
        <f t="shared" si="4"/>
        <v>23.5976</v>
      </c>
    </row>
    <row r="60" spans="1:13" ht="30" x14ac:dyDescent="0.25">
      <c r="A60" t="s">
        <v>2180</v>
      </c>
      <c r="B60" s="32" t="s">
        <v>133</v>
      </c>
      <c r="C60" s="33">
        <v>12835</v>
      </c>
      <c r="D60" s="32">
        <v>49</v>
      </c>
      <c r="E60" s="33">
        <v>68</v>
      </c>
      <c r="F60" s="32">
        <v>8</v>
      </c>
      <c r="G60" s="32">
        <v>68</v>
      </c>
      <c r="H60" s="32">
        <f t="shared" si="0"/>
        <v>0.2596</v>
      </c>
      <c r="I60" s="32">
        <f t="shared" si="1"/>
        <v>0.1633</v>
      </c>
      <c r="J60" s="32">
        <f t="shared" si="2"/>
        <v>4.24E-2</v>
      </c>
      <c r="K60" s="32">
        <f t="shared" si="3"/>
        <v>3.8521000000000001</v>
      </c>
      <c r="L60" s="32">
        <f t="shared" si="3"/>
        <v>6.1237000000000004</v>
      </c>
      <c r="M60" s="32">
        <f t="shared" si="4"/>
        <v>23.589099999999998</v>
      </c>
    </row>
    <row r="61" spans="1:13" ht="30" x14ac:dyDescent="0.25">
      <c r="A61" t="s">
        <v>2180</v>
      </c>
      <c r="B61" s="32" t="s">
        <v>134</v>
      </c>
      <c r="C61" s="33">
        <v>12835</v>
      </c>
      <c r="D61" s="32">
        <v>57</v>
      </c>
      <c r="E61" s="33">
        <v>68</v>
      </c>
      <c r="F61" s="32">
        <v>8</v>
      </c>
      <c r="G61" s="32">
        <v>68</v>
      </c>
      <c r="H61" s="32">
        <f t="shared" si="0"/>
        <v>0.30199999999999999</v>
      </c>
      <c r="I61" s="32">
        <f t="shared" si="1"/>
        <v>0.1404</v>
      </c>
      <c r="J61" s="32">
        <f t="shared" si="2"/>
        <v>4.24E-2</v>
      </c>
      <c r="K61" s="32">
        <f t="shared" si="3"/>
        <v>3.3113000000000001</v>
      </c>
      <c r="L61" s="32">
        <f t="shared" si="3"/>
        <v>7.1224999999999996</v>
      </c>
      <c r="M61" s="32">
        <f t="shared" si="4"/>
        <v>23.584700000000002</v>
      </c>
    </row>
    <row r="62" spans="1:13" ht="30" x14ac:dyDescent="0.25">
      <c r="A62" t="s">
        <v>2180</v>
      </c>
      <c r="B62" s="32" t="s">
        <v>135</v>
      </c>
      <c r="C62" s="33">
        <v>12835</v>
      </c>
      <c r="D62" s="32">
        <v>47</v>
      </c>
      <c r="E62" s="33">
        <v>68</v>
      </c>
      <c r="F62" s="32">
        <v>8</v>
      </c>
      <c r="G62" s="32">
        <v>68</v>
      </c>
      <c r="H62" s="32">
        <f t="shared" si="0"/>
        <v>0.249</v>
      </c>
      <c r="I62" s="32">
        <f t="shared" si="1"/>
        <v>0.17019999999999999</v>
      </c>
      <c r="J62" s="32">
        <f t="shared" si="2"/>
        <v>4.24E-2</v>
      </c>
      <c r="K62" s="32">
        <f t="shared" si="3"/>
        <v>4.0160999999999998</v>
      </c>
      <c r="L62" s="32">
        <f t="shared" si="3"/>
        <v>5.8754</v>
      </c>
      <c r="M62" s="32">
        <f t="shared" si="4"/>
        <v>23.5962</v>
      </c>
    </row>
    <row r="63" spans="1:13" ht="30" x14ac:dyDescent="0.25">
      <c r="A63" t="s">
        <v>2180</v>
      </c>
      <c r="B63" s="32" t="s">
        <v>136</v>
      </c>
      <c r="C63" s="33">
        <v>12835</v>
      </c>
      <c r="D63" s="32">
        <v>69</v>
      </c>
      <c r="E63" s="33">
        <v>68</v>
      </c>
      <c r="F63" s="32">
        <v>8</v>
      </c>
      <c r="G63" s="32">
        <v>68</v>
      </c>
      <c r="H63" s="32">
        <f t="shared" si="0"/>
        <v>0.36559999999999998</v>
      </c>
      <c r="I63" s="32">
        <f t="shared" si="1"/>
        <v>0.1159</v>
      </c>
      <c r="J63" s="32">
        <f t="shared" si="2"/>
        <v>4.24E-2</v>
      </c>
      <c r="K63" s="32">
        <f t="shared" si="3"/>
        <v>2.7351999999999999</v>
      </c>
      <c r="L63" s="32">
        <f t="shared" si="3"/>
        <v>8.6280999999999999</v>
      </c>
      <c r="M63" s="32">
        <f t="shared" si="4"/>
        <v>23.599599999999999</v>
      </c>
    </row>
    <row r="64" spans="1:13" ht="30" x14ac:dyDescent="0.25">
      <c r="A64" t="s">
        <v>2180</v>
      </c>
      <c r="B64" s="32" t="s">
        <v>137</v>
      </c>
      <c r="C64" s="33">
        <v>12835</v>
      </c>
      <c r="D64" s="32">
        <v>56</v>
      </c>
      <c r="E64" s="33">
        <v>68</v>
      </c>
      <c r="F64" s="32">
        <v>8</v>
      </c>
      <c r="G64" s="32">
        <v>68</v>
      </c>
      <c r="H64" s="32">
        <f t="shared" si="0"/>
        <v>0.29670000000000002</v>
      </c>
      <c r="I64" s="32">
        <f t="shared" si="1"/>
        <v>0.1429</v>
      </c>
      <c r="J64" s="32">
        <f t="shared" si="2"/>
        <v>4.24E-2</v>
      </c>
      <c r="K64" s="32">
        <f t="shared" si="3"/>
        <v>3.3704000000000001</v>
      </c>
      <c r="L64" s="32">
        <f t="shared" si="3"/>
        <v>6.9978999999999996</v>
      </c>
      <c r="M64" s="32">
        <f t="shared" si="4"/>
        <v>23.585699999999999</v>
      </c>
    </row>
    <row r="65" spans="1:13" ht="30" x14ac:dyDescent="0.25">
      <c r="A65" t="s">
        <v>2180</v>
      </c>
      <c r="B65" s="32" t="s">
        <v>138</v>
      </c>
      <c r="C65" s="33">
        <v>12835</v>
      </c>
      <c r="D65" s="32">
        <v>55</v>
      </c>
      <c r="E65" s="33">
        <v>68</v>
      </c>
      <c r="F65" s="32">
        <v>8</v>
      </c>
      <c r="G65" s="32">
        <v>68</v>
      </c>
      <c r="H65" s="32">
        <f t="shared" si="0"/>
        <v>0.29139999999999999</v>
      </c>
      <c r="I65" s="32">
        <f t="shared" si="1"/>
        <v>0.14549999999999999</v>
      </c>
      <c r="J65" s="32">
        <f t="shared" si="2"/>
        <v>4.24E-2</v>
      </c>
      <c r="K65" s="32">
        <f t="shared" si="3"/>
        <v>3.4317000000000002</v>
      </c>
      <c r="L65" s="32">
        <f t="shared" si="3"/>
        <v>6.8728999999999996</v>
      </c>
      <c r="M65" s="32">
        <f t="shared" si="4"/>
        <v>23.585699999999999</v>
      </c>
    </row>
    <row r="66" spans="1:13" ht="30" x14ac:dyDescent="0.25">
      <c r="A66" t="s">
        <v>2180</v>
      </c>
      <c r="B66" s="32" t="s">
        <v>139</v>
      </c>
      <c r="C66" s="33">
        <v>12835</v>
      </c>
      <c r="D66" s="32">
        <v>70</v>
      </c>
      <c r="E66" s="33">
        <v>68</v>
      </c>
      <c r="F66" s="32">
        <v>8</v>
      </c>
      <c r="G66" s="32">
        <v>68</v>
      </c>
      <c r="H66" s="32">
        <f t="shared" ref="H66:H129" si="5">ROUND(E66*(D66/C66),4)</f>
        <v>0.37090000000000001</v>
      </c>
      <c r="I66" s="32">
        <f t="shared" ref="I66:I129" si="6">ROUND(F66/D66,4)</f>
        <v>0.1143</v>
      </c>
      <c r="J66" s="32">
        <f t="shared" si="2"/>
        <v>4.24E-2</v>
      </c>
      <c r="K66" s="32">
        <f t="shared" si="3"/>
        <v>2.6960999999999999</v>
      </c>
      <c r="L66" s="32">
        <f t="shared" si="3"/>
        <v>8.7489000000000008</v>
      </c>
      <c r="M66" s="32">
        <f t="shared" si="4"/>
        <v>23.587900000000001</v>
      </c>
    </row>
    <row r="67" spans="1:13" ht="30" x14ac:dyDescent="0.25">
      <c r="A67" t="s">
        <v>2180</v>
      </c>
      <c r="B67" s="32" t="s">
        <v>140</v>
      </c>
      <c r="C67" s="33">
        <v>12835</v>
      </c>
      <c r="D67" s="32">
        <v>53</v>
      </c>
      <c r="E67" s="33">
        <v>68</v>
      </c>
      <c r="F67" s="32">
        <v>8</v>
      </c>
      <c r="G67" s="32">
        <v>68</v>
      </c>
      <c r="H67" s="32">
        <f t="shared" si="5"/>
        <v>0.28079999999999999</v>
      </c>
      <c r="I67" s="32">
        <f t="shared" si="6"/>
        <v>0.15090000000000001</v>
      </c>
      <c r="J67" s="32">
        <f t="shared" ref="J67:J130" si="7">ROUND(H67*I67,4)</f>
        <v>4.24E-2</v>
      </c>
      <c r="K67" s="32">
        <f t="shared" ref="K67:L130" si="8">ROUND(1/H67,4)</f>
        <v>3.5613000000000001</v>
      </c>
      <c r="L67" s="32">
        <f t="shared" si="8"/>
        <v>6.6269</v>
      </c>
      <c r="M67" s="32">
        <f t="shared" ref="M67:M130" si="9">ROUND(K67*L67,4)</f>
        <v>23.6004</v>
      </c>
    </row>
    <row r="68" spans="1:13" ht="30" x14ac:dyDescent="0.25">
      <c r="A68" t="s">
        <v>2180</v>
      </c>
      <c r="B68" s="32" t="s">
        <v>141</v>
      </c>
      <c r="C68" s="33">
        <v>12835</v>
      </c>
      <c r="D68" s="32">
        <v>53</v>
      </c>
      <c r="E68" s="33">
        <v>68</v>
      </c>
      <c r="F68" s="32">
        <v>8</v>
      </c>
      <c r="G68" s="32">
        <v>68</v>
      </c>
      <c r="H68" s="32">
        <f t="shared" si="5"/>
        <v>0.28079999999999999</v>
      </c>
      <c r="I68" s="32">
        <f t="shared" si="6"/>
        <v>0.15090000000000001</v>
      </c>
      <c r="J68" s="32">
        <f t="shared" si="7"/>
        <v>4.24E-2</v>
      </c>
      <c r="K68" s="32">
        <f t="shared" si="8"/>
        <v>3.5613000000000001</v>
      </c>
      <c r="L68" s="32">
        <f t="shared" si="8"/>
        <v>6.6269</v>
      </c>
      <c r="M68" s="32">
        <f t="shared" si="9"/>
        <v>23.6004</v>
      </c>
    </row>
    <row r="69" spans="1:13" ht="30" x14ac:dyDescent="0.25">
      <c r="A69" t="s">
        <v>2180</v>
      </c>
      <c r="B69" s="32" t="s">
        <v>142</v>
      </c>
      <c r="C69" s="33">
        <v>12835</v>
      </c>
      <c r="D69" s="32">
        <v>43</v>
      </c>
      <c r="E69" s="33">
        <v>68</v>
      </c>
      <c r="F69" s="32">
        <v>8</v>
      </c>
      <c r="G69" s="32">
        <v>68</v>
      </c>
      <c r="H69" s="32">
        <f t="shared" si="5"/>
        <v>0.2278</v>
      </c>
      <c r="I69" s="32">
        <f t="shared" si="6"/>
        <v>0.186</v>
      </c>
      <c r="J69" s="32">
        <f t="shared" si="7"/>
        <v>4.24E-2</v>
      </c>
      <c r="K69" s="32">
        <f t="shared" si="8"/>
        <v>4.3898000000000001</v>
      </c>
      <c r="L69" s="32">
        <f t="shared" si="8"/>
        <v>5.3762999999999996</v>
      </c>
      <c r="M69" s="32">
        <f t="shared" si="9"/>
        <v>23.600899999999999</v>
      </c>
    </row>
    <row r="70" spans="1:13" ht="30" x14ac:dyDescent="0.25">
      <c r="A70" t="s">
        <v>2181</v>
      </c>
      <c r="B70" s="32" t="s">
        <v>143</v>
      </c>
      <c r="C70" s="33">
        <v>16635</v>
      </c>
      <c r="D70" s="32">
        <v>47</v>
      </c>
      <c r="E70" s="33">
        <v>65</v>
      </c>
      <c r="F70" s="32">
        <v>8</v>
      </c>
      <c r="G70" s="32">
        <v>65</v>
      </c>
      <c r="H70" s="32">
        <f t="shared" si="5"/>
        <v>0.18360000000000001</v>
      </c>
      <c r="I70" s="32">
        <f t="shared" si="6"/>
        <v>0.17019999999999999</v>
      </c>
      <c r="J70" s="32">
        <f t="shared" si="7"/>
        <v>3.1199999999999999E-2</v>
      </c>
      <c r="K70" s="32">
        <f t="shared" si="8"/>
        <v>5.4466000000000001</v>
      </c>
      <c r="L70" s="32">
        <f t="shared" si="8"/>
        <v>5.8754</v>
      </c>
      <c r="M70" s="32">
        <f t="shared" si="9"/>
        <v>32.000999999999998</v>
      </c>
    </row>
    <row r="71" spans="1:13" ht="30" x14ac:dyDescent="0.25">
      <c r="A71" t="s">
        <v>2181</v>
      </c>
      <c r="B71" s="32" t="s">
        <v>144</v>
      </c>
      <c r="C71" s="33">
        <v>16635</v>
      </c>
      <c r="D71" s="32">
        <v>72</v>
      </c>
      <c r="E71" s="33">
        <v>65</v>
      </c>
      <c r="F71" s="32">
        <v>8</v>
      </c>
      <c r="G71" s="32">
        <v>65</v>
      </c>
      <c r="H71" s="32">
        <f t="shared" si="5"/>
        <v>0.28129999999999999</v>
      </c>
      <c r="I71" s="32">
        <f t="shared" si="6"/>
        <v>0.1111</v>
      </c>
      <c r="J71" s="32">
        <f t="shared" si="7"/>
        <v>3.1300000000000001E-2</v>
      </c>
      <c r="K71" s="32">
        <f t="shared" si="8"/>
        <v>3.5548999999999999</v>
      </c>
      <c r="L71" s="32">
        <f t="shared" si="8"/>
        <v>9.0008999999999997</v>
      </c>
      <c r="M71" s="32">
        <f t="shared" si="9"/>
        <v>31.997299999999999</v>
      </c>
    </row>
    <row r="72" spans="1:13" ht="30" x14ac:dyDescent="0.25">
      <c r="A72" t="s">
        <v>2181</v>
      </c>
      <c r="B72" s="32" t="s">
        <v>145</v>
      </c>
      <c r="C72" s="33">
        <v>16635</v>
      </c>
      <c r="D72" s="32">
        <v>38</v>
      </c>
      <c r="E72" s="33">
        <v>65</v>
      </c>
      <c r="F72" s="32">
        <v>8</v>
      </c>
      <c r="G72" s="32">
        <v>65</v>
      </c>
      <c r="H72" s="32">
        <f t="shared" si="5"/>
        <v>0.14849999999999999</v>
      </c>
      <c r="I72" s="32">
        <f t="shared" si="6"/>
        <v>0.21049999999999999</v>
      </c>
      <c r="J72" s="32">
        <f t="shared" si="7"/>
        <v>3.1300000000000001E-2</v>
      </c>
      <c r="K72" s="32">
        <f t="shared" si="8"/>
        <v>6.734</v>
      </c>
      <c r="L72" s="32">
        <f t="shared" si="8"/>
        <v>4.7506000000000004</v>
      </c>
      <c r="M72" s="32">
        <f t="shared" si="9"/>
        <v>31.990500000000001</v>
      </c>
    </row>
    <row r="73" spans="1:13" ht="30" x14ac:dyDescent="0.25">
      <c r="A73" t="s">
        <v>2181</v>
      </c>
      <c r="B73" s="32" t="s">
        <v>146</v>
      </c>
      <c r="C73" s="33">
        <v>16635</v>
      </c>
      <c r="D73" s="32">
        <v>54</v>
      </c>
      <c r="E73" s="33">
        <v>65</v>
      </c>
      <c r="F73" s="32">
        <v>8</v>
      </c>
      <c r="G73" s="32">
        <v>65</v>
      </c>
      <c r="H73" s="32">
        <f t="shared" si="5"/>
        <v>0.21099999999999999</v>
      </c>
      <c r="I73" s="32">
        <f t="shared" si="6"/>
        <v>0.14810000000000001</v>
      </c>
      <c r="J73" s="32">
        <f t="shared" si="7"/>
        <v>3.1199999999999999E-2</v>
      </c>
      <c r="K73" s="32">
        <f t="shared" si="8"/>
        <v>4.7393000000000001</v>
      </c>
      <c r="L73" s="32">
        <f t="shared" si="8"/>
        <v>6.7522000000000002</v>
      </c>
      <c r="M73" s="32">
        <f t="shared" si="9"/>
        <v>32.000700000000002</v>
      </c>
    </row>
    <row r="74" spans="1:13" ht="30" x14ac:dyDescent="0.25">
      <c r="A74" t="s">
        <v>2181</v>
      </c>
      <c r="B74" s="32" t="s">
        <v>147</v>
      </c>
      <c r="C74" s="33">
        <v>16635</v>
      </c>
      <c r="D74" s="32">
        <v>38</v>
      </c>
      <c r="E74" s="33">
        <v>65</v>
      </c>
      <c r="F74" s="32">
        <v>8</v>
      </c>
      <c r="G74" s="32">
        <v>65</v>
      </c>
      <c r="H74" s="32">
        <f t="shared" si="5"/>
        <v>0.14849999999999999</v>
      </c>
      <c r="I74" s="32">
        <f t="shared" si="6"/>
        <v>0.21049999999999999</v>
      </c>
      <c r="J74" s="32">
        <f t="shared" si="7"/>
        <v>3.1300000000000001E-2</v>
      </c>
      <c r="K74" s="32">
        <f t="shared" si="8"/>
        <v>6.734</v>
      </c>
      <c r="L74" s="32">
        <f t="shared" si="8"/>
        <v>4.7506000000000004</v>
      </c>
      <c r="M74" s="32">
        <f t="shared" si="9"/>
        <v>31.990500000000001</v>
      </c>
    </row>
    <row r="75" spans="1:13" ht="30" x14ac:dyDescent="0.25">
      <c r="A75" t="s">
        <v>2181</v>
      </c>
      <c r="B75" s="32" t="s">
        <v>148</v>
      </c>
      <c r="C75" s="33">
        <v>16635</v>
      </c>
      <c r="D75" s="32">
        <v>42</v>
      </c>
      <c r="E75" s="33">
        <v>65</v>
      </c>
      <c r="F75" s="32">
        <v>8</v>
      </c>
      <c r="G75" s="32">
        <v>65</v>
      </c>
      <c r="H75" s="32">
        <f t="shared" si="5"/>
        <v>0.1641</v>
      </c>
      <c r="I75" s="32">
        <f t="shared" si="6"/>
        <v>0.1905</v>
      </c>
      <c r="J75" s="32">
        <f t="shared" si="7"/>
        <v>3.1300000000000001E-2</v>
      </c>
      <c r="K75" s="32">
        <f t="shared" si="8"/>
        <v>6.0937999999999999</v>
      </c>
      <c r="L75" s="32">
        <f t="shared" si="8"/>
        <v>5.2492999999999999</v>
      </c>
      <c r="M75" s="32">
        <f t="shared" si="9"/>
        <v>31.988199999999999</v>
      </c>
    </row>
    <row r="76" spans="1:13" ht="30" x14ac:dyDescent="0.25">
      <c r="A76" t="s">
        <v>2181</v>
      </c>
      <c r="B76" s="32" t="s">
        <v>149</v>
      </c>
      <c r="C76" s="33">
        <v>16635</v>
      </c>
      <c r="D76" s="32">
        <v>56</v>
      </c>
      <c r="E76" s="33">
        <v>65</v>
      </c>
      <c r="F76" s="32">
        <v>8</v>
      </c>
      <c r="G76" s="32">
        <v>65</v>
      </c>
      <c r="H76" s="32">
        <f t="shared" si="5"/>
        <v>0.21879999999999999</v>
      </c>
      <c r="I76" s="32">
        <f t="shared" si="6"/>
        <v>0.1429</v>
      </c>
      <c r="J76" s="32">
        <f t="shared" si="7"/>
        <v>3.1300000000000001E-2</v>
      </c>
      <c r="K76" s="32">
        <f t="shared" si="8"/>
        <v>4.5704000000000002</v>
      </c>
      <c r="L76" s="32">
        <f t="shared" si="8"/>
        <v>6.9978999999999996</v>
      </c>
      <c r="M76" s="32">
        <f t="shared" si="9"/>
        <v>31.9832</v>
      </c>
    </row>
    <row r="77" spans="1:13" ht="30" x14ac:dyDescent="0.25">
      <c r="A77" t="s">
        <v>2181</v>
      </c>
      <c r="B77" s="32" t="s">
        <v>150</v>
      </c>
      <c r="C77" s="33">
        <v>16635</v>
      </c>
      <c r="D77" s="32">
        <v>58</v>
      </c>
      <c r="E77" s="33">
        <v>65</v>
      </c>
      <c r="F77" s="32">
        <v>8</v>
      </c>
      <c r="G77" s="32">
        <v>65</v>
      </c>
      <c r="H77" s="32">
        <f t="shared" si="5"/>
        <v>0.2266</v>
      </c>
      <c r="I77" s="32">
        <f t="shared" si="6"/>
        <v>0.13789999999999999</v>
      </c>
      <c r="J77" s="32">
        <f t="shared" si="7"/>
        <v>3.1199999999999999E-2</v>
      </c>
      <c r="K77" s="32">
        <f t="shared" si="8"/>
        <v>4.4131</v>
      </c>
      <c r="L77" s="32">
        <f t="shared" si="8"/>
        <v>7.2515999999999998</v>
      </c>
      <c r="M77" s="32">
        <f t="shared" si="9"/>
        <v>32.002000000000002</v>
      </c>
    </row>
    <row r="78" spans="1:13" ht="30" x14ac:dyDescent="0.25">
      <c r="A78" t="s">
        <v>2181</v>
      </c>
      <c r="B78" s="32" t="s">
        <v>151</v>
      </c>
      <c r="C78" s="33">
        <v>16635</v>
      </c>
      <c r="D78" s="32">
        <v>59</v>
      </c>
      <c r="E78" s="33">
        <v>65</v>
      </c>
      <c r="F78" s="32">
        <v>8</v>
      </c>
      <c r="G78" s="32">
        <v>65</v>
      </c>
      <c r="H78" s="32">
        <f t="shared" si="5"/>
        <v>0.23050000000000001</v>
      </c>
      <c r="I78" s="32">
        <f t="shared" si="6"/>
        <v>0.1356</v>
      </c>
      <c r="J78" s="32">
        <f t="shared" si="7"/>
        <v>3.1300000000000001E-2</v>
      </c>
      <c r="K78" s="32">
        <f t="shared" si="8"/>
        <v>4.3384</v>
      </c>
      <c r="L78" s="32">
        <f t="shared" si="8"/>
        <v>7.3746</v>
      </c>
      <c r="M78" s="32">
        <f t="shared" si="9"/>
        <v>31.994</v>
      </c>
    </row>
    <row r="79" spans="1:13" ht="30" x14ac:dyDescent="0.25">
      <c r="A79" t="s">
        <v>2181</v>
      </c>
      <c r="B79" s="32" t="s">
        <v>152</v>
      </c>
      <c r="C79" s="33">
        <v>16635</v>
      </c>
      <c r="D79" s="32">
        <v>47</v>
      </c>
      <c r="E79" s="33">
        <v>65</v>
      </c>
      <c r="F79" s="32">
        <v>8</v>
      </c>
      <c r="G79" s="32">
        <v>65</v>
      </c>
      <c r="H79" s="32">
        <f t="shared" si="5"/>
        <v>0.18360000000000001</v>
      </c>
      <c r="I79" s="32">
        <f t="shared" si="6"/>
        <v>0.17019999999999999</v>
      </c>
      <c r="J79" s="32">
        <f t="shared" si="7"/>
        <v>3.1199999999999999E-2</v>
      </c>
      <c r="K79" s="32">
        <f t="shared" si="8"/>
        <v>5.4466000000000001</v>
      </c>
      <c r="L79" s="32">
        <f t="shared" si="8"/>
        <v>5.8754</v>
      </c>
      <c r="M79" s="32">
        <f t="shared" si="9"/>
        <v>32.000999999999998</v>
      </c>
    </row>
    <row r="80" spans="1:13" ht="30" x14ac:dyDescent="0.25">
      <c r="A80" t="s">
        <v>2181</v>
      </c>
      <c r="B80" s="32" t="s">
        <v>153</v>
      </c>
      <c r="C80" s="33">
        <v>16635</v>
      </c>
      <c r="D80" s="32">
        <v>42</v>
      </c>
      <c r="E80" s="33">
        <v>65</v>
      </c>
      <c r="F80" s="32">
        <v>8</v>
      </c>
      <c r="G80" s="32">
        <v>65</v>
      </c>
      <c r="H80" s="32">
        <f t="shared" si="5"/>
        <v>0.1641</v>
      </c>
      <c r="I80" s="32">
        <f t="shared" si="6"/>
        <v>0.1905</v>
      </c>
      <c r="J80" s="32">
        <f t="shared" si="7"/>
        <v>3.1300000000000001E-2</v>
      </c>
      <c r="K80" s="32">
        <f t="shared" si="8"/>
        <v>6.0937999999999999</v>
      </c>
      <c r="L80" s="32">
        <f t="shared" si="8"/>
        <v>5.2492999999999999</v>
      </c>
      <c r="M80" s="32">
        <f t="shared" si="9"/>
        <v>31.988199999999999</v>
      </c>
    </row>
    <row r="81" spans="1:13" ht="30" x14ac:dyDescent="0.25">
      <c r="A81" t="s">
        <v>2181</v>
      </c>
      <c r="B81" s="32" t="s">
        <v>154</v>
      </c>
      <c r="C81" s="33">
        <v>16635</v>
      </c>
      <c r="D81" s="32">
        <v>56</v>
      </c>
      <c r="E81" s="33">
        <v>65</v>
      </c>
      <c r="F81" s="32">
        <v>8</v>
      </c>
      <c r="G81" s="32">
        <v>65</v>
      </c>
      <c r="H81" s="32">
        <f t="shared" si="5"/>
        <v>0.21879999999999999</v>
      </c>
      <c r="I81" s="32">
        <f t="shared" si="6"/>
        <v>0.1429</v>
      </c>
      <c r="J81" s="32">
        <f t="shared" si="7"/>
        <v>3.1300000000000001E-2</v>
      </c>
      <c r="K81" s="32">
        <f t="shared" si="8"/>
        <v>4.5704000000000002</v>
      </c>
      <c r="L81" s="32">
        <f t="shared" si="8"/>
        <v>6.9978999999999996</v>
      </c>
      <c r="M81" s="32">
        <f t="shared" si="9"/>
        <v>31.9832</v>
      </c>
    </row>
    <row r="82" spans="1:13" ht="30" x14ac:dyDescent="0.25">
      <c r="A82" t="s">
        <v>2181</v>
      </c>
      <c r="B82" s="32" t="s">
        <v>155</v>
      </c>
      <c r="C82" s="33">
        <v>16635</v>
      </c>
      <c r="D82" s="32">
        <v>45</v>
      </c>
      <c r="E82" s="33">
        <v>65</v>
      </c>
      <c r="F82" s="32">
        <v>8</v>
      </c>
      <c r="G82" s="32">
        <v>65</v>
      </c>
      <c r="H82" s="32">
        <f t="shared" si="5"/>
        <v>0.17580000000000001</v>
      </c>
      <c r="I82" s="32">
        <f t="shared" si="6"/>
        <v>0.17780000000000001</v>
      </c>
      <c r="J82" s="32">
        <f t="shared" si="7"/>
        <v>3.1300000000000001E-2</v>
      </c>
      <c r="K82" s="32">
        <f t="shared" si="8"/>
        <v>5.6882999999999999</v>
      </c>
      <c r="L82" s="32">
        <f t="shared" si="8"/>
        <v>5.6242999999999999</v>
      </c>
      <c r="M82" s="32">
        <f t="shared" si="9"/>
        <v>31.992699999999999</v>
      </c>
    </row>
    <row r="83" spans="1:13" ht="30" x14ac:dyDescent="0.25">
      <c r="A83" t="s">
        <v>2181</v>
      </c>
      <c r="B83" s="32" t="s">
        <v>156</v>
      </c>
      <c r="C83" s="33">
        <v>16635</v>
      </c>
      <c r="D83" s="32">
        <v>49</v>
      </c>
      <c r="E83" s="33">
        <v>65</v>
      </c>
      <c r="F83" s="32">
        <v>8</v>
      </c>
      <c r="G83" s="32">
        <v>65</v>
      </c>
      <c r="H83" s="32">
        <f t="shared" si="5"/>
        <v>0.1915</v>
      </c>
      <c r="I83" s="32">
        <f t="shared" si="6"/>
        <v>0.1633</v>
      </c>
      <c r="J83" s="32">
        <f t="shared" si="7"/>
        <v>3.1300000000000001E-2</v>
      </c>
      <c r="K83" s="32">
        <f t="shared" si="8"/>
        <v>5.2218999999999998</v>
      </c>
      <c r="L83" s="32">
        <f t="shared" si="8"/>
        <v>6.1237000000000004</v>
      </c>
      <c r="M83" s="32">
        <f t="shared" si="9"/>
        <v>31.9773</v>
      </c>
    </row>
    <row r="84" spans="1:13" ht="30" x14ac:dyDescent="0.25">
      <c r="A84" t="s">
        <v>2181</v>
      </c>
      <c r="B84" s="32" t="s">
        <v>157</v>
      </c>
      <c r="C84" s="33">
        <v>16635</v>
      </c>
      <c r="D84" s="32">
        <v>60</v>
      </c>
      <c r="E84" s="33">
        <v>65</v>
      </c>
      <c r="F84" s="32">
        <v>8</v>
      </c>
      <c r="G84" s="32">
        <v>65</v>
      </c>
      <c r="H84" s="32">
        <f t="shared" si="5"/>
        <v>0.2344</v>
      </c>
      <c r="I84" s="32">
        <f t="shared" si="6"/>
        <v>0.1333</v>
      </c>
      <c r="J84" s="32">
        <f t="shared" si="7"/>
        <v>3.1199999999999999E-2</v>
      </c>
      <c r="K84" s="32">
        <f t="shared" si="8"/>
        <v>4.2662000000000004</v>
      </c>
      <c r="L84" s="32">
        <f t="shared" si="8"/>
        <v>7.5019</v>
      </c>
      <c r="M84" s="32">
        <f t="shared" si="9"/>
        <v>32.004600000000003</v>
      </c>
    </row>
    <row r="85" spans="1:13" ht="30" x14ac:dyDescent="0.25">
      <c r="A85" t="s">
        <v>2181</v>
      </c>
      <c r="B85" s="32" t="s">
        <v>158</v>
      </c>
      <c r="C85" s="33">
        <v>16635</v>
      </c>
      <c r="D85" s="32">
        <v>51</v>
      </c>
      <c r="E85" s="33">
        <v>65</v>
      </c>
      <c r="F85" s="32">
        <v>8</v>
      </c>
      <c r="G85" s="32">
        <v>65</v>
      </c>
      <c r="H85" s="32">
        <f t="shared" si="5"/>
        <v>0.1993</v>
      </c>
      <c r="I85" s="32">
        <f t="shared" si="6"/>
        <v>0.15690000000000001</v>
      </c>
      <c r="J85" s="32">
        <f t="shared" si="7"/>
        <v>3.1300000000000001E-2</v>
      </c>
      <c r="K85" s="32">
        <f t="shared" si="8"/>
        <v>5.0175999999999998</v>
      </c>
      <c r="L85" s="32">
        <f t="shared" si="8"/>
        <v>6.3734999999999999</v>
      </c>
      <c r="M85" s="32">
        <f t="shared" si="9"/>
        <v>31.979700000000001</v>
      </c>
    </row>
    <row r="86" spans="1:13" ht="30" x14ac:dyDescent="0.25">
      <c r="A86" t="s">
        <v>2181</v>
      </c>
      <c r="B86" s="32" t="s">
        <v>159</v>
      </c>
      <c r="C86" s="33">
        <v>16635</v>
      </c>
      <c r="D86" s="32">
        <v>55</v>
      </c>
      <c r="E86" s="33">
        <v>65</v>
      </c>
      <c r="F86" s="32">
        <v>8</v>
      </c>
      <c r="G86" s="32">
        <v>65</v>
      </c>
      <c r="H86" s="32">
        <f t="shared" si="5"/>
        <v>0.21490000000000001</v>
      </c>
      <c r="I86" s="32">
        <f t="shared" si="6"/>
        <v>0.14549999999999999</v>
      </c>
      <c r="J86" s="32">
        <f t="shared" si="7"/>
        <v>3.1300000000000001E-2</v>
      </c>
      <c r="K86" s="32">
        <f t="shared" si="8"/>
        <v>4.6532999999999998</v>
      </c>
      <c r="L86" s="32">
        <f t="shared" si="8"/>
        <v>6.8728999999999996</v>
      </c>
      <c r="M86" s="32">
        <f t="shared" si="9"/>
        <v>31.9817</v>
      </c>
    </row>
    <row r="87" spans="1:13" ht="30" x14ac:dyDescent="0.25">
      <c r="A87" t="s">
        <v>2181</v>
      </c>
      <c r="B87" s="32" t="s">
        <v>160</v>
      </c>
      <c r="C87" s="33">
        <v>16635</v>
      </c>
      <c r="D87" s="32">
        <v>51</v>
      </c>
      <c r="E87" s="33">
        <v>65</v>
      </c>
      <c r="F87" s="32">
        <v>8</v>
      </c>
      <c r="G87" s="32">
        <v>65</v>
      </c>
      <c r="H87" s="32">
        <f t="shared" si="5"/>
        <v>0.1993</v>
      </c>
      <c r="I87" s="32">
        <f t="shared" si="6"/>
        <v>0.15690000000000001</v>
      </c>
      <c r="J87" s="32">
        <f t="shared" si="7"/>
        <v>3.1300000000000001E-2</v>
      </c>
      <c r="K87" s="32">
        <f t="shared" si="8"/>
        <v>5.0175999999999998</v>
      </c>
      <c r="L87" s="32">
        <f t="shared" si="8"/>
        <v>6.3734999999999999</v>
      </c>
      <c r="M87" s="32">
        <f t="shared" si="9"/>
        <v>31.979700000000001</v>
      </c>
    </row>
    <row r="88" spans="1:13" ht="30" x14ac:dyDescent="0.25">
      <c r="A88" t="s">
        <v>2181</v>
      </c>
      <c r="B88" s="32" t="s">
        <v>161</v>
      </c>
      <c r="C88" s="33">
        <v>16635</v>
      </c>
      <c r="D88" s="32">
        <v>51</v>
      </c>
      <c r="E88" s="33">
        <v>65</v>
      </c>
      <c r="F88" s="32">
        <v>8</v>
      </c>
      <c r="G88" s="32">
        <v>65</v>
      </c>
      <c r="H88" s="32">
        <f t="shared" si="5"/>
        <v>0.1993</v>
      </c>
      <c r="I88" s="32">
        <f t="shared" si="6"/>
        <v>0.15690000000000001</v>
      </c>
      <c r="J88" s="32">
        <f t="shared" si="7"/>
        <v>3.1300000000000001E-2</v>
      </c>
      <c r="K88" s="32">
        <f t="shared" si="8"/>
        <v>5.0175999999999998</v>
      </c>
      <c r="L88" s="32">
        <f t="shared" si="8"/>
        <v>6.3734999999999999</v>
      </c>
      <c r="M88" s="32">
        <f t="shared" si="9"/>
        <v>31.979700000000001</v>
      </c>
    </row>
    <row r="89" spans="1:13" ht="30" x14ac:dyDescent="0.25">
      <c r="A89" t="s">
        <v>2181</v>
      </c>
      <c r="B89" s="32" t="s">
        <v>162</v>
      </c>
      <c r="C89" s="33">
        <v>16635</v>
      </c>
      <c r="D89" s="32">
        <v>35</v>
      </c>
      <c r="E89" s="33">
        <v>65</v>
      </c>
      <c r="F89" s="32">
        <v>8</v>
      </c>
      <c r="G89" s="32">
        <v>65</v>
      </c>
      <c r="H89" s="32">
        <f t="shared" si="5"/>
        <v>0.1368</v>
      </c>
      <c r="I89" s="32">
        <f t="shared" si="6"/>
        <v>0.2286</v>
      </c>
      <c r="J89" s="32">
        <f t="shared" si="7"/>
        <v>3.1300000000000001E-2</v>
      </c>
      <c r="K89" s="32">
        <f t="shared" si="8"/>
        <v>7.3098999999999998</v>
      </c>
      <c r="L89" s="32">
        <f t="shared" si="8"/>
        <v>4.3745000000000003</v>
      </c>
      <c r="M89" s="32">
        <f t="shared" si="9"/>
        <v>31.9772</v>
      </c>
    </row>
    <row r="90" spans="1:13" ht="30" x14ac:dyDescent="0.25">
      <c r="A90" t="s">
        <v>2181</v>
      </c>
      <c r="B90" s="32" t="s">
        <v>163</v>
      </c>
      <c r="C90" s="33">
        <v>16635</v>
      </c>
      <c r="D90" s="32">
        <v>50</v>
      </c>
      <c r="E90" s="33">
        <v>65</v>
      </c>
      <c r="F90" s="32">
        <v>8</v>
      </c>
      <c r="G90" s="32">
        <v>65</v>
      </c>
      <c r="H90" s="32">
        <f t="shared" si="5"/>
        <v>0.19539999999999999</v>
      </c>
      <c r="I90" s="32">
        <f t="shared" si="6"/>
        <v>0.16</v>
      </c>
      <c r="J90" s="32">
        <f t="shared" si="7"/>
        <v>3.1300000000000001E-2</v>
      </c>
      <c r="K90" s="32">
        <f t="shared" si="8"/>
        <v>5.1177000000000001</v>
      </c>
      <c r="L90" s="32">
        <f t="shared" si="8"/>
        <v>6.25</v>
      </c>
      <c r="M90" s="32">
        <f t="shared" si="9"/>
        <v>31.985600000000002</v>
      </c>
    </row>
    <row r="91" spans="1:13" ht="30" x14ac:dyDescent="0.25">
      <c r="A91" t="s">
        <v>2181</v>
      </c>
      <c r="B91" s="32" t="s">
        <v>164</v>
      </c>
      <c r="C91" s="33">
        <v>16635</v>
      </c>
      <c r="D91" s="32">
        <v>47</v>
      </c>
      <c r="E91" s="33">
        <v>65</v>
      </c>
      <c r="F91" s="32">
        <v>8</v>
      </c>
      <c r="G91" s="32">
        <v>65</v>
      </c>
      <c r="H91" s="32">
        <f t="shared" si="5"/>
        <v>0.18360000000000001</v>
      </c>
      <c r="I91" s="32">
        <f t="shared" si="6"/>
        <v>0.17019999999999999</v>
      </c>
      <c r="J91" s="32">
        <f t="shared" si="7"/>
        <v>3.1199999999999999E-2</v>
      </c>
      <c r="K91" s="32">
        <f t="shared" si="8"/>
        <v>5.4466000000000001</v>
      </c>
      <c r="L91" s="32">
        <f t="shared" si="8"/>
        <v>5.8754</v>
      </c>
      <c r="M91" s="32">
        <f t="shared" si="9"/>
        <v>32.000999999999998</v>
      </c>
    </row>
    <row r="92" spans="1:13" ht="30" x14ac:dyDescent="0.25">
      <c r="A92" t="s">
        <v>2181</v>
      </c>
      <c r="B92" s="32" t="s">
        <v>165</v>
      </c>
      <c r="C92" s="33">
        <v>16635</v>
      </c>
      <c r="D92" s="32">
        <v>55</v>
      </c>
      <c r="E92" s="33">
        <v>65</v>
      </c>
      <c r="F92" s="32">
        <v>8</v>
      </c>
      <c r="G92" s="32">
        <v>65</v>
      </c>
      <c r="H92" s="32">
        <f t="shared" si="5"/>
        <v>0.21490000000000001</v>
      </c>
      <c r="I92" s="32">
        <f t="shared" si="6"/>
        <v>0.14549999999999999</v>
      </c>
      <c r="J92" s="32">
        <f t="shared" si="7"/>
        <v>3.1300000000000001E-2</v>
      </c>
      <c r="K92" s="32">
        <f t="shared" si="8"/>
        <v>4.6532999999999998</v>
      </c>
      <c r="L92" s="32">
        <f t="shared" si="8"/>
        <v>6.8728999999999996</v>
      </c>
      <c r="M92" s="32">
        <f t="shared" si="9"/>
        <v>31.9817</v>
      </c>
    </row>
    <row r="93" spans="1:13" ht="30" x14ac:dyDescent="0.25">
      <c r="A93" t="s">
        <v>2181</v>
      </c>
      <c r="B93" s="32" t="s">
        <v>166</v>
      </c>
      <c r="C93" s="33">
        <v>16635</v>
      </c>
      <c r="D93" s="32">
        <v>52</v>
      </c>
      <c r="E93" s="33">
        <v>65</v>
      </c>
      <c r="F93" s="32">
        <v>8</v>
      </c>
      <c r="G93" s="32">
        <v>65</v>
      </c>
      <c r="H93" s="32">
        <f t="shared" si="5"/>
        <v>0.20319999999999999</v>
      </c>
      <c r="I93" s="32">
        <f t="shared" si="6"/>
        <v>0.15379999999999999</v>
      </c>
      <c r="J93" s="32">
        <f t="shared" si="7"/>
        <v>3.1300000000000001E-2</v>
      </c>
      <c r="K93" s="32">
        <f t="shared" si="8"/>
        <v>4.9212999999999996</v>
      </c>
      <c r="L93" s="32">
        <f t="shared" si="8"/>
        <v>6.5019999999999998</v>
      </c>
      <c r="M93" s="32">
        <f t="shared" si="9"/>
        <v>31.9983</v>
      </c>
    </row>
    <row r="94" spans="1:13" ht="30" x14ac:dyDescent="0.25">
      <c r="A94" t="s">
        <v>2181</v>
      </c>
      <c r="B94" s="32" t="s">
        <v>167</v>
      </c>
      <c r="C94" s="33">
        <v>16635</v>
      </c>
      <c r="D94" s="32">
        <v>59</v>
      </c>
      <c r="E94" s="33">
        <v>65</v>
      </c>
      <c r="F94" s="32">
        <v>8</v>
      </c>
      <c r="G94" s="32">
        <v>65</v>
      </c>
      <c r="H94" s="32">
        <f t="shared" si="5"/>
        <v>0.23050000000000001</v>
      </c>
      <c r="I94" s="32">
        <f t="shared" si="6"/>
        <v>0.1356</v>
      </c>
      <c r="J94" s="32">
        <f t="shared" si="7"/>
        <v>3.1300000000000001E-2</v>
      </c>
      <c r="K94" s="32">
        <f t="shared" si="8"/>
        <v>4.3384</v>
      </c>
      <c r="L94" s="32">
        <f t="shared" si="8"/>
        <v>7.3746</v>
      </c>
      <c r="M94" s="32">
        <f t="shared" si="9"/>
        <v>31.994</v>
      </c>
    </row>
    <row r="95" spans="1:13" ht="30" x14ac:dyDescent="0.25">
      <c r="A95" t="s">
        <v>2181</v>
      </c>
      <c r="B95" s="32" t="s">
        <v>168</v>
      </c>
      <c r="C95" s="33">
        <v>16635</v>
      </c>
      <c r="D95" s="32">
        <v>53</v>
      </c>
      <c r="E95" s="33">
        <v>65</v>
      </c>
      <c r="F95" s="32">
        <v>8</v>
      </c>
      <c r="G95" s="32">
        <v>65</v>
      </c>
      <c r="H95" s="32">
        <f t="shared" si="5"/>
        <v>0.20710000000000001</v>
      </c>
      <c r="I95" s="32">
        <f t="shared" si="6"/>
        <v>0.15090000000000001</v>
      </c>
      <c r="J95" s="32">
        <f t="shared" si="7"/>
        <v>3.1300000000000001E-2</v>
      </c>
      <c r="K95" s="32">
        <f t="shared" si="8"/>
        <v>4.8285999999999998</v>
      </c>
      <c r="L95" s="32">
        <f t="shared" si="8"/>
        <v>6.6269</v>
      </c>
      <c r="M95" s="32">
        <f t="shared" si="9"/>
        <v>31.9986</v>
      </c>
    </row>
    <row r="96" spans="1:13" ht="30" x14ac:dyDescent="0.25">
      <c r="A96" t="s">
        <v>2181</v>
      </c>
      <c r="B96" s="32" t="s">
        <v>169</v>
      </c>
      <c r="C96" s="33">
        <v>16635</v>
      </c>
      <c r="D96" s="32">
        <v>37</v>
      </c>
      <c r="E96" s="33">
        <v>65</v>
      </c>
      <c r="F96" s="32">
        <v>8</v>
      </c>
      <c r="G96" s="32">
        <v>65</v>
      </c>
      <c r="H96" s="32">
        <f t="shared" si="5"/>
        <v>0.14460000000000001</v>
      </c>
      <c r="I96" s="32">
        <f t="shared" si="6"/>
        <v>0.2162</v>
      </c>
      <c r="J96" s="32">
        <f t="shared" si="7"/>
        <v>3.1300000000000001E-2</v>
      </c>
      <c r="K96" s="32">
        <f t="shared" si="8"/>
        <v>6.9156000000000004</v>
      </c>
      <c r="L96" s="32">
        <f t="shared" si="8"/>
        <v>4.6253000000000002</v>
      </c>
      <c r="M96" s="32">
        <f t="shared" si="9"/>
        <v>31.986699999999999</v>
      </c>
    </row>
    <row r="97" spans="1:13" ht="30" x14ac:dyDescent="0.25">
      <c r="A97" t="s">
        <v>2181</v>
      </c>
      <c r="B97" s="32" t="s">
        <v>170</v>
      </c>
      <c r="C97" s="33">
        <v>16635</v>
      </c>
      <c r="D97" s="32">
        <v>68</v>
      </c>
      <c r="E97" s="33">
        <v>65</v>
      </c>
      <c r="F97" s="32">
        <v>8</v>
      </c>
      <c r="G97" s="32">
        <v>65</v>
      </c>
      <c r="H97" s="32">
        <f t="shared" si="5"/>
        <v>0.26569999999999999</v>
      </c>
      <c r="I97" s="32">
        <f t="shared" si="6"/>
        <v>0.1176</v>
      </c>
      <c r="J97" s="32">
        <f t="shared" si="7"/>
        <v>3.1199999999999999E-2</v>
      </c>
      <c r="K97" s="32">
        <f t="shared" si="8"/>
        <v>3.7635999999999998</v>
      </c>
      <c r="L97" s="32">
        <f t="shared" si="8"/>
        <v>8.5033999999999992</v>
      </c>
      <c r="M97" s="32">
        <f t="shared" si="9"/>
        <v>32.003399999999999</v>
      </c>
    </row>
    <row r="98" spans="1:13" ht="30" x14ac:dyDescent="0.25">
      <c r="A98" t="s">
        <v>2181</v>
      </c>
      <c r="B98" s="32" t="s">
        <v>171</v>
      </c>
      <c r="C98" s="33">
        <v>16635</v>
      </c>
      <c r="D98" s="32">
        <v>44</v>
      </c>
      <c r="E98" s="33">
        <v>65</v>
      </c>
      <c r="F98" s="32">
        <v>8</v>
      </c>
      <c r="G98" s="32">
        <v>65</v>
      </c>
      <c r="H98" s="32">
        <f t="shared" si="5"/>
        <v>0.1719</v>
      </c>
      <c r="I98" s="32">
        <f t="shared" si="6"/>
        <v>0.18179999999999999</v>
      </c>
      <c r="J98" s="32">
        <f t="shared" si="7"/>
        <v>3.1300000000000001E-2</v>
      </c>
      <c r="K98" s="32">
        <f t="shared" si="8"/>
        <v>5.8173000000000004</v>
      </c>
      <c r="L98" s="32">
        <f t="shared" si="8"/>
        <v>5.5006000000000004</v>
      </c>
      <c r="M98" s="32">
        <f t="shared" si="9"/>
        <v>31.9986</v>
      </c>
    </row>
    <row r="99" spans="1:13" ht="30" x14ac:dyDescent="0.25">
      <c r="A99" t="s">
        <v>2181</v>
      </c>
      <c r="B99" s="32" t="s">
        <v>172</v>
      </c>
      <c r="C99" s="33">
        <v>16635</v>
      </c>
      <c r="D99" s="32">
        <v>50</v>
      </c>
      <c r="E99" s="33">
        <v>65</v>
      </c>
      <c r="F99" s="32">
        <v>8</v>
      </c>
      <c r="G99" s="32">
        <v>65</v>
      </c>
      <c r="H99" s="32">
        <f t="shared" si="5"/>
        <v>0.19539999999999999</v>
      </c>
      <c r="I99" s="32">
        <f t="shared" si="6"/>
        <v>0.16</v>
      </c>
      <c r="J99" s="32">
        <f t="shared" si="7"/>
        <v>3.1300000000000001E-2</v>
      </c>
      <c r="K99" s="32">
        <f t="shared" si="8"/>
        <v>5.1177000000000001</v>
      </c>
      <c r="L99" s="32">
        <f t="shared" si="8"/>
        <v>6.25</v>
      </c>
      <c r="M99" s="32">
        <f t="shared" si="9"/>
        <v>31.985600000000002</v>
      </c>
    </row>
    <row r="100" spans="1:13" ht="30" x14ac:dyDescent="0.25">
      <c r="A100" t="s">
        <v>2181</v>
      </c>
      <c r="B100" s="32" t="s">
        <v>173</v>
      </c>
      <c r="C100" s="33">
        <v>16635</v>
      </c>
      <c r="D100" s="32">
        <v>47</v>
      </c>
      <c r="E100" s="33">
        <v>65</v>
      </c>
      <c r="F100" s="32">
        <v>8</v>
      </c>
      <c r="G100" s="32">
        <v>65</v>
      </c>
      <c r="H100" s="32">
        <f t="shared" si="5"/>
        <v>0.18360000000000001</v>
      </c>
      <c r="I100" s="32">
        <f t="shared" si="6"/>
        <v>0.17019999999999999</v>
      </c>
      <c r="J100" s="32">
        <f t="shared" si="7"/>
        <v>3.1199999999999999E-2</v>
      </c>
      <c r="K100" s="32">
        <f t="shared" si="8"/>
        <v>5.4466000000000001</v>
      </c>
      <c r="L100" s="32">
        <f t="shared" si="8"/>
        <v>5.8754</v>
      </c>
      <c r="M100" s="32">
        <f t="shared" si="9"/>
        <v>32.000999999999998</v>
      </c>
    </row>
    <row r="101" spans="1:13" ht="30" x14ac:dyDescent="0.25">
      <c r="A101" t="s">
        <v>2181</v>
      </c>
      <c r="B101" s="32" t="s">
        <v>174</v>
      </c>
      <c r="C101" s="33">
        <v>16635</v>
      </c>
      <c r="D101" s="32">
        <v>40</v>
      </c>
      <c r="E101" s="33">
        <v>65</v>
      </c>
      <c r="F101" s="32">
        <v>8</v>
      </c>
      <c r="G101" s="32">
        <v>65</v>
      </c>
      <c r="H101" s="32">
        <f t="shared" si="5"/>
        <v>0.15629999999999999</v>
      </c>
      <c r="I101" s="32">
        <f t="shared" si="6"/>
        <v>0.2</v>
      </c>
      <c r="J101" s="32">
        <f t="shared" si="7"/>
        <v>3.1300000000000001E-2</v>
      </c>
      <c r="K101" s="32">
        <f t="shared" si="8"/>
        <v>6.3979999999999997</v>
      </c>
      <c r="L101" s="32">
        <f t="shared" si="8"/>
        <v>5</v>
      </c>
      <c r="M101" s="32">
        <f t="shared" si="9"/>
        <v>31.99</v>
      </c>
    </row>
    <row r="102" spans="1:13" ht="30" x14ac:dyDescent="0.25">
      <c r="A102" t="s">
        <v>2181</v>
      </c>
      <c r="B102" s="32" t="s">
        <v>175</v>
      </c>
      <c r="C102" s="33">
        <v>16635</v>
      </c>
      <c r="D102" s="32">
        <v>69</v>
      </c>
      <c r="E102" s="33">
        <v>65</v>
      </c>
      <c r="F102" s="32">
        <v>8</v>
      </c>
      <c r="G102" s="32">
        <v>65</v>
      </c>
      <c r="H102" s="32">
        <f t="shared" si="5"/>
        <v>0.26960000000000001</v>
      </c>
      <c r="I102" s="32">
        <f t="shared" si="6"/>
        <v>0.1159</v>
      </c>
      <c r="J102" s="32">
        <f t="shared" si="7"/>
        <v>3.1199999999999999E-2</v>
      </c>
      <c r="K102" s="32">
        <f t="shared" si="8"/>
        <v>3.7092000000000001</v>
      </c>
      <c r="L102" s="32">
        <f t="shared" si="8"/>
        <v>8.6280999999999999</v>
      </c>
      <c r="M102" s="32">
        <f t="shared" si="9"/>
        <v>32.003300000000003</v>
      </c>
    </row>
    <row r="103" spans="1:13" ht="30" x14ac:dyDescent="0.25">
      <c r="A103" t="s">
        <v>2181</v>
      </c>
      <c r="B103" s="32" t="s">
        <v>176</v>
      </c>
      <c r="C103" s="33">
        <v>16635</v>
      </c>
      <c r="D103" s="32">
        <v>54</v>
      </c>
      <c r="E103" s="33">
        <v>65</v>
      </c>
      <c r="F103" s="32">
        <v>8</v>
      </c>
      <c r="G103" s="32">
        <v>65</v>
      </c>
      <c r="H103" s="32">
        <f t="shared" si="5"/>
        <v>0.21099999999999999</v>
      </c>
      <c r="I103" s="32">
        <f t="shared" si="6"/>
        <v>0.14810000000000001</v>
      </c>
      <c r="J103" s="32">
        <f t="shared" si="7"/>
        <v>3.1199999999999999E-2</v>
      </c>
      <c r="K103" s="32">
        <f t="shared" si="8"/>
        <v>4.7393000000000001</v>
      </c>
      <c r="L103" s="32">
        <f t="shared" si="8"/>
        <v>6.7522000000000002</v>
      </c>
      <c r="M103" s="32">
        <f t="shared" si="9"/>
        <v>32.000700000000002</v>
      </c>
    </row>
    <row r="104" spans="1:13" ht="30" x14ac:dyDescent="0.25">
      <c r="A104" t="s">
        <v>2181</v>
      </c>
      <c r="B104" s="32" t="s">
        <v>177</v>
      </c>
      <c r="C104" s="33">
        <v>16635</v>
      </c>
      <c r="D104" s="32">
        <v>40</v>
      </c>
      <c r="E104" s="33">
        <v>65</v>
      </c>
      <c r="F104" s="32">
        <v>8</v>
      </c>
      <c r="G104" s="32">
        <v>65</v>
      </c>
      <c r="H104" s="32">
        <f t="shared" si="5"/>
        <v>0.15629999999999999</v>
      </c>
      <c r="I104" s="32">
        <f t="shared" si="6"/>
        <v>0.2</v>
      </c>
      <c r="J104" s="32">
        <f t="shared" si="7"/>
        <v>3.1300000000000001E-2</v>
      </c>
      <c r="K104" s="32">
        <f t="shared" si="8"/>
        <v>6.3979999999999997</v>
      </c>
      <c r="L104" s="32">
        <f t="shared" si="8"/>
        <v>5</v>
      </c>
      <c r="M104" s="32">
        <f t="shared" si="9"/>
        <v>31.99</v>
      </c>
    </row>
    <row r="105" spans="1:13" ht="30" x14ac:dyDescent="0.25">
      <c r="A105" t="s">
        <v>2181</v>
      </c>
      <c r="B105" s="32" t="s">
        <v>178</v>
      </c>
      <c r="C105" s="33">
        <v>16635</v>
      </c>
      <c r="D105" s="32">
        <v>59</v>
      </c>
      <c r="E105" s="33">
        <v>65</v>
      </c>
      <c r="F105" s="32">
        <v>8</v>
      </c>
      <c r="G105" s="32">
        <v>65</v>
      </c>
      <c r="H105" s="32">
        <f t="shared" si="5"/>
        <v>0.23050000000000001</v>
      </c>
      <c r="I105" s="32">
        <f t="shared" si="6"/>
        <v>0.1356</v>
      </c>
      <c r="J105" s="32">
        <f t="shared" si="7"/>
        <v>3.1300000000000001E-2</v>
      </c>
      <c r="K105" s="32">
        <f t="shared" si="8"/>
        <v>4.3384</v>
      </c>
      <c r="L105" s="32">
        <f t="shared" si="8"/>
        <v>7.3746</v>
      </c>
      <c r="M105" s="32">
        <f t="shared" si="9"/>
        <v>31.994</v>
      </c>
    </row>
    <row r="106" spans="1:13" ht="30" x14ac:dyDescent="0.25">
      <c r="A106" t="s">
        <v>2181</v>
      </c>
      <c r="B106" s="32" t="s">
        <v>179</v>
      </c>
      <c r="C106" s="33">
        <v>16635</v>
      </c>
      <c r="D106" s="32">
        <v>54</v>
      </c>
      <c r="E106" s="33">
        <v>65</v>
      </c>
      <c r="F106" s="32">
        <v>8</v>
      </c>
      <c r="G106" s="32">
        <v>65</v>
      </c>
      <c r="H106" s="32">
        <f t="shared" si="5"/>
        <v>0.21099999999999999</v>
      </c>
      <c r="I106" s="32">
        <f t="shared" si="6"/>
        <v>0.14810000000000001</v>
      </c>
      <c r="J106" s="32">
        <f t="shared" si="7"/>
        <v>3.1199999999999999E-2</v>
      </c>
      <c r="K106" s="32">
        <f t="shared" si="8"/>
        <v>4.7393000000000001</v>
      </c>
      <c r="L106" s="32">
        <f t="shared" si="8"/>
        <v>6.7522000000000002</v>
      </c>
      <c r="M106" s="32">
        <f t="shared" si="9"/>
        <v>32.000700000000002</v>
      </c>
    </row>
    <row r="107" spans="1:13" ht="30" x14ac:dyDescent="0.25">
      <c r="A107" t="s">
        <v>2181</v>
      </c>
      <c r="B107" s="32" t="s">
        <v>180</v>
      </c>
      <c r="C107" s="33">
        <v>16635</v>
      </c>
      <c r="D107" s="32">
        <v>50</v>
      </c>
      <c r="E107" s="33">
        <v>65</v>
      </c>
      <c r="F107" s="32">
        <v>8</v>
      </c>
      <c r="G107" s="32">
        <v>65</v>
      </c>
      <c r="H107" s="32">
        <f t="shared" si="5"/>
        <v>0.19539999999999999</v>
      </c>
      <c r="I107" s="32">
        <f t="shared" si="6"/>
        <v>0.16</v>
      </c>
      <c r="J107" s="32">
        <f t="shared" si="7"/>
        <v>3.1300000000000001E-2</v>
      </c>
      <c r="K107" s="32">
        <f t="shared" si="8"/>
        <v>5.1177000000000001</v>
      </c>
      <c r="L107" s="32">
        <f t="shared" si="8"/>
        <v>6.25</v>
      </c>
      <c r="M107" s="32">
        <f t="shared" si="9"/>
        <v>31.985600000000002</v>
      </c>
    </row>
    <row r="108" spans="1:13" ht="30" x14ac:dyDescent="0.25">
      <c r="A108" t="s">
        <v>2181</v>
      </c>
      <c r="B108" s="32" t="s">
        <v>181</v>
      </c>
      <c r="C108" s="33">
        <v>16635</v>
      </c>
      <c r="D108" s="32">
        <v>54</v>
      </c>
      <c r="E108" s="33">
        <v>65</v>
      </c>
      <c r="F108" s="32">
        <v>8</v>
      </c>
      <c r="G108" s="32">
        <v>65</v>
      </c>
      <c r="H108" s="32">
        <f t="shared" si="5"/>
        <v>0.21099999999999999</v>
      </c>
      <c r="I108" s="32">
        <f t="shared" si="6"/>
        <v>0.14810000000000001</v>
      </c>
      <c r="J108" s="32">
        <f t="shared" si="7"/>
        <v>3.1199999999999999E-2</v>
      </c>
      <c r="K108" s="32">
        <f t="shared" si="8"/>
        <v>4.7393000000000001</v>
      </c>
      <c r="L108" s="32">
        <f t="shared" si="8"/>
        <v>6.7522000000000002</v>
      </c>
      <c r="M108" s="32">
        <f t="shared" si="9"/>
        <v>32.000700000000002</v>
      </c>
    </row>
    <row r="109" spans="1:13" ht="30" x14ac:dyDescent="0.25">
      <c r="A109" t="s">
        <v>2181</v>
      </c>
      <c r="B109" s="32" t="s">
        <v>182</v>
      </c>
      <c r="C109" s="33">
        <v>16635</v>
      </c>
      <c r="D109" s="32">
        <v>54</v>
      </c>
      <c r="E109" s="33">
        <v>65</v>
      </c>
      <c r="F109" s="32">
        <v>8</v>
      </c>
      <c r="G109" s="32">
        <v>65</v>
      </c>
      <c r="H109" s="32">
        <f t="shared" si="5"/>
        <v>0.21099999999999999</v>
      </c>
      <c r="I109" s="32">
        <f t="shared" si="6"/>
        <v>0.14810000000000001</v>
      </c>
      <c r="J109" s="32">
        <f t="shared" si="7"/>
        <v>3.1199999999999999E-2</v>
      </c>
      <c r="K109" s="32">
        <f t="shared" si="8"/>
        <v>4.7393000000000001</v>
      </c>
      <c r="L109" s="32">
        <f t="shared" si="8"/>
        <v>6.7522000000000002</v>
      </c>
      <c r="M109" s="32">
        <f t="shared" si="9"/>
        <v>32.000700000000002</v>
      </c>
    </row>
    <row r="110" spans="1:13" ht="30" x14ac:dyDescent="0.25">
      <c r="A110" t="s">
        <v>2181</v>
      </c>
      <c r="B110" s="32" t="s">
        <v>183</v>
      </c>
      <c r="C110" s="33">
        <v>16635</v>
      </c>
      <c r="D110" s="32">
        <v>55</v>
      </c>
      <c r="E110" s="33">
        <v>65</v>
      </c>
      <c r="F110" s="32">
        <v>8</v>
      </c>
      <c r="G110" s="32">
        <v>65</v>
      </c>
      <c r="H110" s="32">
        <f t="shared" si="5"/>
        <v>0.21490000000000001</v>
      </c>
      <c r="I110" s="32">
        <f t="shared" si="6"/>
        <v>0.14549999999999999</v>
      </c>
      <c r="J110" s="32">
        <f t="shared" si="7"/>
        <v>3.1300000000000001E-2</v>
      </c>
      <c r="K110" s="32">
        <f t="shared" si="8"/>
        <v>4.6532999999999998</v>
      </c>
      <c r="L110" s="32">
        <f t="shared" si="8"/>
        <v>6.8728999999999996</v>
      </c>
      <c r="M110" s="32">
        <f t="shared" si="9"/>
        <v>31.9817</v>
      </c>
    </row>
    <row r="111" spans="1:13" ht="30" x14ac:dyDescent="0.25">
      <c r="A111" t="s">
        <v>2181</v>
      </c>
      <c r="B111" s="32" t="s">
        <v>184</v>
      </c>
      <c r="C111" s="33">
        <v>16635</v>
      </c>
      <c r="D111" s="32">
        <v>46</v>
      </c>
      <c r="E111" s="33">
        <v>65</v>
      </c>
      <c r="F111" s="32">
        <v>8</v>
      </c>
      <c r="G111" s="32">
        <v>65</v>
      </c>
      <c r="H111" s="32">
        <f t="shared" si="5"/>
        <v>0.1797</v>
      </c>
      <c r="I111" s="32">
        <f t="shared" si="6"/>
        <v>0.1739</v>
      </c>
      <c r="J111" s="32">
        <f t="shared" si="7"/>
        <v>3.1199999999999999E-2</v>
      </c>
      <c r="K111" s="32">
        <f t="shared" si="8"/>
        <v>5.5648</v>
      </c>
      <c r="L111" s="32">
        <f t="shared" si="8"/>
        <v>5.7504</v>
      </c>
      <c r="M111" s="32">
        <f t="shared" si="9"/>
        <v>31.9998</v>
      </c>
    </row>
    <row r="112" spans="1:13" ht="30" x14ac:dyDescent="0.25">
      <c r="A112" t="s">
        <v>2181</v>
      </c>
      <c r="B112" s="32" t="s">
        <v>185</v>
      </c>
      <c r="C112" s="33">
        <v>16635</v>
      </c>
      <c r="D112" s="32">
        <v>37</v>
      </c>
      <c r="E112" s="33">
        <v>65</v>
      </c>
      <c r="F112" s="32">
        <v>8</v>
      </c>
      <c r="G112" s="32">
        <v>65</v>
      </c>
      <c r="H112" s="32">
        <f t="shared" si="5"/>
        <v>0.14460000000000001</v>
      </c>
      <c r="I112" s="32">
        <f t="shared" si="6"/>
        <v>0.2162</v>
      </c>
      <c r="J112" s="32">
        <f t="shared" si="7"/>
        <v>3.1300000000000001E-2</v>
      </c>
      <c r="K112" s="32">
        <f t="shared" si="8"/>
        <v>6.9156000000000004</v>
      </c>
      <c r="L112" s="32">
        <f t="shared" si="8"/>
        <v>4.6253000000000002</v>
      </c>
      <c r="M112" s="32">
        <f t="shared" si="9"/>
        <v>31.986699999999999</v>
      </c>
    </row>
    <row r="113" spans="1:13" ht="30" x14ac:dyDescent="0.25">
      <c r="A113" t="s">
        <v>2181</v>
      </c>
      <c r="B113" s="32" t="s">
        <v>186</v>
      </c>
      <c r="C113" s="33">
        <v>16635</v>
      </c>
      <c r="D113" s="32">
        <v>44</v>
      </c>
      <c r="E113" s="33">
        <v>65</v>
      </c>
      <c r="F113" s="32">
        <v>8</v>
      </c>
      <c r="G113" s="32">
        <v>65</v>
      </c>
      <c r="H113" s="32">
        <f t="shared" si="5"/>
        <v>0.1719</v>
      </c>
      <c r="I113" s="32">
        <f t="shared" si="6"/>
        <v>0.18179999999999999</v>
      </c>
      <c r="J113" s="32">
        <f t="shared" si="7"/>
        <v>3.1300000000000001E-2</v>
      </c>
      <c r="K113" s="32">
        <f t="shared" si="8"/>
        <v>5.8173000000000004</v>
      </c>
      <c r="L113" s="32">
        <f t="shared" si="8"/>
        <v>5.5006000000000004</v>
      </c>
      <c r="M113" s="32">
        <f t="shared" si="9"/>
        <v>31.9986</v>
      </c>
    </row>
    <row r="114" spans="1:13" ht="30" x14ac:dyDescent="0.25">
      <c r="A114" t="s">
        <v>2181</v>
      </c>
      <c r="B114" s="32" t="s">
        <v>187</v>
      </c>
      <c r="C114" s="33">
        <v>16635</v>
      </c>
      <c r="D114" s="32">
        <v>56</v>
      </c>
      <c r="E114" s="33">
        <v>65</v>
      </c>
      <c r="F114" s="32">
        <v>8</v>
      </c>
      <c r="G114" s="32">
        <v>65</v>
      </c>
      <c r="H114" s="32">
        <f t="shared" si="5"/>
        <v>0.21879999999999999</v>
      </c>
      <c r="I114" s="32">
        <f t="shared" si="6"/>
        <v>0.1429</v>
      </c>
      <c r="J114" s="32">
        <f t="shared" si="7"/>
        <v>3.1300000000000001E-2</v>
      </c>
      <c r="K114" s="32">
        <f t="shared" si="8"/>
        <v>4.5704000000000002</v>
      </c>
      <c r="L114" s="32">
        <f t="shared" si="8"/>
        <v>6.9978999999999996</v>
      </c>
      <c r="M114" s="32">
        <f t="shared" si="9"/>
        <v>31.9832</v>
      </c>
    </row>
    <row r="115" spans="1:13" ht="30" x14ac:dyDescent="0.25">
      <c r="A115" t="s">
        <v>2181</v>
      </c>
      <c r="B115" s="32" t="s">
        <v>188</v>
      </c>
      <c r="C115" s="33">
        <v>16635</v>
      </c>
      <c r="D115" s="32">
        <v>54</v>
      </c>
      <c r="E115" s="33">
        <v>65</v>
      </c>
      <c r="F115" s="32">
        <v>8</v>
      </c>
      <c r="G115" s="32">
        <v>65</v>
      </c>
      <c r="H115" s="32">
        <f t="shared" si="5"/>
        <v>0.21099999999999999</v>
      </c>
      <c r="I115" s="32">
        <f t="shared" si="6"/>
        <v>0.14810000000000001</v>
      </c>
      <c r="J115" s="32">
        <f t="shared" si="7"/>
        <v>3.1199999999999999E-2</v>
      </c>
      <c r="K115" s="32">
        <f t="shared" si="8"/>
        <v>4.7393000000000001</v>
      </c>
      <c r="L115" s="32">
        <f t="shared" si="8"/>
        <v>6.7522000000000002</v>
      </c>
      <c r="M115" s="32">
        <f t="shared" si="9"/>
        <v>32.000700000000002</v>
      </c>
    </row>
    <row r="116" spans="1:13" ht="30" x14ac:dyDescent="0.25">
      <c r="A116" t="s">
        <v>2181</v>
      </c>
      <c r="B116" s="32" t="s">
        <v>189</v>
      </c>
      <c r="C116" s="33">
        <v>16635</v>
      </c>
      <c r="D116" s="32">
        <v>55</v>
      </c>
      <c r="E116" s="33">
        <v>65</v>
      </c>
      <c r="F116" s="32">
        <v>8</v>
      </c>
      <c r="G116" s="32">
        <v>65</v>
      </c>
      <c r="H116" s="32">
        <f t="shared" si="5"/>
        <v>0.21490000000000001</v>
      </c>
      <c r="I116" s="32">
        <f t="shared" si="6"/>
        <v>0.14549999999999999</v>
      </c>
      <c r="J116" s="32">
        <f t="shared" si="7"/>
        <v>3.1300000000000001E-2</v>
      </c>
      <c r="K116" s="32">
        <f t="shared" si="8"/>
        <v>4.6532999999999998</v>
      </c>
      <c r="L116" s="32">
        <f t="shared" si="8"/>
        <v>6.8728999999999996</v>
      </c>
      <c r="M116" s="32">
        <f t="shared" si="9"/>
        <v>31.9817</v>
      </c>
    </row>
    <row r="117" spans="1:13" ht="30" x14ac:dyDescent="0.25">
      <c r="A117" t="s">
        <v>2181</v>
      </c>
      <c r="B117" s="32" t="s">
        <v>190</v>
      </c>
      <c r="C117" s="33">
        <v>16635</v>
      </c>
      <c r="D117" s="32">
        <v>46</v>
      </c>
      <c r="E117" s="33">
        <v>65</v>
      </c>
      <c r="F117" s="32">
        <v>8</v>
      </c>
      <c r="G117" s="32">
        <v>65</v>
      </c>
      <c r="H117" s="32">
        <f t="shared" si="5"/>
        <v>0.1797</v>
      </c>
      <c r="I117" s="32">
        <f t="shared" si="6"/>
        <v>0.1739</v>
      </c>
      <c r="J117" s="32">
        <f t="shared" si="7"/>
        <v>3.1199999999999999E-2</v>
      </c>
      <c r="K117" s="32">
        <f t="shared" si="8"/>
        <v>5.5648</v>
      </c>
      <c r="L117" s="32">
        <f t="shared" si="8"/>
        <v>5.7504</v>
      </c>
      <c r="M117" s="32">
        <f t="shared" si="9"/>
        <v>31.9998</v>
      </c>
    </row>
    <row r="118" spans="1:13" ht="30" x14ac:dyDescent="0.25">
      <c r="A118" t="s">
        <v>2181</v>
      </c>
      <c r="B118" s="32" t="s">
        <v>191</v>
      </c>
      <c r="C118" s="33">
        <v>16635</v>
      </c>
      <c r="D118" s="32">
        <v>53</v>
      </c>
      <c r="E118" s="33">
        <v>65</v>
      </c>
      <c r="F118" s="32">
        <v>8</v>
      </c>
      <c r="G118" s="32">
        <v>65</v>
      </c>
      <c r="H118" s="32">
        <f t="shared" si="5"/>
        <v>0.20710000000000001</v>
      </c>
      <c r="I118" s="32">
        <f t="shared" si="6"/>
        <v>0.15090000000000001</v>
      </c>
      <c r="J118" s="32">
        <f t="shared" si="7"/>
        <v>3.1300000000000001E-2</v>
      </c>
      <c r="K118" s="32">
        <f t="shared" si="8"/>
        <v>4.8285999999999998</v>
      </c>
      <c r="L118" s="32">
        <f t="shared" si="8"/>
        <v>6.6269</v>
      </c>
      <c r="M118" s="32">
        <f t="shared" si="9"/>
        <v>31.9986</v>
      </c>
    </row>
    <row r="119" spans="1:13" ht="30" x14ac:dyDescent="0.25">
      <c r="A119" t="s">
        <v>2181</v>
      </c>
      <c r="B119" s="32" t="s">
        <v>192</v>
      </c>
      <c r="C119" s="33">
        <v>16635</v>
      </c>
      <c r="D119" s="32">
        <v>53</v>
      </c>
      <c r="E119" s="33">
        <v>65</v>
      </c>
      <c r="F119" s="32">
        <v>8</v>
      </c>
      <c r="G119" s="32">
        <v>65</v>
      </c>
      <c r="H119" s="32">
        <f t="shared" si="5"/>
        <v>0.20710000000000001</v>
      </c>
      <c r="I119" s="32">
        <f t="shared" si="6"/>
        <v>0.15090000000000001</v>
      </c>
      <c r="J119" s="32">
        <f t="shared" si="7"/>
        <v>3.1300000000000001E-2</v>
      </c>
      <c r="K119" s="32">
        <f t="shared" si="8"/>
        <v>4.8285999999999998</v>
      </c>
      <c r="L119" s="32">
        <f t="shared" si="8"/>
        <v>6.6269</v>
      </c>
      <c r="M119" s="32">
        <f t="shared" si="9"/>
        <v>31.9986</v>
      </c>
    </row>
    <row r="120" spans="1:13" ht="30" x14ac:dyDescent="0.25">
      <c r="A120" t="s">
        <v>2181</v>
      </c>
      <c r="B120" s="32" t="s">
        <v>193</v>
      </c>
      <c r="C120" s="33">
        <v>16635</v>
      </c>
      <c r="D120" s="32">
        <v>43</v>
      </c>
      <c r="E120" s="33">
        <v>65</v>
      </c>
      <c r="F120" s="32">
        <v>8</v>
      </c>
      <c r="G120" s="32">
        <v>65</v>
      </c>
      <c r="H120" s="32">
        <f t="shared" si="5"/>
        <v>0.16800000000000001</v>
      </c>
      <c r="I120" s="32">
        <f t="shared" si="6"/>
        <v>0.186</v>
      </c>
      <c r="J120" s="32">
        <f t="shared" si="7"/>
        <v>3.1199999999999999E-2</v>
      </c>
      <c r="K120" s="32">
        <f t="shared" si="8"/>
        <v>5.9523999999999999</v>
      </c>
      <c r="L120" s="32">
        <f t="shared" si="8"/>
        <v>5.3762999999999996</v>
      </c>
      <c r="M120" s="32">
        <f t="shared" si="9"/>
        <v>32.001899999999999</v>
      </c>
    </row>
    <row r="121" spans="1:13" ht="30" x14ac:dyDescent="0.25">
      <c r="A121" t="s">
        <v>2181</v>
      </c>
      <c r="B121" s="32" t="s">
        <v>194</v>
      </c>
      <c r="C121" s="33">
        <v>16635</v>
      </c>
      <c r="D121" s="32">
        <v>37</v>
      </c>
      <c r="E121" s="33">
        <v>65</v>
      </c>
      <c r="F121" s="32">
        <v>8</v>
      </c>
      <c r="G121" s="32">
        <v>65</v>
      </c>
      <c r="H121" s="32">
        <f t="shared" si="5"/>
        <v>0.14460000000000001</v>
      </c>
      <c r="I121" s="32">
        <f t="shared" si="6"/>
        <v>0.2162</v>
      </c>
      <c r="J121" s="32">
        <f t="shared" si="7"/>
        <v>3.1300000000000001E-2</v>
      </c>
      <c r="K121" s="32">
        <f t="shared" si="8"/>
        <v>6.9156000000000004</v>
      </c>
      <c r="L121" s="32">
        <f t="shared" si="8"/>
        <v>4.6253000000000002</v>
      </c>
      <c r="M121" s="32">
        <f t="shared" si="9"/>
        <v>31.986699999999999</v>
      </c>
    </row>
    <row r="122" spans="1:13" ht="30" x14ac:dyDescent="0.25">
      <c r="A122" t="s">
        <v>2181</v>
      </c>
      <c r="B122" s="32" t="s">
        <v>195</v>
      </c>
      <c r="C122" s="33">
        <v>16635</v>
      </c>
      <c r="D122" s="32">
        <v>47</v>
      </c>
      <c r="E122" s="33">
        <v>65</v>
      </c>
      <c r="F122" s="32">
        <v>8</v>
      </c>
      <c r="G122" s="32">
        <v>65</v>
      </c>
      <c r="H122" s="32">
        <f t="shared" si="5"/>
        <v>0.18360000000000001</v>
      </c>
      <c r="I122" s="32">
        <f t="shared" si="6"/>
        <v>0.17019999999999999</v>
      </c>
      <c r="J122" s="32">
        <f t="shared" si="7"/>
        <v>3.1199999999999999E-2</v>
      </c>
      <c r="K122" s="32">
        <f t="shared" si="8"/>
        <v>5.4466000000000001</v>
      </c>
      <c r="L122" s="32">
        <f t="shared" si="8"/>
        <v>5.8754</v>
      </c>
      <c r="M122" s="32">
        <f t="shared" si="9"/>
        <v>32.000999999999998</v>
      </c>
    </row>
    <row r="123" spans="1:13" ht="30" x14ac:dyDescent="0.25">
      <c r="A123" t="s">
        <v>2181</v>
      </c>
      <c r="B123" s="32" t="s">
        <v>196</v>
      </c>
      <c r="C123" s="33">
        <v>16635</v>
      </c>
      <c r="D123" s="32">
        <v>38</v>
      </c>
      <c r="E123" s="33">
        <v>65</v>
      </c>
      <c r="F123" s="32">
        <v>8</v>
      </c>
      <c r="G123" s="32">
        <v>65</v>
      </c>
      <c r="H123" s="32">
        <f t="shared" si="5"/>
        <v>0.14849999999999999</v>
      </c>
      <c r="I123" s="32">
        <f t="shared" si="6"/>
        <v>0.21049999999999999</v>
      </c>
      <c r="J123" s="32">
        <f t="shared" si="7"/>
        <v>3.1300000000000001E-2</v>
      </c>
      <c r="K123" s="32">
        <f t="shared" si="8"/>
        <v>6.734</v>
      </c>
      <c r="L123" s="32">
        <f t="shared" si="8"/>
        <v>4.7506000000000004</v>
      </c>
      <c r="M123" s="32">
        <f t="shared" si="9"/>
        <v>31.990500000000001</v>
      </c>
    </row>
    <row r="124" spans="1:13" ht="30" x14ac:dyDescent="0.25">
      <c r="A124" t="s">
        <v>2181</v>
      </c>
      <c r="B124" s="32" t="s">
        <v>197</v>
      </c>
      <c r="C124" s="33">
        <v>16635</v>
      </c>
      <c r="D124" s="32">
        <v>50</v>
      </c>
      <c r="E124" s="33">
        <v>65</v>
      </c>
      <c r="F124" s="32">
        <v>8</v>
      </c>
      <c r="G124" s="32">
        <v>65</v>
      </c>
      <c r="H124" s="32">
        <f t="shared" si="5"/>
        <v>0.19539999999999999</v>
      </c>
      <c r="I124" s="32">
        <f t="shared" si="6"/>
        <v>0.16</v>
      </c>
      <c r="J124" s="32">
        <f t="shared" si="7"/>
        <v>3.1300000000000001E-2</v>
      </c>
      <c r="K124" s="32">
        <f t="shared" si="8"/>
        <v>5.1177000000000001</v>
      </c>
      <c r="L124" s="32">
        <f t="shared" si="8"/>
        <v>6.25</v>
      </c>
      <c r="M124" s="32">
        <f t="shared" si="9"/>
        <v>31.985600000000002</v>
      </c>
    </row>
    <row r="125" spans="1:13" ht="30" x14ac:dyDescent="0.25">
      <c r="A125" t="s">
        <v>2181</v>
      </c>
      <c r="B125" s="32" t="s">
        <v>198</v>
      </c>
      <c r="C125" s="33">
        <v>16635</v>
      </c>
      <c r="D125" s="32">
        <v>43</v>
      </c>
      <c r="E125" s="33">
        <v>65</v>
      </c>
      <c r="F125" s="32">
        <v>8</v>
      </c>
      <c r="G125" s="32">
        <v>65</v>
      </c>
      <c r="H125" s="32">
        <f t="shared" si="5"/>
        <v>0.16800000000000001</v>
      </c>
      <c r="I125" s="32">
        <f t="shared" si="6"/>
        <v>0.186</v>
      </c>
      <c r="J125" s="32">
        <f t="shared" si="7"/>
        <v>3.1199999999999999E-2</v>
      </c>
      <c r="K125" s="32">
        <f t="shared" si="8"/>
        <v>5.9523999999999999</v>
      </c>
      <c r="L125" s="32">
        <f t="shared" si="8"/>
        <v>5.3762999999999996</v>
      </c>
      <c r="M125" s="32">
        <f t="shared" si="9"/>
        <v>32.001899999999999</v>
      </c>
    </row>
    <row r="126" spans="1:13" ht="30" x14ac:dyDescent="0.25">
      <c r="A126" t="s">
        <v>2181</v>
      </c>
      <c r="B126" s="32" t="s">
        <v>199</v>
      </c>
      <c r="C126" s="33">
        <v>16635</v>
      </c>
      <c r="D126" s="32">
        <v>40</v>
      </c>
      <c r="E126" s="33">
        <v>65</v>
      </c>
      <c r="F126" s="32">
        <v>8</v>
      </c>
      <c r="G126" s="32">
        <v>65</v>
      </c>
      <c r="H126" s="32">
        <f t="shared" si="5"/>
        <v>0.15629999999999999</v>
      </c>
      <c r="I126" s="32">
        <f t="shared" si="6"/>
        <v>0.2</v>
      </c>
      <c r="J126" s="32">
        <f t="shared" si="7"/>
        <v>3.1300000000000001E-2</v>
      </c>
      <c r="K126" s="32">
        <f t="shared" si="8"/>
        <v>6.3979999999999997</v>
      </c>
      <c r="L126" s="32">
        <f t="shared" si="8"/>
        <v>5</v>
      </c>
      <c r="M126" s="32">
        <f t="shared" si="9"/>
        <v>31.99</v>
      </c>
    </row>
    <row r="127" spans="1:13" ht="30" x14ac:dyDescent="0.25">
      <c r="A127" t="s">
        <v>2181</v>
      </c>
      <c r="B127" s="32" t="s">
        <v>200</v>
      </c>
      <c r="C127" s="33">
        <v>16635</v>
      </c>
      <c r="D127" s="32">
        <v>46</v>
      </c>
      <c r="E127" s="33">
        <v>65</v>
      </c>
      <c r="F127" s="32">
        <v>8</v>
      </c>
      <c r="G127" s="32">
        <v>65</v>
      </c>
      <c r="H127" s="32">
        <f t="shared" si="5"/>
        <v>0.1797</v>
      </c>
      <c r="I127" s="32">
        <f t="shared" si="6"/>
        <v>0.1739</v>
      </c>
      <c r="J127" s="32">
        <f t="shared" si="7"/>
        <v>3.1199999999999999E-2</v>
      </c>
      <c r="K127" s="32">
        <f t="shared" si="8"/>
        <v>5.5648</v>
      </c>
      <c r="L127" s="32">
        <f t="shared" si="8"/>
        <v>5.7504</v>
      </c>
      <c r="M127" s="32">
        <f t="shared" si="9"/>
        <v>31.9998</v>
      </c>
    </row>
    <row r="128" spans="1:13" ht="30" x14ac:dyDescent="0.25">
      <c r="A128" t="s">
        <v>2181</v>
      </c>
      <c r="B128" s="32" t="s">
        <v>201</v>
      </c>
      <c r="C128" s="33">
        <v>16635</v>
      </c>
      <c r="D128" s="32">
        <v>40</v>
      </c>
      <c r="E128" s="33">
        <v>65</v>
      </c>
      <c r="F128" s="32">
        <v>8</v>
      </c>
      <c r="G128" s="32">
        <v>65</v>
      </c>
      <c r="H128" s="32">
        <f t="shared" si="5"/>
        <v>0.15629999999999999</v>
      </c>
      <c r="I128" s="32">
        <f t="shared" si="6"/>
        <v>0.2</v>
      </c>
      <c r="J128" s="32">
        <f t="shared" si="7"/>
        <v>3.1300000000000001E-2</v>
      </c>
      <c r="K128" s="32">
        <f t="shared" si="8"/>
        <v>6.3979999999999997</v>
      </c>
      <c r="L128" s="32">
        <f t="shared" si="8"/>
        <v>5</v>
      </c>
      <c r="M128" s="32">
        <f t="shared" si="9"/>
        <v>31.99</v>
      </c>
    </row>
    <row r="129" spans="1:13" ht="30" x14ac:dyDescent="0.25">
      <c r="A129" t="s">
        <v>2181</v>
      </c>
      <c r="B129" s="32" t="s">
        <v>202</v>
      </c>
      <c r="C129" s="33">
        <v>16635</v>
      </c>
      <c r="D129" s="32">
        <v>42</v>
      </c>
      <c r="E129" s="33">
        <v>65</v>
      </c>
      <c r="F129" s="32">
        <v>8</v>
      </c>
      <c r="G129" s="32">
        <v>65</v>
      </c>
      <c r="H129" s="32">
        <f t="shared" si="5"/>
        <v>0.1641</v>
      </c>
      <c r="I129" s="32">
        <f t="shared" si="6"/>
        <v>0.1905</v>
      </c>
      <c r="J129" s="32">
        <f t="shared" si="7"/>
        <v>3.1300000000000001E-2</v>
      </c>
      <c r="K129" s="32">
        <f t="shared" si="8"/>
        <v>6.0937999999999999</v>
      </c>
      <c r="L129" s="32">
        <f t="shared" si="8"/>
        <v>5.2492999999999999</v>
      </c>
      <c r="M129" s="32">
        <f t="shared" si="9"/>
        <v>31.988199999999999</v>
      </c>
    </row>
    <row r="130" spans="1:13" ht="30" x14ac:dyDescent="0.25">
      <c r="A130" t="s">
        <v>2181</v>
      </c>
      <c r="B130" s="32" t="s">
        <v>203</v>
      </c>
      <c r="C130" s="33">
        <v>16635</v>
      </c>
      <c r="D130" s="32">
        <v>45</v>
      </c>
      <c r="E130" s="33">
        <v>65</v>
      </c>
      <c r="F130" s="32">
        <v>8</v>
      </c>
      <c r="G130" s="32">
        <v>65</v>
      </c>
      <c r="H130" s="32">
        <f t="shared" ref="H130:H193" si="10">ROUND(E130*(D130/C130),4)</f>
        <v>0.17580000000000001</v>
      </c>
      <c r="I130" s="32">
        <f t="shared" ref="I130:I193" si="11">ROUND(F130/D130,4)</f>
        <v>0.17780000000000001</v>
      </c>
      <c r="J130" s="32">
        <f t="shared" si="7"/>
        <v>3.1300000000000001E-2</v>
      </c>
      <c r="K130" s="32">
        <f t="shared" si="8"/>
        <v>5.6882999999999999</v>
      </c>
      <c r="L130" s="32">
        <f t="shared" si="8"/>
        <v>5.6242999999999999</v>
      </c>
      <c r="M130" s="32">
        <f t="shared" si="9"/>
        <v>31.992699999999999</v>
      </c>
    </row>
    <row r="131" spans="1:13" ht="30" x14ac:dyDescent="0.25">
      <c r="A131" t="s">
        <v>2181</v>
      </c>
      <c r="B131" s="32" t="s">
        <v>204</v>
      </c>
      <c r="C131" s="33">
        <v>16635</v>
      </c>
      <c r="D131" s="32">
        <v>58</v>
      </c>
      <c r="E131" s="33">
        <v>65</v>
      </c>
      <c r="F131" s="32">
        <v>8</v>
      </c>
      <c r="G131" s="32">
        <v>65</v>
      </c>
      <c r="H131" s="32">
        <f t="shared" si="10"/>
        <v>0.2266</v>
      </c>
      <c r="I131" s="32">
        <f t="shared" si="11"/>
        <v>0.13789999999999999</v>
      </c>
      <c r="J131" s="32">
        <f t="shared" ref="J131:J194" si="12">ROUND(H131*I131,4)</f>
        <v>3.1199999999999999E-2</v>
      </c>
      <c r="K131" s="32">
        <f t="shared" ref="K131:L194" si="13">ROUND(1/H131,4)</f>
        <v>4.4131</v>
      </c>
      <c r="L131" s="32">
        <f t="shared" si="13"/>
        <v>7.2515999999999998</v>
      </c>
      <c r="M131" s="32">
        <f t="shared" ref="M131:M194" si="14">ROUND(K131*L131,4)</f>
        <v>32.002000000000002</v>
      </c>
    </row>
    <row r="132" spans="1:13" ht="30" x14ac:dyDescent="0.25">
      <c r="A132" t="s">
        <v>2181</v>
      </c>
      <c r="B132" s="32" t="s">
        <v>205</v>
      </c>
      <c r="C132" s="33">
        <v>16635</v>
      </c>
      <c r="D132" s="32">
        <v>54</v>
      </c>
      <c r="E132" s="33">
        <v>65</v>
      </c>
      <c r="F132" s="32">
        <v>8</v>
      </c>
      <c r="G132" s="32">
        <v>65</v>
      </c>
      <c r="H132" s="32">
        <f t="shared" si="10"/>
        <v>0.21099999999999999</v>
      </c>
      <c r="I132" s="32">
        <f t="shared" si="11"/>
        <v>0.14810000000000001</v>
      </c>
      <c r="J132" s="32">
        <f t="shared" si="12"/>
        <v>3.1199999999999999E-2</v>
      </c>
      <c r="K132" s="32">
        <f t="shared" si="13"/>
        <v>4.7393000000000001</v>
      </c>
      <c r="L132" s="32">
        <f t="shared" si="13"/>
        <v>6.7522000000000002</v>
      </c>
      <c r="M132" s="32">
        <f t="shared" si="14"/>
        <v>32.000700000000002</v>
      </c>
    </row>
    <row r="133" spans="1:13" ht="30" x14ac:dyDescent="0.25">
      <c r="A133" t="s">
        <v>2181</v>
      </c>
      <c r="B133" s="32" t="s">
        <v>206</v>
      </c>
      <c r="C133" s="33">
        <v>16635</v>
      </c>
      <c r="D133" s="32">
        <v>52</v>
      </c>
      <c r="E133" s="33">
        <v>65</v>
      </c>
      <c r="F133" s="32">
        <v>8</v>
      </c>
      <c r="G133" s="32">
        <v>65</v>
      </c>
      <c r="H133" s="32">
        <f t="shared" si="10"/>
        <v>0.20319999999999999</v>
      </c>
      <c r="I133" s="32">
        <f t="shared" si="11"/>
        <v>0.15379999999999999</v>
      </c>
      <c r="J133" s="32">
        <f t="shared" si="12"/>
        <v>3.1300000000000001E-2</v>
      </c>
      <c r="K133" s="32">
        <f t="shared" si="13"/>
        <v>4.9212999999999996</v>
      </c>
      <c r="L133" s="32">
        <f t="shared" si="13"/>
        <v>6.5019999999999998</v>
      </c>
      <c r="M133" s="32">
        <f t="shared" si="14"/>
        <v>31.9983</v>
      </c>
    </row>
    <row r="134" spans="1:13" ht="30" x14ac:dyDescent="0.25">
      <c r="A134" t="s">
        <v>2181</v>
      </c>
      <c r="B134" s="32" t="s">
        <v>207</v>
      </c>
      <c r="C134" s="33">
        <v>16635</v>
      </c>
      <c r="D134" s="32">
        <v>38</v>
      </c>
      <c r="E134" s="33">
        <v>65</v>
      </c>
      <c r="F134" s="32">
        <v>8</v>
      </c>
      <c r="G134" s="32">
        <v>65</v>
      </c>
      <c r="H134" s="32">
        <f t="shared" si="10"/>
        <v>0.14849999999999999</v>
      </c>
      <c r="I134" s="32">
        <f t="shared" si="11"/>
        <v>0.21049999999999999</v>
      </c>
      <c r="J134" s="32">
        <f t="shared" si="12"/>
        <v>3.1300000000000001E-2</v>
      </c>
      <c r="K134" s="32">
        <f t="shared" si="13"/>
        <v>6.734</v>
      </c>
      <c r="L134" s="32">
        <f t="shared" si="13"/>
        <v>4.7506000000000004</v>
      </c>
      <c r="M134" s="32">
        <f t="shared" si="14"/>
        <v>31.990500000000001</v>
      </c>
    </row>
    <row r="135" spans="1:13" ht="30" x14ac:dyDescent="0.25">
      <c r="A135" t="s">
        <v>2180</v>
      </c>
      <c r="B135" s="32" t="s">
        <v>208</v>
      </c>
      <c r="C135" s="33">
        <v>25000</v>
      </c>
      <c r="D135" s="32">
        <v>45</v>
      </c>
      <c r="E135" s="33">
        <v>45</v>
      </c>
      <c r="F135" s="32">
        <v>8</v>
      </c>
      <c r="G135" s="32">
        <v>45</v>
      </c>
      <c r="H135" s="32">
        <f t="shared" si="10"/>
        <v>8.1000000000000003E-2</v>
      </c>
      <c r="I135" s="32">
        <f t="shared" si="11"/>
        <v>0.17780000000000001</v>
      </c>
      <c r="J135" s="32">
        <f t="shared" si="12"/>
        <v>1.44E-2</v>
      </c>
      <c r="K135" s="32">
        <f t="shared" si="13"/>
        <v>12.345700000000001</v>
      </c>
      <c r="L135" s="32">
        <f t="shared" si="13"/>
        <v>5.6242999999999999</v>
      </c>
      <c r="M135" s="32">
        <f t="shared" si="14"/>
        <v>69.435900000000004</v>
      </c>
    </row>
    <row r="136" spans="1:13" ht="30" x14ac:dyDescent="0.25">
      <c r="A136" t="s">
        <v>2180</v>
      </c>
      <c r="B136" s="32" t="s">
        <v>209</v>
      </c>
      <c r="C136" s="33">
        <v>25000</v>
      </c>
      <c r="D136" s="32">
        <v>44</v>
      </c>
      <c r="E136" s="33">
        <v>45</v>
      </c>
      <c r="F136" s="32">
        <v>8</v>
      </c>
      <c r="G136" s="32">
        <v>45</v>
      </c>
      <c r="H136" s="32">
        <f t="shared" si="10"/>
        <v>7.9200000000000007E-2</v>
      </c>
      <c r="I136" s="32">
        <f t="shared" si="11"/>
        <v>0.18179999999999999</v>
      </c>
      <c r="J136" s="32">
        <f t="shared" si="12"/>
        <v>1.44E-2</v>
      </c>
      <c r="K136" s="32">
        <f t="shared" si="13"/>
        <v>12.626300000000001</v>
      </c>
      <c r="L136" s="32">
        <f t="shared" si="13"/>
        <v>5.5006000000000004</v>
      </c>
      <c r="M136" s="32">
        <f t="shared" si="14"/>
        <v>69.452200000000005</v>
      </c>
    </row>
    <row r="137" spans="1:13" ht="30" x14ac:dyDescent="0.25">
      <c r="A137" t="s">
        <v>2180</v>
      </c>
      <c r="B137" s="32" t="s">
        <v>210</v>
      </c>
      <c r="C137" s="33">
        <v>25000</v>
      </c>
      <c r="D137" s="32">
        <v>55</v>
      </c>
      <c r="E137" s="33">
        <v>45</v>
      </c>
      <c r="F137" s="32">
        <v>8</v>
      </c>
      <c r="G137" s="32">
        <v>45</v>
      </c>
      <c r="H137" s="32">
        <f t="shared" si="10"/>
        <v>9.9000000000000005E-2</v>
      </c>
      <c r="I137" s="32">
        <f t="shared" si="11"/>
        <v>0.14549999999999999</v>
      </c>
      <c r="J137" s="32">
        <f t="shared" si="12"/>
        <v>1.44E-2</v>
      </c>
      <c r="K137" s="32">
        <f t="shared" si="13"/>
        <v>10.101000000000001</v>
      </c>
      <c r="L137" s="32">
        <f t="shared" si="13"/>
        <v>6.8728999999999996</v>
      </c>
      <c r="M137" s="32">
        <f t="shared" si="14"/>
        <v>69.423199999999994</v>
      </c>
    </row>
    <row r="138" spans="1:13" ht="30" x14ac:dyDescent="0.25">
      <c r="A138" t="s">
        <v>2180</v>
      </c>
      <c r="B138" s="32" t="s">
        <v>211</v>
      </c>
      <c r="C138" s="33">
        <v>25000</v>
      </c>
      <c r="D138" s="32">
        <v>50</v>
      </c>
      <c r="E138" s="33">
        <v>45</v>
      </c>
      <c r="F138" s="32">
        <v>8</v>
      </c>
      <c r="G138" s="32">
        <v>45</v>
      </c>
      <c r="H138" s="32">
        <f t="shared" si="10"/>
        <v>0.09</v>
      </c>
      <c r="I138" s="32">
        <f t="shared" si="11"/>
        <v>0.16</v>
      </c>
      <c r="J138" s="32">
        <f t="shared" si="12"/>
        <v>1.44E-2</v>
      </c>
      <c r="K138" s="32">
        <f t="shared" si="13"/>
        <v>11.1111</v>
      </c>
      <c r="L138" s="32">
        <f t="shared" si="13"/>
        <v>6.25</v>
      </c>
      <c r="M138" s="32">
        <f t="shared" si="14"/>
        <v>69.444400000000002</v>
      </c>
    </row>
    <row r="139" spans="1:13" ht="30" x14ac:dyDescent="0.25">
      <c r="A139" t="s">
        <v>2180</v>
      </c>
      <c r="B139" s="32" t="s">
        <v>212</v>
      </c>
      <c r="C139" s="33">
        <v>25000</v>
      </c>
      <c r="D139" s="32">
        <v>50</v>
      </c>
      <c r="E139" s="33">
        <v>45</v>
      </c>
      <c r="F139" s="32">
        <v>8</v>
      </c>
      <c r="G139" s="32">
        <v>45</v>
      </c>
      <c r="H139" s="32">
        <f t="shared" si="10"/>
        <v>0.09</v>
      </c>
      <c r="I139" s="32">
        <f t="shared" si="11"/>
        <v>0.16</v>
      </c>
      <c r="J139" s="32">
        <f t="shared" si="12"/>
        <v>1.44E-2</v>
      </c>
      <c r="K139" s="32">
        <f t="shared" si="13"/>
        <v>11.1111</v>
      </c>
      <c r="L139" s="32">
        <f t="shared" si="13"/>
        <v>6.25</v>
      </c>
      <c r="M139" s="32">
        <f t="shared" si="14"/>
        <v>69.444400000000002</v>
      </c>
    </row>
    <row r="140" spans="1:13" ht="30" x14ac:dyDescent="0.25">
      <c r="A140" t="s">
        <v>2180</v>
      </c>
      <c r="B140" s="32" t="s">
        <v>213</v>
      </c>
      <c r="C140" s="33">
        <v>25000</v>
      </c>
      <c r="D140" s="32">
        <v>40</v>
      </c>
      <c r="E140" s="33">
        <v>45</v>
      </c>
      <c r="F140" s="32">
        <v>8</v>
      </c>
      <c r="G140" s="32">
        <v>45</v>
      </c>
      <c r="H140" s="32">
        <f t="shared" si="10"/>
        <v>7.1999999999999995E-2</v>
      </c>
      <c r="I140" s="32">
        <f t="shared" si="11"/>
        <v>0.2</v>
      </c>
      <c r="J140" s="32">
        <f t="shared" si="12"/>
        <v>1.44E-2</v>
      </c>
      <c r="K140" s="32">
        <f t="shared" si="13"/>
        <v>13.8889</v>
      </c>
      <c r="L140" s="32">
        <f t="shared" si="13"/>
        <v>5</v>
      </c>
      <c r="M140" s="32">
        <f t="shared" si="14"/>
        <v>69.444500000000005</v>
      </c>
    </row>
    <row r="141" spans="1:13" ht="30" x14ac:dyDescent="0.25">
      <c r="A141" t="s">
        <v>2180</v>
      </c>
      <c r="B141" s="32" t="s">
        <v>214</v>
      </c>
      <c r="C141" s="33">
        <v>25000</v>
      </c>
      <c r="D141" s="32">
        <v>49</v>
      </c>
      <c r="E141" s="33">
        <v>45</v>
      </c>
      <c r="F141" s="32">
        <v>8</v>
      </c>
      <c r="G141" s="32">
        <v>45</v>
      </c>
      <c r="H141" s="32">
        <f t="shared" si="10"/>
        <v>8.8200000000000001E-2</v>
      </c>
      <c r="I141" s="32">
        <f t="shared" si="11"/>
        <v>0.1633</v>
      </c>
      <c r="J141" s="32">
        <f t="shared" si="12"/>
        <v>1.44E-2</v>
      </c>
      <c r="K141" s="32">
        <f t="shared" si="13"/>
        <v>11.337899999999999</v>
      </c>
      <c r="L141" s="32">
        <f t="shared" si="13"/>
        <v>6.1237000000000004</v>
      </c>
      <c r="M141" s="32">
        <f t="shared" si="14"/>
        <v>69.429900000000004</v>
      </c>
    </row>
    <row r="142" spans="1:13" ht="30" x14ac:dyDescent="0.25">
      <c r="A142" t="s">
        <v>2180</v>
      </c>
      <c r="B142" s="32" t="s">
        <v>215</v>
      </c>
      <c r="C142" s="33">
        <v>25000</v>
      </c>
      <c r="D142" s="32">
        <v>58</v>
      </c>
      <c r="E142" s="33">
        <v>45</v>
      </c>
      <c r="F142" s="32">
        <v>8</v>
      </c>
      <c r="G142" s="32">
        <v>45</v>
      </c>
      <c r="H142" s="32">
        <f t="shared" si="10"/>
        <v>0.10440000000000001</v>
      </c>
      <c r="I142" s="32">
        <f t="shared" si="11"/>
        <v>0.13789999999999999</v>
      </c>
      <c r="J142" s="32">
        <f t="shared" si="12"/>
        <v>1.44E-2</v>
      </c>
      <c r="K142" s="32">
        <f t="shared" si="13"/>
        <v>9.5785</v>
      </c>
      <c r="L142" s="32">
        <f t="shared" si="13"/>
        <v>7.2515999999999998</v>
      </c>
      <c r="M142" s="32">
        <f t="shared" si="14"/>
        <v>69.459500000000006</v>
      </c>
    </row>
    <row r="143" spans="1:13" ht="30" x14ac:dyDescent="0.25">
      <c r="A143" t="s">
        <v>2180</v>
      </c>
      <c r="B143" s="32" t="s">
        <v>216</v>
      </c>
      <c r="C143" s="33">
        <v>25000</v>
      </c>
      <c r="D143" s="32">
        <v>60</v>
      </c>
      <c r="E143" s="33">
        <v>45</v>
      </c>
      <c r="F143" s="32">
        <v>8</v>
      </c>
      <c r="G143" s="32">
        <v>45</v>
      </c>
      <c r="H143" s="32">
        <f t="shared" si="10"/>
        <v>0.108</v>
      </c>
      <c r="I143" s="32">
        <f t="shared" si="11"/>
        <v>0.1333</v>
      </c>
      <c r="J143" s="32">
        <f t="shared" si="12"/>
        <v>1.44E-2</v>
      </c>
      <c r="K143" s="32">
        <f t="shared" si="13"/>
        <v>9.2592999999999996</v>
      </c>
      <c r="L143" s="32">
        <f t="shared" si="13"/>
        <v>7.5019</v>
      </c>
      <c r="M143" s="32">
        <f t="shared" si="14"/>
        <v>69.462299999999999</v>
      </c>
    </row>
    <row r="144" spans="1:13" ht="30" x14ac:dyDescent="0.25">
      <c r="A144" t="s">
        <v>2180</v>
      </c>
      <c r="B144" s="32" t="s">
        <v>217</v>
      </c>
      <c r="C144" s="33">
        <v>25000</v>
      </c>
      <c r="D144" s="32">
        <v>55</v>
      </c>
      <c r="E144" s="33">
        <v>45</v>
      </c>
      <c r="F144" s="32">
        <v>8</v>
      </c>
      <c r="G144" s="32">
        <v>45</v>
      </c>
      <c r="H144" s="32">
        <f t="shared" si="10"/>
        <v>9.9000000000000005E-2</v>
      </c>
      <c r="I144" s="32">
        <f t="shared" si="11"/>
        <v>0.14549999999999999</v>
      </c>
      <c r="J144" s="32">
        <f t="shared" si="12"/>
        <v>1.44E-2</v>
      </c>
      <c r="K144" s="32">
        <f t="shared" si="13"/>
        <v>10.101000000000001</v>
      </c>
      <c r="L144" s="32">
        <f t="shared" si="13"/>
        <v>6.8728999999999996</v>
      </c>
      <c r="M144" s="32">
        <f t="shared" si="14"/>
        <v>69.423199999999994</v>
      </c>
    </row>
    <row r="145" spans="1:13" ht="30" x14ac:dyDescent="0.25">
      <c r="A145" t="s">
        <v>2180</v>
      </c>
      <c r="B145" s="32" t="s">
        <v>218</v>
      </c>
      <c r="C145" s="33">
        <v>25000</v>
      </c>
      <c r="D145" s="32">
        <v>48</v>
      </c>
      <c r="E145" s="33">
        <v>45</v>
      </c>
      <c r="F145" s="32">
        <v>8</v>
      </c>
      <c r="G145" s="32">
        <v>45</v>
      </c>
      <c r="H145" s="32">
        <f t="shared" si="10"/>
        <v>8.6400000000000005E-2</v>
      </c>
      <c r="I145" s="32">
        <f t="shared" si="11"/>
        <v>0.16669999999999999</v>
      </c>
      <c r="J145" s="32">
        <f t="shared" si="12"/>
        <v>1.44E-2</v>
      </c>
      <c r="K145" s="32">
        <f t="shared" si="13"/>
        <v>11.5741</v>
      </c>
      <c r="L145" s="32">
        <f t="shared" si="13"/>
        <v>5.9988000000000001</v>
      </c>
      <c r="M145" s="32">
        <f t="shared" si="14"/>
        <v>69.430700000000002</v>
      </c>
    </row>
    <row r="146" spans="1:13" ht="30" x14ac:dyDescent="0.25">
      <c r="A146" t="s">
        <v>2180</v>
      </c>
      <c r="B146" s="32" t="s">
        <v>219</v>
      </c>
      <c r="C146" s="33">
        <v>25000</v>
      </c>
      <c r="D146" s="32">
        <v>59</v>
      </c>
      <c r="E146" s="33">
        <v>45</v>
      </c>
      <c r="F146" s="32">
        <v>8</v>
      </c>
      <c r="G146" s="32">
        <v>45</v>
      </c>
      <c r="H146" s="32">
        <f t="shared" si="10"/>
        <v>0.1062</v>
      </c>
      <c r="I146" s="32">
        <f t="shared" si="11"/>
        <v>0.1356</v>
      </c>
      <c r="J146" s="32">
        <f t="shared" si="12"/>
        <v>1.44E-2</v>
      </c>
      <c r="K146" s="32">
        <f t="shared" si="13"/>
        <v>9.4161999999999999</v>
      </c>
      <c r="L146" s="32">
        <f t="shared" si="13"/>
        <v>7.3746</v>
      </c>
      <c r="M146" s="32">
        <f t="shared" si="14"/>
        <v>69.440700000000007</v>
      </c>
    </row>
    <row r="147" spans="1:13" ht="30" x14ac:dyDescent="0.25">
      <c r="A147" t="s">
        <v>2180</v>
      </c>
      <c r="B147" s="32" t="s">
        <v>220</v>
      </c>
      <c r="C147" s="33">
        <v>25000</v>
      </c>
      <c r="D147" s="32">
        <v>52</v>
      </c>
      <c r="E147" s="33">
        <v>45</v>
      </c>
      <c r="F147" s="32">
        <v>8</v>
      </c>
      <c r="G147" s="32">
        <v>45</v>
      </c>
      <c r="H147" s="32">
        <f t="shared" si="10"/>
        <v>9.3600000000000003E-2</v>
      </c>
      <c r="I147" s="32">
        <f t="shared" si="11"/>
        <v>0.15379999999999999</v>
      </c>
      <c r="J147" s="32">
        <f t="shared" si="12"/>
        <v>1.44E-2</v>
      </c>
      <c r="K147" s="32">
        <f t="shared" si="13"/>
        <v>10.6838</v>
      </c>
      <c r="L147" s="32">
        <f t="shared" si="13"/>
        <v>6.5019999999999998</v>
      </c>
      <c r="M147" s="32">
        <f t="shared" si="14"/>
        <v>69.466099999999997</v>
      </c>
    </row>
    <row r="148" spans="1:13" ht="30" x14ac:dyDescent="0.25">
      <c r="A148" t="s">
        <v>2180</v>
      </c>
      <c r="B148" s="32" t="s">
        <v>221</v>
      </c>
      <c r="C148" s="33">
        <v>25000</v>
      </c>
      <c r="D148" s="32">
        <v>48</v>
      </c>
      <c r="E148" s="33">
        <v>45</v>
      </c>
      <c r="F148" s="32">
        <v>8</v>
      </c>
      <c r="G148" s="32">
        <v>45</v>
      </c>
      <c r="H148" s="32">
        <f t="shared" si="10"/>
        <v>8.6400000000000005E-2</v>
      </c>
      <c r="I148" s="32">
        <f t="shared" si="11"/>
        <v>0.16669999999999999</v>
      </c>
      <c r="J148" s="32">
        <f t="shared" si="12"/>
        <v>1.44E-2</v>
      </c>
      <c r="K148" s="32">
        <f t="shared" si="13"/>
        <v>11.5741</v>
      </c>
      <c r="L148" s="32">
        <f t="shared" si="13"/>
        <v>5.9988000000000001</v>
      </c>
      <c r="M148" s="32">
        <f t="shared" si="14"/>
        <v>69.430700000000002</v>
      </c>
    </row>
    <row r="149" spans="1:13" ht="30" x14ac:dyDescent="0.25">
      <c r="A149" t="s">
        <v>2180</v>
      </c>
      <c r="B149" s="32" t="s">
        <v>222</v>
      </c>
      <c r="C149" s="33">
        <v>25000</v>
      </c>
      <c r="D149" s="32">
        <v>52</v>
      </c>
      <c r="E149" s="33">
        <v>45</v>
      </c>
      <c r="F149" s="32">
        <v>8</v>
      </c>
      <c r="G149" s="32">
        <v>45</v>
      </c>
      <c r="H149" s="32">
        <f t="shared" si="10"/>
        <v>9.3600000000000003E-2</v>
      </c>
      <c r="I149" s="32">
        <f t="shared" si="11"/>
        <v>0.15379999999999999</v>
      </c>
      <c r="J149" s="32">
        <f t="shared" si="12"/>
        <v>1.44E-2</v>
      </c>
      <c r="K149" s="32">
        <f t="shared" si="13"/>
        <v>10.6838</v>
      </c>
      <c r="L149" s="32">
        <f t="shared" si="13"/>
        <v>6.5019999999999998</v>
      </c>
      <c r="M149" s="32">
        <f t="shared" si="14"/>
        <v>69.466099999999997</v>
      </c>
    </row>
    <row r="150" spans="1:13" ht="30" x14ac:dyDescent="0.25">
      <c r="A150" t="s">
        <v>2180</v>
      </c>
      <c r="B150" s="32" t="s">
        <v>223</v>
      </c>
      <c r="C150" s="33">
        <v>25000</v>
      </c>
      <c r="D150" s="32">
        <v>52</v>
      </c>
      <c r="E150" s="33">
        <v>45</v>
      </c>
      <c r="F150" s="32">
        <v>8</v>
      </c>
      <c r="G150" s="32">
        <v>45</v>
      </c>
      <c r="H150" s="32">
        <f t="shared" si="10"/>
        <v>9.3600000000000003E-2</v>
      </c>
      <c r="I150" s="32">
        <f t="shared" si="11"/>
        <v>0.15379999999999999</v>
      </c>
      <c r="J150" s="32">
        <f t="shared" si="12"/>
        <v>1.44E-2</v>
      </c>
      <c r="K150" s="32">
        <f t="shared" si="13"/>
        <v>10.6838</v>
      </c>
      <c r="L150" s="32">
        <f t="shared" si="13"/>
        <v>6.5019999999999998</v>
      </c>
      <c r="M150" s="32">
        <f t="shared" si="14"/>
        <v>69.466099999999997</v>
      </c>
    </row>
    <row r="151" spans="1:13" ht="30" x14ac:dyDescent="0.25">
      <c r="A151" t="s">
        <v>2180</v>
      </c>
      <c r="B151" s="32" t="s">
        <v>224</v>
      </c>
      <c r="C151" s="33">
        <v>25000</v>
      </c>
      <c r="D151" s="32">
        <v>47</v>
      </c>
      <c r="E151" s="33">
        <v>45</v>
      </c>
      <c r="F151" s="32">
        <v>8</v>
      </c>
      <c r="G151" s="32">
        <v>45</v>
      </c>
      <c r="H151" s="32">
        <f t="shared" si="10"/>
        <v>8.4599999999999995E-2</v>
      </c>
      <c r="I151" s="32">
        <f t="shared" si="11"/>
        <v>0.17019999999999999</v>
      </c>
      <c r="J151" s="32">
        <f t="shared" si="12"/>
        <v>1.44E-2</v>
      </c>
      <c r="K151" s="32">
        <f t="shared" si="13"/>
        <v>11.8203</v>
      </c>
      <c r="L151" s="32">
        <f t="shared" si="13"/>
        <v>5.8754</v>
      </c>
      <c r="M151" s="32">
        <f t="shared" si="14"/>
        <v>69.448999999999998</v>
      </c>
    </row>
    <row r="152" spans="1:13" ht="30" x14ac:dyDescent="0.25">
      <c r="A152" t="s">
        <v>2180</v>
      </c>
      <c r="B152" s="32" t="s">
        <v>225</v>
      </c>
      <c r="C152" s="33">
        <v>25000</v>
      </c>
      <c r="D152" s="32">
        <v>35</v>
      </c>
      <c r="E152" s="33">
        <v>45</v>
      </c>
      <c r="F152" s="32">
        <v>8</v>
      </c>
      <c r="G152" s="32">
        <v>45</v>
      </c>
      <c r="H152" s="32">
        <f t="shared" si="10"/>
        <v>6.3E-2</v>
      </c>
      <c r="I152" s="32">
        <f t="shared" si="11"/>
        <v>0.2286</v>
      </c>
      <c r="J152" s="32">
        <f t="shared" si="12"/>
        <v>1.44E-2</v>
      </c>
      <c r="K152" s="32">
        <f t="shared" si="13"/>
        <v>15.872999999999999</v>
      </c>
      <c r="L152" s="32">
        <f t="shared" si="13"/>
        <v>4.3745000000000003</v>
      </c>
      <c r="M152" s="32">
        <f t="shared" si="14"/>
        <v>69.436400000000006</v>
      </c>
    </row>
    <row r="153" spans="1:13" ht="30" x14ac:dyDescent="0.25">
      <c r="A153" t="s">
        <v>2180</v>
      </c>
      <c r="B153" s="32" t="s">
        <v>226</v>
      </c>
      <c r="C153" s="33">
        <v>25000</v>
      </c>
      <c r="D153" s="32">
        <v>34</v>
      </c>
      <c r="E153" s="33">
        <v>45</v>
      </c>
      <c r="F153" s="32">
        <v>8</v>
      </c>
      <c r="G153" s="32">
        <v>45</v>
      </c>
      <c r="H153" s="32">
        <f t="shared" si="10"/>
        <v>6.1199999999999997E-2</v>
      </c>
      <c r="I153" s="32">
        <f t="shared" si="11"/>
        <v>0.23530000000000001</v>
      </c>
      <c r="J153" s="32">
        <f t="shared" si="12"/>
        <v>1.44E-2</v>
      </c>
      <c r="K153" s="32">
        <f t="shared" si="13"/>
        <v>16.3399</v>
      </c>
      <c r="L153" s="32">
        <f t="shared" si="13"/>
        <v>4.2499000000000002</v>
      </c>
      <c r="M153" s="32">
        <f t="shared" si="14"/>
        <v>69.442899999999995</v>
      </c>
    </row>
    <row r="154" spans="1:13" ht="30" x14ac:dyDescent="0.25">
      <c r="A154" t="s">
        <v>2180</v>
      </c>
      <c r="B154" s="32" t="s">
        <v>227</v>
      </c>
      <c r="C154" s="33">
        <v>25000</v>
      </c>
      <c r="D154" s="32">
        <v>51</v>
      </c>
      <c r="E154" s="33">
        <v>45</v>
      </c>
      <c r="F154" s="32">
        <v>8</v>
      </c>
      <c r="G154" s="32">
        <v>45</v>
      </c>
      <c r="H154" s="32">
        <f t="shared" si="10"/>
        <v>9.1800000000000007E-2</v>
      </c>
      <c r="I154" s="32">
        <f t="shared" si="11"/>
        <v>0.15690000000000001</v>
      </c>
      <c r="J154" s="32">
        <f t="shared" si="12"/>
        <v>1.44E-2</v>
      </c>
      <c r="K154" s="32">
        <f t="shared" si="13"/>
        <v>10.8932</v>
      </c>
      <c r="L154" s="32">
        <f t="shared" si="13"/>
        <v>6.3734999999999999</v>
      </c>
      <c r="M154" s="32">
        <f t="shared" si="14"/>
        <v>69.427800000000005</v>
      </c>
    </row>
    <row r="155" spans="1:13" ht="30" x14ac:dyDescent="0.25">
      <c r="A155" t="s">
        <v>2180</v>
      </c>
      <c r="B155" s="32" t="s">
        <v>228</v>
      </c>
      <c r="C155" s="33">
        <v>25000</v>
      </c>
      <c r="D155" s="32">
        <v>47</v>
      </c>
      <c r="E155" s="33">
        <v>45</v>
      </c>
      <c r="F155" s="32">
        <v>8</v>
      </c>
      <c r="G155" s="32">
        <v>45</v>
      </c>
      <c r="H155" s="32">
        <f t="shared" si="10"/>
        <v>8.4599999999999995E-2</v>
      </c>
      <c r="I155" s="32">
        <f t="shared" si="11"/>
        <v>0.17019999999999999</v>
      </c>
      <c r="J155" s="32">
        <f t="shared" si="12"/>
        <v>1.44E-2</v>
      </c>
      <c r="K155" s="32">
        <f t="shared" si="13"/>
        <v>11.8203</v>
      </c>
      <c r="L155" s="32">
        <f t="shared" si="13"/>
        <v>5.8754</v>
      </c>
      <c r="M155" s="32">
        <f t="shared" si="14"/>
        <v>69.448999999999998</v>
      </c>
    </row>
    <row r="156" spans="1:13" ht="30" x14ac:dyDescent="0.25">
      <c r="A156" t="s">
        <v>2180</v>
      </c>
      <c r="B156" s="32" t="s">
        <v>229</v>
      </c>
      <c r="C156" s="33">
        <v>25000</v>
      </c>
      <c r="D156" s="32">
        <v>51</v>
      </c>
      <c r="E156" s="33">
        <v>45</v>
      </c>
      <c r="F156" s="32">
        <v>8</v>
      </c>
      <c r="G156" s="32">
        <v>45</v>
      </c>
      <c r="H156" s="32">
        <f t="shared" si="10"/>
        <v>9.1800000000000007E-2</v>
      </c>
      <c r="I156" s="32">
        <f t="shared" si="11"/>
        <v>0.15690000000000001</v>
      </c>
      <c r="J156" s="32">
        <f t="shared" si="12"/>
        <v>1.44E-2</v>
      </c>
      <c r="K156" s="32">
        <f t="shared" si="13"/>
        <v>10.8932</v>
      </c>
      <c r="L156" s="32">
        <f t="shared" si="13"/>
        <v>6.3734999999999999</v>
      </c>
      <c r="M156" s="32">
        <f t="shared" si="14"/>
        <v>69.427800000000005</v>
      </c>
    </row>
    <row r="157" spans="1:13" ht="30" x14ac:dyDescent="0.25">
      <c r="A157" t="s">
        <v>2180</v>
      </c>
      <c r="B157" s="32" t="s">
        <v>230</v>
      </c>
      <c r="C157" s="33">
        <v>25000</v>
      </c>
      <c r="D157" s="32">
        <v>48</v>
      </c>
      <c r="E157" s="33">
        <v>45</v>
      </c>
      <c r="F157" s="32">
        <v>8</v>
      </c>
      <c r="G157" s="32">
        <v>45</v>
      </c>
      <c r="H157" s="32">
        <f t="shared" si="10"/>
        <v>8.6400000000000005E-2</v>
      </c>
      <c r="I157" s="32">
        <f t="shared" si="11"/>
        <v>0.16669999999999999</v>
      </c>
      <c r="J157" s="32">
        <f t="shared" si="12"/>
        <v>1.44E-2</v>
      </c>
      <c r="K157" s="32">
        <f t="shared" si="13"/>
        <v>11.5741</v>
      </c>
      <c r="L157" s="32">
        <f t="shared" si="13"/>
        <v>5.9988000000000001</v>
      </c>
      <c r="M157" s="32">
        <f t="shared" si="14"/>
        <v>69.430700000000002</v>
      </c>
    </row>
    <row r="158" spans="1:13" ht="30" x14ac:dyDescent="0.25">
      <c r="A158" t="s">
        <v>2180</v>
      </c>
      <c r="B158" s="32" t="s">
        <v>231</v>
      </c>
      <c r="C158" s="33">
        <v>25000</v>
      </c>
      <c r="D158" s="32">
        <v>52</v>
      </c>
      <c r="E158" s="33">
        <v>45</v>
      </c>
      <c r="F158" s="32">
        <v>8</v>
      </c>
      <c r="G158" s="32">
        <v>45</v>
      </c>
      <c r="H158" s="32">
        <f t="shared" si="10"/>
        <v>9.3600000000000003E-2</v>
      </c>
      <c r="I158" s="32">
        <f t="shared" si="11"/>
        <v>0.15379999999999999</v>
      </c>
      <c r="J158" s="32">
        <f t="shared" si="12"/>
        <v>1.44E-2</v>
      </c>
      <c r="K158" s="32">
        <f t="shared" si="13"/>
        <v>10.6838</v>
      </c>
      <c r="L158" s="32">
        <f t="shared" si="13"/>
        <v>6.5019999999999998</v>
      </c>
      <c r="M158" s="32">
        <f t="shared" si="14"/>
        <v>69.466099999999997</v>
      </c>
    </row>
    <row r="159" spans="1:13" ht="30" x14ac:dyDescent="0.25">
      <c r="A159" t="s">
        <v>2180</v>
      </c>
      <c r="B159" s="32" t="s">
        <v>232</v>
      </c>
      <c r="C159" s="33">
        <v>25000</v>
      </c>
      <c r="D159" s="32">
        <v>58</v>
      </c>
      <c r="E159" s="33">
        <v>45</v>
      </c>
      <c r="F159" s="32">
        <v>8</v>
      </c>
      <c r="G159" s="32">
        <v>45</v>
      </c>
      <c r="H159" s="32">
        <f t="shared" si="10"/>
        <v>0.10440000000000001</v>
      </c>
      <c r="I159" s="32">
        <f t="shared" si="11"/>
        <v>0.13789999999999999</v>
      </c>
      <c r="J159" s="32">
        <f t="shared" si="12"/>
        <v>1.44E-2</v>
      </c>
      <c r="K159" s="32">
        <f t="shared" si="13"/>
        <v>9.5785</v>
      </c>
      <c r="L159" s="32">
        <f t="shared" si="13"/>
        <v>7.2515999999999998</v>
      </c>
      <c r="M159" s="32">
        <f t="shared" si="14"/>
        <v>69.459500000000006</v>
      </c>
    </row>
    <row r="160" spans="1:13" ht="30" x14ac:dyDescent="0.25">
      <c r="A160" t="s">
        <v>2180</v>
      </c>
      <c r="B160" s="32" t="s">
        <v>233</v>
      </c>
      <c r="C160" s="33">
        <v>25000</v>
      </c>
      <c r="D160" s="32">
        <v>57</v>
      </c>
      <c r="E160" s="33">
        <v>45</v>
      </c>
      <c r="F160" s="32">
        <v>8</v>
      </c>
      <c r="G160" s="32">
        <v>45</v>
      </c>
      <c r="H160" s="32">
        <f t="shared" si="10"/>
        <v>0.1026</v>
      </c>
      <c r="I160" s="32">
        <f t="shared" si="11"/>
        <v>0.1404</v>
      </c>
      <c r="J160" s="32">
        <f t="shared" si="12"/>
        <v>1.44E-2</v>
      </c>
      <c r="K160" s="32">
        <f t="shared" si="13"/>
        <v>9.7466000000000008</v>
      </c>
      <c r="L160" s="32">
        <f t="shared" si="13"/>
        <v>7.1224999999999996</v>
      </c>
      <c r="M160" s="32">
        <f t="shared" si="14"/>
        <v>69.420199999999994</v>
      </c>
    </row>
    <row r="161" spans="1:13" ht="30" x14ac:dyDescent="0.25">
      <c r="A161" t="s">
        <v>2180</v>
      </c>
      <c r="B161" s="32" t="s">
        <v>234</v>
      </c>
      <c r="C161" s="33">
        <v>25000</v>
      </c>
      <c r="D161" s="32">
        <v>54</v>
      </c>
      <c r="E161" s="33">
        <v>45</v>
      </c>
      <c r="F161" s="32">
        <v>8</v>
      </c>
      <c r="G161" s="32">
        <v>45</v>
      </c>
      <c r="H161" s="32">
        <f t="shared" si="10"/>
        <v>9.7199999999999995E-2</v>
      </c>
      <c r="I161" s="32">
        <f t="shared" si="11"/>
        <v>0.14810000000000001</v>
      </c>
      <c r="J161" s="32">
        <f t="shared" si="12"/>
        <v>1.44E-2</v>
      </c>
      <c r="K161" s="32">
        <f t="shared" si="13"/>
        <v>10.2881</v>
      </c>
      <c r="L161" s="32">
        <f t="shared" si="13"/>
        <v>6.7522000000000002</v>
      </c>
      <c r="M161" s="32">
        <f t="shared" si="14"/>
        <v>69.467299999999994</v>
      </c>
    </row>
    <row r="162" spans="1:13" ht="30" x14ac:dyDescent="0.25">
      <c r="A162" t="s">
        <v>2180</v>
      </c>
      <c r="B162" s="32" t="s">
        <v>235</v>
      </c>
      <c r="C162" s="33">
        <v>25000</v>
      </c>
      <c r="D162" s="32">
        <v>43</v>
      </c>
      <c r="E162" s="33">
        <v>45</v>
      </c>
      <c r="F162" s="32">
        <v>8</v>
      </c>
      <c r="G162" s="32">
        <v>45</v>
      </c>
      <c r="H162" s="32">
        <f t="shared" si="10"/>
        <v>7.7399999999999997E-2</v>
      </c>
      <c r="I162" s="32">
        <f t="shared" si="11"/>
        <v>0.186</v>
      </c>
      <c r="J162" s="32">
        <f t="shared" si="12"/>
        <v>1.44E-2</v>
      </c>
      <c r="K162" s="32">
        <f t="shared" si="13"/>
        <v>12.9199</v>
      </c>
      <c r="L162" s="32">
        <f t="shared" si="13"/>
        <v>5.3762999999999996</v>
      </c>
      <c r="M162" s="32">
        <f t="shared" si="14"/>
        <v>69.461299999999994</v>
      </c>
    </row>
    <row r="163" spans="1:13" ht="30" x14ac:dyDescent="0.25">
      <c r="A163" t="s">
        <v>2180</v>
      </c>
      <c r="B163" s="32" t="s">
        <v>236</v>
      </c>
      <c r="C163" s="33">
        <v>25000</v>
      </c>
      <c r="D163" s="32">
        <v>47</v>
      </c>
      <c r="E163" s="33">
        <v>45</v>
      </c>
      <c r="F163" s="32">
        <v>8</v>
      </c>
      <c r="G163" s="32">
        <v>45</v>
      </c>
      <c r="H163" s="32">
        <f t="shared" si="10"/>
        <v>8.4599999999999995E-2</v>
      </c>
      <c r="I163" s="32">
        <f t="shared" si="11"/>
        <v>0.17019999999999999</v>
      </c>
      <c r="J163" s="32">
        <f t="shared" si="12"/>
        <v>1.44E-2</v>
      </c>
      <c r="K163" s="32">
        <f t="shared" si="13"/>
        <v>11.8203</v>
      </c>
      <c r="L163" s="32">
        <f t="shared" si="13"/>
        <v>5.8754</v>
      </c>
      <c r="M163" s="32">
        <f t="shared" si="14"/>
        <v>69.448999999999998</v>
      </c>
    </row>
    <row r="164" spans="1:13" ht="30" x14ac:dyDescent="0.25">
      <c r="A164" t="s">
        <v>2180</v>
      </c>
      <c r="B164" s="32" t="s">
        <v>237</v>
      </c>
      <c r="C164" s="33">
        <v>25000</v>
      </c>
      <c r="D164" s="32">
        <v>43</v>
      </c>
      <c r="E164" s="33">
        <v>45</v>
      </c>
      <c r="F164" s="32">
        <v>8</v>
      </c>
      <c r="G164" s="32">
        <v>45</v>
      </c>
      <c r="H164" s="32">
        <f t="shared" si="10"/>
        <v>7.7399999999999997E-2</v>
      </c>
      <c r="I164" s="32">
        <f t="shared" si="11"/>
        <v>0.186</v>
      </c>
      <c r="J164" s="32">
        <f t="shared" si="12"/>
        <v>1.44E-2</v>
      </c>
      <c r="K164" s="32">
        <f t="shared" si="13"/>
        <v>12.9199</v>
      </c>
      <c r="L164" s="32">
        <f t="shared" si="13"/>
        <v>5.3762999999999996</v>
      </c>
      <c r="M164" s="32">
        <f t="shared" si="14"/>
        <v>69.461299999999994</v>
      </c>
    </row>
    <row r="165" spans="1:13" ht="30" x14ac:dyDescent="0.25">
      <c r="A165" t="s">
        <v>2180</v>
      </c>
      <c r="B165" s="32" t="s">
        <v>238</v>
      </c>
      <c r="C165" s="33">
        <v>25000</v>
      </c>
      <c r="D165" s="32">
        <v>57</v>
      </c>
      <c r="E165" s="33">
        <v>45</v>
      </c>
      <c r="F165" s="32">
        <v>8</v>
      </c>
      <c r="G165" s="32">
        <v>45</v>
      </c>
      <c r="H165" s="32">
        <f t="shared" si="10"/>
        <v>0.1026</v>
      </c>
      <c r="I165" s="32">
        <f t="shared" si="11"/>
        <v>0.1404</v>
      </c>
      <c r="J165" s="32">
        <f t="shared" si="12"/>
        <v>1.44E-2</v>
      </c>
      <c r="K165" s="32">
        <f t="shared" si="13"/>
        <v>9.7466000000000008</v>
      </c>
      <c r="L165" s="32">
        <f t="shared" si="13"/>
        <v>7.1224999999999996</v>
      </c>
      <c r="M165" s="32">
        <f t="shared" si="14"/>
        <v>69.420199999999994</v>
      </c>
    </row>
    <row r="166" spans="1:13" ht="30" x14ac:dyDescent="0.25">
      <c r="A166" t="s">
        <v>2180</v>
      </c>
      <c r="B166" s="32" t="s">
        <v>239</v>
      </c>
      <c r="C166" s="33">
        <v>25000</v>
      </c>
      <c r="D166" s="32">
        <v>45</v>
      </c>
      <c r="E166" s="33">
        <v>45</v>
      </c>
      <c r="F166" s="32">
        <v>8</v>
      </c>
      <c r="G166" s="32">
        <v>45</v>
      </c>
      <c r="H166" s="32">
        <f t="shared" si="10"/>
        <v>8.1000000000000003E-2</v>
      </c>
      <c r="I166" s="32">
        <f t="shared" si="11"/>
        <v>0.17780000000000001</v>
      </c>
      <c r="J166" s="32">
        <f t="shared" si="12"/>
        <v>1.44E-2</v>
      </c>
      <c r="K166" s="32">
        <f t="shared" si="13"/>
        <v>12.345700000000001</v>
      </c>
      <c r="L166" s="32">
        <f t="shared" si="13"/>
        <v>5.6242999999999999</v>
      </c>
      <c r="M166" s="32">
        <f t="shared" si="14"/>
        <v>69.435900000000004</v>
      </c>
    </row>
    <row r="167" spans="1:13" ht="30" x14ac:dyDescent="0.25">
      <c r="A167" t="s">
        <v>2180</v>
      </c>
      <c r="B167" s="32" t="s">
        <v>240</v>
      </c>
      <c r="C167" s="33">
        <v>25000</v>
      </c>
      <c r="D167" s="32">
        <v>46</v>
      </c>
      <c r="E167" s="33">
        <v>45</v>
      </c>
      <c r="F167" s="32">
        <v>8</v>
      </c>
      <c r="G167" s="32">
        <v>45</v>
      </c>
      <c r="H167" s="32">
        <f t="shared" si="10"/>
        <v>8.2799999999999999E-2</v>
      </c>
      <c r="I167" s="32">
        <f t="shared" si="11"/>
        <v>0.1739</v>
      </c>
      <c r="J167" s="32">
        <f t="shared" si="12"/>
        <v>1.44E-2</v>
      </c>
      <c r="K167" s="32">
        <f t="shared" si="13"/>
        <v>12.077299999999999</v>
      </c>
      <c r="L167" s="32">
        <f t="shared" si="13"/>
        <v>5.7504</v>
      </c>
      <c r="M167" s="32">
        <f t="shared" si="14"/>
        <v>69.449299999999994</v>
      </c>
    </row>
    <row r="168" spans="1:13" ht="30" x14ac:dyDescent="0.25">
      <c r="A168" t="s">
        <v>2180</v>
      </c>
      <c r="B168" s="32" t="s">
        <v>241</v>
      </c>
      <c r="C168" s="33">
        <v>25000</v>
      </c>
      <c r="D168" s="32">
        <v>42</v>
      </c>
      <c r="E168" s="33">
        <v>45</v>
      </c>
      <c r="F168" s="32">
        <v>8</v>
      </c>
      <c r="G168" s="32">
        <v>45</v>
      </c>
      <c r="H168" s="32">
        <f t="shared" si="10"/>
        <v>7.5600000000000001E-2</v>
      </c>
      <c r="I168" s="32">
        <f t="shared" si="11"/>
        <v>0.1905</v>
      </c>
      <c r="J168" s="32">
        <f t="shared" si="12"/>
        <v>1.44E-2</v>
      </c>
      <c r="K168" s="32">
        <f t="shared" si="13"/>
        <v>13.227499999999999</v>
      </c>
      <c r="L168" s="32">
        <f t="shared" si="13"/>
        <v>5.2492999999999999</v>
      </c>
      <c r="M168" s="32">
        <f t="shared" si="14"/>
        <v>69.435100000000006</v>
      </c>
    </row>
    <row r="169" spans="1:13" ht="30" x14ac:dyDescent="0.25">
      <c r="A169" t="s">
        <v>2180</v>
      </c>
      <c r="B169" s="32" t="s">
        <v>242</v>
      </c>
      <c r="C169" s="33">
        <v>25000</v>
      </c>
      <c r="D169" s="32">
        <v>50</v>
      </c>
      <c r="E169" s="33">
        <v>45</v>
      </c>
      <c r="F169" s="32">
        <v>8</v>
      </c>
      <c r="G169" s="32">
        <v>45</v>
      </c>
      <c r="H169" s="32">
        <f t="shared" si="10"/>
        <v>0.09</v>
      </c>
      <c r="I169" s="32">
        <f t="shared" si="11"/>
        <v>0.16</v>
      </c>
      <c r="J169" s="32">
        <f t="shared" si="12"/>
        <v>1.44E-2</v>
      </c>
      <c r="K169" s="32">
        <f t="shared" si="13"/>
        <v>11.1111</v>
      </c>
      <c r="L169" s="32">
        <f t="shared" si="13"/>
        <v>6.25</v>
      </c>
      <c r="M169" s="32">
        <f t="shared" si="14"/>
        <v>69.444400000000002</v>
      </c>
    </row>
    <row r="170" spans="1:13" ht="30" x14ac:dyDescent="0.25">
      <c r="A170" t="s">
        <v>2180</v>
      </c>
      <c r="B170" s="32" t="s">
        <v>243</v>
      </c>
      <c r="C170" s="33">
        <v>25000</v>
      </c>
      <c r="D170" s="32">
        <v>41</v>
      </c>
      <c r="E170" s="33">
        <v>45</v>
      </c>
      <c r="F170" s="32">
        <v>8</v>
      </c>
      <c r="G170" s="32">
        <v>45</v>
      </c>
      <c r="H170" s="32">
        <f t="shared" si="10"/>
        <v>7.3800000000000004E-2</v>
      </c>
      <c r="I170" s="32">
        <f t="shared" si="11"/>
        <v>0.1951</v>
      </c>
      <c r="J170" s="32">
        <f t="shared" si="12"/>
        <v>1.44E-2</v>
      </c>
      <c r="K170" s="32">
        <f t="shared" si="13"/>
        <v>13.5501</v>
      </c>
      <c r="L170" s="32">
        <f t="shared" si="13"/>
        <v>5.1256000000000004</v>
      </c>
      <c r="M170" s="32">
        <f t="shared" si="14"/>
        <v>69.452399999999997</v>
      </c>
    </row>
    <row r="171" spans="1:13" ht="30" x14ac:dyDescent="0.25">
      <c r="A171" t="s">
        <v>2180</v>
      </c>
      <c r="B171" s="32" t="s">
        <v>244</v>
      </c>
      <c r="C171" s="33">
        <v>25000</v>
      </c>
      <c r="D171" s="32">
        <v>52</v>
      </c>
      <c r="E171" s="33">
        <v>45</v>
      </c>
      <c r="F171" s="32">
        <v>8</v>
      </c>
      <c r="G171" s="32">
        <v>45</v>
      </c>
      <c r="H171" s="32">
        <f t="shared" si="10"/>
        <v>9.3600000000000003E-2</v>
      </c>
      <c r="I171" s="32">
        <f t="shared" si="11"/>
        <v>0.15379999999999999</v>
      </c>
      <c r="J171" s="32">
        <f t="shared" si="12"/>
        <v>1.44E-2</v>
      </c>
      <c r="K171" s="32">
        <f t="shared" si="13"/>
        <v>10.6838</v>
      </c>
      <c r="L171" s="32">
        <f t="shared" si="13"/>
        <v>6.5019999999999998</v>
      </c>
      <c r="M171" s="32">
        <f t="shared" si="14"/>
        <v>69.466099999999997</v>
      </c>
    </row>
    <row r="172" spans="1:13" ht="30" x14ac:dyDescent="0.25">
      <c r="A172" t="s">
        <v>2180</v>
      </c>
      <c r="B172" s="32" t="s">
        <v>245</v>
      </c>
      <c r="C172" s="33">
        <v>25000</v>
      </c>
      <c r="D172" s="32">
        <v>51</v>
      </c>
      <c r="E172" s="33">
        <v>45</v>
      </c>
      <c r="F172" s="32">
        <v>8</v>
      </c>
      <c r="G172" s="32">
        <v>45</v>
      </c>
      <c r="H172" s="32">
        <f t="shared" si="10"/>
        <v>9.1800000000000007E-2</v>
      </c>
      <c r="I172" s="32">
        <f t="shared" si="11"/>
        <v>0.15690000000000001</v>
      </c>
      <c r="J172" s="32">
        <f t="shared" si="12"/>
        <v>1.44E-2</v>
      </c>
      <c r="K172" s="32">
        <f t="shared" si="13"/>
        <v>10.8932</v>
      </c>
      <c r="L172" s="32">
        <f t="shared" si="13"/>
        <v>6.3734999999999999</v>
      </c>
      <c r="M172" s="32">
        <f t="shared" si="14"/>
        <v>69.427800000000005</v>
      </c>
    </row>
    <row r="173" spans="1:13" ht="30" x14ac:dyDescent="0.25">
      <c r="A173" t="s">
        <v>2180</v>
      </c>
      <c r="B173" s="32" t="s">
        <v>246</v>
      </c>
      <c r="C173" s="33">
        <v>25000</v>
      </c>
      <c r="D173" s="32">
        <v>57</v>
      </c>
      <c r="E173" s="33">
        <v>45</v>
      </c>
      <c r="F173" s="32">
        <v>8</v>
      </c>
      <c r="G173" s="32">
        <v>45</v>
      </c>
      <c r="H173" s="32">
        <f t="shared" si="10"/>
        <v>0.1026</v>
      </c>
      <c r="I173" s="32">
        <f t="shared" si="11"/>
        <v>0.1404</v>
      </c>
      <c r="J173" s="32">
        <f t="shared" si="12"/>
        <v>1.44E-2</v>
      </c>
      <c r="K173" s="32">
        <f t="shared" si="13"/>
        <v>9.7466000000000008</v>
      </c>
      <c r="L173" s="32">
        <f t="shared" si="13"/>
        <v>7.1224999999999996</v>
      </c>
      <c r="M173" s="32">
        <f t="shared" si="14"/>
        <v>69.420199999999994</v>
      </c>
    </row>
    <row r="174" spans="1:13" ht="30" x14ac:dyDescent="0.25">
      <c r="A174" t="s">
        <v>2180</v>
      </c>
      <c r="B174" s="32" t="s">
        <v>247</v>
      </c>
      <c r="C174" s="33">
        <v>25000</v>
      </c>
      <c r="D174" s="32">
        <v>58</v>
      </c>
      <c r="E174" s="33">
        <v>45</v>
      </c>
      <c r="F174" s="32">
        <v>8</v>
      </c>
      <c r="G174" s="32">
        <v>45</v>
      </c>
      <c r="H174" s="32">
        <f t="shared" si="10"/>
        <v>0.10440000000000001</v>
      </c>
      <c r="I174" s="32">
        <f t="shared" si="11"/>
        <v>0.13789999999999999</v>
      </c>
      <c r="J174" s="32">
        <f t="shared" si="12"/>
        <v>1.44E-2</v>
      </c>
      <c r="K174" s="32">
        <f t="shared" si="13"/>
        <v>9.5785</v>
      </c>
      <c r="L174" s="32">
        <f t="shared" si="13"/>
        <v>7.2515999999999998</v>
      </c>
      <c r="M174" s="32">
        <f t="shared" si="14"/>
        <v>69.459500000000006</v>
      </c>
    </row>
    <row r="175" spans="1:13" ht="30" x14ac:dyDescent="0.25">
      <c r="A175" t="s">
        <v>2180</v>
      </c>
      <c r="B175" s="32" t="s">
        <v>248</v>
      </c>
      <c r="C175" s="33">
        <v>25000</v>
      </c>
      <c r="D175" s="32">
        <v>54</v>
      </c>
      <c r="E175" s="33">
        <v>45</v>
      </c>
      <c r="F175" s="32">
        <v>8</v>
      </c>
      <c r="G175" s="32">
        <v>45</v>
      </c>
      <c r="H175" s="32">
        <f t="shared" si="10"/>
        <v>9.7199999999999995E-2</v>
      </c>
      <c r="I175" s="32">
        <f t="shared" si="11"/>
        <v>0.14810000000000001</v>
      </c>
      <c r="J175" s="32">
        <f t="shared" si="12"/>
        <v>1.44E-2</v>
      </c>
      <c r="K175" s="32">
        <f t="shared" si="13"/>
        <v>10.2881</v>
      </c>
      <c r="L175" s="32">
        <f t="shared" si="13"/>
        <v>6.7522000000000002</v>
      </c>
      <c r="M175" s="32">
        <f t="shared" si="14"/>
        <v>69.467299999999994</v>
      </c>
    </row>
    <row r="176" spans="1:13" ht="30" x14ac:dyDescent="0.25">
      <c r="A176" t="s">
        <v>2180</v>
      </c>
      <c r="B176" s="32" t="s">
        <v>249</v>
      </c>
      <c r="C176" s="33">
        <v>25000</v>
      </c>
      <c r="D176" s="32">
        <v>48</v>
      </c>
      <c r="E176" s="33">
        <v>45</v>
      </c>
      <c r="F176" s="32">
        <v>8</v>
      </c>
      <c r="G176" s="32">
        <v>45</v>
      </c>
      <c r="H176" s="32">
        <f t="shared" si="10"/>
        <v>8.6400000000000005E-2</v>
      </c>
      <c r="I176" s="32">
        <f t="shared" si="11"/>
        <v>0.16669999999999999</v>
      </c>
      <c r="J176" s="32">
        <f t="shared" si="12"/>
        <v>1.44E-2</v>
      </c>
      <c r="K176" s="32">
        <f t="shared" si="13"/>
        <v>11.5741</v>
      </c>
      <c r="L176" s="32">
        <f t="shared" si="13"/>
        <v>5.9988000000000001</v>
      </c>
      <c r="M176" s="32">
        <f t="shared" si="14"/>
        <v>69.430700000000002</v>
      </c>
    </row>
    <row r="177" spans="1:13" ht="30" x14ac:dyDescent="0.25">
      <c r="A177" t="s">
        <v>2180</v>
      </c>
      <c r="B177" s="32" t="s">
        <v>250</v>
      </c>
      <c r="C177" s="33">
        <v>25000</v>
      </c>
      <c r="D177" s="32">
        <v>51</v>
      </c>
      <c r="E177" s="33">
        <v>45</v>
      </c>
      <c r="F177" s="32">
        <v>8</v>
      </c>
      <c r="G177" s="32">
        <v>45</v>
      </c>
      <c r="H177" s="32">
        <f t="shared" si="10"/>
        <v>9.1800000000000007E-2</v>
      </c>
      <c r="I177" s="32">
        <f t="shared" si="11"/>
        <v>0.15690000000000001</v>
      </c>
      <c r="J177" s="32">
        <f t="shared" si="12"/>
        <v>1.44E-2</v>
      </c>
      <c r="K177" s="32">
        <f t="shared" si="13"/>
        <v>10.8932</v>
      </c>
      <c r="L177" s="32">
        <f t="shared" si="13"/>
        <v>6.3734999999999999</v>
      </c>
      <c r="M177" s="32">
        <f t="shared" si="14"/>
        <v>69.427800000000005</v>
      </c>
    </row>
    <row r="178" spans="1:13" ht="30" x14ac:dyDescent="0.25">
      <c r="A178" t="s">
        <v>2180</v>
      </c>
      <c r="B178" s="32" t="s">
        <v>251</v>
      </c>
      <c r="C178" s="33">
        <v>25000</v>
      </c>
      <c r="D178" s="32">
        <v>48</v>
      </c>
      <c r="E178" s="33">
        <v>45</v>
      </c>
      <c r="F178" s="32">
        <v>8</v>
      </c>
      <c r="G178" s="32">
        <v>45</v>
      </c>
      <c r="H178" s="32">
        <f t="shared" si="10"/>
        <v>8.6400000000000005E-2</v>
      </c>
      <c r="I178" s="32">
        <f t="shared" si="11"/>
        <v>0.16669999999999999</v>
      </c>
      <c r="J178" s="32">
        <f t="shared" si="12"/>
        <v>1.44E-2</v>
      </c>
      <c r="K178" s="32">
        <f t="shared" si="13"/>
        <v>11.5741</v>
      </c>
      <c r="L178" s="32">
        <f t="shared" si="13"/>
        <v>5.9988000000000001</v>
      </c>
      <c r="M178" s="32">
        <f t="shared" si="14"/>
        <v>69.430700000000002</v>
      </c>
    </row>
    <row r="179" spans="1:13" ht="30" x14ac:dyDescent="0.25">
      <c r="A179" t="s">
        <v>2180</v>
      </c>
      <c r="B179" s="32" t="s">
        <v>252</v>
      </c>
      <c r="C179" s="33">
        <v>25000</v>
      </c>
      <c r="D179" s="32">
        <v>59</v>
      </c>
      <c r="E179" s="33">
        <v>45</v>
      </c>
      <c r="F179" s="32">
        <v>8</v>
      </c>
      <c r="G179" s="32">
        <v>45</v>
      </c>
      <c r="H179" s="32">
        <f t="shared" si="10"/>
        <v>0.1062</v>
      </c>
      <c r="I179" s="32">
        <f t="shared" si="11"/>
        <v>0.1356</v>
      </c>
      <c r="J179" s="32">
        <f t="shared" si="12"/>
        <v>1.44E-2</v>
      </c>
      <c r="K179" s="32">
        <f t="shared" si="13"/>
        <v>9.4161999999999999</v>
      </c>
      <c r="L179" s="32">
        <f t="shared" si="13"/>
        <v>7.3746</v>
      </c>
      <c r="M179" s="32">
        <f t="shared" si="14"/>
        <v>69.440700000000007</v>
      </c>
    </row>
    <row r="180" spans="1:13" ht="30" x14ac:dyDescent="0.25">
      <c r="A180" t="s">
        <v>2181</v>
      </c>
      <c r="B180" s="32" t="s">
        <v>253</v>
      </c>
      <c r="C180" s="33">
        <v>46433</v>
      </c>
      <c r="D180" s="32">
        <v>46</v>
      </c>
      <c r="E180" s="33">
        <v>83</v>
      </c>
      <c r="F180" s="32">
        <v>8</v>
      </c>
      <c r="G180" s="32">
        <v>82</v>
      </c>
      <c r="H180" s="32">
        <f t="shared" si="10"/>
        <v>8.2199999999999995E-2</v>
      </c>
      <c r="I180" s="32">
        <f t="shared" si="11"/>
        <v>0.1739</v>
      </c>
      <c r="J180" s="32">
        <f t="shared" si="12"/>
        <v>1.43E-2</v>
      </c>
      <c r="K180" s="32">
        <f t="shared" si="13"/>
        <v>12.1655</v>
      </c>
      <c r="L180" s="32">
        <f t="shared" si="13"/>
        <v>5.7504</v>
      </c>
      <c r="M180" s="32">
        <f t="shared" si="14"/>
        <v>69.956500000000005</v>
      </c>
    </row>
    <row r="181" spans="1:13" ht="30" x14ac:dyDescent="0.25">
      <c r="A181" t="s">
        <v>2181</v>
      </c>
      <c r="B181" s="32" t="s">
        <v>254</v>
      </c>
      <c r="C181" s="33">
        <v>46433</v>
      </c>
      <c r="D181" s="32">
        <v>40</v>
      </c>
      <c r="E181" s="33">
        <v>83</v>
      </c>
      <c r="F181" s="32">
        <v>8</v>
      </c>
      <c r="G181" s="32">
        <v>82</v>
      </c>
      <c r="H181" s="32">
        <f t="shared" si="10"/>
        <v>7.1499999999999994E-2</v>
      </c>
      <c r="I181" s="32">
        <f t="shared" si="11"/>
        <v>0.2</v>
      </c>
      <c r="J181" s="32">
        <f t="shared" si="12"/>
        <v>1.43E-2</v>
      </c>
      <c r="K181" s="32">
        <f t="shared" si="13"/>
        <v>13.986000000000001</v>
      </c>
      <c r="L181" s="32">
        <f t="shared" si="13"/>
        <v>5</v>
      </c>
      <c r="M181" s="32">
        <f t="shared" si="14"/>
        <v>69.930000000000007</v>
      </c>
    </row>
    <row r="182" spans="1:13" ht="30" x14ac:dyDescent="0.25">
      <c r="A182" t="s">
        <v>2181</v>
      </c>
      <c r="B182" s="32" t="s">
        <v>255</v>
      </c>
      <c r="C182" s="33">
        <v>46433</v>
      </c>
      <c r="D182" s="32">
        <v>52</v>
      </c>
      <c r="E182" s="33">
        <v>83</v>
      </c>
      <c r="F182" s="32">
        <v>8</v>
      </c>
      <c r="G182" s="32">
        <v>82</v>
      </c>
      <c r="H182" s="32">
        <f t="shared" si="10"/>
        <v>9.2999999999999999E-2</v>
      </c>
      <c r="I182" s="32">
        <f t="shared" si="11"/>
        <v>0.15379999999999999</v>
      </c>
      <c r="J182" s="32">
        <f t="shared" si="12"/>
        <v>1.43E-2</v>
      </c>
      <c r="K182" s="32">
        <f t="shared" si="13"/>
        <v>10.752700000000001</v>
      </c>
      <c r="L182" s="32">
        <f t="shared" si="13"/>
        <v>6.5019999999999998</v>
      </c>
      <c r="M182" s="32">
        <f t="shared" si="14"/>
        <v>69.914100000000005</v>
      </c>
    </row>
    <row r="183" spans="1:13" ht="30" x14ac:dyDescent="0.25">
      <c r="A183" t="s">
        <v>2181</v>
      </c>
      <c r="B183" s="32" t="s">
        <v>256</v>
      </c>
      <c r="C183" s="33">
        <v>46433</v>
      </c>
      <c r="D183" s="32">
        <v>43</v>
      </c>
      <c r="E183" s="33">
        <v>83</v>
      </c>
      <c r="F183" s="32">
        <v>8</v>
      </c>
      <c r="G183" s="32">
        <v>82</v>
      </c>
      <c r="H183" s="32">
        <f t="shared" si="10"/>
        <v>7.6899999999999996E-2</v>
      </c>
      <c r="I183" s="32">
        <f t="shared" si="11"/>
        <v>0.186</v>
      </c>
      <c r="J183" s="32">
        <f t="shared" si="12"/>
        <v>1.43E-2</v>
      </c>
      <c r="K183" s="32">
        <f t="shared" si="13"/>
        <v>13.0039</v>
      </c>
      <c r="L183" s="32">
        <f t="shared" si="13"/>
        <v>5.3762999999999996</v>
      </c>
      <c r="M183" s="32">
        <f t="shared" si="14"/>
        <v>69.912899999999993</v>
      </c>
    </row>
    <row r="184" spans="1:13" ht="30" x14ac:dyDescent="0.25">
      <c r="A184" t="s">
        <v>2181</v>
      </c>
      <c r="B184" s="32" t="s">
        <v>257</v>
      </c>
      <c r="C184" s="33">
        <v>46433</v>
      </c>
      <c r="D184" s="32">
        <v>45</v>
      </c>
      <c r="E184" s="33">
        <v>83</v>
      </c>
      <c r="F184" s="32">
        <v>8</v>
      </c>
      <c r="G184" s="32">
        <v>82</v>
      </c>
      <c r="H184" s="32">
        <f t="shared" si="10"/>
        <v>8.0399999999999999E-2</v>
      </c>
      <c r="I184" s="32">
        <f t="shared" si="11"/>
        <v>0.17780000000000001</v>
      </c>
      <c r="J184" s="32">
        <f t="shared" si="12"/>
        <v>1.43E-2</v>
      </c>
      <c r="K184" s="32">
        <f t="shared" si="13"/>
        <v>12.437799999999999</v>
      </c>
      <c r="L184" s="32">
        <f t="shared" si="13"/>
        <v>5.6242999999999999</v>
      </c>
      <c r="M184" s="32">
        <f t="shared" si="14"/>
        <v>69.953900000000004</v>
      </c>
    </row>
    <row r="185" spans="1:13" ht="30" x14ac:dyDescent="0.25">
      <c r="A185" t="s">
        <v>2181</v>
      </c>
      <c r="B185" s="32" t="s">
        <v>258</v>
      </c>
      <c r="C185" s="33">
        <v>46433</v>
      </c>
      <c r="D185" s="32">
        <v>42</v>
      </c>
      <c r="E185" s="33">
        <v>83</v>
      </c>
      <c r="F185" s="32">
        <v>8</v>
      </c>
      <c r="G185" s="32">
        <v>82</v>
      </c>
      <c r="H185" s="32">
        <f t="shared" si="10"/>
        <v>7.51E-2</v>
      </c>
      <c r="I185" s="32">
        <f t="shared" si="11"/>
        <v>0.1905</v>
      </c>
      <c r="J185" s="32">
        <f t="shared" si="12"/>
        <v>1.43E-2</v>
      </c>
      <c r="K185" s="32">
        <f t="shared" si="13"/>
        <v>13.3156</v>
      </c>
      <c r="L185" s="32">
        <f t="shared" si="13"/>
        <v>5.2492999999999999</v>
      </c>
      <c r="M185" s="32">
        <f t="shared" si="14"/>
        <v>69.897599999999997</v>
      </c>
    </row>
    <row r="186" spans="1:13" ht="30" x14ac:dyDescent="0.25">
      <c r="A186" t="s">
        <v>2181</v>
      </c>
      <c r="B186" s="32" t="s">
        <v>259</v>
      </c>
      <c r="C186" s="33">
        <v>46433</v>
      </c>
      <c r="D186" s="32">
        <v>53</v>
      </c>
      <c r="E186" s="33">
        <v>83</v>
      </c>
      <c r="F186" s="32">
        <v>8</v>
      </c>
      <c r="G186" s="32">
        <v>82</v>
      </c>
      <c r="H186" s="32">
        <f t="shared" si="10"/>
        <v>9.4700000000000006E-2</v>
      </c>
      <c r="I186" s="32">
        <f t="shared" si="11"/>
        <v>0.15090000000000001</v>
      </c>
      <c r="J186" s="32">
        <f t="shared" si="12"/>
        <v>1.43E-2</v>
      </c>
      <c r="K186" s="32">
        <f t="shared" si="13"/>
        <v>10.559699999999999</v>
      </c>
      <c r="L186" s="32">
        <f t="shared" si="13"/>
        <v>6.6269</v>
      </c>
      <c r="M186" s="32">
        <f t="shared" si="14"/>
        <v>69.978099999999998</v>
      </c>
    </row>
    <row r="187" spans="1:13" ht="30" x14ac:dyDescent="0.25">
      <c r="A187" t="s">
        <v>2181</v>
      </c>
      <c r="B187" s="32" t="s">
        <v>260</v>
      </c>
      <c r="C187" s="33">
        <v>46433</v>
      </c>
      <c r="D187" s="32">
        <v>48</v>
      </c>
      <c r="E187" s="33">
        <v>83</v>
      </c>
      <c r="F187" s="32">
        <v>8</v>
      </c>
      <c r="G187" s="32">
        <v>82</v>
      </c>
      <c r="H187" s="32">
        <f t="shared" si="10"/>
        <v>8.5800000000000001E-2</v>
      </c>
      <c r="I187" s="32">
        <f t="shared" si="11"/>
        <v>0.16669999999999999</v>
      </c>
      <c r="J187" s="32">
        <f t="shared" si="12"/>
        <v>1.43E-2</v>
      </c>
      <c r="K187" s="32">
        <f t="shared" si="13"/>
        <v>11.654999999999999</v>
      </c>
      <c r="L187" s="32">
        <f t="shared" si="13"/>
        <v>5.9988000000000001</v>
      </c>
      <c r="M187" s="32">
        <f t="shared" si="14"/>
        <v>69.915999999999997</v>
      </c>
    </row>
    <row r="188" spans="1:13" ht="30" x14ac:dyDescent="0.25">
      <c r="A188" t="s">
        <v>2181</v>
      </c>
      <c r="B188" s="32" t="s">
        <v>261</v>
      </c>
      <c r="C188" s="33">
        <v>46433</v>
      </c>
      <c r="D188" s="32">
        <v>34</v>
      </c>
      <c r="E188" s="33">
        <v>83</v>
      </c>
      <c r="F188" s="32">
        <v>8</v>
      </c>
      <c r="G188" s="32">
        <v>82</v>
      </c>
      <c r="H188" s="32">
        <f t="shared" si="10"/>
        <v>6.08E-2</v>
      </c>
      <c r="I188" s="32">
        <f t="shared" si="11"/>
        <v>0.23530000000000001</v>
      </c>
      <c r="J188" s="32">
        <f t="shared" si="12"/>
        <v>1.43E-2</v>
      </c>
      <c r="K188" s="32">
        <f t="shared" si="13"/>
        <v>16.447399999999998</v>
      </c>
      <c r="L188" s="32">
        <f t="shared" si="13"/>
        <v>4.2499000000000002</v>
      </c>
      <c r="M188" s="32">
        <f t="shared" si="14"/>
        <v>69.899799999999999</v>
      </c>
    </row>
    <row r="189" spans="1:13" ht="30" x14ac:dyDescent="0.25">
      <c r="A189" t="s">
        <v>2181</v>
      </c>
      <c r="B189" s="32" t="s">
        <v>262</v>
      </c>
      <c r="C189" s="33">
        <v>46433</v>
      </c>
      <c r="D189" s="32">
        <v>59</v>
      </c>
      <c r="E189" s="33">
        <v>83</v>
      </c>
      <c r="F189" s="32">
        <v>8</v>
      </c>
      <c r="G189" s="32">
        <v>82</v>
      </c>
      <c r="H189" s="32">
        <f t="shared" si="10"/>
        <v>0.1055</v>
      </c>
      <c r="I189" s="32">
        <f t="shared" si="11"/>
        <v>0.1356</v>
      </c>
      <c r="J189" s="32">
        <f t="shared" si="12"/>
        <v>1.43E-2</v>
      </c>
      <c r="K189" s="32">
        <f t="shared" si="13"/>
        <v>9.4786999999999999</v>
      </c>
      <c r="L189" s="32">
        <f t="shared" si="13"/>
        <v>7.3746</v>
      </c>
      <c r="M189" s="32">
        <f t="shared" si="14"/>
        <v>69.901600000000002</v>
      </c>
    </row>
    <row r="190" spans="1:13" ht="30" x14ac:dyDescent="0.25">
      <c r="A190" t="s">
        <v>2181</v>
      </c>
      <c r="B190" s="32" t="s">
        <v>263</v>
      </c>
      <c r="C190" s="33">
        <v>46433</v>
      </c>
      <c r="D190" s="32">
        <v>41</v>
      </c>
      <c r="E190" s="33">
        <v>83</v>
      </c>
      <c r="F190" s="32">
        <v>8</v>
      </c>
      <c r="G190" s="32">
        <v>82</v>
      </c>
      <c r="H190" s="32">
        <f t="shared" si="10"/>
        <v>7.3300000000000004E-2</v>
      </c>
      <c r="I190" s="32">
        <f t="shared" si="11"/>
        <v>0.1951</v>
      </c>
      <c r="J190" s="32">
        <f t="shared" si="12"/>
        <v>1.43E-2</v>
      </c>
      <c r="K190" s="32">
        <f t="shared" si="13"/>
        <v>13.6426</v>
      </c>
      <c r="L190" s="32">
        <f t="shared" si="13"/>
        <v>5.1256000000000004</v>
      </c>
      <c r="M190" s="32">
        <f t="shared" si="14"/>
        <v>69.926500000000004</v>
      </c>
    </row>
    <row r="191" spans="1:13" ht="30" x14ac:dyDescent="0.25">
      <c r="A191" t="s">
        <v>2181</v>
      </c>
      <c r="B191" s="32" t="s">
        <v>264</v>
      </c>
      <c r="C191" s="33">
        <v>46433</v>
      </c>
      <c r="D191" s="32">
        <v>54</v>
      </c>
      <c r="E191" s="33">
        <v>83</v>
      </c>
      <c r="F191" s="32">
        <v>8</v>
      </c>
      <c r="G191" s="32">
        <v>82</v>
      </c>
      <c r="H191" s="32">
        <f t="shared" si="10"/>
        <v>9.6500000000000002E-2</v>
      </c>
      <c r="I191" s="32">
        <f t="shared" si="11"/>
        <v>0.14810000000000001</v>
      </c>
      <c r="J191" s="32">
        <f t="shared" si="12"/>
        <v>1.43E-2</v>
      </c>
      <c r="K191" s="32">
        <f t="shared" si="13"/>
        <v>10.3627</v>
      </c>
      <c r="L191" s="32">
        <f t="shared" si="13"/>
        <v>6.7522000000000002</v>
      </c>
      <c r="M191" s="32">
        <f t="shared" si="14"/>
        <v>69.971000000000004</v>
      </c>
    </row>
    <row r="192" spans="1:13" ht="30" x14ac:dyDescent="0.25">
      <c r="A192" t="s">
        <v>2181</v>
      </c>
      <c r="B192" s="32" t="s">
        <v>265</v>
      </c>
      <c r="C192" s="33">
        <v>46433</v>
      </c>
      <c r="D192" s="32">
        <v>54</v>
      </c>
      <c r="E192" s="33">
        <v>83</v>
      </c>
      <c r="F192" s="32">
        <v>8</v>
      </c>
      <c r="G192" s="32">
        <v>82</v>
      </c>
      <c r="H192" s="32">
        <f t="shared" si="10"/>
        <v>9.6500000000000002E-2</v>
      </c>
      <c r="I192" s="32">
        <f t="shared" si="11"/>
        <v>0.14810000000000001</v>
      </c>
      <c r="J192" s="32">
        <f t="shared" si="12"/>
        <v>1.43E-2</v>
      </c>
      <c r="K192" s="32">
        <f t="shared" si="13"/>
        <v>10.3627</v>
      </c>
      <c r="L192" s="32">
        <f t="shared" si="13"/>
        <v>6.7522000000000002</v>
      </c>
      <c r="M192" s="32">
        <f t="shared" si="14"/>
        <v>69.971000000000004</v>
      </c>
    </row>
    <row r="193" spans="1:13" ht="30" x14ac:dyDescent="0.25">
      <c r="A193" t="s">
        <v>2181</v>
      </c>
      <c r="B193" s="32" t="s">
        <v>266</v>
      </c>
      <c r="C193" s="33">
        <v>46433</v>
      </c>
      <c r="D193" s="32">
        <v>60</v>
      </c>
      <c r="E193" s="33">
        <v>83</v>
      </c>
      <c r="F193" s="32">
        <v>8</v>
      </c>
      <c r="G193" s="32">
        <v>82</v>
      </c>
      <c r="H193" s="32">
        <f t="shared" si="10"/>
        <v>0.10730000000000001</v>
      </c>
      <c r="I193" s="32">
        <f t="shared" si="11"/>
        <v>0.1333</v>
      </c>
      <c r="J193" s="32">
        <f t="shared" si="12"/>
        <v>1.43E-2</v>
      </c>
      <c r="K193" s="32">
        <f t="shared" si="13"/>
        <v>9.3196999999999992</v>
      </c>
      <c r="L193" s="32">
        <f t="shared" si="13"/>
        <v>7.5019</v>
      </c>
      <c r="M193" s="32">
        <f t="shared" si="14"/>
        <v>69.915499999999994</v>
      </c>
    </row>
    <row r="194" spans="1:13" ht="30" x14ac:dyDescent="0.25">
      <c r="A194" t="s">
        <v>2181</v>
      </c>
      <c r="B194" s="32" t="s">
        <v>267</v>
      </c>
      <c r="C194" s="33">
        <v>46433</v>
      </c>
      <c r="D194" s="32">
        <v>51</v>
      </c>
      <c r="E194" s="33">
        <v>83</v>
      </c>
      <c r="F194" s="32">
        <v>8</v>
      </c>
      <c r="G194" s="32">
        <v>82</v>
      </c>
      <c r="H194" s="32">
        <f t="shared" ref="H194:H257" si="15">ROUND(E194*(D194/C194),4)</f>
        <v>9.1200000000000003E-2</v>
      </c>
      <c r="I194" s="32">
        <f t="shared" ref="I194:I257" si="16">ROUND(F194/D194,4)</f>
        <v>0.15690000000000001</v>
      </c>
      <c r="J194" s="32">
        <f t="shared" si="12"/>
        <v>1.43E-2</v>
      </c>
      <c r="K194" s="32">
        <f t="shared" si="13"/>
        <v>10.9649</v>
      </c>
      <c r="L194" s="32">
        <f t="shared" si="13"/>
        <v>6.3734999999999999</v>
      </c>
      <c r="M194" s="32">
        <f t="shared" si="14"/>
        <v>69.884799999999998</v>
      </c>
    </row>
    <row r="195" spans="1:13" ht="30" x14ac:dyDescent="0.25">
      <c r="A195" t="s">
        <v>2181</v>
      </c>
      <c r="B195" s="32" t="s">
        <v>268</v>
      </c>
      <c r="C195" s="33">
        <v>46433</v>
      </c>
      <c r="D195" s="32">
        <v>47</v>
      </c>
      <c r="E195" s="33">
        <v>83</v>
      </c>
      <c r="F195" s="32">
        <v>8</v>
      </c>
      <c r="G195" s="32">
        <v>82</v>
      </c>
      <c r="H195" s="32">
        <f t="shared" si="15"/>
        <v>8.4000000000000005E-2</v>
      </c>
      <c r="I195" s="32">
        <f t="shared" si="16"/>
        <v>0.17019999999999999</v>
      </c>
      <c r="J195" s="32">
        <f t="shared" ref="J195:J258" si="17">ROUND(H195*I195,4)</f>
        <v>1.43E-2</v>
      </c>
      <c r="K195" s="32">
        <f t="shared" ref="K195:L258" si="18">ROUND(1/H195,4)</f>
        <v>11.9048</v>
      </c>
      <c r="L195" s="32">
        <f t="shared" si="18"/>
        <v>5.8754</v>
      </c>
      <c r="M195" s="32">
        <f t="shared" ref="M195:M258" si="19">ROUND(K195*L195,4)</f>
        <v>69.945499999999996</v>
      </c>
    </row>
    <row r="196" spans="1:13" ht="30" x14ac:dyDescent="0.25">
      <c r="A196" t="s">
        <v>2181</v>
      </c>
      <c r="B196" s="32" t="s">
        <v>269</v>
      </c>
      <c r="C196" s="33">
        <v>46433</v>
      </c>
      <c r="D196" s="32">
        <v>46</v>
      </c>
      <c r="E196" s="33">
        <v>83</v>
      </c>
      <c r="F196" s="32">
        <v>8</v>
      </c>
      <c r="G196" s="32">
        <v>82</v>
      </c>
      <c r="H196" s="32">
        <f t="shared" si="15"/>
        <v>8.2199999999999995E-2</v>
      </c>
      <c r="I196" s="32">
        <f t="shared" si="16"/>
        <v>0.1739</v>
      </c>
      <c r="J196" s="32">
        <f t="shared" si="17"/>
        <v>1.43E-2</v>
      </c>
      <c r="K196" s="32">
        <f t="shared" si="18"/>
        <v>12.1655</v>
      </c>
      <c r="L196" s="32">
        <f t="shared" si="18"/>
        <v>5.7504</v>
      </c>
      <c r="M196" s="32">
        <f t="shared" si="19"/>
        <v>69.956500000000005</v>
      </c>
    </row>
    <row r="197" spans="1:13" ht="30" x14ac:dyDescent="0.25">
      <c r="A197" t="s">
        <v>2181</v>
      </c>
      <c r="B197" s="32" t="s">
        <v>270</v>
      </c>
      <c r="C197" s="33">
        <v>46433</v>
      </c>
      <c r="D197" s="32">
        <v>51</v>
      </c>
      <c r="E197" s="33">
        <v>83</v>
      </c>
      <c r="F197" s="32">
        <v>8</v>
      </c>
      <c r="G197" s="32">
        <v>82</v>
      </c>
      <c r="H197" s="32">
        <f t="shared" si="15"/>
        <v>9.1200000000000003E-2</v>
      </c>
      <c r="I197" s="32">
        <f t="shared" si="16"/>
        <v>0.15690000000000001</v>
      </c>
      <c r="J197" s="32">
        <f t="shared" si="17"/>
        <v>1.43E-2</v>
      </c>
      <c r="K197" s="32">
        <f t="shared" si="18"/>
        <v>10.9649</v>
      </c>
      <c r="L197" s="32">
        <f t="shared" si="18"/>
        <v>6.3734999999999999</v>
      </c>
      <c r="M197" s="32">
        <f t="shared" si="19"/>
        <v>69.884799999999998</v>
      </c>
    </row>
    <row r="198" spans="1:13" ht="30" x14ac:dyDescent="0.25">
      <c r="A198" t="s">
        <v>2181</v>
      </c>
      <c r="B198" s="32" t="s">
        <v>271</v>
      </c>
      <c r="C198" s="33">
        <v>46433</v>
      </c>
      <c r="D198" s="32">
        <v>54</v>
      </c>
      <c r="E198" s="33">
        <v>83</v>
      </c>
      <c r="F198" s="32">
        <v>8</v>
      </c>
      <c r="G198" s="32">
        <v>82</v>
      </c>
      <c r="H198" s="32">
        <f t="shared" si="15"/>
        <v>9.6500000000000002E-2</v>
      </c>
      <c r="I198" s="32">
        <f t="shared" si="16"/>
        <v>0.14810000000000001</v>
      </c>
      <c r="J198" s="32">
        <f t="shared" si="17"/>
        <v>1.43E-2</v>
      </c>
      <c r="K198" s="32">
        <f t="shared" si="18"/>
        <v>10.3627</v>
      </c>
      <c r="L198" s="32">
        <f t="shared" si="18"/>
        <v>6.7522000000000002</v>
      </c>
      <c r="M198" s="32">
        <f t="shared" si="19"/>
        <v>69.971000000000004</v>
      </c>
    </row>
    <row r="199" spans="1:13" ht="30" x14ac:dyDescent="0.25">
      <c r="A199" t="s">
        <v>2181</v>
      </c>
      <c r="B199" s="32" t="s">
        <v>272</v>
      </c>
      <c r="C199" s="33">
        <v>46433</v>
      </c>
      <c r="D199" s="32">
        <v>50</v>
      </c>
      <c r="E199" s="33">
        <v>83</v>
      </c>
      <c r="F199" s="32">
        <v>8</v>
      </c>
      <c r="G199" s="32">
        <v>82</v>
      </c>
      <c r="H199" s="32">
        <f t="shared" si="15"/>
        <v>8.9399999999999993E-2</v>
      </c>
      <c r="I199" s="32">
        <f t="shared" si="16"/>
        <v>0.16</v>
      </c>
      <c r="J199" s="32">
        <f t="shared" si="17"/>
        <v>1.43E-2</v>
      </c>
      <c r="K199" s="32">
        <f t="shared" si="18"/>
        <v>11.185700000000001</v>
      </c>
      <c r="L199" s="32">
        <f t="shared" si="18"/>
        <v>6.25</v>
      </c>
      <c r="M199" s="32">
        <f t="shared" si="19"/>
        <v>69.910600000000002</v>
      </c>
    </row>
    <row r="200" spans="1:13" ht="30" x14ac:dyDescent="0.25">
      <c r="A200" t="s">
        <v>2181</v>
      </c>
      <c r="B200" s="32" t="s">
        <v>273</v>
      </c>
      <c r="C200" s="33">
        <v>46433</v>
      </c>
      <c r="D200" s="32">
        <v>52</v>
      </c>
      <c r="E200" s="33">
        <v>83</v>
      </c>
      <c r="F200" s="32">
        <v>8</v>
      </c>
      <c r="G200" s="32">
        <v>82</v>
      </c>
      <c r="H200" s="32">
        <f t="shared" si="15"/>
        <v>9.2999999999999999E-2</v>
      </c>
      <c r="I200" s="32">
        <f t="shared" si="16"/>
        <v>0.15379999999999999</v>
      </c>
      <c r="J200" s="32">
        <f t="shared" si="17"/>
        <v>1.43E-2</v>
      </c>
      <c r="K200" s="32">
        <f t="shared" si="18"/>
        <v>10.752700000000001</v>
      </c>
      <c r="L200" s="32">
        <f t="shared" si="18"/>
        <v>6.5019999999999998</v>
      </c>
      <c r="M200" s="32">
        <f t="shared" si="19"/>
        <v>69.914100000000005</v>
      </c>
    </row>
    <row r="201" spans="1:13" ht="30" x14ac:dyDescent="0.25">
      <c r="A201" t="s">
        <v>2181</v>
      </c>
      <c r="B201" s="32" t="s">
        <v>274</v>
      </c>
      <c r="C201" s="33">
        <v>46433</v>
      </c>
      <c r="D201" s="32">
        <v>57</v>
      </c>
      <c r="E201" s="33">
        <v>83</v>
      </c>
      <c r="F201" s="32">
        <v>8</v>
      </c>
      <c r="G201" s="32">
        <v>82</v>
      </c>
      <c r="H201" s="32">
        <f t="shared" si="15"/>
        <v>0.1019</v>
      </c>
      <c r="I201" s="32">
        <f t="shared" si="16"/>
        <v>0.1404</v>
      </c>
      <c r="J201" s="32">
        <f t="shared" si="17"/>
        <v>1.43E-2</v>
      </c>
      <c r="K201" s="32">
        <f t="shared" si="18"/>
        <v>9.8134999999999994</v>
      </c>
      <c r="L201" s="32">
        <f t="shared" si="18"/>
        <v>7.1224999999999996</v>
      </c>
      <c r="M201" s="32">
        <f t="shared" si="19"/>
        <v>69.896699999999996</v>
      </c>
    </row>
    <row r="202" spans="1:13" ht="30" x14ac:dyDescent="0.25">
      <c r="A202" t="s">
        <v>2181</v>
      </c>
      <c r="B202" s="32" t="s">
        <v>275</v>
      </c>
      <c r="C202" s="33">
        <v>46433</v>
      </c>
      <c r="D202" s="32">
        <v>50</v>
      </c>
      <c r="E202" s="33">
        <v>83</v>
      </c>
      <c r="F202" s="32">
        <v>8</v>
      </c>
      <c r="G202" s="32">
        <v>82</v>
      </c>
      <c r="H202" s="32">
        <f t="shared" si="15"/>
        <v>8.9399999999999993E-2</v>
      </c>
      <c r="I202" s="32">
        <f t="shared" si="16"/>
        <v>0.16</v>
      </c>
      <c r="J202" s="32">
        <f t="shared" si="17"/>
        <v>1.43E-2</v>
      </c>
      <c r="K202" s="32">
        <f t="shared" si="18"/>
        <v>11.185700000000001</v>
      </c>
      <c r="L202" s="32">
        <f t="shared" si="18"/>
        <v>6.25</v>
      </c>
      <c r="M202" s="32">
        <f t="shared" si="19"/>
        <v>69.910600000000002</v>
      </c>
    </row>
    <row r="203" spans="1:13" ht="30" x14ac:dyDescent="0.25">
      <c r="A203" t="s">
        <v>2181</v>
      </c>
      <c r="B203" s="32" t="s">
        <v>276</v>
      </c>
      <c r="C203" s="33">
        <v>46433</v>
      </c>
      <c r="D203" s="32">
        <v>51</v>
      </c>
      <c r="E203" s="33">
        <v>83</v>
      </c>
      <c r="F203" s="32">
        <v>8</v>
      </c>
      <c r="G203" s="32">
        <v>82</v>
      </c>
      <c r="H203" s="32">
        <f t="shared" si="15"/>
        <v>9.1200000000000003E-2</v>
      </c>
      <c r="I203" s="32">
        <f t="shared" si="16"/>
        <v>0.15690000000000001</v>
      </c>
      <c r="J203" s="32">
        <f t="shared" si="17"/>
        <v>1.43E-2</v>
      </c>
      <c r="K203" s="32">
        <f t="shared" si="18"/>
        <v>10.9649</v>
      </c>
      <c r="L203" s="32">
        <f t="shared" si="18"/>
        <v>6.3734999999999999</v>
      </c>
      <c r="M203" s="32">
        <f t="shared" si="19"/>
        <v>69.884799999999998</v>
      </c>
    </row>
    <row r="204" spans="1:13" ht="30" x14ac:dyDescent="0.25">
      <c r="A204" t="s">
        <v>2181</v>
      </c>
      <c r="B204" s="32" t="s">
        <v>277</v>
      </c>
      <c r="C204" s="33">
        <v>46433</v>
      </c>
      <c r="D204" s="32">
        <v>49</v>
      </c>
      <c r="E204" s="33">
        <v>83</v>
      </c>
      <c r="F204" s="32">
        <v>8</v>
      </c>
      <c r="G204" s="32">
        <v>82</v>
      </c>
      <c r="H204" s="32">
        <f t="shared" si="15"/>
        <v>8.7599999999999997E-2</v>
      </c>
      <c r="I204" s="32">
        <f t="shared" si="16"/>
        <v>0.1633</v>
      </c>
      <c r="J204" s="32">
        <f t="shared" si="17"/>
        <v>1.43E-2</v>
      </c>
      <c r="K204" s="32">
        <f t="shared" si="18"/>
        <v>11.4155</v>
      </c>
      <c r="L204" s="32">
        <f t="shared" si="18"/>
        <v>6.1237000000000004</v>
      </c>
      <c r="M204" s="32">
        <f t="shared" si="19"/>
        <v>69.905100000000004</v>
      </c>
    </row>
    <row r="205" spans="1:13" ht="30" x14ac:dyDescent="0.25">
      <c r="A205" t="s">
        <v>2181</v>
      </c>
      <c r="B205" s="32" t="s">
        <v>278</v>
      </c>
      <c r="C205" s="33">
        <v>46433</v>
      </c>
      <c r="D205" s="32">
        <v>44</v>
      </c>
      <c r="E205" s="33">
        <v>83</v>
      </c>
      <c r="F205" s="32">
        <v>8</v>
      </c>
      <c r="G205" s="32">
        <v>82</v>
      </c>
      <c r="H205" s="32">
        <f t="shared" si="15"/>
        <v>7.8700000000000006E-2</v>
      </c>
      <c r="I205" s="32">
        <f t="shared" si="16"/>
        <v>0.18179999999999999</v>
      </c>
      <c r="J205" s="32">
        <f t="shared" si="17"/>
        <v>1.43E-2</v>
      </c>
      <c r="K205" s="32">
        <f t="shared" si="18"/>
        <v>12.7065</v>
      </c>
      <c r="L205" s="32">
        <f t="shared" si="18"/>
        <v>5.5006000000000004</v>
      </c>
      <c r="M205" s="32">
        <f t="shared" si="19"/>
        <v>69.8934</v>
      </c>
    </row>
    <row r="206" spans="1:13" ht="30" x14ac:dyDescent="0.25">
      <c r="A206" t="s">
        <v>2181</v>
      </c>
      <c r="B206" s="32" t="s">
        <v>279</v>
      </c>
      <c r="C206" s="33">
        <v>46433</v>
      </c>
      <c r="D206" s="32">
        <v>58</v>
      </c>
      <c r="E206" s="33">
        <v>83</v>
      </c>
      <c r="F206" s="32">
        <v>8</v>
      </c>
      <c r="G206" s="32">
        <v>82</v>
      </c>
      <c r="H206" s="32">
        <f t="shared" si="15"/>
        <v>0.1037</v>
      </c>
      <c r="I206" s="32">
        <f t="shared" si="16"/>
        <v>0.13789999999999999</v>
      </c>
      <c r="J206" s="32">
        <f t="shared" si="17"/>
        <v>1.43E-2</v>
      </c>
      <c r="K206" s="32">
        <f t="shared" si="18"/>
        <v>9.6432000000000002</v>
      </c>
      <c r="L206" s="32">
        <f t="shared" si="18"/>
        <v>7.2515999999999998</v>
      </c>
      <c r="M206" s="32">
        <f t="shared" si="19"/>
        <v>69.928600000000003</v>
      </c>
    </row>
    <row r="207" spans="1:13" ht="30" x14ac:dyDescent="0.25">
      <c r="A207" t="s">
        <v>2181</v>
      </c>
      <c r="B207" s="32" t="s">
        <v>280</v>
      </c>
      <c r="C207" s="33">
        <v>46433</v>
      </c>
      <c r="D207" s="32">
        <v>51</v>
      </c>
      <c r="E207" s="33">
        <v>83</v>
      </c>
      <c r="F207" s="32">
        <v>8</v>
      </c>
      <c r="G207" s="32">
        <v>82</v>
      </c>
      <c r="H207" s="32">
        <f t="shared" si="15"/>
        <v>9.1200000000000003E-2</v>
      </c>
      <c r="I207" s="32">
        <f t="shared" si="16"/>
        <v>0.15690000000000001</v>
      </c>
      <c r="J207" s="32">
        <f t="shared" si="17"/>
        <v>1.43E-2</v>
      </c>
      <c r="K207" s="32">
        <f t="shared" si="18"/>
        <v>10.9649</v>
      </c>
      <c r="L207" s="32">
        <f t="shared" si="18"/>
        <v>6.3734999999999999</v>
      </c>
      <c r="M207" s="32">
        <f t="shared" si="19"/>
        <v>69.884799999999998</v>
      </c>
    </row>
    <row r="208" spans="1:13" ht="30" x14ac:dyDescent="0.25">
      <c r="A208" t="s">
        <v>2181</v>
      </c>
      <c r="B208" s="32" t="s">
        <v>281</v>
      </c>
      <c r="C208" s="33">
        <v>46433</v>
      </c>
      <c r="D208" s="32">
        <v>50</v>
      </c>
      <c r="E208" s="33">
        <v>83</v>
      </c>
      <c r="F208" s="32">
        <v>8</v>
      </c>
      <c r="G208" s="32">
        <v>82</v>
      </c>
      <c r="H208" s="32">
        <f t="shared" si="15"/>
        <v>8.9399999999999993E-2</v>
      </c>
      <c r="I208" s="32">
        <f t="shared" si="16"/>
        <v>0.16</v>
      </c>
      <c r="J208" s="32">
        <f t="shared" si="17"/>
        <v>1.43E-2</v>
      </c>
      <c r="K208" s="32">
        <f t="shared" si="18"/>
        <v>11.185700000000001</v>
      </c>
      <c r="L208" s="32">
        <f t="shared" si="18"/>
        <v>6.25</v>
      </c>
      <c r="M208" s="32">
        <f t="shared" si="19"/>
        <v>69.910600000000002</v>
      </c>
    </row>
    <row r="209" spans="1:13" ht="30" x14ac:dyDescent="0.25">
      <c r="A209" t="s">
        <v>2181</v>
      </c>
      <c r="B209" s="32" t="s">
        <v>282</v>
      </c>
      <c r="C209" s="33">
        <v>46433</v>
      </c>
      <c r="D209" s="32">
        <v>58</v>
      </c>
      <c r="E209" s="33">
        <v>83</v>
      </c>
      <c r="F209" s="32">
        <v>8</v>
      </c>
      <c r="G209" s="32">
        <v>82</v>
      </c>
      <c r="H209" s="32">
        <f t="shared" si="15"/>
        <v>0.1037</v>
      </c>
      <c r="I209" s="32">
        <f t="shared" si="16"/>
        <v>0.13789999999999999</v>
      </c>
      <c r="J209" s="32">
        <f t="shared" si="17"/>
        <v>1.43E-2</v>
      </c>
      <c r="K209" s="32">
        <f t="shared" si="18"/>
        <v>9.6432000000000002</v>
      </c>
      <c r="L209" s="32">
        <f t="shared" si="18"/>
        <v>7.2515999999999998</v>
      </c>
      <c r="M209" s="32">
        <f t="shared" si="19"/>
        <v>69.928600000000003</v>
      </c>
    </row>
    <row r="210" spans="1:13" ht="30" x14ac:dyDescent="0.25">
      <c r="A210" t="s">
        <v>2181</v>
      </c>
      <c r="B210" s="32" t="s">
        <v>283</v>
      </c>
      <c r="C210" s="33">
        <v>46433</v>
      </c>
      <c r="D210" s="32">
        <v>50</v>
      </c>
      <c r="E210" s="33">
        <v>83</v>
      </c>
      <c r="F210" s="32">
        <v>8</v>
      </c>
      <c r="G210" s="32">
        <v>82</v>
      </c>
      <c r="H210" s="32">
        <f t="shared" si="15"/>
        <v>8.9399999999999993E-2</v>
      </c>
      <c r="I210" s="32">
        <f t="shared" si="16"/>
        <v>0.16</v>
      </c>
      <c r="J210" s="32">
        <f t="shared" si="17"/>
        <v>1.43E-2</v>
      </c>
      <c r="K210" s="32">
        <f t="shared" si="18"/>
        <v>11.185700000000001</v>
      </c>
      <c r="L210" s="32">
        <f t="shared" si="18"/>
        <v>6.25</v>
      </c>
      <c r="M210" s="32">
        <f t="shared" si="19"/>
        <v>69.910600000000002</v>
      </c>
    </row>
    <row r="211" spans="1:13" ht="30" x14ac:dyDescent="0.25">
      <c r="A211" t="s">
        <v>2181</v>
      </c>
      <c r="B211" s="32" t="s">
        <v>284</v>
      </c>
      <c r="C211" s="33">
        <v>46433</v>
      </c>
      <c r="D211" s="32">
        <v>45</v>
      </c>
      <c r="E211" s="33">
        <v>83</v>
      </c>
      <c r="F211" s="32">
        <v>8</v>
      </c>
      <c r="G211" s="32">
        <v>82</v>
      </c>
      <c r="H211" s="32">
        <f t="shared" si="15"/>
        <v>8.0399999999999999E-2</v>
      </c>
      <c r="I211" s="32">
        <f t="shared" si="16"/>
        <v>0.17780000000000001</v>
      </c>
      <c r="J211" s="32">
        <f t="shared" si="17"/>
        <v>1.43E-2</v>
      </c>
      <c r="K211" s="32">
        <f t="shared" si="18"/>
        <v>12.437799999999999</v>
      </c>
      <c r="L211" s="32">
        <f t="shared" si="18"/>
        <v>5.6242999999999999</v>
      </c>
      <c r="M211" s="32">
        <f t="shared" si="19"/>
        <v>69.953900000000004</v>
      </c>
    </row>
    <row r="212" spans="1:13" ht="30" x14ac:dyDescent="0.25">
      <c r="A212" t="s">
        <v>2181</v>
      </c>
      <c r="B212" s="32" t="s">
        <v>285</v>
      </c>
      <c r="C212" s="33">
        <v>46433</v>
      </c>
      <c r="D212" s="32">
        <v>44</v>
      </c>
      <c r="E212" s="33">
        <v>83</v>
      </c>
      <c r="F212" s="32">
        <v>8</v>
      </c>
      <c r="G212" s="32">
        <v>82</v>
      </c>
      <c r="H212" s="32">
        <f t="shared" si="15"/>
        <v>7.8700000000000006E-2</v>
      </c>
      <c r="I212" s="32">
        <f t="shared" si="16"/>
        <v>0.18179999999999999</v>
      </c>
      <c r="J212" s="32">
        <f t="shared" si="17"/>
        <v>1.43E-2</v>
      </c>
      <c r="K212" s="32">
        <f t="shared" si="18"/>
        <v>12.7065</v>
      </c>
      <c r="L212" s="32">
        <f t="shared" si="18"/>
        <v>5.5006000000000004</v>
      </c>
      <c r="M212" s="32">
        <f t="shared" si="19"/>
        <v>69.8934</v>
      </c>
    </row>
    <row r="213" spans="1:13" ht="30" x14ac:dyDescent="0.25">
      <c r="A213" t="s">
        <v>2181</v>
      </c>
      <c r="B213" s="32" t="s">
        <v>286</v>
      </c>
      <c r="C213" s="33">
        <v>46433</v>
      </c>
      <c r="D213" s="32">
        <v>65</v>
      </c>
      <c r="E213" s="33">
        <v>83</v>
      </c>
      <c r="F213" s="32">
        <v>8</v>
      </c>
      <c r="G213" s="32">
        <v>82</v>
      </c>
      <c r="H213" s="32">
        <f t="shared" si="15"/>
        <v>0.1162</v>
      </c>
      <c r="I213" s="32">
        <f t="shared" si="16"/>
        <v>0.1231</v>
      </c>
      <c r="J213" s="32">
        <f t="shared" si="17"/>
        <v>1.43E-2</v>
      </c>
      <c r="K213" s="32">
        <f t="shared" si="18"/>
        <v>8.6059000000000001</v>
      </c>
      <c r="L213" s="32">
        <f t="shared" si="18"/>
        <v>8.1234999999999999</v>
      </c>
      <c r="M213" s="32">
        <f t="shared" si="19"/>
        <v>69.91</v>
      </c>
    </row>
    <row r="214" spans="1:13" ht="30" x14ac:dyDescent="0.25">
      <c r="A214" t="s">
        <v>2181</v>
      </c>
      <c r="B214" s="32" t="s">
        <v>287</v>
      </c>
      <c r="C214" s="33">
        <v>46433</v>
      </c>
      <c r="D214" s="32">
        <v>47</v>
      </c>
      <c r="E214" s="33">
        <v>83</v>
      </c>
      <c r="F214" s="32">
        <v>8</v>
      </c>
      <c r="G214" s="32">
        <v>82</v>
      </c>
      <c r="H214" s="32">
        <f t="shared" si="15"/>
        <v>8.4000000000000005E-2</v>
      </c>
      <c r="I214" s="32">
        <f t="shared" si="16"/>
        <v>0.17019999999999999</v>
      </c>
      <c r="J214" s="32">
        <f t="shared" si="17"/>
        <v>1.43E-2</v>
      </c>
      <c r="K214" s="32">
        <f t="shared" si="18"/>
        <v>11.9048</v>
      </c>
      <c r="L214" s="32">
        <f t="shared" si="18"/>
        <v>5.8754</v>
      </c>
      <c r="M214" s="32">
        <f t="shared" si="19"/>
        <v>69.945499999999996</v>
      </c>
    </row>
    <row r="215" spans="1:13" ht="30" x14ac:dyDescent="0.25">
      <c r="A215" t="s">
        <v>2181</v>
      </c>
      <c r="B215" s="32" t="s">
        <v>288</v>
      </c>
      <c r="C215" s="33">
        <v>46433</v>
      </c>
      <c r="D215" s="32">
        <v>52</v>
      </c>
      <c r="E215" s="33">
        <v>83</v>
      </c>
      <c r="F215" s="32">
        <v>8</v>
      </c>
      <c r="G215" s="32">
        <v>82</v>
      </c>
      <c r="H215" s="32">
        <f t="shared" si="15"/>
        <v>9.2999999999999999E-2</v>
      </c>
      <c r="I215" s="32">
        <f t="shared" si="16"/>
        <v>0.15379999999999999</v>
      </c>
      <c r="J215" s="32">
        <f t="shared" si="17"/>
        <v>1.43E-2</v>
      </c>
      <c r="K215" s="32">
        <f t="shared" si="18"/>
        <v>10.752700000000001</v>
      </c>
      <c r="L215" s="32">
        <f t="shared" si="18"/>
        <v>6.5019999999999998</v>
      </c>
      <c r="M215" s="32">
        <f t="shared" si="19"/>
        <v>69.914100000000005</v>
      </c>
    </row>
    <row r="216" spans="1:13" ht="30" x14ac:dyDescent="0.25">
      <c r="A216" t="s">
        <v>2181</v>
      </c>
      <c r="B216" s="32" t="s">
        <v>289</v>
      </c>
      <c r="C216" s="33">
        <v>46433</v>
      </c>
      <c r="D216" s="32">
        <v>52</v>
      </c>
      <c r="E216" s="33">
        <v>83</v>
      </c>
      <c r="F216" s="32">
        <v>8</v>
      </c>
      <c r="G216" s="32">
        <v>82</v>
      </c>
      <c r="H216" s="32">
        <f t="shared" si="15"/>
        <v>9.2999999999999999E-2</v>
      </c>
      <c r="I216" s="32">
        <f t="shared" si="16"/>
        <v>0.15379999999999999</v>
      </c>
      <c r="J216" s="32">
        <f t="shared" si="17"/>
        <v>1.43E-2</v>
      </c>
      <c r="K216" s="32">
        <f t="shared" si="18"/>
        <v>10.752700000000001</v>
      </c>
      <c r="L216" s="32">
        <f t="shared" si="18"/>
        <v>6.5019999999999998</v>
      </c>
      <c r="M216" s="32">
        <f t="shared" si="19"/>
        <v>69.914100000000005</v>
      </c>
    </row>
    <row r="217" spans="1:13" ht="30" x14ac:dyDescent="0.25">
      <c r="A217" t="s">
        <v>2181</v>
      </c>
      <c r="B217" s="32" t="s">
        <v>290</v>
      </c>
      <c r="C217" s="33">
        <v>46433</v>
      </c>
      <c r="D217" s="32">
        <v>46</v>
      </c>
      <c r="E217" s="33">
        <v>83</v>
      </c>
      <c r="F217" s="32">
        <v>8</v>
      </c>
      <c r="G217" s="32">
        <v>82</v>
      </c>
      <c r="H217" s="32">
        <f t="shared" si="15"/>
        <v>8.2199999999999995E-2</v>
      </c>
      <c r="I217" s="32">
        <f t="shared" si="16"/>
        <v>0.1739</v>
      </c>
      <c r="J217" s="32">
        <f t="shared" si="17"/>
        <v>1.43E-2</v>
      </c>
      <c r="K217" s="32">
        <f t="shared" si="18"/>
        <v>12.1655</v>
      </c>
      <c r="L217" s="32">
        <f t="shared" si="18"/>
        <v>5.7504</v>
      </c>
      <c r="M217" s="32">
        <f t="shared" si="19"/>
        <v>69.956500000000005</v>
      </c>
    </row>
    <row r="218" spans="1:13" ht="30" x14ac:dyDescent="0.25">
      <c r="A218" t="s">
        <v>2181</v>
      </c>
      <c r="B218" s="32" t="s">
        <v>291</v>
      </c>
      <c r="C218" s="33">
        <v>46433</v>
      </c>
      <c r="D218" s="32">
        <v>54</v>
      </c>
      <c r="E218" s="33">
        <v>83</v>
      </c>
      <c r="F218" s="32">
        <v>8</v>
      </c>
      <c r="G218" s="32">
        <v>82</v>
      </c>
      <c r="H218" s="32">
        <f t="shared" si="15"/>
        <v>9.6500000000000002E-2</v>
      </c>
      <c r="I218" s="32">
        <f t="shared" si="16"/>
        <v>0.14810000000000001</v>
      </c>
      <c r="J218" s="32">
        <f t="shared" si="17"/>
        <v>1.43E-2</v>
      </c>
      <c r="K218" s="32">
        <f t="shared" si="18"/>
        <v>10.3627</v>
      </c>
      <c r="L218" s="32">
        <f t="shared" si="18"/>
        <v>6.7522000000000002</v>
      </c>
      <c r="M218" s="32">
        <f t="shared" si="19"/>
        <v>69.971000000000004</v>
      </c>
    </row>
    <row r="219" spans="1:13" ht="30" x14ac:dyDescent="0.25">
      <c r="A219" t="s">
        <v>2181</v>
      </c>
      <c r="B219" s="32" t="s">
        <v>292</v>
      </c>
      <c r="C219" s="33">
        <v>46433</v>
      </c>
      <c r="D219" s="32">
        <v>45</v>
      </c>
      <c r="E219" s="33">
        <v>83</v>
      </c>
      <c r="F219" s="32">
        <v>8</v>
      </c>
      <c r="G219" s="32">
        <v>82</v>
      </c>
      <c r="H219" s="32">
        <f t="shared" si="15"/>
        <v>8.0399999999999999E-2</v>
      </c>
      <c r="I219" s="32">
        <f t="shared" si="16"/>
        <v>0.17780000000000001</v>
      </c>
      <c r="J219" s="32">
        <f t="shared" si="17"/>
        <v>1.43E-2</v>
      </c>
      <c r="K219" s="32">
        <f t="shared" si="18"/>
        <v>12.437799999999999</v>
      </c>
      <c r="L219" s="32">
        <f t="shared" si="18"/>
        <v>5.6242999999999999</v>
      </c>
      <c r="M219" s="32">
        <f t="shared" si="19"/>
        <v>69.953900000000004</v>
      </c>
    </row>
    <row r="220" spans="1:13" ht="30" x14ac:dyDescent="0.25">
      <c r="A220" t="s">
        <v>2181</v>
      </c>
      <c r="B220" s="32" t="s">
        <v>293</v>
      </c>
      <c r="C220" s="33">
        <v>46433</v>
      </c>
      <c r="D220" s="32">
        <v>56</v>
      </c>
      <c r="E220" s="33">
        <v>83</v>
      </c>
      <c r="F220" s="32">
        <v>8</v>
      </c>
      <c r="G220" s="32">
        <v>82</v>
      </c>
      <c r="H220" s="32">
        <f t="shared" si="15"/>
        <v>0.10009999999999999</v>
      </c>
      <c r="I220" s="32">
        <f t="shared" si="16"/>
        <v>0.1429</v>
      </c>
      <c r="J220" s="32">
        <f t="shared" si="17"/>
        <v>1.43E-2</v>
      </c>
      <c r="K220" s="32">
        <f t="shared" si="18"/>
        <v>9.99</v>
      </c>
      <c r="L220" s="32">
        <f t="shared" si="18"/>
        <v>6.9978999999999996</v>
      </c>
      <c r="M220" s="32">
        <f t="shared" si="19"/>
        <v>69.909000000000006</v>
      </c>
    </row>
    <row r="221" spans="1:13" ht="30" x14ac:dyDescent="0.25">
      <c r="A221" t="s">
        <v>2181</v>
      </c>
      <c r="B221" s="32" t="s">
        <v>294</v>
      </c>
      <c r="C221" s="33">
        <v>46433</v>
      </c>
      <c r="D221" s="32">
        <v>45</v>
      </c>
      <c r="E221" s="33">
        <v>83</v>
      </c>
      <c r="F221" s="32">
        <v>8</v>
      </c>
      <c r="G221" s="32">
        <v>82</v>
      </c>
      <c r="H221" s="32">
        <f t="shared" si="15"/>
        <v>8.0399999999999999E-2</v>
      </c>
      <c r="I221" s="32">
        <f t="shared" si="16"/>
        <v>0.17780000000000001</v>
      </c>
      <c r="J221" s="32">
        <f t="shared" si="17"/>
        <v>1.43E-2</v>
      </c>
      <c r="K221" s="32">
        <f t="shared" si="18"/>
        <v>12.437799999999999</v>
      </c>
      <c r="L221" s="32">
        <f t="shared" si="18"/>
        <v>5.6242999999999999</v>
      </c>
      <c r="M221" s="32">
        <f t="shared" si="19"/>
        <v>69.953900000000004</v>
      </c>
    </row>
    <row r="222" spans="1:13" ht="30" x14ac:dyDescent="0.25">
      <c r="A222" t="s">
        <v>2181</v>
      </c>
      <c r="B222" s="32" t="s">
        <v>295</v>
      </c>
      <c r="C222" s="33">
        <v>46433</v>
      </c>
      <c r="D222" s="32">
        <v>53</v>
      </c>
      <c r="E222" s="33">
        <v>83</v>
      </c>
      <c r="F222" s="32">
        <v>8</v>
      </c>
      <c r="G222" s="32">
        <v>82</v>
      </c>
      <c r="H222" s="32">
        <f t="shared" si="15"/>
        <v>9.4700000000000006E-2</v>
      </c>
      <c r="I222" s="32">
        <f t="shared" si="16"/>
        <v>0.15090000000000001</v>
      </c>
      <c r="J222" s="32">
        <f t="shared" si="17"/>
        <v>1.43E-2</v>
      </c>
      <c r="K222" s="32">
        <f t="shared" si="18"/>
        <v>10.559699999999999</v>
      </c>
      <c r="L222" s="32">
        <f t="shared" si="18"/>
        <v>6.6269</v>
      </c>
      <c r="M222" s="32">
        <f t="shared" si="19"/>
        <v>69.978099999999998</v>
      </c>
    </row>
    <row r="223" spans="1:13" ht="30" x14ac:dyDescent="0.25">
      <c r="A223" t="s">
        <v>2181</v>
      </c>
      <c r="B223" s="32" t="s">
        <v>296</v>
      </c>
      <c r="C223" s="33">
        <v>46433</v>
      </c>
      <c r="D223" s="32">
        <v>41</v>
      </c>
      <c r="E223" s="33">
        <v>83</v>
      </c>
      <c r="F223" s="32">
        <v>8</v>
      </c>
      <c r="G223" s="32">
        <v>82</v>
      </c>
      <c r="H223" s="32">
        <f t="shared" si="15"/>
        <v>7.3300000000000004E-2</v>
      </c>
      <c r="I223" s="32">
        <f t="shared" si="16"/>
        <v>0.1951</v>
      </c>
      <c r="J223" s="32">
        <f t="shared" si="17"/>
        <v>1.43E-2</v>
      </c>
      <c r="K223" s="32">
        <f t="shared" si="18"/>
        <v>13.6426</v>
      </c>
      <c r="L223" s="32">
        <f t="shared" si="18"/>
        <v>5.1256000000000004</v>
      </c>
      <c r="M223" s="32">
        <f t="shared" si="19"/>
        <v>69.926500000000004</v>
      </c>
    </row>
    <row r="224" spans="1:13" ht="30" x14ac:dyDescent="0.25">
      <c r="A224" t="s">
        <v>2181</v>
      </c>
      <c r="B224" s="32" t="s">
        <v>297</v>
      </c>
      <c r="C224" s="33">
        <v>46433</v>
      </c>
      <c r="D224" s="32">
        <v>54</v>
      </c>
      <c r="E224" s="33">
        <v>83</v>
      </c>
      <c r="F224" s="32">
        <v>8</v>
      </c>
      <c r="G224" s="32">
        <v>82</v>
      </c>
      <c r="H224" s="32">
        <f t="shared" si="15"/>
        <v>9.6500000000000002E-2</v>
      </c>
      <c r="I224" s="32">
        <f t="shared" si="16"/>
        <v>0.14810000000000001</v>
      </c>
      <c r="J224" s="32">
        <f t="shared" si="17"/>
        <v>1.43E-2</v>
      </c>
      <c r="K224" s="32">
        <f t="shared" si="18"/>
        <v>10.3627</v>
      </c>
      <c r="L224" s="32">
        <f t="shared" si="18"/>
        <v>6.7522000000000002</v>
      </c>
      <c r="M224" s="32">
        <f t="shared" si="19"/>
        <v>69.971000000000004</v>
      </c>
    </row>
    <row r="225" spans="1:13" ht="30" x14ac:dyDescent="0.25">
      <c r="A225" t="s">
        <v>2181</v>
      </c>
      <c r="B225" s="32" t="s">
        <v>298</v>
      </c>
      <c r="C225" s="33">
        <v>46433</v>
      </c>
      <c r="D225" s="32">
        <v>42</v>
      </c>
      <c r="E225" s="33">
        <v>83</v>
      </c>
      <c r="F225" s="32">
        <v>8</v>
      </c>
      <c r="G225" s="32">
        <v>82</v>
      </c>
      <c r="H225" s="32">
        <f t="shared" si="15"/>
        <v>7.51E-2</v>
      </c>
      <c r="I225" s="32">
        <f t="shared" si="16"/>
        <v>0.1905</v>
      </c>
      <c r="J225" s="32">
        <f t="shared" si="17"/>
        <v>1.43E-2</v>
      </c>
      <c r="K225" s="32">
        <f t="shared" si="18"/>
        <v>13.3156</v>
      </c>
      <c r="L225" s="32">
        <f t="shared" si="18"/>
        <v>5.2492999999999999</v>
      </c>
      <c r="M225" s="32">
        <f t="shared" si="19"/>
        <v>69.897599999999997</v>
      </c>
    </row>
    <row r="226" spans="1:13" ht="30" x14ac:dyDescent="0.25">
      <c r="A226" t="s">
        <v>2181</v>
      </c>
      <c r="B226" s="32" t="s">
        <v>299</v>
      </c>
      <c r="C226" s="33">
        <v>46433</v>
      </c>
      <c r="D226" s="32">
        <v>38</v>
      </c>
      <c r="E226" s="33">
        <v>83</v>
      </c>
      <c r="F226" s="32">
        <v>8</v>
      </c>
      <c r="G226" s="32">
        <v>82</v>
      </c>
      <c r="H226" s="32">
        <f t="shared" si="15"/>
        <v>6.7900000000000002E-2</v>
      </c>
      <c r="I226" s="32">
        <f t="shared" si="16"/>
        <v>0.21049999999999999</v>
      </c>
      <c r="J226" s="32">
        <f t="shared" si="17"/>
        <v>1.43E-2</v>
      </c>
      <c r="K226" s="32">
        <f t="shared" si="18"/>
        <v>14.727499999999999</v>
      </c>
      <c r="L226" s="32">
        <f t="shared" si="18"/>
        <v>4.7506000000000004</v>
      </c>
      <c r="M226" s="32">
        <f t="shared" si="19"/>
        <v>69.964500000000001</v>
      </c>
    </row>
    <row r="227" spans="1:13" ht="30" x14ac:dyDescent="0.25">
      <c r="A227" t="s">
        <v>2181</v>
      </c>
      <c r="B227" s="32" t="s">
        <v>300</v>
      </c>
      <c r="C227" s="33">
        <v>46433</v>
      </c>
      <c r="D227" s="32">
        <v>49</v>
      </c>
      <c r="E227" s="33">
        <v>83</v>
      </c>
      <c r="F227" s="32">
        <v>8</v>
      </c>
      <c r="G227" s="32">
        <v>82</v>
      </c>
      <c r="H227" s="32">
        <f t="shared" si="15"/>
        <v>8.7599999999999997E-2</v>
      </c>
      <c r="I227" s="32">
        <f t="shared" si="16"/>
        <v>0.1633</v>
      </c>
      <c r="J227" s="32">
        <f t="shared" si="17"/>
        <v>1.43E-2</v>
      </c>
      <c r="K227" s="32">
        <f t="shared" si="18"/>
        <v>11.4155</v>
      </c>
      <c r="L227" s="32">
        <f t="shared" si="18"/>
        <v>6.1237000000000004</v>
      </c>
      <c r="M227" s="32">
        <f t="shared" si="19"/>
        <v>69.905100000000004</v>
      </c>
    </row>
    <row r="228" spans="1:13" ht="30" x14ac:dyDescent="0.25">
      <c r="A228" t="s">
        <v>2181</v>
      </c>
      <c r="B228" s="32" t="s">
        <v>301</v>
      </c>
      <c r="C228" s="33">
        <v>46433</v>
      </c>
      <c r="D228" s="32">
        <v>59</v>
      </c>
      <c r="E228" s="33">
        <v>83</v>
      </c>
      <c r="F228" s="32">
        <v>8</v>
      </c>
      <c r="G228" s="32">
        <v>82</v>
      </c>
      <c r="H228" s="32">
        <f t="shared" si="15"/>
        <v>0.1055</v>
      </c>
      <c r="I228" s="32">
        <f t="shared" si="16"/>
        <v>0.1356</v>
      </c>
      <c r="J228" s="32">
        <f t="shared" si="17"/>
        <v>1.43E-2</v>
      </c>
      <c r="K228" s="32">
        <f t="shared" si="18"/>
        <v>9.4786999999999999</v>
      </c>
      <c r="L228" s="32">
        <f t="shared" si="18"/>
        <v>7.3746</v>
      </c>
      <c r="M228" s="32">
        <f t="shared" si="19"/>
        <v>69.901600000000002</v>
      </c>
    </row>
    <row r="229" spans="1:13" ht="30" x14ac:dyDescent="0.25">
      <c r="A229" t="s">
        <v>2181</v>
      </c>
      <c r="B229" s="32" t="s">
        <v>302</v>
      </c>
      <c r="C229" s="33">
        <v>46433</v>
      </c>
      <c r="D229" s="32">
        <v>50</v>
      </c>
      <c r="E229" s="33">
        <v>83</v>
      </c>
      <c r="F229" s="32">
        <v>8</v>
      </c>
      <c r="G229" s="32">
        <v>82</v>
      </c>
      <c r="H229" s="32">
        <f t="shared" si="15"/>
        <v>8.9399999999999993E-2</v>
      </c>
      <c r="I229" s="32">
        <f t="shared" si="16"/>
        <v>0.16</v>
      </c>
      <c r="J229" s="32">
        <f t="shared" si="17"/>
        <v>1.43E-2</v>
      </c>
      <c r="K229" s="32">
        <f t="shared" si="18"/>
        <v>11.185700000000001</v>
      </c>
      <c r="L229" s="32">
        <f t="shared" si="18"/>
        <v>6.25</v>
      </c>
      <c r="M229" s="32">
        <f t="shared" si="19"/>
        <v>69.910600000000002</v>
      </c>
    </row>
    <row r="230" spans="1:13" ht="30" x14ac:dyDescent="0.25">
      <c r="A230" t="s">
        <v>2181</v>
      </c>
      <c r="B230" s="32" t="s">
        <v>303</v>
      </c>
      <c r="C230" s="33">
        <v>46433</v>
      </c>
      <c r="D230" s="32">
        <v>44</v>
      </c>
      <c r="E230" s="33">
        <v>83</v>
      </c>
      <c r="F230" s="32">
        <v>8</v>
      </c>
      <c r="G230" s="32">
        <v>82</v>
      </c>
      <c r="H230" s="32">
        <f t="shared" si="15"/>
        <v>7.8700000000000006E-2</v>
      </c>
      <c r="I230" s="32">
        <f t="shared" si="16"/>
        <v>0.18179999999999999</v>
      </c>
      <c r="J230" s="32">
        <f t="shared" si="17"/>
        <v>1.43E-2</v>
      </c>
      <c r="K230" s="32">
        <f t="shared" si="18"/>
        <v>12.7065</v>
      </c>
      <c r="L230" s="32">
        <f t="shared" si="18"/>
        <v>5.5006000000000004</v>
      </c>
      <c r="M230" s="32">
        <f t="shared" si="19"/>
        <v>69.8934</v>
      </c>
    </row>
    <row r="231" spans="1:13" ht="30" x14ac:dyDescent="0.25">
      <c r="A231" t="s">
        <v>2181</v>
      </c>
      <c r="B231" s="32" t="s">
        <v>304</v>
      </c>
      <c r="C231" s="33">
        <v>46433</v>
      </c>
      <c r="D231" s="32">
        <v>43</v>
      </c>
      <c r="E231" s="33">
        <v>83</v>
      </c>
      <c r="F231" s="32">
        <v>8</v>
      </c>
      <c r="G231" s="32">
        <v>82</v>
      </c>
      <c r="H231" s="32">
        <f t="shared" si="15"/>
        <v>7.6899999999999996E-2</v>
      </c>
      <c r="I231" s="32">
        <f t="shared" si="16"/>
        <v>0.186</v>
      </c>
      <c r="J231" s="32">
        <f t="shared" si="17"/>
        <v>1.43E-2</v>
      </c>
      <c r="K231" s="32">
        <f t="shared" si="18"/>
        <v>13.0039</v>
      </c>
      <c r="L231" s="32">
        <f t="shared" si="18"/>
        <v>5.3762999999999996</v>
      </c>
      <c r="M231" s="32">
        <f t="shared" si="19"/>
        <v>69.912899999999993</v>
      </c>
    </row>
    <row r="232" spans="1:13" ht="30" x14ac:dyDescent="0.25">
      <c r="A232" t="s">
        <v>2181</v>
      </c>
      <c r="B232" s="32" t="s">
        <v>305</v>
      </c>
      <c r="C232" s="33">
        <v>46433</v>
      </c>
      <c r="D232" s="32">
        <v>56</v>
      </c>
      <c r="E232" s="33">
        <v>83</v>
      </c>
      <c r="F232" s="32">
        <v>8</v>
      </c>
      <c r="G232" s="32">
        <v>82</v>
      </c>
      <c r="H232" s="32">
        <f t="shared" si="15"/>
        <v>0.10009999999999999</v>
      </c>
      <c r="I232" s="32">
        <f t="shared" si="16"/>
        <v>0.1429</v>
      </c>
      <c r="J232" s="32">
        <f t="shared" si="17"/>
        <v>1.43E-2</v>
      </c>
      <c r="K232" s="32">
        <f t="shared" si="18"/>
        <v>9.99</v>
      </c>
      <c r="L232" s="32">
        <f t="shared" si="18"/>
        <v>6.9978999999999996</v>
      </c>
      <c r="M232" s="32">
        <f t="shared" si="19"/>
        <v>69.909000000000006</v>
      </c>
    </row>
    <row r="233" spans="1:13" ht="30" x14ac:dyDescent="0.25">
      <c r="A233" t="s">
        <v>2181</v>
      </c>
      <c r="B233" s="32" t="s">
        <v>306</v>
      </c>
      <c r="C233" s="33">
        <v>46433</v>
      </c>
      <c r="D233" s="32">
        <v>54</v>
      </c>
      <c r="E233" s="33">
        <v>83</v>
      </c>
      <c r="F233" s="32">
        <v>8</v>
      </c>
      <c r="G233" s="32">
        <v>82</v>
      </c>
      <c r="H233" s="32">
        <f t="shared" si="15"/>
        <v>9.6500000000000002E-2</v>
      </c>
      <c r="I233" s="32">
        <f t="shared" si="16"/>
        <v>0.14810000000000001</v>
      </c>
      <c r="J233" s="32">
        <f t="shared" si="17"/>
        <v>1.43E-2</v>
      </c>
      <c r="K233" s="32">
        <f t="shared" si="18"/>
        <v>10.3627</v>
      </c>
      <c r="L233" s="32">
        <f t="shared" si="18"/>
        <v>6.7522000000000002</v>
      </c>
      <c r="M233" s="32">
        <f t="shared" si="19"/>
        <v>69.971000000000004</v>
      </c>
    </row>
    <row r="234" spans="1:13" ht="30" x14ac:dyDescent="0.25">
      <c r="A234" t="s">
        <v>2181</v>
      </c>
      <c r="B234" s="32" t="s">
        <v>307</v>
      </c>
      <c r="C234" s="33">
        <v>46433</v>
      </c>
      <c r="D234" s="32">
        <v>65</v>
      </c>
      <c r="E234" s="33">
        <v>83</v>
      </c>
      <c r="F234" s="32">
        <v>8</v>
      </c>
      <c r="G234" s="32">
        <v>82</v>
      </c>
      <c r="H234" s="32">
        <f t="shared" si="15"/>
        <v>0.1162</v>
      </c>
      <c r="I234" s="32">
        <f t="shared" si="16"/>
        <v>0.1231</v>
      </c>
      <c r="J234" s="32">
        <f t="shared" si="17"/>
        <v>1.43E-2</v>
      </c>
      <c r="K234" s="32">
        <f t="shared" si="18"/>
        <v>8.6059000000000001</v>
      </c>
      <c r="L234" s="32">
        <f t="shared" si="18"/>
        <v>8.1234999999999999</v>
      </c>
      <c r="M234" s="32">
        <f t="shared" si="19"/>
        <v>69.91</v>
      </c>
    </row>
    <row r="235" spans="1:13" ht="30" x14ac:dyDescent="0.25">
      <c r="A235" t="s">
        <v>2181</v>
      </c>
      <c r="B235" s="32" t="s">
        <v>308</v>
      </c>
      <c r="C235" s="33">
        <v>46433</v>
      </c>
      <c r="D235" s="32">
        <v>44</v>
      </c>
      <c r="E235" s="33">
        <v>83</v>
      </c>
      <c r="F235" s="32">
        <v>8</v>
      </c>
      <c r="G235" s="32">
        <v>82</v>
      </c>
      <c r="H235" s="32">
        <f t="shared" si="15"/>
        <v>7.8700000000000006E-2</v>
      </c>
      <c r="I235" s="32">
        <f t="shared" si="16"/>
        <v>0.18179999999999999</v>
      </c>
      <c r="J235" s="32">
        <f t="shared" si="17"/>
        <v>1.43E-2</v>
      </c>
      <c r="K235" s="32">
        <f t="shared" si="18"/>
        <v>12.7065</v>
      </c>
      <c r="L235" s="32">
        <f t="shared" si="18"/>
        <v>5.5006000000000004</v>
      </c>
      <c r="M235" s="32">
        <f t="shared" si="19"/>
        <v>69.8934</v>
      </c>
    </row>
    <row r="236" spans="1:13" ht="30" x14ac:dyDescent="0.25">
      <c r="A236" t="s">
        <v>2181</v>
      </c>
      <c r="B236" s="32" t="s">
        <v>309</v>
      </c>
      <c r="C236" s="33">
        <v>46433</v>
      </c>
      <c r="D236" s="32">
        <v>43</v>
      </c>
      <c r="E236" s="33">
        <v>83</v>
      </c>
      <c r="F236" s="32">
        <v>8</v>
      </c>
      <c r="G236" s="32">
        <v>82</v>
      </c>
      <c r="H236" s="32">
        <f t="shared" si="15"/>
        <v>7.6899999999999996E-2</v>
      </c>
      <c r="I236" s="32">
        <f t="shared" si="16"/>
        <v>0.186</v>
      </c>
      <c r="J236" s="32">
        <f t="shared" si="17"/>
        <v>1.43E-2</v>
      </c>
      <c r="K236" s="32">
        <f t="shared" si="18"/>
        <v>13.0039</v>
      </c>
      <c r="L236" s="32">
        <f t="shared" si="18"/>
        <v>5.3762999999999996</v>
      </c>
      <c r="M236" s="32">
        <f t="shared" si="19"/>
        <v>69.912899999999993</v>
      </c>
    </row>
    <row r="237" spans="1:13" ht="30" x14ac:dyDescent="0.25">
      <c r="A237" t="s">
        <v>2181</v>
      </c>
      <c r="B237" s="32" t="s">
        <v>310</v>
      </c>
      <c r="C237" s="33">
        <v>46433</v>
      </c>
      <c r="D237" s="32">
        <v>48</v>
      </c>
      <c r="E237" s="33">
        <v>83</v>
      </c>
      <c r="F237" s="32">
        <v>8</v>
      </c>
      <c r="G237" s="32">
        <v>82</v>
      </c>
      <c r="H237" s="32">
        <f t="shared" si="15"/>
        <v>8.5800000000000001E-2</v>
      </c>
      <c r="I237" s="32">
        <f t="shared" si="16"/>
        <v>0.16669999999999999</v>
      </c>
      <c r="J237" s="32">
        <f t="shared" si="17"/>
        <v>1.43E-2</v>
      </c>
      <c r="K237" s="32">
        <f t="shared" si="18"/>
        <v>11.654999999999999</v>
      </c>
      <c r="L237" s="32">
        <f t="shared" si="18"/>
        <v>5.9988000000000001</v>
      </c>
      <c r="M237" s="32">
        <f t="shared" si="19"/>
        <v>69.915999999999997</v>
      </c>
    </row>
    <row r="238" spans="1:13" ht="30" x14ac:dyDescent="0.25">
      <c r="A238" t="s">
        <v>2181</v>
      </c>
      <c r="B238" s="32" t="s">
        <v>311</v>
      </c>
      <c r="C238" s="33">
        <v>46433</v>
      </c>
      <c r="D238" s="32">
        <v>43</v>
      </c>
      <c r="E238" s="33">
        <v>83</v>
      </c>
      <c r="F238" s="32">
        <v>8</v>
      </c>
      <c r="G238" s="32">
        <v>82</v>
      </c>
      <c r="H238" s="32">
        <f t="shared" si="15"/>
        <v>7.6899999999999996E-2</v>
      </c>
      <c r="I238" s="32">
        <f t="shared" si="16"/>
        <v>0.186</v>
      </c>
      <c r="J238" s="32">
        <f t="shared" si="17"/>
        <v>1.43E-2</v>
      </c>
      <c r="K238" s="32">
        <f t="shared" si="18"/>
        <v>13.0039</v>
      </c>
      <c r="L238" s="32">
        <f t="shared" si="18"/>
        <v>5.3762999999999996</v>
      </c>
      <c r="M238" s="32">
        <f t="shared" si="19"/>
        <v>69.912899999999993</v>
      </c>
    </row>
    <row r="239" spans="1:13" ht="30" x14ac:dyDescent="0.25">
      <c r="A239" t="s">
        <v>2181</v>
      </c>
      <c r="B239" s="32" t="s">
        <v>312</v>
      </c>
      <c r="C239" s="33">
        <v>46433</v>
      </c>
      <c r="D239" s="32">
        <v>51</v>
      </c>
      <c r="E239" s="33">
        <v>83</v>
      </c>
      <c r="F239" s="32">
        <v>8</v>
      </c>
      <c r="G239" s="32">
        <v>82</v>
      </c>
      <c r="H239" s="32">
        <f t="shared" si="15"/>
        <v>9.1200000000000003E-2</v>
      </c>
      <c r="I239" s="32">
        <f t="shared" si="16"/>
        <v>0.15690000000000001</v>
      </c>
      <c r="J239" s="32">
        <f t="shared" si="17"/>
        <v>1.43E-2</v>
      </c>
      <c r="K239" s="32">
        <f t="shared" si="18"/>
        <v>10.9649</v>
      </c>
      <c r="L239" s="32">
        <f t="shared" si="18"/>
        <v>6.3734999999999999</v>
      </c>
      <c r="M239" s="32">
        <f t="shared" si="19"/>
        <v>69.884799999999998</v>
      </c>
    </row>
    <row r="240" spans="1:13" ht="30" x14ac:dyDescent="0.25">
      <c r="A240" t="s">
        <v>2181</v>
      </c>
      <c r="B240" s="32" t="s">
        <v>313</v>
      </c>
      <c r="C240" s="33">
        <v>46433</v>
      </c>
      <c r="D240" s="32">
        <v>46</v>
      </c>
      <c r="E240" s="33">
        <v>83</v>
      </c>
      <c r="F240" s="32">
        <v>8</v>
      </c>
      <c r="G240" s="32">
        <v>82</v>
      </c>
      <c r="H240" s="32">
        <f t="shared" si="15"/>
        <v>8.2199999999999995E-2</v>
      </c>
      <c r="I240" s="32">
        <f t="shared" si="16"/>
        <v>0.1739</v>
      </c>
      <c r="J240" s="32">
        <f t="shared" si="17"/>
        <v>1.43E-2</v>
      </c>
      <c r="K240" s="32">
        <f t="shared" si="18"/>
        <v>12.1655</v>
      </c>
      <c r="L240" s="32">
        <f t="shared" si="18"/>
        <v>5.7504</v>
      </c>
      <c r="M240" s="32">
        <f t="shared" si="19"/>
        <v>69.956500000000005</v>
      </c>
    </row>
    <row r="241" spans="1:13" ht="30" x14ac:dyDescent="0.25">
      <c r="A241" t="s">
        <v>2181</v>
      </c>
      <c r="B241" s="32" t="s">
        <v>314</v>
      </c>
      <c r="C241" s="33">
        <v>46433</v>
      </c>
      <c r="D241" s="32">
        <v>53</v>
      </c>
      <c r="E241" s="33">
        <v>83</v>
      </c>
      <c r="F241" s="32">
        <v>8</v>
      </c>
      <c r="G241" s="32">
        <v>82</v>
      </c>
      <c r="H241" s="32">
        <f t="shared" si="15"/>
        <v>9.4700000000000006E-2</v>
      </c>
      <c r="I241" s="32">
        <f t="shared" si="16"/>
        <v>0.15090000000000001</v>
      </c>
      <c r="J241" s="32">
        <f t="shared" si="17"/>
        <v>1.43E-2</v>
      </c>
      <c r="K241" s="32">
        <f t="shared" si="18"/>
        <v>10.559699999999999</v>
      </c>
      <c r="L241" s="32">
        <f t="shared" si="18"/>
        <v>6.6269</v>
      </c>
      <c r="M241" s="32">
        <f t="shared" si="19"/>
        <v>69.978099999999998</v>
      </c>
    </row>
    <row r="242" spans="1:13" ht="30" x14ac:dyDescent="0.25">
      <c r="A242" t="s">
        <v>2181</v>
      </c>
      <c r="B242" s="32" t="s">
        <v>315</v>
      </c>
      <c r="C242" s="33">
        <v>46433</v>
      </c>
      <c r="D242" s="32">
        <v>48</v>
      </c>
      <c r="E242" s="33">
        <v>83</v>
      </c>
      <c r="F242" s="32">
        <v>8</v>
      </c>
      <c r="G242" s="32">
        <v>82</v>
      </c>
      <c r="H242" s="32">
        <f t="shared" si="15"/>
        <v>8.5800000000000001E-2</v>
      </c>
      <c r="I242" s="32">
        <f t="shared" si="16"/>
        <v>0.16669999999999999</v>
      </c>
      <c r="J242" s="32">
        <f t="shared" si="17"/>
        <v>1.43E-2</v>
      </c>
      <c r="K242" s="32">
        <f t="shared" si="18"/>
        <v>11.654999999999999</v>
      </c>
      <c r="L242" s="32">
        <f t="shared" si="18"/>
        <v>5.9988000000000001</v>
      </c>
      <c r="M242" s="32">
        <f t="shared" si="19"/>
        <v>69.915999999999997</v>
      </c>
    </row>
    <row r="243" spans="1:13" ht="30" x14ac:dyDescent="0.25">
      <c r="A243" t="s">
        <v>2181</v>
      </c>
      <c r="B243" s="32" t="s">
        <v>316</v>
      </c>
      <c r="C243" s="33">
        <v>46433</v>
      </c>
      <c r="D243" s="32">
        <v>55</v>
      </c>
      <c r="E243" s="33">
        <v>83</v>
      </c>
      <c r="F243" s="32">
        <v>8</v>
      </c>
      <c r="G243" s="32">
        <v>82</v>
      </c>
      <c r="H243" s="32">
        <f t="shared" si="15"/>
        <v>9.8299999999999998E-2</v>
      </c>
      <c r="I243" s="32">
        <f t="shared" si="16"/>
        <v>0.14549999999999999</v>
      </c>
      <c r="J243" s="32">
        <f t="shared" si="17"/>
        <v>1.43E-2</v>
      </c>
      <c r="K243" s="32">
        <f t="shared" si="18"/>
        <v>10.1729</v>
      </c>
      <c r="L243" s="32">
        <f t="shared" si="18"/>
        <v>6.8728999999999996</v>
      </c>
      <c r="M243" s="32">
        <f t="shared" si="19"/>
        <v>69.917299999999997</v>
      </c>
    </row>
    <row r="244" spans="1:13" ht="30" x14ac:dyDescent="0.25">
      <c r="A244" t="s">
        <v>2181</v>
      </c>
      <c r="B244" s="32" t="s">
        <v>317</v>
      </c>
      <c r="C244" s="33">
        <v>46433</v>
      </c>
      <c r="D244" s="32">
        <v>58</v>
      </c>
      <c r="E244" s="33">
        <v>83</v>
      </c>
      <c r="F244" s="32">
        <v>8</v>
      </c>
      <c r="G244" s="32">
        <v>82</v>
      </c>
      <c r="H244" s="32">
        <f t="shared" si="15"/>
        <v>0.1037</v>
      </c>
      <c r="I244" s="32">
        <f t="shared" si="16"/>
        <v>0.13789999999999999</v>
      </c>
      <c r="J244" s="32">
        <f t="shared" si="17"/>
        <v>1.43E-2</v>
      </c>
      <c r="K244" s="32">
        <f t="shared" si="18"/>
        <v>9.6432000000000002</v>
      </c>
      <c r="L244" s="32">
        <f t="shared" si="18"/>
        <v>7.2515999999999998</v>
      </c>
      <c r="M244" s="32">
        <f t="shared" si="19"/>
        <v>69.928600000000003</v>
      </c>
    </row>
    <row r="245" spans="1:13" ht="30" x14ac:dyDescent="0.25">
      <c r="A245" t="s">
        <v>2181</v>
      </c>
      <c r="B245" s="32" t="s">
        <v>318</v>
      </c>
      <c r="C245" s="33">
        <v>46433</v>
      </c>
      <c r="D245" s="32">
        <v>63</v>
      </c>
      <c r="E245" s="33">
        <v>83</v>
      </c>
      <c r="F245" s="32">
        <v>8</v>
      </c>
      <c r="G245" s="32">
        <v>82</v>
      </c>
      <c r="H245" s="32">
        <f t="shared" si="15"/>
        <v>0.11260000000000001</v>
      </c>
      <c r="I245" s="32">
        <f t="shared" si="16"/>
        <v>0.127</v>
      </c>
      <c r="J245" s="32">
        <f t="shared" si="17"/>
        <v>1.43E-2</v>
      </c>
      <c r="K245" s="32">
        <f t="shared" si="18"/>
        <v>8.8810000000000002</v>
      </c>
      <c r="L245" s="32">
        <f t="shared" si="18"/>
        <v>7.8739999999999997</v>
      </c>
      <c r="M245" s="32">
        <f t="shared" si="19"/>
        <v>69.929000000000002</v>
      </c>
    </row>
    <row r="246" spans="1:13" ht="30" x14ac:dyDescent="0.25">
      <c r="A246" t="s">
        <v>2181</v>
      </c>
      <c r="B246" s="32" t="s">
        <v>319</v>
      </c>
      <c r="C246" s="33">
        <v>46433</v>
      </c>
      <c r="D246" s="32">
        <v>51</v>
      </c>
      <c r="E246" s="33">
        <v>83</v>
      </c>
      <c r="F246" s="32">
        <v>8</v>
      </c>
      <c r="G246" s="32">
        <v>82</v>
      </c>
      <c r="H246" s="32">
        <f t="shared" si="15"/>
        <v>9.1200000000000003E-2</v>
      </c>
      <c r="I246" s="32">
        <f t="shared" si="16"/>
        <v>0.15690000000000001</v>
      </c>
      <c r="J246" s="32">
        <f t="shared" si="17"/>
        <v>1.43E-2</v>
      </c>
      <c r="K246" s="32">
        <f t="shared" si="18"/>
        <v>10.9649</v>
      </c>
      <c r="L246" s="32">
        <f t="shared" si="18"/>
        <v>6.3734999999999999</v>
      </c>
      <c r="M246" s="32">
        <f t="shared" si="19"/>
        <v>69.884799999999998</v>
      </c>
    </row>
    <row r="247" spans="1:13" ht="30" x14ac:dyDescent="0.25">
      <c r="A247" t="s">
        <v>2181</v>
      </c>
      <c r="B247" s="32" t="s">
        <v>320</v>
      </c>
      <c r="C247" s="33">
        <v>46433</v>
      </c>
      <c r="D247" s="32">
        <v>48</v>
      </c>
      <c r="E247" s="33">
        <v>83</v>
      </c>
      <c r="F247" s="32">
        <v>8</v>
      </c>
      <c r="G247" s="32">
        <v>82</v>
      </c>
      <c r="H247" s="32">
        <f t="shared" si="15"/>
        <v>8.5800000000000001E-2</v>
      </c>
      <c r="I247" s="32">
        <f t="shared" si="16"/>
        <v>0.16669999999999999</v>
      </c>
      <c r="J247" s="32">
        <f t="shared" si="17"/>
        <v>1.43E-2</v>
      </c>
      <c r="K247" s="32">
        <f t="shared" si="18"/>
        <v>11.654999999999999</v>
      </c>
      <c r="L247" s="32">
        <f t="shared" si="18"/>
        <v>5.9988000000000001</v>
      </c>
      <c r="M247" s="32">
        <f t="shared" si="19"/>
        <v>69.915999999999997</v>
      </c>
    </row>
    <row r="248" spans="1:13" ht="30" x14ac:dyDescent="0.25">
      <c r="A248" t="s">
        <v>2181</v>
      </c>
      <c r="B248" s="32" t="s">
        <v>321</v>
      </c>
      <c r="C248" s="33">
        <v>46433</v>
      </c>
      <c r="D248" s="32">
        <v>46</v>
      </c>
      <c r="E248" s="33">
        <v>83</v>
      </c>
      <c r="F248" s="32">
        <v>8</v>
      </c>
      <c r="G248" s="32">
        <v>82</v>
      </c>
      <c r="H248" s="32">
        <f t="shared" si="15"/>
        <v>8.2199999999999995E-2</v>
      </c>
      <c r="I248" s="32">
        <f t="shared" si="16"/>
        <v>0.1739</v>
      </c>
      <c r="J248" s="32">
        <f t="shared" si="17"/>
        <v>1.43E-2</v>
      </c>
      <c r="K248" s="32">
        <f t="shared" si="18"/>
        <v>12.1655</v>
      </c>
      <c r="L248" s="32">
        <f t="shared" si="18"/>
        <v>5.7504</v>
      </c>
      <c r="M248" s="32">
        <f t="shared" si="19"/>
        <v>69.956500000000005</v>
      </c>
    </row>
    <row r="249" spans="1:13" ht="30" x14ac:dyDescent="0.25">
      <c r="A249" t="s">
        <v>2181</v>
      </c>
      <c r="B249" s="32" t="s">
        <v>322</v>
      </c>
      <c r="C249" s="33">
        <v>46433</v>
      </c>
      <c r="D249" s="32">
        <v>43</v>
      </c>
      <c r="E249" s="33">
        <v>83</v>
      </c>
      <c r="F249" s="32">
        <v>8</v>
      </c>
      <c r="G249" s="32">
        <v>82</v>
      </c>
      <c r="H249" s="32">
        <f t="shared" si="15"/>
        <v>7.6899999999999996E-2</v>
      </c>
      <c r="I249" s="32">
        <f t="shared" si="16"/>
        <v>0.186</v>
      </c>
      <c r="J249" s="32">
        <f t="shared" si="17"/>
        <v>1.43E-2</v>
      </c>
      <c r="K249" s="32">
        <f t="shared" si="18"/>
        <v>13.0039</v>
      </c>
      <c r="L249" s="32">
        <f t="shared" si="18"/>
        <v>5.3762999999999996</v>
      </c>
      <c r="M249" s="32">
        <f t="shared" si="19"/>
        <v>69.912899999999993</v>
      </c>
    </row>
    <row r="250" spans="1:13" ht="30" x14ac:dyDescent="0.25">
      <c r="A250" t="s">
        <v>2181</v>
      </c>
      <c r="B250" s="32" t="s">
        <v>323</v>
      </c>
      <c r="C250" s="33">
        <v>46433</v>
      </c>
      <c r="D250" s="32">
        <v>60</v>
      </c>
      <c r="E250" s="33">
        <v>83</v>
      </c>
      <c r="F250" s="32">
        <v>8</v>
      </c>
      <c r="G250" s="32">
        <v>82</v>
      </c>
      <c r="H250" s="32">
        <f t="shared" si="15"/>
        <v>0.10730000000000001</v>
      </c>
      <c r="I250" s="32">
        <f t="shared" si="16"/>
        <v>0.1333</v>
      </c>
      <c r="J250" s="32">
        <f t="shared" si="17"/>
        <v>1.43E-2</v>
      </c>
      <c r="K250" s="32">
        <f t="shared" si="18"/>
        <v>9.3196999999999992</v>
      </c>
      <c r="L250" s="32">
        <f t="shared" si="18"/>
        <v>7.5019</v>
      </c>
      <c r="M250" s="32">
        <f t="shared" si="19"/>
        <v>69.915499999999994</v>
      </c>
    </row>
    <row r="251" spans="1:13" ht="30" x14ac:dyDescent="0.25">
      <c r="A251" t="s">
        <v>2181</v>
      </c>
      <c r="B251" s="32" t="s">
        <v>324</v>
      </c>
      <c r="C251" s="33">
        <v>46433</v>
      </c>
      <c r="D251" s="32">
        <v>42</v>
      </c>
      <c r="E251" s="33">
        <v>83</v>
      </c>
      <c r="F251" s="32">
        <v>8</v>
      </c>
      <c r="G251" s="32">
        <v>82</v>
      </c>
      <c r="H251" s="32">
        <f t="shared" si="15"/>
        <v>7.51E-2</v>
      </c>
      <c r="I251" s="32">
        <f t="shared" si="16"/>
        <v>0.1905</v>
      </c>
      <c r="J251" s="32">
        <f t="shared" si="17"/>
        <v>1.43E-2</v>
      </c>
      <c r="K251" s="32">
        <f t="shared" si="18"/>
        <v>13.3156</v>
      </c>
      <c r="L251" s="32">
        <f t="shared" si="18"/>
        <v>5.2492999999999999</v>
      </c>
      <c r="M251" s="32">
        <f t="shared" si="19"/>
        <v>69.897599999999997</v>
      </c>
    </row>
    <row r="252" spans="1:13" ht="30" x14ac:dyDescent="0.25">
      <c r="A252" t="s">
        <v>2181</v>
      </c>
      <c r="B252" s="32" t="s">
        <v>325</v>
      </c>
      <c r="C252" s="33">
        <v>46433</v>
      </c>
      <c r="D252" s="32">
        <v>50</v>
      </c>
      <c r="E252" s="33">
        <v>83</v>
      </c>
      <c r="F252" s="32">
        <v>8</v>
      </c>
      <c r="G252" s="32">
        <v>82</v>
      </c>
      <c r="H252" s="32">
        <f t="shared" si="15"/>
        <v>8.9399999999999993E-2</v>
      </c>
      <c r="I252" s="32">
        <f t="shared" si="16"/>
        <v>0.16</v>
      </c>
      <c r="J252" s="32">
        <f t="shared" si="17"/>
        <v>1.43E-2</v>
      </c>
      <c r="K252" s="32">
        <f t="shared" si="18"/>
        <v>11.185700000000001</v>
      </c>
      <c r="L252" s="32">
        <f t="shared" si="18"/>
        <v>6.25</v>
      </c>
      <c r="M252" s="32">
        <f t="shared" si="19"/>
        <v>69.910600000000002</v>
      </c>
    </row>
    <row r="253" spans="1:13" ht="30" x14ac:dyDescent="0.25">
      <c r="A253" t="s">
        <v>2181</v>
      </c>
      <c r="B253" s="32" t="s">
        <v>326</v>
      </c>
      <c r="C253" s="33">
        <v>46433</v>
      </c>
      <c r="D253" s="32">
        <v>42</v>
      </c>
      <c r="E253" s="33">
        <v>83</v>
      </c>
      <c r="F253" s="32">
        <v>8</v>
      </c>
      <c r="G253" s="32">
        <v>82</v>
      </c>
      <c r="H253" s="32">
        <f t="shared" si="15"/>
        <v>7.51E-2</v>
      </c>
      <c r="I253" s="32">
        <f t="shared" si="16"/>
        <v>0.1905</v>
      </c>
      <c r="J253" s="32">
        <f t="shared" si="17"/>
        <v>1.43E-2</v>
      </c>
      <c r="K253" s="32">
        <f t="shared" si="18"/>
        <v>13.3156</v>
      </c>
      <c r="L253" s="32">
        <f t="shared" si="18"/>
        <v>5.2492999999999999</v>
      </c>
      <c r="M253" s="32">
        <f t="shared" si="19"/>
        <v>69.897599999999997</v>
      </c>
    </row>
    <row r="254" spans="1:13" ht="30" x14ac:dyDescent="0.25">
      <c r="A254" t="s">
        <v>2181</v>
      </c>
      <c r="B254" s="32" t="s">
        <v>327</v>
      </c>
      <c r="C254" s="33">
        <v>46433</v>
      </c>
      <c r="D254" s="32">
        <v>60</v>
      </c>
      <c r="E254" s="33">
        <v>83</v>
      </c>
      <c r="F254" s="32">
        <v>8</v>
      </c>
      <c r="G254" s="32">
        <v>82</v>
      </c>
      <c r="H254" s="32">
        <f t="shared" si="15"/>
        <v>0.10730000000000001</v>
      </c>
      <c r="I254" s="32">
        <f t="shared" si="16"/>
        <v>0.1333</v>
      </c>
      <c r="J254" s="32">
        <f t="shared" si="17"/>
        <v>1.43E-2</v>
      </c>
      <c r="K254" s="32">
        <f t="shared" si="18"/>
        <v>9.3196999999999992</v>
      </c>
      <c r="L254" s="32">
        <f t="shared" si="18"/>
        <v>7.5019</v>
      </c>
      <c r="M254" s="32">
        <f t="shared" si="19"/>
        <v>69.915499999999994</v>
      </c>
    </row>
    <row r="255" spans="1:13" ht="30" x14ac:dyDescent="0.25">
      <c r="A255" t="s">
        <v>2181</v>
      </c>
      <c r="B255" s="32" t="s">
        <v>328</v>
      </c>
      <c r="C255" s="33">
        <v>46433</v>
      </c>
      <c r="D255" s="32">
        <v>40</v>
      </c>
      <c r="E255" s="33">
        <v>83</v>
      </c>
      <c r="F255" s="32">
        <v>8</v>
      </c>
      <c r="G255" s="32">
        <v>82</v>
      </c>
      <c r="H255" s="32">
        <f t="shared" si="15"/>
        <v>7.1499999999999994E-2</v>
      </c>
      <c r="I255" s="32">
        <f t="shared" si="16"/>
        <v>0.2</v>
      </c>
      <c r="J255" s="32">
        <f t="shared" si="17"/>
        <v>1.43E-2</v>
      </c>
      <c r="K255" s="32">
        <f t="shared" si="18"/>
        <v>13.986000000000001</v>
      </c>
      <c r="L255" s="32">
        <f t="shared" si="18"/>
        <v>5</v>
      </c>
      <c r="M255" s="32">
        <f t="shared" si="19"/>
        <v>69.930000000000007</v>
      </c>
    </row>
    <row r="256" spans="1:13" ht="30" x14ac:dyDescent="0.25">
      <c r="A256" t="s">
        <v>2181</v>
      </c>
      <c r="B256" s="32" t="s">
        <v>329</v>
      </c>
      <c r="C256" s="33">
        <v>46433</v>
      </c>
      <c r="D256" s="32">
        <v>59</v>
      </c>
      <c r="E256" s="33">
        <v>83</v>
      </c>
      <c r="F256" s="32">
        <v>8</v>
      </c>
      <c r="G256" s="32">
        <v>82</v>
      </c>
      <c r="H256" s="32">
        <f t="shared" si="15"/>
        <v>0.1055</v>
      </c>
      <c r="I256" s="32">
        <f t="shared" si="16"/>
        <v>0.1356</v>
      </c>
      <c r="J256" s="32">
        <f t="shared" si="17"/>
        <v>1.43E-2</v>
      </c>
      <c r="K256" s="32">
        <f t="shared" si="18"/>
        <v>9.4786999999999999</v>
      </c>
      <c r="L256" s="32">
        <f t="shared" si="18"/>
        <v>7.3746</v>
      </c>
      <c r="M256" s="32">
        <f t="shared" si="19"/>
        <v>69.901600000000002</v>
      </c>
    </row>
    <row r="257" spans="1:13" ht="30" x14ac:dyDescent="0.25">
      <c r="A257" t="s">
        <v>2181</v>
      </c>
      <c r="B257" s="32" t="s">
        <v>330</v>
      </c>
      <c r="C257" s="33">
        <v>46433</v>
      </c>
      <c r="D257" s="32">
        <v>44</v>
      </c>
      <c r="E257" s="33">
        <v>83</v>
      </c>
      <c r="F257" s="32">
        <v>8</v>
      </c>
      <c r="G257" s="32">
        <v>82</v>
      </c>
      <c r="H257" s="32">
        <f t="shared" si="15"/>
        <v>7.8700000000000006E-2</v>
      </c>
      <c r="I257" s="32">
        <f t="shared" si="16"/>
        <v>0.18179999999999999</v>
      </c>
      <c r="J257" s="32">
        <f t="shared" si="17"/>
        <v>1.43E-2</v>
      </c>
      <c r="K257" s="32">
        <f t="shared" si="18"/>
        <v>12.7065</v>
      </c>
      <c r="L257" s="32">
        <f t="shared" si="18"/>
        <v>5.5006000000000004</v>
      </c>
      <c r="M257" s="32">
        <f t="shared" si="19"/>
        <v>69.8934</v>
      </c>
    </row>
    <row r="258" spans="1:13" ht="30" x14ac:dyDescent="0.25">
      <c r="A258" t="s">
        <v>2181</v>
      </c>
      <c r="B258" s="32" t="s">
        <v>331</v>
      </c>
      <c r="C258" s="33">
        <v>46433</v>
      </c>
      <c r="D258" s="32">
        <v>34</v>
      </c>
      <c r="E258" s="33">
        <v>83</v>
      </c>
      <c r="F258" s="32">
        <v>8</v>
      </c>
      <c r="G258" s="32">
        <v>82</v>
      </c>
      <c r="H258" s="32">
        <f t="shared" ref="H258:H321" si="20">ROUND(E258*(D258/C258),4)</f>
        <v>6.08E-2</v>
      </c>
      <c r="I258" s="32">
        <f t="shared" ref="I258:I321" si="21">ROUND(F258/D258,4)</f>
        <v>0.23530000000000001</v>
      </c>
      <c r="J258" s="32">
        <f t="shared" si="17"/>
        <v>1.43E-2</v>
      </c>
      <c r="K258" s="32">
        <f t="shared" si="18"/>
        <v>16.447399999999998</v>
      </c>
      <c r="L258" s="32">
        <f t="shared" si="18"/>
        <v>4.2499000000000002</v>
      </c>
      <c r="M258" s="32">
        <f t="shared" si="19"/>
        <v>69.899799999999999</v>
      </c>
    </row>
    <row r="259" spans="1:13" ht="30" x14ac:dyDescent="0.25">
      <c r="A259" t="s">
        <v>2181</v>
      </c>
      <c r="B259" s="32" t="s">
        <v>332</v>
      </c>
      <c r="C259" s="33">
        <v>46433</v>
      </c>
      <c r="D259" s="32">
        <v>47</v>
      </c>
      <c r="E259" s="33">
        <v>83</v>
      </c>
      <c r="F259" s="32">
        <v>8</v>
      </c>
      <c r="G259" s="32">
        <v>82</v>
      </c>
      <c r="H259" s="32">
        <f t="shared" si="20"/>
        <v>8.4000000000000005E-2</v>
      </c>
      <c r="I259" s="32">
        <f t="shared" si="21"/>
        <v>0.17019999999999999</v>
      </c>
      <c r="J259" s="32">
        <f t="shared" ref="J259:J322" si="22">ROUND(H259*I259,4)</f>
        <v>1.43E-2</v>
      </c>
      <c r="K259" s="32">
        <f t="shared" ref="K259:L322" si="23">ROUND(1/H259,4)</f>
        <v>11.9048</v>
      </c>
      <c r="L259" s="32">
        <f t="shared" si="23"/>
        <v>5.8754</v>
      </c>
      <c r="M259" s="32">
        <f t="shared" ref="M259:M322" si="24">ROUND(K259*L259,4)</f>
        <v>69.945499999999996</v>
      </c>
    </row>
    <row r="260" spans="1:13" ht="30" x14ac:dyDescent="0.25">
      <c r="A260" t="s">
        <v>2181</v>
      </c>
      <c r="B260" s="32" t="s">
        <v>333</v>
      </c>
      <c r="C260" s="33">
        <v>46433</v>
      </c>
      <c r="D260" s="32">
        <v>58</v>
      </c>
      <c r="E260" s="33">
        <v>83</v>
      </c>
      <c r="F260" s="32">
        <v>8</v>
      </c>
      <c r="G260" s="32">
        <v>82</v>
      </c>
      <c r="H260" s="32">
        <f t="shared" si="20"/>
        <v>0.1037</v>
      </c>
      <c r="I260" s="32">
        <f t="shared" si="21"/>
        <v>0.13789999999999999</v>
      </c>
      <c r="J260" s="32">
        <f t="shared" si="22"/>
        <v>1.43E-2</v>
      </c>
      <c r="K260" s="32">
        <f t="shared" si="23"/>
        <v>9.6432000000000002</v>
      </c>
      <c r="L260" s="32">
        <f t="shared" si="23"/>
        <v>7.2515999999999998</v>
      </c>
      <c r="M260" s="32">
        <f t="shared" si="24"/>
        <v>69.928600000000003</v>
      </c>
    </row>
    <row r="261" spans="1:13" ht="30" x14ac:dyDescent="0.25">
      <c r="A261" t="s">
        <v>2181</v>
      </c>
      <c r="B261" s="32" t="s">
        <v>334</v>
      </c>
      <c r="C261" s="33">
        <v>46433</v>
      </c>
      <c r="D261" s="32">
        <v>54</v>
      </c>
      <c r="E261" s="33">
        <v>83</v>
      </c>
      <c r="F261" s="32">
        <v>8</v>
      </c>
      <c r="G261" s="32">
        <v>82</v>
      </c>
      <c r="H261" s="32">
        <f t="shared" si="20"/>
        <v>9.6500000000000002E-2</v>
      </c>
      <c r="I261" s="32">
        <f t="shared" si="21"/>
        <v>0.14810000000000001</v>
      </c>
      <c r="J261" s="32">
        <f t="shared" si="22"/>
        <v>1.43E-2</v>
      </c>
      <c r="K261" s="32">
        <f t="shared" si="23"/>
        <v>10.3627</v>
      </c>
      <c r="L261" s="32">
        <f t="shared" si="23"/>
        <v>6.7522000000000002</v>
      </c>
      <c r="M261" s="32">
        <f t="shared" si="24"/>
        <v>69.971000000000004</v>
      </c>
    </row>
    <row r="262" spans="1:13" ht="30" x14ac:dyDescent="0.25">
      <c r="A262" t="s">
        <v>2181</v>
      </c>
      <c r="B262" s="32" t="s">
        <v>335</v>
      </c>
      <c r="C262" s="33">
        <v>46433</v>
      </c>
      <c r="D262" s="32">
        <v>60</v>
      </c>
      <c r="E262" s="33">
        <v>83</v>
      </c>
      <c r="F262" s="32">
        <v>8</v>
      </c>
      <c r="G262" s="32">
        <v>82</v>
      </c>
      <c r="H262" s="32">
        <f t="shared" si="20"/>
        <v>0.10730000000000001</v>
      </c>
      <c r="I262" s="32">
        <f t="shared" si="21"/>
        <v>0.1333</v>
      </c>
      <c r="J262" s="32">
        <f t="shared" si="22"/>
        <v>1.43E-2</v>
      </c>
      <c r="K262" s="32">
        <f t="shared" si="23"/>
        <v>9.3196999999999992</v>
      </c>
      <c r="L262" s="32">
        <f t="shared" si="23"/>
        <v>7.5019</v>
      </c>
      <c r="M262" s="32">
        <f t="shared" si="24"/>
        <v>69.915499999999994</v>
      </c>
    </row>
    <row r="263" spans="1:13" ht="30" x14ac:dyDescent="0.25">
      <c r="A263" t="s">
        <v>2180</v>
      </c>
      <c r="B263" s="32" t="s">
        <v>336</v>
      </c>
      <c r="C263" s="33">
        <v>49109</v>
      </c>
      <c r="D263" s="32">
        <v>55</v>
      </c>
      <c r="E263" s="39">
        <v>90</v>
      </c>
      <c r="F263" s="32">
        <v>8</v>
      </c>
      <c r="G263" s="32">
        <v>90</v>
      </c>
      <c r="H263" s="32">
        <f t="shared" si="20"/>
        <v>0.1008</v>
      </c>
      <c r="I263" s="32">
        <f t="shared" si="21"/>
        <v>0.14549999999999999</v>
      </c>
      <c r="J263" s="32">
        <f t="shared" si="22"/>
        <v>1.47E-2</v>
      </c>
      <c r="K263" s="32">
        <f t="shared" si="23"/>
        <v>9.9206000000000003</v>
      </c>
      <c r="L263" s="32">
        <f t="shared" si="23"/>
        <v>6.8728999999999996</v>
      </c>
      <c r="M263" s="32">
        <f t="shared" si="24"/>
        <v>68.183300000000003</v>
      </c>
    </row>
    <row r="264" spans="1:13" ht="30" x14ac:dyDescent="0.25">
      <c r="A264" t="s">
        <v>2180</v>
      </c>
      <c r="B264" s="32" t="s">
        <v>337</v>
      </c>
      <c r="C264" s="33">
        <v>49109</v>
      </c>
      <c r="D264" s="32">
        <v>49</v>
      </c>
      <c r="E264" s="39">
        <v>90</v>
      </c>
      <c r="F264" s="32">
        <v>8</v>
      </c>
      <c r="G264" s="32">
        <v>90</v>
      </c>
      <c r="H264" s="32">
        <f t="shared" si="20"/>
        <v>8.9800000000000005E-2</v>
      </c>
      <c r="I264" s="32">
        <f t="shared" si="21"/>
        <v>0.1633</v>
      </c>
      <c r="J264" s="32">
        <f t="shared" si="22"/>
        <v>1.47E-2</v>
      </c>
      <c r="K264" s="32">
        <f t="shared" si="23"/>
        <v>11.135899999999999</v>
      </c>
      <c r="L264" s="32">
        <f t="shared" si="23"/>
        <v>6.1237000000000004</v>
      </c>
      <c r="M264" s="32">
        <f t="shared" si="24"/>
        <v>68.192899999999995</v>
      </c>
    </row>
    <row r="265" spans="1:13" ht="30" x14ac:dyDescent="0.25">
      <c r="A265" t="s">
        <v>2180</v>
      </c>
      <c r="B265" s="32" t="s">
        <v>338</v>
      </c>
      <c r="C265" s="33">
        <v>49109</v>
      </c>
      <c r="D265" s="32">
        <v>52</v>
      </c>
      <c r="E265" s="39">
        <v>90</v>
      </c>
      <c r="F265" s="32">
        <v>8</v>
      </c>
      <c r="G265" s="32">
        <v>90</v>
      </c>
      <c r="H265" s="32">
        <f t="shared" si="20"/>
        <v>9.5299999999999996E-2</v>
      </c>
      <c r="I265" s="32">
        <f t="shared" si="21"/>
        <v>0.15379999999999999</v>
      </c>
      <c r="J265" s="32">
        <f t="shared" si="22"/>
        <v>1.47E-2</v>
      </c>
      <c r="K265" s="32">
        <f t="shared" si="23"/>
        <v>10.4932</v>
      </c>
      <c r="L265" s="32">
        <f t="shared" si="23"/>
        <v>6.5019999999999998</v>
      </c>
      <c r="M265" s="32">
        <f t="shared" si="24"/>
        <v>68.226799999999997</v>
      </c>
    </row>
    <row r="266" spans="1:13" ht="30" x14ac:dyDescent="0.25">
      <c r="A266" t="s">
        <v>2180</v>
      </c>
      <c r="B266" s="32" t="s">
        <v>339</v>
      </c>
      <c r="C266" s="33">
        <v>49109</v>
      </c>
      <c r="D266" s="32">
        <v>54</v>
      </c>
      <c r="E266" s="39">
        <v>90</v>
      </c>
      <c r="F266" s="32">
        <v>8</v>
      </c>
      <c r="G266" s="32">
        <v>90</v>
      </c>
      <c r="H266" s="32">
        <f t="shared" si="20"/>
        <v>9.9000000000000005E-2</v>
      </c>
      <c r="I266" s="32">
        <f t="shared" si="21"/>
        <v>0.14810000000000001</v>
      </c>
      <c r="J266" s="32">
        <f t="shared" si="22"/>
        <v>1.47E-2</v>
      </c>
      <c r="K266" s="32">
        <f t="shared" si="23"/>
        <v>10.101000000000001</v>
      </c>
      <c r="L266" s="32">
        <f t="shared" si="23"/>
        <v>6.7522000000000002</v>
      </c>
      <c r="M266" s="32">
        <f t="shared" si="24"/>
        <v>68.203999999999994</v>
      </c>
    </row>
    <row r="267" spans="1:13" ht="30" x14ac:dyDescent="0.25">
      <c r="A267" t="s">
        <v>2180</v>
      </c>
      <c r="B267" s="32" t="s">
        <v>340</v>
      </c>
      <c r="C267" s="33">
        <v>49109</v>
      </c>
      <c r="D267" s="32">
        <v>71</v>
      </c>
      <c r="E267" s="39">
        <v>90</v>
      </c>
      <c r="F267" s="32">
        <v>8</v>
      </c>
      <c r="G267" s="32">
        <v>90</v>
      </c>
      <c r="H267" s="32">
        <f t="shared" si="20"/>
        <v>0.13009999999999999</v>
      </c>
      <c r="I267" s="32">
        <f t="shared" si="21"/>
        <v>0.11269999999999999</v>
      </c>
      <c r="J267" s="32">
        <f t="shared" si="22"/>
        <v>1.47E-2</v>
      </c>
      <c r="K267" s="32">
        <f t="shared" si="23"/>
        <v>7.6863999999999999</v>
      </c>
      <c r="L267" s="32">
        <f t="shared" si="23"/>
        <v>8.8731000000000009</v>
      </c>
      <c r="M267" s="32">
        <f t="shared" si="24"/>
        <v>68.202200000000005</v>
      </c>
    </row>
    <row r="268" spans="1:13" ht="30" x14ac:dyDescent="0.25">
      <c r="A268" t="s">
        <v>2180</v>
      </c>
      <c r="B268" s="32" t="s">
        <v>341</v>
      </c>
      <c r="C268" s="33">
        <v>49109</v>
      </c>
      <c r="D268" s="32">
        <v>47</v>
      </c>
      <c r="E268" s="39">
        <v>90</v>
      </c>
      <c r="F268" s="32">
        <v>8</v>
      </c>
      <c r="G268" s="32">
        <v>90</v>
      </c>
      <c r="H268" s="32">
        <f t="shared" si="20"/>
        <v>8.6099999999999996E-2</v>
      </c>
      <c r="I268" s="32">
        <f t="shared" si="21"/>
        <v>0.17019999999999999</v>
      </c>
      <c r="J268" s="32">
        <f t="shared" si="22"/>
        <v>1.47E-2</v>
      </c>
      <c r="K268" s="32">
        <f t="shared" si="23"/>
        <v>11.6144</v>
      </c>
      <c r="L268" s="32">
        <f t="shared" si="23"/>
        <v>5.8754</v>
      </c>
      <c r="M268" s="32">
        <f t="shared" si="24"/>
        <v>68.239199999999997</v>
      </c>
    </row>
    <row r="269" spans="1:13" ht="30" x14ac:dyDescent="0.25">
      <c r="A269" t="s">
        <v>2180</v>
      </c>
      <c r="B269" s="32" t="s">
        <v>342</v>
      </c>
      <c r="C269" s="33">
        <v>49109</v>
      </c>
      <c r="D269" s="32">
        <v>49</v>
      </c>
      <c r="E269" s="39">
        <v>90</v>
      </c>
      <c r="F269" s="32">
        <v>8</v>
      </c>
      <c r="G269" s="32">
        <v>90</v>
      </c>
      <c r="H269" s="32">
        <f t="shared" si="20"/>
        <v>8.9800000000000005E-2</v>
      </c>
      <c r="I269" s="32">
        <f t="shared" si="21"/>
        <v>0.1633</v>
      </c>
      <c r="J269" s="32">
        <f t="shared" si="22"/>
        <v>1.47E-2</v>
      </c>
      <c r="K269" s="32">
        <f t="shared" si="23"/>
        <v>11.135899999999999</v>
      </c>
      <c r="L269" s="32">
        <f t="shared" si="23"/>
        <v>6.1237000000000004</v>
      </c>
      <c r="M269" s="32">
        <f t="shared" si="24"/>
        <v>68.192899999999995</v>
      </c>
    </row>
    <row r="270" spans="1:13" ht="30" x14ac:dyDescent="0.25">
      <c r="A270" t="s">
        <v>2180</v>
      </c>
      <c r="B270" s="32" t="s">
        <v>343</v>
      </c>
      <c r="C270" s="33">
        <v>49109</v>
      </c>
      <c r="D270" s="32">
        <v>62</v>
      </c>
      <c r="E270" s="39">
        <v>90</v>
      </c>
      <c r="F270" s="32">
        <v>8</v>
      </c>
      <c r="G270" s="32">
        <v>90</v>
      </c>
      <c r="H270" s="32">
        <f t="shared" si="20"/>
        <v>0.11360000000000001</v>
      </c>
      <c r="I270" s="32">
        <f t="shared" si="21"/>
        <v>0.129</v>
      </c>
      <c r="J270" s="32">
        <f t="shared" si="22"/>
        <v>1.47E-2</v>
      </c>
      <c r="K270" s="32">
        <f t="shared" si="23"/>
        <v>8.8027999999999995</v>
      </c>
      <c r="L270" s="32">
        <f t="shared" si="23"/>
        <v>7.7519</v>
      </c>
      <c r="M270" s="32">
        <f t="shared" si="24"/>
        <v>68.238399999999999</v>
      </c>
    </row>
    <row r="271" spans="1:13" ht="30" x14ac:dyDescent="0.25">
      <c r="A271" t="s">
        <v>2180</v>
      </c>
      <c r="B271" s="32" t="s">
        <v>344</v>
      </c>
      <c r="C271" s="33">
        <v>49109</v>
      </c>
      <c r="D271" s="32">
        <v>51</v>
      </c>
      <c r="E271" s="39">
        <v>90</v>
      </c>
      <c r="F271" s="32">
        <v>8</v>
      </c>
      <c r="G271" s="32">
        <v>90</v>
      </c>
      <c r="H271" s="32">
        <f t="shared" si="20"/>
        <v>9.35E-2</v>
      </c>
      <c r="I271" s="32">
        <f t="shared" si="21"/>
        <v>0.15690000000000001</v>
      </c>
      <c r="J271" s="32">
        <f t="shared" si="22"/>
        <v>1.47E-2</v>
      </c>
      <c r="K271" s="32">
        <f t="shared" si="23"/>
        <v>10.6952</v>
      </c>
      <c r="L271" s="32">
        <f t="shared" si="23"/>
        <v>6.3734999999999999</v>
      </c>
      <c r="M271" s="32">
        <f t="shared" si="24"/>
        <v>68.165899999999993</v>
      </c>
    </row>
    <row r="272" spans="1:13" ht="30" x14ac:dyDescent="0.25">
      <c r="A272" t="s">
        <v>2180</v>
      </c>
      <c r="B272" s="32" t="s">
        <v>345</v>
      </c>
      <c r="C272" s="33">
        <v>49109</v>
      </c>
      <c r="D272" s="32">
        <v>62</v>
      </c>
      <c r="E272" s="39">
        <v>90</v>
      </c>
      <c r="F272" s="32">
        <v>8</v>
      </c>
      <c r="G272" s="32">
        <v>90</v>
      </c>
      <c r="H272" s="32">
        <f t="shared" si="20"/>
        <v>0.11360000000000001</v>
      </c>
      <c r="I272" s="32">
        <f t="shared" si="21"/>
        <v>0.129</v>
      </c>
      <c r="J272" s="32">
        <f t="shared" si="22"/>
        <v>1.47E-2</v>
      </c>
      <c r="K272" s="32">
        <f t="shared" si="23"/>
        <v>8.8027999999999995</v>
      </c>
      <c r="L272" s="32">
        <f t="shared" si="23"/>
        <v>7.7519</v>
      </c>
      <c r="M272" s="32">
        <f t="shared" si="24"/>
        <v>68.238399999999999</v>
      </c>
    </row>
    <row r="273" spans="1:13" ht="30" x14ac:dyDescent="0.25">
      <c r="A273" t="s">
        <v>2180</v>
      </c>
      <c r="B273" s="32" t="s">
        <v>346</v>
      </c>
      <c r="C273" s="33">
        <v>49109</v>
      </c>
      <c r="D273" s="32">
        <v>47</v>
      </c>
      <c r="E273" s="39">
        <v>90</v>
      </c>
      <c r="F273" s="32">
        <v>8</v>
      </c>
      <c r="G273" s="32">
        <v>90</v>
      </c>
      <c r="H273" s="32">
        <f t="shared" si="20"/>
        <v>8.6099999999999996E-2</v>
      </c>
      <c r="I273" s="32">
        <f t="shared" si="21"/>
        <v>0.17019999999999999</v>
      </c>
      <c r="J273" s="32">
        <f t="shared" si="22"/>
        <v>1.47E-2</v>
      </c>
      <c r="K273" s="32">
        <f t="shared" si="23"/>
        <v>11.6144</v>
      </c>
      <c r="L273" s="32">
        <f t="shared" si="23"/>
        <v>5.8754</v>
      </c>
      <c r="M273" s="32">
        <f t="shared" si="24"/>
        <v>68.239199999999997</v>
      </c>
    </row>
    <row r="274" spans="1:13" ht="30" x14ac:dyDescent="0.25">
      <c r="A274" t="s">
        <v>2180</v>
      </c>
      <c r="B274" s="32" t="s">
        <v>347</v>
      </c>
      <c r="C274" s="33">
        <v>49109</v>
      </c>
      <c r="D274" s="32">
        <v>50</v>
      </c>
      <c r="E274" s="39">
        <v>90</v>
      </c>
      <c r="F274" s="32">
        <v>8</v>
      </c>
      <c r="G274" s="32">
        <v>90</v>
      </c>
      <c r="H274" s="32">
        <f t="shared" si="20"/>
        <v>9.1600000000000001E-2</v>
      </c>
      <c r="I274" s="32">
        <f t="shared" si="21"/>
        <v>0.16</v>
      </c>
      <c r="J274" s="32">
        <f t="shared" si="22"/>
        <v>1.47E-2</v>
      </c>
      <c r="K274" s="32">
        <f t="shared" si="23"/>
        <v>10.917</v>
      </c>
      <c r="L274" s="32">
        <f t="shared" si="23"/>
        <v>6.25</v>
      </c>
      <c r="M274" s="32">
        <f t="shared" si="24"/>
        <v>68.231300000000005</v>
      </c>
    </row>
    <row r="275" spans="1:13" ht="30" x14ac:dyDescent="0.25">
      <c r="A275" t="s">
        <v>2180</v>
      </c>
      <c r="B275" s="32" t="s">
        <v>348</v>
      </c>
      <c r="C275" s="33">
        <v>49109</v>
      </c>
      <c r="D275" s="32">
        <v>53</v>
      </c>
      <c r="E275" s="39">
        <v>90</v>
      </c>
      <c r="F275" s="32">
        <v>8</v>
      </c>
      <c r="G275" s="32">
        <v>90</v>
      </c>
      <c r="H275" s="32">
        <f t="shared" si="20"/>
        <v>9.7100000000000006E-2</v>
      </c>
      <c r="I275" s="32">
        <f t="shared" si="21"/>
        <v>0.15090000000000001</v>
      </c>
      <c r="J275" s="32">
        <f t="shared" si="22"/>
        <v>1.47E-2</v>
      </c>
      <c r="K275" s="32">
        <f t="shared" si="23"/>
        <v>10.2987</v>
      </c>
      <c r="L275" s="32">
        <f t="shared" si="23"/>
        <v>6.6269</v>
      </c>
      <c r="M275" s="32">
        <f t="shared" si="24"/>
        <v>68.248500000000007</v>
      </c>
    </row>
    <row r="276" spans="1:13" ht="30" x14ac:dyDescent="0.25">
      <c r="A276" t="s">
        <v>2180</v>
      </c>
      <c r="B276" s="32" t="s">
        <v>349</v>
      </c>
      <c r="C276" s="33">
        <v>49109</v>
      </c>
      <c r="D276" s="32">
        <v>43</v>
      </c>
      <c r="E276" s="39">
        <v>90</v>
      </c>
      <c r="F276" s="32">
        <v>8</v>
      </c>
      <c r="G276" s="32">
        <v>90</v>
      </c>
      <c r="H276" s="32">
        <f t="shared" si="20"/>
        <v>7.8799999999999995E-2</v>
      </c>
      <c r="I276" s="32">
        <f t="shared" si="21"/>
        <v>0.186</v>
      </c>
      <c r="J276" s="32">
        <f t="shared" si="22"/>
        <v>1.47E-2</v>
      </c>
      <c r="K276" s="32">
        <f t="shared" si="23"/>
        <v>12.6904</v>
      </c>
      <c r="L276" s="32">
        <f t="shared" si="23"/>
        <v>5.3762999999999996</v>
      </c>
      <c r="M276" s="32">
        <f t="shared" si="24"/>
        <v>68.227400000000003</v>
      </c>
    </row>
    <row r="277" spans="1:13" ht="30" x14ac:dyDescent="0.25">
      <c r="A277" t="s">
        <v>2180</v>
      </c>
      <c r="B277" s="32" t="s">
        <v>350</v>
      </c>
      <c r="C277" s="33">
        <v>49109</v>
      </c>
      <c r="D277" s="32">
        <v>55</v>
      </c>
      <c r="E277" s="39">
        <v>90</v>
      </c>
      <c r="F277" s="32">
        <v>8</v>
      </c>
      <c r="G277" s="32">
        <v>90</v>
      </c>
      <c r="H277" s="32">
        <f t="shared" si="20"/>
        <v>0.1008</v>
      </c>
      <c r="I277" s="32">
        <f t="shared" si="21"/>
        <v>0.14549999999999999</v>
      </c>
      <c r="J277" s="32">
        <f t="shared" si="22"/>
        <v>1.47E-2</v>
      </c>
      <c r="K277" s="32">
        <f t="shared" si="23"/>
        <v>9.9206000000000003</v>
      </c>
      <c r="L277" s="32">
        <f t="shared" si="23"/>
        <v>6.8728999999999996</v>
      </c>
      <c r="M277" s="32">
        <f t="shared" si="24"/>
        <v>68.183300000000003</v>
      </c>
    </row>
    <row r="278" spans="1:13" ht="30" x14ac:dyDescent="0.25">
      <c r="A278" t="s">
        <v>2180</v>
      </c>
      <c r="B278" s="32" t="s">
        <v>351</v>
      </c>
      <c r="C278" s="33">
        <v>49109</v>
      </c>
      <c r="D278" s="32">
        <v>44</v>
      </c>
      <c r="E278" s="39">
        <v>90</v>
      </c>
      <c r="F278" s="32">
        <v>8</v>
      </c>
      <c r="G278" s="32">
        <v>90</v>
      </c>
      <c r="H278" s="32">
        <f t="shared" si="20"/>
        <v>8.0600000000000005E-2</v>
      </c>
      <c r="I278" s="32">
        <f t="shared" si="21"/>
        <v>0.18179999999999999</v>
      </c>
      <c r="J278" s="32">
        <f t="shared" si="22"/>
        <v>1.47E-2</v>
      </c>
      <c r="K278" s="32">
        <f t="shared" si="23"/>
        <v>12.4069</v>
      </c>
      <c r="L278" s="32">
        <f t="shared" si="23"/>
        <v>5.5006000000000004</v>
      </c>
      <c r="M278" s="32">
        <f t="shared" si="24"/>
        <v>68.245400000000004</v>
      </c>
    </row>
    <row r="279" spans="1:13" ht="30" x14ac:dyDescent="0.25">
      <c r="A279" t="s">
        <v>2180</v>
      </c>
      <c r="B279" s="32" t="s">
        <v>352</v>
      </c>
      <c r="C279" s="33">
        <v>49109</v>
      </c>
      <c r="D279" s="32">
        <v>44</v>
      </c>
      <c r="E279" s="39">
        <v>90</v>
      </c>
      <c r="F279" s="32">
        <v>8</v>
      </c>
      <c r="G279" s="32">
        <v>90</v>
      </c>
      <c r="H279" s="32">
        <f t="shared" si="20"/>
        <v>8.0600000000000005E-2</v>
      </c>
      <c r="I279" s="32">
        <f t="shared" si="21"/>
        <v>0.18179999999999999</v>
      </c>
      <c r="J279" s="32">
        <f t="shared" si="22"/>
        <v>1.47E-2</v>
      </c>
      <c r="K279" s="32">
        <f t="shared" si="23"/>
        <v>12.4069</v>
      </c>
      <c r="L279" s="32">
        <f t="shared" si="23"/>
        <v>5.5006000000000004</v>
      </c>
      <c r="M279" s="32">
        <f t="shared" si="24"/>
        <v>68.245400000000004</v>
      </c>
    </row>
    <row r="280" spans="1:13" ht="30" x14ac:dyDescent="0.25">
      <c r="A280" t="s">
        <v>2180</v>
      </c>
      <c r="B280" s="32" t="s">
        <v>353</v>
      </c>
      <c r="C280" s="33">
        <v>49109</v>
      </c>
      <c r="D280" s="32">
        <v>39</v>
      </c>
      <c r="E280" s="39">
        <v>90</v>
      </c>
      <c r="F280" s="32">
        <v>8</v>
      </c>
      <c r="G280" s="32">
        <v>90</v>
      </c>
      <c r="H280" s="32">
        <f t="shared" si="20"/>
        <v>7.1499999999999994E-2</v>
      </c>
      <c r="I280" s="32">
        <f t="shared" si="21"/>
        <v>0.2051</v>
      </c>
      <c r="J280" s="32">
        <f t="shared" si="22"/>
        <v>1.47E-2</v>
      </c>
      <c r="K280" s="32">
        <f t="shared" si="23"/>
        <v>13.986000000000001</v>
      </c>
      <c r="L280" s="32">
        <f t="shared" si="23"/>
        <v>4.8757000000000001</v>
      </c>
      <c r="M280" s="32">
        <f t="shared" si="24"/>
        <v>68.191500000000005</v>
      </c>
    </row>
    <row r="281" spans="1:13" ht="30" x14ac:dyDescent="0.25">
      <c r="A281" t="s">
        <v>2180</v>
      </c>
      <c r="B281" s="32" t="s">
        <v>354</v>
      </c>
      <c r="C281" s="33">
        <v>49109</v>
      </c>
      <c r="D281" s="32">
        <v>46</v>
      </c>
      <c r="E281" s="39">
        <v>90</v>
      </c>
      <c r="F281" s="32">
        <v>8</v>
      </c>
      <c r="G281" s="32">
        <v>90</v>
      </c>
      <c r="H281" s="32">
        <f t="shared" si="20"/>
        <v>8.43E-2</v>
      </c>
      <c r="I281" s="32">
        <f t="shared" si="21"/>
        <v>0.1739</v>
      </c>
      <c r="J281" s="32">
        <f t="shared" si="22"/>
        <v>1.47E-2</v>
      </c>
      <c r="K281" s="32">
        <f t="shared" si="23"/>
        <v>11.862399999999999</v>
      </c>
      <c r="L281" s="32">
        <f t="shared" si="23"/>
        <v>5.7504</v>
      </c>
      <c r="M281" s="32">
        <f t="shared" si="24"/>
        <v>68.213499999999996</v>
      </c>
    </row>
    <row r="282" spans="1:13" ht="30" x14ac:dyDescent="0.25">
      <c r="A282" t="s">
        <v>2180</v>
      </c>
      <c r="B282" s="32" t="s">
        <v>355</v>
      </c>
      <c r="C282" s="33">
        <v>49109</v>
      </c>
      <c r="D282" s="32">
        <v>50</v>
      </c>
      <c r="E282" s="39">
        <v>90</v>
      </c>
      <c r="F282" s="32">
        <v>8</v>
      </c>
      <c r="G282" s="32">
        <v>90</v>
      </c>
      <c r="H282" s="32">
        <f t="shared" si="20"/>
        <v>9.1600000000000001E-2</v>
      </c>
      <c r="I282" s="32">
        <f t="shared" si="21"/>
        <v>0.16</v>
      </c>
      <c r="J282" s="32">
        <f t="shared" si="22"/>
        <v>1.47E-2</v>
      </c>
      <c r="K282" s="32">
        <f t="shared" si="23"/>
        <v>10.917</v>
      </c>
      <c r="L282" s="32">
        <f t="shared" si="23"/>
        <v>6.25</v>
      </c>
      <c r="M282" s="32">
        <f t="shared" si="24"/>
        <v>68.231300000000005</v>
      </c>
    </row>
    <row r="283" spans="1:13" ht="30" x14ac:dyDescent="0.25">
      <c r="A283" t="s">
        <v>2180</v>
      </c>
      <c r="B283" s="32" t="s">
        <v>356</v>
      </c>
      <c r="C283" s="33">
        <v>49109</v>
      </c>
      <c r="D283" s="32">
        <v>57</v>
      </c>
      <c r="E283" s="39">
        <v>90</v>
      </c>
      <c r="F283" s="32">
        <v>8</v>
      </c>
      <c r="G283" s="32">
        <v>90</v>
      </c>
      <c r="H283" s="32">
        <f t="shared" si="20"/>
        <v>0.1045</v>
      </c>
      <c r="I283" s="32">
        <f t="shared" si="21"/>
        <v>0.1404</v>
      </c>
      <c r="J283" s="32">
        <f t="shared" si="22"/>
        <v>1.47E-2</v>
      </c>
      <c r="K283" s="32">
        <f t="shared" si="23"/>
        <v>9.5693999999999999</v>
      </c>
      <c r="L283" s="32">
        <f t="shared" si="23"/>
        <v>7.1224999999999996</v>
      </c>
      <c r="M283" s="32">
        <f t="shared" si="24"/>
        <v>68.158100000000005</v>
      </c>
    </row>
    <row r="284" spans="1:13" ht="30" x14ac:dyDescent="0.25">
      <c r="A284" t="s">
        <v>2180</v>
      </c>
      <c r="B284" s="32" t="s">
        <v>357</v>
      </c>
      <c r="C284" s="33">
        <v>49109</v>
      </c>
      <c r="D284" s="32">
        <v>63</v>
      </c>
      <c r="E284" s="39">
        <v>90</v>
      </c>
      <c r="F284" s="32">
        <v>8</v>
      </c>
      <c r="G284" s="32">
        <v>90</v>
      </c>
      <c r="H284" s="32">
        <f t="shared" si="20"/>
        <v>0.11550000000000001</v>
      </c>
      <c r="I284" s="32">
        <f t="shared" si="21"/>
        <v>0.127</v>
      </c>
      <c r="J284" s="32">
        <f t="shared" si="22"/>
        <v>1.47E-2</v>
      </c>
      <c r="K284" s="32">
        <f t="shared" si="23"/>
        <v>8.6579999999999995</v>
      </c>
      <c r="L284" s="32">
        <f t="shared" si="23"/>
        <v>7.8739999999999997</v>
      </c>
      <c r="M284" s="32">
        <f t="shared" si="24"/>
        <v>68.173100000000005</v>
      </c>
    </row>
    <row r="285" spans="1:13" ht="30" x14ac:dyDescent="0.25">
      <c r="A285" t="s">
        <v>2181</v>
      </c>
      <c r="B285" s="32" t="s">
        <v>358</v>
      </c>
      <c r="C285" s="33">
        <v>24805</v>
      </c>
      <c r="D285" s="32">
        <v>47</v>
      </c>
      <c r="E285" s="39">
        <v>90</v>
      </c>
      <c r="F285" s="32">
        <v>8</v>
      </c>
      <c r="G285" s="32">
        <v>90</v>
      </c>
      <c r="H285" s="32">
        <f t="shared" si="20"/>
        <v>0.17050000000000001</v>
      </c>
      <c r="I285" s="32">
        <f t="shared" si="21"/>
        <v>0.17019999999999999</v>
      </c>
      <c r="J285" s="32">
        <f t="shared" si="22"/>
        <v>2.9000000000000001E-2</v>
      </c>
      <c r="K285" s="32">
        <f t="shared" si="23"/>
        <v>5.8651</v>
      </c>
      <c r="L285" s="32">
        <f t="shared" si="23"/>
        <v>5.8754</v>
      </c>
      <c r="M285" s="32">
        <f t="shared" si="24"/>
        <v>34.459800000000001</v>
      </c>
    </row>
    <row r="286" spans="1:13" ht="30" x14ac:dyDescent="0.25">
      <c r="A286" t="s">
        <v>2181</v>
      </c>
      <c r="B286" s="32" t="s">
        <v>359</v>
      </c>
      <c r="C286" s="33">
        <v>24805</v>
      </c>
      <c r="D286" s="32">
        <v>51</v>
      </c>
      <c r="E286" s="39">
        <v>90</v>
      </c>
      <c r="F286" s="32">
        <v>8</v>
      </c>
      <c r="G286" s="32">
        <v>90</v>
      </c>
      <c r="H286" s="32">
        <f t="shared" si="20"/>
        <v>0.185</v>
      </c>
      <c r="I286" s="32">
        <f t="shared" si="21"/>
        <v>0.15690000000000001</v>
      </c>
      <c r="J286" s="32">
        <f t="shared" si="22"/>
        <v>2.9000000000000001E-2</v>
      </c>
      <c r="K286" s="32">
        <f t="shared" si="23"/>
        <v>5.4054000000000002</v>
      </c>
      <c r="L286" s="32">
        <f t="shared" si="23"/>
        <v>6.3734999999999999</v>
      </c>
      <c r="M286" s="32">
        <f t="shared" si="24"/>
        <v>34.451300000000003</v>
      </c>
    </row>
    <row r="287" spans="1:13" ht="30" x14ac:dyDescent="0.25">
      <c r="A287" t="s">
        <v>2181</v>
      </c>
      <c r="B287" s="32" t="s">
        <v>360</v>
      </c>
      <c r="C287" s="33">
        <v>24805</v>
      </c>
      <c r="D287" s="32">
        <v>62</v>
      </c>
      <c r="E287" s="39">
        <v>90</v>
      </c>
      <c r="F287" s="32">
        <v>8</v>
      </c>
      <c r="G287" s="32">
        <v>90</v>
      </c>
      <c r="H287" s="32">
        <f t="shared" si="20"/>
        <v>0.22500000000000001</v>
      </c>
      <c r="I287" s="32">
        <f t="shared" si="21"/>
        <v>0.129</v>
      </c>
      <c r="J287" s="32">
        <f t="shared" si="22"/>
        <v>2.9000000000000001E-2</v>
      </c>
      <c r="K287" s="32">
        <f t="shared" si="23"/>
        <v>4.4443999999999999</v>
      </c>
      <c r="L287" s="32">
        <f t="shared" si="23"/>
        <v>7.7519</v>
      </c>
      <c r="M287" s="32">
        <f t="shared" si="24"/>
        <v>34.452500000000001</v>
      </c>
    </row>
    <row r="288" spans="1:13" ht="30" x14ac:dyDescent="0.25">
      <c r="A288" t="s">
        <v>2181</v>
      </c>
      <c r="B288" s="32" t="s">
        <v>361</v>
      </c>
      <c r="C288" s="33">
        <v>24805</v>
      </c>
      <c r="D288" s="32">
        <v>58</v>
      </c>
      <c r="E288" s="39">
        <v>90</v>
      </c>
      <c r="F288" s="32">
        <v>8</v>
      </c>
      <c r="G288" s="32">
        <v>90</v>
      </c>
      <c r="H288" s="32">
        <f t="shared" si="20"/>
        <v>0.2104</v>
      </c>
      <c r="I288" s="32">
        <f t="shared" si="21"/>
        <v>0.13789999999999999</v>
      </c>
      <c r="J288" s="32">
        <f t="shared" si="22"/>
        <v>2.9000000000000001E-2</v>
      </c>
      <c r="K288" s="32">
        <f t="shared" si="23"/>
        <v>4.7529000000000003</v>
      </c>
      <c r="L288" s="32">
        <f t="shared" si="23"/>
        <v>7.2515999999999998</v>
      </c>
      <c r="M288" s="32">
        <f t="shared" si="24"/>
        <v>34.466099999999997</v>
      </c>
    </row>
    <row r="289" spans="1:13" ht="30" x14ac:dyDescent="0.25">
      <c r="A289" t="s">
        <v>2181</v>
      </c>
      <c r="B289" s="32" t="s">
        <v>362</v>
      </c>
      <c r="C289" s="33">
        <v>24805</v>
      </c>
      <c r="D289" s="32">
        <v>40</v>
      </c>
      <c r="E289" s="39">
        <v>90</v>
      </c>
      <c r="F289" s="32">
        <v>8</v>
      </c>
      <c r="G289" s="32">
        <v>90</v>
      </c>
      <c r="H289" s="32">
        <f t="shared" si="20"/>
        <v>0.14510000000000001</v>
      </c>
      <c r="I289" s="32">
        <f t="shared" si="21"/>
        <v>0.2</v>
      </c>
      <c r="J289" s="32">
        <f t="shared" si="22"/>
        <v>2.9000000000000001E-2</v>
      </c>
      <c r="K289" s="32">
        <f t="shared" si="23"/>
        <v>6.8917999999999999</v>
      </c>
      <c r="L289" s="32">
        <f t="shared" si="23"/>
        <v>5</v>
      </c>
      <c r="M289" s="32">
        <f t="shared" si="24"/>
        <v>34.459000000000003</v>
      </c>
    </row>
    <row r="290" spans="1:13" ht="30" x14ac:dyDescent="0.25">
      <c r="A290" t="s">
        <v>2181</v>
      </c>
      <c r="B290" s="32" t="s">
        <v>363</v>
      </c>
      <c r="C290" s="33">
        <v>24805</v>
      </c>
      <c r="D290" s="32">
        <v>35</v>
      </c>
      <c r="E290" s="39">
        <v>90</v>
      </c>
      <c r="F290" s="32">
        <v>8</v>
      </c>
      <c r="G290" s="32">
        <v>90</v>
      </c>
      <c r="H290" s="32">
        <f t="shared" si="20"/>
        <v>0.127</v>
      </c>
      <c r="I290" s="32">
        <f t="shared" si="21"/>
        <v>0.2286</v>
      </c>
      <c r="J290" s="32">
        <f t="shared" si="22"/>
        <v>2.9000000000000001E-2</v>
      </c>
      <c r="K290" s="32">
        <f t="shared" si="23"/>
        <v>7.8739999999999997</v>
      </c>
      <c r="L290" s="32">
        <f t="shared" si="23"/>
        <v>4.3745000000000003</v>
      </c>
      <c r="M290" s="32">
        <f t="shared" si="24"/>
        <v>34.444800000000001</v>
      </c>
    </row>
    <row r="291" spans="1:13" ht="30" x14ac:dyDescent="0.25">
      <c r="A291" t="s">
        <v>2181</v>
      </c>
      <c r="B291" s="32" t="s">
        <v>364</v>
      </c>
      <c r="C291" s="33">
        <v>24805</v>
      </c>
      <c r="D291" s="32">
        <v>54</v>
      </c>
      <c r="E291" s="39">
        <v>90</v>
      </c>
      <c r="F291" s="32">
        <v>8</v>
      </c>
      <c r="G291" s="32">
        <v>90</v>
      </c>
      <c r="H291" s="32">
        <f t="shared" si="20"/>
        <v>0.19589999999999999</v>
      </c>
      <c r="I291" s="32">
        <f t="shared" si="21"/>
        <v>0.14810000000000001</v>
      </c>
      <c r="J291" s="32">
        <f t="shared" si="22"/>
        <v>2.9000000000000001E-2</v>
      </c>
      <c r="K291" s="32">
        <f t="shared" si="23"/>
        <v>5.1045999999999996</v>
      </c>
      <c r="L291" s="32">
        <f t="shared" si="23"/>
        <v>6.7522000000000002</v>
      </c>
      <c r="M291" s="32">
        <f t="shared" si="24"/>
        <v>34.467300000000002</v>
      </c>
    </row>
    <row r="292" spans="1:13" ht="30" x14ac:dyDescent="0.25">
      <c r="A292" t="s">
        <v>2181</v>
      </c>
      <c r="B292" s="32" t="s">
        <v>365</v>
      </c>
      <c r="C292" s="33">
        <v>24805</v>
      </c>
      <c r="D292" s="32">
        <v>50</v>
      </c>
      <c r="E292" s="39">
        <v>90</v>
      </c>
      <c r="F292" s="32">
        <v>8</v>
      </c>
      <c r="G292" s="32">
        <v>90</v>
      </c>
      <c r="H292" s="32">
        <f t="shared" si="20"/>
        <v>0.18140000000000001</v>
      </c>
      <c r="I292" s="32">
        <f t="shared" si="21"/>
        <v>0.16</v>
      </c>
      <c r="J292" s="32">
        <f t="shared" si="22"/>
        <v>2.9000000000000001E-2</v>
      </c>
      <c r="K292" s="32">
        <f t="shared" si="23"/>
        <v>5.5126999999999997</v>
      </c>
      <c r="L292" s="32">
        <f t="shared" si="23"/>
        <v>6.25</v>
      </c>
      <c r="M292" s="32">
        <f t="shared" si="24"/>
        <v>34.4544</v>
      </c>
    </row>
    <row r="293" spans="1:13" ht="30" x14ac:dyDescent="0.25">
      <c r="A293" t="s">
        <v>2181</v>
      </c>
      <c r="B293" s="32" t="s">
        <v>366</v>
      </c>
      <c r="C293" s="33">
        <v>24805</v>
      </c>
      <c r="D293" s="32">
        <v>57</v>
      </c>
      <c r="E293" s="39">
        <v>90</v>
      </c>
      <c r="F293" s="32">
        <v>8</v>
      </c>
      <c r="G293" s="32">
        <v>90</v>
      </c>
      <c r="H293" s="32">
        <f t="shared" si="20"/>
        <v>0.20680000000000001</v>
      </c>
      <c r="I293" s="32">
        <f t="shared" si="21"/>
        <v>0.1404</v>
      </c>
      <c r="J293" s="32">
        <f t="shared" si="22"/>
        <v>2.9000000000000001E-2</v>
      </c>
      <c r="K293" s="32">
        <f t="shared" si="23"/>
        <v>4.8356000000000003</v>
      </c>
      <c r="L293" s="32">
        <f t="shared" si="23"/>
        <v>7.1224999999999996</v>
      </c>
      <c r="M293" s="32">
        <f t="shared" si="24"/>
        <v>34.441600000000001</v>
      </c>
    </row>
    <row r="294" spans="1:13" ht="30" x14ac:dyDescent="0.25">
      <c r="A294" t="s">
        <v>2181</v>
      </c>
      <c r="B294" s="32" t="s">
        <v>367</v>
      </c>
      <c r="C294" s="33">
        <v>24805</v>
      </c>
      <c r="D294" s="32">
        <v>50</v>
      </c>
      <c r="E294" s="39">
        <v>90</v>
      </c>
      <c r="F294" s="32">
        <v>8</v>
      </c>
      <c r="G294" s="32">
        <v>90</v>
      </c>
      <c r="H294" s="32">
        <f t="shared" si="20"/>
        <v>0.18140000000000001</v>
      </c>
      <c r="I294" s="32">
        <f t="shared" si="21"/>
        <v>0.16</v>
      </c>
      <c r="J294" s="32">
        <f t="shared" si="22"/>
        <v>2.9000000000000001E-2</v>
      </c>
      <c r="K294" s="32">
        <f t="shared" si="23"/>
        <v>5.5126999999999997</v>
      </c>
      <c r="L294" s="32">
        <f t="shared" si="23"/>
        <v>6.25</v>
      </c>
      <c r="M294" s="32">
        <f t="shared" si="24"/>
        <v>34.4544</v>
      </c>
    </row>
    <row r="295" spans="1:13" ht="30" x14ac:dyDescent="0.25">
      <c r="A295" t="s">
        <v>2181</v>
      </c>
      <c r="B295" s="32" t="s">
        <v>368</v>
      </c>
      <c r="C295" s="33">
        <v>24805</v>
      </c>
      <c r="D295" s="32">
        <v>44</v>
      </c>
      <c r="E295" s="39">
        <v>90</v>
      </c>
      <c r="F295" s="32">
        <v>8</v>
      </c>
      <c r="G295" s="32">
        <v>90</v>
      </c>
      <c r="H295" s="32">
        <f t="shared" si="20"/>
        <v>0.15959999999999999</v>
      </c>
      <c r="I295" s="32">
        <f t="shared" si="21"/>
        <v>0.18179999999999999</v>
      </c>
      <c r="J295" s="32">
        <f t="shared" si="22"/>
        <v>2.9000000000000001E-2</v>
      </c>
      <c r="K295" s="32">
        <f t="shared" si="23"/>
        <v>6.2656999999999998</v>
      </c>
      <c r="L295" s="32">
        <f t="shared" si="23"/>
        <v>5.5006000000000004</v>
      </c>
      <c r="M295" s="32">
        <f t="shared" si="24"/>
        <v>34.4651</v>
      </c>
    </row>
    <row r="296" spans="1:13" ht="30" x14ac:dyDescent="0.25">
      <c r="A296" t="s">
        <v>2181</v>
      </c>
      <c r="B296" s="32" t="s">
        <v>369</v>
      </c>
      <c r="C296" s="33">
        <v>24805</v>
      </c>
      <c r="D296" s="32">
        <v>36</v>
      </c>
      <c r="E296" s="39">
        <v>90</v>
      </c>
      <c r="F296" s="32">
        <v>8</v>
      </c>
      <c r="G296" s="32">
        <v>90</v>
      </c>
      <c r="H296" s="32">
        <f t="shared" si="20"/>
        <v>0.13059999999999999</v>
      </c>
      <c r="I296" s="32">
        <f t="shared" si="21"/>
        <v>0.22220000000000001</v>
      </c>
      <c r="J296" s="32">
        <f t="shared" si="22"/>
        <v>2.9000000000000001E-2</v>
      </c>
      <c r="K296" s="32">
        <f t="shared" si="23"/>
        <v>7.657</v>
      </c>
      <c r="L296" s="32">
        <f t="shared" si="23"/>
        <v>4.5004999999999997</v>
      </c>
      <c r="M296" s="32">
        <f t="shared" si="24"/>
        <v>34.460299999999997</v>
      </c>
    </row>
    <row r="297" spans="1:13" ht="30" x14ac:dyDescent="0.25">
      <c r="A297" t="s">
        <v>2181</v>
      </c>
      <c r="B297" s="32" t="s">
        <v>370</v>
      </c>
      <c r="C297" s="33">
        <v>24805</v>
      </c>
      <c r="D297" s="32">
        <v>43</v>
      </c>
      <c r="E297" s="39">
        <v>90</v>
      </c>
      <c r="F297" s="32">
        <v>8</v>
      </c>
      <c r="G297" s="32">
        <v>90</v>
      </c>
      <c r="H297" s="32">
        <f t="shared" si="20"/>
        <v>0.156</v>
      </c>
      <c r="I297" s="32">
        <f t="shared" si="21"/>
        <v>0.186</v>
      </c>
      <c r="J297" s="32">
        <f t="shared" si="22"/>
        <v>2.9000000000000001E-2</v>
      </c>
      <c r="K297" s="32">
        <f t="shared" si="23"/>
        <v>6.4103000000000003</v>
      </c>
      <c r="L297" s="32">
        <f t="shared" si="23"/>
        <v>5.3762999999999996</v>
      </c>
      <c r="M297" s="32">
        <f t="shared" si="24"/>
        <v>34.463700000000003</v>
      </c>
    </row>
    <row r="298" spans="1:13" ht="30" x14ac:dyDescent="0.25">
      <c r="A298" t="s">
        <v>2181</v>
      </c>
      <c r="B298" s="32" t="s">
        <v>371</v>
      </c>
      <c r="C298" s="33">
        <v>24805</v>
      </c>
      <c r="D298" s="32">
        <v>49</v>
      </c>
      <c r="E298" s="39">
        <v>90</v>
      </c>
      <c r="F298" s="32">
        <v>8</v>
      </c>
      <c r="G298" s="32">
        <v>90</v>
      </c>
      <c r="H298" s="32">
        <f t="shared" si="20"/>
        <v>0.17780000000000001</v>
      </c>
      <c r="I298" s="32">
        <f t="shared" si="21"/>
        <v>0.1633</v>
      </c>
      <c r="J298" s="32">
        <f t="shared" si="22"/>
        <v>2.9000000000000001E-2</v>
      </c>
      <c r="K298" s="32">
        <f t="shared" si="23"/>
        <v>5.6242999999999999</v>
      </c>
      <c r="L298" s="32">
        <f t="shared" si="23"/>
        <v>6.1237000000000004</v>
      </c>
      <c r="M298" s="32">
        <f t="shared" si="24"/>
        <v>34.441499999999998</v>
      </c>
    </row>
    <row r="299" spans="1:13" ht="30" x14ac:dyDescent="0.25">
      <c r="A299" t="s">
        <v>2181</v>
      </c>
      <c r="B299" s="32" t="s">
        <v>372</v>
      </c>
      <c r="C299" s="33">
        <v>24805</v>
      </c>
      <c r="D299" s="32">
        <v>43</v>
      </c>
      <c r="E299" s="39">
        <v>90</v>
      </c>
      <c r="F299" s="32">
        <v>8</v>
      </c>
      <c r="G299" s="32">
        <v>90</v>
      </c>
      <c r="H299" s="32">
        <f t="shared" si="20"/>
        <v>0.156</v>
      </c>
      <c r="I299" s="32">
        <f t="shared" si="21"/>
        <v>0.186</v>
      </c>
      <c r="J299" s="32">
        <f t="shared" si="22"/>
        <v>2.9000000000000001E-2</v>
      </c>
      <c r="K299" s="32">
        <f t="shared" si="23"/>
        <v>6.4103000000000003</v>
      </c>
      <c r="L299" s="32">
        <f t="shared" si="23"/>
        <v>5.3762999999999996</v>
      </c>
      <c r="M299" s="32">
        <f t="shared" si="24"/>
        <v>34.463700000000003</v>
      </c>
    </row>
    <row r="300" spans="1:13" ht="30" x14ac:dyDescent="0.25">
      <c r="A300" t="s">
        <v>2181</v>
      </c>
      <c r="B300" s="32" t="s">
        <v>373</v>
      </c>
      <c r="C300" s="33">
        <v>24805</v>
      </c>
      <c r="D300" s="32">
        <v>47</v>
      </c>
      <c r="E300" s="39">
        <v>90</v>
      </c>
      <c r="F300" s="32">
        <v>8</v>
      </c>
      <c r="G300" s="32">
        <v>90</v>
      </c>
      <c r="H300" s="32">
        <f t="shared" si="20"/>
        <v>0.17050000000000001</v>
      </c>
      <c r="I300" s="32">
        <f t="shared" si="21"/>
        <v>0.17019999999999999</v>
      </c>
      <c r="J300" s="32">
        <f t="shared" si="22"/>
        <v>2.9000000000000001E-2</v>
      </c>
      <c r="K300" s="32">
        <f t="shared" si="23"/>
        <v>5.8651</v>
      </c>
      <c r="L300" s="32">
        <f t="shared" si="23"/>
        <v>5.8754</v>
      </c>
      <c r="M300" s="32">
        <f t="shared" si="24"/>
        <v>34.459800000000001</v>
      </c>
    </row>
    <row r="301" spans="1:13" ht="30" x14ac:dyDescent="0.25">
      <c r="A301" t="s">
        <v>2181</v>
      </c>
      <c r="B301" s="32" t="s">
        <v>374</v>
      </c>
      <c r="C301" s="33">
        <v>24805</v>
      </c>
      <c r="D301" s="32">
        <v>50</v>
      </c>
      <c r="E301" s="39">
        <v>90</v>
      </c>
      <c r="F301" s="32">
        <v>8</v>
      </c>
      <c r="G301" s="32">
        <v>90</v>
      </c>
      <c r="H301" s="32">
        <f t="shared" si="20"/>
        <v>0.18140000000000001</v>
      </c>
      <c r="I301" s="32">
        <f t="shared" si="21"/>
        <v>0.16</v>
      </c>
      <c r="J301" s="32">
        <f t="shared" si="22"/>
        <v>2.9000000000000001E-2</v>
      </c>
      <c r="K301" s="32">
        <f t="shared" si="23"/>
        <v>5.5126999999999997</v>
      </c>
      <c r="L301" s="32">
        <f t="shared" si="23"/>
        <v>6.25</v>
      </c>
      <c r="M301" s="32">
        <f t="shared" si="24"/>
        <v>34.4544</v>
      </c>
    </row>
    <row r="302" spans="1:13" ht="30" x14ac:dyDescent="0.25">
      <c r="A302" t="s">
        <v>2181</v>
      </c>
      <c r="B302" s="32" t="s">
        <v>375</v>
      </c>
      <c r="C302" s="33">
        <v>24805</v>
      </c>
      <c r="D302" s="32">
        <v>59</v>
      </c>
      <c r="E302" s="39">
        <v>90</v>
      </c>
      <c r="F302" s="32">
        <v>8</v>
      </c>
      <c r="G302" s="32">
        <v>90</v>
      </c>
      <c r="H302" s="32">
        <f t="shared" si="20"/>
        <v>0.21410000000000001</v>
      </c>
      <c r="I302" s="32">
        <f t="shared" si="21"/>
        <v>0.1356</v>
      </c>
      <c r="J302" s="32">
        <f t="shared" si="22"/>
        <v>2.9000000000000001E-2</v>
      </c>
      <c r="K302" s="32">
        <f t="shared" si="23"/>
        <v>4.6707000000000001</v>
      </c>
      <c r="L302" s="32">
        <f t="shared" si="23"/>
        <v>7.3746</v>
      </c>
      <c r="M302" s="32">
        <f t="shared" si="24"/>
        <v>34.444499999999998</v>
      </c>
    </row>
    <row r="303" spans="1:13" ht="30" x14ac:dyDescent="0.25">
      <c r="A303" t="s">
        <v>2181</v>
      </c>
      <c r="B303" s="32" t="s">
        <v>376</v>
      </c>
      <c r="C303" s="33">
        <v>24805</v>
      </c>
      <c r="D303" s="32">
        <v>54</v>
      </c>
      <c r="E303" s="39">
        <v>90</v>
      </c>
      <c r="F303" s="32">
        <v>8</v>
      </c>
      <c r="G303" s="32">
        <v>90</v>
      </c>
      <c r="H303" s="32">
        <f t="shared" si="20"/>
        <v>0.19589999999999999</v>
      </c>
      <c r="I303" s="32">
        <f t="shared" si="21"/>
        <v>0.14810000000000001</v>
      </c>
      <c r="J303" s="32">
        <f t="shared" si="22"/>
        <v>2.9000000000000001E-2</v>
      </c>
      <c r="K303" s="32">
        <f t="shared" si="23"/>
        <v>5.1045999999999996</v>
      </c>
      <c r="L303" s="32">
        <f t="shared" si="23"/>
        <v>6.7522000000000002</v>
      </c>
      <c r="M303" s="32">
        <f t="shared" si="24"/>
        <v>34.467300000000002</v>
      </c>
    </row>
    <row r="304" spans="1:13" ht="30" x14ac:dyDescent="0.25">
      <c r="A304" t="s">
        <v>2181</v>
      </c>
      <c r="B304" s="32" t="s">
        <v>377</v>
      </c>
      <c r="C304" s="33">
        <v>24805</v>
      </c>
      <c r="D304" s="32">
        <v>52</v>
      </c>
      <c r="E304" s="39">
        <v>90</v>
      </c>
      <c r="F304" s="32">
        <v>8</v>
      </c>
      <c r="G304" s="32">
        <v>90</v>
      </c>
      <c r="H304" s="32">
        <f t="shared" si="20"/>
        <v>0.18870000000000001</v>
      </c>
      <c r="I304" s="32">
        <f t="shared" si="21"/>
        <v>0.15379999999999999</v>
      </c>
      <c r="J304" s="32">
        <f t="shared" si="22"/>
        <v>2.9000000000000001E-2</v>
      </c>
      <c r="K304" s="32">
        <f t="shared" si="23"/>
        <v>5.2994000000000003</v>
      </c>
      <c r="L304" s="32">
        <f t="shared" si="23"/>
        <v>6.5019999999999998</v>
      </c>
      <c r="M304" s="32">
        <f t="shared" si="24"/>
        <v>34.456699999999998</v>
      </c>
    </row>
    <row r="305" spans="1:13" ht="30" x14ac:dyDescent="0.25">
      <c r="A305" t="s">
        <v>2181</v>
      </c>
      <c r="B305" s="32" t="s">
        <v>378</v>
      </c>
      <c r="C305" s="33">
        <v>24805</v>
      </c>
      <c r="D305" s="32">
        <v>46</v>
      </c>
      <c r="E305" s="39">
        <v>90</v>
      </c>
      <c r="F305" s="32">
        <v>8</v>
      </c>
      <c r="G305" s="32">
        <v>90</v>
      </c>
      <c r="H305" s="32">
        <f t="shared" si="20"/>
        <v>0.16689999999999999</v>
      </c>
      <c r="I305" s="32">
        <f t="shared" si="21"/>
        <v>0.1739</v>
      </c>
      <c r="J305" s="32">
        <f t="shared" si="22"/>
        <v>2.9000000000000001E-2</v>
      </c>
      <c r="K305" s="32">
        <f t="shared" si="23"/>
        <v>5.9916</v>
      </c>
      <c r="L305" s="32">
        <f t="shared" si="23"/>
        <v>5.7504</v>
      </c>
      <c r="M305" s="32">
        <f t="shared" si="24"/>
        <v>34.454099999999997</v>
      </c>
    </row>
    <row r="306" spans="1:13" ht="30" x14ac:dyDescent="0.25">
      <c r="A306" t="s">
        <v>2181</v>
      </c>
      <c r="B306" s="32" t="s">
        <v>379</v>
      </c>
      <c r="C306" s="33">
        <v>24805</v>
      </c>
      <c r="D306" s="32">
        <v>54</v>
      </c>
      <c r="E306" s="39">
        <v>90</v>
      </c>
      <c r="F306" s="32">
        <v>8</v>
      </c>
      <c r="G306" s="32">
        <v>90</v>
      </c>
      <c r="H306" s="32">
        <f t="shared" si="20"/>
        <v>0.19589999999999999</v>
      </c>
      <c r="I306" s="32">
        <f t="shared" si="21"/>
        <v>0.14810000000000001</v>
      </c>
      <c r="J306" s="32">
        <f t="shared" si="22"/>
        <v>2.9000000000000001E-2</v>
      </c>
      <c r="K306" s="32">
        <f t="shared" si="23"/>
        <v>5.1045999999999996</v>
      </c>
      <c r="L306" s="32">
        <f t="shared" si="23"/>
        <v>6.7522000000000002</v>
      </c>
      <c r="M306" s="32">
        <f t="shared" si="24"/>
        <v>34.467300000000002</v>
      </c>
    </row>
    <row r="307" spans="1:13" ht="30" x14ac:dyDescent="0.25">
      <c r="A307" t="s">
        <v>2181</v>
      </c>
      <c r="B307" s="32" t="s">
        <v>380</v>
      </c>
      <c r="C307" s="33">
        <v>24805</v>
      </c>
      <c r="D307" s="32">
        <v>61</v>
      </c>
      <c r="E307" s="39">
        <v>90</v>
      </c>
      <c r="F307" s="32">
        <v>8</v>
      </c>
      <c r="G307" s="32">
        <v>90</v>
      </c>
      <c r="H307" s="32">
        <f t="shared" si="20"/>
        <v>0.2213</v>
      </c>
      <c r="I307" s="32">
        <f t="shared" si="21"/>
        <v>0.13109999999999999</v>
      </c>
      <c r="J307" s="32">
        <f t="shared" si="22"/>
        <v>2.9000000000000001E-2</v>
      </c>
      <c r="K307" s="32">
        <f t="shared" si="23"/>
        <v>4.5187999999999997</v>
      </c>
      <c r="L307" s="32">
        <f t="shared" si="23"/>
        <v>7.6277999999999997</v>
      </c>
      <c r="M307" s="32">
        <f t="shared" si="24"/>
        <v>34.468499999999999</v>
      </c>
    </row>
    <row r="308" spans="1:13" ht="30" x14ac:dyDescent="0.25">
      <c r="A308" t="s">
        <v>2181</v>
      </c>
      <c r="B308" s="32" t="s">
        <v>381</v>
      </c>
      <c r="C308" s="33">
        <v>24805</v>
      </c>
      <c r="D308" s="32">
        <v>39</v>
      </c>
      <c r="E308" s="39">
        <v>90</v>
      </c>
      <c r="F308" s="32">
        <v>8</v>
      </c>
      <c r="G308" s="32">
        <v>90</v>
      </c>
      <c r="H308" s="32">
        <f t="shared" si="20"/>
        <v>0.14149999999999999</v>
      </c>
      <c r="I308" s="32">
        <f t="shared" si="21"/>
        <v>0.2051</v>
      </c>
      <c r="J308" s="32">
        <f t="shared" si="22"/>
        <v>2.9000000000000001E-2</v>
      </c>
      <c r="K308" s="32">
        <f t="shared" si="23"/>
        <v>7.0670999999999999</v>
      </c>
      <c r="L308" s="32">
        <f t="shared" si="23"/>
        <v>4.8757000000000001</v>
      </c>
      <c r="M308" s="32">
        <f t="shared" si="24"/>
        <v>34.457099999999997</v>
      </c>
    </row>
    <row r="309" spans="1:13" ht="30" x14ac:dyDescent="0.25">
      <c r="A309" t="s">
        <v>2181</v>
      </c>
      <c r="B309" s="32" t="s">
        <v>382</v>
      </c>
      <c r="C309" s="33">
        <v>24805</v>
      </c>
      <c r="D309" s="32">
        <v>49</v>
      </c>
      <c r="E309" s="39">
        <v>90</v>
      </c>
      <c r="F309" s="32">
        <v>8</v>
      </c>
      <c r="G309" s="32">
        <v>90</v>
      </c>
      <c r="H309" s="32">
        <f t="shared" si="20"/>
        <v>0.17780000000000001</v>
      </c>
      <c r="I309" s="32">
        <f t="shared" si="21"/>
        <v>0.1633</v>
      </c>
      <c r="J309" s="32">
        <f t="shared" si="22"/>
        <v>2.9000000000000001E-2</v>
      </c>
      <c r="K309" s="32">
        <f t="shared" si="23"/>
        <v>5.6242999999999999</v>
      </c>
      <c r="L309" s="32">
        <f t="shared" si="23"/>
        <v>6.1237000000000004</v>
      </c>
      <c r="M309" s="32">
        <f t="shared" si="24"/>
        <v>34.441499999999998</v>
      </c>
    </row>
    <row r="310" spans="1:13" ht="30" x14ac:dyDescent="0.25">
      <c r="A310" t="s">
        <v>2181</v>
      </c>
      <c r="B310" s="32" t="s">
        <v>383</v>
      </c>
      <c r="C310" s="33">
        <v>24805</v>
      </c>
      <c r="D310" s="32">
        <v>58</v>
      </c>
      <c r="E310" s="39">
        <v>90</v>
      </c>
      <c r="F310" s="32">
        <v>8</v>
      </c>
      <c r="G310" s="32">
        <v>90</v>
      </c>
      <c r="H310" s="32">
        <f t="shared" si="20"/>
        <v>0.2104</v>
      </c>
      <c r="I310" s="32">
        <f t="shared" si="21"/>
        <v>0.13789999999999999</v>
      </c>
      <c r="J310" s="32">
        <f t="shared" si="22"/>
        <v>2.9000000000000001E-2</v>
      </c>
      <c r="K310" s="32">
        <f t="shared" si="23"/>
        <v>4.7529000000000003</v>
      </c>
      <c r="L310" s="32">
        <f t="shared" si="23"/>
        <v>7.2515999999999998</v>
      </c>
      <c r="M310" s="32">
        <f t="shared" si="24"/>
        <v>34.466099999999997</v>
      </c>
    </row>
    <row r="311" spans="1:13" ht="30" x14ac:dyDescent="0.25">
      <c r="A311" t="s">
        <v>2181</v>
      </c>
      <c r="B311" s="32" t="s">
        <v>384</v>
      </c>
      <c r="C311" s="33">
        <v>24805</v>
      </c>
      <c r="D311" s="32">
        <v>58</v>
      </c>
      <c r="E311" s="39">
        <v>90</v>
      </c>
      <c r="F311" s="32">
        <v>8</v>
      </c>
      <c r="G311" s="32">
        <v>90</v>
      </c>
      <c r="H311" s="32">
        <f t="shared" si="20"/>
        <v>0.2104</v>
      </c>
      <c r="I311" s="32">
        <f t="shared" si="21"/>
        <v>0.13789999999999999</v>
      </c>
      <c r="J311" s="32">
        <f t="shared" si="22"/>
        <v>2.9000000000000001E-2</v>
      </c>
      <c r="K311" s="32">
        <f t="shared" si="23"/>
        <v>4.7529000000000003</v>
      </c>
      <c r="L311" s="32">
        <f t="shared" si="23"/>
        <v>7.2515999999999998</v>
      </c>
      <c r="M311" s="32">
        <f t="shared" si="24"/>
        <v>34.466099999999997</v>
      </c>
    </row>
    <row r="312" spans="1:13" ht="30" x14ac:dyDescent="0.25">
      <c r="A312" t="s">
        <v>2181</v>
      </c>
      <c r="B312" s="32" t="s">
        <v>385</v>
      </c>
      <c r="C312" s="33">
        <v>24805</v>
      </c>
      <c r="D312" s="32">
        <v>55</v>
      </c>
      <c r="E312" s="39">
        <v>90</v>
      </c>
      <c r="F312" s="32">
        <v>8</v>
      </c>
      <c r="G312" s="32">
        <v>90</v>
      </c>
      <c r="H312" s="32">
        <f t="shared" si="20"/>
        <v>0.1996</v>
      </c>
      <c r="I312" s="32">
        <f t="shared" si="21"/>
        <v>0.14549999999999999</v>
      </c>
      <c r="J312" s="32">
        <f t="shared" si="22"/>
        <v>2.9000000000000001E-2</v>
      </c>
      <c r="K312" s="32">
        <f t="shared" si="23"/>
        <v>5.01</v>
      </c>
      <c r="L312" s="32">
        <f t="shared" si="23"/>
        <v>6.8728999999999996</v>
      </c>
      <c r="M312" s="32">
        <f t="shared" si="24"/>
        <v>34.433199999999999</v>
      </c>
    </row>
    <row r="313" spans="1:13" ht="30" x14ac:dyDescent="0.25">
      <c r="A313" t="s">
        <v>2181</v>
      </c>
      <c r="B313" s="32" t="s">
        <v>386</v>
      </c>
      <c r="C313" s="33">
        <v>24805</v>
      </c>
      <c r="D313" s="32">
        <v>41</v>
      </c>
      <c r="E313" s="39">
        <v>90</v>
      </c>
      <c r="F313" s="32">
        <v>8</v>
      </c>
      <c r="G313" s="32">
        <v>90</v>
      </c>
      <c r="H313" s="32">
        <f t="shared" si="20"/>
        <v>0.14879999999999999</v>
      </c>
      <c r="I313" s="32">
        <f t="shared" si="21"/>
        <v>0.1951</v>
      </c>
      <c r="J313" s="32">
        <f t="shared" si="22"/>
        <v>2.9000000000000001E-2</v>
      </c>
      <c r="K313" s="32">
        <f t="shared" si="23"/>
        <v>6.7203999999999997</v>
      </c>
      <c r="L313" s="32">
        <f t="shared" si="23"/>
        <v>5.1256000000000004</v>
      </c>
      <c r="M313" s="32">
        <f t="shared" si="24"/>
        <v>34.446100000000001</v>
      </c>
    </row>
    <row r="314" spans="1:13" ht="30" x14ac:dyDescent="0.25">
      <c r="A314" t="s">
        <v>2181</v>
      </c>
      <c r="B314" s="32" t="s">
        <v>387</v>
      </c>
      <c r="C314" s="33">
        <v>24805</v>
      </c>
      <c r="D314" s="32">
        <v>51</v>
      </c>
      <c r="E314" s="39">
        <v>90</v>
      </c>
      <c r="F314" s="32">
        <v>8</v>
      </c>
      <c r="G314" s="32">
        <v>90</v>
      </c>
      <c r="H314" s="32">
        <f t="shared" si="20"/>
        <v>0.185</v>
      </c>
      <c r="I314" s="32">
        <f t="shared" si="21"/>
        <v>0.15690000000000001</v>
      </c>
      <c r="J314" s="32">
        <f t="shared" si="22"/>
        <v>2.9000000000000001E-2</v>
      </c>
      <c r="K314" s="32">
        <f t="shared" si="23"/>
        <v>5.4054000000000002</v>
      </c>
      <c r="L314" s="32">
        <f t="shared" si="23"/>
        <v>6.3734999999999999</v>
      </c>
      <c r="M314" s="32">
        <f t="shared" si="24"/>
        <v>34.451300000000003</v>
      </c>
    </row>
    <row r="315" spans="1:13" ht="30" x14ac:dyDescent="0.25">
      <c r="A315" t="s">
        <v>2181</v>
      </c>
      <c r="B315" s="32" t="s">
        <v>388</v>
      </c>
      <c r="C315" s="33">
        <v>24805</v>
      </c>
      <c r="D315" s="32">
        <v>61</v>
      </c>
      <c r="E315" s="39">
        <v>90</v>
      </c>
      <c r="F315" s="32">
        <v>8</v>
      </c>
      <c r="G315" s="32">
        <v>90</v>
      </c>
      <c r="H315" s="32">
        <f t="shared" si="20"/>
        <v>0.2213</v>
      </c>
      <c r="I315" s="32">
        <f t="shared" si="21"/>
        <v>0.13109999999999999</v>
      </c>
      <c r="J315" s="32">
        <f t="shared" si="22"/>
        <v>2.9000000000000001E-2</v>
      </c>
      <c r="K315" s="32">
        <f t="shared" si="23"/>
        <v>4.5187999999999997</v>
      </c>
      <c r="L315" s="32">
        <f t="shared" si="23"/>
        <v>7.6277999999999997</v>
      </c>
      <c r="M315" s="32">
        <f t="shared" si="24"/>
        <v>34.468499999999999</v>
      </c>
    </row>
    <row r="316" spans="1:13" ht="30" x14ac:dyDescent="0.25">
      <c r="A316" t="s">
        <v>2181</v>
      </c>
      <c r="B316" s="32" t="s">
        <v>389</v>
      </c>
      <c r="C316" s="33">
        <v>24805</v>
      </c>
      <c r="D316" s="32">
        <v>59</v>
      </c>
      <c r="E316" s="39">
        <v>90</v>
      </c>
      <c r="F316" s="32">
        <v>8</v>
      </c>
      <c r="G316" s="32">
        <v>90</v>
      </c>
      <c r="H316" s="32">
        <f t="shared" si="20"/>
        <v>0.21410000000000001</v>
      </c>
      <c r="I316" s="32">
        <f t="shared" si="21"/>
        <v>0.1356</v>
      </c>
      <c r="J316" s="32">
        <f t="shared" si="22"/>
        <v>2.9000000000000001E-2</v>
      </c>
      <c r="K316" s="32">
        <f t="shared" si="23"/>
        <v>4.6707000000000001</v>
      </c>
      <c r="L316" s="32">
        <f t="shared" si="23"/>
        <v>7.3746</v>
      </c>
      <c r="M316" s="32">
        <f t="shared" si="24"/>
        <v>34.444499999999998</v>
      </c>
    </row>
    <row r="317" spans="1:13" ht="30" x14ac:dyDescent="0.25">
      <c r="A317" t="s">
        <v>2181</v>
      </c>
      <c r="B317" s="32" t="s">
        <v>390</v>
      </c>
      <c r="C317" s="33">
        <v>24805</v>
      </c>
      <c r="D317" s="32">
        <v>51</v>
      </c>
      <c r="E317" s="39">
        <v>90</v>
      </c>
      <c r="F317" s="32">
        <v>8</v>
      </c>
      <c r="G317" s="32">
        <v>90</v>
      </c>
      <c r="H317" s="32">
        <f t="shared" si="20"/>
        <v>0.185</v>
      </c>
      <c r="I317" s="32">
        <f t="shared" si="21"/>
        <v>0.15690000000000001</v>
      </c>
      <c r="J317" s="32">
        <f t="shared" si="22"/>
        <v>2.9000000000000001E-2</v>
      </c>
      <c r="K317" s="32">
        <f t="shared" si="23"/>
        <v>5.4054000000000002</v>
      </c>
      <c r="L317" s="32">
        <f t="shared" si="23"/>
        <v>6.3734999999999999</v>
      </c>
      <c r="M317" s="32">
        <f t="shared" si="24"/>
        <v>34.451300000000003</v>
      </c>
    </row>
    <row r="318" spans="1:13" ht="30" x14ac:dyDescent="0.25">
      <c r="A318" t="s">
        <v>2181</v>
      </c>
      <c r="B318" s="32" t="s">
        <v>391</v>
      </c>
      <c r="C318" s="33">
        <v>24805</v>
      </c>
      <c r="D318" s="32">
        <v>51</v>
      </c>
      <c r="E318" s="39">
        <v>90</v>
      </c>
      <c r="F318" s="32">
        <v>8</v>
      </c>
      <c r="G318" s="32">
        <v>90</v>
      </c>
      <c r="H318" s="32">
        <f t="shared" si="20"/>
        <v>0.185</v>
      </c>
      <c r="I318" s="32">
        <f t="shared" si="21"/>
        <v>0.15690000000000001</v>
      </c>
      <c r="J318" s="32">
        <f t="shared" si="22"/>
        <v>2.9000000000000001E-2</v>
      </c>
      <c r="K318" s="32">
        <f t="shared" si="23"/>
        <v>5.4054000000000002</v>
      </c>
      <c r="L318" s="32">
        <f t="shared" si="23"/>
        <v>6.3734999999999999</v>
      </c>
      <c r="M318" s="32">
        <f t="shared" si="24"/>
        <v>34.451300000000003</v>
      </c>
    </row>
    <row r="319" spans="1:13" ht="30" x14ac:dyDescent="0.25">
      <c r="A319" t="s">
        <v>2181</v>
      </c>
      <c r="B319" s="32" t="s">
        <v>392</v>
      </c>
      <c r="C319" s="33">
        <v>24805</v>
      </c>
      <c r="D319" s="32">
        <v>53</v>
      </c>
      <c r="E319" s="39">
        <v>90</v>
      </c>
      <c r="F319" s="32">
        <v>8</v>
      </c>
      <c r="G319" s="32">
        <v>90</v>
      </c>
      <c r="H319" s="32">
        <f t="shared" si="20"/>
        <v>0.1923</v>
      </c>
      <c r="I319" s="32">
        <f t="shared" si="21"/>
        <v>0.15090000000000001</v>
      </c>
      <c r="J319" s="32">
        <f t="shared" si="22"/>
        <v>2.9000000000000001E-2</v>
      </c>
      <c r="K319" s="32">
        <f t="shared" si="23"/>
        <v>5.2001999999999997</v>
      </c>
      <c r="L319" s="32">
        <f t="shared" si="23"/>
        <v>6.6269</v>
      </c>
      <c r="M319" s="32">
        <f t="shared" si="24"/>
        <v>34.461199999999998</v>
      </c>
    </row>
    <row r="320" spans="1:13" ht="30" x14ac:dyDescent="0.25">
      <c r="A320" t="s">
        <v>2181</v>
      </c>
      <c r="B320" s="32" t="s">
        <v>393</v>
      </c>
      <c r="C320" s="33">
        <v>24805</v>
      </c>
      <c r="D320" s="32">
        <v>61</v>
      </c>
      <c r="E320" s="39">
        <v>90</v>
      </c>
      <c r="F320" s="32">
        <v>8</v>
      </c>
      <c r="G320" s="32">
        <v>90</v>
      </c>
      <c r="H320" s="32">
        <f t="shared" si="20"/>
        <v>0.2213</v>
      </c>
      <c r="I320" s="32">
        <f t="shared" si="21"/>
        <v>0.13109999999999999</v>
      </c>
      <c r="J320" s="32">
        <f t="shared" si="22"/>
        <v>2.9000000000000001E-2</v>
      </c>
      <c r="K320" s="32">
        <f t="shared" si="23"/>
        <v>4.5187999999999997</v>
      </c>
      <c r="L320" s="32">
        <f t="shared" si="23"/>
        <v>7.6277999999999997</v>
      </c>
      <c r="M320" s="32">
        <f t="shared" si="24"/>
        <v>34.468499999999999</v>
      </c>
    </row>
    <row r="321" spans="1:13" ht="30" x14ac:dyDescent="0.25">
      <c r="A321" t="s">
        <v>2181</v>
      </c>
      <c r="B321" s="32" t="s">
        <v>394</v>
      </c>
      <c r="C321" s="33">
        <v>24805</v>
      </c>
      <c r="D321" s="32">
        <v>59</v>
      </c>
      <c r="E321" s="39">
        <v>90</v>
      </c>
      <c r="F321" s="32">
        <v>8</v>
      </c>
      <c r="G321" s="32">
        <v>90</v>
      </c>
      <c r="H321" s="32">
        <f t="shared" si="20"/>
        <v>0.21410000000000001</v>
      </c>
      <c r="I321" s="32">
        <f t="shared" si="21"/>
        <v>0.1356</v>
      </c>
      <c r="J321" s="32">
        <f t="shared" si="22"/>
        <v>2.9000000000000001E-2</v>
      </c>
      <c r="K321" s="32">
        <f t="shared" si="23"/>
        <v>4.6707000000000001</v>
      </c>
      <c r="L321" s="32">
        <f t="shared" si="23"/>
        <v>7.3746</v>
      </c>
      <c r="M321" s="32">
        <f t="shared" si="24"/>
        <v>34.444499999999998</v>
      </c>
    </row>
    <row r="322" spans="1:13" ht="30" x14ac:dyDescent="0.25">
      <c r="A322" t="s">
        <v>2181</v>
      </c>
      <c r="B322" s="32" t="s">
        <v>395</v>
      </c>
      <c r="C322" s="33">
        <v>24805</v>
      </c>
      <c r="D322" s="32">
        <v>43</v>
      </c>
      <c r="E322" s="39">
        <v>90</v>
      </c>
      <c r="F322" s="32">
        <v>8</v>
      </c>
      <c r="G322" s="32">
        <v>90</v>
      </c>
      <c r="H322" s="32">
        <f t="shared" ref="H322:H385" si="25">ROUND(E322*(D322/C322),4)</f>
        <v>0.156</v>
      </c>
      <c r="I322" s="32">
        <f t="shared" ref="I322:I385" si="26">ROUND(F322/D322,4)</f>
        <v>0.186</v>
      </c>
      <c r="J322" s="32">
        <f t="shared" si="22"/>
        <v>2.9000000000000001E-2</v>
      </c>
      <c r="K322" s="32">
        <f t="shared" si="23"/>
        <v>6.4103000000000003</v>
      </c>
      <c r="L322" s="32">
        <f t="shared" si="23"/>
        <v>5.3762999999999996</v>
      </c>
      <c r="M322" s="32">
        <f t="shared" si="24"/>
        <v>34.463700000000003</v>
      </c>
    </row>
    <row r="323" spans="1:13" ht="30" x14ac:dyDescent="0.25">
      <c r="A323" t="s">
        <v>2181</v>
      </c>
      <c r="B323" s="32" t="s">
        <v>396</v>
      </c>
      <c r="C323" s="33">
        <v>24805</v>
      </c>
      <c r="D323" s="32">
        <v>44</v>
      </c>
      <c r="E323" s="39">
        <v>90</v>
      </c>
      <c r="F323" s="32">
        <v>8</v>
      </c>
      <c r="G323" s="32">
        <v>90</v>
      </c>
      <c r="H323" s="32">
        <f t="shared" si="25"/>
        <v>0.15959999999999999</v>
      </c>
      <c r="I323" s="32">
        <f t="shared" si="26"/>
        <v>0.18179999999999999</v>
      </c>
      <c r="J323" s="32">
        <f t="shared" ref="J323:J386" si="27">ROUND(H323*I323,4)</f>
        <v>2.9000000000000001E-2</v>
      </c>
      <c r="K323" s="32">
        <f t="shared" ref="K323:L386" si="28">ROUND(1/H323,4)</f>
        <v>6.2656999999999998</v>
      </c>
      <c r="L323" s="32">
        <f t="shared" si="28"/>
        <v>5.5006000000000004</v>
      </c>
      <c r="M323" s="32">
        <f t="shared" ref="M323:M386" si="29">ROUND(K323*L323,4)</f>
        <v>34.4651</v>
      </c>
    </row>
    <row r="324" spans="1:13" ht="30" x14ac:dyDescent="0.25">
      <c r="A324" t="s">
        <v>2181</v>
      </c>
      <c r="B324" s="32" t="s">
        <v>397</v>
      </c>
      <c r="C324" s="33">
        <v>24805</v>
      </c>
      <c r="D324" s="32">
        <v>55</v>
      </c>
      <c r="E324" s="39">
        <v>90</v>
      </c>
      <c r="F324" s="32">
        <v>8</v>
      </c>
      <c r="G324" s="32">
        <v>90</v>
      </c>
      <c r="H324" s="32">
        <f t="shared" si="25"/>
        <v>0.1996</v>
      </c>
      <c r="I324" s="32">
        <f t="shared" si="26"/>
        <v>0.14549999999999999</v>
      </c>
      <c r="J324" s="32">
        <f t="shared" si="27"/>
        <v>2.9000000000000001E-2</v>
      </c>
      <c r="K324" s="32">
        <f t="shared" si="28"/>
        <v>5.01</v>
      </c>
      <c r="L324" s="32">
        <f t="shared" si="28"/>
        <v>6.8728999999999996</v>
      </c>
      <c r="M324" s="32">
        <f t="shared" si="29"/>
        <v>34.433199999999999</v>
      </c>
    </row>
    <row r="325" spans="1:13" ht="30" x14ac:dyDescent="0.25">
      <c r="A325" t="s">
        <v>2181</v>
      </c>
      <c r="B325" s="32" t="s">
        <v>398</v>
      </c>
      <c r="C325" s="33">
        <v>24805</v>
      </c>
      <c r="D325" s="32">
        <v>62</v>
      </c>
      <c r="E325" s="39">
        <v>90</v>
      </c>
      <c r="F325" s="32">
        <v>8</v>
      </c>
      <c r="G325" s="32">
        <v>90</v>
      </c>
      <c r="H325" s="32">
        <f t="shared" si="25"/>
        <v>0.22500000000000001</v>
      </c>
      <c r="I325" s="32">
        <f t="shared" si="26"/>
        <v>0.129</v>
      </c>
      <c r="J325" s="32">
        <f t="shared" si="27"/>
        <v>2.9000000000000001E-2</v>
      </c>
      <c r="K325" s="32">
        <f t="shared" si="28"/>
        <v>4.4443999999999999</v>
      </c>
      <c r="L325" s="32">
        <f t="shared" si="28"/>
        <v>7.7519</v>
      </c>
      <c r="M325" s="32">
        <f t="shared" si="29"/>
        <v>34.452500000000001</v>
      </c>
    </row>
    <row r="326" spans="1:13" ht="30" x14ac:dyDescent="0.25">
      <c r="A326" t="s">
        <v>2181</v>
      </c>
      <c r="B326" s="32" t="s">
        <v>399</v>
      </c>
      <c r="C326" s="33">
        <v>24805</v>
      </c>
      <c r="D326" s="32">
        <v>65</v>
      </c>
      <c r="E326" s="39">
        <v>90</v>
      </c>
      <c r="F326" s="32">
        <v>8</v>
      </c>
      <c r="G326" s="32">
        <v>90</v>
      </c>
      <c r="H326" s="32">
        <f t="shared" si="25"/>
        <v>0.23580000000000001</v>
      </c>
      <c r="I326" s="32">
        <f t="shared" si="26"/>
        <v>0.1231</v>
      </c>
      <c r="J326" s="32">
        <f t="shared" si="27"/>
        <v>2.9000000000000001E-2</v>
      </c>
      <c r="K326" s="32">
        <f t="shared" si="28"/>
        <v>4.2408999999999999</v>
      </c>
      <c r="L326" s="32">
        <f t="shared" si="28"/>
        <v>8.1234999999999999</v>
      </c>
      <c r="M326" s="32">
        <f t="shared" si="29"/>
        <v>34.451000000000001</v>
      </c>
    </row>
    <row r="327" spans="1:13" ht="30" x14ac:dyDescent="0.25">
      <c r="A327" t="s">
        <v>2181</v>
      </c>
      <c r="B327" s="32" t="s">
        <v>400</v>
      </c>
      <c r="C327" s="33">
        <v>24805</v>
      </c>
      <c r="D327" s="32">
        <v>45</v>
      </c>
      <c r="E327" s="39">
        <v>90</v>
      </c>
      <c r="F327" s="32">
        <v>8</v>
      </c>
      <c r="G327" s="32">
        <v>90</v>
      </c>
      <c r="H327" s="32">
        <f t="shared" si="25"/>
        <v>0.1633</v>
      </c>
      <c r="I327" s="32">
        <f t="shared" si="26"/>
        <v>0.17780000000000001</v>
      </c>
      <c r="J327" s="32">
        <f t="shared" si="27"/>
        <v>2.9000000000000001E-2</v>
      </c>
      <c r="K327" s="32">
        <f t="shared" si="28"/>
        <v>6.1237000000000004</v>
      </c>
      <c r="L327" s="32">
        <f t="shared" si="28"/>
        <v>5.6242999999999999</v>
      </c>
      <c r="M327" s="32">
        <f t="shared" si="29"/>
        <v>34.441499999999998</v>
      </c>
    </row>
    <row r="328" spans="1:13" ht="30" x14ac:dyDescent="0.25">
      <c r="A328" t="s">
        <v>2181</v>
      </c>
      <c r="B328" s="32" t="s">
        <v>401</v>
      </c>
      <c r="C328" s="33">
        <v>24805</v>
      </c>
      <c r="D328" s="32">
        <v>67</v>
      </c>
      <c r="E328" s="39">
        <v>90</v>
      </c>
      <c r="F328" s="32">
        <v>8</v>
      </c>
      <c r="G328" s="32">
        <v>90</v>
      </c>
      <c r="H328" s="32">
        <f t="shared" si="25"/>
        <v>0.24310000000000001</v>
      </c>
      <c r="I328" s="32">
        <f t="shared" si="26"/>
        <v>0.11940000000000001</v>
      </c>
      <c r="J328" s="32">
        <f t="shared" si="27"/>
        <v>2.9000000000000001E-2</v>
      </c>
      <c r="K328" s="32">
        <f t="shared" si="28"/>
        <v>4.1135000000000002</v>
      </c>
      <c r="L328" s="32">
        <f t="shared" si="28"/>
        <v>8.3751999999999995</v>
      </c>
      <c r="M328" s="32">
        <f t="shared" si="29"/>
        <v>34.4514</v>
      </c>
    </row>
    <row r="329" spans="1:13" ht="30" x14ac:dyDescent="0.25">
      <c r="A329" t="s">
        <v>2181</v>
      </c>
      <c r="B329" s="32" t="s">
        <v>402</v>
      </c>
      <c r="C329" s="33">
        <v>24805</v>
      </c>
      <c r="D329" s="32">
        <v>61</v>
      </c>
      <c r="E329" s="39">
        <v>90</v>
      </c>
      <c r="F329" s="32">
        <v>8</v>
      </c>
      <c r="G329" s="32">
        <v>90</v>
      </c>
      <c r="H329" s="32">
        <f t="shared" si="25"/>
        <v>0.2213</v>
      </c>
      <c r="I329" s="32">
        <f t="shared" si="26"/>
        <v>0.13109999999999999</v>
      </c>
      <c r="J329" s="32">
        <f t="shared" si="27"/>
        <v>2.9000000000000001E-2</v>
      </c>
      <c r="K329" s="32">
        <f t="shared" si="28"/>
        <v>4.5187999999999997</v>
      </c>
      <c r="L329" s="32">
        <f t="shared" si="28"/>
        <v>7.6277999999999997</v>
      </c>
      <c r="M329" s="32">
        <f t="shared" si="29"/>
        <v>34.468499999999999</v>
      </c>
    </row>
    <row r="330" spans="1:13" ht="30" x14ac:dyDescent="0.25">
      <c r="A330" t="s">
        <v>2181</v>
      </c>
      <c r="B330" s="32" t="s">
        <v>403</v>
      </c>
      <c r="C330" s="33">
        <v>24805</v>
      </c>
      <c r="D330" s="32">
        <v>64</v>
      </c>
      <c r="E330" s="39">
        <v>90</v>
      </c>
      <c r="F330" s="32">
        <v>8</v>
      </c>
      <c r="G330" s="32">
        <v>90</v>
      </c>
      <c r="H330" s="32">
        <f t="shared" si="25"/>
        <v>0.23219999999999999</v>
      </c>
      <c r="I330" s="32">
        <f t="shared" si="26"/>
        <v>0.125</v>
      </c>
      <c r="J330" s="32">
        <f t="shared" si="27"/>
        <v>2.9000000000000001E-2</v>
      </c>
      <c r="K330" s="32">
        <f t="shared" si="28"/>
        <v>4.3066000000000004</v>
      </c>
      <c r="L330" s="32">
        <f t="shared" si="28"/>
        <v>8</v>
      </c>
      <c r="M330" s="32">
        <f t="shared" si="29"/>
        <v>34.452800000000003</v>
      </c>
    </row>
    <row r="331" spans="1:13" ht="30" x14ac:dyDescent="0.25">
      <c r="A331" t="s">
        <v>2181</v>
      </c>
      <c r="B331" s="32" t="s">
        <v>404</v>
      </c>
      <c r="C331" s="33">
        <v>24805</v>
      </c>
      <c r="D331" s="32">
        <v>51</v>
      </c>
      <c r="E331" s="39">
        <v>90</v>
      </c>
      <c r="F331" s="32">
        <v>8</v>
      </c>
      <c r="G331" s="32">
        <v>90</v>
      </c>
      <c r="H331" s="32">
        <f t="shared" si="25"/>
        <v>0.185</v>
      </c>
      <c r="I331" s="32">
        <f t="shared" si="26"/>
        <v>0.15690000000000001</v>
      </c>
      <c r="J331" s="32">
        <f t="shared" si="27"/>
        <v>2.9000000000000001E-2</v>
      </c>
      <c r="K331" s="32">
        <f t="shared" si="28"/>
        <v>5.4054000000000002</v>
      </c>
      <c r="L331" s="32">
        <f t="shared" si="28"/>
        <v>6.3734999999999999</v>
      </c>
      <c r="M331" s="32">
        <f t="shared" si="29"/>
        <v>34.451300000000003</v>
      </c>
    </row>
    <row r="332" spans="1:13" ht="30" x14ac:dyDescent="0.25">
      <c r="A332" t="s">
        <v>2181</v>
      </c>
      <c r="B332" s="32" t="s">
        <v>405</v>
      </c>
      <c r="C332" s="33">
        <v>24805</v>
      </c>
      <c r="D332" s="32">
        <v>60</v>
      </c>
      <c r="E332" s="39">
        <v>90</v>
      </c>
      <c r="F332" s="32">
        <v>8</v>
      </c>
      <c r="G332" s="32">
        <v>90</v>
      </c>
      <c r="H332" s="32">
        <f t="shared" si="25"/>
        <v>0.2177</v>
      </c>
      <c r="I332" s="32">
        <f t="shared" si="26"/>
        <v>0.1333</v>
      </c>
      <c r="J332" s="32">
        <f t="shared" si="27"/>
        <v>2.9000000000000001E-2</v>
      </c>
      <c r="K332" s="32">
        <f t="shared" si="28"/>
        <v>4.5934999999999997</v>
      </c>
      <c r="L332" s="32">
        <f t="shared" si="28"/>
        <v>7.5019</v>
      </c>
      <c r="M332" s="32">
        <f t="shared" si="29"/>
        <v>34.46</v>
      </c>
    </row>
    <row r="333" spans="1:13" ht="30" x14ac:dyDescent="0.25">
      <c r="A333" t="s">
        <v>2181</v>
      </c>
      <c r="B333" s="32" t="s">
        <v>406</v>
      </c>
      <c r="C333" s="33">
        <v>24805</v>
      </c>
      <c r="D333" s="32">
        <v>58</v>
      </c>
      <c r="E333" s="39">
        <v>90</v>
      </c>
      <c r="F333" s="32">
        <v>8</v>
      </c>
      <c r="G333" s="32">
        <v>90</v>
      </c>
      <c r="H333" s="32">
        <f t="shared" si="25"/>
        <v>0.2104</v>
      </c>
      <c r="I333" s="32">
        <f t="shared" si="26"/>
        <v>0.13789999999999999</v>
      </c>
      <c r="J333" s="32">
        <f t="shared" si="27"/>
        <v>2.9000000000000001E-2</v>
      </c>
      <c r="K333" s="32">
        <f t="shared" si="28"/>
        <v>4.7529000000000003</v>
      </c>
      <c r="L333" s="32">
        <f t="shared" si="28"/>
        <v>7.2515999999999998</v>
      </c>
      <c r="M333" s="32">
        <f t="shared" si="29"/>
        <v>34.466099999999997</v>
      </c>
    </row>
    <row r="334" spans="1:13" ht="30" x14ac:dyDescent="0.25">
      <c r="A334" t="s">
        <v>2181</v>
      </c>
      <c r="B334" s="32" t="s">
        <v>407</v>
      </c>
      <c r="C334" s="33">
        <v>24805</v>
      </c>
      <c r="D334" s="32">
        <v>66</v>
      </c>
      <c r="E334" s="39">
        <v>90</v>
      </c>
      <c r="F334" s="32">
        <v>8</v>
      </c>
      <c r="G334" s="32">
        <v>90</v>
      </c>
      <c r="H334" s="32">
        <f t="shared" si="25"/>
        <v>0.23949999999999999</v>
      </c>
      <c r="I334" s="32">
        <f t="shared" si="26"/>
        <v>0.1212</v>
      </c>
      <c r="J334" s="32">
        <f t="shared" si="27"/>
        <v>2.9000000000000001E-2</v>
      </c>
      <c r="K334" s="32">
        <f t="shared" si="28"/>
        <v>4.1753999999999998</v>
      </c>
      <c r="L334" s="32">
        <f t="shared" si="28"/>
        <v>8.2507999999999999</v>
      </c>
      <c r="M334" s="32">
        <f t="shared" si="29"/>
        <v>34.450400000000002</v>
      </c>
    </row>
    <row r="335" spans="1:13" ht="30" x14ac:dyDescent="0.25">
      <c r="A335" t="s">
        <v>2181</v>
      </c>
      <c r="B335" s="32" t="s">
        <v>408</v>
      </c>
      <c r="C335" s="33">
        <v>24805</v>
      </c>
      <c r="D335" s="32">
        <v>62</v>
      </c>
      <c r="E335" s="39">
        <v>90</v>
      </c>
      <c r="F335" s="32">
        <v>8</v>
      </c>
      <c r="G335" s="32">
        <v>90</v>
      </c>
      <c r="H335" s="32">
        <f t="shared" si="25"/>
        <v>0.22500000000000001</v>
      </c>
      <c r="I335" s="32">
        <f t="shared" si="26"/>
        <v>0.129</v>
      </c>
      <c r="J335" s="32">
        <f t="shared" si="27"/>
        <v>2.9000000000000001E-2</v>
      </c>
      <c r="K335" s="32">
        <f t="shared" si="28"/>
        <v>4.4443999999999999</v>
      </c>
      <c r="L335" s="32">
        <f t="shared" si="28"/>
        <v>7.7519</v>
      </c>
      <c r="M335" s="32">
        <f t="shared" si="29"/>
        <v>34.452500000000001</v>
      </c>
    </row>
    <row r="336" spans="1:13" ht="30" x14ac:dyDescent="0.25">
      <c r="A336" t="s">
        <v>2181</v>
      </c>
      <c r="B336" s="32" t="s">
        <v>409</v>
      </c>
      <c r="C336" s="33">
        <v>24805</v>
      </c>
      <c r="D336" s="32">
        <v>64</v>
      </c>
      <c r="E336" s="39">
        <v>90</v>
      </c>
      <c r="F336" s="32">
        <v>8</v>
      </c>
      <c r="G336" s="32">
        <v>90</v>
      </c>
      <c r="H336" s="32">
        <f t="shared" si="25"/>
        <v>0.23219999999999999</v>
      </c>
      <c r="I336" s="32">
        <f t="shared" si="26"/>
        <v>0.125</v>
      </c>
      <c r="J336" s="32">
        <f t="shared" si="27"/>
        <v>2.9000000000000001E-2</v>
      </c>
      <c r="K336" s="32">
        <f t="shared" si="28"/>
        <v>4.3066000000000004</v>
      </c>
      <c r="L336" s="32">
        <f t="shared" si="28"/>
        <v>8</v>
      </c>
      <c r="M336" s="32">
        <f t="shared" si="29"/>
        <v>34.452800000000003</v>
      </c>
    </row>
    <row r="337" spans="1:13" ht="30" x14ac:dyDescent="0.25">
      <c r="A337" t="s">
        <v>2181</v>
      </c>
      <c r="B337" s="32" t="s">
        <v>410</v>
      </c>
      <c r="C337" s="33">
        <v>24805</v>
      </c>
      <c r="D337" s="32">
        <v>41</v>
      </c>
      <c r="E337" s="39">
        <v>90</v>
      </c>
      <c r="F337" s="32">
        <v>8</v>
      </c>
      <c r="G337" s="32">
        <v>90</v>
      </c>
      <c r="H337" s="32">
        <f t="shared" si="25"/>
        <v>0.14879999999999999</v>
      </c>
      <c r="I337" s="32">
        <f t="shared" si="26"/>
        <v>0.1951</v>
      </c>
      <c r="J337" s="32">
        <f t="shared" si="27"/>
        <v>2.9000000000000001E-2</v>
      </c>
      <c r="K337" s="32">
        <f t="shared" si="28"/>
        <v>6.7203999999999997</v>
      </c>
      <c r="L337" s="32">
        <f t="shared" si="28"/>
        <v>5.1256000000000004</v>
      </c>
      <c r="M337" s="32">
        <f t="shared" si="29"/>
        <v>34.446100000000001</v>
      </c>
    </row>
    <row r="338" spans="1:13" ht="30" x14ac:dyDescent="0.25">
      <c r="A338" t="s">
        <v>2181</v>
      </c>
      <c r="B338" s="32" t="s">
        <v>411</v>
      </c>
      <c r="C338" s="33">
        <v>24805</v>
      </c>
      <c r="D338" s="32">
        <v>61</v>
      </c>
      <c r="E338" s="39">
        <v>90</v>
      </c>
      <c r="F338" s="32">
        <v>8</v>
      </c>
      <c r="G338" s="32">
        <v>90</v>
      </c>
      <c r="H338" s="32">
        <f t="shared" si="25"/>
        <v>0.2213</v>
      </c>
      <c r="I338" s="32">
        <f t="shared" si="26"/>
        <v>0.13109999999999999</v>
      </c>
      <c r="J338" s="32">
        <f t="shared" si="27"/>
        <v>2.9000000000000001E-2</v>
      </c>
      <c r="K338" s="32">
        <f t="shared" si="28"/>
        <v>4.5187999999999997</v>
      </c>
      <c r="L338" s="32">
        <f t="shared" si="28"/>
        <v>7.6277999999999997</v>
      </c>
      <c r="M338" s="32">
        <f t="shared" si="29"/>
        <v>34.468499999999999</v>
      </c>
    </row>
    <row r="339" spans="1:13" ht="30" x14ac:dyDescent="0.25">
      <c r="A339" t="s">
        <v>2181</v>
      </c>
      <c r="B339" s="32" t="s">
        <v>412</v>
      </c>
      <c r="C339" s="33">
        <v>24805</v>
      </c>
      <c r="D339" s="32">
        <v>43</v>
      </c>
      <c r="E339" s="39">
        <v>90</v>
      </c>
      <c r="F339" s="32">
        <v>8</v>
      </c>
      <c r="G339" s="32">
        <v>90</v>
      </c>
      <c r="H339" s="32">
        <f t="shared" si="25"/>
        <v>0.156</v>
      </c>
      <c r="I339" s="32">
        <f t="shared" si="26"/>
        <v>0.186</v>
      </c>
      <c r="J339" s="32">
        <f t="shared" si="27"/>
        <v>2.9000000000000001E-2</v>
      </c>
      <c r="K339" s="32">
        <f t="shared" si="28"/>
        <v>6.4103000000000003</v>
      </c>
      <c r="L339" s="32">
        <f t="shared" si="28"/>
        <v>5.3762999999999996</v>
      </c>
      <c r="M339" s="32">
        <f t="shared" si="29"/>
        <v>34.463700000000003</v>
      </c>
    </row>
    <row r="340" spans="1:13" ht="30" x14ac:dyDescent="0.25">
      <c r="A340" t="s">
        <v>2181</v>
      </c>
      <c r="B340" s="32" t="s">
        <v>413</v>
      </c>
      <c r="C340" s="33">
        <v>24805</v>
      </c>
      <c r="D340" s="32">
        <v>51</v>
      </c>
      <c r="E340" s="39">
        <v>90</v>
      </c>
      <c r="F340" s="32">
        <v>8</v>
      </c>
      <c r="G340" s="32">
        <v>90</v>
      </c>
      <c r="H340" s="32">
        <f t="shared" si="25"/>
        <v>0.185</v>
      </c>
      <c r="I340" s="32">
        <f t="shared" si="26"/>
        <v>0.15690000000000001</v>
      </c>
      <c r="J340" s="32">
        <f t="shared" si="27"/>
        <v>2.9000000000000001E-2</v>
      </c>
      <c r="K340" s="32">
        <f t="shared" si="28"/>
        <v>5.4054000000000002</v>
      </c>
      <c r="L340" s="32">
        <f t="shared" si="28"/>
        <v>6.3734999999999999</v>
      </c>
      <c r="M340" s="32">
        <f t="shared" si="29"/>
        <v>34.451300000000003</v>
      </c>
    </row>
    <row r="341" spans="1:13" ht="30" x14ac:dyDescent="0.25">
      <c r="A341" t="s">
        <v>2181</v>
      </c>
      <c r="B341" s="32" t="s">
        <v>414</v>
      </c>
      <c r="C341" s="33">
        <v>24805</v>
      </c>
      <c r="D341" s="32">
        <v>48</v>
      </c>
      <c r="E341" s="39">
        <v>90</v>
      </c>
      <c r="F341" s="32">
        <v>8</v>
      </c>
      <c r="G341" s="32">
        <v>90</v>
      </c>
      <c r="H341" s="32">
        <f t="shared" si="25"/>
        <v>0.17419999999999999</v>
      </c>
      <c r="I341" s="32">
        <f t="shared" si="26"/>
        <v>0.16669999999999999</v>
      </c>
      <c r="J341" s="32">
        <f t="shared" si="27"/>
        <v>2.9000000000000001E-2</v>
      </c>
      <c r="K341" s="32">
        <f t="shared" si="28"/>
        <v>5.7404999999999999</v>
      </c>
      <c r="L341" s="32">
        <f t="shared" si="28"/>
        <v>5.9988000000000001</v>
      </c>
      <c r="M341" s="32">
        <f t="shared" si="29"/>
        <v>34.436100000000003</v>
      </c>
    </row>
    <row r="342" spans="1:13" ht="30" x14ac:dyDescent="0.25">
      <c r="A342" t="s">
        <v>2181</v>
      </c>
      <c r="B342" s="32" t="s">
        <v>415</v>
      </c>
      <c r="C342" s="33">
        <v>24805</v>
      </c>
      <c r="D342" s="32">
        <v>43</v>
      </c>
      <c r="E342" s="39">
        <v>90</v>
      </c>
      <c r="F342" s="32">
        <v>8</v>
      </c>
      <c r="G342" s="32">
        <v>90</v>
      </c>
      <c r="H342" s="32">
        <f t="shared" si="25"/>
        <v>0.156</v>
      </c>
      <c r="I342" s="32">
        <f t="shared" si="26"/>
        <v>0.186</v>
      </c>
      <c r="J342" s="32">
        <f t="shared" si="27"/>
        <v>2.9000000000000001E-2</v>
      </c>
      <c r="K342" s="32">
        <f t="shared" si="28"/>
        <v>6.4103000000000003</v>
      </c>
      <c r="L342" s="32">
        <f t="shared" si="28"/>
        <v>5.3762999999999996</v>
      </c>
      <c r="M342" s="32">
        <f t="shared" si="29"/>
        <v>34.463700000000003</v>
      </c>
    </row>
    <row r="343" spans="1:13" ht="30" x14ac:dyDescent="0.25">
      <c r="A343" t="s">
        <v>2181</v>
      </c>
      <c r="B343" s="32" t="s">
        <v>416</v>
      </c>
      <c r="C343" s="33">
        <v>24805</v>
      </c>
      <c r="D343" s="32">
        <v>43</v>
      </c>
      <c r="E343" s="39">
        <v>90</v>
      </c>
      <c r="F343" s="32">
        <v>8</v>
      </c>
      <c r="G343" s="32">
        <v>90</v>
      </c>
      <c r="H343" s="32">
        <f t="shared" si="25"/>
        <v>0.156</v>
      </c>
      <c r="I343" s="32">
        <f t="shared" si="26"/>
        <v>0.186</v>
      </c>
      <c r="J343" s="32">
        <f t="shared" si="27"/>
        <v>2.9000000000000001E-2</v>
      </c>
      <c r="K343" s="32">
        <f t="shared" si="28"/>
        <v>6.4103000000000003</v>
      </c>
      <c r="L343" s="32">
        <f t="shared" si="28"/>
        <v>5.3762999999999996</v>
      </c>
      <c r="M343" s="32">
        <f t="shared" si="29"/>
        <v>34.463700000000003</v>
      </c>
    </row>
    <row r="344" spans="1:13" ht="30" x14ac:dyDescent="0.25">
      <c r="A344" t="s">
        <v>2181</v>
      </c>
      <c r="B344" s="32" t="s">
        <v>417</v>
      </c>
      <c r="C344" s="33">
        <v>24805</v>
      </c>
      <c r="D344" s="32">
        <v>38</v>
      </c>
      <c r="E344" s="39">
        <v>90</v>
      </c>
      <c r="F344" s="32">
        <v>8</v>
      </c>
      <c r="G344" s="32">
        <v>90</v>
      </c>
      <c r="H344" s="32">
        <f t="shared" si="25"/>
        <v>0.13789999999999999</v>
      </c>
      <c r="I344" s="32">
        <f t="shared" si="26"/>
        <v>0.21049999999999999</v>
      </c>
      <c r="J344" s="32">
        <f t="shared" si="27"/>
        <v>2.9000000000000001E-2</v>
      </c>
      <c r="K344" s="32">
        <f t="shared" si="28"/>
        <v>7.2515999999999998</v>
      </c>
      <c r="L344" s="32">
        <f t="shared" si="28"/>
        <v>4.7506000000000004</v>
      </c>
      <c r="M344" s="32">
        <f t="shared" si="29"/>
        <v>34.4495</v>
      </c>
    </row>
    <row r="345" spans="1:13" ht="30" x14ac:dyDescent="0.25">
      <c r="A345" t="s">
        <v>2181</v>
      </c>
      <c r="B345" s="32" t="s">
        <v>418</v>
      </c>
      <c r="C345" s="33">
        <v>24805</v>
      </c>
      <c r="D345" s="32">
        <v>54</v>
      </c>
      <c r="E345" s="39">
        <v>90</v>
      </c>
      <c r="F345" s="32">
        <v>8</v>
      </c>
      <c r="G345" s="32">
        <v>90</v>
      </c>
      <c r="H345" s="32">
        <f t="shared" si="25"/>
        <v>0.19589999999999999</v>
      </c>
      <c r="I345" s="32">
        <f t="shared" si="26"/>
        <v>0.14810000000000001</v>
      </c>
      <c r="J345" s="32">
        <f t="shared" si="27"/>
        <v>2.9000000000000001E-2</v>
      </c>
      <c r="K345" s="32">
        <f t="shared" si="28"/>
        <v>5.1045999999999996</v>
      </c>
      <c r="L345" s="32">
        <f t="shared" si="28"/>
        <v>6.7522000000000002</v>
      </c>
      <c r="M345" s="32">
        <f t="shared" si="29"/>
        <v>34.467300000000002</v>
      </c>
    </row>
    <row r="346" spans="1:13" ht="30" x14ac:dyDescent="0.25">
      <c r="A346" t="s">
        <v>2181</v>
      </c>
      <c r="B346" s="32" t="s">
        <v>419</v>
      </c>
      <c r="C346" s="33">
        <v>24805</v>
      </c>
      <c r="D346" s="32">
        <v>52</v>
      </c>
      <c r="E346" s="39">
        <v>90</v>
      </c>
      <c r="F346" s="32">
        <v>8</v>
      </c>
      <c r="G346" s="32">
        <v>90</v>
      </c>
      <c r="H346" s="32">
        <f t="shared" si="25"/>
        <v>0.18870000000000001</v>
      </c>
      <c r="I346" s="32">
        <f t="shared" si="26"/>
        <v>0.15379999999999999</v>
      </c>
      <c r="J346" s="32">
        <f t="shared" si="27"/>
        <v>2.9000000000000001E-2</v>
      </c>
      <c r="K346" s="32">
        <f t="shared" si="28"/>
        <v>5.2994000000000003</v>
      </c>
      <c r="L346" s="32">
        <f t="shared" si="28"/>
        <v>6.5019999999999998</v>
      </c>
      <c r="M346" s="32">
        <f t="shared" si="29"/>
        <v>34.456699999999998</v>
      </c>
    </row>
    <row r="347" spans="1:13" ht="30" x14ac:dyDescent="0.25">
      <c r="A347" t="s">
        <v>2181</v>
      </c>
      <c r="B347" s="32" t="s">
        <v>420</v>
      </c>
      <c r="C347" s="33">
        <v>24805</v>
      </c>
      <c r="D347" s="32">
        <v>55</v>
      </c>
      <c r="E347" s="39">
        <v>90</v>
      </c>
      <c r="F347" s="32">
        <v>8</v>
      </c>
      <c r="G347" s="32">
        <v>90</v>
      </c>
      <c r="H347" s="32">
        <f t="shared" si="25"/>
        <v>0.1996</v>
      </c>
      <c r="I347" s="32">
        <f t="shared" si="26"/>
        <v>0.14549999999999999</v>
      </c>
      <c r="J347" s="32">
        <f t="shared" si="27"/>
        <v>2.9000000000000001E-2</v>
      </c>
      <c r="K347" s="32">
        <f t="shared" si="28"/>
        <v>5.01</v>
      </c>
      <c r="L347" s="32">
        <f t="shared" si="28"/>
        <v>6.8728999999999996</v>
      </c>
      <c r="M347" s="32">
        <f t="shared" si="29"/>
        <v>34.433199999999999</v>
      </c>
    </row>
    <row r="348" spans="1:13" ht="30" x14ac:dyDescent="0.25">
      <c r="A348" t="s">
        <v>2181</v>
      </c>
      <c r="B348" s="32" t="s">
        <v>421</v>
      </c>
      <c r="C348" s="33">
        <v>24805</v>
      </c>
      <c r="D348">
        <v>46</v>
      </c>
      <c r="E348" s="39">
        <v>90</v>
      </c>
      <c r="F348" s="32">
        <v>8</v>
      </c>
      <c r="G348" s="32">
        <v>90</v>
      </c>
      <c r="H348" s="32">
        <f t="shared" si="25"/>
        <v>0.16689999999999999</v>
      </c>
      <c r="I348" s="32">
        <f t="shared" si="26"/>
        <v>0.1739</v>
      </c>
      <c r="J348" s="32">
        <f t="shared" si="27"/>
        <v>2.9000000000000001E-2</v>
      </c>
      <c r="K348" s="32">
        <f t="shared" si="28"/>
        <v>5.9916</v>
      </c>
      <c r="L348" s="32">
        <f t="shared" si="28"/>
        <v>5.7504</v>
      </c>
      <c r="M348" s="32">
        <f t="shared" si="29"/>
        <v>34.454099999999997</v>
      </c>
    </row>
    <row r="349" spans="1:13" ht="30" x14ac:dyDescent="0.25">
      <c r="A349" t="s">
        <v>2181</v>
      </c>
      <c r="B349" s="32" t="s">
        <v>422</v>
      </c>
      <c r="C349" s="33">
        <v>24805</v>
      </c>
      <c r="D349">
        <v>60</v>
      </c>
      <c r="E349" s="39">
        <v>90</v>
      </c>
      <c r="F349" s="32">
        <v>8</v>
      </c>
      <c r="G349" s="32">
        <v>90</v>
      </c>
      <c r="H349" s="32">
        <f t="shared" si="25"/>
        <v>0.2177</v>
      </c>
      <c r="I349" s="32">
        <f t="shared" si="26"/>
        <v>0.1333</v>
      </c>
      <c r="J349" s="32">
        <f t="shared" si="27"/>
        <v>2.9000000000000001E-2</v>
      </c>
      <c r="K349" s="32">
        <f t="shared" si="28"/>
        <v>4.5934999999999997</v>
      </c>
      <c r="L349" s="32">
        <f t="shared" si="28"/>
        <v>7.5019</v>
      </c>
      <c r="M349" s="32">
        <f t="shared" si="29"/>
        <v>34.46</v>
      </c>
    </row>
    <row r="350" spans="1:13" ht="30" x14ac:dyDescent="0.25">
      <c r="A350" t="s">
        <v>2181</v>
      </c>
      <c r="B350" s="32" t="s">
        <v>423</v>
      </c>
      <c r="C350" s="33">
        <v>24805</v>
      </c>
      <c r="D350">
        <v>64</v>
      </c>
      <c r="E350" s="39">
        <v>90</v>
      </c>
      <c r="F350" s="32">
        <v>8</v>
      </c>
      <c r="G350" s="32">
        <v>90</v>
      </c>
      <c r="H350" s="32">
        <f t="shared" si="25"/>
        <v>0.23219999999999999</v>
      </c>
      <c r="I350" s="32">
        <f t="shared" si="26"/>
        <v>0.125</v>
      </c>
      <c r="J350" s="32">
        <f t="shared" si="27"/>
        <v>2.9000000000000001E-2</v>
      </c>
      <c r="K350" s="32">
        <f t="shared" si="28"/>
        <v>4.3066000000000004</v>
      </c>
      <c r="L350" s="32">
        <f t="shared" si="28"/>
        <v>8</v>
      </c>
      <c r="M350" s="32">
        <f t="shared" si="29"/>
        <v>34.452800000000003</v>
      </c>
    </row>
    <row r="351" spans="1:13" ht="30" x14ac:dyDescent="0.25">
      <c r="A351" t="s">
        <v>2181</v>
      </c>
      <c r="B351" s="32" t="s">
        <v>424</v>
      </c>
      <c r="C351" s="33">
        <v>24805</v>
      </c>
      <c r="D351">
        <v>80</v>
      </c>
      <c r="E351" s="39">
        <v>90</v>
      </c>
      <c r="F351" s="32">
        <v>8</v>
      </c>
      <c r="G351" s="32">
        <v>90</v>
      </c>
      <c r="H351" s="32">
        <f t="shared" si="25"/>
        <v>0.2903</v>
      </c>
      <c r="I351" s="32">
        <f t="shared" si="26"/>
        <v>0.1</v>
      </c>
      <c r="J351" s="32">
        <f t="shared" si="27"/>
        <v>2.9000000000000001E-2</v>
      </c>
      <c r="K351" s="32">
        <f t="shared" si="28"/>
        <v>3.4447000000000001</v>
      </c>
      <c r="L351" s="32">
        <f t="shared" si="28"/>
        <v>10</v>
      </c>
      <c r="M351" s="32">
        <f t="shared" si="29"/>
        <v>34.447000000000003</v>
      </c>
    </row>
    <row r="352" spans="1:13" ht="30" x14ac:dyDescent="0.25">
      <c r="A352" t="s">
        <v>2181</v>
      </c>
      <c r="B352" s="32" t="s">
        <v>425</v>
      </c>
      <c r="C352" s="33">
        <v>24805</v>
      </c>
      <c r="D352">
        <v>80</v>
      </c>
      <c r="E352" s="33">
        <v>90</v>
      </c>
      <c r="F352" s="32">
        <v>8</v>
      </c>
      <c r="G352" s="32">
        <v>90</v>
      </c>
      <c r="H352" s="32">
        <f t="shared" si="25"/>
        <v>0.2903</v>
      </c>
      <c r="I352" s="32">
        <f t="shared" si="26"/>
        <v>0.1</v>
      </c>
      <c r="J352" s="32">
        <f t="shared" si="27"/>
        <v>2.9000000000000001E-2</v>
      </c>
      <c r="K352" s="32">
        <f t="shared" si="28"/>
        <v>3.4447000000000001</v>
      </c>
      <c r="L352" s="32">
        <f t="shared" si="28"/>
        <v>10</v>
      </c>
      <c r="M352" s="32">
        <f t="shared" si="29"/>
        <v>34.447000000000003</v>
      </c>
    </row>
    <row r="353" spans="1:13" ht="30" x14ac:dyDescent="0.25">
      <c r="A353" t="s">
        <v>2181</v>
      </c>
      <c r="B353" s="32" t="s">
        <v>426</v>
      </c>
      <c r="C353" s="33">
        <v>24805</v>
      </c>
      <c r="D353" s="32">
        <v>56</v>
      </c>
      <c r="E353" s="33">
        <v>43</v>
      </c>
      <c r="F353" s="32">
        <v>8</v>
      </c>
      <c r="G353" s="32">
        <v>43</v>
      </c>
      <c r="H353" s="32">
        <f t="shared" si="25"/>
        <v>9.7100000000000006E-2</v>
      </c>
      <c r="I353" s="32">
        <f t="shared" si="26"/>
        <v>0.1429</v>
      </c>
      <c r="J353" s="32">
        <f t="shared" si="27"/>
        <v>1.3899999999999999E-2</v>
      </c>
      <c r="K353" s="32">
        <f t="shared" si="28"/>
        <v>10.2987</v>
      </c>
      <c r="L353" s="32">
        <f t="shared" si="28"/>
        <v>6.9978999999999996</v>
      </c>
      <c r="M353" s="32">
        <f t="shared" si="29"/>
        <v>72.069299999999998</v>
      </c>
    </row>
    <row r="354" spans="1:13" ht="30" x14ac:dyDescent="0.25">
      <c r="A354" t="s">
        <v>2181</v>
      </c>
      <c r="B354" s="32" t="s">
        <v>427</v>
      </c>
      <c r="C354" s="33">
        <v>24805</v>
      </c>
      <c r="D354" s="32">
        <v>50</v>
      </c>
      <c r="E354" s="33">
        <v>43</v>
      </c>
      <c r="F354" s="32">
        <v>8</v>
      </c>
      <c r="G354" s="32">
        <v>43</v>
      </c>
      <c r="H354" s="32">
        <f t="shared" si="25"/>
        <v>8.6699999999999999E-2</v>
      </c>
      <c r="I354" s="32">
        <f t="shared" si="26"/>
        <v>0.16</v>
      </c>
      <c r="J354" s="32">
        <f t="shared" si="27"/>
        <v>1.3899999999999999E-2</v>
      </c>
      <c r="K354" s="32">
        <f t="shared" si="28"/>
        <v>11.534000000000001</v>
      </c>
      <c r="L354" s="32">
        <f t="shared" si="28"/>
        <v>6.25</v>
      </c>
      <c r="M354" s="32">
        <f t="shared" si="29"/>
        <v>72.087500000000006</v>
      </c>
    </row>
    <row r="355" spans="1:13" ht="30" x14ac:dyDescent="0.25">
      <c r="A355" t="s">
        <v>2181</v>
      </c>
      <c r="B355" s="32" t="s">
        <v>428</v>
      </c>
      <c r="C355" s="33">
        <v>24805</v>
      </c>
      <c r="D355" s="32">
        <v>59</v>
      </c>
      <c r="E355" s="33">
        <v>43</v>
      </c>
      <c r="F355" s="32">
        <v>8</v>
      </c>
      <c r="G355" s="32">
        <v>43</v>
      </c>
      <c r="H355" s="32">
        <f t="shared" si="25"/>
        <v>0.1023</v>
      </c>
      <c r="I355" s="32">
        <f t="shared" si="26"/>
        <v>0.1356</v>
      </c>
      <c r="J355" s="32">
        <f t="shared" si="27"/>
        <v>1.3899999999999999E-2</v>
      </c>
      <c r="K355" s="32">
        <f t="shared" si="28"/>
        <v>9.7751999999999999</v>
      </c>
      <c r="L355" s="32">
        <f t="shared" si="28"/>
        <v>7.3746</v>
      </c>
      <c r="M355" s="32">
        <f t="shared" si="29"/>
        <v>72.088200000000001</v>
      </c>
    </row>
    <row r="356" spans="1:13" ht="30" x14ac:dyDescent="0.25">
      <c r="A356" t="s">
        <v>2181</v>
      </c>
      <c r="B356" s="32" t="s">
        <v>429</v>
      </c>
      <c r="C356" s="33">
        <v>24805</v>
      </c>
      <c r="D356" s="32">
        <v>39</v>
      </c>
      <c r="E356" s="33">
        <v>43</v>
      </c>
      <c r="F356" s="32">
        <v>8</v>
      </c>
      <c r="G356" s="32">
        <v>43</v>
      </c>
      <c r="H356" s="32">
        <f t="shared" si="25"/>
        <v>6.7599999999999993E-2</v>
      </c>
      <c r="I356" s="32">
        <f t="shared" si="26"/>
        <v>0.2051</v>
      </c>
      <c r="J356" s="32">
        <f t="shared" si="27"/>
        <v>1.3899999999999999E-2</v>
      </c>
      <c r="K356" s="32">
        <f t="shared" si="28"/>
        <v>14.792899999999999</v>
      </c>
      <c r="L356" s="32">
        <f t="shared" si="28"/>
        <v>4.8757000000000001</v>
      </c>
      <c r="M356" s="32">
        <f t="shared" si="29"/>
        <v>72.125699999999995</v>
      </c>
    </row>
    <row r="357" spans="1:13" ht="30" x14ac:dyDescent="0.25">
      <c r="A357" t="s">
        <v>2181</v>
      </c>
      <c r="B357" s="32" t="s">
        <v>430</v>
      </c>
      <c r="C357" s="33">
        <v>24805</v>
      </c>
      <c r="D357" s="32">
        <v>62</v>
      </c>
      <c r="E357" s="33">
        <v>43</v>
      </c>
      <c r="F357" s="32">
        <v>8</v>
      </c>
      <c r="G357" s="32">
        <v>43</v>
      </c>
      <c r="H357" s="32">
        <f t="shared" si="25"/>
        <v>0.1075</v>
      </c>
      <c r="I357" s="32">
        <f t="shared" si="26"/>
        <v>0.129</v>
      </c>
      <c r="J357" s="32">
        <f t="shared" si="27"/>
        <v>1.3899999999999999E-2</v>
      </c>
      <c r="K357" s="32">
        <f t="shared" si="28"/>
        <v>9.3023000000000007</v>
      </c>
      <c r="L357" s="32">
        <f t="shared" si="28"/>
        <v>7.7519</v>
      </c>
      <c r="M357" s="32">
        <f t="shared" si="29"/>
        <v>72.110500000000002</v>
      </c>
    </row>
    <row r="358" spans="1:13" ht="30" x14ac:dyDescent="0.25">
      <c r="A358" t="s">
        <v>2181</v>
      </c>
      <c r="B358" s="32" t="s">
        <v>431</v>
      </c>
      <c r="C358" s="33">
        <v>24805</v>
      </c>
      <c r="D358" s="32">
        <v>48</v>
      </c>
      <c r="E358" s="33">
        <v>43</v>
      </c>
      <c r="F358" s="32">
        <v>8</v>
      </c>
      <c r="G358" s="32">
        <v>43</v>
      </c>
      <c r="H358" s="32">
        <f t="shared" si="25"/>
        <v>8.3199999999999996E-2</v>
      </c>
      <c r="I358" s="32">
        <f t="shared" si="26"/>
        <v>0.16669999999999999</v>
      </c>
      <c r="J358" s="32">
        <f t="shared" si="27"/>
        <v>1.3899999999999999E-2</v>
      </c>
      <c r="K358" s="32">
        <f t="shared" si="28"/>
        <v>12.0192</v>
      </c>
      <c r="L358" s="32">
        <f t="shared" si="28"/>
        <v>5.9988000000000001</v>
      </c>
      <c r="M358" s="32">
        <f t="shared" si="29"/>
        <v>72.100800000000007</v>
      </c>
    </row>
    <row r="359" spans="1:13" ht="30" x14ac:dyDescent="0.25">
      <c r="A359" t="s">
        <v>2181</v>
      </c>
      <c r="B359" s="32" t="s">
        <v>432</v>
      </c>
      <c r="C359" s="33">
        <v>24805</v>
      </c>
      <c r="D359" s="32">
        <v>43</v>
      </c>
      <c r="E359" s="33">
        <v>43</v>
      </c>
      <c r="F359" s="32">
        <v>8</v>
      </c>
      <c r="G359" s="32">
        <v>43</v>
      </c>
      <c r="H359" s="32">
        <f t="shared" si="25"/>
        <v>7.4499999999999997E-2</v>
      </c>
      <c r="I359" s="32">
        <f t="shared" si="26"/>
        <v>0.186</v>
      </c>
      <c r="J359" s="32">
        <f t="shared" si="27"/>
        <v>1.3899999999999999E-2</v>
      </c>
      <c r="K359" s="32">
        <f t="shared" si="28"/>
        <v>13.422800000000001</v>
      </c>
      <c r="L359" s="32">
        <f t="shared" si="28"/>
        <v>5.3762999999999996</v>
      </c>
      <c r="M359" s="32">
        <f t="shared" si="29"/>
        <v>72.165000000000006</v>
      </c>
    </row>
    <row r="360" spans="1:13" ht="30" x14ac:dyDescent="0.25">
      <c r="A360" t="s">
        <v>2181</v>
      </c>
      <c r="B360" s="32" t="s">
        <v>433</v>
      </c>
      <c r="C360" s="33">
        <v>24805</v>
      </c>
      <c r="D360" s="32">
        <v>56</v>
      </c>
      <c r="E360" s="33">
        <v>43</v>
      </c>
      <c r="F360" s="32">
        <v>8</v>
      </c>
      <c r="G360" s="32">
        <v>43</v>
      </c>
      <c r="H360" s="32">
        <f t="shared" si="25"/>
        <v>9.7100000000000006E-2</v>
      </c>
      <c r="I360" s="32">
        <f t="shared" si="26"/>
        <v>0.1429</v>
      </c>
      <c r="J360" s="32">
        <f t="shared" si="27"/>
        <v>1.3899999999999999E-2</v>
      </c>
      <c r="K360" s="32">
        <f t="shared" si="28"/>
        <v>10.2987</v>
      </c>
      <c r="L360" s="32">
        <f t="shared" si="28"/>
        <v>6.9978999999999996</v>
      </c>
      <c r="M360" s="32">
        <f t="shared" si="29"/>
        <v>72.069299999999998</v>
      </c>
    </row>
    <row r="361" spans="1:13" ht="30" x14ac:dyDescent="0.25">
      <c r="A361" t="s">
        <v>2181</v>
      </c>
      <c r="B361" s="32" t="s">
        <v>434</v>
      </c>
      <c r="C361" s="33">
        <v>24805</v>
      </c>
      <c r="D361" s="32">
        <v>45</v>
      </c>
      <c r="E361" s="33">
        <v>43</v>
      </c>
      <c r="F361" s="32">
        <v>8</v>
      </c>
      <c r="G361" s="32">
        <v>43</v>
      </c>
      <c r="H361" s="32">
        <f t="shared" si="25"/>
        <v>7.8E-2</v>
      </c>
      <c r="I361" s="32">
        <f t="shared" si="26"/>
        <v>0.17780000000000001</v>
      </c>
      <c r="J361" s="32">
        <f t="shared" si="27"/>
        <v>1.3899999999999999E-2</v>
      </c>
      <c r="K361" s="32">
        <f t="shared" si="28"/>
        <v>12.820499999999999</v>
      </c>
      <c r="L361" s="32">
        <f t="shared" si="28"/>
        <v>5.6242999999999999</v>
      </c>
      <c r="M361" s="32">
        <f t="shared" si="29"/>
        <v>72.106300000000005</v>
      </c>
    </row>
    <row r="362" spans="1:13" ht="30" x14ac:dyDescent="0.25">
      <c r="A362" t="s">
        <v>2181</v>
      </c>
      <c r="B362" s="32" t="s">
        <v>435</v>
      </c>
      <c r="C362" s="33">
        <v>24805</v>
      </c>
      <c r="D362" s="32">
        <v>51</v>
      </c>
      <c r="E362" s="33">
        <v>43</v>
      </c>
      <c r="F362" s="32">
        <v>8</v>
      </c>
      <c r="G362" s="32">
        <v>43</v>
      </c>
      <c r="H362" s="32">
        <f t="shared" si="25"/>
        <v>8.8400000000000006E-2</v>
      </c>
      <c r="I362" s="32">
        <f t="shared" si="26"/>
        <v>0.15690000000000001</v>
      </c>
      <c r="J362" s="32">
        <f t="shared" si="27"/>
        <v>1.3899999999999999E-2</v>
      </c>
      <c r="K362" s="32">
        <f t="shared" si="28"/>
        <v>11.312200000000001</v>
      </c>
      <c r="L362" s="32">
        <f t="shared" si="28"/>
        <v>6.3734999999999999</v>
      </c>
      <c r="M362" s="32">
        <f t="shared" si="29"/>
        <v>72.098299999999995</v>
      </c>
    </row>
    <row r="363" spans="1:13" ht="30" x14ac:dyDescent="0.25">
      <c r="A363" t="s">
        <v>2181</v>
      </c>
      <c r="B363" s="32" t="s">
        <v>436</v>
      </c>
      <c r="C363" s="33">
        <v>24805</v>
      </c>
      <c r="D363" s="32">
        <v>57</v>
      </c>
      <c r="E363" s="33">
        <v>43</v>
      </c>
      <c r="F363" s="32">
        <v>8</v>
      </c>
      <c r="G363" s="32">
        <v>43</v>
      </c>
      <c r="H363" s="32">
        <f t="shared" si="25"/>
        <v>9.8799999999999999E-2</v>
      </c>
      <c r="I363" s="32">
        <f t="shared" si="26"/>
        <v>0.1404</v>
      </c>
      <c r="J363" s="32">
        <f t="shared" si="27"/>
        <v>1.3899999999999999E-2</v>
      </c>
      <c r="K363" s="32">
        <f t="shared" si="28"/>
        <v>10.121499999999999</v>
      </c>
      <c r="L363" s="32">
        <f t="shared" si="28"/>
        <v>7.1224999999999996</v>
      </c>
      <c r="M363" s="32">
        <f t="shared" si="29"/>
        <v>72.090400000000002</v>
      </c>
    </row>
    <row r="364" spans="1:13" ht="30" x14ac:dyDescent="0.25">
      <c r="A364" t="s">
        <v>2181</v>
      </c>
      <c r="B364" s="32" t="s">
        <v>437</v>
      </c>
      <c r="C364" s="33">
        <v>24805</v>
      </c>
      <c r="D364" s="32">
        <v>60</v>
      </c>
      <c r="E364" s="33">
        <v>43</v>
      </c>
      <c r="F364" s="32">
        <v>8</v>
      </c>
      <c r="G364" s="32">
        <v>43</v>
      </c>
      <c r="H364" s="32">
        <f t="shared" si="25"/>
        <v>0.104</v>
      </c>
      <c r="I364" s="32">
        <f t="shared" si="26"/>
        <v>0.1333</v>
      </c>
      <c r="J364" s="32">
        <f t="shared" si="27"/>
        <v>1.3899999999999999E-2</v>
      </c>
      <c r="K364" s="32">
        <f t="shared" si="28"/>
        <v>9.6153999999999993</v>
      </c>
      <c r="L364" s="32">
        <f t="shared" si="28"/>
        <v>7.5019</v>
      </c>
      <c r="M364" s="32">
        <f t="shared" si="29"/>
        <v>72.133799999999994</v>
      </c>
    </row>
    <row r="365" spans="1:13" ht="30" x14ac:dyDescent="0.25">
      <c r="A365" t="s">
        <v>2181</v>
      </c>
      <c r="B365" s="32" t="s">
        <v>438</v>
      </c>
      <c r="C365" s="33">
        <v>24805</v>
      </c>
      <c r="D365" s="32">
        <v>63</v>
      </c>
      <c r="E365" s="33">
        <v>43</v>
      </c>
      <c r="F365" s="32">
        <v>8</v>
      </c>
      <c r="G365" s="32">
        <v>43</v>
      </c>
      <c r="H365" s="32">
        <f t="shared" si="25"/>
        <v>0.10920000000000001</v>
      </c>
      <c r="I365" s="32">
        <f t="shared" si="26"/>
        <v>0.127</v>
      </c>
      <c r="J365" s="32">
        <f t="shared" si="27"/>
        <v>1.3899999999999999E-2</v>
      </c>
      <c r="K365" s="32">
        <f t="shared" si="28"/>
        <v>9.1575000000000006</v>
      </c>
      <c r="L365" s="32">
        <f t="shared" si="28"/>
        <v>7.8739999999999997</v>
      </c>
      <c r="M365" s="32">
        <f t="shared" si="29"/>
        <v>72.106200000000001</v>
      </c>
    </row>
    <row r="366" spans="1:13" ht="30" x14ac:dyDescent="0.25">
      <c r="A366" t="s">
        <v>2181</v>
      </c>
      <c r="B366" s="32" t="s">
        <v>439</v>
      </c>
      <c r="C366" s="33">
        <v>24805</v>
      </c>
      <c r="D366" s="32">
        <v>60</v>
      </c>
      <c r="E366" s="33">
        <v>43</v>
      </c>
      <c r="F366" s="32">
        <v>8</v>
      </c>
      <c r="G366" s="32">
        <v>43</v>
      </c>
      <c r="H366" s="32">
        <f t="shared" si="25"/>
        <v>0.104</v>
      </c>
      <c r="I366" s="32">
        <f t="shared" si="26"/>
        <v>0.1333</v>
      </c>
      <c r="J366" s="32">
        <f t="shared" si="27"/>
        <v>1.3899999999999999E-2</v>
      </c>
      <c r="K366" s="32">
        <f t="shared" si="28"/>
        <v>9.6153999999999993</v>
      </c>
      <c r="L366" s="32">
        <f t="shared" si="28"/>
        <v>7.5019</v>
      </c>
      <c r="M366" s="32">
        <f t="shared" si="29"/>
        <v>72.133799999999994</v>
      </c>
    </row>
    <row r="367" spans="1:13" ht="30" x14ac:dyDescent="0.25">
      <c r="A367" t="s">
        <v>2181</v>
      </c>
      <c r="B367" s="32" t="s">
        <v>440</v>
      </c>
      <c r="C367" s="33">
        <v>24805</v>
      </c>
      <c r="D367" s="32">
        <v>48</v>
      </c>
      <c r="E367" s="33">
        <v>43</v>
      </c>
      <c r="F367" s="32">
        <v>8</v>
      </c>
      <c r="G367" s="32">
        <v>43</v>
      </c>
      <c r="H367" s="32">
        <f t="shared" si="25"/>
        <v>8.3199999999999996E-2</v>
      </c>
      <c r="I367" s="32">
        <f t="shared" si="26"/>
        <v>0.16669999999999999</v>
      </c>
      <c r="J367" s="32">
        <f t="shared" si="27"/>
        <v>1.3899999999999999E-2</v>
      </c>
      <c r="K367" s="32">
        <f t="shared" si="28"/>
        <v>12.0192</v>
      </c>
      <c r="L367" s="32">
        <f t="shared" si="28"/>
        <v>5.9988000000000001</v>
      </c>
      <c r="M367" s="32">
        <f t="shared" si="29"/>
        <v>72.100800000000007</v>
      </c>
    </row>
    <row r="368" spans="1:13" ht="30" x14ac:dyDescent="0.25">
      <c r="A368" t="s">
        <v>2181</v>
      </c>
      <c r="B368" s="32" t="s">
        <v>441</v>
      </c>
      <c r="C368" s="33">
        <v>24805</v>
      </c>
      <c r="D368" s="32">
        <v>53</v>
      </c>
      <c r="E368" s="33">
        <v>43</v>
      </c>
      <c r="F368" s="32">
        <v>8</v>
      </c>
      <c r="G368" s="32">
        <v>43</v>
      </c>
      <c r="H368" s="32">
        <f t="shared" si="25"/>
        <v>9.1899999999999996E-2</v>
      </c>
      <c r="I368" s="32">
        <f t="shared" si="26"/>
        <v>0.15090000000000001</v>
      </c>
      <c r="J368" s="32">
        <f t="shared" si="27"/>
        <v>1.3899999999999999E-2</v>
      </c>
      <c r="K368" s="32">
        <f t="shared" si="28"/>
        <v>10.881399999999999</v>
      </c>
      <c r="L368" s="32">
        <f t="shared" si="28"/>
        <v>6.6269</v>
      </c>
      <c r="M368" s="32">
        <f t="shared" si="29"/>
        <v>72.109899999999996</v>
      </c>
    </row>
    <row r="369" spans="1:13" ht="30" x14ac:dyDescent="0.25">
      <c r="A369" t="s">
        <v>2181</v>
      </c>
      <c r="B369" s="32" t="s">
        <v>442</v>
      </c>
      <c r="C369" s="33">
        <v>24805</v>
      </c>
      <c r="D369" s="32">
        <v>54</v>
      </c>
      <c r="E369" s="33">
        <v>43</v>
      </c>
      <c r="F369" s="32">
        <v>8</v>
      </c>
      <c r="G369" s="32">
        <v>43</v>
      </c>
      <c r="H369" s="32">
        <f t="shared" si="25"/>
        <v>9.3600000000000003E-2</v>
      </c>
      <c r="I369" s="32">
        <f t="shared" si="26"/>
        <v>0.14810000000000001</v>
      </c>
      <c r="J369" s="32">
        <f t="shared" si="27"/>
        <v>1.3899999999999999E-2</v>
      </c>
      <c r="K369" s="32">
        <f t="shared" si="28"/>
        <v>10.6838</v>
      </c>
      <c r="L369" s="32">
        <f t="shared" si="28"/>
        <v>6.7522000000000002</v>
      </c>
      <c r="M369" s="32">
        <f t="shared" si="29"/>
        <v>72.139200000000002</v>
      </c>
    </row>
    <row r="370" spans="1:13" ht="30" x14ac:dyDescent="0.25">
      <c r="A370" t="s">
        <v>2181</v>
      </c>
      <c r="B370" s="32" t="s">
        <v>443</v>
      </c>
      <c r="C370" s="33">
        <v>24805</v>
      </c>
      <c r="D370" s="32">
        <v>41</v>
      </c>
      <c r="E370" s="33">
        <v>43</v>
      </c>
      <c r="F370" s="32">
        <v>8</v>
      </c>
      <c r="G370" s="32">
        <v>43</v>
      </c>
      <c r="H370" s="32">
        <f t="shared" si="25"/>
        <v>7.1099999999999997E-2</v>
      </c>
      <c r="I370" s="32">
        <f t="shared" si="26"/>
        <v>0.1951</v>
      </c>
      <c r="J370" s="32">
        <f t="shared" si="27"/>
        <v>1.3899999999999999E-2</v>
      </c>
      <c r="K370" s="32">
        <f t="shared" si="28"/>
        <v>14.0647</v>
      </c>
      <c r="L370" s="32">
        <f t="shared" si="28"/>
        <v>5.1256000000000004</v>
      </c>
      <c r="M370" s="32">
        <f t="shared" si="29"/>
        <v>72.09</v>
      </c>
    </row>
    <row r="371" spans="1:13" ht="30" x14ac:dyDescent="0.25">
      <c r="A371" t="s">
        <v>2181</v>
      </c>
      <c r="B371" s="32" t="s">
        <v>444</v>
      </c>
      <c r="C371" s="33">
        <v>24805</v>
      </c>
      <c r="D371" s="32">
        <v>45</v>
      </c>
      <c r="E371" s="33">
        <v>43</v>
      </c>
      <c r="F371" s="32">
        <v>8</v>
      </c>
      <c r="G371" s="32">
        <v>43</v>
      </c>
      <c r="H371" s="32">
        <f t="shared" si="25"/>
        <v>7.8E-2</v>
      </c>
      <c r="I371" s="32">
        <f t="shared" si="26"/>
        <v>0.17780000000000001</v>
      </c>
      <c r="J371" s="32">
        <f t="shared" si="27"/>
        <v>1.3899999999999999E-2</v>
      </c>
      <c r="K371" s="32">
        <f t="shared" si="28"/>
        <v>12.820499999999999</v>
      </c>
      <c r="L371" s="32">
        <f t="shared" si="28"/>
        <v>5.6242999999999999</v>
      </c>
      <c r="M371" s="32">
        <f t="shared" si="29"/>
        <v>72.106300000000005</v>
      </c>
    </row>
    <row r="372" spans="1:13" ht="30" x14ac:dyDescent="0.25">
      <c r="A372" t="s">
        <v>2181</v>
      </c>
      <c r="B372" s="32" t="s">
        <v>445</v>
      </c>
      <c r="C372" s="33">
        <v>24805</v>
      </c>
      <c r="D372" s="32">
        <v>41</v>
      </c>
      <c r="E372" s="33">
        <v>43</v>
      </c>
      <c r="F372" s="32">
        <v>8</v>
      </c>
      <c r="G372" s="32">
        <v>43</v>
      </c>
      <c r="H372" s="32">
        <f t="shared" si="25"/>
        <v>7.1099999999999997E-2</v>
      </c>
      <c r="I372" s="32">
        <f t="shared" si="26"/>
        <v>0.1951</v>
      </c>
      <c r="J372" s="32">
        <f t="shared" si="27"/>
        <v>1.3899999999999999E-2</v>
      </c>
      <c r="K372" s="32">
        <f t="shared" si="28"/>
        <v>14.0647</v>
      </c>
      <c r="L372" s="32">
        <f t="shared" si="28"/>
        <v>5.1256000000000004</v>
      </c>
      <c r="M372" s="32">
        <f t="shared" si="29"/>
        <v>72.09</v>
      </c>
    </row>
    <row r="373" spans="1:13" ht="30" x14ac:dyDescent="0.25">
      <c r="A373" t="s">
        <v>2181</v>
      </c>
      <c r="B373" s="32" t="s">
        <v>446</v>
      </c>
      <c r="C373" s="33">
        <v>24805</v>
      </c>
      <c r="D373" s="32">
        <v>50</v>
      </c>
      <c r="E373" s="33">
        <v>43</v>
      </c>
      <c r="F373" s="32">
        <v>8</v>
      </c>
      <c r="G373" s="32">
        <v>43</v>
      </c>
      <c r="H373" s="32">
        <f t="shared" si="25"/>
        <v>8.6699999999999999E-2</v>
      </c>
      <c r="I373" s="32">
        <f t="shared" si="26"/>
        <v>0.16</v>
      </c>
      <c r="J373" s="32">
        <f t="shared" si="27"/>
        <v>1.3899999999999999E-2</v>
      </c>
      <c r="K373" s="32">
        <f t="shared" si="28"/>
        <v>11.534000000000001</v>
      </c>
      <c r="L373" s="32">
        <f t="shared" si="28"/>
        <v>6.25</v>
      </c>
      <c r="M373" s="32">
        <f t="shared" si="29"/>
        <v>72.087500000000006</v>
      </c>
    </row>
    <row r="374" spans="1:13" ht="30" x14ac:dyDescent="0.25">
      <c r="A374" t="s">
        <v>2181</v>
      </c>
      <c r="B374" s="32" t="s">
        <v>447</v>
      </c>
      <c r="C374" s="33">
        <v>24805</v>
      </c>
      <c r="D374" s="32">
        <v>54</v>
      </c>
      <c r="E374" s="33">
        <v>43</v>
      </c>
      <c r="F374" s="32">
        <v>8</v>
      </c>
      <c r="G374" s="32">
        <v>43</v>
      </c>
      <c r="H374" s="32">
        <f t="shared" si="25"/>
        <v>9.3600000000000003E-2</v>
      </c>
      <c r="I374" s="32">
        <f t="shared" si="26"/>
        <v>0.14810000000000001</v>
      </c>
      <c r="J374" s="32">
        <f t="shared" si="27"/>
        <v>1.3899999999999999E-2</v>
      </c>
      <c r="K374" s="32">
        <f t="shared" si="28"/>
        <v>10.6838</v>
      </c>
      <c r="L374" s="32">
        <f t="shared" si="28"/>
        <v>6.7522000000000002</v>
      </c>
      <c r="M374" s="32">
        <f t="shared" si="29"/>
        <v>72.139200000000002</v>
      </c>
    </row>
    <row r="375" spans="1:13" ht="30" x14ac:dyDescent="0.25">
      <c r="A375" t="s">
        <v>2181</v>
      </c>
      <c r="B375" s="32" t="s">
        <v>448</v>
      </c>
      <c r="C375" s="33">
        <v>24805</v>
      </c>
      <c r="D375" s="32">
        <v>52</v>
      </c>
      <c r="E375" s="33">
        <v>43</v>
      </c>
      <c r="F375" s="32">
        <v>8</v>
      </c>
      <c r="G375" s="32">
        <v>43</v>
      </c>
      <c r="H375" s="32">
        <f t="shared" si="25"/>
        <v>9.01E-2</v>
      </c>
      <c r="I375" s="32">
        <f t="shared" si="26"/>
        <v>0.15379999999999999</v>
      </c>
      <c r="J375" s="32">
        <f t="shared" si="27"/>
        <v>1.3899999999999999E-2</v>
      </c>
      <c r="K375" s="32">
        <f t="shared" si="28"/>
        <v>11.098800000000001</v>
      </c>
      <c r="L375" s="32">
        <f t="shared" si="28"/>
        <v>6.5019999999999998</v>
      </c>
      <c r="M375" s="32">
        <f t="shared" si="29"/>
        <v>72.164400000000001</v>
      </c>
    </row>
    <row r="376" spans="1:13" ht="30" x14ac:dyDescent="0.25">
      <c r="A376" t="s">
        <v>2181</v>
      </c>
      <c r="B376" s="32" t="s">
        <v>449</v>
      </c>
      <c r="C376" s="33">
        <v>24805</v>
      </c>
      <c r="D376" s="32">
        <v>56</v>
      </c>
      <c r="E376" s="33">
        <v>43</v>
      </c>
      <c r="F376" s="32">
        <v>8</v>
      </c>
      <c r="G376" s="32">
        <v>43</v>
      </c>
      <c r="H376" s="32">
        <f t="shared" si="25"/>
        <v>9.7100000000000006E-2</v>
      </c>
      <c r="I376" s="32">
        <f t="shared" si="26"/>
        <v>0.1429</v>
      </c>
      <c r="J376" s="32">
        <f t="shared" si="27"/>
        <v>1.3899999999999999E-2</v>
      </c>
      <c r="K376" s="32">
        <f t="shared" si="28"/>
        <v>10.2987</v>
      </c>
      <c r="L376" s="32">
        <f t="shared" si="28"/>
        <v>6.9978999999999996</v>
      </c>
      <c r="M376" s="32">
        <f t="shared" si="29"/>
        <v>72.069299999999998</v>
      </c>
    </row>
    <row r="377" spans="1:13" ht="30" x14ac:dyDescent="0.25">
      <c r="A377" t="s">
        <v>2181</v>
      </c>
      <c r="B377" s="32" t="s">
        <v>450</v>
      </c>
      <c r="C377" s="33">
        <v>24805</v>
      </c>
      <c r="D377" s="32">
        <v>51</v>
      </c>
      <c r="E377" s="33">
        <v>43</v>
      </c>
      <c r="F377" s="32">
        <v>8</v>
      </c>
      <c r="G377" s="32">
        <v>43</v>
      </c>
      <c r="H377" s="32">
        <f t="shared" si="25"/>
        <v>8.8400000000000006E-2</v>
      </c>
      <c r="I377" s="32">
        <f t="shared" si="26"/>
        <v>0.15690000000000001</v>
      </c>
      <c r="J377" s="32">
        <f t="shared" si="27"/>
        <v>1.3899999999999999E-2</v>
      </c>
      <c r="K377" s="32">
        <f t="shared" si="28"/>
        <v>11.312200000000001</v>
      </c>
      <c r="L377" s="32">
        <f t="shared" si="28"/>
        <v>6.3734999999999999</v>
      </c>
      <c r="M377" s="32">
        <f t="shared" si="29"/>
        <v>72.098299999999995</v>
      </c>
    </row>
    <row r="378" spans="1:13" ht="30" x14ac:dyDescent="0.25">
      <c r="A378" t="s">
        <v>2181</v>
      </c>
      <c r="B378" s="32" t="s">
        <v>451</v>
      </c>
      <c r="C378" s="33">
        <v>24805</v>
      </c>
      <c r="D378" s="32">
        <v>41</v>
      </c>
      <c r="E378" s="33">
        <v>43</v>
      </c>
      <c r="F378" s="32">
        <v>8</v>
      </c>
      <c r="G378" s="32">
        <v>43</v>
      </c>
      <c r="H378" s="32">
        <f t="shared" si="25"/>
        <v>7.1099999999999997E-2</v>
      </c>
      <c r="I378" s="32">
        <f t="shared" si="26"/>
        <v>0.1951</v>
      </c>
      <c r="J378" s="32">
        <f t="shared" si="27"/>
        <v>1.3899999999999999E-2</v>
      </c>
      <c r="K378" s="32">
        <f t="shared" si="28"/>
        <v>14.0647</v>
      </c>
      <c r="L378" s="32">
        <f t="shared" si="28"/>
        <v>5.1256000000000004</v>
      </c>
      <c r="M378" s="32">
        <f t="shared" si="29"/>
        <v>72.09</v>
      </c>
    </row>
    <row r="379" spans="1:13" ht="30" x14ac:dyDescent="0.25">
      <c r="A379" t="s">
        <v>2181</v>
      </c>
      <c r="B379" s="32" t="s">
        <v>452</v>
      </c>
      <c r="C379" s="33">
        <v>24805</v>
      </c>
      <c r="D379" s="32">
        <v>58</v>
      </c>
      <c r="E379" s="33">
        <v>43</v>
      </c>
      <c r="F379" s="32">
        <v>8</v>
      </c>
      <c r="G379" s="32">
        <v>43</v>
      </c>
      <c r="H379" s="32">
        <f t="shared" si="25"/>
        <v>0.10050000000000001</v>
      </c>
      <c r="I379" s="32">
        <f t="shared" si="26"/>
        <v>0.13789999999999999</v>
      </c>
      <c r="J379" s="32">
        <f t="shared" si="27"/>
        <v>1.3899999999999999E-2</v>
      </c>
      <c r="K379" s="32">
        <f t="shared" si="28"/>
        <v>9.9502000000000006</v>
      </c>
      <c r="L379" s="32">
        <f t="shared" si="28"/>
        <v>7.2515999999999998</v>
      </c>
      <c r="M379" s="32">
        <f t="shared" si="29"/>
        <v>72.154899999999998</v>
      </c>
    </row>
    <row r="380" spans="1:13" ht="30" x14ac:dyDescent="0.25">
      <c r="A380" t="s">
        <v>2181</v>
      </c>
      <c r="B380" s="32" t="s">
        <v>453</v>
      </c>
      <c r="C380" s="33">
        <v>24805</v>
      </c>
      <c r="D380" s="32">
        <v>59</v>
      </c>
      <c r="E380" s="33">
        <v>43</v>
      </c>
      <c r="F380" s="32">
        <v>8</v>
      </c>
      <c r="G380" s="32">
        <v>43</v>
      </c>
      <c r="H380" s="32">
        <f t="shared" si="25"/>
        <v>0.1023</v>
      </c>
      <c r="I380" s="32">
        <f t="shared" si="26"/>
        <v>0.1356</v>
      </c>
      <c r="J380" s="32">
        <f t="shared" si="27"/>
        <v>1.3899999999999999E-2</v>
      </c>
      <c r="K380" s="32">
        <f t="shared" si="28"/>
        <v>9.7751999999999999</v>
      </c>
      <c r="L380" s="32">
        <f t="shared" si="28"/>
        <v>7.3746</v>
      </c>
      <c r="M380" s="32">
        <f t="shared" si="29"/>
        <v>72.088200000000001</v>
      </c>
    </row>
    <row r="381" spans="1:13" ht="30" x14ac:dyDescent="0.25">
      <c r="A381" t="s">
        <v>2181</v>
      </c>
      <c r="B381" s="32" t="s">
        <v>454</v>
      </c>
      <c r="C381" s="33">
        <v>24805</v>
      </c>
      <c r="D381" s="32">
        <v>53</v>
      </c>
      <c r="E381" s="33">
        <v>43</v>
      </c>
      <c r="F381" s="32">
        <v>8</v>
      </c>
      <c r="G381" s="32">
        <v>43</v>
      </c>
      <c r="H381" s="32">
        <f t="shared" si="25"/>
        <v>9.1899999999999996E-2</v>
      </c>
      <c r="I381" s="32">
        <f t="shared" si="26"/>
        <v>0.15090000000000001</v>
      </c>
      <c r="J381" s="32">
        <f t="shared" si="27"/>
        <v>1.3899999999999999E-2</v>
      </c>
      <c r="K381" s="32">
        <f t="shared" si="28"/>
        <v>10.881399999999999</v>
      </c>
      <c r="L381" s="32">
        <f t="shared" si="28"/>
        <v>6.6269</v>
      </c>
      <c r="M381" s="32">
        <f t="shared" si="29"/>
        <v>72.109899999999996</v>
      </c>
    </row>
    <row r="382" spans="1:13" ht="30" x14ac:dyDescent="0.25">
      <c r="A382" t="s">
        <v>2181</v>
      </c>
      <c r="B382" s="32" t="s">
        <v>455</v>
      </c>
      <c r="C382" s="33">
        <v>24805</v>
      </c>
      <c r="D382" s="32">
        <v>39</v>
      </c>
      <c r="E382" s="33">
        <v>43</v>
      </c>
      <c r="F382" s="32">
        <v>8</v>
      </c>
      <c r="G382" s="32">
        <v>43</v>
      </c>
      <c r="H382" s="32">
        <f t="shared" si="25"/>
        <v>6.7599999999999993E-2</v>
      </c>
      <c r="I382" s="32">
        <f t="shared" si="26"/>
        <v>0.2051</v>
      </c>
      <c r="J382" s="32">
        <f t="shared" si="27"/>
        <v>1.3899999999999999E-2</v>
      </c>
      <c r="K382" s="32">
        <f t="shared" si="28"/>
        <v>14.792899999999999</v>
      </c>
      <c r="L382" s="32">
        <f t="shared" si="28"/>
        <v>4.8757000000000001</v>
      </c>
      <c r="M382" s="32">
        <f t="shared" si="29"/>
        <v>72.125699999999995</v>
      </c>
    </row>
    <row r="383" spans="1:13" ht="30" x14ac:dyDescent="0.25">
      <c r="A383" t="s">
        <v>2181</v>
      </c>
      <c r="B383" s="32" t="s">
        <v>456</v>
      </c>
      <c r="C383" s="33">
        <v>24805</v>
      </c>
      <c r="D383" s="32">
        <v>58</v>
      </c>
      <c r="E383" s="33">
        <v>43</v>
      </c>
      <c r="F383" s="32">
        <v>8</v>
      </c>
      <c r="G383" s="32">
        <v>43</v>
      </c>
      <c r="H383" s="32">
        <f t="shared" si="25"/>
        <v>0.10050000000000001</v>
      </c>
      <c r="I383" s="32">
        <f t="shared" si="26"/>
        <v>0.13789999999999999</v>
      </c>
      <c r="J383" s="32">
        <f t="shared" si="27"/>
        <v>1.3899999999999999E-2</v>
      </c>
      <c r="K383" s="32">
        <f t="shared" si="28"/>
        <v>9.9502000000000006</v>
      </c>
      <c r="L383" s="32">
        <f t="shared" si="28"/>
        <v>7.2515999999999998</v>
      </c>
      <c r="M383" s="32">
        <f t="shared" si="29"/>
        <v>72.154899999999998</v>
      </c>
    </row>
    <row r="384" spans="1:13" ht="30" x14ac:dyDescent="0.25">
      <c r="A384" t="s">
        <v>2181</v>
      </c>
      <c r="B384" s="32" t="s">
        <v>457</v>
      </c>
      <c r="C384" s="33">
        <v>24805</v>
      </c>
      <c r="D384" s="32">
        <v>71</v>
      </c>
      <c r="E384" s="33">
        <v>43</v>
      </c>
      <c r="F384" s="32">
        <v>8</v>
      </c>
      <c r="G384" s="32">
        <v>43</v>
      </c>
      <c r="H384" s="32">
        <f t="shared" si="25"/>
        <v>0.1231</v>
      </c>
      <c r="I384" s="32">
        <f t="shared" si="26"/>
        <v>0.11269999999999999</v>
      </c>
      <c r="J384" s="32">
        <f t="shared" si="27"/>
        <v>1.3899999999999999E-2</v>
      </c>
      <c r="K384" s="32">
        <f t="shared" si="28"/>
        <v>8.1234999999999999</v>
      </c>
      <c r="L384" s="32">
        <f t="shared" si="28"/>
        <v>8.8731000000000009</v>
      </c>
      <c r="M384" s="32">
        <f t="shared" si="29"/>
        <v>72.080600000000004</v>
      </c>
    </row>
    <row r="385" spans="1:13" ht="30" x14ac:dyDescent="0.25">
      <c r="A385" t="s">
        <v>2181</v>
      </c>
      <c r="B385" s="32" t="s">
        <v>458</v>
      </c>
      <c r="C385" s="33">
        <v>24805</v>
      </c>
      <c r="D385" s="32">
        <v>45</v>
      </c>
      <c r="E385" s="33">
        <v>43</v>
      </c>
      <c r="F385" s="32">
        <v>8</v>
      </c>
      <c r="G385" s="32">
        <v>43</v>
      </c>
      <c r="H385" s="32">
        <f t="shared" si="25"/>
        <v>7.8E-2</v>
      </c>
      <c r="I385" s="32">
        <f t="shared" si="26"/>
        <v>0.17780000000000001</v>
      </c>
      <c r="J385" s="32">
        <f t="shared" si="27"/>
        <v>1.3899999999999999E-2</v>
      </c>
      <c r="K385" s="32">
        <f t="shared" si="28"/>
        <v>12.820499999999999</v>
      </c>
      <c r="L385" s="32">
        <f t="shared" si="28"/>
        <v>5.6242999999999999</v>
      </c>
      <c r="M385" s="32">
        <f t="shared" si="29"/>
        <v>72.106300000000005</v>
      </c>
    </row>
    <row r="386" spans="1:13" ht="30" x14ac:dyDescent="0.25">
      <c r="A386" t="s">
        <v>2181</v>
      </c>
      <c r="B386" s="32" t="s">
        <v>459</v>
      </c>
      <c r="C386" s="33">
        <v>24805</v>
      </c>
      <c r="D386" s="32">
        <v>35</v>
      </c>
      <c r="E386" s="33">
        <v>43</v>
      </c>
      <c r="F386" s="32">
        <v>8</v>
      </c>
      <c r="G386" s="32">
        <v>43</v>
      </c>
      <c r="H386" s="32">
        <f t="shared" ref="H386:H449" si="30">ROUND(E386*(D386/C386),4)</f>
        <v>6.0699999999999997E-2</v>
      </c>
      <c r="I386" s="32">
        <f t="shared" ref="I386:I449" si="31">ROUND(F386/D386,4)</f>
        <v>0.2286</v>
      </c>
      <c r="J386" s="32">
        <f t="shared" si="27"/>
        <v>1.3899999999999999E-2</v>
      </c>
      <c r="K386" s="32">
        <f t="shared" si="28"/>
        <v>16.474499999999999</v>
      </c>
      <c r="L386" s="32">
        <f t="shared" si="28"/>
        <v>4.3745000000000003</v>
      </c>
      <c r="M386" s="32">
        <f t="shared" si="29"/>
        <v>72.067700000000002</v>
      </c>
    </row>
    <row r="387" spans="1:13" ht="30" x14ac:dyDescent="0.25">
      <c r="A387" t="s">
        <v>2181</v>
      </c>
      <c r="B387" s="32" t="s">
        <v>460</v>
      </c>
      <c r="C387" s="33">
        <v>24805</v>
      </c>
      <c r="D387" s="32">
        <v>48</v>
      </c>
      <c r="E387" s="33">
        <v>43</v>
      </c>
      <c r="F387" s="32">
        <v>8</v>
      </c>
      <c r="G387" s="32">
        <v>43</v>
      </c>
      <c r="H387" s="32">
        <f t="shared" si="30"/>
        <v>8.3199999999999996E-2</v>
      </c>
      <c r="I387" s="32">
        <f t="shared" si="31"/>
        <v>0.16669999999999999</v>
      </c>
      <c r="J387" s="32">
        <f t="shared" ref="J387:J450" si="32">ROUND(H387*I387,4)</f>
        <v>1.3899999999999999E-2</v>
      </c>
      <c r="K387" s="32">
        <f t="shared" ref="K387:L450" si="33">ROUND(1/H387,4)</f>
        <v>12.0192</v>
      </c>
      <c r="L387" s="32">
        <f t="shared" si="33"/>
        <v>5.9988000000000001</v>
      </c>
      <c r="M387" s="32">
        <f t="shared" ref="M387:M450" si="34">ROUND(K387*L387,4)</f>
        <v>72.100800000000007</v>
      </c>
    </row>
    <row r="388" spans="1:13" ht="30" x14ac:dyDescent="0.25">
      <c r="A388" t="s">
        <v>2181</v>
      </c>
      <c r="B388" s="32" t="s">
        <v>461</v>
      </c>
      <c r="C388" s="33">
        <v>24805</v>
      </c>
      <c r="D388" s="32">
        <v>41</v>
      </c>
      <c r="E388" s="33">
        <v>43</v>
      </c>
      <c r="F388" s="32">
        <v>8</v>
      </c>
      <c r="G388" s="32">
        <v>43</v>
      </c>
      <c r="H388" s="32">
        <f t="shared" si="30"/>
        <v>7.1099999999999997E-2</v>
      </c>
      <c r="I388" s="32">
        <f t="shared" si="31"/>
        <v>0.1951</v>
      </c>
      <c r="J388" s="32">
        <f t="shared" si="32"/>
        <v>1.3899999999999999E-2</v>
      </c>
      <c r="K388" s="32">
        <f t="shared" si="33"/>
        <v>14.0647</v>
      </c>
      <c r="L388" s="32">
        <f t="shared" si="33"/>
        <v>5.1256000000000004</v>
      </c>
      <c r="M388" s="32">
        <f t="shared" si="34"/>
        <v>72.09</v>
      </c>
    </row>
    <row r="389" spans="1:13" ht="30" x14ac:dyDescent="0.25">
      <c r="A389" t="s">
        <v>2181</v>
      </c>
      <c r="B389" s="32" t="s">
        <v>462</v>
      </c>
      <c r="C389" s="33">
        <v>24805</v>
      </c>
      <c r="D389" s="32">
        <v>45</v>
      </c>
      <c r="E389" s="33">
        <v>43</v>
      </c>
      <c r="F389" s="32">
        <v>8</v>
      </c>
      <c r="G389" s="32">
        <v>43</v>
      </c>
      <c r="H389" s="32">
        <f t="shared" si="30"/>
        <v>7.8E-2</v>
      </c>
      <c r="I389" s="32">
        <f t="shared" si="31"/>
        <v>0.17780000000000001</v>
      </c>
      <c r="J389" s="32">
        <f t="shared" si="32"/>
        <v>1.3899999999999999E-2</v>
      </c>
      <c r="K389" s="32">
        <f t="shared" si="33"/>
        <v>12.820499999999999</v>
      </c>
      <c r="L389" s="32">
        <f t="shared" si="33"/>
        <v>5.6242999999999999</v>
      </c>
      <c r="M389" s="32">
        <f t="shared" si="34"/>
        <v>72.106300000000005</v>
      </c>
    </row>
    <row r="390" spans="1:13" ht="30" x14ac:dyDescent="0.25">
      <c r="A390" t="s">
        <v>2181</v>
      </c>
      <c r="B390" s="32" t="s">
        <v>463</v>
      </c>
      <c r="C390" s="33">
        <v>24805</v>
      </c>
      <c r="D390" s="32">
        <v>53</v>
      </c>
      <c r="E390" s="33">
        <v>43</v>
      </c>
      <c r="F390" s="32">
        <v>8</v>
      </c>
      <c r="G390" s="32">
        <v>43</v>
      </c>
      <c r="H390" s="32">
        <f t="shared" si="30"/>
        <v>9.1899999999999996E-2</v>
      </c>
      <c r="I390" s="32">
        <f t="shared" si="31"/>
        <v>0.15090000000000001</v>
      </c>
      <c r="J390" s="32">
        <f t="shared" si="32"/>
        <v>1.3899999999999999E-2</v>
      </c>
      <c r="K390" s="32">
        <f t="shared" si="33"/>
        <v>10.881399999999999</v>
      </c>
      <c r="L390" s="32">
        <f t="shared" si="33"/>
        <v>6.6269</v>
      </c>
      <c r="M390" s="32">
        <f t="shared" si="34"/>
        <v>72.109899999999996</v>
      </c>
    </row>
    <row r="391" spans="1:13" ht="30" x14ac:dyDescent="0.25">
      <c r="A391" t="s">
        <v>2181</v>
      </c>
      <c r="B391" s="32" t="s">
        <v>464</v>
      </c>
      <c r="C391" s="33">
        <v>24805</v>
      </c>
      <c r="D391" s="32">
        <v>62</v>
      </c>
      <c r="E391" s="33">
        <v>43</v>
      </c>
      <c r="F391" s="32">
        <v>8</v>
      </c>
      <c r="G391" s="32">
        <v>43</v>
      </c>
      <c r="H391" s="32">
        <f t="shared" si="30"/>
        <v>0.1075</v>
      </c>
      <c r="I391" s="32">
        <f t="shared" si="31"/>
        <v>0.129</v>
      </c>
      <c r="J391" s="32">
        <f t="shared" si="32"/>
        <v>1.3899999999999999E-2</v>
      </c>
      <c r="K391" s="32">
        <f t="shared" si="33"/>
        <v>9.3023000000000007</v>
      </c>
      <c r="L391" s="32">
        <f t="shared" si="33"/>
        <v>7.7519</v>
      </c>
      <c r="M391" s="32">
        <f t="shared" si="34"/>
        <v>72.110500000000002</v>
      </c>
    </row>
    <row r="392" spans="1:13" ht="30" x14ac:dyDescent="0.25">
      <c r="A392" t="s">
        <v>2181</v>
      </c>
      <c r="B392" s="32" t="s">
        <v>465</v>
      </c>
      <c r="C392" s="33">
        <v>24805</v>
      </c>
      <c r="D392" s="32">
        <v>46</v>
      </c>
      <c r="E392" s="33">
        <v>43</v>
      </c>
      <c r="F392" s="32">
        <v>8</v>
      </c>
      <c r="G392" s="32">
        <v>43</v>
      </c>
      <c r="H392" s="32">
        <f t="shared" si="30"/>
        <v>7.9699999999999993E-2</v>
      </c>
      <c r="I392" s="32">
        <f t="shared" si="31"/>
        <v>0.1739</v>
      </c>
      <c r="J392" s="32">
        <f t="shared" si="32"/>
        <v>1.3899999999999999E-2</v>
      </c>
      <c r="K392" s="32">
        <f t="shared" si="33"/>
        <v>12.5471</v>
      </c>
      <c r="L392" s="32">
        <f t="shared" si="33"/>
        <v>5.7504</v>
      </c>
      <c r="M392" s="32">
        <f t="shared" si="34"/>
        <v>72.150800000000004</v>
      </c>
    </row>
    <row r="393" spans="1:13" ht="30" x14ac:dyDescent="0.25">
      <c r="A393" t="s">
        <v>2181</v>
      </c>
      <c r="B393" s="32" t="s">
        <v>466</v>
      </c>
      <c r="C393" s="33">
        <v>24805</v>
      </c>
      <c r="D393" s="32">
        <v>50</v>
      </c>
      <c r="E393" s="33">
        <v>43</v>
      </c>
      <c r="F393" s="32">
        <v>8</v>
      </c>
      <c r="G393" s="32">
        <v>43</v>
      </c>
      <c r="H393" s="32">
        <f t="shared" si="30"/>
        <v>8.6699999999999999E-2</v>
      </c>
      <c r="I393" s="32">
        <f t="shared" si="31"/>
        <v>0.16</v>
      </c>
      <c r="J393" s="32">
        <f t="shared" si="32"/>
        <v>1.3899999999999999E-2</v>
      </c>
      <c r="K393" s="32">
        <f t="shared" si="33"/>
        <v>11.534000000000001</v>
      </c>
      <c r="L393" s="32">
        <f t="shared" si="33"/>
        <v>6.25</v>
      </c>
      <c r="M393" s="32">
        <f t="shared" si="34"/>
        <v>72.087500000000006</v>
      </c>
    </row>
    <row r="394" spans="1:13" ht="30" x14ac:dyDescent="0.25">
      <c r="A394" t="s">
        <v>2181</v>
      </c>
      <c r="B394" s="32" t="s">
        <v>467</v>
      </c>
      <c r="C394" s="33">
        <v>24805</v>
      </c>
      <c r="D394" s="32">
        <v>59</v>
      </c>
      <c r="E394" s="33">
        <v>43</v>
      </c>
      <c r="F394" s="32">
        <v>8</v>
      </c>
      <c r="G394" s="32">
        <v>43</v>
      </c>
      <c r="H394" s="32">
        <f t="shared" si="30"/>
        <v>0.1023</v>
      </c>
      <c r="I394" s="32">
        <f t="shared" si="31"/>
        <v>0.1356</v>
      </c>
      <c r="J394" s="32">
        <f t="shared" si="32"/>
        <v>1.3899999999999999E-2</v>
      </c>
      <c r="K394" s="32">
        <f t="shared" si="33"/>
        <v>9.7751999999999999</v>
      </c>
      <c r="L394" s="32">
        <f t="shared" si="33"/>
        <v>7.3746</v>
      </c>
      <c r="M394" s="32">
        <f t="shared" si="34"/>
        <v>72.088200000000001</v>
      </c>
    </row>
    <row r="395" spans="1:13" ht="30" x14ac:dyDescent="0.25">
      <c r="A395" t="s">
        <v>2181</v>
      </c>
      <c r="B395" s="32" t="s">
        <v>468</v>
      </c>
      <c r="C395" s="33">
        <v>24805</v>
      </c>
      <c r="D395" s="32">
        <v>46</v>
      </c>
      <c r="E395" s="33">
        <v>43</v>
      </c>
      <c r="F395" s="32">
        <v>8</v>
      </c>
      <c r="G395" s="32">
        <v>43</v>
      </c>
      <c r="H395" s="32">
        <f t="shared" si="30"/>
        <v>7.9699999999999993E-2</v>
      </c>
      <c r="I395" s="32">
        <f t="shared" si="31"/>
        <v>0.1739</v>
      </c>
      <c r="J395" s="32">
        <f t="shared" si="32"/>
        <v>1.3899999999999999E-2</v>
      </c>
      <c r="K395" s="32">
        <f t="shared" si="33"/>
        <v>12.5471</v>
      </c>
      <c r="L395" s="32">
        <f t="shared" si="33"/>
        <v>5.7504</v>
      </c>
      <c r="M395" s="32">
        <f t="shared" si="34"/>
        <v>72.150800000000004</v>
      </c>
    </row>
    <row r="396" spans="1:13" ht="30" x14ac:dyDescent="0.25">
      <c r="A396" t="s">
        <v>2180</v>
      </c>
      <c r="B396" s="32" t="s">
        <v>469</v>
      </c>
      <c r="C396" s="33">
        <v>66948</v>
      </c>
      <c r="D396" s="32">
        <v>51</v>
      </c>
      <c r="E396" s="13">
        <v>76</v>
      </c>
      <c r="F396" s="32">
        <v>8</v>
      </c>
      <c r="G396" s="32">
        <v>76</v>
      </c>
      <c r="H396" s="32">
        <f t="shared" si="30"/>
        <v>5.79E-2</v>
      </c>
      <c r="I396" s="32">
        <f t="shared" si="31"/>
        <v>0.15690000000000001</v>
      </c>
      <c r="J396" s="32">
        <f t="shared" si="32"/>
        <v>9.1000000000000004E-3</v>
      </c>
      <c r="K396" s="32">
        <f t="shared" si="33"/>
        <v>17.2712</v>
      </c>
      <c r="L396" s="32">
        <f t="shared" si="33"/>
        <v>6.3734999999999999</v>
      </c>
      <c r="M396" s="32">
        <f t="shared" si="34"/>
        <v>110.078</v>
      </c>
    </row>
    <row r="397" spans="1:13" ht="30" x14ac:dyDescent="0.25">
      <c r="A397" t="s">
        <v>2180</v>
      </c>
      <c r="B397" s="32" t="s">
        <v>470</v>
      </c>
      <c r="C397" s="33">
        <v>66948</v>
      </c>
      <c r="D397" s="32">
        <v>57</v>
      </c>
      <c r="E397" s="13">
        <v>76</v>
      </c>
      <c r="F397" s="32">
        <v>8</v>
      </c>
      <c r="G397" s="32">
        <v>76</v>
      </c>
      <c r="H397" s="32">
        <f t="shared" si="30"/>
        <v>6.4699999999999994E-2</v>
      </c>
      <c r="I397" s="32">
        <f t="shared" si="31"/>
        <v>0.1404</v>
      </c>
      <c r="J397" s="32">
        <f t="shared" si="32"/>
        <v>9.1000000000000004E-3</v>
      </c>
      <c r="K397" s="32">
        <f t="shared" si="33"/>
        <v>15.456</v>
      </c>
      <c r="L397" s="32">
        <f t="shared" si="33"/>
        <v>7.1224999999999996</v>
      </c>
      <c r="M397" s="32">
        <f t="shared" si="34"/>
        <v>110.08540000000001</v>
      </c>
    </row>
    <row r="398" spans="1:13" ht="30" x14ac:dyDescent="0.25">
      <c r="A398" t="s">
        <v>2180</v>
      </c>
      <c r="B398" s="32" t="s">
        <v>471</v>
      </c>
      <c r="C398" s="33">
        <v>66948</v>
      </c>
      <c r="D398" s="32">
        <v>43</v>
      </c>
      <c r="E398" s="13">
        <v>76</v>
      </c>
      <c r="F398" s="32">
        <v>8</v>
      </c>
      <c r="G398" s="32">
        <v>76</v>
      </c>
      <c r="H398" s="32">
        <f t="shared" si="30"/>
        <v>4.8800000000000003E-2</v>
      </c>
      <c r="I398" s="32">
        <f t="shared" si="31"/>
        <v>0.186</v>
      </c>
      <c r="J398" s="32">
        <f t="shared" si="32"/>
        <v>9.1000000000000004E-3</v>
      </c>
      <c r="K398" s="32">
        <f t="shared" si="33"/>
        <v>20.491800000000001</v>
      </c>
      <c r="L398" s="32">
        <f t="shared" si="33"/>
        <v>5.3762999999999996</v>
      </c>
      <c r="M398" s="32">
        <f t="shared" si="34"/>
        <v>110.17010000000001</v>
      </c>
    </row>
    <row r="399" spans="1:13" ht="30" x14ac:dyDescent="0.25">
      <c r="A399" t="s">
        <v>2180</v>
      </c>
      <c r="B399" s="32" t="s">
        <v>472</v>
      </c>
      <c r="C399" s="33">
        <v>66948</v>
      </c>
      <c r="D399" s="32">
        <v>39</v>
      </c>
      <c r="E399" s="13">
        <v>76</v>
      </c>
      <c r="F399" s="32">
        <v>8</v>
      </c>
      <c r="G399" s="32">
        <v>76</v>
      </c>
      <c r="H399" s="32">
        <f t="shared" si="30"/>
        <v>4.4299999999999999E-2</v>
      </c>
      <c r="I399" s="32">
        <f t="shared" si="31"/>
        <v>0.2051</v>
      </c>
      <c r="J399" s="32">
        <f t="shared" si="32"/>
        <v>9.1000000000000004E-3</v>
      </c>
      <c r="K399" s="32">
        <f t="shared" si="33"/>
        <v>22.573399999999999</v>
      </c>
      <c r="L399" s="32">
        <f t="shared" si="33"/>
        <v>4.8757000000000001</v>
      </c>
      <c r="M399" s="32">
        <f t="shared" si="34"/>
        <v>110.0611</v>
      </c>
    </row>
    <row r="400" spans="1:13" ht="30" x14ac:dyDescent="0.25">
      <c r="A400" t="s">
        <v>2180</v>
      </c>
      <c r="B400" s="32" t="s">
        <v>473</v>
      </c>
      <c r="C400" s="33">
        <v>66948</v>
      </c>
      <c r="D400" s="32">
        <v>59</v>
      </c>
      <c r="E400" s="13">
        <v>76</v>
      </c>
      <c r="F400" s="32">
        <v>8</v>
      </c>
      <c r="G400" s="32">
        <v>76</v>
      </c>
      <c r="H400" s="32">
        <f t="shared" si="30"/>
        <v>6.7000000000000004E-2</v>
      </c>
      <c r="I400" s="32">
        <f t="shared" si="31"/>
        <v>0.1356</v>
      </c>
      <c r="J400" s="32">
        <f t="shared" si="32"/>
        <v>9.1000000000000004E-3</v>
      </c>
      <c r="K400" s="32">
        <f t="shared" si="33"/>
        <v>14.9254</v>
      </c>
      <c r="L400" s="32">
        <f t="shared" si="33"/>
        <v>7.3746</v>
      </c>
      <c r="M400" s="32">
        <f t="shared" si="34"/>
        <v>110.0689</v>
      </c>
    </row>
    <row r="401" spans="1:13" ht="30" x14ac:dyDescent="0.25">
      <c r="A401" t="s">
        <v>2180</v>
      </c>
      <c r="B401" s="32" t="s">
        <v>474</v>
      </c>
      <c r="C401" s="33">
        <v>66948</v>
      </c>
      <c r="D401" s="32">
        <v>37</v>
      </c>
      <c r="E401" s="13">
        <v>76</v>
      </c>
      <c r="F401" s="32">
        <v>8</v>
      </c>
      <c r="G401" s="32">
        <v>76</v>
      </c>
      <c r="H401" s="32">
        <f t="shared" si="30"/>
        <v>4.2000000000000003E-2</v>
      </c>
      <c r="I401" s="32">
        <f t="shared" si="31"/>
        <v>0.2162</v>
      </c>
      <c r="J401" s="32">
        <f t="shared" si="32"/>
        <v>9.1000000000000004E-3</v>
      </c>
      <c r="K401" s="32">
        <f t="shared" si="33"/>
        <v>23.8095</v>
      </c>
      <c r="L401" s="32">
        <f t="shared" si="33"/>
        <v>4.6253000000000002</v>
      </c>
      <c r="M401" s="32">
        <f t="shared" si="34"/>
        <v>110.12609999999999</v>
      </c>
    </row>
    <row r="402" spans="1:13" ht="30" x14ac:dyDescent="0.25">
      <c r="A402" t="s">
        <v>2180</v>
      </c>
      <c r="B402" s="32" t="s">
        <v>475</v>
      </c>
      <c r="C402" s="33">
        <v>66948</v>
      </c>
      <c r="D402" s="32">
        <v>52</v>
      </c>
      <c r="E402" s="13">
        <v>76</v>
      </c>
      <c r="F402" s="32">
        <v>8</v>
      </c>
      <c r="G402" s="32">
        <v>76</v>
      </c>
      <c r="H402" s="32">
        <f t="shared" si="30"/>
        <v>5.8999999999999997E-2</v>
      </c>
      <c r="I402" s="32">
        <f t="shared" si="31"/>
        <v>0.15379999999999999</v>
      </c>
      <c r="J402" s="32">
        <f t="shared" si="32"/>
        <v>9.1000000000000004E-3</v>
      </c>
      <c r="K402" s="32">
        <f t="shared" si="33"/>
        <v>16.949200000000001</v>
      </c>
      <c r="L402" s="32">
        <f t="shared" si="33"/>
        <v>6.5019999999999998</v>
      </c>
      <c r="M402" s="32">
        <f t="shared" si="34"/>
        <v>110.2037</v>
      </c>
    </row>
    <row r="403" spans="1:13" ht="30" x14ac:dyDescent="0.25">
      <c r="A403" t="s">
        <v>2180</v>
      </c>
      <c r="B403" s="32" t="s">
        <v>476</v>
      </c>
      <c r="C403" s="33">
        <v>66948</v>
      </c>
      <c r="D403" s="32">
        <v>40</v>
      </c>
      <c r="E403" s="13">
        <v>76</v>
      </c>
      <c r="F403" s="32">
        <v>8</v>
      </c>
      <c r="G403" s="32">
        <v>76</v>
      </c>
      <c r="H403" s="32">
        <f t="shared" si="30"/>
        <v>4.5400000000000003E-2</v>
      </c>
      <c r="I403" s="32">
        <f t="shared" si="31"/>
        <v>0.2</v>
      </c>
      <c r="J403" s="32">
        <f t="shared" si="32"/>
        <v>9.1000000000000004E-3</v>
      </c>
      <c r="K403" s="32">
        <f t="shared" si="33"/>
        <v>22.026399999999999</v>
      </c>
      <c r="L403" s="32">
        <f t="shared" si="33"/>
        <v>5</v>
      </c>
      <c r="M403" s="32">
        <f t="shared" si="34"/>
        <v>110.13200000000001</v>
      </c>
    </row>
    <row r="404" spans="1:13" ht="30" x14ac:dyDescent="0.25">
      <c r="A404" t="s">
        <v>2180</v>
      </c>
      <c r="B404" s="32" t="s">
        <v>477</v>
      </c>
      <c r="C404" s="33">
        <v>66948</v>
      </c>
      <c r="D404" s="32">
        <v>55</v>
      </c>
      <c r="E404" s="13">
        <v>76</v>
      </c>
      <c r="F404" s="32">
        <v>8</v>
      </c>
      <c r="G404" s="32">
        <v>76</v>
      </c>
      <c r="H404" s="32">
        <f t="shared" si="30"/>
        <v>6.2399999999999997E-2</v>
      </c>
      <c r="I404" s="32">
        <f t="shared" si="31"/>
        <v>0.14549999999999999</v>
      </c>
      <c r="J404" s="32">
        <f t="shared" si="32"/>
        <v>9.1000000000000004E-3</v>
      </c>
      <c r="K404" s="32">
        <f t="shared" si="33"/>
        <v>16.025600000000001</v>
      </c>
      <c r="L404" s="32">
        <f t="shared" si="33"/>
        <v>6.8728999999999996</v>
      </c>
      <c r="M404" s="32">
        <f t="shared" si="34"/>
        <v>110.14230000000001</v>
      </c>
    </row>
    <row r="405" spans="1:13" ht="30" x14ac:dyDescent="0.25">
      <c r="A405" t="s">
        <v>2180</v>
      </c>
      <c r="B405" s="32" t="s">
        <v>478</v>
      </c>
      <c r="C405" s="33">
        <v>66948</v>
      </c>
      <c r="D405" s="32">
        <v>50</v>
      </c>
      <c r="E405" s="13">
        <v>76</v>
      </c>
      <c r="F405" s="32">
        <v>8</v>
      </c>
      <c r="G405" s="32">
        <v>76</v>
      </c>
      <c r="H405" s="32">
        <f t="shared" si="30"/>
        <v>5.6800000000000003E-2</v>
      </c>
      <c r="I405" s="32">
        <f t="shared" si="31"/>
        <v>0.16</v>
      </c>
      <c r="J405" s="32">
        <f t="shared" si="32"/>
        <v>9.1000000000000004E-3</v>
      </c>
      <c r="K405" s="32">
        <f t="shared" si="33"/>
        <v>17.605599999999999</v>
      </c>
      <c r="L405" s="32">
        <f t="shared" si="33"/>
        <v>6.25</v>
      </c>
      <c r="M405" s="32">
        <f t="shared" si="34"/>
        <v>110.035</v>
      </c>
    </row>
    <row r="406" spans="1:13" ht="30" x14ac:dyDescent="0.25">
      <c r="A406" t="s">
        <v>2180</v>
      </c>
      <c r="B406" s="32" t="s">
        <v>479</v>
      </c>
      <c r="C406" s="33">
        <v>66948</v>
      </c>
      <c r="D406" s="32">
        <v>52</v>
      </c>
      <c r="E406" s="13">
        <v>76</v>
      </c>
      <c r="F406" s="32">
        <v>8</v>
      </c>
      <c r="G406" s="32">
        <v>76</v>
      </c>
      <c r="H406" s="32">
        <f t="shared" si="30"/>
        <v>5.8999999999999997E-2</v>
      </c>
      <c r="I406" s="32">
        <f t="shared" si="31"/>
        <v>0.15379999999999999</v>
      </c>
      <c r="J406" s="32">
        <f t="shared" si="32"/>
        <v>9.1000000000000004E-3</v>
      </c>
      <c r="K406" s="32">
        <f t="shared" si="33"/>
        <v>16.949200000000001</v>
      </c>
      <c r="L406" s="32">
        <f t="shared" si="33"/>
        <v>6.5019999999999998</v>
      </c>
      <c r="M406" s="32">
        <f t="shared" si="34"/>
        <v>110.2037</v>
      </c>
    </row>
    <row r="407" spans="1:13" ht="30" x14ac:dyDescent="0.25">
      <c r="A407" t="s">
        <v>2180</v>
      </c>
      <c r="B407" s="32" t="s">
        <v>480</v>
      </c>
      <c r="C407" s="33">
        <v>66948</v>
      </c>
      <c r="D407" s="32">
        <v>49</v>
      </c>
      <c r="E407" s="13">
        <v>76</v>
      </c>
      <c r="F407" s="32">
        <v>8</v>
      </c>
      <c r="G407" s="32">
        <v>76</v>
      </c>
      <c r="H407" s="32">
        <f t="shared" si="30"/>
        <v>5.5599999999999997E-2</v>
      </c>
      <c r="I407" s="32">
        <f t="shared" si="31"/>
        <v>0.1633</v>
      </c>
      <c r="J407" s="32">
        <f t="shared" si="32"/>
        <v>9.1000000000000004E-3</v>
      </c>
      <c r="K407" s="32">
        <f t="shared" si="33"/>
        <v>17.985600000000002</v>
      </c>
      <c r="L407" s="32">
        <f t="shared" si="33"/>
        <v>6.1237000000000004</v>
      </c>
      <c r="M407" s="32">
        <f t="shared" si="34"/>
        <v>110.1384</v>
      </c>
    </row>
    <row r="408" spans="1:13" ht="30" x14ac:dyDescent="0.25">
      <c r="A408" t="s">
        <v>2180</v>
      </c>
      <c r="B408" s="32" t="s">
        <v>481</v>
      </c>
      <c r="C408" s="33">
        <v>66948</v>
      </c>
      <c r="D408" s="32">
        <v>45</v>
      </c>
      <c r="E408" s="13">
        <v>76</v>
      </c>
      <c r="F408" s="32">
        <v>8</v>
      </c>
      <c r="G408" s="32">
        <v>76</v>
      </c>
      <c r="H408" s="32">
        <f t="shared" si="30"/>
        <v>5.11E-2</v>
      </c>
      <c r="I408" s="32">
        <f t="shared" si="31"/>
        <v>0.17780000000000001</v>
      </c>
      <c r="J408" s="32">
        <f t="shared" si="32"/>
        <v>9.1000000000000004E-3</v>
      </c>
      <c r="K408" s="32">
        <f t="shared" si="33"/>
        <v>19.569500000000001</v>
      </c>
      <c r="L408" s="32">
        <f t="shared" si="33"/>
        <v>5.6242999999999999</v>
      </c>
      <c r="M408" s="32">
        <f t="shared" si="34"/>
        <v>110.0647</v>
      </c>
    </row>
    <row r="409" spans="1:13" ht="30" x14ac:dyDescent="0.25">
      <c r="A409" t="s">
        <v>2180</v>
      </c>
      <c r="B409" s="32" t="s">
        <v>482</v>
      </c>
      <c r="C409" s="33">
        <v>66948</v>
      </c>
      <c r="D409" s="32">
        <v>57</v>
      </c>
      <c r="E409" s="13">
        <v>76</v>
      </c>
      <c r="F409" s="32">
        <v>8</v>
      </c>
      <c r="G409" s="32">
        <v>76</v>
      </c>
      <c r="H409" s="32">
        <f t="shared" si="30"/>
        <v>6.4699999999999994E-2</v>
      </c>
      <c r="I409" s="32">
        <f t="shared" si="31"/>
        <v>0.1404</v>
      </c>
      <c r="J409" s="32">
        <f t="shared" si="32"/>
        <v>9.1000000000000004E-3</v>
      </c>
      <c r="K409" s="32">
        <f t="shared" si="33"/>
        <v>15.456</v>
      </c>
      <c r="L409" s="32">
        <f t="shared" si="33"/>
        <v>7.1224999999999996</v>
      </c>
      <c r="M409" s="32">
        <f t="shared" si="34"/>
        <v>110.08540000000001</v>
      </c>
    </row>
    <row r="410" spans="1:13" ht="30" x14ac:dyDescent="0.25">
      <c r="A410" t="s">
        <v>2180</v>
      </c>
      <c r="B410" s="32" t="s">
        <v>483</v>
      </c>
      <c r="C410" s="33">
        <v>66948</v>
      </c>
      <c r="D410" s="32">
        <v>57</v>
      </c>
      <c r="E410" s="13">
        <v>76</v>
      </c>
      <c r="F410" s="32">
        <v>8</v>
      </c>
      <c r="G410" s="32">
        <v>76</v>
      </c>
      <c r="H410" s="32">
        <f t="shared" si="30"/>
        <v>6.4699999999999994E-2</v>
      </c>
      <c r="I410" s="32">
        <f t="shared" si="31"/>
        <v>0.1404</v>
      </c>
      <c r="J410" s="32">
        <f t="shared" si="32"/>
        <v>9.1000000000000004E-3</v>
      </c>
      <c r="K410" s="32">
        <f t="shared" si="33"/>
        <v>15.456</v>
      </c>
      <c r="L410" s="32">
        <f t="shared" si="33"/>
        <v>7.1224999999999996</v>
      </c>
      <c r="M410" s="32">
        <f t="shared" si="34"/>
        <v>110.08540000000001</v>
      </c>
    </row>
    <row r="411" spans="1:13" ht="30" x14ac:dyDescent="0.25">
      <c r="A411" t="s">
        <v>2180</v>
      </c>
      <c r="B411" s="32" t="s">
        <v>484</v>
      </c>
      <c r="C411" s="33">
        <v>66948</v>
      </c>
      <c r="D411" s="32">
        <v>50</v>
      </c>
      <c r="E411" s="13">
        <v>76</v>
      </c>
      <c r="F411" s="32">
        <v>8</v>
      </c>
      <c r="G411" s="32">
        <v>76</v>
      </c>
      <c r="H411" s="32">
        <f t="shared" si="30"/>
        <v>5.6800000000000003E-2</v>
      </c>
      <c r="I411" s="32">
        <f t="shared" si="31"/>
        <v>0.16</v>
      </c>
      <c r="J411" s="32">
        <f t="shared" si="32"/>
        <v>9.1000000000000004E-3</v>
      </c>
      <c r="K411" s="32">
        <f t="shared" si="33"/>
        <v>17.605599999999999</v>
      </c>
      <c r="L411" s="32">
        <f t="shared" si="33"/>
        <v>6.25</v>
      </c>
      <c r="M411" s="32">
        <f t="shared" si="34"/>
        <v>110.035</v>
      </c>
    </row>
    <row r="412" spans="1:13" ht="30" x14ac:dyDescent="0.25">
      <c r="A412" t="s">
        <v>2180</v>
      </c>
      <c r="B412" s="32" t="s">
        <v>485</v>
      </c>
      <c r="C412" s="33">
        <v>66948</v>
      </c>
      <c r="D412" s="32">
        <v>46</v>
      </c>
      <c r="E412" s="13">
        <v>76</v>
      </c>
      <c r="F412" s="32">
        <v>8</v>
      </c>
      <c r="G412" s="32">
        <v>76</v>
      </c>
      <c r="H412" s="32">
        <f t="shared" si="30"/>
        <v>5.2200000000000003E-2</v>
      </c>
      <c r="I412" s="32">
        <f t="shared" si="31"/>
        <v>0.1739</v>
      </c>
      <c r="J412" s="32">
        <f t="shared" si="32"/>
        <v>9.1000000000000004E-3</v>
      </c>
      <c r="K412" s="32">
        <f t="shared" si="33"/>
        <v>19.1571</v>
      </c>
      <c r="L412" s="32">
        <f t="shared" si="33"/>
        <v>5.7504</v>
      </c>
      <c r="M412" s="32">
        <f t="shared" si="34"/>
        <v>110.161</v>
      </c>
    </row>
    <row r="413" spans="1:13" ht="30" x14ac:dyDescent="0.25">
      <c r="A413" t="s">
        <v>2180</v>
      </c>
      <c r="B413" s="32" t="s">
        <v>486</v>
      </c>
      <c r="C413" s="33">
        <v>66948</v>
      </c>
      <c r="D413" s="32">
        <v>56</v>
      </c>
      <c r="E413" s="13">
        <v>76</v>
      </c>
      <c r="F413" s="32">
        <v>8</v>
      </c>
      <c r="G413" s="32">
        <v>76</v>
      </c>
      <c r="H413" s="32">
        <f t="shared" si="30"/>
        <v>6.3600000000000004E-2</v>
      </c>
      <c r="I413" s="32">
        <f t="shared" si="31"/>
        <v>0.1429</v>
      </c>
      <c r="J413" s="32">
        <f t="shared" si="32"/>
        <v>9.1000000000000004E-3</v>
      </c>
      <c r="K413" s="32">
        <f t="shared" si="33"/>
        <v>15.7233</v>
      </c>
      <c r="L413" s="32">
        <f t="shared" si="33"/>
        <v>6.9978999999999996</v>
      </c>
      <c r="M413" s="32">
        <f t="shared" si="34"/>
        <v>110.0301</v>
      </c>
    </row>
    <row r="414" spans="1:13" ht="30" x14ac:dyDescent="0.25">
      <c r="A414" t="s">
        <v>2180</v>
      </c>
      <c r="B414" s="32" t="s">
        <v>487</v>
      </c>
      <c r="C414" s="33">
        <v>66948</v>
      </c>
      <c r="D414" s="32">
        <v>42</v>
      </c>
      <c r="E414" s="13">
        <v>76</v>
      </c>
      <c r="F414" s="32">
        <v>8</v>
      </c>
      <c r="G414" s="32">
        <v>76</v>
      </c>
      <c r="H414" s="32">
        <f t="shared" si="30"/>
        <v>4.7699999999999999E-2</v>
      </c>
      <c r="I414" s="32">
        <f t="shared" si="31"/>
        <v>0.1905</v>
      </c>
      <c r="J414" s="32">
        <f t="shared" si="32"/>
        <v>9.1000000000000004E-3</v>
      </c>
      <c r="K414" s="32">
        <f t="shared" si="33"/>
        <v>20.964400000000001</v>
      </c>
      <c r="L414" s="32">
        <f t="shared" si="33"/>
        <v>5.2492999999999999</v>
      </c>
      <c r="M414" s="32">
        <f t="shared" si="34"/>
        <v>110.0484</v>
      </c>
    </row>
    <row r="415" spans="1:13" ht="30" x14ac:dyDescent="0.25">
      <c r="A415" t="s">
        <v>2180</v>
      </c>
      <c r="B415" s="32" t="s">
        <v>488</v>
      </c>
      <c r="C415" s="33">
        <v>66948</v>
      </c>
      <c r="D415" s="32">
        <v>49</v>
      </c>
      <c r="E415" s="13">
        <v>76</v>
      </c>
      <c r="F415" s="32">
        <v>8</v>
      </c>
      <c r="G415" s="32">
        <v>76</v>
      </c>
      <c r="H415" s="32">
        <f t="shared" si="30"/>
        <v>5.5599999999999997E-2</v>
      </c>
      <c r="I415" s="32">
        <f t="shared" si="31"/>
        <v>0.1633</v>
      </c>
      <c r="J415" s="32">
        <f t="shared" si="32"/>
        <v>9.1000000000000004E-3</v>
      </c>
      <c r="K415" s="32">
        <f t="shared" si="33"/>
        <v>17.985600000000002</v>
      </c>
      <c r="L415" s="32">
        <f t="shared" si="33"/>
        <v>6.1237000000000004</v>
      </c>
      <c r="M415" s="32">
        <f t="shared" si="34"/>
        <v>110.1384</v>
      </c>
    </row>
    <row r="416" spans="1:13" ht="30" x14ac:dyDescent="0.25">
      <c r="A416" t="s">
        <v>2180</v>
      </c>
      <c r="B416" s="32" t="s">
        <v>489</v>
      </c>
      <c r="C416" s="33">
        <v>66948</v>
      </c>
      <c r="D416" s="32">
        <v>44</v>
      </c>
      <c r="E416" s="13">
        <v>76</v>
      </c>
      <c r="F416" s="32">
        <v>8</v>
      </c>
      <c r="G416" s="32">
        <v>76</v>
      </c>
      <c r="H416" s="32">
        <f t="shared" si="30"/>
        <v>4.99E-2</v>
      </c>
      <c r="I416" s="32">
        <f t="shared" si="31"/>
        <v>0.18179999999999999</v>
      </c>
      <c r="J416" s="32">
        <f t="shared" si="32"/>
        <v>9.1000000000000004E-3</v>
      </c>
      <c r="K416" s="32">
        <f t="shared" si="33"/>
        <v>20.040099999999999</v>
      </c>
      <c r="L416" s="32">
        <f t="shared" si="33"/>
        <v>5.5006000000000004</v>
      </c>
      <c r="M416" s="32">
        <f t="shared" si="34"/>
        <v>110.23260000000001</v>
      </c>
    </row>
    <row r="417" spans="1:13" ht="30" x14ac:dyDescent="0.25">
      <c r="A417" t="s">
        <v>2180</v>
      </c>
      <c r="B417" s="32" t="s">
        <v>490</v>
      </c>
      <c r="C417" s="33">
        <v>66948</v>
      </c>
      <c r="D417" s="32">
        <v>40</v>
      </c>
      <c r="E417" s="13">
        <v>76</v>
      </c>
      <c r="F417" s="32">
        <v>8</v>
      </c>
      <c r="G417" s="32">
        <v>76</v>
      </c>
      <c r="H417" s="32">
        <f t="shared" si="30"/>
        <v>4.5400000000000003E-2</v>
      </c>
      <c r="I417" s="32">
        <f t="shared" si="31"/>
        <v>0.2</v>
      </c>
      <c r="J417" s="32">
        <f t="shared" si="32"/>
        <v>9.1000000000000004E-3</v>
      </c>
      <c r="K417" s="32">
        <f t="shared" si="33"/>
        <v>22.026399999999999</v>
      </c>
      <c r="L417" s="32">
        <f t="shared" si="33"/>
        <v>5</v>
      </c>
      <c r="M417" s="32">
        <f t="shared" si="34"/>
        <v>110.13200000000001</v>
      </c>
    </row>
    <row r="418" spans="1:13" ht="30" x14ac:dyDescent="0.25">
      <c r="A418" t="s">
        <v>2180</v>
      </c>
      <c r="B418" s="32" t="s">
        <v>491</v>
      </c>
      <c r="C418" s="33">
        <v>66948</v>
      </c>
      <c r="D418" s="32">
        <v>51</v>
      </c>
      <c r="E418" s="13">
        <v>76</v>
      </c>
      <c r="F418" s="32">
        <v>8</v>
      </c>
      <c r="G418" s="32">
        <v>76</v>
      </c>
      <c r="H418" s="32">
        <f t="shared" si="30"/>
        <v>5.79E-2</v>
      </c>
      <c r="I418" s="32">
        <f t="shared" si="31"/>
        <v>0.15690000000000001</v>
      </c>
      <c r="J418" s="32">
        <f t="shared" si="32"/>
        <v>9.1000000000000004E-3</v>
      </c>
      <c r="K418" s="32">
        <f t="shared" si="33"/>
        <v>17.2712</v>
      </c>
      <c r="L418" s="32">
        <f t="shared" si="33"/>
        <v>6.3734999999999999</v>
      </c>
      <c r="M418" s="32">
        <f t="shared" si="34"/>
        <v>110.078</v>
      </c>
    </row>
    <row r="419" spans="1:13" ht="30" x14ac:dyDescent="0.25">
      <c r="A419" t="s">
        <v>2180</v>
      </c>
      <c r="B419" s="32" t="s">
        <v>492</v>
      </c>
      <c r="C419" s="33">
        <v>66948</v>
      </c>
      <c r="D419" s="32">
        <v>53</v>
      </c>
      <c r="E419" s="13">
        <v>76</v>
      </c>
      <c r="F419" s="32">
        <v>8</v>
      </c>
      <c r="G419" s="32">
        <v>76</v>
      </c>
      <c r="H419" s="32">
        <f t="shared" si="30"/>
        <v>6.0199999999999997E-2</v>
      </c>
      <c r="I419" s="32">
        <f t="shared" si="31"/>
        <v>0.15090000000000001</v>
      </c>
      <c r="J419" s="32">
        <f t="shared" si="32"/>
        <v>9.1000000000000004E-3</v>
      </c>
      <c r="K419" s="32">
        <f t="shared" si="33"/>
        <v>16.6113</v>
      </c>
      <c r="L419" s="32">
        <f t="shared" si="33"/>
        <v>6.6269</v>
      </c>
      <c r="M419" s="32">
        <f t="shared" si="34"/>
        <v>110.0814</v>
      </c>
    </row>
    <row r="420" spans="1:13" ht="30" x14ac:dyDescent="0.25">
      <c r="A420" t="s">
        <v>2180</v>
      </c>
      <c r="B420" s="32" t="s">
        <v>493</v>
      </c>
      <c r="C420" s="33">
        <v>66948</v>
      </c>
      <c r="D420" s="32">
        <v>43</v>
      </c>
      <c r="E420" s="13">
        <v>76</v>
      </c>
      <c r="F420" s="32">
        <v>8</v>
      </c>
      <c r="G420" s="32">
        <v>76</v>
      </c>
      <c r="H420" s="32">
        <f t="shared" si="30"/>
        <v>4.8800000000000003E-2</v>
      </c>
      <c r="I420" s="32">
        <f t="shared" si="31"/>
        <v>0.186</v>
      </c>
      <c r="J420" s="32">
        <f t="shared" si="32"/>
        <v>9.1000000000000004E-3</v>
      </c>
      <c r="K420" s="32">
        <f t="shared" si="33"/>
        <v>20.491800000000001</v>
      </c>
      <c r="L420" s="32">
        <f t="shared" si="33"/>
        <v>5.3762999999999996</v>
      </c>
      <c r="M420" s="32">
        <f t="shared" si="34"/>
        <v>110.17010000000001</v>
      </c>
    </row>
    <row r="421" spans="1:13" ht="30" x14ac:dyDescent="0.25">
      <c r="A421" t="s">
        <v>2180</v>
      </c>
      <c r="B421" s="32" t="s">
        <v>494</v>
      </c>
      <c r="C421" s="33">
        <v>66948</v>
      </c>
      <c r="D421" s="32">
        <v>63</v>
      </c>
      <c r="E421" s="13">
        <v>76</v>
      </c>
      <c r="F421" s="32">
        <v>8</v>
      </c>
      <c r="G421" s="32">
        <v>76</v>
      </c>
      <c r="H421" s="32">
        <f t="shared" si="30"/>
        <v>7.1499999999999994E-2</v>
      </c>
      <c r="I421" s="32">
        <f t="shared" si="31"/>
        <v>0.127</v>
      </c>
      <c r="J421" s="32">
        <f t="shared" si="32"/>
        <v>9.1000000000000004E-3</v>
      </c>
      <c r="K421" s="32">
        <f t="shared" si="33"/>
        <v>13.986000000000001</v>
      </c>
      <c r="L421" s="32">
        <f t="shared" si="33"/>
        <v>7.8739999999999997</v>
      </c>
      <c r="M421" s="32">
        <f t="shared" si="34"/>
        <v>110.1258</v>
      </c>
    </row>
    <row r="422" spans="1:13" ht="30" x14ac:dyDescent="0.25">
      <c r="A422" t="s">
        <v>2180</v>
      </c>
      <c r="B422" s="32" t="s">
        <v>495</v>
      </c>
      <c r="C422" s="33">
        <v>66948</v>
      </c>
      <c r="D422" s="32">
        <v>53</v>
      </c>
      <c r="E422" s="13">
        <v>76</v>
      </c>
      <c r="F422" s="32">
        <v>8</v>
      </c>
      <c r="G422" s="32">
        <v>76</v>
      </c>
      <c r="H422" s="32">
        <f t="shared" si="30"/>
        <v>6.0199999999999997E-2</v>
      </c>
      <c r="I422" s="32">
        <f t="shared" si="31"/>
        <v>0.15090000000000001</v>
      </c>
      <c r="J422" s="32">
        <f t="shared" si="32"/>
        <v>9.1000000000000004E-3</v>
      </c>
      <c r="K422" s="32">
        <f t="shared" si="33"/>
        <v>16.6113</v>
      </c>
      <c r="L422" s="32">
        <f t="shared" si="33"/>
        <v>6.6269</v>
      </c>
      <c r="M422" s="32">
        <f t="shared" si="34"/>
        <v>110.0814</v>
      </c>
    </row>
    <row r="423" spans="1:13" ht="30" x14ac:dyDescent="0.25">
      <c r="A423" t="s">
        <v>2180</v>
      </c>
      <c r="B423" s="32" t="s">
        <v>496</v>
      </c>
      <c r="C423" s="33">
        <v>66948</v>
      </c>
      <c r="D423" s="32">
        <v>50</v>
      </c>
      <c r="E423" s="13">
        <v>76</v>
      </c>
      <c r="F423" s="32">
        <v>8</v>
      </c>
      <c r="G423" s="32">
        <v>76</v>
      </c>
      <c r="H423" s="32">
        <f t="shared" si="30"/>
        <v>5.6800000000000003E-2</v>
      </c>
      <c r="I423" s="32">
        <f t="shared" si="31"/>
        <v>0.16</v>
      </c>
      <c r="J423" s="32">
        <f t="shared" si="32"/>
        <v>9.1000000000000004E-3</v>
      </c>
      <c r="K423" s="32">
        <f t="shared" si="33"/>
        <v>17.605599999999999</v>
      </c>
      <c r="L423" s="32">
        <f t="shared" si="33"/>
        <v>6.25</v>
      </c>
      <c r="M423" s="32">
        <f t="shared" si="34"/>
        <v>110.035</v>
      </c>
    </row>
    <row r="424" spans="1:13" ht="30" x14ac:dyDescent="0.25">
      <c r="A424" t="s">
        <v>2180</v>
      </c>
      <c r="B424" s="32" t="s">
        <v>497</v>
      </c>
      <c r="C424" s="33">
        <v>66948</v>
      </c>
      <c r="D424" s="32">
        <v>63</v>
      </c>
      <c r="E424" s="13">
        <v>76</v>
      </c>
      <c r="F424" s="32">
        <v>8</v>
      </c>
      <c r="G424" s="32">
        <v>76</v>
      </c>
      <c r="H424" s="32">
        <f t="shared" si="30"/>
        <v>7.1499999999999994E-2</v>
      </c>
      <c r="I424" s="32">
        <f t="shared" si="31"/>
        <v>0.127</v>
      </c>
      <c r="J424" s="32">
        <f t="shared" si="32"/>
        <v>9.1000000000000004E-3</v>
      </c>
      <c r="K424" s="32">
        <f t="shared" si="33"/>
        <v>13.986000000000001</v>
      </c>
      <c r="L424" s="32">
        <f t="shared" si="33"/>
        <v>7.8739999999999997</v>
      </c>
      <c r="M424" s="32">
        <f t="shared" si="34"/>
        <v>110.1258</v>
      </c>
    </row>
    <row r="425" spans="1:13" ht="30" x14ac:dyDescent="0.25">
      <c r="A425" t="s">
        <v>2180</v>
      </c>
      <c r="B425" s="32" t="s">
        <v>498</v>
      </c>
      <c r="C425" s="33">
        <v>66948</v>
      </c>
      <c r="D425" s="32">
        <v>43</v>
      </c>
      <c r="E425" s="13">
        <v>76</v>
      </c>
      <c r="F425" s="32">
        <v>8</v>
      </c>
      <c r="G425" s="32">
        <v>76</v>
      </c>
      <c r="H425" s="32">
        <f t="shared" si="30"/>
        <v>4.8800000000000003E-2</v>
      </c>
      <c r="I425" s="32">
        <f t="shared" si="31"/>
        <v>0.186</v>
      </c>
      <c r="J425" s="32">
        <f t="shared" si="32"/>
        <v>9.1000000000000004E-3</v>
      </c>
      <c r="K425" s="32">
        <f t="shared" si="33"/>
        <v>20.491800000000001</v>
      </c>
      <c r="L425" s="32">
        <f t="shared" si="33"/>
        <v>5.3762999999999996</v>
      </c>
      <c r="M425" s="32">
        <f t="shared" si="34"/>
        <v>110.17010000000001</v>
      </c>
    </row>
    <row r="426" spans="1:13" ht="30" x14ac:dyDescent="0.25">
      <c r="A426" t="s">
        <v>2180</v>
      </c>
      <c r="B426" s="32" t="s">
        <v>499</v>
      </c>
      <c r="C426" s="33">
        <v>66948</v>
      </c>
      <c r="D426" s="32">
        <v>61</v>
      </c>
      <c r="E426" s="13">
        <v>76</v>
      </c>
      <c r="F426" s="32">
        <v>8</v>
      </c>
      <c r="G426" s="32">
        <v>76</v>
      </c>
      <c r="H426" s="32">
        <f t="shared" si="30"/>
        <v>6.9199999999999998E-2</v>
      </c>
      <c r="I426" s="32">
        <f t="shared" si="31"/>
        <v>0.13109999999999999</v>
      </c>
      <c r="J426" s="32">
        <f t="shared" si="32"/>
        <v>9.1000000000000004E-3</v>
      </c>
      <c r="K426" s="32">
        <f t="shared" si="33"/>
        <v>14.450900000000001</v>
      </c>
      <c r="L426" s="32">
        <f t="shared" si="33"/>
        <v>7.6277999999999997</v>
      </c>
      <c r="M426" s="32">
        <f t="shared" si="34"/>
        <v>110.2286</v>
      </c>
    </row>
    <row r="427" spans="1:13" ht="30" x14ac:dyDescent="0.25">
      <c r="A427" t="s">
        <v>2180</v>
      </c>
      <c r="B427" s="32" t="s">
        <v>500</v>
      </c>
      <c r="C427" s="33">
        <v>66948</v>
      </c>
      <c r="D427" s="32">
        <v>55</v>
      </c>
      <c r="E427" s="13">
        <v>76</v>
      </c>
      <c r="F427" s="32">
        <v>8</v>
      </c>
      <c r="G427" s="32">
        <v>76</v>
      </c>
      <c r="H427" s="32">
        <f t="shared" si="30"/>
        <v>6.2399999999999997E-2</v>
      </c>
      <c r="I427" s="32">
        <f t="shared" si="31"/>
        <v>0.14549999999999999</v>
      </c>
      <c r="J427" s="32">
        <f t="shared" si="32"/>
        <v>9.1000000000000004E-3</v>
      </c>
      <c r="K427" s="32">
        <f t="shared" si="33"/>
        <v>16.025600000000001</v>
      </c>
      <c r="L427" s="32">
        <f t="shared" si="33"/>
        <v>6.8728999999999996</v>
      </c>
      <c r="M427" s="32">
        <f t="shared" si="34"/>
        <v>110.14230000000001</v>
      </c>
    </row>
    <row r="428" spans="1:13" ht="30" x14ac:dyDescent="0.25">
      <c r="A428" t="s">
        <v>2180</v>
      </c>
      <c r="B428" s="32" t="s">
        <v>501</v>
      </c>
      <c r="C428" s="33">
        <v>66948</v>
      </c>
      <c r="D428" s="32">
        <v>46</v>
      </c>
      <c r="E428" s="13">
        <v>76</v>
      </c>
      <c r="F428" s="32">
        <v>8</v>
      </c>
      <c r="G428" s="32">
        <v>76</v>
      </c>
      <c r="H428" s="32">
        <f t="shared" si="30"/>
        <v>5.2200000000000003E-2</v>
      </c>
      <c r="I428" s="32">
        <f t="shared" si="31"/>
        <v>0.1739</v>
      </c>
      <c r="J428" s="32">
        <f t="shared" si="32"/>
        <v>9.1000000000000004E-3</v>
      </c>
      <c r="K428" s="32">
        <f t="shared" si="33"/>
        <v>19.1571</v>
      </c>
      <c r="L428" s="32">
        <f t="shared" si="33"/>
        <v>5.7504</v>
      </c>
      <c r="M428" s="32">
        <f t="shared" si="34"/>
        <v>110.161</v>
      </c>
    </row>
    <row r="429" spans="1:13" ht="30" x14ac:dyDescent="0.25">
      <c r="A429" t="s">
        <v>2180</v>
      </c>
      <c r="B429" s="32" t="s">
        <v>502</v>
      </c>
      <c r="C429" s="33">
        <v>66948</v>
      </c>
      <c r="D429" s="32">
        <v>62</v>
      </c>
      <c r="E429" s="13">
        <v>76</v>
      </c>
      <c r="F429" s="32">
        <v>8</v>
      </c>
      <c r="G429" s="32">
        <v>76</v>
      </c>
      <c r="H429" s="32">
        <f t="shared" si="30"/>
        <v>7.0400000000000004E-2</v>
      </c>
      <c r="I429" s="32">
        <f t="shared" si="31"/>
        <v>0.129</v>
      </c>
      <c r="J429" s="32">
        <f t="shared" si="32"/>
        <v>9.1000000000000004E-3</v>
      </c>
      <c r="K429" s="32">
        <f t="shared" si="33"/>
        <v>14.204499999999999</v>
      </c>
      <c r="L429" s="32">
        <f t="shared" si="33"/>
        <v>7.7519</v>
      </c>
      <c r="M429" s="32">
        <f t="shared" si="34"/>
        <v>110.11190000000001</v>
      </c>
    </row>
    <row r="430" spans="1:13" ht="30" x14ac:dyDescent="0.25">
      <c r="A430" t="s">
        <v>2180</v>
      </c>
      <c r="B430" s="32" t="s">
        <v>503</v>
      </c>
      <c r="C430" s="33">
        <v>66948</v>
      </c>
      <c r="D430" s="32">
        <v>55</v>
      </c>
      <c r="E430" s="13">
        <v>76</v>
      </c>
      <c r="F430" s="32">
        <v>8</v>
      </c>
      <c r="G430" s="32">
        <v>76</v>
      </c>
      <c r="H430" s="32">
        <f t="shared" si="30"/>
        <v>6.2399999999999997E-2</v>
      </c>
      <c r="I430" s="32">
        <f t="shared" si="31"/>
        <v>0.14549999999999999</v>
      </c>
      <c r="J430" s="32">
        <f t="shared" si="32"/>
        <v>9.1000000000000004E-3</v>
      </c>
      <c r="K430" s="32">
        <f t="shared" si="33"/>
        <v>16.025600000000001</v>
      </c>
      <c r="L430" s="32">
        <f t="shared" si="33"/>
        <v>6.8728999999999996</v>
      </c>
      <c r="M430" s="32">
        <f t="shared" si="34"/>
        <v>110.14230000000001</v>
      </c>
    </row>
    <row r="431" spans="1:13" ht="30" x14ac:dyDescent="0.25">
      <c r="A431" t="s">
        <v>2180</v>
      </c>
      <c r="B431" s="32" t="s">
        <v>504</v>
      </c>
      <c r="C431" s="33">
        <v>66948</v>
      </c>
      <c r="D431" s="32">
        <v>55</v>
      </c>
      <c r="E431" s="13">
        <v>76</v>
      </c>
      <c r="F431" s="32">
        <v>8</v>
      </c>
      <c r="G431" s="32">
        <v>76</v>
      </c>
      <c r="H431" s="32">
        <f t="shared" si="30"/>
        <v>6.2399999999999997E-2</v>
      </c>
      <c r="I431" s="32">
        <f t="shared" si="31"/>
        <v>0.14549999999999999</v>
      </c>
      <c r="J431" s="32">
        <f t="shared" si="32"/>
        <v>9.1000000000000004E-3</v>
      </c>
      <c r="K431" s="32">
        <f t="shared" si="33"/>
        <v>16.025600000000001</v>
      </c>
      <c r="L431" s="32">
        <f t="shared" si="33"/>
        <v>6.8728999999999996</v>
      </c>
      <c r="M431" s="32">
        <f t="shared" si="34"/>
        <v>110.14230000000001</v>
      </c>
    </row>
    <row r="432" spans="1:13" ht="30" x14ac:dyDescent="0.25">
      <c r="A432" t="s">
        <v>2180</v>
      </c>
      <c r="B432" s="32" t="s">
        <v>505</v>
      </c>
      <c r="C432" s="33">
        <v>66948</v>
      </c>
      <c r="D432" s="32">
        <v>50</v>
      </c>
      <c r="E432" s="13">
        <v>76</v>
      </c>
      <c r="F432" s="32">
        <v>8</v>
      </c>
      <c r="G432" s="32">
        <v>76</v>
      </c>
      <c r="H432" s="32">
        <f t="shared" si="30"/>
        <v>5.6800000000000003E-2</v>
      </c>
      <c r="I432" s="32">
        <f t="shared" si="31"/>
        <v>0.16</v>
      </c>
      <c r="J432" s="32">
        <f t="shared" si="32"/>
        <v>9.1000000000000004E-3</v>
      </c>
      <c r="K432" s="32">
        <f t="shared" si="33"/>
        <v>17.605599999999999</v>
      </c>
      <c r="L432" s="32">
        <f t="shared" si="33"/>
        <v>6.25</v>
      </c>
      <c r="M432" s="32">
        <f t="shared" si="34"/>
        <v>110.035</v>
      </c>
    </row>
    <row r="433" spans="1:13" ht="30" x14ac:dyDescent="0.25">
      <c r="A433" t="s">
        <v>2180</v>
      </c>
      <c r="B433" s="32" t="s">
        <v>506</v>
      </c>
      <c r="C433" s="33">
        <v>66948</v>
      </c>
      <c r="D433" s="32">
        <v>52</v>
      </c>
      <c r="E433" s="13">
        <v>76</v>
      </c>
      <c r="F433" s="32">
        <v>8</v>
      </c>
      <c r="G433" s="32">
        <v>76</v>
      </c>
      <c r="H433" s="32">
        <f t="shared" si="30"/>
        <v>5.8999999999999997E-2</v>
      </c>
      <c r="I433" s="32">
        <f t="shared" si="31"/>
        <v>0.15379999999999999</v>
      </c>
      <c r="J433" s="32">
        <f t="shared" si="32"/>
        <v>9.1000000000000004E-3</v>
      </c>
      <c r="K433" s="32">
        <f t="shared" si="33"/>
        <v>16.949200000000001</v>
      </c>
      <c r="L433" s="32">
        <f t="shared" si="33"/>
        <v>6.5019999999999998</v>
      </c>
      <c r="M433" s="32">
        <f t="shared" si="34"/>
        <v>110.2037</v>
      </c>
    </row>
    <row r="434" spans="1:13" ht="30" x14ac:dyDescent="0.25">
      <c r="A434" t="s">
        <v>2180</v>
      </c>
      <c r="B434" s="32" t="s">
        <v>507</v>
      </c>
      <c r="C434" s="33">
        <v>66948</v>
      </c>
      <c r="D434" s="32">
        <v>48</v>
      </c>
      <c r="E434" s="13">
        <v>76</v>
      </c>
      <c r="F434" s="32">
        <v>8</v>
      </c>
      <c r="G434" s="32">
        <v>76</v>
      </c>
      <c r="H434" s="32">
        <f t="shared" si="30"/>
        <v>5.45E-2</v>
      </c>
      <c r="I434" s="32">
        <f t="shared" si="31"/>
        <v>0.16669999999999999</v>
      </c>
      <c r="J434" s="32">
        <f t="shared" si="32"/>
        <v>9.1000000000000004E-3</v>
      </c>
      <c r="K434" s="32">
        <f t="shared" si="33"/>
        <v>18.348600000000001</v>
      </c>
      <c r="L434" s="32">
        <f t="shared" si="33"/>
        <v>5.9988000000000001</v>
      </c>
      <c r="M434" s="32">
        <f t="shared" si="34"/>
        <v>110.06959999999999</v>
      </c>
    </row>
    <row r="435" spans="1:13" ht="30" x14ac:dyDescent="0.25">
      <c r="A435" t="s">
        <v>2180</v>
      </c>
      <c r="B435" s="32" t="s">
        <v>508</v>
      </c>
      <c r="C435" s="33">
        <v>66948</v>
      </c>
      <c r="D435" s="32">
        <v>56</v>
      </c>
      <c r="E435" s="13">
        <v>76</v>
      </c>
      <c r="F435" s="32">
        <v>8</v>
      </c>
      <c r="G435" s="32">
        <v>76</v>
      </c>
      <c r="H435" s="32">
        <f t="shared" si="30"/>
        <v>6.3600000000000004E-2</v>
      </c>
      <c r="I435" s="32">
        <f t="shared" si="31"/>
        <v>0.1429</v>
      </c>
      <c r="J435" s="32">
        <f t="shared" si="32"/>
        <v>9.1000000000000004E-3</v>
      </c>
      <c r="K435" s="32">
        <f t="shared" si="33"/>
        <v>15.7233</v>
      </c>
      <c r="L435" s="32">
        <f t="shared" si="33"/>
        <v>6.9978999999999996</v>
      </c>
      <c r="M435" s="32">
        <f t="shared" si="34"/>
        <v>110.0301</v>
      </c>
    </row>
    <row r="436" spans="1:13" ht="30" x14ac:dyDescent="0.25">
      <c r="A436" t="s">
        <v>2180</v>
      </c>
      <c r="B436" s="32" t="s">
        <v>509</v>
      </c>
      <c r="C436" s="33">
        <v>66948</v>
      </c>
      <c r="D436" s="32">
        <v>48</v>
      </c>
      <c r="E436" s="13">
        <v>76</v>
      </c>
      <c r="F436" s="32">
        <v>8</v>
      </c>
      <c r="G436" s="32">
        <v>76</v>
      </c>
      <c r="H436" s="32">
        <f t="shared" si="30"/>
        <v>5.45E-2</v>
      </c>
      <c r="I436" s="32">
        <f t="shared" si="31"/>
        <v>0.16669999999999999</v>
      </c>
      <c r="J436" s="32">
        <f t="shared" si="32"/>
        <v>9.1000000000000004E-3</v>
      </c>
      <c r="K436" s="32">
        <f t="shared" si="33"/>
        <v>18.348600000000001</v>
      </c>
      <c r="L436" s="32">
        <f t="shared" si="33"/>
        <v>5.9988000000000001</v>
      </c>
      <c r="M436" s="32">
        <f t="shared" si="34"/>
        <v>110.06959999999999</v>
      </c>
    </row>
    <row r="437" spans="1:13" ht="30" x14ac:dyDescent="0.25">
      <c r="A437" t="s">
        <v>2180</v>
      </c>
      <c r="B437" s="32" t="s">
        <v>510</v>
      </c>
      <c r="C437" s="33">
        <v>66948</v>
      </c>
      <c r="D437" s="32">
        <v>53</v>
      </c>
      <c r="E437" s="13">
        <v>76</v>
      </c>
      <c r="F437" s="32">
        <v>8</v>
      </c>
      <c r="G437" s="32">
        <v>76</v>
      </c>
      <c r="H437" s="32">
        <f t="shared" si="30"/>
        <v>6.0199999999999997E-2</v>
      </c>
      <c r="I437" s="32">
        <f t="shared" si="31"/>
        <v>0.15090000000000001</v>
      </c>
      <c r="J437" s="32">
        <f t="shared" si="32"/>
        <v>9.1000000000000004E-3</v>
      </c>
      <c r="K437" s="32">
        <f t="shared" si="33"/>
        <v>16.6113</v>
      </c>
      <c r="L437" s="32">
        <f t="shared" si="33"/>
        <v>6.6269</v>
      </c>
      <c r="M437" s="32">
        <f t="shared" si="34"/>
        <v>110.0814</v>
      </c>
    </row>
    <row r="438" spans="1:13" ht="30" x14ac:dyDescent="0.25">
      <c r="A438" t="s">
        <v>2180</v>
      </c>
      <c r="B438" s="32" t="s">
        <v>511</v>
      </c>
      <c r="C438" s="33">
        <v>66948</v>
      </c>
      <c r="D438" s="32">
        <v>59</v>
      </c>
      <c r="E438" s="13">
        <v>76</v>
      </c>
      <c r="F438" s="32">
        <v>8</v>
      </c>
      <c r="G438" s="32">
        <v>76</v>
      </c>
      <c r="H438" s="32">
        <f t="shared" si="30"/>
        <v>6.7000000000000004E-2</v>
      </c>
      <c r="I438" s="32">
        <f t="shared" si="31"/>
        <v>0.1356</v>
      </c>
      <c r="J438" s="32">
        <f t="shared" si="32"/>
        <v>9.1000000000000004E-3</v>
      </c>
      <c r="K438" s="32">
        <f t="shared" si="33"/>
        <v>14.9254</v>
      </c>
      <c r="L438" s="32">
        <f t="shared" si="33"/>
        <v>7.3746</v>
      </c>
      <c r="M438" s="32">
        <f t="shared" si="34"/>
        <v>110.0689</v>
      </c>
    </row>
    <row r="439" spans="1:13" ht="30" x14ac:dyDescent="0.25">
      <c r="A439" t="s">
        <v>2180</v>
      </c>
      <c r="B439" s="32" t="s">
        <v>512</v>
      </c>
      <c r="C439" s="33">
        <v>66948</v>
      </c>
      <c r="D439" s="32">
        <v>56</v>
      </c>
      <c r="E439" s="13">
        <v>76</v>
      </c>
      <c r="F439" s="32">
        <v>8</v>
      </c>
      <c r="G439" s="32">
        <v>76</v>
      </c>
      <c r="H439" s="32">
        <f t="shared" si="30"/>
        <v>6.3600000000000004E-2</v>
      </c>
      <c r="I439" s="32">
        <f t="shared" si="31"/>
        <v>0.1429</v>
      </c>
      <c r="J439" s="32">
        <f t="shared" si="32"/>
        <v>9.1000000000000004E-3</v>
      </c>
      <c r="K439" s="32">
        <f t="shared" si="33"/>
        <v>15.7233</v>
      </c>
      <c r="L439" s="32">
        <f t="shared" si="33"/>
        <v>6.9978999999999996</v>
      </c>
      <c r="M439" s="32">
        <f t="shared" si="34"/>
        <v>110.0301</v>
      </c>
    </row>
    <row r="440" spans="1:13" ht="30" x14ac:dyDescent="0.25">
      <c r="A440" t="s">
        <v>2180</v>
      </c>
      <c r="B440" s="32" t="s">
        <v>513</v>
      </c>
      <c r="C440" s="33">
        <v>66948</v>
      </c>
      <c r="D440" s="32">
        <v>61</v>
      </c>
      <c r="E440" s="13">
        <v>76</v>
      </c>
      <c r="F440" s="32">
        <v>8</v>
      </c>
      <c r="G440" s="32">
        <v>76</v>
      </c>
      <c r="H440" s="32">
        <f t="shared" si="30"/>
        <v>6.9199999999999998E-2</v>
      </c>
      <c r="I440" s="32">
        <f t="shared" si="31"/>
        <v>0.13109999999999999</v>
      </c>
      <c r="J440" s="32">
        <f t="shared" si="32"/>
        <v>9.1000000000000004E-3</v>
      </c>
      <c r="K440" s="32">
        <f t="shared" si="33"/>
        <v>14.450900000000001</v>
      </c>
      <c r="L440" s="32">
        <f t="shared" si="33"/>
        <v>7.6277999999999997</v>
      </c>
      <c r="M440" s="32">
        <f t="shared" si="34"/>
        <v>110.2286</v>
      </c>
    </row>
    <row r="441" spans="1:13" ht="30" x14ac:dyDescent="0.25">
      <c r="A441" t="s">
        <v>2180</v>
      </c>
      <c r="B441" s="32" t="s">
        <v>514</v>
      </c>
      <c r="C441" s="33">
        <v>66948</v>
      </c>
      <c r="D441" s="32">
        <v>33</v>
      </c>
      <c r="E441" s="13">
        <v>76</v>
      </c>
      <c r="F441" s="32">
        <v>8</v>
      </c>
      <c r="G441" s="32">
        <v>76</v>
      </c>
      <c r="H441" s="32">
        <f t="shared" si="30"/>
        <v>3.7499999999999999E-2</v>
      </c>
      <c r="I441" s="32">
        <f t="shared" si="31"/>
        <v>0.2424</v>
      </c>
      <c r="J441" s="32">
        <f t="shared" si="32"/>
        <v>9.1000000000000004E-3</v>
      </c>
      <c r="K441" s="32">
        <f t="shared" si="33"/>
        <v>26.666699999999999</v>
      </c>
      <c r="L441" s="32">
        <f t="shared" si="33"/>
        <v>4.1254</v>
      </c>
      <c r="M441" s="32">
        <f t="shared" si="34"/>
        <v>110.0108</v>
      </c>
    </row>
    <row r="442" spans="1:13" ht="30" x14ac:dyDescent="0.25">
      <c r="A442" t="s">
        <v>2180</v>
      </c>
      <c r="B442" s="32" t="s">
        <v>515</v>
      </c>
      <c r="C442" s="33">
        <v>66948</v>
      </c>
      <c r="D442" s="32">
        <v>45</v>
      </c>
      <c r="E442" s="13">
        <v>76</v>
      </c>
      <c r="F442" s="32">
        <v>8</v>
      </c>
      <c r="G442" s="32">
        <v>76</v>
      </c>
      <c r="H442" s="32">
        <f t="shared" si="30"/>
        <v>5.11E-2</v>
      </c>
      <c r="I442" s="32">
        <f t="shared" si="31"/>
        <v>0.17780000000000001</v>
      </c>
      <c r="J442" s="32">
        <f t="shared" si="32"/>
        <v>9.1000000000000004E-3</v>
      </c>
      <c r="K442" s="32">
        <f t="shared" si="33"/>
        <v>19.569500000000001</v>
      </c>
      <c r="L442" s="32">
        <f t="shared" si="33"/>
        <v>5.6242999999999999</v>
      </c>
      <c r="M442" s="32">
        <f t="shared" si="34"/>
        <v>110.0647</v>
      </c>
    </row>
    <row r="443" spans="1:13" ht="30" x14ac:dyDescent="0.25">
      <c r="A443" t="s">
        <v>2180</v>
      </c>
      <c r="B443" s="32" t="s">
        <v>516</v>
      </c>
      <c r="C443" s="33">
        <v>66948</v>
      </c>
      <c r="D443" s="32">
        <v>42</v>
      </c>
      <c r="E443" s="13">
        <v>76</v>
      </c>
      <c r="F443" s="32">
        <v>8</v>
      </c>
      <c r="G443" s="32">
        <v>76</v>
      </c>
      <c r="H443" s="32">
        <f t="shared" si="30"/>
        <v>4.7699999999999999E-2</v>
      </c>
      <c r="I443" s="32">
        <f t="shared" si="31"/>
        <v>0.1905</v>
      </c>
      <c r="J443" s="32">
        <f t="shared" si="32"/>
        <v>9.1000000000000004E-3</v>
      </c>
      <c r="K443" s="32">
        <f t="shared" si="33"/>
        <v>20.964400000000001</v>
      </c>
      <c r="L443" s="32">
        <f t="shared" si="33"/>
        <v>5.2492999999999999</v>
      </c>
      <c r="M443" s="32">
        <f t="shared" si="34"/>
        <v>110.0484</v>
      </c>
    </row>
    <row r="444" spans="1:13" ht="30" x14ac:dyDescent="0.25">
      <c r="A444" t="s">
        <v>2180</v>
      </c>
      <c r="B444" s="32" t="s">
        <v>517</v>
      </c>
      <c r="C444" s="33">
        <v>66948</v>
      </c>
      <c r="D444" s="32">
        <v>59</v>
      </c>
      <c r="E444" s="13">
        <v>76</v>
      </c>
      <c r="F444" s="32">
        <v>8</v>
      </c>
      <c r="G444" s="32">
        <v>76</v>
      </c>
      <c r="H444" s="32">
        <f t="shared" si="30"/>
        <v>6.7000000000000004E-2</v>
      </c>
      <c r="I444" s="32">
        <f t="shared" si="31"/>
        <v>0.1356</v>
      </c>
      <c r="J444" s="32">
        <f t="shared" si="32"/>
        <v>9.1000000000000004E-3</v>
      </c>
      <c r="K444" s="32">
        <f t="shared" si="33"/>
        <v>14.9254</v>
      </c>
      <c r="L444" s="32">
        <f t="shared" si="33"/>
        <v>7.3746</v>
      </c>
      <c r="M444" s="32">
        <f t="shared" si="34"/>
        <v>110.0689</v>
      </c>
    </row>
    <row r="445" spans="1:13" ht="30" x14ac:dyDescent="0.25">
      <c r="A445" t="s">
        <v>2180</v>
      </c>
      <c r="B445" s="32" t="s">
        <v>518</v>
      </c>
      <c r="C445" s="33">
        <v>66948</v>
      </c>
      <c r="D445" s="32">
        <v>39</v>
      </c>
      <c r="E445" s="13">
        <v>76</v>
      </c>
      <c r="F445" s="32">
        <v>8</v>
      </c>
      <c r="G445" s="32">
        <v>76</v>
      </c>
      <c r="H445" s="32">
        <f t="shared" si="30"/>
        <v>4.4299999999999999E-2</v>
      </c>
      <c r="I445" s="32">
        <f t="shared" si="31"/>
        <v>0.2051</v>
      </c>
      <c r="J445" s="32">
        <f t="shared" si="32"/>
        <v>9.1000000000000004E-3</v>
      </c>
      <c r="K445" s="32">
        <f t="shared" si="33"/>
        <v>22.573399999999999</v>
      </c>
      <c r="L445" s="32">
        <f t="shared" si="33"/>
        <v>4.8757000000000001</v>
      </c>
      <c r="M445" s="32">
        <f t="shared" si="34"/>
        <v>110.0611</v>
      </c>
    </row>
    <row r="446" spans="1:13" ht="30" x14ac:dyDescent="0.25">
      <c r="A446" t="s">
        <v>2180</v>
      </c>
      <c r="B446" s="32" t="s">
        <v>519</v>
      </c>
      <c r="C446" s="33">
        <v>66948</v>
      </c>
      <c r="D446" s="32">
        <v>54</v>
      </c>
      <c r="E446" s="13">
        <v>76</v>
      </c>
      <c r="F446" s="32">
        <v>8</v>
      </c>
      <c r="G446" s="32">
        <v>76</v>
      </c>
      <c r="H446" s="32">
        <f t="shared" si="30"/>
        <v>6.13E-2</v>
      </c>
      <c r="I446" s="32">
        <f t="shared" si="31"/>
        <v>0.14810000000000001</v>
      </c>
      <c r="J446" s="32">
        <f t="shared" si="32"/>
        <v>9.1000000000000004E-3</v>
      </c>
      <c r="K446" s="32">
        <f t="shared" si="33"/>
        <v>16.313199999999998</v>
      </c>
      <c r="L446" s="32">
        <f t="shared" si="33"/>
        <v>6.7522000000000002</v>
      </c>
      <c r="M446" s="32">
        <f t="shared" si="34"/>
        <v>110.15</v>
      </c>
    </row>
    <row r="447" spans="1:13" ht="30" x14ac:dyDescent="0.25">
      <c r="A447" t="s">
        <v>2180</v>
      </c>
      <c r="B447" s="32" t="s">
        <v>520</v>
      </c>
      <c r="C447" s="33">
        <v>66948</v>
      </c>
      <c r="D447" s="32">
        <v>55</v>
      </c>
      <c r="E447" s="13">
        <v>76</v>
      </c>
      <c r="F447" s="32">
        <v>8</v>
      </c>
      <c r="G447" s="32">
        <v>76</v>
      </c>
      <c r="H447" s="32">
        <f t="shared" si="30"/>
        <v>6.2399999999999997E-2</v>
      </c>
      <c r="I447" s="32">
        <f t="shared" si="31"/>
        <v>0.14549999999999999</v>
      </c>
      <c r="J447" s="32">
        <f t="shared" si="32"/>
        <v>9.1000000000000004E-3</v>
      </c>
      <c r="K447" s="32">
        <f t="shared" si="33"/>
        <v>16.025600000000001</v>
      </c>
      <c r="L447" s="32">
        <f t="shared" si="33"/>
        <v>6.8728999999999996</v>
      </c>
      <c r="M447" s="32">
        <f t="shared" si="34"/>
        <v>110.14230000000001</v>
      </c>
    </row>
    <row r="448" spans="1:13" ht="30" x14ac:dyDescent="0.25">
      <c r="A448" t="s">
        <v>2180</v>
      </c>
      <c r="B448" s="32" t="s">
        <v>521</v>
      </c>
      <c r="C448" s="33">
        <v>66948</v>
      </c>
      <c r="D448" s="32">
        <v>48</v>
      </c>
      <c r="E448" s="13">
        <v>76</v>
      </c>
      <c r="F448" s="32">
        <v>8</v>
      </c>
      <c r="G448" s="32">
        <v>76</v>
      </c>
      <c r="H448" s="32">
        <f t="shared" si="30"/>
        <v>5.45E-2</v>
      </c>
      <c r="I448" s="32">
        <f t="shared" si="31"/>
        <v>0.16669999999999999</v>
      </c>
      <c r="J448" s="32">
        <f t="shared" si="32"/>
        <v>9.1000000000000004E-3</v>
      </c>
      <c r="K448" s="32">
        <f t="shared" si="33"/>
        <v>18.348600000000001</v>
      </c>
      <c r="L448" s="32">
        <f t="shared" si="33"/>
        <v>5.9988000000000001</v>
      </c>
      <c r="M448" s="32">
        <f t="shared" si="34"/>
        <v>110.06959999999999</v>
      </c>
    </row>
    <row r="449" spans="1:13" ht="30" x14ac:dyDescent="0.25">
      <c r="A449" t="s">
        <v>2180</v>
      </c>
      <c r="B449" s="32" t="s">
        <v>522</v>
      </c>
      <c r="C449" s="33">
        <v>66948</v>
      </c>
      <c r="D449" s="32">
        <v>51</v>
      </c>
      <c r="E449" s="13">
        <v>76</v>
      </c>
      <c r="F449" s="32">
        <v>8</v>
      </c>
      <c r="G449" s="32">
        <v>76</v>
      </c>
      <c r="H449" s="32">
        <f t="shared" si="30"/>
        <v>5.79E-2</v>
      </c>
      <c r="I449" s="32">
        <f t="shared" si="31"/>
        <v>0.15690000000000001</v>
      </c>
      <c r="J449" s="32">
        <f t="shared" si="32"/>
        <v>9.1000000000000004E-3</v>
      </c>
      <c r="K449" s="32">
        <f t="shared" si="33"/>
        <v>17.2712</v>
      </c>
      <c r="L449" s="32">
        <f t="shared" si="33"/>
        <v>6.3734999999999999</v>
      </c>
      <c r="M449" s="32">
        <f t="shared" si="34"/>
        <v>110.078</v>
      </c>
    </row>
    <row r="450" spans="1:13" ht="30" x14ac:dyDescent="0.25">
      <c r="A450" t="s">
        <v>2180</v>
      </c>
      <c r="B450" s="32" t="s">
        <v>523</v>
      </c>
      <c r="C450" s="33">
        <v>66948</v>
      </c>
      <c r="D450" s="32">
        <v>43</v>
      </c>
      <c r="E450" s="13">
        <v>76</v>
      </c>
      <c r="F450" s="32">
        <v>8</v>
      </c>
      <c r="G450" s="32">
        <v>76</v>
      </c>
      <c r="H450" s="32">
        <f t="shared" ref="H450:H513" si="35">ROUND(E450*(D450/C450),4)</f>
        <v>4.8800000000000003E-2</v>
      </c>
      <c r="I450" s="32">
        <f t="shared" ref="I450:I513" si="36">ROUND(F450/D450,4)</f>
        <v>0.186</v>
      </c>
      <c r="J450" s="32">
        <f t="shared" si="32"/>
        <v>9.1000000000000004E-3</v>
      </c>
      <c r="K450" s="32">
        <f t="shared" si="33"/>
        <v>20.491800000000001</v>
      </c>
      <c r="L450" s="32">
        <f t="shared" si="33"/>
        <v>5.3762999999999996</v>
      </c>
      <c r="M450" s="32">
        <f t="shared" si="34"/>
        <v>110.17010000000001</v>
      </c>
    </row>
    <row r="451" spans="1:13" ht="30" x14ac:dyDescent="0.25">
      <c r="A451" t="s">
        <v>2180</v>
      </c>
      <c r="B451" s="32" t="s">
        <v>524</v>
      </c>
      <c r="C451" s="33">
        <v>66948</v>
      </c>
      <c r="D451" s="32">
        <v>37</v>
      </c>
      <c r="E451" s="13">
        <v>76</v>
      </c>
      <c r="F451" s="32">
        <v>8</v>
      </c>
      <c r="G451" s="32">
        <v>76</v>
      </c>
      <c r="H451" s="32">
        <f t="shared" si="35"/>
        <v>4.2000000000000003E-2</v>
      </c>
      <c r="I451" s="32">
        <f t="shared" si="36"/>
        <v>0.2162</v>
      </c>
      <c r="J451" s="32">
        <f t="shared" ref="J451:J514" si="37">ROUND(H451*I451,4)</f>
        <v>9.1000000000000004E-3</v>
      </c>
      <c r="K451" s="32">
        <f t="shared" ref="K451:L514" si="38">ROUND(1/H451,4)</f>
        <v>23.8095</v>
      </c>
      <c r="L451" s="32">
        <f t="shared" si="38"/>
        <v>4.6253000000000002</v>
      </c>
      <c r="M451" s="32">
        <f t="shared" ref="M451:M514" si="39">ROUND(K451*L451,4)</f>
        <v>110.12609999999999</v>
      </c>
    </row>
    <row r="452" spans="1:13" ht="30" x14ac:dyDescent="0.25">
      <c r="A452" t="s">
        <v>2180</v>
      </c>
      <c r="B452" s="32" t="s">
        <v>525</v>
      </c>
      <c r="C452" s="33">
        <v>66948</v>
      </c>
      <c r="D452" s="32">
        <v>47</v>
      </c>
      <c r="E452" s="13">
        <v>76</v>
      </c>
      <c r="F452" s="32">
        <v>8</v>
      </c>
      <c r="G452" s="32">
        <v>76</v>
      </c>
      <c r="H452" s="32">
        <f t="shared" si="35"/>
        <v>5.3400000000000003E-2</v>
      </c>
      <c r="I452" s="32">
        <f t="shared" si="36"/>
        <v>0.17019999999999999</v>
      </c>
      <c r="J452" s="32">
        <f t="shared" si="37"/>
        <v>9.1000000000000004E-3</v>
      </c>
      <c r="K452" s="32">
        <f t="shared" si="38"/>
        <v>18.726600000000001</v>
      </c>
      <c r="L452" s="32">
        <f t="shared" si="38"/>
        <v>5.8754</v>
      </c>
      <c r="M452" s="32">
        <f t="shared" si="39"/>
        <v>110.02630000000001</v>
      </c>
    </row>
    <row r="453" spans="1:13" ht="30" x14ac:dyDescent="0.25">
      <c r="A453" t="s">
        <v>2180</v>
      </c>
      <c r="B453" s="32" t="s">
        <v>526</v>
      </c>
      <c r="C453" s="33">
        <v>66948</v>
      </c>
      <c r="D453" s="32">
        <v>53</v>
      </c>
      <c r="E453" s="13">
        <v>76</v>
      </c>
      <c r="F453" s="32">
        <v>8</v>
      </c>
      <c r="G453" s="32">
        <v>76</v>
      </c>
      <c r="H453" s="32">
        <f t="shared" si="35"/>
        <v>6.0199999999999997E-2</v>
      </c>
      <c r="I453" s="32">
        <f t="shared" si="36"/>
        <v>0.15090000000000001</v>
      </c>
      <c r="J453" s="32">
        <f t="shared" si="37"/>
        <v>9.1000000000000004E-3</v>
      </c>
      <c r="K453" s="32">
        <f t="shared" si="38"/>
        <v>16.6113</v>
      </c>
      <c r="L453" s="32">
        <f t="shared" si="38"/>
        <v>6.6269</v>
      </c>
      <c r="M453" s="32">
        <f t="shared" si="39"/>
        <v>110.0814</v>
      </c>
    </row>
    <row r="454" spans="1:13" ht="30" x14ac:dyDescent="0.25">
      <c r="A454" t="s">
        <v>2180</v>
      </c>
      <c r="B454" s="32" t="s">
        <v>527</v>
      </c>
      <c r="C454" s="33">
        <v>66948</v>
      </c>
      <c r="D454" s="32">
        <v>53</v>
      </c>
      <c r="E454" s="13">
        <v>76</v>
      </c>
      <c r="F454" s="32">
        <v>8</v>
      </c>
      <c r="G454" s="32">
        <v>76</v>
      </c>
      <c r="H454" s="32">
        <f t="shared" si="35"/>
        <v>6.0199999999999997E-2</v>
      </c>
      <c r="I454" s="32">
        <f t="shared" si="36"/>
        <v>0.15090000000000001</v>
      </c>
      <c r="J454" s="32">
        <f t="shared" si="37"/>
        <v>9.1000000000000004E-3</v>
      </c>
      <c r="K454" s="32">
        <f t="shared" si="38"/>
        <v>16.6113</v>
      </c>
      <c r="L454" s="32">
        <f t="shared" si="38"/>
        <v>6.6269</v>
      </c>
      <c r="M454" s="32">
        <f t="shared" si="39"/>
        <v>110.0814</v>
      </c>
    </row>
    <row r="455" spans="1:13" ht="30" x14ac:dyDescent="0.25">
      <c r="A455" t="s">
        <v>2180</v>
      </c>
      <c r="B455" s="32" t="s">
        <v>528</v>
      </c>
      <c r="C455" s="33">
        <v>66948</v>
      </c>
      <c r="D455" s="32">
        <v>46</v>
      </c>
      <c r="E455" s="13">
        <v>76</v>
      </c>
      <c r="F455" s="32">
        <v>8</v>
      </c>
      <c r="G455" s="32">
        <v>76</v>
      </c>
      <c r="H455" s="32">
        <f t="shared" si="35"/>
        <v>5.2200000000000003E-2</v>
      </c>
      <c r="I455" s="32">
        <f t="shared" si="36"/>
        <v>0.1739</v>
      </c>
      <c r="J455" s="32">
        <f t="shared" si="37"/>
        <v>9.1000000000000004E-3</v>
      </c>
      <c r="K455" s="32">
        <f t="shared" si="38"/>
        <v>19.1571</v>
      </c>
      <c r="L455" s="32">
        <f t="shared" si="38"/>
        <v>5.7504</v>
      </c>
      <c r="M455" s="32">
        <f t="shared" si="39"/>
        <v>110.161</v>
      </c>
    </row>
    <row r="456" spans="1:13" ht="30" x14ac:dyDescent="0.25">
      <c r="A456" t="s">
        <v>2180</v>
      </c>
      <c r="B456" s="32" t="s">
        <v>529</v>
      </c>
      <c r="C456" s="33">
        <v>66948</v>
      </c>
      <c r="D456" s="32">
        <v>48</v>
      </c>
      <c r="E456" s="13">
        <v>76</v>
      </c>
      <c r="F456" s="32">
        <v>8</v>
      </c>
      <c r="G456" s="32">
        <v>76</v>
      </c>
      <c r="H456" s="32">
        <f t="shared" si="35"/>
        <v>5.45E-2</v>
      </c>
      <c r="I456" s="32">
        <f t="shared" si="36"/>
        <v>0.16669999999999999</v>
      </c>
      <c r="J456" s="32">
        <f t="shared" si="37"/>
        <v>9.1000000000000004E-3</v>
      </c>
      <c r="K456" s="32">
        <f t="shared" si="38"/>
        <v>18.348600000000001</v>
      </c>
      <c r="L456" s="32">
        <f t="shared" si="38"/>
        <v>5.9988000000000001</v>
      </c>
      <c r="M456" s="32">
        <f t="shared" si="39"/>
        <v>110.06959999999999</v>
      </c>
    </row>
    <row r="457" spans="1:13" ht="30" x14ac:dyDescent="0.25">
      <c r="A457" t="s">
        <v>2180</v>
      </c>
      <c r="B457" s="32" t="s">
        <v>530</v>
      </c>
      <c r="C457" s="33">
        <v>66948</v>
      </c>
      <c r="D457" s="32">
        <v>49</v>
      </c>
      <c r="E457" s="13">
        <v>76</v>
      </c>
      <c r="F457" s="32">
        <v>8</v>
      </c>
      <c r="G457" s="32">
        <v>76</v>
      </c>
      <c r="H457" s="32">
        <f t="shared" si="35"/>
        <v>5.5599999999999997E-2</v>
      </c>
      <c r="I457" s="32">
        <f t="shared" si="36"/>
        <v>0.1633</v>
      </c>
      <c r="J457" s="32">
        <f t="shared" si="37"/>
        <v>9.1000000000000004E-3</v>
      </c>
      <c r="K457" s="32">
        <f t="shared" si="38"/>
        <v>17.985600000000002</v>
      </c>
      <c r="L457" s="32">
        <f t="shared" si="38"/>
        <v>6.1237000000000004</v>
      </c>
      <c r="M457" s="32">
        <f t="shared" si="39"/>
        <v>110.1384</v>
      </c>
    </row>
    <row r="458" spans="1:13" ht="30" x14ac:dyDescent="0.25">
      <c r="A458" t="s">
        <v>2180</v>
      </c>
      <c r="B458" s="32" t="s">
        <v>531</v>
      </c>
      <c r="C458" s="33">
        <v>66948</v>
      </c>
      <c r="D458" s="32">
        <v>38</v>
      </c>
      <c r="E458" s="13">
        <v>76</v>
      </c>
      <c r="F458" s="32">
        <v>8</v>
      </c>
      <c r="G458" s="32">
        <v>76</v>
      </c>
      <c r="H458" s="32">
        <f t="shared" si="35"/>
        <v>4.3099999999999999E-2</v>
      </c>
      <c r="I458" s="32">
        <f t="shared" si="36"/>
        <v>0.21049999999999999</v>
      </c>
      <c r="J458" s="32">
        <f t="shared" si="37"/>
        <v>9.1000000000000004E-3</v>
      </c>
      <c r="K458" s="32">
        <f t="shared" si="38"/>
        <v>23.201899999999998</v>
      </c>
      <c r="L458" s="32">
        <f t="shared" si="38"/>
        <v>4.7506000000000004</v>
      </c>
      <c r="M458" s="32">
        <f t="shared" si="39"/>
        <v>110.2229</v>
      </c>
    </row>
    <row r="459" spans="1:13" ht="30" x14ac:dyDescent="0.25">
      <c r="A459" t="s">
        <v>2180</v>
      </c>
      <c r="B459" s="32" t="s">
        <v>532</v>
      </c>
      <c r="C459" s="33">
        <v>66948</v>
      </c>
      <c r="D459" s="32">
        <v>49</v>
      </c>
      <c r="E459" s="13">
        <v>76</v>
      </c>
      <c r="F459" s="32">
        <v>8</v>
      </c>
      <c r="G459" s="32">
        <v>76</v>
      </c>
      <c r="H459" s="32">
        <f t="shared" si="35"/>
        <v>5.5599999999999997E-2</v>
      </c>
      <c r="I459" s="32">
        <f t="shared" si="36"/>
        <v>0.1633</v>
      </c>
      <c r="J459" s="32">
        <f t="shared" si="37"/>
        <v>9.1000000000000004E-3</v>
      </c>
      <c r="K459" s="32">
        <f t="shared" si="38"/>
        <v>17.985600000000002</v>
      </c>
      <c r="L459" s="32">
        <f t="shared" si="38"/>
        <v>6.1237000000000004</v>
      </c>
      <c r="M459" s="32">
        <f t="shared" si="39"/>
        <v>110.1384</v>
      </c>
    </row>
    <row r="460" spans="1:13" ht="30" x14ac:dyDescent="0.25">
      <c r="A460" t="s">
        <v>2180</v>
      </c>
      <c r="B460" s="32" t="s">
        <v>533</v>
      </c>
      <c r="C460" s="33">
        <v>66948</v>
      </c>
      <c r="D460" s="32">
        <v>40</v>
      </c>
      <c r="E460" s="13">
        <v>76</v>
      </c>
      <c r="F460" s="32">
        <v>8</v>
      </c>
      <c r="G460" s="32">
        <v>76</v>
      </c>
      <c r="H460" s="32">
        <f t="shared" si="35"/>
        <v>4.5400000000000003E-2</v>
      </c>
      <c r="I460" s="32">
        <f t="shared" si="36"/>
        <v>0.2</v>
      </c>
      <c r="J460" s="32">
        <f t="shared" si="37"/>
        <v>9.1000000000000004E-3</v>
      </c>
      <c r="K460" s="32">
        <f t="shared" si="38"/>
        <v>22.026399999999999</v>
      </c>
      <c r="L460" s="32">
        <f t="shared" si="38"/>
        <v>5</v>
      </c>
      <c r="M460" s="32">
        <f t="shared" si="39"/>
        <v>110.13200000000001</v>
      </c>
    </row>
    <row r="461" spans="1:13" ht="30" x14ac:dyDescent="0.25">
      <c r="A461" t="s">
        <v>2180</v>
      </c>
      <c r="B461" s="32" t="s">
        <v>534</v>
      </c>
      <c r="C461" s="33">
        <v>66948</v>
      </c>
      <c r="D461" s="32">
        <v>42</v>
      </c>
      <c r="E461" s="13">
        <v>76</v>
      </c>
      <c r="F461" s="32">
        <v>8</v>
      </c>
      <c r="G461" s="32">
        <v>76</v>
      </c>
      <c r="H461" s="32">
        <f t="shared" si="35"/>
        <v>4.7699999999999999E-2</v>
      </c>
      <c r="I461" s="32">
        <f t="shared" si="36"/>
        <v>0.1905</v>
      </c>
      <c r="J461" s="32">
        <f t="shared" si="37"/>
        <v>9.1000000000000004E-3</v>
      </c>
      <c r="K461" s="32">
        <f t="shared" si="38"/>
        <v>20.964400000000001</v>
      </c>
      <c r="L461" s="32">
        <f t="shared" si="38"/>
        <v>5.2492999999999999</v>
      </c>
      <c r="M461" s="32">
        <f t="shared" si="39"/>
        <v>110.0484</v>
      </c>
    </row>
    <row r="462" spans="1:13" ht="30" x14ac:dyDescent="0.25">
      <c r="A462" t="s">
        <v>2180</v>
      </c>
      <c r="B462" s="32" t="s">
        <v>535</v>
      </c>
      <c r="C462" s="33">
        <v>66948</v>
      </c>
      <c r="D462" s="32">
        <v>53</v>
      </c>
      <c r="E462" s="13">
        <v>76</v>
      </c>
      <c r="F462" s="32">
        <v>8</v>
      </c>
      <c r="G462" s="32">
        <v>76</v>
      </c>
      <c r="H462" s="32">
        <f t="shared" si="35"/>
        <v>6.0199999999999997E-2</v>
      </c>
      <c r="I462" s="32">
        <f t="shared" si="36"/>
        <v>0.15090000000000001</v>
      </c>
      <c r="J462" s="32">
        <f t="shared" si="37"/>
        <v>9.1000000000000004E-3</v>
      </c>
      <c r="K462" s="32">
        <f t="shared" si="38"/>
        <v>16.6113</v>
      </c>
      <c r="L462" s="32">
        <f t="shared" si="38"/>
        <v>6.6269</v>
      </c>
      <c r="M462" s="32">
        <f t="shared" si="39"/>
        <v>110.0814</v>
      </c>
    </row>
    <row r="463" spans="1:13" ht="30" x14ac:dyDescent="0.25">
      <c r="A463" t="s">
        <v>2180</v>
      </c>
      <c r="B463" s="32" t="s">
        <v>536</v>
      </c>
      <c r="C463" s="33">
        <v>66948</v>
      </c>
      <c r="D463" s="32">
        <v>40</v>
      </c>
      <c r="E463" s="13">
        <v>76</v>
      </c>
      <c r="F463" s="32">
        <v>8</v>
      </c>
      <c r="G463" s="32">
        <v>76</v>
      </c>
      <c r="H463" s="32">
        <f t="shared" si="35"/>
        <v>4.5400000000000003E-2</v>
      </c>
      <c r="I463" s="32">
        <f t="shared" si="36"/>
        <v>0.2</v>
      </c>
      <c r="J463" s="32">
        <f t="shared" si="37"/>
        <v>9.1000000000000004E-3</v>
      </c>
      <c r="K463" s="32">
        <f t="shared" si="38"/>
        <v>22.026399999999999</v>
      </c>
      <c r="L463" s="32">
        <f t="shared" si="38"/>
        <v>5</v>
      </c>
      <c r="M463" s="32">
        <f t="shared" si="39"/>
        <v>110.13200000000001</v>
      </c>
    </row>
    <row r="464" spans="1:13" ht="30" x14ac:dyDescent="0.25">
      <c r="A464" t="s">
        <v>2180</v>
      </c>
      <c r="B464" s="32" t="s">
        <v>537</v>
      </c>
      <c r="C464" s="33">
        <v>66948</v>
      </c>
      <c r="D464" s="32">
        <v>63</v>
      </c>
      <c r="E464" s="13">
        <v>76</v>
      </c>
      <c r="F464" s="32">
        <v>8</v>
      </c>
      <c r="G464" s="32">
        <v>76</v>
      </c>
      <c r="H464" s="32">
        <f t="shared" si="35"/>
        <v>7.1499999999999994E-2</v>
      </c>
      <c r="I464" s="32">
        <f t="shared" si="36"/>
        <v>0.127</v>
      </c>
      <c r="J464" s="32">
        <f t="shared" si="37"/>
        <v>9.1000000000000004E-3</v>
      </c>
      <c r="K464" s="32">
        <f t="shared" si="38"/>
        <v>13.986000000000001</v>
      </c>
      <c r="L464" s="32">
        <f t="shared" si="38"/>
        <v>7.8739999999999997</v>
      </c>
      <c r="M464" s="32">
        <f t="shared" si="39"/>
        <v>110.1258</v>
      </c>
    </row>
    <row r="465" spans="1:13" ht="30" x14ac:dyDescent="0.25">
      <c r="A465" t="s">
        <v>2180</v>
      </c>
      <c r="B465" s="32" t="s">
        <v>538</v>
      </c>
      <c r="C465" s="33">
        <v>66948</v>
      </c>
      <c r="D465" s="32">
        <v>54</v>
      </c>
      <c r="E465" s="13">
        <v>76</v>
      </c>
      <c r="F465" s="32">
        <v>8</v>
      </c>
      <c r="G465" s="32">
        <v>76</v>
      </c>
      <c r="H465" s="32">
        <f t="shared" si="35"/>
        <v>6.13E-2</v>
      </c>
      <c r="I465" s="32">
        <f t="shared" si="36"/>
        <v>0.14810000000000001</v>
      </c>
      <c r="J465" s="32">
        <f t="shared" si="37"/>
        <v>9.1000000000000004E-3</v>
      </c>
      <c r="K465" s="32">
        <f t="shared" si="38"/>
        <v>16.313199999999998</v>
      </c>
      <c r="L465" s="32">
        <f t="shared" si="38"/>
        <v>6.7522000000000002</v>
      </c>
      <c r="M465" s="32">
        <f t="shared" si="39"/>
        <v>110.15</v>
      </c>
    </row>
    <row r="466" spans="1:13" ht="30" x14ac:dyDescent="0.25">
      <c r="A466" t="s">
        <v>2180</v>
      </c>
      <c r="B466" s="32" t="s">
        <v>539</v>
      </c>
      <c r="C466" s="33">
        <v>66948</v>
      </c>
      <c r="D466" s="32">
        <v>51</v>
      </c>
      <c r="E466" s="13">
        <v>76</v>
      </c>
      <c r="F466" s="32">
        <v>8</v>
      </c>
      <c r="G466" s="32">
        <v>76</v>
      </c>
      <c r="H466" s="32">
        <f t="shared" si="35"/>
        <v>5.79E-2</v>
      </c>
      <c r="I466" s="32">
        <f t="shared" si="36"/>
        <v>0.15690000000000001</v>
      </c>
      <c r="J466" s="32">
        <f t="shared" si="37"/>
        <v>9.1000000000000004E-3</v>
      </c>
      <c r="K466" s="32">
        <f t="shared" si="38"/>
        <v>17.2712</v>
      </c>
      <c r="L466" s="32">
        <f t="shared" si="38"/>
        <v>6.3734999999999999</v>
      </c>
      <c r="M466" s="32">
        <f t="shared" si="39"/>
        <v>110.078</v>
      </c>
    </row>
    <row r="467" spans="1:13" ht="30" x14ac:dyDescent="0.25">
      <c r="A467" t="s">
        <v>2180</v>
      </c>
      <c r="B467" s="32" t="s">
        <v>540</v>
      </c>
      <c r="C467" s="33">
        <v>66948</v>
      </c>
      <c r="D467" s="32">
        <v>45</v>
      </c>
      <c r="E467" s="13">
        <v>76</v>
      </c>
      <c r="F467" s="32">
        <v>8</v>
      </c>
      <c r="G467" s="32">
        <v>76</v>
      </c>
      <c r="H467" s="32">
        <f t="shared" si="35"/>
        <v>5.11E-2</v>
      </c>
      <c r="I467" s="32">
        <f t="shared" si="36"/>
        <v>0.17780000000000001</v>
      </c>
      <c r="J467" s="32">
        <f t="shared" si="37"/>
        <v>9.1000000000000004E-3</v>
      </c>
      <c r="K467" s="32">
        <f t="shared" si="38"/>
        <v>19.569500000000001</v>
      </c>
      <c r="L467" s="32">
        <f t="shared" si="38"/>
        <v>5.6242999999999999</v>
      </c>
      <c r="M467" s="32">
        <f t="shared" si="39"/>
        <v>110.0647</v>
      </c>
    </row>
    <row r="468" spans="1:13" ht="30" x14ac:dyDescent="0.25">
      <c r="A468" t="s">
        <v>2180</v>
      </c>
      <c r="B468" s="32" t="s">
        <v>541</v>
      </c>
      <c r="C468" s="33">
        <v>66948</v>
      </c>
      <c r="D468" s="32">
        <v>38</v>
      </c>
      <c r="E468" s="13">
        <v>76</v>
      </c>
      <c r="F468" s="32">
        <v>8</v>
      </c>
      <c r="G468" s="32">
        <v>76</v>
      </c>
      <c r="H468" s="32">
        <f t="shared" si="35"/>
        <v>4.3099999999999999E-2</v>
      </c>
      <c r="I468" s="32">
        <f t="shared" si="36"/>
        <v>0.21049999999999999</v>
      </c>
      <c r="J468" s="32">
        <f t="shared" si="37"/>
        <v>9.1000000000000004E-3</v>
      </c>
      <c r="K468" s="32">
        <f t="shared" si="38"/>
        <v>23.201899999999998</v>
      </c>
      <c r="L468" s="32">
        <f t="shared" si="38"/>
        <v>4.7506000000000004</v>
      </c>
      <c r="M468" s="32">
        <f t="shared" si="39"/>
        <v>110.2229</v>
      </c>
    </row>
    <row r="469" spans="1:13" ht="30" x14ac:dyDescent="0.25">
      <c r="A469" t="s">
        <v>2180</v>
      </c>
      <c r="B469" s="32" t="s">
        <v>542</v>
      </c>
      <c r="C469" s="33">
        <v>66948</v>
      </c>
      <c r="D469" s="32">
        <v>47</v>
      </c>
      <c r="E469" s="13">
        <v>76</v>
      </c>
      <c r="F469" s="32">
        <v>8</v>
      </c>
      <c r="G469" s="32">
        <v>76</v>
      </c>
      <c r="H469" s="32">
        <f t="shared" si="35"/>
        <v>5.3400000000000003E-2</v>
      </c>
      <c r="I469" s="32">
        <f t="shared" si="36"/>
        <v>0.17019999999999999</v>
      </c>
      <c r="J469" s="32">
        <f t="shared" si="37"/>
        <v>9.1000000000000004E-3</v>
      </c>
      <c r="K469" s="32">
        <f t="shared" si="38"/>
        <v>18.726600000000001</v>
      </c>
      <c r="L469" s="32">
        <f t="shared" si="38"/>
        <v>5.8754</v>
      </c>
      <c r="M469" s="32">
        <f t="shared" si="39"/>
        <v>110.02630000000001</v>
      </c>
    </row>
    <row r="470" spans="1:13" ht="30" x14ac:dyDescent="0.25">
      <c r="A470" t="s">
        <v>2180</v>
      </c>
      <c r="B470" s="32" t="s">
        <v>543</v>
      </c>
      <c r="C470" s="33">
        <v>66948</v>
      </c>
      <c r="D470" s="32">
        <v>46</v>
      </c>
      <c r="E470" s="13">
        <v>76</v>
      </c>
      <c r="F470" s="32">
        <v>8</v>
      </c>
      <c r="G470" s="32">
        <v>76</v>
      </c>
      <c r="H470" s="32">
        <f t="shared" si="35"/>
        <v>5.2200000000000003E-2</v>
      </c>
      <c r="I470" s="32">
        <f t="shared" si="36"/>
        <v>0.1739</v>
      </c>
      <c r="J470" s="32">
        <f t="shared" si="37"/>
        <v>9.1000000000000004E-3</v>
      </c>
      <c r="K470" s="32">
        <f t="shared" si="38"/>
        <v>19.1571</v>
      </c>
      <c r="L470" s="32">
        <f t="shared" si="38"/>
        <v>5.7504</v>
      </c>
      <c r="M470" s="32">
        <f t="shared" si="39"/>
        <v>110.161</v>
      </c>
    </row>
    <row r="471" spans="1:13" ht="30" x14ac:dyDescent="0.25">
      <c r="A471" t="s">
        <v>2180</v>
      </c>
      <c r="B471" s="32" t="s">
        <v>544</v>
      </c>
      <c r="C471" s="33">
        <v>66948</v>
      </c>
      <c r="D471" s="32">
        <v>40</v>
      </c>
      <c r="E471" s="13">
        <v>76</v>
      </c>
      <c r="F471" s="32">
        <v>8</v>
      </c>
      <c r="G471" s="32">
        <v>76</v>
      </c>
      <c r="H471" s="32">
        <f t="shared" si="35"/>
        <v>4.5400000000000003E-2</v>
      </c>
      <c r="I471" s="32">
        <f t="shared" si="36"/>
        <v>0.2</v>
      </c>
      <c r="J471" s="32">
        <f t="shared" si="37"/>
        <v>9.1000000000000004E-3</v>
      </c>
      <c r="K471" s="32">
        <f t="shared" si="38"/>
        <v>22.026399999999999</v>
      </c>
      <c r="L471" s="32">
        <f t="shared" si="38"/>
        <v>5</v>
      </c>
      <c r="M471" s="32">
        <f t="shared" si="39"/>
        <v>110.13200000000001</v>
      </c>
    </row>
    <row r="472" spans="1:13" ht="30" x14ac:dyDescent="0.25">
      <c r="A472" t="s">
        <v>2181</v>
      </c>
      <c r="B472" s="32" t="s">
        <v>545</v>
      </c>
      <c r="C472" s="33">
        <v>66946</v>
      </c>
      <c r="D472" s="40">
        <v>57</v>
      </c>
      <c r="E472" s="13">
        <v>77</v>
      </c>
      <c r="F472" s="32">
        <v>8</v>
      </c>
      <c r="G472" s="32">
        <v>76</v>
      </c>
      <c r="H472" s="32">
        <f t="shared" si="35"/>
        <v>6.5600000000000006E-2</v>
      </c>
      <c r="I472" s="32">
        <f t="shared" si="36"/>
        <v>0.1404</v>
      </c>
      <c r="J472" s="32">
        <f t="shared" si="37"/>
        <v>9.1999999999999998E-3</v>
      </c>
      <c r="K472" s="32">
        <f t="shared" si="38"/>
        <v>15.2439</v>
      </c>
      <c r="L472" s="32">
        <f t="shared" si="38"/>
        <v>7.1224999999999996</v>
      </c>
      <c r="M472" s="32">
        <f t="shared" si="39"/>
        <v>108.57470000000001</v>
      </c>
    </row>
    <row r="473" spans="1:13" ht="30" x14ac:dyDescent="0.25">
      <c r="A473" t="s">
        <v>2181</v>
      </c>
      <c r="B473" s="32" t="s">
        <v>546</v>
      </c>
      <c r="C473" s="33">
        <v>66946</v>
      </c>
      <c r="D473" s="32">
        <v>44</v>
      </c>
      <c r="E473" s="13">
        <v>77</v>
      </c>
      <c r="F473" s="32">
        <v>8</v>
      </c>
      <c r="G473" s="32">
        <v>76</v>
      </c>
      <c r="H473" s="32">
        <f t="shared" si="35"/>
        <v>5.0599999999999999E-2</v>
      </c>
      <c r="I473" s="32">
        <f t="shared" si="36"/>
        <v>0.18179999999999999</v>
      </c>
      <c r="J473" s="32">
        <f t="shared" si="37"/>
        <v>9.1999999999999998E-3</v>
      </c>
      <c r="K473" s="32">
        <f t="shared" si="38"/>
        <v>19.762799999999999</v>
      </c>
      <c r="L473" s="32">
        <f t="shared" si="38"/>
        <v>5.5006000000000004</v>
      </c>
      <c r="M473" s="32">
        <f t="shared" si="39"/>
        <v>108.7073</v>
      </c>
    </row>
    <row r="474" spans="1:13" ht="30" x14ac:dyDescent="0.25">
      <c r="A474" t="s">
        <v>2181</v>
      </c>
      <c r="B474" s="32" t="s">
        <v>547</v>
      </c>
      <c r="C474" s="33">
        <v>66946</v>
      </c>
      <c r="D474" s="32">
        <v>59</v>
      </c>
      <c r="E474" s="13">
        <v>77</v>
      </c>
      <c r="F474" s="32">
        <v>8</v>
      </c>
      <c r="G474" s="32">
        <v>76</v>
      </c>
      <c r="H474" s="32">
        <f t="shared" si="35"/>
        <v>6.7900000000000002E-2</v>
      </c>
      <c r="I474" s="32">
        <f t="shared" si="36"/>
        <v>0.1356</v>
      </c>
      <c r="J474" s="32">
        <f t="shared" si="37"/>
        <v>9.1999999999999998E-3</v>
      </c>
      <c r="K474" s="32">
        <f t="shared" si="38"/>
        <v>14.727499999999999</v>
      </c>
      <c r="L474" s="32">
        <f t="shared" si="38"/>
        <v>7.3746</v>
      </c>
      <c r="M474" s="32">
        <f t="shared" si="39"/>
        <v>108.60939999999999</v>
      </c>
    </row>
    <row r="475" spans="1:13" ht="30" x14ac:dyDescent="0.25">
      <c r="A475" t="s">
        <v>2181</v>
      </c>
      <c r="B475" s="32" t="s">
        <v>548</v>
      </c>
      <c r="C475" s="33">
        <v>66946</v>
      </c>
      <c r="D475" s="32">
        <v>53</v>
      </c>
      <c r="E475" s="13">
        <v>77</v>
      </c>
      <c r="F475" s="32">
        <v>8</v>
      </c>
      <c r="G475" s="32">
        <v>76</v>
      </c>
      <c r="H475" s="32">
        <f t="shared" si="35"/>
        <v>6.0999999999999999E-2</v>
      </c>
      <c r="I475" s="32">
        <f t="shared" si="36"/>
        <v>0.15090000000000001</v>
      </c>
      <c r="J475" s="32">
        <f t="shared" si="37"/>
        <v>9.1999999999999998E-3</v>
      </c>
      <c r="K475" s="32">
        <f t="shared" si="38"/>
        <v>16.3934</v>
      </c>
      <c r="L475" s="32">
        <f t="shared" si="38"/>
        <v>6.6269</v>
      </c>
      <c r="M475" s="32">
        <f t="shared" si="39"/>
        <v>108.6374</v>
      </c>
    </row>
    <row r="476" spans="1:13" ht="30" x14ac:dyDescent="0.25">
      <c r="A476" t="s">
        <v>2181</v>
      </c>
      <c r="B476" s="32" t="s">
        <v>549</v>
      </c>
      <c r="C476" s="33">
        <v>66946</v>
      </c>
      <c r="D476" s="32">
        <v>47</v>
      </c>
      <c r="E476" s="13">
        <v>77</v>
      </c>
      <c r="F476" s="32">
        <v>8</v>
      </c>
      <c r="G476" s="32">
        <v>76</v>
      </c>
      <c r="H476" s="32">
        <f t="shared" si="35"/>
        <v>5.4100000000000002E-2</v>
      </c>
      <c r="I476" s="32">
        <f t="shared" si="36"/>
        <v>0.17019999999999999</v>
      </c>
      <c r="J476" s="32">
        <f t="shared" si="37"/>
        <v>9.1999999999999998E-3</v>
      </c>
      <c r="K476" s="32">
        <f t="shared" si="38"/>
        <v>18.484300000000001</v>
      </c>
      <c r="L476" s="32">
        <f t="shared" si="38"/>
        <v>5.8754</v>
      </c>
      <c r="M476" s="32">
        <f t="shared" si="39"/>
        <v>108.6027</v>
      </c>
    </row>
    <row r="477" spans="1:13" ht="30" x14ac:dyDescent="0.25">
      <c r="A477" t="s">
        <v>2181</v>
      </c>
      <c r="B477" s="32" t="s">
        <v>550</v>
      </c>
      <c r="C477" s="33">
        <v>66946</v>
      </c>
      <c r="D477" s="32">
        <v>44</v>
      </c>
      <c r="E477" s="13">
        <v>77</v>
      </c>
      <c r="F477" s="32">
        <v>8</v>
      </c>
      <c r="G477" s="32">
        <v>76</v>
      </c>
      <c r="H477" s="32">
        <f t="shared" si="35"/>
        <v>5.0599999999999999E-2</v>
      </c>
      <c r="I477" s="32">
        <f t="shared" si="36"/>
        <v>0.18179999999999999</v>
      </c>
      <c r="J477" s="32">
        <f t="shared" si="37"/>
        <v>9.1999999999999998E-3</v>
      </c>
      <c r="K477" s="32">
        <f t="shared" si="38"/>
        <v>19.762799999999999</v>
      </c>
      <c r="L477" s="32">
        <f t="shared" si="38"/>
        <v>5.5006000000000004</v>
      </c>
      <c r="M477" s="32">
        <f t="shared" si="39"/>
        <v>108.7073</v>
      </c>
    </row>
    <row r="478" spans="1:13" ht="30" x14ac:dyDescent="0.25">
      <c r="A478" t="s">
        <v>2181</v>
      </c>
      <c r="B478" s="32" t="s">
        <v>551</v>
      </c>
      <c r="C478" s="33">
        <v>66946</v>
      </c>
      <c r="D478" s="32">
        <v>59</v>
      </c>
      <c r="E478" s="13">
        <v>77</v>
      </c>
      <c r="F478" s="32">
        <v>8</v>
      </c>
      <c r="G478" s="32">
        <v>76</v>
      </c>
      <c r="H478" s="32">
        <f t="shared" si="35"/>
        <v>6.7900000000000002E-2</v>
      </c>
      <c r="I478" s="32">
        <f t="shared" si="36"/>
        <v>0.1356</v>
      </c>
      <c r="J478" s="32">
        <f t="shared" si="37"/>
        <v>9.1999999999999998E-3</v>
      </c>
      <c r="K478" s="32">
        <f t="shared" si="38"/>
        <v>14.727499999999999</v>
      </c>
      <c r="L478" s="32">
        <f t="shared" si="38"/>
        <v>7.3746</v>
      </c>
      <c r="M478" s="32">
        <f t="shared" si="39"/>
        <v>108.60939999999999</v>
      </c>
    </row>
    <row r="479" spans="1:13" ht="30" x14ac:dyDescent="0.25">
      <c r="A479" t="s">
        <v>2181</v>
      </c>
      <c r="B479" s="32" t="s">
        <v>552</v>
      </c>
      <c r="C479" s="33">
        <v>66946</v>
      </c>
      <c r="D479" s="32">
        <v>40</v>
      </c>
      <c r="E479" s="13">
        <v>77</v>
      </c>
      <c r="F479" s="32">
        <v>8</v>
      </c>
      <c r="G479" s="32">
        <v>76</v>
      </c>
      <c r="H479" s="32">
        <f t="shared" si="35"/>
        <v>4.5999999999999999E-2</v>
      </c>
      <c r="I479" s="32">
        <f t="shared" si="36"/>
        <v>0.2</v>
      </c>
      <c r="J479" s="32">
        <f t="shared" si="37"/>
        <v>9.1999999999999998E-3</v>
      </c>
      <c r="K479" s="32">
        <f t="shared" si="38"/>
        <v>21.739100000000001</v>
      </c>
      <c r="L479" s="32">
        <f t="shared" si="38"/>
        <v>5</v>
      </c>
      <c r="M479" s="32">
        <f t="shared" si="39"/>
        <v>108.6955</v>
      </c>
    </row>
    <row r="480" spans="1:13" ht="30" x14ac:dyDescent="0.25">
      <c r="A480" t="s">
        <v>2181</v>
      </c>
      <c r="B480" s="32" t="s">
        <v>553</v>
      </c>
      <c r="C480" s="33">
        <v>66946</v>
      </c>
      <c r="D480" s="32">
        <v>53</v>
      </c>
      <c r="E480" s="13">
        <v>77</v>
      </c>
      <c r="F480" s="32">
        <v>8</v>
      </c>
      <c r="G480" s="32">
        <v>76</v>
      </c>
      <c r="H480" s="32">
        <f t="shared" si="35"/>
        <v>6.0999999999999999E-2</v>
      </c>
      <c r="I480" s="32">
        <f t="shared" si="36"/>
        <v>0.15090000000000001</v>
      </c>
      <c r="J480" s="32">
        <f t="shared" si="37"/>
        <v>9.1999999999999998E-3</v>
      </c>
      <c r="K480" s="32">
        <f t="shared" si="38"/>
        <v>16.3934</v>
      </c>
      <c r="L480" s="32">
        <f t="shared" si="38"/>
        <v>6.6269</v>
      </c>
      <c r="M480" s="32">
        <f t="shared" si="39"/>
        <v>108.6374</v>
      </c>
    </row>
    <row r="481" spans="1:13" ht="30" x14ac:dyDescent="0.25">
      <c r="A481" t="s">
        <v>2181</v>
      </c>
      <c r="B481" s="32" t="s">
        <v>554</v>
      </c>
      <c r="C481" s="33">
        <v>66946</v>
      </c>
      <c r="D481" s="32">
        <v>63</v>
      </c>
      <c r="E481" s="13">
        <v>77</v>
      </c>
      <c r="F481" s="32">
        <v>8</v>
      </c>
      <c r="G481" s="32">
        <v>76</v>
      </c>
      <c r="H481" s="32">
        <f t="shared" si="35"/>
        <v>7.2499999999999995E-2</v>
      </c>
      <c r="I481" s="32">
        <f t="shared" si="36"/>
        <v>0.127</v>
      </c>
      <c r="J481" s="32">
        <f t="shared" si="37"/>
        <v>9.1999999999999998E-3</v>
      </c>
      <c r="K481" s="32">
        <f t="shared" si="38"/>
        <v>13.793100000000001</v>
      </c>
      <c r="L481" s="32">
        <f t="shared" si="38"/>
        <v>7.8739999999999997</v>
      </c>
      <c r="M481" s="32">
        <f t="shared" si="39"/>
        <v>108.6069</v>
      </c>
    </row>
    <row r="482" spans="1:13" ht="30" x14ac:dyDescent="0.25">
      <c r="A482" t="s">
        <v>2181</v>
      </c>
      <c r="B482" s="32" t="s">
        <v>555</v>
      </c>
      <c r="C482" s="33">
        <v>66946</v>
      </c>
      <c r="D482" s="32">
        <v>56</v>
      </c>
      <c r="E482" s="13">
        <v>77</v>
      </c>
      <c r="F482" s="32">
        <v>8</v>
      </c>
      <c r="G482" s="32">
        <v>76</v>
      </c>
      <c r="H482" s="32">
        <f t="shared" si="35"/>
        <v>6.4399999999999999E-2</v>
      </c>
      <c r="I482" s="32">
        <f t="shared" si="36"/>
        <v>0.1429</v>
      </c>
      <c r="J482" s="32">
        <f t="shared" si="37"/>
        <v>9.1999999999999998E-3</v>
      </c>
      <c r="K482" s="32">
        <f t="shared" si="38"/>
        <v>15.528</v>
      </c>
      <c r="L482" s="32">
        <f t="shared" si="38"/>
        <v>6.9978999999999996</v>
      </c>
      <c r="M482" s="32">
        <f t="shared" si="39"/>
        <v>108.6634</v>
      </c>
    </row>
    <row r="483" spans="1:13" ht="30" x14ac:dyDescent="0.25">
      <c r="A483" t="s">
        <v>2181</v>
      </c>
      <c r="B483" s="32" t="s">
        <v>556</v>
      </c>
      <c r="C483" s="33">
        <v>66946</v>
      </c>
      <c r="D483" s="32">
        <v>45</v>
      </c>
      <c r="E483" s="13">
        <v>77</v>
      </c>
      <c r="F483" s="32">
        <v>8</v>
      </c>
      <c r="G483" s="32">
        <v>76</v>
      </c>
      <c r="H483" s="32">
        <f t="shared" si="35"/>
        <v>5.1799999999999999E-2</v>
      </c>
      <c r="I483" s="32">
        <f t="shared" si="36"/>
        <v>0.17780000000000001</v>
      </c>
      <c r="J483" s="32">
        <f t="shared" si="37"/>
        <v>9.1999999999999998E-3</v>
      </c>
      <c r="K483" s="32">
        <f t="shared" si="38"/>
        <v>19.305</v>
      </c>
      <c r="L483" s="32">
        <f t="shared" si="38"/>
        <v>5.6242999999999999</v>
      </c>
      <c r="M483" s="32">
        <f t="shared" si="39"/>
        <v>108.5771</v>
      </c>
    </row>
    <row r="484" spans="1:13" ht="30" x14ac:dyDescent="0.25">
      <c r="A484" t="s">
        <v>2181</v>
      </c>
      <c r="B484" s="32" t="s">
        <v>557</v>
      </c>
      <c r="C484" s="33">
        <v>66946</v>
      </c>
      <c r="D484" s="32">
        <v>41</v>
      </c>
      <c r="E484" s="13">
        <v>77</v>
      </c>
      <c r="F484" s="32">
        <v>8</v>
      </c>
      <c r="G484" s="32">
        <v>76</v>
      </c>
      <c r="H484" s="32">
        <f t="shared" si="35"/>
        <v>4.7199999999999999E-2</v>
      </c>
      <c r="I484" s="32">
        <f t="shared" si="36"/>
        <v>0.1951</v>
      </c>
      <c r="J484" s="32">
        <f t="shared" si="37"/>
        <v>9.1999999999999998E-3</v>
      </c>
      <c r="K484" s="32">
        <f t="shared" si="38"/>
        <v>21.186399999999999</v>
      </c>
      <c r="L484" s="32">
        <f t="shared" si="38"/>
        <v>5.1256000000000004</v>
      </c>
      <c r="M484" s="32">
        <f t="shared" si="39"/>
        <v>108.593</v>
      </c>
    </row>
    <row r="485" spans="1:13" ht="30" x14ac:dyDescent="0.25">
      <c r="A485" t="s">
        <v>2181</v>
      </c>
      <c r="B485" s="32" t="s">
        <v>558</v>
      </c>
      <c r="C485" s="33">
        <v>66946</v>
      </c>
      <c r="D485" s="32">
        <v>50</v>
      </c>
      <c r="E485" s="13">
        <v>77</v>
      </c>
      <c r="F485" s="32">
        <v>8</v>
      </c>
      <c r="G485" s="32">
        <v>76</v>
      </c>
      <c r="H485" s="32">
        <f t="shared" si="35"/>
        <v>5.7500000000000002E-2</v>
      </c>
      <c r="I485" s="32">
        <f t="shared" si="36"/>
        <v>0.16</v>
      </c>
      <c r="J485" s="32">
        <f t="shared" si="37"/>
        <v>9.1999999999999998E-3</v>
      </c>
      <c r="K485" s="32">
        <f t="shared" si="38"/>
        <v>17.391300000000001</v>
      </c>
      <c r="L485" s="32">
        <f t="shared" si="38"/>
        <v>6.25</v>
      </c>
      <c r="M485" s="32">
        <f t="shared" si="39"/>
        <v>108.6956</v>
      </c>
    </row>
    <row r="486" spans="1:13" ht="30" x14ac:dyDescent="0.25">
      <c r="A486" t="s">
        <v>2181</v>
      </c>
      <c r="B486" s="32" t="s">
        <v>559</v>
      </c>
      <c r="C486" s="33">
        <v>66946</v>
      </c>
      <c r="D486" s="32">
        <v>57</v>
      </c>
      <c r="E486" s="13">
        <v>77</v>
      </c>
      <c r="F486" s="32">
        <v>8</v>
      </c>
      <c r="G486" s="32">
        <v>76</v>
      </c>
      <c r="H486" s="32">
        <f t="shared" si="35"/>
        <v>6.5600000000000006E-2</v>
      </c>
      <c r="I486" s="32">
        <f t="shared" si="36"/>
        <v>0.1404</v>
      </c>
      <c r="J486" s="32">
        <f t="shared" si="37"/>
        <v>9.1999999999999998E-3</v>
      </c>
      <c r="K486" s="32">
        <f t="shared" si="38"/>
        <v>15.2439</v>
      </c>
      <c r="L486" s="32">
        <f t="shared" si="38"/>
        <v>7.1224999999999996</v>
      </c>
      <c r="M486" s="32">
        <f t="shared" si="39"/>
        <v>108.57470000000001</v>
      </c>
    </row>
    <row r="487" spans="1:13" ht="30" x14ac:dyDescent="0.25">
      <c r="A487" t="s">
        <v>2181</v>
      </c>
      <c r="B487" s="32" t="s">
        <v>560</v>
      </c>
      <c r="C487" s="33">
        <v>66946</v>
      </c>
      <c r="D487" s="32">
        <v>56</v>
      </c>
      <c r="E487" s="13">
        <v>77</v>
      </c>
      <c r="F487" s="32">
        <v>8</v>
      </c>
      <c r="G487" s="32">
        <v>76</v>
      </c>
      <c r="H487" s="32">
        <f t="shared" si="35"/>
        <v>6.4399999999999999E-2</v>
      </c>
      <c r="I487" s="32">
        <f t="shared" si="36"/>
        <v>0.1429</v>
      </c>
      <c r="J487" s="32">
        <f t="shared" si="37"/>
        <v>9.1999999999999998E-3</v>
      </c>
      <c r="K487" s="32">
        <f t="shared" si="38"/>
        <v>15.528</v>
      </c>
      <c r="L487" s="32">
        <f t="shared" si="38"/>
        <v>6.9978999999999996</v>
      </c>
      <c r="M487" s="32">
        <f t="shared" si="39"/>
        <v>108.6634</v>
      </c>
    </row>
    <row r="488" spans="1:13" ht="30" x14ac:dyDescent="0.25">
      <c r="A488" t="s">
        <v>2181</v>
      </c>
      <c r="B488" s="32" t="s">
        <v>561</v>
      </c>
      <c r="C488" s="33">
        <v>66946</v>
      </c>
      <c r="D488" s="32">
        <v>47</v>
      </c>
      <c r="E488" s="13">
        <v>77</v>
      </c>
      <c r="F488" s="32">
        <v>8</v>
      </c>
      <c r="G488" s="32">
        <v>76</v>
      </c>
      <c r="H488" s="32">
        <f t="shared" si="35"/>
        <v>5.4100000000000002E-2</v>
      </c>
      <c r="I488" s="32">
        <f t="shared" si="36"/>
        <v>0.17019999999999999</v>
      </c>
      <c r="J488" s="32">
        <f t="shared" si="37"/>
        <v>9.1999999999999998E-3</v>
      </c>
      <c r="K488" s="32">
        <f t="shared" si="38"/>
        <v>18.484300000000001</v>
      </c>
      <c r="L488" s="32">
        <f t="shared" si="38"/>
        <v>5.8754</v>
      </c>
      <c r="M488" s="32">
        <f t="shared" si="39"/>
        <v>108.6027</v>
      </c>
    </row>
    <row r="489" spans="1:13" ht="30" x14ac:dyDescent="0.25">
      <c r="A489" t="s">
        <v>2181</v>
      </c>
      <c r="B489" s="32" t="s">
        <v>562</v>
      </c>
      <c r="C489" s="33">
        <v>66946</v>
      </c>
      <c r="D489" s="32">
        <v>55</v>
      </c>
      <c r="E489" s="13">
        <v>77</v>
      </c>
      <c r="F489" s="32">
        <v>8</v>
      </c>
      <c r="G489" s="32">
        <v>76</v>
      </c>
      <c r="H489" s="32">
        <f t="shared" si="35"/>
        <v>6.3299999999999995E-2</v>
      </c>
      <c r="I489" s="32">
        <f t="shared" si="36"/>
        <v>0.14549999999999999</v>
      </c>
      <c r="J489" s="32">
        <f t="shared" si="37"/>
        <v>9.1999999999999998E-3</v>
      </c>
      <c r="K489" s="32">
        <f t="shared" si="38"/>
        <v>15.797800000000001</v>
      </c>
      <c r="L489" s="32">
        <f t="shared" si="38"/>
        <v>6.8728999999999996</v>
      </c>
      <c r="M489" s="32">
        <f t="shared" si="39"/>
        <v>108.5767</v>
      </c>
    </row>
    <row r="490" spans="1:13" ht="30" x14ac:dyDescent="0.25">
      <c r="A490" t="s">
        <v>2181</v>
      </c>
      <c r="B490" s="32" t="s">
        <v>563</v>
      </c>
      <c r="C490" s="33">
        <v>66946</v>
      </c>
      <c r="D490" s="32">
        <v>64</v>
      </c>
      <c r="E490" s="13">
        <v>77</v>
      </c>
      <c r="F490" s="32">
        <v>8</v>
      </c>
      <c r="G490" s="32">
        <v>76</v>
      </c>
      <c r="H490" s="32">
        <f t="shared" si="35"/>
        <v>7.3599999999999999E-2</v>
      </c>
      <c r="I490" s="32">
        <f t="shared" si="36"/>
        <v>0.125</v>
      </c>
      <c r="J490" s="32">
        <f t="shared" si="37"/>
        <v>9.1999999999999998E-3</v>
      </c>
      <c r="K490" s="32">
        <f t="shared" si="38"/>
        <v>13.587</v>
      </c>
      <c r="L490" s="32">
        <f t="shared" si="38"/>
        <v>8</v>
      </c>
      <c r="M490" s="32">
        <f t="shared" si="39"/>
        <v>108.696</v>
      </c>
    </row>
    <row r="491" spans="1:13" ht="30" x14ac:dyDescent="0.25">
      <c r="A491" t="s">
        <v>2181</v>
      </c>
      <c r="B491" s="32" t="s">
        <v>564</v>
      </c>
      <c r="C491" s="33">
        <v>66946</v>
      </c>
      <c r="D491" s="32">
        <v>53</v>
      </c>
      <c r="E491" s="13">
        <v>77</v>
      </c>
      <c r="F491" s="32">
        <v>8</v>
      </c>
      <c r="G491" s="32">
        <v>76</v>
      </c>
      <c r="H491" s="32">
        <f t="shared" si="35"/>
        <v>6.0999999999999999E-2</v>
      </c>
      <c r="I491" s="32">
        <f t="shared" si="36"/>
        <v>0.15090000000000001</v>
      </c>
      <c r="J491" s="32">
        <f t="shared" si="37"/>
        <v>9.1999999999999998E-3</v>
      </c>
      <c r="K491" s="32">
        <f t="shared" si="38"/>
        <v>16.3934</v>
      </c>
      <c r="L491" s="32">
        <f t="shared" si="38"/>
        <v>6.6269</v>
      </c>
      <c r="M491" s="32">
        <f t="shared" si="39"/>
        <v>108.6374</v>
      </c>
    </row>
    <row r="492" spans="1:13" ht="30" x14ac:dyDescent="0.25">
      <c r="A492" t="s">
        <v>2181</v>
      </c>
      <c r="B492" s="32" t="s">
        <v>565</v>
      </c>
      <c r="C492" s="33">
        <v>66946</v>
      </c>
      <c r="D492" s="32">
        <v>62</v>
      </c>
      <c r="E492" s="13">
        <v>77</v>
      </c>
      <c r="F492" s="32">
        <v>8</v>
      </c>
      <c r="G492" s="32">
        <v>76</v>
      </c>
      <c r="H492" s="32">
        <f t="shared" si="35"/>
        <v>7.1300000000000002E-2</v>
      </c>
      <c r="I492" s="32">
        <f t="shared" si="36"/>
        <v>0.129</v>
      </c>
      <c r="J492" s="32">
        <f t="shared" si="37"/>
        <v>9.1999999999999998E-3</v>
      </c>
      <c r="K492" s="32">
        <f t="shared" si="38"/>
        <v>14.0252</v>
      </c>
      <c r="L492" s="32">
        <f t="shared" si="38"/>
        <v>7.7519</v>
      </c>
      <c r="M492" s="32">
        <f t="shared" si="39"/>
        <v>108.72190000000001</v>
      </c>
    </row>
    <row r="493" spans="1:13" ht="30" x14ac:dyDescent="0.25">
      <c r="A493" t="s">
        <v>2181</v>
      </c>
      <c r="B493" s="32" t="s">
        <v>566</v>
      </c>
      <c r="C493" s="33">
        <v>66946</v>
      </c>
      <c r="D493" s="32">
        <v>53</v>
      </c>
      <c r="E493" s="13">
        <v>77</v>
      </c>
      <c r="F493" s="32">
        <v>8</v>
      </c>
      <c r="G493" s="32">
        <v>76</v>
      </c>
      <c r="H493" s="32">
        <f t="shared" si="35"/>
        <v>6.0999999999999999E-2</v>
      </c>
      <c r="I493" s="32">
        <f t="shared" si="36"/>
        <v>0.15090000000000001</v>
      </c>
      <c r="J493" s="32">
        <f t="shared" si="37"/>
        <v>9.1999999999999998E-3</v>
      </c>
      <c r="K493" s="32">
        <f t="shared" si="38"/>
        <v>16.3934</v>
      </c>
      <c r="L493" s="32">
        <f t="shared" si="38"/>
        <v>6.6269</v>
      </c>
      <c r="M493" s="32">
        <f t="shared" si="39"/>
        <v>108.6374</v>
      </c>
    </row>
    <row r="494" spans="1:13" ht="30" x14ac:dyDescent="0.25">
      <c r="A494" t="s">
        <v>2181</v>
      </c>
      <c r="B494" s="32" t="s">
        <v>567</v>
      </c>
      <c r="C494" s="33">
        <v>66946</v>
      </c>
      <c r="D494" s="32">
        <v>59</v>
      </c>
      <c r="E494" s="13">
        <v>77</v>
      </c>
      <c r="F494" s="32">
        <v>8</v>
      </c>
      <c r="G494" s="32">
        <v>76</v>
      </c>
      <c r="H494" s="32">
        <f t="shared" si="35"/>
        <v>6.7900000000000002E-2</v>
      </c>
      <c r="I494" s="32">
        <f t="shared" si="36"/>
        <v>0.1356</v>
      </c>
      <c r="J494" s="32">
        <f t="shared" si="37"/>
        <v>9.1999999999999998E-3</v>
      </c>
      <c r="K494" s="32">
        <f t="shared" si="38"/>
        <v>14.727499999999999</v>
      </c>
      <c r="L494" s="32">
        <f t="shared" si="38"/>
        <v>7.3746</v>
      </c>
      <c r="M494" s="32">
        <f t="shared" si="39"/>
        <v>108.60939999999999</v>
      </c>
    </row>
    <row r="495" spans="1:13" ht="30" x14ac:dyDescent="0.25">
      <c r="A495" t="s">
        <v>2181</v>
      </c>
      <c r="B495" s="32" t="s">
        <v>568</v>
      </c>
      <c r="C495" s="33">
        <v>66946</v>
      </c>
      <c r="D495" s="32">
        <v>38</v>
      </c>
      <c r="E495" s="13">
        <v>77</v>
      </c>
      <c r="F495" s="32">
        <v>8</v>
      </c>
      <c r="G495" s="32">
        <v>76</v>
      </c>
      <c r="H495" s="32">
        <f t="shared" si="35"/>
        <v>4.3700000000000003E-2</v>
      </c>
      <c r="I495" s="32">
        <f t="shared" si="36"/>
        <v>0.21049999999999999</v>
      </c>
      <c r="J495" s="32">
        <f t="shared" si="37"/>
        <v>9.1999999999999998E-3</v>
      </c>
      <c r="K495" s="32">
        <f t="shared" si="38"/>
        <v>22.883299999999998</v>
      </c>
      <c r="L495" s="32">
        <f t="shared" si="38"/>
        <v>4.7506000000000004</v>
      </c>
      <c r="M495" s="32">
        <f t="shared" si="39"/>
        <v>108.7094</v>
      </c>
    </row>
    <row r="496" spans="1:13" ht="30" x14ac:dyDescent="0.25">
      <c r="A496" t="s">
        <v>2181</v>
      </c>
      <c r="B496" s="32" t="s">
        <v>569</v>
      </c>
      <c r="C496" s="33">
        <v>66946</v>
      </c>
      <c r="D496" s="32">
        <v>49</v>
      </c>
      <c r="E496" s="13">
        <v>77</v>
      </c>
      <c r="F496" s="32">
        <v>8</v>
      </c>
      <c r="G496" s="32">
        <v>76</v>
      </c>
      <c r="H496" s="32">
        <f t="shared" si="35"/>
        <v>5.6399999999999999E-2</v>
      </c>
      <c r="I496" s="32">
        <f t="shared" si="36"/>
        <v>0.1633</v>
      </c>
      <c r="J496" s="32">
        <f t="shared" si="37"/>
        <v>9.1999999999999998E-3</v>
      </c>
      <c r="K496" s="32">
        <f t="shared" si="38"/>
        <v>17.730499999999999</v>
      </c>
      <c r="L496" s="32">
        <f t="shared" si="38"/>
        <v>6.1237000000000004</v>
      </c>
      <c r="M496" s="32">
        <f t="shared" si="39"/>
        <v>108.5763</v>
      </c>
    </row>
    <row r="497" spans="1:13" ht="30" x14ac:dyDescent="0.25">
      <c r="A497" t="s">
        <v>2181</v>
      </c>
      <c r="B497" s="32" t="s">
        <v>570</v>
      </c>
      <c r="C497" s="33">
        <v>66946</v>
      </c>
      <c r="D497" s="32">
        <v>53</v>
      </c>
      <c r="E497" s="13">
        <v>77</v>
      </c>
      <c r="F497" s="32">
        <v>8</v>
      </c>
      <c r="G497" s="32">
        <v>76</v>
      </c>
      <c r="H497" s="32">
        <f t="shared" si="35"/>
        <v>6.0999999999999999E-2</v>
      </c>
      <c r="I497" s="32">
        <f t="shared" si="36"/>
        <v>0.15090000000000001</v>
      </c>
      <c r="J497" s="32">
        <f t="shared" si="37"/>
        <v>9.1999999999999998E-3</v>
      </c>
      <c r="K497" s="32">
        <f t="shared" si="38"/>
        <v>16.3934</v>
      </c>
      <c r="L497" s="32">
        <f t="shared" si="38"/>
        <v>6.6269</v>
      </c>
      <c r="M497" s="32">
        <f t="shared" si="39"/>
        <v>108.6374</v>
      </c>
    </row>
    <row r="498" spans="1:13" ht="30" x14ac:dyDescent="0.25">
      <c r="A498" t="s">
        <v>2181</v>
      </c>
      <c r="B498" s="32" t="s">
        <v>571</v>
      </c>
      <c r="C498" s="33">
        <v>66946</v>
      </c>
      <c r="D498" s="32">
        <v>47</v>
      </c>
      <c r="E498" s="13">
        <v>77</v>
      </c>
      <c r="F498" s="32">
        <v>8</v>
      </c>
      <c r="G498" s="32">
        <v>76</v>
      </c>
      <c r="H498" s="32">
        <f t="shared" si="35"/>
        <v>5.4100000000000002E-2</v>
      </c>
      <c r="I498" s="32">
        <f t="shared" si="36"/>
        <v>0.17019999999999999</v>
      </c>
      <c r="J498" s="32">
        <f t="shared" si="37"/>
        <v>9.1999999999999998E-3</v>
      </c>
      <c r="K498" s="32">
        <f t="shared" si="38"/>
        <v>18.484300000000001</v>
      </c>
      <c r="L498" s="32">
        <f t="shared" si="38"/>
        <v>5.8754</v>
      </c>
      <c r="M498" s="32">
        <f t="shared" si="39"/>
        <v>108.6027</v>
      </c>
    </row>
    <row r="499" spans="1:13" ht="30" x14ac:dyDescent="0.25">
      <c r="A499" t="s">
        <v>2181</v>
      </c>
      <c r="B499" s="32" t="s">
        <v>572</v>
      </c>
      <c r="C499" s="33">
        <v>66946</v>
      </c>
      <c r="D499" s="32">
        <v>30</v>
      </c>
      <c r="E499" s="13">
        <v>77</v>
      </c>
      <c r="F499" s="32">
        <v>8</v>
      </c>
      <c r="G499" s="32">
        <v>76</v>
      </c>
      <c r="H499" s="32">
        <f t="shared" si="35"/>
        <v>3.4500000000000003E-2</v>
      </c>
      <c r="I499" s="32">
        <f t="shared" si="36"/>
        <v>0.26669999999999999</v>
      </c>
      <c r="J499" s="32">
        <f t="shared" si="37"/>
        <v>9.1999999999999998E-3</v>
      </c>
      <c r="K499" s="32">
        <f t="shared" si="38"/>
        <v>28.985499999999998</v>
      </c>
      <c r="L499" s="32">
        <f t="shared" si="38"/>
        <v>3.7494999999999998</v>
      </c>
      <c r="M499" s="32">
        <f t="shared" si="39"/>
        <v>108.6811</v>
      </c>
    </row>
    <row r="500" spans="1:13" ht="30" x14ac:dyDescent="0.25">
      <c r="A500" t="s">
        <v>2181</v>
      </c>
      <c r="B500" s="32" t="s">
        <v>573</v>
      </c>
      <c r="C500" s="33">
        <v>66946</v>
      </c>
      <c r="D500" s="32">
        <v>51</v>
      </c>
      <c r="E500" s="13">
        <v>77</v>
      </c>
      <c r="F500" s="32">
        <v>8</v>
      </c>
      <c r="G500" s="32">
        <v>76</v>
      </c>
      <c r="H500" s="32">
        <f t="shared" si="35"/>
        <v>5.8700000000000002E-2</v>
      </c>
      <c r="I500" s="32">
        <f t="shared" si="36"/>
        <v>0.15690000000000001</v>
      </c>
      <c r="J500" s="32">
        <f t="shared" si="37"/>
        <v>9.1999999999999998E-3</v>
      </c>
      <c r="K500" s="32">
        <f t="shared" si="38"/>
        <v>17.035799999999998</v>
      </c>
      <c r="L500" s="32">
        <f t="shared" si="38"/>
        <v>6.3734999999999999</v>
      </c>
      <c r="M500" s="32">
        <f t="shared" si="39"/>
        <v>108.57769999999999</v>
      </c>
    </row>
    <row r="501" spans="1:13" ht="30" x14ac:dyDescent="0.25">
      <c r="A501" t="s">
        <v>2181</v>
      </c>
      <c r="B501" s="32" t="s">
        <v>574</v>
      </c>
      <c r="C501" s="33">
        <v>66946</v>
      </c>
      <c r="D501" s="32">
        <v>46</v>
      </c>
      <c r="E501" s="13">
        <v>77</v>
      </c>
      <c r="F501" s="32">
        <v>8</v>
      </c>
      <c r="G501" s="32">
        <v>76</v>
      </c>
      <c r="H501" s="32">
        <f t="shared" si="35"/>
        <v>5.2900000000000003E-2</v>
      </c>
      <c r="I501" s="32">
        <f t="shared" si="36"/>
        <v>0.1739</v>
      </c>
      <c r="J501" s="32">
        <f t="shared" si="37"/>
        <v>9.1999999999999998E-3</v>
      </c>
      <c r="K501" s="32">
        <f t="shared" si="38"/>
        <v>18.903600000000001</v>
      </c>
      <c r="L501" s="32">
        <f t="shared" si="38"/>
        <v>5.7504</v>
      </c>
      <c r="M501" s="32">
        <f t="shared" si="39"/>
        <v>108.7033</v>
      </c>
    </row>
    <row r="502" spans="1:13" ht="30" x14ac:dyDescent="0.25">
      <c r="A502" t="s">
        <v>2181</v>
      </c>
      <c r="B502" s="32" t="s">
        <v>575</v>
      </c>
      <c r="C502" s="33">
        <v>66946</v>
      </c>
      <c r="D502" s="32">
        <v>55</v>
      </c>
      <c r="E502" s="13">
        <v>77</v>
      </c>
      <c r="F502" s="32">
        <v>8</v>
      </c>
      <c r="G502" s="32">
        <v>76</v>
      </c>
      <c r="H502" s="32">
        <f t="shared" si="35"/>
        <v>6.3299999999999995E-2</v>
      </c>
      <c r="I502" s="32">
        <f t="shared" si="36"/>
        <v>0.14549999999999999</v>
      </c>
      <c r="J502" s="32">
        <f t="shared" si="37"/>
        <v>9.1999999999999998E-3</v>
      </c>
      <c r="K502" s="32">
        <f t="shared" si="38"/>
        <v>15.797800000000001</v>
      </c>
      <c r="L502" s="32">
        <f t="shared" si="38"/>
        <v>6.8728999999999996</v>
      </c>
      <c r="M502" s="32">
        <f t="shared" si="39"/>
        <v>108.5767</v>
      </c>
    </row>
    <row r="503" spans="1:13" ht="30" x14ac:dyDescent="0.25">
      <c r="A503" t="s">
        <v>2181</v>
      </c>
      <c r="B503" s="32" t="s">
        <v>576</v>
      </c>
      <c r="C503" s="33">
        <v>66946</v>
      </c>
      <c r="D503" s="32">
        <v>44</v>
      </c>
      <c r="E503" s="13">
        <v>77</v>
      </c>
      <c r="F503" s="32">
        <v>8</v>
      </c>
      <c r="G503" s="32">
        <v>76</v>
      </c>
      <c r="H503" s="32">
        <f t="shared" si="35"/>
        <v>5.0599999999999999E-2</v>
      </c>
      <c r="I503" s="32">
        <f t="shared" si="36"/>
        <v>0.18179999999999999</v>
      </c>
      <c r="J503" s="32">
        <f t="shared" si="37"/>
        <v>9.1999999999999998E-3</v>
      </c>
      <c r="K503" s="32">
        <f t="shared" si="38"/>
        <v>19.762799999999999</v>
      </c>
      <c r="L503" s="32">
        <f t="shared" si="38"/>
        <v>5.5006000000000004</v>
      </c>
      <c r="M503" s="32">
        <f t="shared" si="39"/>
        <v>108.7073</v>
      </c>
    </row>
    <row r="504" spans="1:13" ht="30" x14ac:dyDescent="0.25">
      <c r="A504" t="s">
        <v>2181</v>
      </c>
      <c r="B504" s="32" t="s">
        <v>577</v>
      </c>
      <c r="C504" s="33">
        <v>66946</v>
      </c>
      <c r="D504" s="32">
        <v>57</v>
      </c>
      <c r="E504" s="13">
        <v>77</v>
      </c>
      <c r="F504" s="32">
        <v>8</v>
      </c>
      <c r="G504" s="32">
        <v>76</v>
      </c>
      <c r="H504" s="32">
        <f t="shared" si="35"/>
        <v>6.5600000000000006E-2</v>
      </c>
      <c r="I504" s="32">
        <f t="shared" si="36"/>
        <v>0.1404</v>
      </c>
      <c r="J504" s="32">
        <f t="shared" si="37"/>
        <v>9.1999999999999998E-3</v>
      </c>
      <c r="K504" s="32">
        <f t="shared" si="38"/>
        <v>15.2439</v>
      </c>
      <c r="L504" s="32">
        <f t="shared" si="38"/>
        <v>7.1224999999999996</v>
      </c>
      <c r="M504" s="32">
        <f t="shared" si="39"/>
        <v>108.57470000000001</v>
      </c>
    </row>
    <row r="505" spans="1:13" ht="30" x14ac:dyDescent="0.25">
      <c r="A505" t="s">
        <v>2181</v>
      </c>
      <c r="B505" s="32" t="s">
        <v>578</v>
      </c>
      <c r="C505" s="33">
        <v>66946</v>
      </c>
      <c r="D505" s="32">
        <v>58</v>
      </c>
      <c r="E505" s="13">
        <v>77</v>
      </c>
      <c r="F505" s="32">
        <v>8</v>
      </c>
      <c r="G505" s="32">
        <v>76</v>
      </c>
      <c r="H505" s="32">
        <f t="shared" si="35"/>
        <v>6.6699999999999995E-2</v>
      </c>
      <c r="I505" s="32">
        <f t="shared" si="36"/>
        <v>0.13789999999999999</v>
      </c>
      <c r="J505" s="32">
        <f t="shared" si="37"/>
        <v>9.1999999999999998E-3</v>
      </c>
      <c r="K505" s="32">
        <f t="shared" si="38"/>
        <v>14.9925</v>
      </c>
      <c r="L505" s="32">
        <f t="shared" si="38"/>
        <v>7.2515999999999998</v>
      </c>
      <c r="M505" s="32">
        <f t="shared" si="39"/>
        <v>108.7196</v>
      </c>
    </row>
    <row r="506" spans="1:13" ht="30" x14ac:dyDescent="0.25">
      <c r="A506" t="s">
        <v>2181</v>
      </c>
      <c r="B506" s="32" t="s">
        <v>579</v>
      </c>
      <c r="C506" s="33">
        <v>66946</v>
      </c>
      <c r="D506" s="32">
        <v>51</v>
      </c>
      <c r="E506" s="13">
        <v>77</v>
      </c>
      <c r="F506" s="32">
        <v>8</v>
      </c>
      <c r="G506" s="32">
        <v>76</v>
      </c>
      <c r="H506" s="32">
        <f t="shared" si="35"/>
        <v>5.8700000000000002E-2</v>
      </c>
      <c r="I506" s="32">
        <f t="shared" si="36"/>
        <v>0.15690000000000001</v>
      </c>
      <c r="J506" s="32">
        <f t="shared" si="37"/>
        <v>9.1999999999999998E-3</v>
      </c>
      <c r="K506" s="32">
        <f t="shared" si="38"/>
        <v>17.035799999999998</v>
      </c>
      <c r="L506" s="32">
        <f t="shared" si="38"/>
        <v>6.3734999999999999</v>
      </c>
      <c r="M506" s="32">
        <f t="shared" si="39"/>
        <v>108.57769999999999</v>
      </c>
    </row>
    <row r="507" spans="1:13" ht="30" x14ac:dyDescent="0.25">
      <c r="A507" t="s">
        <v>2181</v>
      </c>
      <c r="B507" s="32" t="s">
        <v>580</v>
      </c>
      <c r="C507" s="33">
        <v>66946</v>
      </c>
      <c r="D507" s="32">
        <v>53</v>
      </c>
      <c r="E507" s="13">
        <v>77</v>
      </c>
      <c r="F507" s="32">
        <v>8</v>
      </c>
      <c r="G507" s="32">
        <v>76</v>
      </c>
      <c r="H507" s="32">
        <f t="shared" si="35"/>
        <v>6.0999999999999999E-2</v>
      </c>
      <c r="I507" s="32">
        <f t="shared" si="36"/>
        <v>0.15090000000000001</v>
      </c>
      <c r="J507" s="32">
        <f t="shared" si="37"/>
        <v>9.1999999999999998E-3</v>
      </c>
      <c r="K507" s="32">
        <f t="shared" si="38"/>
        <v>16.3934</v>
      </c>
      <c r="L507" s="32">
        <f t="shared" si="38"/>
        <v>6.6269</v>
      </c>
      <c r="M507" s="32">
        <f t="shared" si="39"/>
        <v>108.6374</v>
      </c>
    </row>
    <row r="508" spans="1:13" ht="30" x14ac:dyDescent="0.25">
      <c r="A508" t="s">
        <v>2181</v>
      </c>
      <c r="B508" s="32" t="s">
        <v>581</v>
      </c>
      <c r="C508" s="33">
        <v>66946</v>
      </c>
      <c r="D508" s="32">
        <v>51</v>
      </c>
      <c r="E508" s="13">
        <v>77</v>
      </c>
      <c r="F508" s="32">
        <v>8</v>
      </c>
      <c r="G508" s="32">
        <v>76</v>
      </c>
      <c r="H508" s="32">
        <f t="shared" si="35"/>
        <v>5.8700000000000002E-2</v>
      </c>
      <c r="I508" s="32">
        <f t="shared" si="36"/>
        <v>0.15690000000000001</v>
      </c>
      <c r="J508" s="32">
        <f t="shared" si="37"/>
        <v>9.1999999999999998E-3</v>
      </c>
      <c r="K508" s="32">
        <f t="shared" si="38"/>
        <v>17.035799999999998</v>
      </c>
      <c r="L508" s="32">
        <f t="shared" si="38"/>
        <v>6.3734999999999999</v>
      </c>
      <c r="M508" s="32">
        <f t="shared" si="39"/>
        <v>108.57769999999999</v>
      </c>
    </row>
    <row r="509" spans="1:13" ht="30" x14ac:dyDescent="0.25">
      <c r="A509" t="s">
        <v>2181</v>
      </c>
      <c r="B509" s="32" t="s">
        <v>582</v>
      </c>
      <c r="C509" s="33">
        <v>66946</v>
      </c>
      <c r="D509" s="32">
        <v>49</v>
      </c>
      <c r="E509" s="13">
        <v>77</v>
      </c>
      <c r="F509" s="32">
        <v>8</v>
      </c>
      <c r="G509" s="32">
        <v>76</v>
      </c>
      <c r="H509" s="32">
        <f t="shared" si="35"/>
        <v>5.6399999999999999E-2</v>
      </c>
      <c r="I509" s="32">
        <f t="shared" si="36"/>
        <v>0.1633</v>
      </c>
      <c r="J509" s="32">
        <f t="shared" si="37"/>
        <v>9.1999999999999998E-3</v>
      </c>
      <c r="K509" s="32">
        <f t="shared" si="38"/>
        <v>17.730499999999999</v>
      </c>
      <c r="L509" s="32">
        <f t="shared" si="38"/>
        <v>6.1237000000000004</v>
      </c>
      <c r="M509" s="32">
        <f t="shared" si="39"/>
        <v>108.5763</v>
      </c>
    </row>
    <row r="510" spans="1:13" ht="30" x14ac:dyDescent="0.25">
      <c r="A510" t="s">
        <v>2181</v>
      </c>
      <c r="B510" s="32" t="s">
        <v>583</v>
      </c>
      <c r="C510" s="33">
        <v>66946</v>
      </c>
      <c r="D510" s="32">
        <v>40</v>
      </c>
      <c r="E510" s="13">
        <v>77</v>
      </c>
      <c r="F510" s="32">
        <v>8</v>
      </c>
      <c r="G510" s="32">
        <v>76</v>
      </c>
      <c r="H510" s="32">
        <f t="shared" si="35"/>
        <v>4.5999999999999999E-2</v>
      </c>
      <c r="I510" s="32">
        <f t="shared" si="36"/>
        <v>0.2</v>
      </c>
      <c r="J510" s="32">
        <f t="shared" si="37"/>
        <v>9.1999999999999998E-3</v>
      </c>
      <c r="K510" s="32">
        <f t="shared" si="38"/>
        <v>21.739100000000001</v>
      </c>
      <c r="L510" s="32">
        <f t="shared" si="38"/>
        <v>5</v>
      </c>
      <c r="M510" s="32">
        <f t="shared" si="39"/>
        <v>108.6955</v>
      </c>
    </row>
    <row r="511" spans="1:13" ht="30" x14ac:dyDescent="0.25">
      <c r="A511" t="s">
        <v>2181</v>
      </c>
      <c r="B511" s="32" t="s">
        <v>584</v>
      </c>
      <c r="C511" s="33">
        <v>66946</v>
      </c>
      <c r="D511" s="32">
        <v>44</v>
      </c>
      <c r="E511" s="13">
        <v>77</v>
      </c>
      <c r="F511" s="32">
        <v>8</v>
      </c>
      <c r="G511" s="32">
        <v>76</v>
      </c>
      <c r="H511" s="32">
        <f t="shared" si="35"/>
        <v>5.0599999999999999E-2</v>
      </c>
      <c r="I511" s="32">
        <f t="shared" si="36"/>
        <v>0.18179999999999999</v>
      </c>
      <c r="J511" s="32">
        <f t="shared" si="37"/>
        <v>9.1999999999999998E-3</v>
      </c>
      <c r="K511" s="32">
        <f t="shared" si="38"/>
        <v>19.762799999999999</v>
      </c>
      <c r="L511" s="32">
        <f t="shared" si="38"/>
        <v>5.5006000000000004</v>
      </c>
      <c r="M511" s="32">
        <f t="shared" si="39"/>
        <v>108.7073</v>
      </c>
    </row>
    <row r="512" spans="1:13" ht="30" x14ac:dyDescent="0.25">
      <c r="A512" t="s">
        <v>2181</v>
      </c>
      <c r="B512" s="32" t="s">
        <v>585</v>
      </c>
      <c r="C512" s="33">
        <v>66946</v>
      </c>
      <c r="D512" s="32">
        <v>53</v>
      </c>
      <c r="E512" s="13">
        <v>77</v>
      </c>
      <c r="F512" s="32">
        <v>8</v>
      </c>
      <c r="G512" s="32">
        <v>76</v>
      </c>
      <c r="H512" s="32">
        <f t="shared" si="35"/>
        <v>6.0999999999999999E-2</v>
      </c>
      <c r="I512" s="32">
        <f t="shared" si="36"/>
        <v>0.15090000000000001</v>
      </c>
      <c r="J512" s="32">
        <f t="shared" si="37"/>
        <v>9.1999999999999998E-3</v>
      </c>
      <c r="K512" s="32">
        <f t="shared" si="38"/>
        <v>16.3934</v>
      </c>
      <c r="L512" s="32">
        <f t="shared" si="38"/>
        <v>6.6269</v>
      </c>
      <c r="M512" s="32">
        <f t="shared" si="39"/>
        <v>108.6374</v>
      </c>
    </row>
    <row r="513" spans="1:13" ht="30" x14ac:dyDescent="0.25">
      <c r="A513" t="s">
        <v>2181</v>
      </c>
      <c r="B513" s="32" t="s">
        <v>586</v>
      </c>
      <c r="C513" s="33">
        <v>66946</v>
      </c>
      <c r="D513" s="32">
        <v>44</v>
      </c>
      <c r="E513" s="13">
        <v>77</v>
      </c>
      <c r="F513" s="32">
        <v>8</v>
      </c>
      <c r="G513" s="32">
        <v>76</v>
      </c>
      <c r="H513" s="32">
        <f t="shared" si="35"/>
        <v>5.0599999999999999E-2</v>
      </c>
      <c r="I513" s="32">
        <f t="shared" si="36"/>
        <v>0.18179999999999999</v>
      </c>
      <c r="J513" s="32">
        <f t="shared" si="37"/>
        <v>9.1999999999999998E-3</v>
      </c>
      <c r="K513" s="32">
        <f t="shared" si="38"/>
        <v>19.762799999999999</v>
      </c>
      <c r="L513" s="32">
        <f t="shared" si="38"/>
        <v>5.5006000000000004</v>
      </c>
      <c r="M513" s="32">
        <f t="shared" si="39"/>
        <v>108.7073</v>
      </c>
    </row>
    <row r="514" spans="1:13" ht="30" x14ac:dyDescent="0.25">
      <c r="A514" t="s">
        <v>2181</v>
      </c>
      <c r="B514" s="32" t="s">
        <v>587</v>
      </c>
      <c r="C514" s="33">
        <v>66946</v>
      </c>
      <c r="D514" s="32">
        <v>50</v>
      </c>
      <c r="E514" s="13">
        <v>77</v>
      </c>
      <c r="F514" s="32">
        <v>8</v>
      </c>
      <c r="G514" s="32">
        <v>76</v>
      </c>
      <c r="H514" s="32">
        <f t="shared" ref="H514:H577" si="40">ROUND(E514*(D514/C514),4)</f>
        <v>5.7500000000000002E-2</v>
      </c>
      <c r="I514" s="32">
        <f t="shared" ref="I514:I577" si="41">ROUND(F514/D514,4)</f>
        <v>0.16</v>
      </c>
      <c r="J514" s="32">
        <f t="shared" si="37"/>
        <v>9.1999999999999998E-3</v>
      </c>
      <c r="K514" s="32">
        <f t="shared" si="38"/>
        <v>17.391300000000001</v>
      </c>
      <c r="L514" s="32">
        <f t="shared" si="38"/>
        <v>6.25</v>
      </c>
      <c r="M514" s="32">
        <f t="shared" si="39"/>
        <v>108.6956</v>
      </c>
    </row>
    <row r="515" spans="1:13" ht="30" x14ac:dyDescent="0.25">
      <c r="A515" t="s">
        <v>2181</v>
      </c>
      <c r="B515" s="32" t="s">
        <v>588</v>
      </c>
      <c r="C515" s="33">
        <v>66946</v>
      </c>
      <c r="D515" s="32">
        <v>50</v>
      </c>
      <c r="E515" s="13">
        <v>77</v>
      </c>
      <c r="F515" s="32">
        <v>8</v>
      </c>
      <c r="G515" s="32">
        <v>76</v>
      </c>
      <c r="H515" s="32">
        <f t="shared" si="40"/>
        <v>5.7500000000000002E-2</v>
      </c>
      <c r="I515" s="32">
        <f t="shared" si="41"/>
        <v>0.16</v>
      </c>
      <c r="J515" s="32">
        <f t="shared" ref="J515:J578" si="42">ROUND(H515*I515,4)</f>
        <v>9.1999999999999998E-3</v>
      </c>
      <c r="K515" s="32">
        <f t="shared" ref="K515:L578" si="43">ROUND(1/H515,4)</f>
        <v>17.391300000000001</v>
      </c>
      <c r="L515" s="32">
        <f t="shared" si="43"/>
        <v>6.25</v>
      </c>
      <c r="M515" s="32">
        <f t="shared" ref="M515:M578" si="44">ROUND(K515*L515,4)</f>
        <v>108.6956</v>
      </c>
    </row>
    <row r="516" spans="1:13" ht="30" x14ac:dyDescent="0.25">
      <c r="A516" t="s">
        <v>2181</v>
      </c>
      <c r="B516" s="32" t="s">
        <v>589</v>
      </c>
      <c r="C516" s="33">
        <v>66946</v>
      </c>
      <c r="D516" s="32">
        <v>51</v>
      </c>
      <c r="E516" s="13">
        <v>77</v>
      </c>
      <c r="F516" s="32">
        <v>8</v>
      </c>
      <c r="G516" s="32">
        <v>76</v>
      </c>
      <c r="H516" s="32">
        <f t="shared" si="40"/>
        <v>5.8700000000000002E-2</v>
      </c>
      <c r="I516" s="32">
        <f t="shared" si="41"/>
        <v>0.15690000000000001</v>
      </c>
      <c r="J516" s="32">
        <f t="shared" si="42"/>
        <v>9.1999999999999998E-3</v>
      </c>
      <c r="K516" s="32">
        <f t="shared" si="43"/>
        <v>17.035799999999998</v>
      </c>
      <c r="L516" s="32">
        <f t="shared" si="43"/>
        <v>6.3734999999999999</v>
      </c>
      <c r="M516" s="32">
        <f t="shared" si="44"/>
        <v>108.57769999999999</v>
      </c>
    </row>
    <row r="517" spans="1:13" ht="30" x14ac:dyDescent="0.25">
      <c r="A517" t="s">
        <v>2181</v>
      </c>
      <c r="B517" s="32" t="s">
        <v>590</v>
      </c>
      <c r="C517" s="33">
        <v>66946</v>
      </c>
      <c r="D517" s="32">
        <v>40</v>
      </c>
      <c r="E517" s="13">
        <v>77</v>
      </c>
      <c r="F517" s="32">
        <v>8</v>
      </c>
      <c r="G517" s="32">
        <v>76</v>
      </c>
      <c r="H517" s="32">
        <f t="shared" si="40"/>
        <v>4.5999999999999999E-2</v>
      </c>
      <c r="I517" s="32">
        <f t="shared" si="41"/>
        <v>0.2</v>
      </c>
      <c r="J517" s="32">
        <f t="shared" si="42"/>
        <v>9.1999999999999998E-3</v>
      </c>
      <c r="K517" s="32">
        <f t="shared" si="43"/>
        <v>21.739100000000001</v>
      </c>
      <c r="L517" s="32">
        <f t="shared" si="43"/>
        <v>5</v>
      </c>
      <c r="M517" s="32">
        <f t="shared" si="44"/>
        <v>108.6955</v>
      </c>
    </row>
    <row r="518" spans="1:13" ht="30" x14ac:dyDescent="0.25">
      <c r="A518" t="s">
        <v>2181</v>
      </c>
      <c r="B518" s="32" t="s">
        <v>591</v>
      </c>
      <c r="C518" s="33">
        <v>66946</v>
      </c>
      <c r="D518" s="32">
        <v>48</v>
      </c>
      <c r="E518" s="13">
        <v>77</v>
      </c>
      <c r="F518" s="32">
        <v>8</v>
      </c>
      <c r="G518" s="32">
        <v>76</v>
      </c>
      <c r="H518" s="32">
        <f t="shared" si="40"/>
        <v>5.5199999999999999E-2</v>
      </c>
      <c r="I518" s="32">
        <f t="shared" si="41"/>
        <v>0.16669999999999999</v>
      </c>
      <c r="J518" s="32">
        <f t="shared" si="42"/>
        <v>9.1999999999999998E-3</v>
      </c>
      <c r="K518" s="32">
        <f t="shared" si="43"/>
        <v>18.1159</v>
      </c>
      <c r="L518" s="32">
        <f t="shared" si="43"/>
        <v>5.9988000000000001</v>
      </c>
      <c r="M518" s="32">
        <f t="shared" si="44"/>
        <v>108.6737</v>
      </c>
    </row>
    <row r="519" spans="1:13" ht="30" x14ac:dyDescent="0.25">
      <c r="A519" t="s">
        <v>2181</v>
      </c>
      <c r="B519" s="32" t="s">
        <v>592</v>
      </c>
      <c r="C519" s="33">
        <v>66946</v>
      </c>
      <c r="D519" s="32">
        <v>50</v>
      </c>
      <c r="E519" s="13">
        <v>77</v>
      </c>
      <c r="F519" s="32">
        <v>8</v>
      </c>
      <c r="G519" s="32">
        <v>76</v>
      </c>
      <c r="H519" s="32">
        <f t="shared" si="40"/>
        <v>5.7500000000000002E-2</v>
      </c>
      <c r="I519" s="32">
        <f t="shared" si="41"/>
        <v>0.16</v>
      </c>
      <c r="J519" s="32">
        <f t="shared" si="42"/>
        <v>9.1999999999999998E-3</v>
      </c>
      <c r="K519" s="32">
        <f t="shared" si="43"/>
        <v>17.391300000000001</v>
      </c>
      <c r="L519" s="32">
        <f t="shared" si="43"/>
        <v>6.25</v>
      </c>
      <c r="M519" s="32">
        <f t="shared" si="44"/>
        <v>108.6956</v>
      </c>
    </row>
    <row r="520" spans="1:13" ht="30" x14ac:dyDescent="0.25">
      <c r="A520" t="s">
        <v>2181</v>
      </c>
      <c r="B520" s="32" t="s">
        <v>593</v>
      </c>
      <c r="C520" s="33">
        <v>66946</v>
      </c>
      <c r="D520" s="32">
        <v>36</v>
      </c>
      <c r="E520" s="13">
        <v>77</v>
      </c>
      <c r="F520" s="32">
        <v>8</v>
      </c>
      <c r="G520" s="32">
        <v>76</v>
      </c>
      <c r="H520" s="32">
        <f t="shared" si="40"/>
        <v>4.1399999999999999E-2</v>
      </c>
      <c r="I520" s="32">
        <f t="shared" si="41"/>
        <v>0.22220000000000001</v>
      </c>
      <c r="J520" s="32">
        <f t="shared" si="42"/>
        <v>9.1999999999999998E-3</v>
      </c>
      <c r="K520" s="32">
        <f t="shared" si="43"/>
        <v>24.154599999999999</v>
      </c>
      <c r="L520" s="32">
        <f t="shared" si="43"/>
        <v>4.5004999999999997</v>
      </c>
      <c r="M520" s="32">
        <f t="shared" si="44"/>
        <v>108.70780000000001</v>
      </c>
    </row>
    <row r="521" spans="1:13" ht="30" x14ac:dyDescent="0.25">
      <c r="A521" t="s">
        <v>2181</v>
      </c>
      <c r="B521" s="32" t="s">
        <v>594</v>
      </c>
      <c r="C521" s="33">
        <v>66946</v>
      </c>
      <c r="D521" s="32">
        <v>44</v>
      </c>
      <c r="E521" s="13">
        <v>77</v>
      </c>
      <c r="F521" s="32">
        <v>8</v>
      </c>
      <c r="G521" s="32">
        <v>76</v>
      </c>
      <c r="H521" s="32">
        <f t="shared" si="40"/>
        <v>5.0599999999999999E-2</v>
      </c>
      <c r="I521" s="32">
        <f t="shared" si="41"/>
        <v>0.18179999999999999</v>
      </c>
      <c r="J521" s="32">
        <f t="shared" si="42"/>
        <v>9.1999999999999998E-3</v>
      </c>
      <c r="K521" s="32">
        <f t="shared" si="43"/>
        <v>19.762799999999999</v>
      </c>
      <c r="L521" s="32">
        <f t="shared" si="43"/>
        <v>5.5006000000000004</v>
      </c>
      <c r="M521" s="32">
        <f t="shared" si="44"/>
        <v>108.7073</v>
      </c>
    </row>
    <row r="522" spans="1:13" ht="30" x14ac:dyDescent="0.25">
      <c r="A522" t="s">
        <v>2181</v>
      </c>
      <c r="B522" s="32" t="s">
        <v>595</v>
      </c>
      <c r="C522" s="33">
        <v>66946</v>
      </c>
      <c r="D522" s="32">
        <v>56</v>
      </c>
      <c r="E522" s="13">
        <v>77</v>
      </c>
      <c r="F522" s="32">
        <v>8</v>
      </c>
      <c r="G522" s="32">
        <v>76</v>
      </c>
      <c r="H522" s="32">
        <f t="shared" si="40"/>
        <v>6.4399999999999999E-2</v>
      </c>
      <c r="I522" s="32">
        <f t="shared" si="41"/>
        <v>0.1429</v>
      </c>
      <c r="J522" s="32">
        <f t="shared" si="42"/>
        <v>9.1999999999999998E-3</v>
      </c>
      <c r="K522" s="32">
        <f t="shared" si="43"/>
        <v>15.528</v>
      </c>
      <c r="L522" s="32">
        <f t="shared" si="43"/>
        <v>6.9978999999999996</v>
      </c>
      <c r="M522" s="32">
        <f t="shared" si="44"/>
        <v>108.6634</v>
      </c>
    </row>
    <row r="523" spans="1:13" ht="30" x14ac:dyDescent="0.25">
      <c r="A523" t="s">
        <v>2181</v>
      </c>
      <c r="B523" s="32" t="s">
        <v>596</v>
      </c>
      <c r="C523" s="33">
        <v>66946</v>
      </c>
      <c r="D523" s="32">
        <v>58</v>
      </c>
      <c r="E523" s="13">
        <v>77</v>
      </c>
      <c r="F523" s="32">
        <v>8</v>
      </c>
      <c r="G523" s="32">
        <v>76</v>
      </c>
      <c r="H523" s="32">
        <f t="shared" si="40"/>
        <v>6.6699999999999995E-2</v>
      </c>
      <c r="I523" s="32">
        <f t="shared" si="41"/>
        <v>0.13789999999999999</v>
      </c>
      <c r="J523" s="32">
        <f t="shared" si="42"/>
        <v>9.1999999999999998E-3</v>
      </c>
      <c r="K523" s="32">
        <f t="shared" si="43"/>
        <v>14.9925</v>
      </c>
      <c r="L523" s="32">
        <f t="shared" si="43"/>
        <v>7.2515999999999998</v>
      </c>
      <c r="M523" s="32">
        <f t="shared" si="44"/>
        <v>108.7196</v>
      </c>
    </row>
    <row r="524" spans="1:13" ht="30" x14ac:dyDescent="0.25">
      <c r="A524" t="s">
        <v>2181</v>
      </c>
      <c r="B524" s="32" t="s">
        <v>597</v>
      </c>
      <c r="C524" s="33">
        <v>66946</v>
      </c>
      <c r="D524" s="32">
        <v>53</v>
      </c>
      <c r="E524" s="13">
        <v>77</v>
      </c>
      <c r="F524" s="32">
        <v>8</v>
      </c>
      <c r="G524" s="32">
        <v>76</v>
      </c>
      <c r="H524" s="32">
        <f t="shared" si="40"/>
        <v>6.0999999999999999E-2</v>
      </c>
      <c r="I524" s="32">
        <f t="shared" si="41"/>
        <v>0.15090000000000001</v>
      </c>
      <c r="J524" s="32">
        <f t="shared" si="42"/>
        <v>9.1999999999999998E-3</v>
      </c>
      <c r="K524" s="32">
        <f t="shared" si="43"/>
        <v>16.3934</v>
      </c>
      <c r="L524" s="32">
        <f t="shared" si="43"/>
        <v>6.6269</v>
      </c>
      <c r="M524" s="32">
        <f t="shared" si="44"/>
        <v>108.6374</v>
      </c>
    </row>
    <row r="525" spans="1:13" ht="30" x14ac:dyDescent="0.25">
      <c r="A525" t="s">
        <v>2181</v>
      </c>
      <c r="B525" s="32" t="s">
        <v>598</v>
      </c>
      <c r="C525" s="33">
        <v>66946</v>
      </c>
      <c r="D525" s="32">
        <v>50</v>
      </c>
      <c r="E525" s="13">
        <v>77</v>
      </c>
      <c r="F525" s="32">
        <v>8</v>
      </c>
      <c r="G525" s="32">
        <v>76</v>
      </c>
      <c r="H525" s="32">
        <f t="shared" si="40"/>
        <v>5.7500000000000002E-2</v>
      </c>
      <c r="I525" s="32">
        <f t="shared" si="41"/>
        <v>0.16</v>
      </c>
      <c r="J525" s="32">
        <f t="shared" si="42"/>
        <v>9.1999999999999998E-3</v>
      </c>
      <c r="K525" s="32">
        <f t="shared" si="43"/>
        <v>17.391300000000001</v>
      </c>
      <c r="L525" s="32">
        <f t="shared" si="43"/>
        <v>6.25</v>
      </c>
      <c r="M525" s="32">
        <f t="shared" si="44"/>
        <v>108.6956</v>
      </c>
    </row>
    <row r="526" spans="1:13" ht="30" x14ac:dyDescent="0.25">
      <c r="A526" t="s">
        <v>2181</v>
      </c>
      <c r="B526" s="32" t="s">
        <v>599</v>
      </c>
      <c r="C526" s="33">
        <v>66946</v>
      </c>
      <c r="D526" s="32">
        <v>46</v>
      </c>
      <c r="E526" s="13">
        <v>77</v>
      </c>
      <c r="F526" s="32">
        <v>8</v>
      </c>
      <c r="G526" s="32">
        <v>76</v>
      </c>
      <c r="H526" s="32">
        <f t="shared" si="40"/>
        <v>5.2900000000000003E-2</v>
      </c>
      <c r="I526" s="32">
        <f t="shared" si="41"/>
        <v>0.1739</v>
      </c>
      <c r="J526" s="32">
        <f t="shared" si="42"/>
        <v>9.1999999999999998E-3</v>
      </c>
      <c r="K526" s="32">
        <f t="shared" si="43"/>
        <v>18.903600000000001</v>
      </c>
      <c r="L526" s="32">
        <f t="shared" si="43"/>
        <v>5.7504</v>
      </c>
      <c r="M526" s="32">
        <f t="shared" si="44"/>
        <v>108.7033</v>
      </c>
    </row>
    <row r="527" spans="1:13" ht="30" x14ac:dyDescent="0.25">
      <c r="A527" t="s">
        <v>2181</v>
      </c>
      <c r="B527" s="32" t="s">
        <v>600</v>
      </c>
      <c r="C527" s="33">
        <v>66946</v>
      </c>
      <c r="D527" s="32">
        <v>47</v>
      </c>
      <c r="E527" s="13">
        <v>77</v>
      </c>
      <c r="F527" s="32">
        <v>8</v>
      </c>
      <c r="G527" s="32">
        <v>76</v>
      </c>
      <c r="H527" s="32">
        <f t="shared" si="40"/>
        <v>5.4100000000000002E-2</v>
      </c>
      <c r="I527" s="32">
        <f t="shared" si="41"/>
        <v>0.17019999999999999</v>
      </c>
      <c r="J527" s="32">
        <f t="shared" si="42"/>
        <v>9.1999999999999998E-3</v>
      </c>
      <c r="K527" s="32">
        <f t="shared" si="43"/>
        <v>18.484300000000001</v>
      </c>
      <c r="L527" s="32">
        <f t="shared" si="43"/>
        <v>5.8754</v>
      </c>
      <c r="M527" s="32">
        <f t="shared" si="44"/>
        <v>108.6027</v>
      </c>
    </row>
    <row r="528" spans="1:13" ht="30" x14ac:dyDescent="0.25">
      <c r="A528" t="s">
        <v>2181</v>
      </c>
      <c r="B528" s="32" t="s">
        <v>601</v>
      </c>
      <c r="C528" s="33">
        <v>66946</v>
      </c>
      <c r="D528" s="32">
        <v>65</v>
      </c>
      <c r="E528" s="13">
        <v>77</v>
      </c>
      <c r="F528" s="32">
        <v>8</v>
      </c>
      <c r="G528" s="32">
        <v>76</v>
      </c>
      <c r="H528" s="32">
        <f t="shared" si="40"/>
        <v>7.4800000000000005E-2</v>
      </c>
      <c r="I528" s="32">
        <f t="shared" si="41"/>
        <v>0.1231</v>
      </c>
      <c r="J528" s="32">
        <f t="shared" si="42"/>
        <v>9.1999999999999998E-3</v>
      </c>
      <c r="K528" s="32">
        <f t="shared" si="43"/>
        <v>13.369</v>
      </c>
      <c r="L528" s="32">
        <f t="shared" si="43"/>
        <v>8.1234999999999999</v>
      </c>
      <c r="M528" s="32">
        <f t="shared" si="44"/>
        <v>108.6031</v>
      </c>
    </row>
    <row r="529" spans="1:13" ht="30" x14ac:dyDescent="0.25">
      <c r="A529" t="s">
        <v>2181</v>
      </c>
      <c r="B529" s="32" t="s">
        <v>602</v>
      </c>
      <c r="C529" s="33">
        <v>66946</v>
      </c>
      <c r="D529" s="32">
        <v>52</v>
      </c>
      <c r="E529" s="13">
        <v>77</v>
      </c>
      <c r="F529" s="32">
        <v>8</v>
      </c>
      <c r="G529" s="32">
        <v>76</v>
      </c>
      <c r="H529" s="32">
        <f t="shared" si="40"/>
        <v>5.9799999999999999E-2</v>
      </c>
      <c r="I529" s="32">
        <f t="shared" si="41"/>
        <v>0.15379999999999999</v>
      </c>
      <c r="J529" s="32">
        <f t="shared" si="42"/>
        <v>9.1999999999999998E-3</v>
      </c>
      <c r="K529" s="32">
        <f t="shared" si="43"/>
        <v>16.7224</v>
      </c>
      <c r="L529" s="32">
        <f t="shared" si="43"/>
        <v>6.5019999999999998</v>
      </c>
      <c r="M529" s="32">
        <f t="shared" si="44"/>
        <v>108.729</v>
      </c>
    </row>
    <row r="530" spans="1:13" ht="30" x14ac:dyDescent="0.25">
      <c r="A530" t="s">
        <v>2181</v>
      </c>
      <c r="B530" s="32" t="s">
        <v>603</v>
      </c>
      <c r="C530" s="33">
        <v>66946</v>
      </c>
      <c r="D530" s="32">
        <v>50</v>
      </c>
      <c r="E530" s="13">
        <v>77</v>
      </c>
      <c r="F530" s="32">
        <v>8</v>
      </c>
      <c r="G530" s="32">
        <v>76</v>
      </c>
      <c r="H530" s="32">
        <f t="shared" si="40"/>
        <v>5.7500000000000002E-2</v>
      </c>
      <c r="I530" s="32">
        <f t="shared" si="41"/>
        <v>0.16</v>
      </c>
      <c r="J530" s="32">
        <f t="shared" si="42"/>
        <v>9.1999999999999998E-3</v>
      </c>
      <c r="K530" s="32">
        <f t="shared" si="43"/>
        <v>17.391300000000001</v>
      </c>
      <c r="L530" s="32">
        <f t="shared" si="43"/>
        <v>6.25</v>
      </c>
      <c r="M530" s="32">
        <f t="shared" si="44"/>
        <v>108.6956</v>
      </c>
    </row>
    <row r="531" spans="1:13" ht="30" x14ac:dyDescent="0.25">
      <c r="A531" t="s">
        <v>2181</v>
      </c>
      <c r="B531" s="32" t="s">
        <v>604</v>
      </c>
      <c r="C531" s="33">
        <v>66946</v>
      </c>
      <c r="D531" s="32">
        <v>50</v>
      </c>
      <c r="E531" s="13">
        <v>77</v>
      </c>
      <c r="F531" s="32">
        <v>8</v>
      </c>
      <c r="G531" s="32">
        <v>76</v>
      </c>
      <c r="H531" s="32">
        <f t="shared" si="40"/>
        <v>5.7500000000000002E-2</v>
      </c>
      <c r="I531" s="32">
        <f t="shared" si="41"/>
        <v>0.16</v>
      </c>
      <c r="J531" s="32">
        <f t="shared" si="42"/>
        <v>9.1999999999999998E-3</v>
      </c>
      <c r="K531" s="32">
        <f t="shared" si="43"/>
        <v>17.391300000000001</v>
      </c>
      <c r="L531" s="32">
        <f t="shared" si="43"/>
        <v>6.25</v>
      </c>
      <c r="M531" s="32">
        <f t="shared" si="44"/>
        <v>108.6956</v>
      </c>
    </row>
    <row r="532" spans="1:13" ht="30" x14ac:dyDescent="0.25">
      <c r="A532" t="s">
        <v>2181</v>
      </c>
      <c r="B532" s="32" t="s">
        <v>605</v>
      </c>
      <c r="C532" s="33">
        <v>66946</v>
      </c>
      <c r="D532" s="32">
        <v>51</v>
      </c>
      <c r="E532" s="13">
        <v>77</v>
      </c>
      <c r="F532" s="32">
        <v>8</v>
      </c>
      <c r="G532" s="32">
        <v>76</v>
      </c>
      <c r="H532" s="32">
        <f t="shared" si="40"/>
        <v>5.8700000000000002E-2</v>
      </c>
      <c r="I532" s="32">
        <f t="shared" si="41"/>
        <v>0.15690000000000001</v>
      </c>
      <c r="J532" s="32">
        <f t="shared" si="42"/>
        <v>9.1999999999999998E-3</v>
      </c>
      <c r="K532" s="32">
        <f t="shared" si="43"/>
        <v>17.035799999999998</v>
      </c>
      <c r="L532" s="32">
        <f t="shared" si="43"/>
        <v>6.3734999999999999</v>
      </c>
      <c r="M532" s="32">
        <f t="shared" si="44"/>
        <v>108.57769999999999</v>
      </c>
    </row>
    <row r="533" spans="1:13" ht="30" x14ac:dyDescent="0.25">
      <c r="A533" t="s">
        <v>2181</v>
      </c>
      <c r="B533" s="32" t="s">
        <v>606</v>
      </c>
      <c r="C533" s="33">
        <v>66946</v>
      </c>
      <c r="D533" s="32">
        <v>53</v>
      </c>
      <c r="E533" s="13">
        <v>77</v>
      </c>
      <c r="F533" s="32">
        <v>8</v>
      </c>
      <c r="G533" s="32">
        <v>76</v>
      </c>
      <c r="H533" s="32">
        <f t="shared" si="40"/>
        <v>6.0999999999999999E-2</v>
      </c>
      <c r="I533" s="32">
        <f t="shared" si="41"/>
        <v>0.15090000000000001</v>
      </c>
      <c r="J533" s="32">
        <f t="shared" si="42"/>
        <v>9.1999999999999998E-3</v>
      </c>
      <c r="K533" s="32">
        <f t="shared" si="43"/>
        <v>16.3934</v>
      </c>
      <c r="L533" s="32">
        <f t="shared" si="43"/>
        <v>6.6269</v>
      </c>
      <c r="M533" s="32">
        <f t="shared" si="44"/>
        <v>108.6374</v>
      </c>
    </row>
    <row r="534" spans="1:13" ht="30" x14ac:dyDescent="0.25">
      <c r="A534" t="s">
        <v>2181</v>
      </c>
      <c r="B534" s="32" t="s">
        <v>607</v>
      </c>
      <c r="C534" s="33">
        <v>66946</v>
      </c>
      <c r="D534" s="32">
        <v>44</v>
      </c>
      <c r="E534" s="13">
        <v>77</v>
      </c>
      <c r="F534" s="32">
        <v>8</v>
      </c>
      <c r="G534" s="32">
        <v>76</v>
      </c>
      <c r="H534" s="32">
        <f t="shared" si="40"/>
        <v>5.0599999999999999E-2</v>
      </c>
      <c r="I534" s="32">
        <f t="shared" si="41"/>
        <v>0.18179999999999999</v>
      </c>
      <c r="J534" s="32">
        <f t="shared" si="42"/>
        <v>9.1999999999999998E-3</v>
      </c>
      <c r="K534" s="32">
        <f t="shared" si="43"/>
        <v>19.762799999999999</v>
      </c>
      <c r="L534" s="32">
        <f t="shared" si="43"/>
        <v>5.5006000000000004</v>
      </c>
      <c r="M534" s="32">
        <f t="shared" si="44"/>
        <v>108.7073</v>
      </c>
    </row>
    <row r="535" spans="1:13" ht="30" x14ac:dyDescent="0.25">
      <c r="A535" t="s">
        <v>2181</v>
      </c>
      <c r="B535" s="32" t="s">
        <v>608</v>
      </c>
      <c r="C535" s="33">
        <v>66946</v>
      </c>
      <c r="D535" s="32">
        <v>44</v>
      </c>
      <c r="E535" s="13">
        <v>77</v>
      </c>
      <c r="F535" s="32">
        <v>8</v>
      </c>
      <c r="G535" s="32">
        <v>76</v>
      </c>
      <c r="H535" s="32">
        <f t="shared" si="40"/>
        <v>5.0599999999999999E-2</v>
      </c>
      <c r="I535" s="32">
        <f t="shared" si="41"/>
        <v>0.18179999999999999</v>
      </c>
      <c r="J535" s="32">
        <f t="shared" si="42"/>
        <v>9.1999999999999998E-3</v>
      </c>
      <c r="K535" s="32">
        <f t="shared" si="43"/>
        <v>19.762799999999999</v>
      </c>
      <c r="L535" s="32">
        <f t="shared" si="43"/>
        <v>5.5006000000000004</v>
      </c>
      <c r="M535" s="32">
        <f t="shared" si="44"/>
        <v>108.7073</v>
      </c>
    </row>
    <row r="536" spans="1:13" ht="30" x14ac:dyDescent="0.25">
      <c r="A536" t="s">
        <v>2181</v>
      </c>
      <c r="B536" s="32" t="s">
        <v>609</v>
      </c>
      <c r="C536" s="33">
        <v>66946</v>
      </c>
      <c r="D536" s="32">
        <v>50</v>
      </c>
      <c r="E536" s="13">
        <v>77</v>
      </c>
      <c r="F536" s="32">
        <v>8</v>
      </c>
      <c r="G536" s="32">
        <v>76</v>
      </c>
      <c r="H536" s="32">
        <f t="shared" si="40"/>
        <v>5.7500000000000002E-2</v>
      </c>
      <c r="I536" s="32">
        <f t="shared" si="41"/>
        <v>0.16</v>
      </c>
      <c r="J536" s="32">
        <f t="shared" si="42"/>
        <v>9.1999999999999998E-3</v>
      </c>
      <c r="K536" s="32">
        <f t="shared" si="43"/>
        <v>17.391300000000001</v>
      </c>
      <c r="L536" s="32">
        <f t="shared" si="43"/>
        <v>6.25</v>
      </c>
      <c r="M536" s="32">
        <f t="shared" si="44"/>
        <v>108.6956</v>
      </c>
    </row>
    <row r="537" spans="1:13" ht="30" x14ac:dyDescent="0.25">
      <c r="A537" t="s">
        <v>2181</v>
      </c>
      <c r="B537" s="32" t="s">
        <v>610</v>
      </c>
      <c r="C537" s="33">
        <v>66946</v>
      </c>
      <c r="D537" s="32">
        <v>48</v>
      </c>
      <c r="E537" s="13">
        <v>77</v>
      </c>
      <c r="F537" s="32">
        <v>8</v>
      </c>
      <c r="G537" s="32">
        <v>76</v>
      </c>
      <c r="H537" s="32">
        <f t="shared" si="40"/>
        <v>5.5199999999999999E-2</v>
      </c>
      <c r="I537" s="32">
        <f t="shared" si="41"/>
        <v>0.16669999999999999</v>
      </c>
      <c r="J537" s="32">
        <f t="shared" si="42"/>
        <v>9.1999999999999998E-3</v>
      </c>
      <c r="K537" s="32">
        <f t="shared" si="43"/>
        <v>18.1159</v>
      </c>
      <c r="L537" s="32">
        <f t="shared" si="43"/>
        <v>5.9988000000000001</v>
      </c>
      <c r="M537" s="32">
        <f t="shared" si="44"/>
        <v>108.6737</v>
      </c>
    </row>
    <row r="538" spans="1:13" ht="30" x14ac:dyDescent="0.25">
      <c r="A538" t="s">
        <v>2181</v>
      </c>
      <c r="B538" s="32" t="s">
        <v>611</v>
      </c>
      <c r="C538" s="33">
        <v>66946</v>
      </c>
      <c r="D538" s="32">
        <v>47</v>
      </c>
      <c r="E538" s="13">
        <v>77</v>
      </c>
      <c r="F538" s="32">
        <v>8</v>
      </c>
      <c r="G538" s="32">
        <v>76</v>
      </c>
      <c r="H538" s="32">
        <f t="shared" si="40"/>
        <v>5.4100000000000002E-2</v>
      </c>
      <c r="I538" s="32">
        <f t="shared" si="41"/>
        <v>0.17019999999999999</v>
      </c>
      <c r="J538" s="32">
        <f t="shared" si="42"/>
        <v>9.1999999999999998E-3</v>
      </c>
      <c r="K538" s="32">
        <f t="shared" si="43"/>
        <v>18.484300000000001</v>
      </c>
      <c r="L538" s="32">
        <f t="shared" si="43"/>
        <v>5.8754</v>
      </c>
      <c r="M538" s="32">
        <f t="shared" si="44"/>
        <v>108.6027</v>
      </c>
    </row>
    <row r="539" spans="1:13" ht="30" x14ac:dyDescent="0.25">
      <c r="A539" t="s">
        <v>2181</v>
      </c>
      <c r="B539" s="32" t="s">
        <v>612</v>
      </c>
      <c r="C539" s="33">
        <v>66946</v>
      </c>
      <c r="D539" s="32">
        <v>44</v>
      </c>
      <c r="E539" s="13">
        <v>77</v>
      </c>
      <c r="F539" s="32">
        <v>8</v>
      </c>
      <c r="G539" s="32">
        <v>76</v>
      </c>
      <c r="H539" s="32">
        <f t="shared" si="40"/>
        <v>5.0599999999999999E-2</v>
      </c>
      <c r="I539" s="32">
        <f t="shared" si="41"/>
        <v>0.18179999999999999</v>
      </c>
      <c r="J539" s="32">
        <f t="shared" si="42"/>
        <v>9.1999999999999998E-3</v>
      </c>
      <c r="K539" s="32">
        <f t="shared" si="43"/>
        <v>19.762799999999999</v>
      </c>
      <c r="L539" s="32">
        <f t="shared" si="43"/>
        <v>5.5006000000000004</v>
      </c>
      <c r="M539" s="32">
        <f t="shared" si="44"/>
        <v>108.7073</v>
      </c>
    </row>
    <row r="540" spans="1:13" ht="30" x14ac:dyDescent="0.25">
      <c r="A540" t="s">
        <v>2181</v>
      </c>
      <c r="B540" s="32" t="s">
        <v>613</v>
      </c>
      <c r="C540" s="33">
        <v>66946</v>
      </c>
      <c r="D540" s="32">
        <v>62</v>
      </c>
      <c r="E540" s="13">
        <v>77</v>
      </c>
      <c r="F540" s="32">
        <v>8</v>
      </c>
      <c r="G540" s="32">
        <v>76</v>
      </c>
      <c r="H540" s="32">
        <f t="shared" si="40"/>
        <v>7.1300000000000002E-2</v>
      </c>
      <c r="I540" s="32">
        <f t="shared" si="41"/>
        <v>0.129</v>
      </c>
      <c r="J540" s="32">
        <f t="shared" si="42"/>
        <v>9.1999999999999998E-3</v>
      </c>
      <c r="K540" s="32">
        <f t="shared" si="43"/>
        <v>14.0252</v>
      </c>
      <c r="L540" s="32">
        <f t="shared" si="43"/>
        <v>7.7519</v>
      </c>
      <c r="M540" s="32">
        <f t="shared" si="44"/>
        <v>108.72190000000001</v>
      </c>
    </row>
    <row r="541" spans="1:13" ht="30" x14ac:dyDescent="0.25">
      <c r="A541" t="s">
        <v>2181</v>
      </c>
      <c r="B541" s="32" t="s">
        <v>614</v>
      </c>
      <c r="C541" s="33">
        <v>66946</v>
      </c>
      <c r="D541" s="32">
        <v>45</v>
      </c>
      <c r="E541" s="13">
        <v>77</v>
      </c>
      <c r="F541" s="32">
        <v>8</v>
      </c>
      <c r="G541" s="32">
        <v>76</v>
      </c>
      <c r="H541" s="32">
        <f t="shared" si="40"/>
        <v>5.1799999999999999E-2</v>
      </c>
      <c r="I541" s="32">
        <f t="shared" si="41"/>
        <v>0.17780000000000001</v>
      </c>
      <c r="J541" s="32">
        <f t="shared" si="42"/>
        <v>9.1999999999999998E-3</v>
      </c>
      <c r="K541" s="32">
        <f t="shared" si="43"/>
        <v>19.305</v>
      </c>
      <c r="L541" s="32">
        <f t="shared" si="43"/>
        <v>5.6242999999999999</v>
      </c>
      <c r="M541" s="32">
        <f t="shared" si="44"/>
        <v>108.5771</v>
      </c>
    </row>
    <row r="542" spans="1:13" ht="30" x14ac:dyDescent="0.25">
      <c r="A542" t="s">
        <v>2181</v>
      </c>
      <c r="B542" s="32" t="s">
        <v>615</v>
      </c>
      <c r="C542" s="33">
        <v>66946</v>
      </c>
      <c r="D542" s="32">
        <v>46</v>
      </c>
      <c r="E542" s="13">
        <v>77</v>
      </c>
      <c r="F542" s="32">
        <v>8</v>
      </c>
      <c r="G542" s="32">
        <v>76</v>
      </c>
      <c r="H542" s="32">
        <f t="shared" si="40"/>
        <v>5.2900000000000003E-2</v>
      </c>
      <c r="I542" s="32">
        <f t="shared" si="41"/>
        <v>0.1739</v>
      </c>
      <c r="J542" s="32">
        <f t="shared" si="42"/>
        <v>9.1999999999999998E-3</v>
      </c>
      <c r="K542" s="32">
        <f t="shared" si="43"/>
        <v>18.903600000000001</v>
      </c>
      <c r="L542" s="32">
        <f t="shared" si="43"/>
        <v>5.7504</v>
      </c>
      <c r="M542" s="32">
        <f t="shared" si="44"/>
        <v>108.7033</v>
      </c>
    </row>
    <row r="543" spans="1:13" ht="30" x14ac:dyDescent="0.25">
      <c r="A543" t="s">
        <v>2181</v>
      </c>
      <c r="B543" s="32" t="s">
        <v>616</v>
      </c>
      <c r="C543" s="33">
        <v>66946</v>
      </c>
      <c r="D543" s="32">
        <v>43</v>
      </c>
      <c r="E543" s="13">
        <v>77</v>
      </c>
      <c r="F543" s="32">
        <v>8</v>
      </c>
      <c r="G543" s="32">
        <v>76</v>
      </c>
      <c r="H543" s="32">
        <f t="shared" si="40"/>
        <v>4.9500000000000002E-2</v>
      </c>
      <c r="I543" s="32">
        <f t="shared" si="41"/>
        <v>0.186</v>
      </c>
      <c r="J543" s="32">
        <f t="shared" si="42"/>
        <v>9.1999999999999998E-3</v>
      </c>
      <c r="K543" s="32">
        <f t="shared" si="43"/>
        <v>20.202000000000002</v>
      </c>
      <c r="L543" s="32">
        <f t="shared" si="43"/>
        <v>5.3762999999999996</v>
      </c>
      <c r="M543" s="32">
        <f t="shared" si="44"/>
        <v>108.61199999999999</v>
      </c>
    </row>
    <row r="544" spans="1:13" ht="30" x14ac:dyDescent="0.25">
      <c r="A544" t="s">
        <v>2181</v>
      </c>
      <c r="B544" s="32" t="s">
        <v>617</v>
      </c>
      <c r="C544" s="33">
        <v>66946</v>
      </c>
      <c r="D544" s="32">
        <v>52</v>
      </c>
      <c r="E544" s="13">
        <v>77</v>
      </c>
      <c r="F544" s="32">
        <v>8</v>
      </c>
      <c r="G544" s="32">
        <v>76</v>
      </c>
      <c r="H544" s="32">
        <f t="shared" si="40"/>
        <v>5.9799999999999999E-2</v>
      </c>
      <c r="I544" s="32">
        <f t="shared" si="41"/>
        <v>0.15379999999999999</v>
      </c>
      <c r="J544" s="32">
        <f t="shared" si="42"/>
        <v>9.1999999999999998E-3</v>
      </c>
      <c r="K544" s="32">
        <f t="shared" si="43"/>
        <v>16.7224</v>
      </c>
      <c r="L544" s="32">
        <f t="shared" si="43"/>
        <v>6.5019999999999998</v>
      </c>
      <c r="M544" s="32">
        <f t="shared" si="44"/>
        <v>108.729</v>
      </c>
    </row>
    <row r="545" spans="1:13" ht="30" x14ac:dyDescent="0.25">
      <c r="A545" t="s">
        <v>2181</v>
      </c>
      <c r="B545" s="32" t="s">
        <v>618</v>
      </c>
      <c r="C545" s="33">
        <v>66946</v>
      </c>
      <c r="D545" s="32">
        <v>59</v>
      </c>
      <c r="E545" s="13">
        <v>77</v>
      </c>
      <c r="F545" s="32">
        <v>8</v>
      </c>
      <c r="G545" s="32">
        <v>76</v>
      </c>
      <c r="H545" s="32">
        <f t="shared" si="40"/>
        <v>6.7900000000000002E-2</v>
      </c>
      <c r="I545" s="32">
        <f t="shared" si="41"/>
        <v>0.1356</v>
      </c>
      <c r="J545" s="32">
        <f t="shared" si="42"/>
        <v>9.1999999999999998E-3</v>
      </c>
      <c r="K545" s="32">
        <f t="shared" si="43"/>
        <v>14.727499999999999</v>
      </c>
      <c r="L545" s="32">
        <f t="shared" si="43"/>
        <v>7.3746</v>
      </c>
      <c r="M545" s="32">
        <f t="shared" si="44"/>
        <v>108.60939999999999</v>
      </c>
    </row>
    <row r="546" spans="1:13" ht="30" x14ac:dyDescent="0.25">
      <c r="A546" t="s">
        <v>2181</v>
      </c>
      <c r="B546" s="32" t="s">
        <v>619</v>
      </c>
      <c r="C546" s="33">
        <v>66946</v>
      </c>
      <c r="D546" s="32">
        <v>39</v>
      </c>
      <c r="E546" s="13">
        <v>77</v>
      </c>
      <c r="F546" s="32">
        <v>8</v>
      </c>
      <c r="G546" s="32">
        <v>76</v>
      </c>
      <c r="H546" s="32">
        <f t="shared" si="40"/>
        <v>4.4900000000000002E-2</v>
      </c>
      <c r="I546" s="32">
        <f t="shared" si="41"/>
        <v>0.2051</v>
      </c>
      <c r="J546" s="32">
        <f t="shared" si="42"/>
        <v>9.1999999999999998E-3</v>
      </c>
      <c r="K546" s="32">
        <f t="shared" si="43"/>
        <v>22.271699999999999</v>
      </c>
      <c r="L546" s="32">
        <f t="shared" si="43"/>
        <v>4.8757000000000001</v>
      </c>
      <c r="M546" s="32">
        <f t="shared" si="44"/>
        <v>108.59010000000001</v>
      </c>
    </row>
    <row r="547" spans="1:13" ht="30" x14ac:dyDescent="0.25">
      <c r="A547" t="s">
        <v>2181</v>
      </c>
      <c r="B547" s="32" t="s">
        <v>620</v>
      </c>
      <c r="C547" s="33">
        <v>66946</v>
      </c>
      <c r="D547" s="32">
        <v>44</v>
      </c>
      <c r="E547" s="13">
        <v>77</v>
      </c>
      <c r="F547" s="32">
        <v>8</v>
      </c>
      <c r="G547" s="32">
        <v>76</v>
      </c>
      <c r="H547" s="32">
        <f t="shared" si="40"/>
        <v>5.0599999999999999E-2</v>
      </c>
      <c r="I547" s="32">
        <f t="shared" si="41"/>
        <v>0.18179999999999999</v>
      </c>
      <c r="J547" s="32">
        <f t="shared" si="42"/>
        <v>9.1999999999999998E-3</v>
      </c>
      <c r="K547" s="32">
        <f t="shared" si="43"/>
        <v>19.762799999999999</v>
      </c>
      <c r="L547" s="32">
        <f t="shared" si="43"/>
        <v>5.5006000000000004</v>
      </c>
      <c r="M547" s="32">
        <f t="shared" si="44"/>
        <v>108.7073</v>
      </c>
    </row>
    <row r="548" spans="1:13" ht="30" x14ac:dyDescent="0.25">
      <c r="A548" t="s">
        <v>2181</v>
      </c>
      <c r="B548" s="32" t="s">
        <v>621</v>
      </c>
      <c r="C548" s="33">
        <v>66946</v>
      </c>
      <c r="D548" s="32">
        <v>49</v>
      </c>
      <c r="E548" s="13">
        <v>77</v>
      </c>
      <c r="F548" s="32">
        <v>8</v>
      </c>
      <c r="G548" s="32">
        <v>76</v>
      </c>
      <c r="H548" s="32">
        <f t="shared" si="40"/>
        <v>5.6399999999999999E-2</v>
      </c>
      <c r="I548" s="32">
        <f t="shared" si="41"/>
        <v>0.1633</v>
      </c>
      <c r="J548" s="32">
        <f t="shared" si="42"/>
        <v>9.1999999999999998E-3</v>
      </c>
      <c r="K548" s="32">
        <f t="shared" si="43"/>
        <v>17.730499999999999</v>
      </c>
      <c r="L548" s="32">
        <f t="shared" si="43"/>
        <v>6.1237000000000004</v>
      </c>
      <c r="M548" s="32">
        <f t="shared" si="44"/>
        <v>108.5763</v>
      </c>
    </row>
    <row r="549" spans="1:13" ht="30" x14ac:dyDescent="0.25">
      <c r="A549" t="s">
        <v>2180</v>
      </c>
      <c r="B549" s="32" t="s">
        <v>622</v>
      </c>
      <c r="C549" s="33">
        <v>1281</v>
      </c>
      <c r="D549" s="32">
        <v>57</v>
      </c>
      <c r="E549" s="33">
        <v>9</v>
      </c>
      <c r="F549" s="32">
        <v>8</v>
      </c>
      <c r="G549" s="32">
        <v>9</v>
      </c>
      <c r="H549" s="32">
        <f t="shared" si="40"/>
        <v>0.40050000000000002</v>
      </c>
      <c r="I549" s="32">
        <f t="shared" si="41"/>
        <v>0.1404</v>
      </c>
      <c r="J549" s="32">
        <f t="shared" si="42"/>
        <v>5.62E-2</v>
      </c>
      <c r="K549" s="32">
        <f t="shared" si="43"/>
        <v>2.4969000000000001</v>
      </c>
      <c r="L549" s="32">
        <f t="shared" si="43"/>
        <v>7.1224999999999996</v>
      </c>
      <c r="M549" s="32">
        <f t="shared" si="44"/>
        <v>17.784199999999998</v>
      </c>
    </row>
    <row r="550" spans="1:13" ht="30" x14ac:dyDescent="0.25">
      <c r="A550" t="s">
        <v>2180</v>
      </c>
      <c r="B550" s="32" t="s">
        <v>623</v>
      </c>
      <c r="C550" s="33">
        <v>1281</v>
      </c>
      <c r="D550" s="32">
        <v>69</v>
      </c>
      <c r="E550" s="33">
        <v>9</v>
      </c>
      <c r="F550" s="32">
        <v>8</v>
      </c>
      <c r="G550" s="32">
        <v>9</v>
      </c>
      <c r="H550" s="32">
        <f t="shared" si="40"/>
        <v>0.48480000000000001</v>
      </c>
      <c r="I550" s="32">
        <f t="shared" si="41"/>
        <v>0.1159</v>
      </c>
      <c r="J550" s="32">
        <f t="shared" si="42"/>
        <v>5.62E-2</v>
      </c>
      <c r="K550" s="32">
        <f t="shared" si="43"/>
        <v>2.0627</v>
      </c>
      <c r="L550" s="32">
        <f t="shared" si="43"/>
        <v>8.6280999999999999</v>
      </c>
      <c r="M550" s="32">
        <f t="shared" si="44"/>
        <v>17.7972</v>
      </c>
    </row>
    <row r="551" spans="1:13" ht="30" x14ac:dyDescent="0.25">
      <c r="A551" t="s">
        <v>2180</v>
      </c>
      <c r="B551" s="32" t="s">
        <v>624</v>
      </c>
      <c r="C551" s="33">
        <v>1281</v>
      </c>
      <c r="D551" s="32">
        <v>47</v>
      </c>
      <c r="E551" s="33">
        <v>9</v>
      </c>
      <c r="F551" s="32">
        <v>8</v>
      </c>
      <c r="G551" s="32">
        <v>9</v>
      </c>
      <c r="H551" s="32">
        <f t="shared" si="40"/>
        <v>0.33019999999999999</v>
      </c>
      <c r="I551" s="32">
        <f t="shared" si="41"/>
        <v>0.17019999999999999</v>
      </c>
      <c r="J551" s="32">
        <f t="shared" si="42"/>
        <v>5.62E-2</v>
      </c>
      <c r="K551" s="32">
        <f t="shared" si="43"/>
        <v>3.0285000000000002</v>
      </c>
      <c r="L551" s="32">
        <f t="shared" si="43"/>
        <v>5.8754</v>
      </c>
      <c r="M551" s="32">
        <f t="shared" si="44"/>
        <v>17.793600000000001</v>
      </c>
    </row>
    <row r="552" spans="1:13" ht="30" x14ac:dyDescent="0.25">
      <c r="A552" t="s">
        <v>2180</v>
      </c>
      <c r="B552" s="32" t="s">
        <v>625</v>
      </c>
      <c r="C552" s="33">
        <v>1281</v>
      </c>
      <c r="D552" s="32">
        <v>46</v>
      </c>
      <c r="E552" s="33">
        <v>9</v>
      </c>
      <c r="F552" s="32">
        <v>8</v>
      </c>
      <c r="G552" s="32">
        <v>9</v>
      </c>
      <c r="H552" s="32">
        <f t="shared" si="40"/>
        <v>0.32319999999999999</v>
      </c>
      <c r="I552" s="32">
        <f t="shared" si="41"/>
        <v>0.1739</v>
      </c>
      <c r="J552" s="32">
        <f t="shared" si="42"/>
        <v>5.62E-2</v>
      </c>
      <c r="K552" s="32">
        <f t="shared" si="43"/>
        <v>3.0941000000000001</v>
      </c>
      <c r="L552" s="32">
        <f t="shared" si="43"/>
        <v>5.7504</v>
      </c>
      <c r="M552" s="32">
        <f t="shared" si="44"/>
        <v>17.792300000000001</v>
      </c>
    </row>
    <row r="553" spans="1:13" ht="30" x14ac:dyDescent="0.25">
      <c r="A553" t="s">
        <v>2180</v>
      </c>
      <c r="B553" s="32" t="s">
        <v>626</v>
      </c>
      <c r="C553" s="33">
        <v>1281</v>
      </c>
      <c r="D553" s="32">
        <v>56</v>
      </c>
      <c r="E553" s="33">
        <v>9</v>
      </c>
      <c r="F553" s="32">
        <v>8</v>
      </c>
      <c r="G553" s="32">
        <v>9</v>
      </c>
      <c r="H553" s="32">
        <f t="shared" si="40"/>
        <v>0.39340000000000003</v>
      </c>
      <c r="I553" s="32">
        <f t="shared" si="41"/>
        <v>0.1429</v>
      </c>
      <c r="J553" s="32">
        <f t="shared" si="42"/>
        <v>5.62E-2</v>
      </c>
      <c r="K553" s="32">
        <f t="shared" si="43"/>
        <v>2.5419</v>
      </c>
      <c r="L553" s="32">
        <f t="shared" si="43"/>
        <v>6.9978999999999996</v>
      </c>
      <c r="M553" s="32">
        <f t="shared" si="44"/>
        <v>17.788</v>
      </c>
    </row>
    <row r="554" spans="1:13" ht="30" x14ac:dyDescent="0.25">
      <c r="A554" t="s">
        <v>2180</v>
      </c>
      <c r="B554" s="32" t="s">
        <v>627</v>
      </c>
      <c r="C554" s="33">
        <v>1281</v>
      </c>
      <c r="D554" s="32">
        <v>54</v>
      </c>
      <c r="E554" s="33">
        <v>9</v>
      </c>
      <c r="F554" s="32">
        <v>8</v>
      </c>
      <c r="G554" s="32">
        <v>9</v>
      </c>
      <c r="H554" s="32">
        <f t="shared" si="40"/>
        <v>0.37940000000000002</v>
      </c>
      <c r="I554" s="32">
        <f t="shared" si="41"/>
        <v>0.14810000000000001</v>
      </c>
      <c r="J554" s="32">
        <f t="shared" si="42"/>
        <v>5.62E-2</v>
      </c>
      <c r="K554" s="32">
        <f t="shared" si="43"/>
        <v>2.6356999999999999</v>
      </c>
      <c r="L554" s="32">
        <f t="shared" si="43"/>
        <v>6.7522000000000002</v>
      </c>
      <c r="M554" s="32">
        <f t="shared" si="44"/>
        <v>17.796800000000001</v>
      </c>
    </row>
    <row r="555" spans="1:13" ht="30" x14ac:dyDescent="0.25">
      <c r="A555" t="s">
        <v>2180</v>
      </c>
      <c r="B555" s="32" t="s">
        <v>628</v>
      </c>
      <c r="C555" s="33">
        <v>1281</v>
      </c>
      <c r="D555" s="32">
        <v>50</v>
      </c>
      <c r="E555" s="33">
        <v>9</v>
      </c>
      <c r="F555" s="32">
        <v>8</v>
      </c>
      <c r="G555" s="32">
        <v>9</v>
      </c>
      <c r="H555" s="32">
        <f t="shared" si="40"/>
        <v>0.3513</v>
      </c>
      <c r="I555" s="32">
        <f t="shared" si="41"/>
        <v>0.16</v>
      </c>
      <c r="J555" s="32">
        <f t="shared" si="42"/>
        <v>5.62E-2</v>
      </c>
      <c r="K555" s="32">
        <f t="shared" si="43"/>
        <v>2.8466</v>
      </c>
      <c r="L555" s="32">
        <f t="shared" si="43"/>
        <v>6.25</v>
      </c>
      <c r="M555" s="32">
        <f t="shared" si="44"/>
        <v>17.7913</v>
      </c>
    </row>
    <row r="556" spans="1:13" ht="30" x14ac:dyDescent="0.25">
      <c r="A556" t="s">
        <v>2180</v>
      </c>
      <c r="B556" s="32" t="s">
        <v>629</v>
      </c>
      <c r="C556" s="33">
        <v>1281</v>
      </c>
      <c r="D556" s="32">
        <v>60</v>
      </c>
      <c r="E556" s="33">
        <v>9</v>
      </c>
      <c r="F556" s="32">
        <v>8</v>
      </c>
      <c r="G556" s="32">
        <v>9</v>
      </c>
      <c r="H556" s="32">
        <f t="shared" si="40"/>
        <v>0.42149999999999999</v>
      </c>
      <c r="I556" s="32">
        <f t="shared" si="41"/>
        <v>0.1333</v>
      </c>
      <c r="J556" s="32">
        <f t="shared" si="42"/>
        <v>5.62E-2</v>
      </c>
      <c r="K556" s="32">
        <f t="shared" si="43"/>
        <v>2.3725000000000001</v>
      </c>
      <c r="L556" s="32">
        <f t="shared" si="43"/>
        <v>7.5019</v>
      </c>
      <c r="M556" s="32">
        <f t="shared" si="44"/>
        <v>17.798300000000001</v>
      </c>
    </row>
    <row r="557" spans="1:13" ht="30" x14ac:dyDescent="0.25">
      <c r="A557" t="s">
        <v>2180</v>
      </c>
      <c r="B557" s="32" t="s">
        <v>630</v>
      </c>
      <c r="C557" s="33">
        <v>1281</v>
      </c>
      <c r="D557" s="32">
        <v>49</v>
      </c>
      <c r="E557" s="33">
        <v>9</v>
      </c>
      <c r="F557" s="32">
        <v>8</v>
      </c>
      <c r="G557" s="32">
        <v>9</v>
      </c>
      <c r="H557" s="32">
        <f t="shared" si="40"/>
        <v>0.34429999999999999</v>
      </c>
      <c r="I557" s="32">
        <f t="shared" si="41"/>
        <v>0.1633</v>
      </c>
      <c r="J557" s="32">
        <f t="shared" si="42"/>
        <v>5.62E-2</v>
      </c>
      <c r="K557" s="32">
        <f t="shared" si="43"/>
        <v>2.9043999999999999</v>
      </c>
      <c r="L557" s="32">
        <f t="shared" si="43"/>
        <v>6.1237000000000004</v>
      </c>
      <c r="M557" s="32">
        <f t="shared" si="44"/>
        <v>17.785699999999999</v>
      </c>
    </row>
    <row r="558" spans="1:13" ht="30" x14ac:dyDescent="0.25">
      <c r="A558" t="s">
        <v>2181</v>
      </c>
      <c r="B558" s="32" t="s">
        <v>631</v>
      </c>
      <c r="C558" s="33">
        <v>14103</v>
      </c>
      <c r="D558" s="32">
        <v>66</v>
      </c>
      <c r="E558" s="33">
        <v>97</v>
      </c>
      <c r="F558" s="32">
        <v>8</v>
      </c>
      <c r="G558" s="32">
        <v>96</v>
      </c>
      <c r="H558" s="32">
        <f t="shared" si="40"/>
        <v>0.45390000000000003</v>
      </c>
      <c r="I558" s="32">
        <f t="shared" si="41"/>
        <v>0.1212</v>
      </c>
      <c r="J558" s="32">
        <f t="shared" si="42"/>
        <v>5.5E-2</v>
      </c>
      <c r="K558" s="32">
        <f t="shared" si="43"/>
        <v>2.2031000000000001</v>
      </c>
      <c r="L558" s="32">
        <f t="shared" si="43"/>
        <v>8.2507999999999999</v>
      </c>
      <c r="M558" s="32">
        <f t="shared" si="44"/>
        <v>18.177299999999999</v>
      </c>
    </row>
    <row r="559" spans="1:13" ht="30" x14ac:dyDescent="0.25">
      <c r="A559" t="s">
        <v>2181</v>
      </c>
      <c r="B559" s="32" t="s">
        <v>632</v>
      </c>
      <c r="C559" s="33">
        <v>14103</v>
      </c>
      <c r="D559" s="32">
        <v>53</v>
      </c>
      <c r="E559" s="33">
        <v>97</v>
      </c>
      <c r="F559" s="32">
        <v>8</v>
      </c>
      <c r="G559" s="32">
        <v>96</v>
      </c>
      <c r="H559" s="32">
        <f t="shared" si="40"/>
        <v>0.36449999999999999</v>
      </c>
      <c r="I559" s="32">
        <f t="shared" si="41"/>
        <v>0.15090000000000001</v>
      </c>
      <c r="J559" s="32">
        <f t="shared" si="42"/>
        <v>5.5E-2</v>
      </c>
      <c r="K559" s="32">
        <f t="shared" si="43"/>
        <v>2.7435</v>
      </c>
      <c r="L559" s="32">
        <f t="shared" si="43"/>
        <v>6.6269</v>
      </c>
      <c r="M559" s="32">
        <f t="shared" si="44"/>
        <v>18.180900000000001</v>
      </c>
    </row>
    <row r="560" spans="1:13" ht="30" x14ac:dyDescent="0.25">
      <c r="A560" t="s">
        <v>2181</v>
      </c>
      <c r="B560" s="32" t="s">
        <v>633</v>
      </c>
      <c r="C560" s="33">
        <v>14103</v>
      </c>
      <c r="D560" s="32">
        <v>51</v>
      </c>
      <c r="E560" s="33">
        <v>97</v>
      </c>
      <c r="F560" s="32">
        <v>8</v>
      </c>
      <c r="G560" s="32">
        <v>96</v>
      </c>
      <c r="H560" s="32">
        <f t="shared" si="40"/>
        <v>0.3508</v>
      </c>
      <c r="I560" s="32">
        <f t="shared" si="41"/>
        <v>0.15690000000000001</v>
      </c>
      <c r="J560" s="32">
        <f t="shared" si="42"/>
        <v>5.5E-2</v>
      </c>
      <c r="K560" s="32">
        <f t="shared" si="43"/>
        <v>2.8506</v>
      </c>
      <c r="L560" s="32">
        <f t="shared" si="43"/>
        <v>6.3734999999999999</v>
      </c>
      <c r="M560" s="32">
        <f t="shared" si="44"/>
        <v>18.168299999999999</v>
      </c>
    </row>
    <row r="561" spans="1:13" ht="30" x14ac:dyDescent="0.25">
      <c r="A561" t="s">
        <v>2181</v>
      </c>
      <c r="B561" s="32" t="s">
        <v>634</v>
      </c>
      <c r="C561" s="33">
        <v>14103</v>
      </c>
      <c r="D561" s="32">
        <v>40</v>
      </c>
      <c r="E561" s="33">
        <v>97</v>
      </c>
      <c r="F561" s="32">
        <v>8</v>
      </c>
      <c r="G561" s="32">
        <v>96</v>
      </c>
      <c r="H561" s="32">
        <f t="shared" si="40"/>
        <v>0.27510000000000001</v>
      </c>
      <c r="I561" s="32">
        <f t="shared" si="41"/>
        <v>0.2</v>
      </c>
      <c r="J561" s="32">
        <f t="shared" si="42"/>
        <v>5.5E-2</v>
      </c>
      <c r="K561" s="32">
        <f t="shared" si="43"/>
        <v>3.6349999999999998</v>
      </c>
      <c r="L561" s="32">
        <f t="shared" si="43"/>
        <v>5</v>
      </c>
      <c r="M561" s="32">
        <f t="shared" si="44"/>
        <v>18.175000000000001</v>
      </c>
    </row>
    <row r="562" spans="1:13" ht="30" x14ac:dyDescent="0.25">
      <c r="A562" t="s">
        <v>2181</v>
      </c>
      <c r="B562" s="32" t="s">
        <v>635</v>
      </c>
      <c r="C562" s="33">
        <v>14103</v>
      </c>
      <c r="D562" s="32">
        <v>46</v>
      </c>
      <c r="E562" s="33">
        <v>97</v>
      </c>
      <c r="F562" s="32">
        <v>8</v>
      </c>
      <c r="G562" s="32">
        <v>96</v>
      </c>
      <c r="H562" s="32">
        <f t="shared" si="40"/>
        <v>0.31640000000000001</v>
      </c>
      <c r="I562" s="32">
        <f t="shared" si="41"/>
        <v>0.1739</v>
      </c>
      <c r="J562" s="32">
        <f t="shared" si="42"/>
        <v>5.5E-2</v>
      </c>
      <c r="K562" s="32">
        <f t="shared" si="43"/>
        <v>3.1606000000000001</v>
      </c>
      <c r="L562" s="32">
        <f t="shared" si="43"/>
        <v>5.7504</v>
      </c>
      <c r="M562" s="32">
        <f t="shared" si="44"/>
        <v>18.174700000000001</v>
      </c>
    </row>
    <row r="563" spans="1:13" ht="30" x14ac:dyDescent="0.25">
      <c r="A563" t="s">
        <v>2181</v>
      </c>
      <c r="B563" s="32" t="s">
        <v>636</v>
      </c>
      <c r="C563" s="33">
        <v>14103</v>
      </c>
      <c r="D563" s="32">
        <v>49</v>
      </c>
      <c r="E563" s="33">
        <v>97</v>
      </c>
      <c r="F563" s="32">
        <v>8</v>
      </c>
      <c r="G563" s="32">
        <v>96</v>
      </c>
      <c r="H563" s="32">
        <f t="shared" si="40"/>
        <v>0.33700000000000002</v>
      </c>
      <c r="I563" s="32">
        <f t="shared" si="41"/>
        <v>0.1633</v>
      </c>
      <c r="J563" s="32">
        <f t="shared" si="42"/>
        <v>5.5E-2</v>
      </c>
      <c r="K563" s="32">
        <f t="shared" si="43"/>
        <v>2.9674</v>
      </c>
      <c r="L563" s="32">
        <f t="shared" si="43"/>
        <v>6.1237000000000004</v>
      </c>
      <c r="M563" s="32">
        <f t="shared" si="44"/>
        <v>18.171500000000002</v>
      </c>
    </row>
    <row r="564" spans="1:13" ht="30" x14ac:dyDescent="0.25">
      <c r="A564" t="s">
        <v>2181</v>
      </c>
      <c r="B564" s="32" t="s">
        <v>637</v>
      </c>
      <c r="C564" s="33">
        <v>14103</v>
      </c>
      <c r="D564" s="32">
        <v>41</v>
      </c>
      <c r="E564" s="33">
        <v>97</v>
      </c>
      <c r="F564" s="32">
        <v>8</v>
      </c>
      <c r="G564" s="32">
        <v>96</v>
      </c>
      <c r="H564" s="32">
        <f t="shared" si="40"/>
        <v>0.28199999999999997</v>
      </c>
      <c r="I564" s="32">
        <f t="shared" si="41"/>
        <v>0.1951</v>
      </c>
      <c r="J564" s="32">
        <f t="shared" si="42"/>
        <v>5.5E-2</v>
      </c>
      <c r="K564" s="32">
        <f t="shared" si="43"/>
        <v>3.5461</v>
      </c>
      <c r="L564" s="32">
        <f t="shared" si="43"/>
        <v>5.1256000000000004</v>
      </c>
      <c r="M564" s="32">
        <f t="shared" si="44"/>
        <v>18.175899999999999</v>
      </c>
    </row>
    <row r="565" spans="1:13" ht="30" x14ac:dyDescent="0.25">
      <c r="A565" t="s">
        <v>2181</v>
      </c>
      <c r="B565" s="32" t="s">
        <v>638</v>
      </c>
      <c r="C565" s="33">
        <v>14103</v>
      </c>
      <c r="D565" s="32">
        <v>48</v>
      </c>
      <c r="E565" s="33">
        <v>97</v>
      </c>
      <c r="F565" s="32">
        <v>8</v>
      </c>
      <c r="G565" s="32">
        <v>96</v>
      </c>
      <c r="H565" s="32">
        <f t="shared" si="40"/>
        <v>0.3301</v>
      </c>
      <c r="I565" s="32">
        <f t="shared" si="41"/>
        <v>0.16669999999999999</v>
      </c>
      <c r="J565" s="32">
        <f t="shared" si="42"/>
        <v>5.5E-2</v>
      </c>
      <c r="K565" s="32">
        <f t="shared" si="43"/>
        <v>3.0293999999999999</v>
      </c>
      <c r="L565" s="32">
        <f t="shared" si="43"/>
        <v>5.9988000000000001</v>
      </c>
      <c r="M565" s="32">
        <f t="shared" si="44"/>
        <v>18.172799999999999</v>
      </c>
    </row>
    <row r="566" spans="1:13" ht="30" x14ac:dyDescent="0.25">
      <c r="A566" t="s">
        <v>2181</v>
      </c>
      <c r="B566" s="32" t="s">
        <v>639</v>
      </c>
      <c r="C566" s="33">
        <v>14103</v>
      </c>
      <c r="D566" s="32">
        <v>56</v>
      </c>
      <c r="E566" s="33">
        <v>97</v>
      </c>
      <c r="F566" s="32">
        <v>8</v>
      </c>
      <c r="G566" s="32">
        <v>96</v>
      </c>
      <c r="H566" s="32">
        <f t="shared" si="40"/>
        <v>0.38519999999999999</v>
      </c>
      <c r="I566" s="32">
        <f t="shared" si="41"/>
        <v>0.1429</v>
      </c>
      <c r="J566" s="32">
        <f t="shared" si="42"/>
        <v>5.5E-2</v>
      </c>
      <c r="K566" s="32">
        <f t="shared" si="43"/>
        <v>2.5960999999999999</v>
      </c>
      <c r="L566" s="32">
        <f t="shared" si="43"/>
        <v>6.9978999999999996</v>
      </c>
      <c r="M566" s="32">
        <f t="shared" si="44"/>
        <v>18.167200000000001</v>
      </c>
    </row>
    <row r="567" spans="1:13" ht="30" x14ac:dyDescent="0.25">
      <c r="A567" t="s">
        <v>2181</v>
      </c>
      <c r="B567" s="32" t="s">
        <v>640</v>
      </c>
      <c r="C567" s="33">
        <v>14103</v>
      </c>
      <c r="D567" s="32">
        <v>49</v>
      </c>
      <c r="E567" s="33">
        <v>97</v>
      </c>
      <c r="F567" s="32">
        <v>8</v>
      </c>
      <c r="G567" s="32">
        <v>96</v>
      </c>
      <c r="H567" s="32">
        <f t="shared" si="40"/>
        <v>0.33700000000000002</v>
      </c>
      <c r="I567" s="32">
        <f t="shared" si="41"/>
        <v>0.1633</v>
      </c>
      <c r="J567" s="32">
        <f t="shared" si="42"/>
        <v>5.5E-2</v>
      </c>
      <c r="K567" s="32">
        <f t="shared" si="43"/>
        <v>2.9674</v>
      </c>
      <c r="L567" s="32">
        <f t="shared" si="43"/>
        <v>6.1237000000000004</v>
      </c>
      <c r="M567" s="32">
        <f t="shared" si="44"/>
        <v>18.171500000000002</v>
      </c>
    </row>
    <row r="568" spans="1:13" ht="30" x14ac:dyDescent="0.25">
      <c r="A568" t="s">
        <v>2181</v>
      </c>
      <c r="B568" s="32" t="s">
        <v>641</v>
      </c>
      <c r="C568" s="33">
        <v>14103</v>
      </c>
      <c r="D568" s="32">
        <v>54</v>
      </c>
      <c r="E568" s="33">
        <v>97</v>
      </c>
      <c r="F568" s="32">
        <v>8</v>
      </c>
      <c r="G568" s="32">
        <v>96</v>
      </c>
      <c r="H568" s="32">
        <f t="shared" si="40"/>
        <v>0.37140000000000001</v>
      </c>
      <c r="I568" s="32">
        <f t="shared" si="41"/>
        <v>0.14810000000000001</v>
      </c>
      <c r="J568" s="32">
        <f t="shared" si="42"/>
        <v>5.5E-2</v>
      </c>
      <c r="K568" s="32">
        <f t="shared" si="43"/>
        <v>2.6924999999999999</v>
      </c>
      <c r="L568" s="32">
        <f t="shared" si="43"/>
        <v>6.7522000000000002</v>
      </c>
      <c r="M568" s="32">
        <f t="shared" si="44"/>
        <v>18.180299999999999</v>
      </c>
    </row>
    <row r="569" spans="1:13" ht="30" x14ac:dyDescent="0.25">
      <c r="A569" t="s">
        <v>2181</v>
      </c>
      <c r="B569" s="32" t="s">
        <v>642</v>
      </c>
      <c r="C569" s="33">
        <v>14103</v>
      </c>
      <c r="D569" s="32">
        <v>49</v>
      </c>
      <c r="E569" s="33">
        <v>97</v>
      </c>
      <c r="F569" s="32">
        <v>8</v>
      </c>
      <c r="G569" s="32">
        <v>96</v>
      </c>
      <c r="H569" s="32">
        <f t="shared" si="40"/>
        <v>0.33700000000000002</v>
      </c>
      <c r="I569" s="32">
        <f t="shared" si="41"/>
        <v>0.1633</v>
      </c>
      <c r="J569" s="32">
        <f t="shared" si="42"/>
        <v>5.5E-2</v>
      </c>
      <c r="K569" s="32">
        <f t="shared" si="43"/>
        <v>2.9674</v>
      </c>
      <c r="L569" s="32">
        <f t="shared" si="43"/>
        <v>6.1237000000000004</v>
      </c>
      <c r="M569" s="32">
        <f t="shared" si="44"/>
        <v>18.171500000000002</v>
      </c>
    </row>
    <row r="570" spans="1:13" ht="30" x14ac:dyDescent="0.25">
      <c r="A570" t="s">
        <v>2181</v>
      </c>
      <c r="B570" s="32" t="s">
        <v>643</v>
      </c>
      <c r="C570" s="33">
        <v>14103</v>
      </c>
      <c r="D570" s="32">
        <v>39</v>
      </c>
      <c r="E570" s="33">
        <v>97</v>
      </c>
      <c r="F570" s="32">
        <v>8</v>
      </c>
      <c r="G570" s="32">
        <v>96</v>
      </c>
      <c r="H570" s="32">
        <f t="shared" si="40"/>
        <v>0.26819999999999999</v>
      </c>
      <c r="I570" s="32">
        <f t="shared" si="41"/>
        <v>0.2051</v>
      </c>
      <c r="J570" s="32">
        <f t="shared" si="42"/>
        <v>5.5E-2</v>
      </c>
      <c r="K570" s="32">
        <f t="shared" si="43"/>
        <v>3.7286000000000001</v>
      </c>
      <c r="L570" s="32">
        <f t="shared" si="43"/>
        <v>4.8757000000000001</v>
      </c>
      <c r="M570" s="32">
        <f t="shared" si="44"/>
        <v>18.179500000000001</v>
      </c>
    </row>
    <row r="571" spans="1:13" ht="30" x14ac:dyDescent="0.25">
      <c r="A571" t="s">
        <v>2181</v>
      </c>
      <c r="B571" s="32" t="s">
        <v>644</v>
      </c>
      <c r="C571" s="33">
        <v>14103</v>
      </c>
      <c r="D571" s="32">
        <v>54</v>
      </c>
      <c r="E571" s="33">
        <v>97</v>
      </c>
      <c r="F571" s="32">
        <v>8</v>
      </c>
      <c r="G571" s="32">
        <v>96</v>
      </c>
      <c r="H571" s="32">
        <f t="shared" si="40"/>
        <v>0.37140000000000001</v>
      </c>
      <c r="I571" s="32">
        <f t="shared" si="41"/>
        <v>0.14810000000000001</v>
      </c>
      <c r="J571" s="32">
        <f t="shared" si="42"/>
        <v>5.5E-2</v>
      </c>
      <c r="K571" s="32">
        <f t="shared" si="43"/>
        <v>2.6924999999999999</v>
      </c>
      <c r="L571" s="32">
        <f t="shared" si="43"/>
        <v>6.7522000000000002</v>
      </c>
      <c r="M571" s="32">
        <f t="shared" si="44"/>
        <v>18.180299999999999</v>
      </c>
    </row>
    <row r="572" spans="1:13" ht="30" x14ac:dyDescent="0.25">
      <c r="A572" t="s">
        <v>2181</v>
      </c>
      <c r="B572" s="32" t="s">
        <v>645</v>
      </c>
      <c r="C572" s="33">
        <v>14103</v>
      </c>
      <c r="D572" s="32">
        <v>53</v>
      </c>
      <c r="E572" s="33">
        <v>97</v>
      </c>
      <c r="F572" s="32">
        <v>8</v>
      </c>
      <c r="G572" s="32">
        <v>96</v>
      </c>
      <c r="H572" s="32">
        <f t="shared" si="40"/>
        <v>0.36449999999999999</v>
      </c>
      <c r="I572" s="32">
        <f t="shared" si="41"/>
        <v>0.15090000000000001</v>
      </c>
      <c r="J572" s="32">
        <f t="shared" si="42"/>
        <v>5.5E-2</v>
      </c>
      <c r="K572" s="32">
        <f t="shared" si="43"/>
        <v>2.7435</v>
      </c>
      <c r="L572" s="32">
        <f t="shared" si="43"/>
        <v>6.6269</v>
      </c>
      <c r="M572" s="32">
        <f t="shared" si="44"/>
        <v>18.180900000000001</v>
      </c>
    </row>
    <row r="573" spans="1:13" ht="30" x14ac:dyDescent="0.25">
      <c r="A573" t="s">
        <v>2181</v>
      </c>
      <c r="B573" s="32" t="s">
        <v>646</v>
      </c>
      <c r="C573" s="33">
        <v>14103</v>
      </c>
      <c r="D573" s="32">
        <v>46</v>
      </c>
      <c r="E573" s="33">
        <v>97</v>
      </c>
      <c r="F573" s="32">
        <v>8</v>
      </c>
      <c r="G573" s="32">
        <v>96</v>
      </c>
      <c r="H573" s="32">
        <f t="shared" si="40"/>
        <v>0.31640000000000001</v>
      </c>
      <c r="I573" s="32">
        <f t="shared" si="41"/>
        <v>0.1739</v>
      </c>
      <c r="J573" s="32">
        <f t="shared" si="42"/>
        <v>5.5E-2</v>
      </c>
      <c r="K573" s="32">
        <f t="shared" si="43"/>
        <v>3.1606000000000001</v>
      </c>
      <c r="L573" s="32">
        <f t="shared" si="43"/>
        <v>5.7504</v>
      </c>
      <c r="M573" s="32">
        <f t="shared" si="44"/>
        <v>18.174700000000001</v>
      </c>
    </row>
    <row r="574" spans="1:13" ht="30" x14ac:dyDescent="0.25">
      <c r="A574" t="s">
        <v>2181</v>
      </c>
      <c r="B574" s="32" t="s">
        <v>647</v>
      </c>
      <c r="C574" s="33">
        <v>14103</v>
      </c>
      <c r="D574" s="32">
        <v>60</v>
      </c>
      <c r="E574" s="33">
        <v>97</v>
      </c>
      <c r="F574" s="32">
        <v>8</v>
      </c>
      <c r="G574" s="32">
        <v>96</v>
      </c>
      <c r="H574" s="32">
        <f t="shared" si="40"/>
        <v>0.41270000000000001</v>
      </c>
      <c r="I574" s="32">
        <f t="shared" si="41"/>
        <v>0.1333</v>
      </c>
      <c r="J574" s="32">
        <f t="shared" si="42"/>
        <v>5.5E-2</v>
      </c>
      <c r="K574" s="32">
        <f t="shared" si="43"/>
        <v>2.4230999999999998</v>
      </c>
      <c r="L574" s="32">
        <f t="shared" si="43"/>
        <v>7.5019</v>
      </c>
      <c r="M574" s="32">
        <f t="shared" si="44"/>
        <v>18.177900000000001</v>
      </c>
    </row>
    <row r="575" spans="1:13" ht="30" x14ac:dyDescent="0.25">
      <c r="A575" t="s">
        <v>2181</v>
      </c>
      <c r="B575" s="32" t="s">
        <v>648</v>
      </c>
      <c r="C575" s="33">
        <v>14103</v>
      </c>
      <c r="D575" s="32">
        <v>47</v>
      </c>
      <c r="E575" s="33">
        <v>97</v>
      </c>
      <c r="F575" s="32">
        <v>8</v>
      </c>
      <c r="G575" s="32">
        <v>96</v>
      </c>
      <c r="H575" s="32">
        <f t="shared" si="40"/>
        <v>0.32329999999999998</v>
      </c>
      <c r="I575" s="32">
        <f t="shared" si="41"/>
        <v>0.17019999999999999</v>
      </c>
      <c r="J575" s="32">
        <f t="shared" si="42"/>
        <v>5.5E-2</v>
      </c>
      <c r="K575" s="32">
        <f t="shared" si="43"/>
        <v>3.0931000000000002</v>
      </c>
      <c r="L575" s="32">
        <f t="shared" si="43"/>
        <v>5.8754</v>
      </c>
      <c r="M575" s="32">
        <f t="shared" si="44"/>
        <v>18.173200000000001</v>
      </c>
    </row>
    <row r="576" spans="1:13" ht="30" x14ac:dyDescent="0.25">
      <c r="A576" t="s">
        <v>2181</v>
      </c>
      <c r="B576" s="32" t="s">
        <v>649</v>
      </c>
      <c r="C576" s="33">
        <v>14103</v>
      </c>
      <c r="D576" s="32">
        <v>50</v>
      </c>
      <c r="E576" s="33">
        <v>97</v>
      </c>
      <c r="F576" s="32">
        <v>8</v>
      </c>
      <c r="G576" s="32">
        <v>96</v>
      </c>
      <c r="H576" s="32">
        <f t="shared" si="40"/>
        <v>0.34389999999999998</v>
      </c>
      <c r="I576" s="32">
        <f t="shared" si="41"/>
        <v>0.16</v>
      </c>
      <c r="J576" s="32">
        <f t="shared" si="42"/>
        <v>5.5E-2</v>
      </c>
      <c r="K576" s="32">
        <f t="shared" si="43"/>
        <v>2.9077999999999999</v>
      </c>
      <c r="L576" s="32">
        <f t="shared" si="43"/>
        <v>6.25</v>
      </c>
      <c r="M576" s="32">
        <f t="shared" si="44"/>
        <v>18.1738</v>
      </c>
    </row>
    <row r="577" spans="1:13" ht="30" x14ac:dyDescent="0.25">
      <c r="A577" t="s">
        <v>2181</v>
      </c>
      <c r="B577" s="32" t="s">
        <v>650</v>
      </c>
      <c r="C577" s="33">
        <v>14103</v>
      </c>
      <c r="D577" s="32">
        <v>43</v>
      </c>
      <c r="E577" s="33">
        <v>97</v>
      </c>
      <c r="F577" s="32">
        <v>8</v>
      </c>
      <c r="G577" s="32">
        <v>96</v>
      </c>
      <c r="H577" s="32">
        <f t="shared" si="40"/>
        <v>0.29580000000000001</v>
      </c>
      <c r="I577" s="32">
        <f t="shared" si="41"/>
        <v>0.186</v>
      </c>
      <c r="J577" s="32">
        <f t="shared" si="42"/>
        <v>5.5E-2</v>
      </c>
      <c r="K577" s="32">
        <f t="shared" si="43"/>
        <v>3.3807</v>
      </c>
      <c r="L577" s="32">
        <f t="shared" si="43"/>
        <v>5.3762999999999996</v>
      </c>
      <c r="M577" s="32">
        <f t="shared" si="44"/>
        <v>18.175699999999999</v>
      </c>
    </row>
    <row r="578" spans="1:13" ht="30" x14ac:dyDescent="0.25">
      <c r="A578" t="s">
        <v>2181</v>
      </c>
      <c r="B578" s="32" t="s">
        <v>651</v>
      </c>
      <c r="C578" s="33">
        <v>14103</v>
      </c>
      <c r="D578" s="32">
        <v>45</v>
      </c>
      <c r="E578" s="33">
        <v>97</v>
      </c>
      <c r="F578" s="32">
        <v>8</v>
      </c>
      <c r="G578" s="32">
        <v>96</v>
      </c>
      <c r="H578" s="32">
        <f t="shared" ref="H578:H641" si="45">ROUND(E578*(D578/C578),4)</f>
        <v>0.3095</v>
      </c>
      <c r="I578" s="32">
        <f t="shared" ref="I578:I641" si="46">ROUND(F578/D578,4)</f>
        <v>0.17780000000000001</v>
      </c>
      <c r="J578" s="32">
        <f t="shared" si="42"/>
        <v>5.5E-2</v>
      </c>
      <c r="K578" s="32">
        <f t="shared" si="43"/>
        <v>3.2309999999999999</v>
      </c>
      <c r="L578" s="32">
        <f t="shared" si="43"/>
        <v>5.6242999999999999</v>
      </c>
      <c r="M578" s="32">
        <f t="shared" si="44"/>
        <v>18.1721</v>
      </c>
    </row>
    <row r="579" spans="1:13" ht="30" x14ac:dyDescent="0.25">
      <c r="A579" t="s">
        <v>2181</v>
      </c>
      <c r="B579" s="32" t="s">
        <v>652</v>
      </c>
      <c r="C579" s="33">
        <v>14103</v>
      </c>
      <c r="D579" s="32">
        <v>38</v>
      </c>
      <c r="E579" s="33">
        <v>97</v>
      </c>
      <c r="F579" s="32">
        <v>8</v>
      </c>
      <c r="G579" s="32">
        <v>96</v>
      </c>
      <c r="H579" s="32">
        <f t="shared" si="45"/>
        <v>0.26140000000000002</v>
      </c>
      <c r="I579" s="32">
        <f t="shared" si="46"/>
        <v>0.21049999999999999</v>
      </c>
      <c r="J579" s="32">
        <f t="shared" ref="J579:J642" si="47">ROUND(H579*I579,4)</f>
        <v>5.5E-2</v>
      </c>
      <c r="K579" s="32">
        <f t="shared" ref="K579:L642" si="48">ROUND(1/H579,4)</f>
        <v>3.8256000000000001</v>
      </c>
      <c r="L579" s="32">
        <f t="shared" si="48"/>
        <v>4.7506000000000004</v>
      </c>
      <c r="M579" s="32">
        <f t="shared" ref="M579:M642" si="49">ROUND(K579*L579,4)</f>
        <v>18.1739</v>
      </c>
    </row>
    <row r="580" spans="1:13" ht="30" x14ac:dyDescent="0.25">
      <c r="A580" t="s">
        <v>2181</v>
      </c>
      <c r="B580" s="32" t="s">
        <v>653</v>
      </c>
      <c r="C580" s="33">
        <v>14103</v>
      </c>
      <c r="D580" s="32">
        <v>53</v>
      </c>
      <c r="E580" s="33">
        <v>97</v>
      </c>
      <c r="F580" s="32">
        <v>8</v>
      </c>
      <c r="G580" s="32">
        <v>96</v>
      </c>
      <c r="H580" s="32">
        <f t="shared" si="45"/>
        <v>0.36449999999999999</v>
      </c>
      <c r="I580" s="32">
        <f t="shared" si="46"/>
        <v>0.15090000000000001</v>
      </c>
      <c r="J580" s="32">
        <f t="shared" si="47"/>
        <v>5.5E-2</v>
      </c>
      <c r="K580" s="32">
        <f t="shared" si="48"/>
        <v>2.7435</v>
      </c>
      <c r="L580" s="32">
        <f t="shared" si="48"/>
        <v>6.6269</v>
      </c>
      <c r="M580" s="32">
        <f t="shared" si="49"/>
        <v>18.180900000000001</v>
      </c>
    </row>
    <row r="581" spans="1:13" ht="30" x14ac:dyDescent="0.25">
      <c r="A581" t="s">
        <v>2181</v>
      </c>
      <c r="B581" s="32" t="s">
        <v>654</v>
      </c>
      <c r="C581" s="33">
        <v>14103</v>
      </c>
      <c r="D581" s="32">
        <v>54</v>
      </c>
      <c r="E581" s="33">
        <v>97</v>
      </c>
      <c r="F581" s="32">
        <v>8</v>
      </c>
      <c r="G581" s="32">
        <v>96</v>
      </c>
      <c r="H581" s="32">
        <f t="shared" si="45"/>
        <v>0.37140000000000001</v>
      </c>
      <c r="I581" s="32">
        <f t="shared" si="46"/>
        <v>0.14810000000000001</v>
      </c>
      <c r="J581" s="32">
        <f t="shared" si="47"/>
        <v>5.5E-2</v>
      </c>
      <c r="K581" s="32">
        <f t="shared" si="48"/>
        <v>2.6924999999999999</v>
      </c>
      <c r="L581" s="32">
        <f t="shared" si="48"/>
        <v>6.7522000000000002</v>
      </c>
      <c r="M581" s="32">
        <f t="shared" si="49"/>
        <v>18.180299999999999</v>
      </c>
    </row>
    <row r="582" spans="1:13" ht="30" x14ac:dyDescent="0.25">
      <c r="A582" t="s">
        <v>2181</v>
      </c>
      <c r="B582" s="32" t="s">
        <v>655</v>
      </c>
      <c r="C582" s="33">
        <v>14103</v>
      </c>
      <c r="D582" s="32">
        <v>50</v>
      </c>
      <c r="E582" s="33">
        <v>97</v>
      </c>
      <c r="F582" s="32">
        <v>8</v>
      </c>
      <c r="G582" s="32">
        <v>96</v>
      </c>
      <c r="H582" s="32">
        <f t="shared" si="45"/>
        <v>0.34389999999999998</v>
      </c>
      <c r="I582" s="32">
        <f t="shared" si="46"/>
        <v>0.16</v>
      </c>
      <c r="J582" s="32">
        <f t="shared" si="47"/>
        <v>5.5E-2</v>
      </c>
      <c r="K582" s="32">
        <f t="shared" si="48"/>
        <v>2.9077999999999999</v>
      </c>
      <c r="L582" s="32">
        <f t="shared" si="48"/>
        <v>6.25</v>
      </c>
      <c r="M582" s="32">
        <f t="shared" si="49"/>
        <v>18.1738</v>
      </c>
    </row>
    <row r="583" spans="1:13" ht="30" x14ac:dyDescent="0.25">
      <c r="A583" t="s">
        <v>2181</v>
      </c>
      <c r="B583" s="32" t="s">
        <v>656</v>
      </c>
      <c r="C583" s="33">
        <v>14103</v>
      </c>
      <c r="D583" s="32">
        <v>54</v>
      </c>
      <c r="E583" s="33">
        <v>97</v>
      </c>
      <c r="F583" s="32">
        <v>8</v>
      </c>
      <c r="G583" s="32">
        <v>96</v>
      </c>
      <c r="H583" s="32">
        <f t="shared" si="45"/>
        <v>0.37140000000000001</v>
      </c>
      <c r="I583" s="32">
        <f t="shared" si="46"/>
        <v>0.14810000000000001</v>
      </c>
      <c r="J583" s="32">
        <f t="shared" si="47"/>
        <v>5.5E-2</v>
      </c>
      <c r="K583" s="32">
        <f t="shared" si="48"/>
        <v>2.6924999999999999</v>
      </c>
      <c r="L583" s="32">
        <f t="shared" si="48"/>
        <v>6.7522000000000002</v>
      </c>
      <c r="M583" s="32">
        <f t="shared" si="49"/>
        <v>18.180299999999999</v>
      </c>
    </row>
    <row r="584" spans="1:13" ht="30" x14ac:dyDescent="0.25">
      <c r="A584" t="s">
        <v>2181</v>
      </c>
      <c r="B584" s="32" t="s">
        <v>657</v>
      </c>
      <c r="C584" s="33">
        <v>14103</v>
      </c>
      <c r="D584" s="32">
        <v>41</v>
      </c>
      <c r="E584" s="33">
        <v>97</v>
      </c>
      <c r="F584" s="32">
        <v>8</v>
      </c>
      <c r="G584" s="32">
        <v>96</v>
      </c>
      <c r="H584" s="32">
        <f t="shared" si="45"/>
        <v>0.28199999999999997</v>
      </c>
      <c r="I584" s="32">
        <f t="shared" si="46"/>
        <v>0.1951</v>
      </c>
      <c r="J584" s="32">
        <f t="shared" si="47"/>
        <v>5.5E-2</v>
      </c>
      <c r="K584" s="32">
        <f t="shared" si="48"/>
        <v>3.5461</v>
      </c>
      <c r="L584" s="32">
        <f t="shared" si="48"/>
        <v>5.1256000000000004</v>
      </c>
      <c r="M584" s="32">
        <f t="shared" si="49"/>
        <v>18.175899999999999</v>
      </c>
    </row>
    <row r="585" spans="1:13" ht="30" x14ac:dyDescent="0.25">
      <c r="A585" t="s">
        <v>2181</v>
      </c>
      <c r="B585" s="32" t="s">
        <v>658</v>
      </c>
      <c r="C585" s="33">
        <v>14103</v>
      </c>
      <c r="D585" s="32">
        <v>57</v>
      </c>
      <c r="E585" s="33">
        <v>97</v>
      </c>
      <c r="F585" s="32">
        <v>8</v>
      </c>
      <c r="G585" s="32">
        <v>96</v>
      </c>
      <c r="H585" s="32">
        <f t="shared" si="45"/>
        <v>0.39200000000000002</v>
      </c>
      <c r="I585" s="32">
        <f t="shared" si="46"/>
        <v>0.1404</v>
      </c>
      <c r="J585" s="32">
        <f t="shared" si="47"/>
        <v>5.5E-2</v>
      </c>
      <c r="K585" s="32">
        <f t="shared" si="48"/>
        <v>2.5510000000000002</v>
      </c>
      <c r="L585" s="32">
        <f t="shared" si="48"/>
        <v>7.1224999999999996</v>
      </c>
      <c r="M585" s="32">
        <f t="shared" si="49"/>
        <v>18.169499999999999</v>
      </c>
    </row>
    <row r="586" spans="1:13" ht="30" x14ac:dyDescent="0.25">
      <c r="A586" t="s">
        <v>2181</v>
      </c>
      <c r="B586" s="32" t="s">
        <v>659</v>
      </c>
      <c r="C586" s="33">
        <v>14103</v>
      </c>
      <c r="D586" s="32">
        <v>59</v>
      </c>
      <c r="E586" s="33">
        <v>97</v>
      </c>
      <c r="F586" s="32">
        <v>8</v>
      </c>
      <c r="G586" s="32">
        <v>96</v>
      </c>
      <c r="H586" s="32">
        <f t="shared" si="45"/>
        <v>0.40579999999999999</v>
      </c>
      <c r="I586" s="32">
        <f t="shared" si="46"/>
        <v>0.1356</v>
      </c>
      <c r="J586" s="32">
        <f t="shared" si="47"/>
        <v>5.5E-2</v>
      </c>
      <c r="K586" s="32">
        <f t="shared" si="48"/>
        <v>2.4643000000000002</v>
      </c>
      <c r="L586" s="32">
        <f t="shared" si="48"/>
        <v>7.3746</v>
      </c>
      <c r="M586" s="32">
        <f t="shared" si="49"/>
        <v>18.173200000000001</v>
      </c>
    </row>
    <row r="587" spans="1:13" ht="30" x14ac:dyDescent="0.25">
      <c r="A587" t="s">
        <v>2181</v>
      </c>
      <c r="B587" s="32" t="s">
        <v>660</v>
      </c>
      <c r="C587" s="33">
        <v>14103</v>
      </c>
      <c r="D587" s="32">
        <v>53</v>
      </c>
      <c r="E587" s="33">
        <v>97</v>
      </c>
      <c r="F587" s="32">
        <v>8</v>
      </c>
      <c r="G587" s="32">
        <v>96</v>
      </c>
      <c r="H587" s="32">
        <f t="shared" si="45"/>
        <v>0.36449999999999999</v>
      </c>
      <c r="I587" s="32">
        <f t="shared" si="46"/>
        <v>0.15090000000000001</v>
      </c>
      <c r="J587" s="32">
        <f t="shared" si="47"/>
        <v>5.5E-2</v>
      </c>
      <c r="K587" s="32">
        <f t="shared" si="48"/>
        <v>2.7435</v>
      </c>
      <c r="L587" s="32">
        <f t="shared" si="48"/>
        <v>6.6269</v>
      </c>
      <c r="M587" s="32">
        <f t="shared" si="49"/>
        <v>18.180900000000001</v>
      </c>
    </row>
    <row r="588" spans="1:13" ht="30" x14ac:dyDescent="0.25">
      <c r="A588" t="s">
        <v>2181</v>
      </c>
      <c r="B588" s="32" t="s">
        <v>661</v>
      </c>
      <c r="C588" s="33">
        <v>14103</v>
      </c>
      <c r="D588" s="32">
        <v>63</v>
      </c>
      <c r="E588" s="33">
        <v>97</v>
      </c>
      <c r="F588" s="32">
        <v>8</v>
      </c>
      <c r="G588" s="32">
        <v>96</v>
      </c>
      <c r="H588" s="32">
        <f t="shared" si="45"/>
        <v>0.43330000000000002</v>
      </c>
      <c r="I588" s="32">
        <f t="shared" si="46"/>
        <v>0.127</v>
      </c>
      <c r="J588" s="32">
        <f t="shared" si="47"/>
        <v>5.5E-2</v>
      </c>
      <c r="K588" s="32">
        <f t="shared" si="48"/>
        <v>2.3079000000000001</v>
      </c>
      <c r="L588" s="32">
        <f t="shared" si="48"/>
        <v>7.8739999999999997</v>
      </c>
      <c r="M588" s="32">
        <f t="shared" si="49"/>
        <v>18.1724</v>
      </c>
    </row>
    <row r="589" spans="1:13" ht="30" x14ac:dyDescent="0.25">
      <c r="A589" t="s">
        <v>2181</v>
      </c>
      <c r="B589" s="32" t="s">
        <v>662</v>
      </c>
      <c r="C589" s="33">
        <v>14103</v>
      </c>
      <c r="D589" s="32">
        <v>55</v>
      </c>
      <c r="E589" s="33">
        <v>97</v>
      </c>
      <c r="F589" s="32">
        <v>8</v>
      </c>
      <c r="G589" s="32">
        <v>96</v>
      </c>
      <c r="H589" s="32">
        <f t="shared" si="45"/>
        <v>0.37830000000000003</v>
      </c>
      <c r="I589" s="32">
        <f t="shared" si="46"/>
        <v>0.14549999999999999</v>
      </c>
      <c r="J589" s="32">
        <f t="shared" si="47"/>
        <v>5.5E-2</v>
      </c>
      <c r="K589" s="32">
        <f t="shared" si="48"/>
        <v>2.6434000000000002</v>
      </c>
      <c r="L589" s="32">
        <f t="shared" si="48"/>
        <v>6.8728999999999996</v>
      </c>
      <c r="M589" s="32">
        <f t="shared" si="49"/>
        <v>18.1678</v>
      </c>
    </row>
    <row r="590" spans="1:13" ht="30" x14ac:dyDescent="0.25">
      <c r="A590" t="s">
        <v>2181</v>
      </c>
      <c r="B590" s="32" t="s">
        <v>663</v>
      </c>
      <c r="C590" s="33">
        <v>14103</v>
      </c>
      <c r="D590" s="32">
        <v>48</v>
      </c>
      <c r="E590" s="33">
        <v>97</v>
      </c>
      <c r="F590" s="32">
        <v>8</v>
      </c>
      <c r="G590" s="32">
        <v>96</v>
      </c>
      <c r="H590" s="32">
        <f t="shared" si="45"/>
        <v>0.3301</v>
      </c>
      <c r="I590" s="32">
        <f t="shared" si="46"/>
        <v>0.16669999999999999</v>
      </c>
      <c r="J590" s="32">
        <f t="shared" si="47"/>
        <v>5.5E-2</v>
      </c>
      <c r="K590" s="32">
        <f t="shared" si="48"/>
        <v>3.0293999999999999</v>
      </c>
      <c r="L590" s="32">
        <f t="shared" si="48"/>
        <v>5.9988000000000001</v>
      </c>
      <c r="M590" s="32">
        <f t="shared" si="49"/>
        <v>18.172799999999999</v>
      </c>
    </row>
    <row r="591" spans="1:13" ht="30" x14ac:dyDescent="0.25">
      <c r="A591" t="s">
        <v>2181</v>
      </c>
      <c r="B591" s="32" t="s">
        <v>664</v>
      </c>
      <c r="C591" s="33">
        <v>14103</v>
      </c>
      <c r="D591" s="32">
        <v>56</v>
      </c>
      <c r="E591" s="33">
        <v>97</v>
      </c>
      <c r="F591" s="32">
        <v>8</v>
      </c>
      <c r="G591" s="32">
        <v>96</v>
      </c>
      <c r="H591" s="32">
        <f t="shared" si="45"/>
        <v>0.38519999999999999</v>
      </c>
      <c r="I591" s="32">
        <f t="shared" si="46"/>
        <v>0.1429</v>
      </c>
      <c r="J591" s="32">
        <f t="shared" si="47"/>
        <v>5.5E-2</v>
      </c>
      <c r="K591" s="32">
        <f t="shared" si="48"/>
        <v>2.5960999999999999</v>
      </c>
      <c r="L591" s="32">
        <f t="shared" si="48"/>
        <v>6.9978999999999996</v>
      </c>
      <c r="M591" s="32">
        <f t="shared" si="49"/>
        <v>18.167200000000001</v>
      </c>
    </row>
    <row r="592" spans="1:13" ht="30" x14ac:dyDescent="0.25">
      <c r="A592" t="s">
        <v>2181</v>
      </c>
      <c r="B592" s="32" t="s">
        <v>665</v>
      </c>
      <c r="C592" s="33">
        <v>14103</v>
      </c>
      <c r="D592" s="32">
        <v>46</v>
      </c>
      <c r="E592" s="33">
        <v>97</v>
      </c>
      <c r="F592" s="32">
        <v>8</v>
      </c>
      <c r="G592" s="32">
        <v>96</v>
      </c>
      <c r="H592" s="32">
        <f t="shared" si="45"/>
        <v>0.31640000000000001</v>
      </c>
      <c r="I592" s="32">
        <f t="shared" si="46"/>
        <v>0.1739</v>
      </c>
      <c r="J592" s="32">
        <f t="shared" si="47"/>
        <v>5.5E-2</v>
      </c>
      <c r="K592" s="32">
        <f t="shared" si="48"/>
        <v>3.1606000000000001</v>
      </c>
      <c r="L592" s="32">
        <f t="shared" si="48"/>
        <v>5.7504</v>
      </c>
      <c r="M592" s="32">
        <f t="shared" si="49"/>
        <v>18.174700000000001</v>
      </c>
    </row>
    <row r="593" spans="1:13" ht="30" x14ac:dyDescent="0.25">
      <c r="A593" t="s">
        <v>2181</v>
      </c>
      <c r="B593" s="32" t="s">
        <v>666</v>
      </c>
      <c r="C593" s="33">
        <v>14103</v>
      </c>
      <c r="D593" s="32">
        <v>56</v>
      </c>
      <c r="E593" s="33">
        <v>97</v>
      </c>
      <c r="F593" s="32">
        <v>8</v>
      </c>
      <c r="G593" s="32">
        <v>96</v>
      </c>
      <c r="H593" s="32">
        <f t="shared" si="45"/>
        <v>0.38519999999999999</v>
      </c>
      <c r="I593" s="32">
        <f t="shared" si="46"/>
        <v>0.1429</v>
      </c>
      <c r="J593" s="32">
        <f t="shared" si="47"/>
        <v>5.5E-2</v>
      </c>
      <c r="K593" s="32">
        <f t="shared" si="48"/>
        <v>2.5960999999999999</v>
      </c>
      <c r="L593" s="32">
        <f t="shared" si="48"/>
        <v>6.9978999999999996</v>
      </c>
      <c r="M593" s="32">
        <f t="shared" si="49"/>
        <v>18.167200000000001</v>
      </c>
    </row>
    <row r="594" spans="1:13" ht="30" x14ac:dyDescent="0.25">
      <c r="A594" t="s">
        <v>2181</v>
      </c>
      <c r="B594" s="32" t="s">
        <v>667</v>
      </c>
      <c r="C594" s="33">
        <v>14103</v>
      </c>
      <c r="D594" s="32">
        <v>64</v>
      </c>
      <c r="E594" s="33">
        <v>97</v>
      </c>
      <c r="F594" s="32">
        <v>8</v>
      </c>
      <c r="G594" s="32">
        <v>96</v>
      </c>
      <c r="H594" s="32">
        <f t="shared" si="45"/>
        <v>0.44019999999999998</v>
      </c>
      <c r="I594" s="32">
        <f t="shared" si="46"/>
        <v>0.125</v>
      </c>
      <c r="J594" s="32">
        <f t="shared" si="47"/>
        <v>5.5E-2</v>
      </c>
      <c r="K594" s="32">
        <f t="shared" si="48"/>
        <v>2.2717000000000001</v>
      </c>
      <c r="L594" s="32">
        <f t="shared" si="48"/>
        <v>8</v>
      </c>
      <c r="M594" s="32">
        <f t="shared" si="49"/>
        <v>18.1736</v>
      </c>
    </row>
    <row r="595" spans="1:13" ht="30" x14ac:dyDescent="0.25">
      <c r="A595" t="s">
        <v>2181</v>
      </c>
      <c r="B595" s="32" t="s">
        <v>668</v>
      </c>
      <c r="C595" s="33">
        <v>14103</v>
      </c>
      <c r="D595" s="32">
        <v>49</v>
      </c>
      <c r="E595" s="33">
        <v>97</v>
      </c>
      <c r="F595" s="32">
        <v>8</v>
      </c>
      <c r="G595" s="32">
        <v>96</v>
      </c>
      <c r="H595" s="32">
        <f t="shared" si="45"/>
        <v>0.33700000000000002</v>
      </c>
      <c r="I595" s="32">
        <f t="shared" si="46"/>
        <v>0.1633</v>
      </c>
      <c r="J595" s="32">
        <f t="shared" si="47"/>
        <v>5.5E-2</v>
      </c>
      <c r="K595" s="32">
        <f t="shared" si="48"/>
        <v>2.9674</v>
      </c>
      <c r="L595" s="32">
        <f t="shared" si="48"/>
        <v>6.1237000000000004</v>
      </c>
      <c r="M595" s="32">
        <f t="shared" si="49"/>
        <v>18.171500000000002</v>
      </c>
    </row>
    <row r="596" spans="1:13" ht="30" x14ac:dyDescent="0.25">
      <c r="A596" t="s">
        <v>2181</v>
      </c>
      <c r="B596" s="32" t="s">
        <v>669</v>
      </c>
      <c r="C596" s="33">
        <v>14103</v>
      </c>
      <c r="D596" s="32">
        <v>54</v>
      </c>
      <c r="E596" s="33">
        <v>97</v>
      </c>
      <c r="F596" s="32">
        <v>8</v>
      </c>
      <c r="G596" s="32">
        <v>96</v>
      </c>
      <c r="H596" s="32">
        <f t="shared" si="45"/>
        <v>0.37140000000000001</v>
      </c>
      <c r="I596" s="32">
        <f t="shared" si="46"/>
        <v>0.14810000000000001</v>
      </c>
      <c r="J596" s="32">
        <f t="shared" si="47"/>
        <v>5.5E-2</v>
      </c>
      <c r="K596" s="32">
        <f t="shared" si="48"/>
        <v>2.6924999999999999</v>
      </c>
      <c r="L596" s="32">
        <f t="shared" si="48"/>
        <v>6.7522000000000002</v>
      </c>
      <c r="M596" s="32">
        <f t="shared" si="49"/>
        <v>18.180299999999999</v>
      </c>
    </row>
    <row r="597" spans="1:13" ht="30" x14ac:dyDescent="0.25">
      <c r="A597" t="s">
        <v>2181</v>
      </c>
      <c r="B597" s="32" t="s">
        <v>670</v>
      </c>
      <c r="C597" s="33">
        <v>14103</v>
      </c>
      <c r="D597" s="32">
        <v>53</v>
      </c>
      <c r="E597" s="33">
        <v>97</v>
      </c>
      <c r="F597" s="32">
        <v>8</v>
      </c>
      <c r="G597" s="32">
        <v>96</v>
      </c>
      <c r="H597" s="32">
        <f t="shared" si="45"/>
        <v>0.36449999999999999</v>
      </c>
      <c r="I597" s="32">
        <f t="shared" si="46"/>
        <v>0.15090000000000001</v>
      </c>
      <c r="J597" s="32">
        <f t="shared" si="47"/>
        <v>5.5E-2</v>
      </c>
      <c r="K597" s="32">
        <f t="shared" si="48"/>
        <v>2.7435</v>
      </c>
      <c r="L597" s="32">
        <f t="shared" si="48"/>
        <v>6.6269</v>
      </c>
      <c r="M597" s="32">
        <f t="shared" si="49"/>
        <v>18.180900000000001</v>
      </c>
    </row>
    <row r="598" spans="1:13" ht="30" x14ac:dyDescent="0.25">
      <c r="A598" t="s">
        <v>2181</v>
      </c>
      <c r="B598" s="32" t="s">
        <v>671</v>
      </c>
      <c r="C598" s="33">
        <v>14103</v>
      </c>
      <c r="D598" s="32">
        <v>38</v>
      </c>
      <c r="E598" s="33">
        <v>97</v>
      </c>
      <c r="F598" s="32">
        <v>8</v>
      </c>
      <c r="G598" s="32">
        <v>96</v>
      </c>
      <c r="H598" s="32">
        <f t="shared" si="45"/>
        <v>0.26140000000000002</v>
      </c>
      <c r="I598" s="32">
        <f t="shared" si="46"/>
        <v>0.21049999999999999</v>
      </c>
      <c r="J598" s="32">
        <f t="shared" si="47"/>
        <v>5.5E-2</v>
      </c>
      <c r="K598" s="32">
        <f t="shared" si="48"/>
        <v>3.8256000000000001</v>
      </c>
      <c r="L598" s="32">
        <f t="shared" si="48"/>
        <v>4.7506000000000004</v>
      </c>
      <c r="M598" s="32">
        <f t="shared" si="49"/>
        <v>18.1739</v>
      </c>
    </row>
    <row r="599" spans="1:13" ht="30" x14ac:dyDescent="0.25">
      <c r="A599" t="s">
        <v>2181</v>
      </c>
      <c r="B599" s="32" t="s">
        <v>672</v>
      </c>
      <c r="C599" s="33">
        <v>14103</v>
      </c>
      <c r="D599" s="32">
        <v>59</v>
      </c>
      <c r="E599" s="33">
        <v>97</v>
      </c>
      <c r="F599" s="32">
        <v>8</v>
      </c>
      <c r="G599" s="32">
        <v>96</v>
      </c>
      <c r="H599" s="32">
        <f t="shared" si="45"/>
        <v>0.40579999999999999</v>
      </c>
      <c r="I599" s="32">
        <f t="shared" si="46"/>
        <v>0.1356</v>
      </c>
      <c r="J599" s="32">
        <f t="shared" si="47"/>
        <v>5.5E-2</v>
      </c>
      <c r="K599" s="32">
        <f t="shared" si="48"/>
        <v>2.4643000000000002</v>
      </c>
      <c r="L599" s="32">
        <f t="shared" si="48"/>
        <v>7.3746</v>
      </c>
      <c r="M599" s="32">
        <f t="shared" si="49"/>
        <v>18.173200000000001</v>
      </c>
    </row>
    <row r="600" spans="1:13" ht="30" x14ac:dyDescent="0.25">
      <c r="A600" t="s">
        <v>2181</v>
      </c>
      <c r="B600" s="32" t="s">
        <v>673</v>
      </c>
      <c r="C600" s="33">
        <v>14103</v>
      </c>
      <c r="D600" s="32">
        <v>44</v>
      </c>
      <c r="E600" s="33">
        <v>97</v>
      </c>
      <c r="F600" s="32">
        <v>8</v>
      </c>
      <c r="G600" s="32">
        <v>96</v>
      </c>
      <c r="H600" s="32">
        <f t="shared" si="45"/>
        <v>0.30259999999999998</v>
      </c>
      <c r="I600" s="32">
        <f t="shared" si="46"/>
        <v>0.18179999999999999</v>
      </c>
      <c r="J600" s="32">
        <f t="shared" si="47"/>
        <v>5.5E-2</v>
      </c>
      <c r="K600" s="32">
        <f t="shared" si="48"/>
        <v>3.3047</v>
      </c>
      <c r="L600" s="32">
        <f t="shared" si="48"/>
        <v>5.5006000000000004</v>
      </c>
      <c r="M600" s="32">
        <f t="shared" si="49"/>
        <v>18.177800000000001</v>
      </c>
    </row>
    <row r="601" spans="1:13" ht="30" x14ac:dyDescent="0.25">
      <c r="A601" t="s">
        <v>2181</v>
      </c>
      <c r="B601" s="32" t="s">
        <v>674</v>
      </c>
      <c r="C601" s="33">
        <v>14103</v>
      </c>
      <c r="D601" s="32">
        <v>49</v>
      </c>
      <c r="E601" s="33">
        <v>97</v>
      </c>
      <c r="F601" s="32">
        <v>8</v>
      </c>
      <c r="G601" s="32">
        <v>96</v>
      </c>
      <c r="H601" s="32">
        <f t="shared" si="45"/>
        <v>0.33700000000000002</v>
      </c>
      <c r="I601" s="32">
        <f t="shared" si="46"/>
        <v>0.1633</v>
      </c>
      <c r="J601" s="32">
        <f t="shared" si="47"/>
        <v>5.5E-2</v>
      </c>
      <c r="K601" s="32">
        <f t="shared" si="48"/>
        <v>2.9674</v>
      </c>
      <c r="L601" s="32">
        <f t="shared" si="48"/>
        <v>6.1237000000000004</v>
      </c>
      <c r="M601" s="32">
        <f t="shared" si="49"/>
        <v>18.171500000000002</v>
      </c>
    </row>
    <row r="602" spans="1:13" ht="30" x14ac:dyDescent="0.25">
      <c r="A602" t="s">
        <v>2181</v>
      </c>
      <c r="B602" s="32" t="s">
        <v>675</v>
      </c>
      <c r="C602" s="33">
        <v>14103</v>
      </c>
      <c r="D602" s="32">
        <v>50</v>
      </c>
      <c r="E602" s="33">
        <v>97</v>
      </c>
      <c r="F602" s="32">
        <v>8</v>
      </c>
      <c r="G602" s="32">
        <v>96</v>
      </c>
      <c r="H602" s="32">
        <f t="shared" si="45"/>
        <v>0.34389999999999998</v>
      </c>
      <c r="I602" s="32">
        <f t="shared" si="46"/>
        <v>0.16</v>
      </c>
      <c r="J602" s="32">
        <f t="shared" si="47"/>
        <v>5.5E-2</v>
      </c>
      <c r="K602" s="32">
        <f t="shared" si="48"/>
        <v>2.9077999999999999</v>
      </c>
      <c r="L602" s="32">
        <f t="shared" si="48"/>
        <v>6.25</v>
      </c>
      <c r="M602" s="32">
        <f t="shared" si="49"/>
        <v>18.1738</v>
      </c>
    </row>
    <row r="603" spans="1:13" ht="30" x14ac:dyDescent="0.25">
      <c r="A603" t="s">
        <v>2181</v>
      </c>
      <c r="B603" s="32" t="s">
        <v>676</v>
      </c>
      <c r="C603" s="33">
        <v>14103</v>
      </c>
      <c r="D603" s="32">
        <v>71</v>
      </c>
      <c r="E603" s="33">
        <v>97</v>
      </c>
      <c r="F603" s="32">
        <v>8</v>
      </c>
      <c r="G603" s="32">
        <v>96</v>
      </c>
      <c r="H603" s="32">
        <f t="shared" si="45"/>
        <v>0.48830000000000001</v>
      </c>
      <c r="I603" s="32">
        <f t="shared" si="46"/>
        <v>0.11269999999999999</v>
      </c>
      <c r="J603" s="32">
        <f t="shared" si="47"/>
        <v>5.5E-2</v>
      </c>
      <c r="K603" s="32">
        <f t="shared" si="48"/>
        <v>2.0478999999999998</v>
      </c>
      <c r="L603" s="32">
        <f t="shared" si="48"/>
        <v>8.8731000000000009</v>
      </c>
      <c r="M603" s="32">
        <f t="shared" si="49"/>
        <v>18.171199999999999</v>
      </c>
    </row>
    <row r="604" spans="1:13" ht="30" x14ac:dyDescent="0.25">
      <c r="A604" t="s">
        <v>2181</v>
      </c>
      <c r="B604" s="32" t="s">
        <v>677</v>
      </c>
      <c r="C604" s="33">
        <v>14103</v>
      </c>
      <c r="D604" s="32">
        <v>32</v>
      </c>
      <c r="E604" s="33">
        <v>97</v>
      </c>
      <c r="F604" s="32">
        <v>8</v>
      </c>
      <c r="G604" s="32">
        <v>96</v>
      </c>
      <c r="H604" s="32">
        <f t="shared" si="45"/>
        <v>0.22009999999999999</v>
      </c>
      <c r="I604" s="32">
        <f t="shared" si="46"/>
        <v>0.25</v>
      </c>
      <c r="J604" s="32">
        <f t="shared" si="47"/>
        <v>5.5E-2</v>
      </c>
      <c r="K604" s="32">
        <f t="shared" si="48"/>
        <v>4.5434000000000001</v>
      </c>
      <c r="L604" s="32">
        <f t="shared" si="48"/>
        <v>4</v>
      </c>
      <c r="M604" s="32">
        <f t="shared" si="49"/>
        <v>18.1736</v>
      </c>
    </row>
    <row r="605" spans="1:13" ht="30" x14ac:dyDescent="0.25">
      <c r="A605" t="s">
        <v>2181</v>
      </c>
      <c r="B605" s="32" t="s">
        <v>678</v>
      </c>
      <c r="C605" s="33">
        <v>14103</v>
      </c>
      <c r="D605" s="32">
        <v>50</v>
      </c>
      <c r="E605" s="33">
        <v>97</v>
      </c>
      <c r="F605" s="32">
        <v>8</v>
      </c>
      <c r="G605" s="32">
        <v>96</v>
      </c>
      <c r="H605" s="32">
        <f t="shared" si="45"/>
        <v>0.34389999999999998</v>
      </c>
      <c r="I605" s="32">
        <f t="shared" si="46"/>
        <v>0.16</v>
      </c>
      <c r="J605" s="32">
        <f t="shared" si="47"/>
        <v>5.5E-2</v>
      </c>
      <c r="K605" s="32">
        <f t="shared" si="48"/>
        <v>2.9077999999999999</v>
      </c>
      <c r="L605" s="32">
        <f t="shared" si="48"/>
        <v>6.25</v>
      </c>
      <c r="M605" s="32">
        <f t="shared" si="49"/>
        <v>18.1738</v>
      </c>
    </row>
    <row r="606" spans="1:13" ht="30" x14ac:dyDescent="0.25">
      <c r="A606" t="s">
        <v>2181</v>
      </c>
      <c r="B606" s="32" t="s">
        <v>679</v>
      </c>
      <c r="C606" s="33">
        <v>14103</v>
      </c>
      <c r="D606" s="32">
        <v>41</v>
      </c>
      <c r="E606" s="33">
        <v>97</v>
      </c>
      <c r="F606" s="32">
        <v>8</v>
      </c>
      <c r="G606" s="32">
        <v>96</v>
      </c>
      <c r="H606" s="32">
        <f t="shared" si="45"/>
        <v>0.28199999999999997</v>
      </c>
      <c r="I606" s="32">
        <f t="shared" si="46"/>
        <v>0.1951</v>
      </c>
      <c r="J606" s="32">
        <f t="shared" si="47"/>
        <v>5.5E-2</v>
      </c>
      <c r="K606" s="32">
        <f t="shared" si="48"/>
        <v>3.5461</v>
      </c>
      <c r="L606" s="32">
        <f t="shared" si="48"/>
        <v>5.1256000000000004</v>
      </c>
      <c r="M606" s="32">
        <f t="shared" si="49"/>
        <v>18.175899999999999</v>
      </c>
    </row>
    <row r="607" spans="1:13" ht="30" x14ac:dyDescent="0.25">
      <c r="A607" t="s">
        <v>2181</v>
      </c>
      <c r="B607" s="32" t="s">
        <v>680</v>
      </c>
      <c r="C607" s="33">
        <v>14103</v>
      </c>
      <c r="D607" s="32">
        <v>37</v>
      </c>
      <c r="E607" s="33">
        <v>97</v>
      </c>
      <c r="F607" s="32">
        <v>8</v>
      </c>
      <c r="G607" s="32">
        <v>96</v>
      </c>
      <c r="H607" s="32">
        <f t="shared" si="45"/>
        <v>0.2545</v>
      </c>
      <c r="I607" s="32">
        <f t="shared" si="46"/>
        <v>0.2162</v>
      </c>
      <c r="J607" s="32">
        <f t="shared" si="47"/>
        <v>5.5E-2</v>
      </c>
      <c r="K607" s="32">
        <f t="shared" si="48"/>
        <v>3.9293</v>
      </c>
      <c r="L607" s="32">
        <f t="shared" si="48"/>
        <v>4.6253000000000002</v>
      </c>
      <c r="M607" s="32">
        <f t="shared" si="49"/>
        <v>18.174199999999999</v>
      </c>
    </row>
    <row r="608" spans="1:13" ht="30" x14ac:dyDescent="0.25">
      <c r="A608" t="s">
        <v>2181</v>
      </c>
      <c r="B608" s="32" t="s">
        <v>681</v>
      </c>
      <c r="C608" s="33">
        <v>14103</v>
      </c>
      <c r="D608" s="32">
        <v>34</v>
      </c>
      <c r="E608" s="33">
        <v>97</v>
      </c>
      <c r="F608" s="32">
        <v>8</v>
      </c>
      <c r="G608" s="32">
        <v>96</v>
      </c>
      <c r="H608" s="32">
        <f t="shared" si="45"/>
        <v>0.2339</v>
      </c>
      <c r="I608" s="32">
        <f t="shared" si="46"/>
        <v>0.23530000000000001</v>
      </c>
      <c r="J608" s="32">
        <f t="shared" si="47"/>
        <v>5.5E-2</v>
      </c>
      <c r="K608" s="32">
        <f t="shared" si="48"/>
        <v>4.2752999999999997</v>
      </c>
      <c r="L608" s="32">
        <f t="shared" si="48"/>
        <v>4.2499000000000002</v>
      </c>
      <c r="M608" s="32">
        <f t="shared" si="49"/>
        <v>18.169599999999999</v>
      </c>
    </row>
    <row r="609" spans="1:13" ht="30" x14ac:dyDescent="0.25">
      <c r="A609" t="s">
        <v>2181</v>
      </c>
      <c r="B609" s="32" t="s">
        <v>682</v>
      </c>
      <c r="C609" s="33">
        <v>14103</v>
      </c>
      <c r="D609" s="32">
        <v>41</v>
      </c>
      <c r="E609" s="33">
        <v>97</v>
      </c>
      <c r="F609" s="32">
        <v>8</v>
      </c>
      <c r="G609" s="32">
        <v>96</v>
      </c>
      <c r="H609" s="32">
        <f t="shared" si="45"/>
        <v>0.28199999999999997</v>
      </c>
      <c r="I609" s="32">
        <f t="shared" si="46"/>
        <v>0.1951</v>
      </c>
      <c r="J609" s="32">
        <f t="shared" si="47"/>
        <v>5.5E-2</v>
      </c>
      <c r="K609" s="32">
        <f t="shared" si="48"/>
        <v>3.5461</v>
      </c>
      <c r="L609" s="32">
        <f t="shared" si="48"/>
        <v>5.1256000000000004</v>
      </c>
      <c r="M609" s="32">
        <f t="shared" si="49"/>
        <v>18.175899999999999</v>
      </c>
    </row>
    <row r="610" spans="1:13" ht="30" x14ac:dyDescent="0.25">
      <c r="A610" t="s">
        <v>2181</v>
      </c>
      <c r="B610" s="32" t="s">
        <v>683</v>
      </c>
      <c r="C610" s="33">
        <v>14103</v>
      </c>
      <c r="D610" s="32">
        <v>45</v>
      </c>
      <c r="E610" s="33">
        <v>97</v>
      </c>
      <c r="F610" s="32">
        <v>8</v>
      </c>
      <c r="G610" s="32">
        <v>96</v>
      </c>
      <c r="H610" s="32">
        <f t="shared" si="45"/>
        <v>0.3095</v>
      </c>
      <c r="I610" s="32">
        <f t="shared" si="46"/>
        <v>0.17780000000000001</v>
      </c>
      <c r="J610" s="32">
        <f t="shared" si="47"/>
        <v>5.5E-2</v>
      </c>
      <c r="K610" s="32">
        <f t="shared" si="48"/>
        <v>3.2309999999999999</v>
      </c>
      <c r="L610" s="32">
        <f t="shared" si="48"/>
        <v>5.6242999999999999</v>
      </c>
      <c r="M610" s="32">
        <f t="shared" si="49"/>
        <v>18.1721</v>
      </c>
    </row>
    <row r="611" spans="1:13" ht="30" x14ac:dyDescent="0.25">
      <c r="A611" t="s">
        <v>2181</v>
      </c>
      <c r="B611" s="32" t="s">
        <v>684</v>
      </c>
      <c r="C611" s="33">
        <v>14103</v>
      </c>
      <c r="D611" s="32">
        <v>45</v>
      </c>
      <c r="E611" s="33">
        <v>97</v>
      </c>
      <c r="F611" s="32">
        <v>8</v>
      </c>
      <c r="G611" s="32">
        <v>96</v>
      </c>
      <c r="H611" s="32">
        <f t="shared" si="45"/>
        <v>0.3095</v>
      </c>
      <c r="I611" s="32">
        <f t="shared" si="46"/>
        <v>0.17780000000000001</v>
      </c>
      <c r="J611" s="32">
        <f t="shared" si="47"/>
        <v>5.5E-2</v>
      </c>
      <c r="K611" s="32">
        <f t="shared" si="48"/>
        <v>3.2309999999999999</v>
      </c>
      <c r="L611" s="32">
        <f t="shared" si="48"/>
        <v>5.6242999999999999</v>
      </c>
      <c r="M611" s="32">
        <f t="shared" si="49"/>
        <v>18.1721</v>
      </c>
    </row>
    <row r="612" spans="1:13" ht="30" x14ac:dyDescent="0.25">
      <c r="A612" t="s">
        <v>2181</v>
      </c>
      <c r="B612" s="32" t="s">
        <v>685</v>
      </c>
      <c r="C612" s="33">
        <v>14103</v>
      </c>
      <c r="D612" s="32">
        <v>52</v>
      </c>
      <c r="E612" s="33">
        <v>97</v>
      </c>
      <c r="F612" s="32">
        <v>8</v>
      </c>
      <c r="G612" s="32">
        <v>96</v>
      </c>
      <c r="H612" s="32">
        <f t="shared" si="45"/>
        <v>0.35770000000000002</v>
      </c>
      <c r="I612" s="32">
        <f t="shared" si="46"/>
        <v>0.15379999999999999</v>
      </c>
      <c r="J612" s="32">
        <f t="shared" si="47"/>
        <v>5.5E-2</v>
      </c>
      <c r="K612" s="32">
        <f t="shared" si="48"/>
        <v>2.7955999999999999</v>
      </c>
      <c r="L612" s="32">
        <f t="shared" si="48"/>
        <v>6.5019999999999998</v>
      </c>
      <c r="M612" s="32">
        <f t="shared" si="49"/>
        <v>18.177</v>
      </c>
    </row>
    <row r="613" spans="1:13" ht="30" x14ac:dyDescent="0.25">
      <c r="A613" t="s">
        <v>2181</v>
      </c>
      <c r="B613" s="32" t="s">
        <v>686</v>
      </c>
      <c r="C613" s="33">
        <v>14103</v>
      </c>
      <c r="D613" s="32">
        <v>56</v>
      </c>
      <c r="E613" s="33">
        <v>97</v>
      </c>
      <c r="F613" s="32">
        <v>8</v>
      </c>
      <c r="G613" s="32">
        <v>96</v>
      </c>
      <c r="H613" s="32">
        <f t="shared" si="45"/>
        <v>0.38519999999999999</v>
      </c>
      <c r="I613" s="32">
        <f t="shared" si="46"/>
        <v>0.1429</v>
      </c>
      <c r="J613" s="32">
        <f t="shared" si="47"/>
        <v>5.5E-2</v>
      </c>
      <c r="K613" s="32">
        <f t="shared" si="48"/>
        <v>2.5960999999999999</v>
      </c>
      <c r="L613" s="32">
        <f t="shared" si="48"/>
        <v>6.9978999999999996</v>
      </c>
      <c r="M613" s="32">
        <f t="shared" si="49"/>
        <v>18.167200000000001</v>
      </c>
    </row>
    <row r="614" spans="1:13" ht="30" x14ac:dyDescent="0.25">
      <c r="A614" t="s">
        <v>2181</v>
      </c>
      <c r="B614" s="32" t="s">
        <v>687</v>
      </c>
      <c r="C614" s="33">
        <v>14103</v>
      </c>
      <c r="D614" s="32">
        <v>51</v>
      </c>
      <c r="E614" s="33">
        <v>97</v>
      </c>
      <c r="F614" s="32">
        <v>8</v>
      </c>
      <c r="G614" s="32">
        <v>96</v>
      </c>
      <c r="H614" s="32">
        <f t="shared" si="45"/>
        <v>0.3508</v>
      </c>
      <c r="I614" s="32">
        <f t="shared" si="46"/>
        <v>0.15690000000000001</v>
      </c>
      <c r="J614" s="32">
        <f t="shared" si="47"/>
        <v>5.5E-2</v>
      </c>
      <c r="K614" s="32">
        <f t="shared" si="48"/>
        <v>2.8506</v>
      </c>
      <c r="L614" s="32">
        <f t="shared" si="48"/>
        <v>6.3734999999999999</v>
      </c>
      <c r="M614" s="32">
        <f t="shared" si="49"/>
        <v>18.168299999999999</v>
      </c>
    </row>
    <row r="615" spans="1:13" ht="30" x14ac:dyDescent="0.25">
      <c r="A615" t="s">
        <v>2181</v>
      </c>
      <c r="B615" s="32" t="s">
        <v>688</v>
      </c>
      <c r="C615" s="33">
        <v>14103</v>
      </c>
      <c r="D615" s="32">
        <v>43</v>
      </c>
      <c r="E615" s="33">
        <v>97</v>
      </c>
      <c r="F615" s="32">
        <v>8</v>
      </c>
      <c r="G615" s="32">
        <v>96</v>
      </c>
      <c r="H615" s="32">
        <f t="shared" si="45"/>
        <v>0.29580000000000001</v>
      </c>
      <c r="I615" s="32">
        <f t="shared" si="46"/>
        <v>0.186</v>
      </c>
      <c r="J615" s="32">
        <f t="shared" si="47"/>
        <v>5.5E-2</v>
      </c>
      <c r="K615" s="32">
        <f t="shared" si="48"/>
        <v>3.3807</v>
      </c>
      <c r="L615" s="32">
        <f t="shared" si="48"/>
        <v>5.3762999999999996</v>
      </c>
      <c r="M615" s="32">
        <f t="shared" si="49"/>
        <v>18.175699999999999</v>
      </c>
    </row>
    <row r="616" spans="1:13" ht="30" x14ac:dyDescent="0.25">
      <c r="A616" t="s">
        <v>2181</v>
      </c>
      <c r="B616" s="32" t="s">
        <v>689</v>
      </c>
      <c r="C616" s="33">
        <v>14103</v>
      </c>
      <c r="D616" s="32">
        <v>48</v>
      </c>
      <c r="E616" s="33">
        <v>97</v>
      </c>
      <c r="F616" s="32">
        <v>8</v>
      </c>
      <c r="G616" s="32">
        <v>96</v>
      </c>
      <c r="H616" s="32">
        <f t="shared" si="45"/>
        <v>0.3301</v>
      </c>
      <c r="I616" s="32">
        <f t="shared" si="46"/>
        <v>0.16669999999999999</v>
      </c>
      <c r="J616" s="32">
        <f t="shared" si="47"/>
        <v>5.5E-2</v>
      </c>
      <c r="K616" s="32">
        <f t="shared" si="48"/>
        <v>3.0293999999999999</v>
      </c>
      <c r="L616" s="32">
        <f t="shared" si="48"/>
        <v>5.9988000000000001</v>
      </c>
      <c r="M616" s="32">
        <f t="shared" si="49"/>
        <v>18.172799999999999</v>
      </c>
    </row>
    <row r="617" spans="1:13" ht="30" x14ac:dyDescent="0.25">
      <c r="A617" t="s">
        <v>2181</v>
      </c>
      <c r="B617" s="32" t="s">
        <v>690</v>
      </c>
      <c r="C617" s="33">
        <v>14103</v>
      </c>
      <c r="D617" s="32">
        <v>48</v>
      </c>
      <c r="E617" s="33">
        <v>97</v>
      </c>
      <c r="F617" s="32">
        <v>8</v>
      </c>
      <c r="G617" s="32">
        <v>96</v>
      </c>
      <c r="H617" s="32">
        <f t="shared" si="45"/>
        <v>0.3301</v>
      </c>
      <c r="I617" s="32">
        <f t="shared" si="46"/>
        <v>0.16669999999999999</v>
      </c>
      <c r="J617" s="32">
        <f t="shared" si="47"/>
        <v>5.5E-2</v>
      </c>
      <c r="K617" s="32">
        <f t="shared" si="48"/>
        <v>3.0293999999999999</v>
      </c>
      <c r="L617" s="32">
        <f t="shared" si="48"/>
        <v>5.9988000000000001</v>
      </c>
      <c r="M617" s="32">
        <f t="shared" si="49"/>
        <v>18.172799999999999</v>
      </c>
    </row>
    <row r="618" spans="1:13" ht="30" x14ac:dyDescent="0.25">
      <c r="A618" t="s">
        <v>2181</v>
      </c>
      <c r="B618" s="32" t="s">
        <v>691</v>
      </c>
      <c r="C618" s="33">
        <v>14103</v>
      </c>
      <c r="D618" s="32">
        <v>46</v>
      </c>
      <c r="E618" s="33">
        <v>97</v>
      </c>
      <c r="F618" s="32">
        <v>8</v>
      </c>
      <c r="G618" s="32">
        <v>96</v>
      </c>
      <c r="H618" s="32">
        <f t="shared" si="45"/>
        <v>0.31640000000000001</v>
      </c>
      <c r="I618" s="32">
        <f t="shared" si="46"/>
        <v>0.1739</v>
      </c>
      <c r="J618" s="32">
        <f t="shared" si="47"/>
        <v>5.5E-2</v>
      </c>
      <c r="K618" s="32">
        <f t="shared" si="48"/>
        <v>3.1606000000000001</v>
      </c>
      <c r="L618" s="32">
        <f t="shared" si="48"/>
        <v>5.7504</v>
      </c>
      <c r="M618" s="32">
        <f t="shared" si="49"/>
        <v>18.174700000000001</v>
      </c>
    </row>
    <row r="619" spans="1:13" ht="30" x14ac:dyDescent="0.25">
      <c r="A619" t="s">
        <v>2181</v>
      </c>
      <c r="B619" s="32" t="s">
        <v>692</v>
      </c>
      <c r="C619" s="33">
        <v>14103</v>
      </c>
      <c r="D619" s="32">
        <v>58</v>
      </c>
      <c r="E619" s="33">
        <v>97</v>
      </c>
      <c r="F619" s="32">
        <v>8</v>
      </c>
      <c r="G619" s="32">
        <v>96</v>
      </c>
      <c r="H619" s="32">
        <f t="shared" si="45"/>
        <v>0.39889999999999998</v>
      </c>
      <c r="I619" s="32">
        <f t="shared" si="46"/>
        <v>0.13789999999999999</v>
      </c>
      <c r="J619" s="32">
        <f t="shared" si="47"/>
        <v>5.5E-2</v>
      </c>
      <c r="K619" s="32">
        <f t="shared" si="48"/>
        <v>2.5068999999999999</v>
      </c>
      <c r="L619" s="32">
        <f t="shared" si="48"/>
        <v>7.2515999999999998</v>
      </c>
      <c r="M619" s="32">
        <f t="shared" si="49"/>
        <v>18.178999999999998</v>
      </c>
    </row>
    <row r="620" spans="1:13" ht="30" x14ac:dyDescent="0.25">
      <c r="A620" t="s">
        <v>2181</v>
      </c>
      <c r="B620" s="32" t="s">
        <v>693</v>
      </c>
      <c r="C620" s="33">
        <v>14103</v>
      </c>
      <c r="D620" s="32">
        <v>44</v>
      </c>
      <c r="E620" s="33">
        <v>97</v>
      </c>
      <c r="F620" s="32">
        <v>8</v>
      </c>
      <c r="G620" s="32">
        <v>96</v>
      </c>
      <c r="H620" s="32">
        <f t="shared" si="45"/>
        <v>0.30259999999999998</v>
      </c>
      <c r="I620" s="32">
        <f t="shared" si="46"/>
        <v>0.18179999999999999</v>
      </c>
      <c r="J620" s="32">
        <f t="shared" si="47"/>
        <v>5.5E-2</v>
      </c>
      <c r="K620" s="32">
        <f t="shared" si="48"/>
        <v>3.3047</v>
      </c>
      <c r="L620" s="32">
        <f t="shared" si="48"/>
        <v>5.5006000000000004</v>
      </c>
      <c r="M620" s="32">
        <f t="shared" si="49"/>
        <v>18.177800000000001</v>
      </c>
    </row>
    <row r="621" spans="1:13" ht="30" x14ac:dyDescent="0.25">
      <c r="A621" t="s">
        <v>2181</v>
      </c>
      <c r="B621" s="32" t="s">
        <v>694</v>
      </c>
      <c r="C621" s="33">
        <v>14103</v>
      </c>
      <c r="D621" s="32">
        <v>63</v>
      </c>
      <c r="E621" s="33">
        <v>97</v>
      </c>
      <c r="F621" s="32">
        <v>8</v>
      </c>
      <c r="G621" s="32">
        <v>96</v>
      </c>
      <c r="H621" s="32">
        <f t="shared" si="45"/>
        <v>0.43330000000000002</v>
      </c>
      <c r="I621" s="32">
        <f t="shared" si="46"/>
        <v>0.127</v>
      </c>
      <c r="J621" s="32">
        <f t="shared" si="47"/>
        <v>5.5E-2</v>
      </c>
      <c r="K621" s="32">
        <f t="shared" si="48"/>
        <v>2.3079000000000001</v>
      </c>
      <c r="L621" s="32">
        <f t="shared" si="48"/>
        <v>7.8739999999999997</v>
      </c>
      <c r="M621" s="32">
        <f t="shared" si="49"/>
        <v>18.1724</v>
      </c>
    </row>
    <row r="622" spans="1:13" ht="30" x14ac:dyDescent="0.25">
      <c r="A622" t="s">
        <v>2181</v>
      </c>
      <c r="B622" s="32" t="s">
        <v>695</v>
      </c>
      <c r="C622" s="33">
        <v>14103</v>
      </c>
      <c r="D622" s="32">
        <v>40</v>
      </c>
      <c r="E622" s="33">
        <v>97</v>
      </c>
      <c r="F622" s="32">
        <v>8</v>
      </c>
      <c r="G622" s="32">
        <v>96</v>
      </c>
      <c r="H622" s="32">
        <f t="shared" si="45"/>
        <v>0.27510000000000001</v>
      </c>
      <c r="I622" s="32">
        <f t="shared" si="46"/>
        <v>0.2</v>
      </c>
      <c r="J622" s="32">
        <f t="shared" si="47"/>
        <v>5.5E-2</v>
      </c>
      <c r="K622" s="32">
        <f t="shared" si="48"/>
        <v>3.6349999999999998</v>
      </c>
      <c r="L622" s="32">
        <f t="shared" si="48"/>
        <v>5</v>
      </c>
      <c r="M622" s="32">
        <f t="shared" si="49"/>
        <v>18.175000000000001</v>
      </c>
    </row>
    <row r="623" spans="1:13" ht="30" x14ac:dyDescent="0.25">
      <c r="A623" t="s">
        <v>2181</v>
      </c>
      <c r="B623" s="32" t="s">
        <v>696</v>
      </c>
      <c r="C623" s="33">
        <v>14103</v>
      </c>
      <c r="D623" s="32">
        <v>49</v>
      </c>
      <c r="E623" s="33">
        <v>97</v>
      </c>
      <c r="F623" s="32">
        <v>8</v>
      </c>
      <c r="G623" s="32">
        <v>96</v>
      </c>
      <c r="H623" s="32">
        <f t="shared" si="45"/>
        <v>0.33700000000000002</v>
      </c>
      <c r="I623" s="32">
        <f t="shared" si="46"/>
        <v>0.1633</v>
      </c>
      <c r="J623" s="32">
        <f t="shared" si="47"/>
        <v>5.5E-2</v>
      </c>
      <c r="K623" s="32">
        <f t="shared" si="48"/>
        <v>2.9674</v>
      </c>
      <c r="L623" s="32">
        <f t="shared" si="48"/>
        <v>6.1237000000000004</v>
      </c>
      <c r="M623" s="32">
        <f t="shared" si="49"/>
        <v>18.171500000000002</v>
      </c>
    </row>
    <row r="624" spans="1:13" ht="30" x14ac:dyDescent="0.25">
      <c r="A624" t="s">
        <v>2181</v>
      </c>
      <c r="B624" s="32" t="s">
        <v>697</v>
      </c>
      <c r="C624" s="33">
        <v>14103</v>
      </c>
      <c r="D624" s="32">
        <v>48</v>
      </c>
      <c r="E624" s="33">
        <v>97</v>
      </c>
      <c r="F624" s="32">
        <v>8</v>
      </c>
      <c r="G624" s="32">
        <v>96</v>
      </c>
      <c r="H624" s="32">
        <f t="shared" si="45"/>
        <v>0.3301</v>
      </c>
      <c r="I624" s="32">
        <f t="shared" si="46"/>
        <v>0.16669999999999999</v>
      </c>
      <c r="J624" s="32">
        <f t="shared" si="47"/>
        <v>5.5E-2</v>
      </c>
      <c r="K624" s="32">
        <f t="shared" si="48"/>
        <v>3.0293999999999999</v>
      </c>
      <c r="L624" s="32">
        <f t="shared" si="48"/>
        <v>5.9988000000000001</v>
      </c>
      <c r="M624" s="32">
        <f t="shared" si="49"/>
        <v>18.172799999999999</v>
      </c>
    </row>
    <row r="625" spans="1:13" ht="30" x14ac:dyDescent="0.25">
      <c r="A625" t="s">
        <v>2181</v>
      </c>
      <c r="B625" s="32" t="s">
        <v>698</v>
      </c>
      <c r="C625" s="33">
        <v>14103</v>
      </c>
      <c r="D625" s="32">
        <v>65</v>
      </c>
      <c r="E625" s="33">
        <v>97</v>
      </c>
      <c r="F625" s="32">
        <v>8</v>
      </c>
      <c r="G625" s="32">
        <v>96</v>
      </c>
      <c r="H625" s="32">
        <f t="shared" si="45"/>
        <v>0.4471</v>
      </c>
      <c r="I625" s="32">
        <f t="shared" si="46"/>
        <v>0.1231</v>
      </c>
      <c r="J625" s="32">
        <f t="shared" si="47"/>
        <v>5.5E-2</v>
      </c>
      <c r="K625" s="32">
        <f t="shared" si="48"/>
        <v>2.2366000000000001</v>
      </c>
      <c r="L625" s="32">
        <f t="shared" si="48"/>
        <v>8.1234999999999999</v>
      </c>
      <c r="M625" s="32">
        <f t="shared" si="49"/>
        <v>18.169</v>
      </c>
    </row>
    <row r="626" spans="1:13" ht="30" x14ac:dyDescent="0.25">
      <c r="A626" t="s">
        <v>2181</v>
      </c>
      <c r="B626" s="32" t="s">
        <v>699</v>
      </c>
      <c r="C626" s="33">
        <v>14103</v>
      </c>
      <c r="D626" s="32">
        <v>46</v>
      </c>
      <c r="E626" s="33">
        <v>97</v>
      </c>
      <c r="F626" s="32">
        <v>8</v>
      </c>
      <c r="G626" s="32">
        <v>96</v>
      </c>
      <c r="H626" s="32">
        <f t="shared" si="45"/>
        <v>0.31640000000000001</v>
      </c>
      <c r="I626" s="32">
        <f t="shared" si="46"/>
        <v>0.1739</v>
      </c>
      <c r="J626" s="32">
        <f t="shared" si="47"/>
        <v>5.5E-2</v>
      </c>
      <c r="K626" s="32">
        <f t="shared" si="48"/>
        <v>3.1606000000000001</v>
      </c>
      <c r="L626" s="32">
        <f t="shared" si="48"/>
        <v>5.7504</v>
      </c>
      <c r="M626" s="32">
        <f t="shared" si="49"/>
        <v>18.174700000000001</v>
      </c>
    </row>
    <row r="627" spans="1:13" ht="30" x14ac:dyDescent="0.25">
      <c r="A627" t="s">
        <v>2181</v>
      </c>
      <c r="B627" s="32" t="s">
        <v>700</v>
      </c>
      <c r="C627" s="33">
        <v>14103</v>
      </c>
      <c r="D627" s="32">
        <v>56</v>
      </c>
      <c r="E627" s="33">
        <v>97</v>
      </c>
      <c r="F627" s="32">
        <v>8</v>
      </c>
      <c r="G627" s="32">
        <v>96</v>
      </c>
      <c r="H627" s="32">
        <f t="shared" si="45"/>
        <v>0.38519999999999999</v>
      </c>
      <c r="I627" s="32">
        <f t="shared" si="46"/>
        <v>0.1429</v>
      </c>
      <c r="J627" s="32">
        <f t="shared" si="47"/>
        <v>5.5E-2</v>
      </c>
      <c r="K627" s="32">
        <f t="shared" si="48"/>
        <v>2.5960999999999999</v>
      </c>
      <c r="L627" s="32">
        <f t="shared" si="48"/>
        <v>6.9978999999999996</v>
      </c>
      <c r="M627" s="32">
        <f t="shared" si="49"/>
        <v>18.167200000000001</v>
      </c>
    </row>
    <row r="628" spans="1:13" ht="30" x14ac:dyDescent="0.25">
      <c r="A628" t="s">
        <v>2181</v>
      </c>
      <c r="B628" s="32" t="s">
        <v>701</v>
      </c>
      <c r="C628" s="33">
        <v>14103</v>
      </c>
      <c r="D628" s="32">
        <v>58</v>
      </c>
      <c r="E628" s="33">
        <v>97</v>
      </c>
      <c r="F628" s="32">
        <v>8</v>
      </c>
      <c r="G628" s="32">
        <v>96</v>
      </c>
      <c r="H628" s="32">
        <f t="shared" si="45"/>
        <v>0.39889999999999998</v>
      </c>
      <c r="I628" s="32">
        <f t="shared" si="46"/>
        <v>0.13789999999999999</v>
      </c>
      <c r="J628" s="32">
        <f t="shared" si="47"/>
        <v>5.5E-2</v>
      </c>
      <c r="K628" s="32">
        <f t="shared" si="48"/>
        <v>2.5068999999999999</v>
      </c>
      <c r="L628" s="32">
        <f t="shared" si="48"/>
        <v>7.2515999999999998</v>
      </c>
      <c r="M628" s="32">
        <f t="shared" si="49"/>
        <v>18.178999999999998</v>
      </c>
    </row>
    <row r="629" spans="1:13" ht="30" x14ac:dyDescent="0.25">
      <c r="A629" t="s">
        <v>2181</v>
      </c>
      <c r="B629" s="32" t="s">
        <v>702</v>
      </c>
      <c r="C629" s="33">
        <v>14103</v>
      </c>
      <c r="D629" s="32">
        <v>32</v>
      </c>
      <c r="E629" s="33">
        <v>97</v>
      </c>
      <c r="F629" s="32">
        <v>8</v>
      </c>
      <c r="G629" s="32">
        <v>96</v>
      </c>
      <c r="H629" s="32">
        <f t="shared" si="45"/>
        <v>0.22009999999999999</v>
      </c>
      <c r="I629" s="32">
        <f t="shared" si="46"/>
        <v>0.25</v>
      </c>
      <c r="J629" s="32">
        <f t="shared" si="47"/>
        <v>5.5E-2</v>
      </c>
      <c r="K629" s="32">
        <f t="shared" si="48"/>
        <v>4.5434000000000001</v>
      </c>
      <c r="L629" s="32">
        <f t="shared" si="48"/>
        <v>4</v>
      </c>
      <c r="M629" s="32">
        <f t="shared" si="49"/>
        <v>18.1736</v>
      </c>
    </row>
    <row r="630" spans="1:13" ht="30" x14ac:dyDescent="0.25">
      <c r="A630" t="s">
        <v>2181</v>
      </c>
      <c r="B630" s="32" t="s">
        <v>703</v>
      </c>
      <c r="C630" s="33">
        <v>14103</v>
      </c>
      <c r="D630" s="32">
        <v>47</v>
      </c>
      <c r="E630" s="33">
        <v>97</v>
      </c>
      <c r="F630" s="32">
        <v>8</v>
      </c>
      <c r="G630" s="32">
        <v>96</v>
      </c>
      <c r="H630" s="32">
        <f t="shared" si="45"/>
        <v>0.32329999999999998</v>
      </c>
      <c r="I630" s="32">
        <f t="shared" si="46"/>
        <v>0.17019999999999999</v>
      </c>
      <c r="J630" s="32">
        <f t="shared" si="47"/>
        <v>5.5E-2</v>
      </c>
      <c r="K630" s="32">
        <f t="shared" si="48"/>
        <v>3.0931000000000002</v>
      </c>
      <c r="L630" s="32">
        <f t="shared" si="48"/>
        <v>5.8754</v>
      </c>
      <c r="M630" s="32">
        <f t="shared" si="49"/>
        <v>18.173200000000001</v>
      </c>
    </row>
    <row r="631" spans="1:13" ht="30" x14ac:dyDescent="0.25">
      <c r="A631" t="s">
        <v>2181</v>
      </c>
      <c r="B631" s="32" t="s">
        <v>704</v>
      </c>
      <c r="C631" s="33">
        <v>14103</v>
      </c>
      <c r="D631" s="32">
        <v>53</v>
      </c>
      <c r="E631" s="33">
        <v>97</v>
      </c>
      <c r="F631" s="32">
        <v>8</v>
      </c>
      <c r="G631" s="32">
        <v>96</v>
      </c>
      <c r="H631" s="32">
        <f t="shared" si="45"/>
        <v>0.36449999999999999</v>
      </c>
      <c r="I631" s="32">
        <f t="shared" si="46"/>
        <v>0.15090000000000001</v>
      </c>
      <c r="J631" s="32">
        <f t="shared" si="47"/>
        <v>5.5E-2</v>
      </c>
      <c r="K631" s="32">
        <f t="shared" si="48"/>
        <v>2.7435</v>
      </c>
      <c r="L631" s="32">
        <f t="shared" si="48"/>
        <v>6.6269</v>
      </c>
      <c r="M631" s="32">
        <f t="shared" si="49"/>
        <v>18.180900000000001</v>
      </c>
    </row>
    <row r="632" spans="1:13" ht="30" x14ac:dyDescent="0.25">
      <c r="A632" t="s">
        <v>2181</v>
      </c>
      <c r="B632" s="32" t="s">
        <v>705</v>
      </c>
      <c r="C632" s="33">
        <v>14103</v>
      </c>
      <c r="D632" s="32">
        <v>48</v>
      </c>
      <c r="E632" s="33">
        <v>97</v>
      </c>
      <c r="F632" s="32">
        <v>8</v>
      </c>
      <c r="G632" s="32">
        <v>96</v>
      </c>
      <c r="H632" s="32">
        <f t="shared" si="45"/>
        <v>0.3301</v>
      </c>
      <c r="I632" s="32">
        <f t="shared" si="46"/>
        <v>0.16669999999999999</v>
      </c>
      <c r="J632" s="32">
        <f t="shared" si="47"/>
        <v>5.5E-2</v>
      </c>
      <c r="K632" s="32">
        <f t="shared" si="48"/>
        <v>3.0293999999999999</v>
      </c>
      <c r="L632" s="32">
        <f t="shared" si="48"/>
        <v>5.9988000000000001</v>
      </c>
      <c r="M632" s="32">
        <f t="shared" si="49"/>
        <v>18.172799999999999</v>
      </c>
    </row>
    <row r="633" spans="1:13" ht="30" x14ac:dyDescent="0.25">
      <c r="A633" t="s">
        <v>2181</v>
      </c>
      <c r="B633" s="32" t="s">
        <v>706</v>
      </c>
      <c r="C633" s="33">
        <v>14103</v>
      </c>
      <c r="D633" s="32">
        <v>51</v>
      </c>
      <c r="E633" s="33">
        <v>97</v>
      </c>
      <c r="F633" s="32">
        <v>8</v>
      </c>
      <c r="G633" s="32">
        <v>96</v>
      </c>
      <c r="H633" s="32">
        <f t="shared" si="45"/>
        <v>0.3508</v>
      </c>
      <c r="I633" s="32">
        <f t="shared" si="46"/>
        <v>0.15690000000000001</v>
      </c>
      <c r="J633" s="32">
        <f t="shared" si="47"/>
        <v>5.5E-2</v>
      </c>
      <c r="K633" s="32">
        <f t="shared" si="48"/>
        <v>2.8506</v>
      </c>
      <c r="L633" s="32">
        <f t="shared" si="48"/>
        <v>6.3734999999999999</v>
      </c>
      <c r="M633" s="32">
        <f t="shared" si="49"/>
        <v>18.168299999999999</v>
      </c>
    </row>
    <row r="634" spans="1:13" ht="30" x14ac:dyDescent="0.25">
      <c r="A634" t="s">
        <v>2181</v>
      </c>
      <c r="B634" s="32" t="s">
        <v>707</v>
      </c>
      <c r="C634" s="33">
        <v>14103</v>
      </c>
      <c r="D634" s="32">
        <v>50</v>
      </c>
      <c r="E634" s="33">
        <v>97</v>
      </c>
      <c r="F634" s="32">
        <v>8</v>
      </c>
      <c r="G634" s="32">
        <v>96</v>
      </c>
      <c r="H634" s="32">
        <f t="shared" si="45"/>
        <v>0.34389999999999998</v>
      </c>
      <c r="I634" s="32">
        <f t="shared" si="46"/>
        <v>0.16</v>
      </c>
      <c r="J634" s="32">
        <f t="shared" si="47"/>
        <v>5.5E-2</v>
      </c>
      <c r="K634" s="32">
        <f t="shared" si="48"/>
        <v>2.9077999999999999</v>
      </c>
      <c r="L634" s="32">
        <f t="shared" si="48"/>
        <v>6.25</v>
      </c>
      <c r="M634" s="32">
        <f t="shared" si="49"/>
        <v>18.1738</v>
      </c>
    </row>
    <row r="635" spans="1:13" ht="30" x14ac:dyDescent="0.25">
      <c r="A635" t="s">
        <v>2181</v>
      </c>
      <c r="B635" s="32" t="s">
        <v>708</v>
      </c>
      <c r="C635" s="33">
        <v>14103</v>
      </c>
      <c r="D635" s="32">
        <v>49</v>
      </c>
      <c r="E635" s="33">
        <v>97</v>
      </c>
      <c r="F635" s="32">
        <v>8</v>
      </c>
      <c r="G635" s="32">
        <v>96</v>
      </c>
      <c r="H635" s="32">
        <f t="shared" si="45"/>
        <v>0.33700000000000002</v>
      </c>
      <c r="I635" s="32">
        <f t="shared" si="46"/>
        <v>0.1633</v>
      </c>
      <c r="J635" s="32">
        <f t="shared" si="47"/>
        <v>5.5E-2</v>
      </c>
      <c r="K635" s="32">
        <f t="shared" si="48"/>
        <v>2.9674</v>
      </c>
      <c r="L635" s="32">
        <f t="shared" si="48"/>
        <v>6.1237000000000004</v>
      </c>
      <c r="M635" s="32">
        <f t="shared" si="49"/>
        <v>18.171500000000002</v>
      </c>
    </row>
    <row r="636" spans="1:13" ht="30" x14ac:dyDescent="0.25">
      <c r="A636" t="s">
        <v>2181</v>
      </c>
      <c r="B636" s="32" t="s">
        <v>709</v>
      </c>
      <c r="C636" s="33">
        <v>14103</v>
      </c>
      <c r="D636" s="32">
        <v>46</v>
      </c>
      <c r="E636" s="33">
        <v>97</v>
      </c>
      <c r="F636" s="32">
        <v>8</v>
      </c>
      <c r="G636" s="32">
        <v>96</v>
      </c>
      <c r="H636" s="32">
        <f t="shared" si="45"/>
        <v>0.31640000000000001</v>
      </c>
      <c r="I636" s="32">
        <f t="shared" si="46"/>
        <v>0.1739</v>
      </c>
      <c r="J636" s="32">
        <f t="shared" si="47"/>
        <v>5.5E-2</v>
      </c>
      <c r="K636" s="32">
        <f t="shared" si="48"/>
        <v>3.1606000000000001</v>
      </c>
      <c r="L636" s="32">
        <f t="shared" si="48"/>
        <v>5.7504</v>
      </c>
      <c r="M636" s="32">
        <f t="shared" si="49"/>
        <v>18.174700000000001</v>
      </c>
    </row>
    <row r="637" spans="1:13" ht="30" x14ac:dyDescent="0.25">
      <c r="A637" t="s">
        <v>2181</v>
      </c>
      <c r="B637" s="32" t="s">
        <v>710</v>
      </c>
      <c r="C637" s="33">
        <v>14103</v>
      </c>
      <c r="D637" s="32">
        <v>47</v>
      </c>
      <c r="E637" s="33">
        <v>97</v>
      </c>
      <c r="F637" s="32">
        <v>8</v>
      </c>
      <c r="G637" s="32">
        <v>96</v>
      </c>
      <c r="H637" s="32">
        <f t="shared" si="45"/>
        <v>0.32329999999999998</v>
      </c>
      <c r="I637" s="32">
        <f t="shared" si="46"/>
        <v>0.17019999999999999</v>
      </c>
      <c r="J637" s="32">
        <f t="shared" si="47"/>
        <v>5.5E-2</v>
      </c>
      <c r="K637" s="32">
        <f t="shared" si="48"/>
        <v>3.0931000000000002</v>
      </c>
      <c r="L637" s="32">
        <f t="shared" si="48"/>
        <v>5.8754</v>
      </c>
      <c r="M637" s="32">
        <f t="shared" si="49"/>
        <v>18.173200000000001</v>
      </c>
    </row>
    <row r="638" spans="1:13" ht="30" x14ac:dyDescent="0.25">
      <c r="A638" t="s">
        <v>2181</v>
      </c>
      <c r="B638" s="32" t="s">
        <v>711</v>
      </c>
      <c r="C638" s="33">
        <v>14103</v>
      </c>
      <c r="D638" s="32">
        <v>64</v>
      </c>
      <c r="E638" s="33">
        <v>97</v>
      </c>
      <c r="F638" s="32">
        <v>8</v>
      </c>
      <c r="G638" s="32">
        <v>96</v>
      </c>
      <c r="H638" s="32">
        <f t="shared" si="45"/>
        <v>0.44019999999999998</v>
      </c>
      <c r="I638" s="32">
        <f t="shared" si="46"/>
        <v>0.125</v>
      </c>
      <c r="J638" s="32">
        <f t="shared" si="47"/>
        <v>5.5E-2</v>
      </c>
      <c r="K638" s="32">
        <f t="shared" si="48"/>
        <v>2.2717000000000001</v>
      </c>
      <c r="L638" s="32">
        <f t="shared" si="48"/>
        <v>8</v>
      </c>
      <c r="M638" s="32">
        <f t="shared" si="49"/>
        <v>18.1736</v>
      </c>
    </row>
    <row r="639" spans="1:13" ht="30" x14ac:dyDescent="0.25">
      <c r="A639" t="s">
        <v>2181</v>
      </c>
      <c r="B639" s="32" t="s">
        <v>712</v>
      </c>
      <c r="C639" s="33">
        <v>14103</v>
      </c>
      <c r="D639" s="32">
        <v>43</v>
      </c>
      <c r="E639" s="33">
        <v>97</v>
      </c>
      <c r="F639" s="32">
        <v>8</v>
      </c>
      <c r="G639" s="32">
        <v>96</v>
      </c>
      <c r="H639" s="32">
        <f t="shared" si="45"/>
        <v>0.29580000000000001</v>
      </c>
      <c r="I639" s="32">
        <f t="shared" si="46"/>
        <v>0.186</v>
      </c>
      <c r="J639" s="32">
        <f t="shared" si="47"/>
        <v>5.5E-2</v>
      </c>
      <c r="K639" s="32">
        <f t="shared" si="48"/>
        <v>3.3807</v>
      </c>
      <c r="L639" s="32">
        <f t="shared" si="48"/>
        <v>5.3762999999999996</v>
      </c>
      <c r="M639" s="32">
        <f t="shared" si="49"/>
        <v>18.175699999999999</v>
      </c>
    </row>
    <row r="640" spans="1:13" ht="30" x14ac:dyDescent="0.25">
      <c r="A640" t="s">
        <v>2181</v>
      </c>
      <c r="B640" s="32" t="s">
        <v>713</v>
      </c>
      <c r="C640" s="33">
        <v>14103</v>
      </c>
      <c r="D640" s="32">
        <v>44</v>
      </c>
      <c r="E640" s="33">
        <v>97</v>
      </c>
      <c r="F640" s="32">
        <v>8</v>
      </c>
      <c r="G640" s="32">
        <v>96</v>
      </c>
      <c r="H640" s="32">
        <f t="shared" si="45"/>
        <v>0.30259999999999998</v>
      </c>
      <c r="I640" s="32">
        <f t="shared" si="46"/>
        <v>0.18179999999999999</v>
      </c>
      <c r="J640" s="32">
        <f t="shared" si="47"/>
        <v>5.5E-2</v>
      </c>
      <c r="K640" s="32">
        <f t="shared" si="48"/>
        <v>3.3047</v>
      </c>
      <c r="L640" s="32">
        <f t="shared" si="48"/>
        <v>5.5006000000000004</v>
      </c>
      <c r="M640" s="32">
        <f t="shared" si="49"/>
        <v>18.177800000000001</v>
      </c>
    </row>
    <row r="641" spans="1:13" ht="30" x14ac:dyDescent="0.25">
      <c r="A641" t="s">
        <v>2181</v>
      </c>
      <c r="B641" s="32" t="s">
        <v>714</v>
      </c>
      <c r="C641" s="33">
        <v>14103</v>
      </c>
      <c r="D641" s="32">
        <v>36</v>
      </c>
      <c r="E641" s="33">
        <v>97</v>
      </c>
      <c r="F641" s="32">
        <v>8</v>
      </c>
      <c r="G641" s="32">
        <v>96</v>
      </c>
      <c r="H641" s="32">
        <f t="shared" si="45"/>
        <v>0.24759999999999999</v>
      </c>
      <c r="I641" s="32">
        <f t="shared" si="46"/>
        <v>0.22220000000000001</v>
      </c>
      <c r="J641" s="32">
        <f t="shared" si="47"/>
        <v>5.5E-2</v>
      </c>
      <c r="K641" s="32">
        <f t="shared" si="48"/>
        <v>4.0388000000000002</v>
      </c>
      <c r="L641" s="32">
        <f t="shared" si="48"/>
        <v>4.5004999999999997</v>
      </c>
      <c r="M641" s="32">
        <f t="shared" si="49"/>
        <v>18.176600000000001</v>
      </c>
    </row>
    <row r="642" spans="1:13" ht="30" x14ac:dyDescent="0.25">
      <c r="A642" t="s">
        <v>2181</v>
      </c>
      <c r="B642" s="32" t="s">
        <v>715</v>
      </c>
      <c r="C642" s="33">
        <v>14103</v>
      </c>
      <c r="D642" s="32">
        <v>45</v>
      </c>
      <c r="E642" s="33">
        <v>97</v>
      </c>
      <c r="F642" s="32">
        <v>8</v>
      </c>
      <c r="G642" s="32">
        <v>96</v>
      </c>
      <c r="H642" s="32">
        <f t="shared" ref="H642:H705" si="50">ROUND(E642*(D642/C642),4)</f>
        <v>0.3095</v>
      </c>
      <c r="I642" s="32">
        <f t="shared" ref="I642:I705" si="51">ROUND(F642/D642,4)</f>
        <v>0.17780000000000001</v>
      </c>
      <c r="J642" s="32">
        <f t="shared" si="47"/>
        <v>5.5E-2</v>
      </c>
      <c r="K642" s="32">
        <f t="shared" si="48"/>
        <v>3.2309999999999999</v>
      </c>
      <c r="L642" s="32">
        <f t="shared" si="48"/>
        <v>5.6242999999999999</v>
      </c>
      <c r="M642" s="32">
        <f t="shared" si="49"/>
        <v>18.1721</v>
      </c>
    </row>
    <row r="643" spans="1:13" ht="30" x14ac:dyDescent="0.25">
      <c r="A643" t="s">
        <v>2181</v>
      </c>
      <c r="B643" s="32" t="s">
        <v>716</v>
      </c>
      <c r="C643" s="33">
        <v>14103</v>
      </c>
      <c r="D643" s="32">
        <v>50</v>
      </c>
      <c r="E643" s="33">
        <v>97</v>
      </c>
      <c r="F643" s="32">
        <v>8</v>
      </c>
      <c r="G643" s="32">
        <v>96</v>
      </c>
      <c r="H643" s="32">
        <f t="shared" si="50"/>
        <v>0.34389999999999998</v>
      </c>
      <c r="I643" s="32">
        <f t="shared" si="51"/>
        <v>0.16</v>
      </c>
      <c r="J643" s="32">
        <f t="shared" ref="J643:J706" si="52">ROUND(H643*I643,4)</f>
        <v>5.5E-2</v>
      </c>
      <c r="K643" s="32">
        <f t="shared" ref="K643:L706" si="53">ROUND(1/H643,4)</f>
        <v>2.9077999999999999</v>
      </c>
      <c r="L643" s="32">
        <f t="shared" si="53"/>
        <v>6.25</v>
      </c>
      <c r="M643" s="32">
        <f t="shared" ref="M643:M706" si="54">ROUND(K643*L643,4)</f>
        <v>18.1738</v>
      </c>
    </row>
    <row r="644" spans="1:13" ht="30" x14ac:dyDescent="0.25">
      <c r="A644" t="s">
        <v>2181</v>
      </c>
      <c r="B644" s="32" t="s">
        <v>717</v>
      </c>
      <c r="C644" s="33">
        <v>14103</v>
      </c>
      <c r="D644" s="32">
        <v>43</v>
      </c>
      <c r="E644" s="33">
        <v>97</v>
      </c>
      <c r="F644" s="32">
        <v>8</v>
      </c>
      <c r="G644" s="32">
        <v>96</v>
      </c>
      <c r="H644" s="32">
        <f t="shared" si="50"/>
        <v>0.29580000000000001</v>
      </c>
      <c r="I644" s="32">
        <f t="shared" si="51"/>
        <v>0.186</v>
      </c>
      <c r="J644" s="32">
        <f t="shared" si="52"/>
        <v>5.5E-2</v>
      </c>
      <c r="K644" s="32">
        <f t="shared" si="53"/>
        <v>3.3807</v>
      </c>
      <c r="L644" s="32">
        <f t="shared" si="53"/>
        <v>5.3762999999999996</v>
      </c>
      <c r="M644" s="32">
        <f t="shared" si="54"/>
        <v>18.175699999999999</v>
      </c>
    </row>
    <row r="645" spans="1:13" ht="30" x14ac:dyDescent="0.25">
      <c r="A645" t="s">
        <v>2181</v>
      </c>
      <c r="B645" s="32" t="s">
        <v>718</v>
      </c>
      <c r="C645" s="33">
        <v>14103</v>
      </c>
      <c r="D645" s="32">
        <v>52</v>
      </c>
      <c r="E645" s="33">
        <v>97</v>
      </c>
      <c r="F645" s="32">
        <v>8</v>
      </c>
      <c r="G645" s="32">
        <v>96</v>
      </c>
      <c r="H645" s="32">
        <f t="shared" si="50"/>
        <v>0.35770000000000002</v>
      </c>
      <c r="I645" s="32">
        <f t="shared" si="51"/>
        <v>0.15379999999999999</v>
      </c>
      <c r="J645" s="32">
        <f t="shared" si="52"/>
        <v>5.5E-2</v>
      </c>
      <c r="K645" s="32">
        <f t="shared" si="53"/>
        <v>2.7955999999999999</v>
      </c>
      <c r="L645" s="32">
        <f t="shared" si="53"/>
        <v>6.5019999999999998</v>
      </c>
      <c r="M645" s="32">
        <f t="shared" si="54"/>
        <v>18.177</v>
      </c>
    </row>
    <row r="646" spans="1:13" ht="30" x14ac:dyDescent="0.25">
      <c r="A646" t="s">
        <v>2181</v>
      </c>
      <c r="B646" s="32" t="s">
        <v>719</v>
      </c>
      <c r="C646" s="33">
        <v>14103</v>
      </c>
      <c r="D646" s="32">
        <v>51</v>
      </c>
      <c r="E646" s="33">
        <v>97</v>
      </c>
      <c r="F646" s="32">
        <v>8</v>
      </c>
      <c r="G646" s="32">
        <v>96</v>
      </c>
      <c r="H646" s="32">
        <f t="shared" si="50"/>
        <v>0.3508</v>
      </c>
      <c r="I646" s="32">
        <f t="shared" si="51"/>
        <v>0.15690000000000001</v>
      </c>
      <c r="J646" s="32">
        <f t="shared" si="52"/>
        <v>5.5E-2</v>
      </c>
      <c r="K646" s="32">
        <f t="shared" si="53"/>
        <v>2.8506</v>
      </c>
      <c r="L646" s="32">
        <f t="shared" si="53"/>
        <v>6.3734999999999999</v>
      </c>
      <c r="M646" s="32">
        <f t="shared" si="54"/>
        <v>18.168299999999999</v>
      </c>
    </row>
    <row r="647" spans="1:13" ht="30" x14ac:dyDescent="0.25">
      <c r="A647" t="s">
        <v>2181</v>
      </c>
      <c r="B647" s="32" t="s">
        <v>720</v>
      </c>
      <c r="C647" s="33">
        <v>14103</v>
      </c>
      <c r="D647" s="32">
        <v>41</v>
      </c>
      <c r="E647" s="33">
        <v>97</v>
      </c>
      <c r="F647" s="32">
        <v>8</v>
      </c>
      <c r="G647" s="32">
        <v>96</v>
      </c>
      <c r="H647" s="32">
        <f t="shared" si="50"/>
        <v>0.28199999999999997</v>
      </c>
      <c r="I647" s="32">
        <f t="shared" si="51"/>
        <v>0.1951</v>
      </c>
      <c r="J647" s="32">
        <f t="shared" si="52"/>
        <v>5.5E-2</v>
      </c>
      <c r="K647" s="32">
        <f t="shared" si="53"/>
        <v>3.5461</v>
      </c>
      <c r="L647" s="32">
        <f t="shared" si="53"/>
        <v>5.1256000000000004</v>
      </c>
      <c r="M647" s="32">
        <f t="shared" si="54"/>
        <v>18.175899999999999</v>
      </c>
    </row>
    <row r="648" spans="1:13" ht="30" x14ac:dyDescent="0.25">
      <c r="A648" t="s">
        <v>2181</v>
      </c>
      <c r="B648" s="32" t="s">
        <v>721</v>
      </c>
      <c r="C648" s="33">
        <v>14103</v>
      </c>
      <c r="D648" s="32">
        <v>61</v>
      </c>
      <c r="E648" s="33">
        <v>97</v>
      </c>
      <c r="F648" s="32">
        <v>8</v>
      </c>
      <c r="G648" s="32">
        <v>96</v>
      </c>
      <c r="H648" s="32">
        <f t="shared" si="50"/>
        <v>0.41959999999999997</v>
      </c>
      <c r="I648" s="32">
        <f t="shared" si="51"/>
        <v>0.13109999999999999</v>
      </c>
      <c r="J648" s="32">
        <f t="shared" si="52"/>
        <v>5.5E-2</v>
      </c>
      <c r="K648" s="32">
        <f t="shared" si="53"/>
        <v>2.3832</v>
      </c>
      <c r="L648" s="32">
        <f t="shared" si="53"/>
        <v>7.6277999999999997</v>
      </c>
      <c r="M648" s="32">
        <f t="shared" si="54"/>
        <v>18.178599999999999</v>
      </c>
    </row>
    <row r="649" spans="1:13" ht="30" x14ac:dyDescent="0.25">
      <c r="A649" t="s">
        <v>2181</v>
      </c>
      <c r="B649" s="32" t="s">
        <v>722</v>
      </c>
      <c r="C649" s="33">
        <v>14103</v>
      </c>
      <c r="D649" s="32">
        <v>61</v>
      </c>
      <c r="E649" s="33">
        <v>97</v>
      </c>
      <c r="F649" s="32">
        <v>8</v>
      </c>
      <c r="G649" s="32">
        <v>96</v>
      </c>
      <c r="H649" s="32">
        <f t="shared" si="50"/>
        <v>0.41959999999999997</v>
      </c>
      <c r="I649" s="32">
        <f t="shared" si="51"/>
        <v>0.13109999999999999</v>
      </c>
      <c r="J649" s="32">
        <f t="shared" si="52"/>
        <v>5.5E-2</v>
      </c>
      <c r="K649" s="32">
        <f t="shared" si="53"/>
        <v>2.3832</v>
      </c>
      <c r="L649" s="32">
        <f t="shared" si="53"/>
        <v>7.6277999999999997</v>
      </c>
      <c r="M649" s="32">
        <f t="shared" si="54"/>
        <v>18.178599999999999</v>
      </c>
    </row>
    <row r="650" spans="1:13" ht="30" x14ac:dyDescent="0.25">
      <c r="A650" t="s">
        <v>2181</v>
      </c>
      <c r="B650" s="32" t="s">
        <v>723</v>
      </c>
      <c r="C650" s="33">
        <v>14103</v>
      </c>
      <c r="D650" s="32">
        <v>47</v>
      </c>
      <c r="E650" s="33">
        <v>97</v>
      </c>
      <c r="F650" s="32">
        <v>8</v>
      </c>
      <c r="G650" s="32">
        <v>96</v>
      </c>
      <c r="H650" s="32">
        <f t="shared" si="50"/>
        <v>0.32329999999999998</v>
      </c>
      <c r="I650" s="32">
        <f t="shared" si="51"/>
        <v>0.17019999999999999</v>
      </c>
      <c r="J650" s="32">
        <f t="shared" si="52"/>
        <v>5.5E-2</v>
      </c>
      <c r="K650" s="32">
        <f t="shared" si="53"/>
        <v>3.0931000000000002</v>
      </c>
      <c r="L650" s="32">
        <f t="shared" si="53"/>
        <v>5.8754</v>
      </c>
      <c r="M650" s="32">
        <f t="shared" si="54"/>
        <v>18.173200000000001</v>
      </c>
    </row>
    <row r="651" spans="1:13" ht="30" x14ac:dyDescent="0.25">
      <c r="A651" t="s">
        <v>2181</v>
      </c>
      <c r="B651" s="32" t="s">
        <v>724</v>
      </c>
      <c r="C651" s="33">
        <v>14103</v>
      </c>
      <c r="D651" s="32">
        <v>44</v>
      </c>
      <c r="E651" s="33">
        <v>97</v>
      </c>
      <c r="F651" s="32">
        <v>8</v>
      </c>
      <c r="G651" s="32">
        <v>96</v>
      </c>
      <c r="H651" s="32">
        <f t="shared" si="50"/>
        <v>0.30259999999999998</v>
      </c>
      <c r="I651" s="32">
        <f t="shared" si="51"/>
        <v>0.18179999999999999</v>
      </c>
      <c r="J651" s="32">
        <f t="shared" si="52"/>
        <v>5.5E-2</v>
      </c>
      <c r="K651" s="32">
        <f t="shared" si="53"/>
        <v>3.3047</v>
      </c>
      <c r="L651" s="32">
        <f t="shared" si="53"/>
        <v>5.5006000000000004</v>
      </c>
      <c r="M651" s="32">
        <f t="shared" si="54"/>
        <v>18.177800000000001</v>
      </c>
    </row>
    <row r="652" spans="1:13" ht="30" x14ac:dyDescent="0.25">
      <c r="A652" t="s">
        <v>2181</v>
      </c>
      <c r="B652" s="32" t="s">
        <v>725</v>
      </c>
      <c r="C652" s="33">
        <v>14103</v>
      </c>
      <c r="D652" s="32">
        <v>54</v>
      </c>
      <c r="E652" s="33">
        <v>97</v>
      </c>
      <c r="F652" s="32">
        <v>8</v>
      </c>
      <c r="G652" s="32">
        <v>96</v>
      </c>
      <c r="H652" s="32">
        <f t="shared" si="50"/>
        <v>0.37140000000000001</v>
      </c>
      <c r="I652" s="32">
        <f t="shared" si="51"/>
        <v>0.14810000000000001</v>
      </c>
      <c r="J652" s="32">
        <f t="shared" si="52"/>
        <v>5.5E-2</v>
      </c>
      <c r="K652" s="32">
        <f t="shared" si="53"/>
        <v>2.6924999999999999</v>
      </c>
      <c r="L652" s="32">
        <f t="shared" si="53"/>
        <v>6.7522000000000002</v>
      </c>
      <c r="M652" s="32">
        <f t="shared" si="54"/>
        <v>18.180299999999999</v>
      </c>
    </row>
    <row r="653" spans="1:13" ht="30" x14ac:dyDescent="0.25">
      <c r="A653" t="s">
        <v>2181</v>
      </c>
      <c r="B653" s="32" t="s">
        <v>726</v>
      </c>
      <c r="C653" s="33">
        <v>14103</v>
      </c>
      <c r="D653" s="32">
        <v>56</v>
      </c>
      <c r="E653" s="33">
        <v>97</v>
      </c>
      <c r="F653" s="32">
        <v>8</v>
      </c>
      <c r="G653" s="32">
        <v>96</v>
      </c>
      <c r="H653" s="32">
        <f t="shared" si="50"/>
        <v>0.38519999999999999</v>
      </c>
      <c r="I653" s="32">
        <f t="shared" si="51"/>
        <v>0.1429</v>
      </c>
      <c r="J653" s="32">
        <f t="shared" si="52"/>
        <v>5.5E-2</v>
      </c>
      <c r="K653" s="32">
        <f t="shared" si="53"/>
        <v>2.5960999999999999</v>
      </c>
      <c r="L653" s="32">
        <f t="shared" si="53"/>
        <v>6.9978999999999996</v>
      </c>
      <c r="M653" s="32">
        <f t="shared" si="54"/>
        <v>18.167200000000001</v>
      </c>
    </row>
    <row r="654" spans="1:13" ht="30" x14ac:dyDescent="0.25">
      <c r="A654" t="s">
        <v>2181</v>
      </c>
      <c r="B654" s="32" t="s">
        <v>727</v>
      </c>
      <c r="C654" s="33">
        <v>14103</v>
      </c>
      <c r="D654" s="32">
        <v>43</v>
      </c>
      <c r="E654" s="33">
        <v>97</v>
      </c>
      <c r="F654" s="32">
        <v>8</v>
      </c>
      <c r="G654" s="32">
        <v>96</v>
      </c>
      <c r="H654" s="32">
        <f t="shared" si="50"/>
        <v>0.29580000000000001</v>
      </c>
      <c r="I654" s="32">
        <f t="shared" si="51"/>
        <v>0.186</v>
      </c>
      <c r="J654" s="32">
        <f t="shared" si="52"/>
        <v>5.5E-2</v>
      </c>
      <c r="K654" s="32">
        <f t="shared" si="53"/>
        <v>3.3807</v>
      </c>
      <c r="L654" s="32">
        <f t="shared" si="53"/>
        <v>5.3762999999999996</v>
      </c>
      <c r="M654" s="32">
        <f t="shared" si="54"/>
        <v>18.175699999999999</v>
      </c>
    </row>
    <row r="655" spans="1:13" ht="30" x14ac:dyDescent="0.25">
      <c r="A655" t="s">
        <v>2180</v>
      </c>
      <c r="B655" s="32" t="s">
        <v>728</v>
      </c>
      <c r="C655" s="33">
        <v>20651</v>
      </c>
      <c r="D655" s="32">
        <v>53</v>
      </c>
      <c r="E655" s="33">
        <v>67</v>
      </c>
      <c r="F655" s="32">
        <v>8</v>
      </c>
      <c r="G655" s="32">
        <v>67</v>
      </c>
      <c r="H655" s="32">
        <f t="shared" si="50"/>
        <v>0.17199999999999999</v>
      </c>
      <c r="I655" s="32">
        <f t="shared" si="51"/>
        <v>0.15090000000000001</v>
      </c>
      <c r="J655" s="32">
        <f t="shared" si="52"/>
        <v>2.5999999999999999E-2</v>
      </c>
      <c r="K655" s="32">
        <f t="shared" si="53"/>
        <v>5.8140000000000001</v>
      </c>
      <c r="L655" s="32">
        <f t="shared" si="53"/>
        <v>6.6269</v>
      </c>
      <c r="M655" s="32">
        <f t="shared" si="54"/>
        <v>38.528799999999997</v>
      </c>
    </row>
    <row r="656" spans="1:13" ht="30" x14ac:dyDescent="0.25">
      <c r="A656" t="s">
        <v>2180</v>
      </c>
      <c r="B656" s="32" t="s">
        <v>729</v>
      </c>
      <c r="C656" s="33">
        <v>20651</v>
      </c>
      <c r="D656" s="32">
        <v>57</v>
      </c>
      <c r="E656" s="33">
        <v>67</v>
      </c>
      <c r="F656" s="32">
        <v>8</v>
      </c>
      <c r="G656" s="32">
        <v>67</v>
      </c>
      <c r="H656" s="32">
        <f t="shared" si="50"/>
        <v>0.18490000000000001</v>
      </c>
      <c r="I656" s="32">
        <f t="shared" si="51"/>
        <v>0.1404</v>
      </c>
      <c r="J656" s="32">
        <f t="shared" si="52"/>
        <v>2.5999999999999999E-2</v>
      </c>
      <c r="K656" s="32">
        <f t="shared" si="53"/>
        <v>5.4082999999999997</v>
      </c>
      <c r="L656" s="32">
        <f t="shared" si="53"/>
        <v>7.1224999999999996</v>
      </c>
      <c r="M656" s="32">
        <f t="shared" si="54"/>
        <v>38.520600000000002</v>
      </c>
    </row>
    <row r="657" spans="1:13" ht="30" x14ac:dyDescent="0.25">
      <c r="A657" t="s">
        <v>2180</v>
      </c>
      <c r="B657" s="32" t="s">
        <v>730</v>
      </c>
      <c r="C657" s="33">
        <v>20651</v>
      </c>
      <c r="D657" s="32">
        <v>47</v>
      </c>
      <c r="E657" s="33">
        <v>67</v>
      </c>
      <c r="F657" s="32">
        <v>8</v>
      </c>
      <c r="G657" s="32">
        <v>67</v>
      </c>
      <c r="H657" s="32">
        <f t="shared" si="50"/>
        <v>0.1525</v>
      </c>
      <c r="I657" s="32">
        <f t="shared" si="51"/>
        <v>0.17019999999999999</v>
      </c>
      <c r="J657" s="32">
        <f t="shared" si="52"/>
        <v>2.5999999999999999E-2</v>
      </c>
      <c r="K657" s="32">
        <f t="shared" si="53"/>
        <v>6.5574000000000003</v>
      </c>
      <c r="L657" s="32">
        <f t="shared" si="53"/>
        <v>5.8754</v>
      </c>
      <c r="M657" s="32">
        <f t="shared" si="54"/>
        <v>38.527299999999997</v>
      </c>
    </row>
    <row r="658" spans="1:13" ht="30" x14ac:dyDescent="0.25">
      <c r="A658" t="s">
        <v>2180</v>
      </c>
      <c r="B658" s="32" t="s">
        <v>731</v>
      </c>
      <c r="C658" s="33">
        <v>20651</v>
      </c>
      <c r="D658" s="32">
        <v>58</v>
      </c>
      <c r="E658" s="33">
        <v>67</v>
      </c>
      <c r="F658" s="32">
        <v>8</v>
      </c>
      <c r="G658" s="32">
        <v>67</v>
      </c>
      <c r="H658" s="32">
        <f t="shared" si="50"/>
        <v>0.18820000000000001</v>
      </c>
      <c r="I658" s="32">
        <f t="shared" si="51"/>
        <v>0.13789999999999999</v>
      </c>
      <c r="J658" s="32">
        <f t="shared" si="52"/>
        <v>2.5999999999999999E-2</v>
      </c>
      <c r="K658" s="32">
        <f t="shared" si="53"/>
        <v>5.3135000000000003</v>
      </c>
      <c r="L658" s="32">
        <f t="shared" si="53"/>
        <v>7.2515999999999998</v>
      </c>
      <c r="M658" s="32">
        <f t="shared" si="54"/>
        <v>38.531399999999998</v>
      </c>
    </row>
    <row r="659" spans="1:13" ht="30" x14ac:dyDescent="0.25">
      <c r="A659" t="s">
        <v>2180</v>
      </c>
      <c r="B659" s="32" t="s">
        <v>732</v>
      </c>
      <c r="C659" s="33">
        <v>20651</v>
      </c>
      <c r="D659" s="32">
        <v>54</v>
      </c>
      <c r="E659" s="33">
        <v>67</v>
      </c>
      <c r="F659" s="32">
        <v>8</v>
      </c>
      <c r="G659" s="32">
        <v>67</v>
      </c>
      <c r="H659" s="32">
        <f t="shared" si="50"/>
        <v>0.17519999999999999</v>
      </c>
      <c r="I659" s="32">
        <f t="shared" si="51"/>
        <v>0.14810000000000001</v>
      </c>
      <c r="J659" s="32">
        <f t="shared" si="52"/>
        <v>2.5899999999999999E-2</v>
      </c>
      <c r="K659" s="32">
        <f t="shared" si="53"/>
        <v>5.7077999999999998</v>
      </c>
      <c r="L659" s="32">
        <f t="shared" si="53"/>
        <v>6.7522000000000002</v>
      </c>
      <c r="M659" s="32">
        <f t="shared" si="54"/>
        <v>38.540199999999999</v>
      </c>
    </row>
    <row r="660" spans="1:13" ht="30" x14ac:dyDescent="0.25">
      <c r="A660" t="s">
        <v>2180</v>
      </c>
      <c r="B660" s="32" t="s">
        <v>733</v>
      </c>
      <c r="C660" s="33">
        <v>20651</v>
      </c>
      <c r="D660" s="32">
        <v>54</v>
      </c>
      <c r="E660" s="33">
        <v>67</v>
      </c>
      <c r="F660" s="32">
        <v>8</v>
      </c>
      <c r="G660" s="32">
        <v>67</v>
      </c>
      <c r="H660" s="32">
        <f t="shared" si="50"/>
        <v>0.17519999999999999</v>
      </c>
      <c r="I660" s="32">
        <f t="shared" si="51"/>
        <v>0.14810000000000001</v>
      </c>
      <c r="J660" s="32">
        <f t="shared" si="52"/>
        <v>2.5899999999999999E-2</v>
      </c>
      <c r="K660" s="32">
        <f t="shared" si="53"/>
        <v>5.7077999999999998</v>
      </c>
      <c r="L660" s="32">
        <f t="shared" si="53"/>
        <v>6.7522000000000002</v>
      </c>
      <c r="M660" s="32">
        <f t="shared" si="54"/>
        <v>38.540199999999999</v>
      </c>
    </row>
    <row r="661" spans="1:13" ht="30" x14ac:dyDescent="0.25">
      <c r="A661" t="s">
        <v>2180</v>
      </c>
      <c r="B661" s="32" t="s">
        <v>734</v>
      </c>
      <c r="C661" s="33">
        <v>20651</v>
      </c>
      <c r="D661" s="32">
        <v>61</v>
      </c>
      <c r="E661" s="33">
        <v>67</v>
      </c>
      <c r="F661" s="32">
        <v>8</v>
      </c>
      <c r="G661" s="32">
        <v>67</v>
      </c>
      <c r="H661" s="32">
        <f t="shared" si="50"/>
        <v>0.19789999999999999</v>
      </c>
      <c r="I661" s="32">
        <f t="shared" si="51"/>
        <v>0.13109999999999999</v>
      </c>
      <c r="J661" s="32">
        <f t="shared" si="52"/>
        <v>2.5899999999999999E-2</v>
      </c>
      <c r="K661" s="32">
        <f t="shared" si="53"/>
        <v>5.0530999999999997</v>
      </c>
      <c r="L661" s="32">
        <f t="shared" si="53"/>
        <v>7.6277999999999997</v>
      </c>
      <c r="M661" s="32">
        <f t="shared" si="54"/>
        <v>38.543999999999997</v>
      </c>
    </row>
    <row r="662" spans="1:13" ht="30" x14ac:dyDescent="0.25">
      <c r="A662" t="s">
        <v>2180</v>
      </c>
      <c r="B662" s="32" t="s">
        <v>735</v>
      </c>
      <c r="C662" s="33">
        <v>20651</v>
      </c>
      <c r="D662" s="32">
        <v>45</v>
      </c>
      <c r="E662" s="33">
        <v>67</v>
      </c>
      <c r="F662" s="32">
        <v>8</v>
      </c>
      <c r="G662" s="32">
        <v>67</v>
      </c>
      <c r="H662" s="32">
        <f t="shared" si="50"/>
        <v>0.14599999999999999</v>
      </c>
      <c r="I662" s="32">
        <f t="shared" si="51"/>
        <v>0.17780000000000001</v>
      </c>
      <c r="J662" s="32">
        <f t="shared" si="52"/>
        <v>2.5999999999999999E-2</v>
      </c>
      <c r="K662" s="32">
        <f t="shared" si="53"/>
        <v>6.8493000000000004</v>
      </c>
      <c r="L662" s="32">
        <f t="shared" si="53"/>
        <v>5.6242999999999999</v>
      </c>
      <c r="M662" s="32">
        <f t="shared" si="54"/>
        <v>38.522500000000001</v>
      </c>
    </row>
    <row r="663" spans="1:13" ht="30" x14ac:dyDescent="0.25">
      <c r="A663" t="s">
        <v>2180</v>
      </c>
      <c r="B663" s="32" t="s">
        <v>736</v>
      </c>
      <c r="C663" s="33">
        <v>20651</v>
      </c>
      <c r="D663" s="32">
        <v>57</v>
      </c>
      <c r="E663" s="33">
        <v>67</v>
      </c>
      <c r="F663" s="32">
        <v>8</v>
      </c>
      <c r="G663" s="32">
        <v>67</v>
      </c>
      <c r="H663" s="32">
        <f t="shared" si="50"/>
        <v>0.18490000000000001</v>
      </c>
      <c r="I663" s="32">
        <f t="shared" si="51"/>
        <v>0.1404</v>
      </c>
      <c r="J663" s="32">
        <f t="shared" si="52"/>
        <v>2.5999999999999999E-2</v>
      </c>
      <c r="K663" s="32">
        <f t="shared" si="53"/>
        <v>5.4082999999999997</v>
      </c>
      <c r="L663" s="32">
        <f t="shared" si="53"/>
        <v>7.1224999999999996</v>
      </c>
      <c r="M663" s="32">
        <f t="shared" si="54"/>
        <v>38.520600000000002</v>
      </c>
    </row>
    <row r="664" spans="1:13" ht="30" x14ac:dyDescent="0.25">
      <c r="A664" t="s">
        <v>2180</v>
      </c>
      <c r="B664" s="32" t="s">
        <v>737</v>
      </c>
      <c r="C664" s="33">
        <v>20651</v>
      </c>
      <c r="D664" s="32">
        <v>41</v>
      </c>
      <c r="E664" s="33">
        <v>67</v>
      </c>
      <c r="F664" s="32">
        <v>8</v>
      </c>
      <c r="G664" s="32">
        <v>67</v>
      </c>
      <c r="H664" s="32">
        <f t="shared" si="50"/>
        <v>0.13300000000000001</v>
      </c>
      <c r="I664" s="32">
        <f t="shared" si="51"/>
        <v>0.1951</v>
      </c>
      <c r="J664" s="32">
        <f t="shared" si="52"/>
        <v>2.5899999999999999E-2</v>
      </c>
      <c r="K664" s="32">
        <f t="shared" si="53"/>
        <v>7.5187999999999997</v>
      </c>
      <c r="L664" s="32">
        <f t="shared" si="53"/>
        <v>5.1256000000000004</v>
      </c>
      <c r="M664" s="32">
        <f t="shared" si="54"/>
        <v>38.538400000000003</v>
      </c>
    </row>
    <row r="665" spans="1:13" ht="30" x14ac:dyDescent="0.25">
      <c r="A665" t="s">
        <v>2180</v>
      </c>
      <c r="B665" s="32" t="s">
        <v>738</v>
      </c>
      <c r="C665" s="33">
        <v>20651</v>
      </c>
      <c r="D665" s="32">
        <v>51</v>
      </c>
      <c r="E665" s="33">
        <v>67</v>
      </c>
      <c r="F665" s="32">
        <v>8</v>
      </c>
      <c r="G665" s="32">
        <v>67</v>
      </c>
      <c r="H665" s="32">
        <f t="shared" si="50"/>
        <v>0.16550000000000001</v>
      </c>
      <c r="I665" s="32">
        <f t="shared" si="51"/>
        <v>0.15690000000000001</v>
      </c>
      <c r="J665" s="32">
        <f t="shared" si="52"/>
        <v>2.5999999999999999E-2</v>
      </c>
      <c r="K665" s="32">
        <f t="shared" si="53"/>
        <v>6.0423</v>
      </c>
      <c r="L665" s="32">
        <f t="shared" si="53"/>
        <v>6.3734999999999999</v>
      </c>
      <c r="M665" s="32">
        <f t="shared" si="54"/>
        <v>38.510599999999997</v>
      </c>
    </row>
    <row r="666" spans="1:13" ht="30" x14ac:dyDescent="0.25">
      <c r="A666" t="s">
        <v>2180</v>
      </c>
      <c r="B666" s="32" t="s">
        <v>739</v>
      </c>
      <c r="C666" s="33">
        <v>20651</v>
      </c>
      <c r="D666" s="32">
        <v>48</v>
      </c>
      <c r="E666" s="33">
        <v>67</v>
      </c>
      <c r="F666" s="32">
        <v>8</v>
      </c>
      <c r="G666" s="32">
        <v>67</v>
      </c>
      <c r="H666" s="32">
        <f t="shared" si="50"/>
        <v>0.15570000000000001</v>
      </c>
      <c r="I666" s="32">
        <f t="shared" si="51"/>
        <v>0.16669999999999999</v>
      </c>
      <c r="J666" s="32">
        <f t="shared" si="52"/>
        <v>2.5999999999999999E-2</v>
      </c>
      <c r="K666" s="32">
        <f t="shared" si="53"/>
        <v>6.4226000000000001</v>
      </c>
      <c r="L666" s="32">
        <f t="shared" si="53"/>
        <v>5.9988000000000001</v>
      </c>
      <c r="M666" s="32">
        <f t="shared" si="54"/>
        <v>38.527900000000002</v>
      </c>
    </row>
    <row r="667" spans="1:13" ht="30" x14ac:dyDescent="0.25">
      <c r="A667" t="s">
        <v>2180</v>
      </c>
      <c r="B667" s="32" t="s">
        <v>740</v>
      </c>
      <c r="C667" s="33">
        <v>20651</v>
      </c>
      <c r="D667" s="32">
        <v>49</v>
      </c>
      <c r="E667" s="33">
        <v>67</v>
      </c>
      <c r="F667" s="32">
        <v>8</v>
      </c>
      <c r="G667" s="32">
        <v>67</v>
      </c>
      <c r="H667" s="32">
        <f t="shared" si="50"/>
        <v>0.159</v>
      </c>
      <c r="I667" s="32">
        <f t="shared" si="51"/>
        <v>0.1633</v>
      </c>
      <c r="J667" s="32">
        <f t="shared" si="52"/>
        <v>2.5999999999999999E-2</v>
      </c>
      <c r="K667" s="32">
        <f t="shared" si="53"/>
        <v>6.2892999999999999</v>
      </c>
      <c r="L667" s="32">
        <f t="shared" si="53"/>
        <v>6.1237000000000004</v>
      </c>
      <c r="M667" s="32">
        <f t="shared" si="54"/>
        <v>38.513800000000003</v>
      </c>
    </row>
    <row r="668" spans="1:13" ht="30" x14ac:dyDescent="0.25">
      <c r="A668" t="s">
        <v>2180</v>
      </c>
      <c r="B668" s="32" t="s">
        <v>741</v>
      </c>
      <c r="C668" s="33">
        <v>20651</v>
      </c>
      <c r="D668" s="32">
        <v>45</v>
      </c>
      <c r="E668" s="33">
        <v>67</v>
      </c>
      <c r="F668" s="32">
        <v>8</v>
      </c>
      <c r="G668" s="32">
        <v>67</v>
      </c>
      <c r="H668" s="32">
        <f t="shared" si="50"/>
        <v>0.14599999999999999</v>
      </c>
      <c r="I668" s="32">
        <f t="shared" si="51"/>
        <v>0.17780000000000001</v>
      </c>
      <c r="J668" s="32">
        <f t="shared" si="52"/>
        <v>2.5999999999999999E-2</v>
      </c>
      <c r="K668" s="32">
        <f t="shared" si="53"/>
        <v>6.8493000000000004</v>
      </c>
      <c r="L668" s="32">
        <f t="shared" si="53"/>
        <v>5.6242999999999999</v>
      </c>
      <c r="M668" s="32">
        <f t="shared" si="54"/>
        <v>38.522500000000001</v>
      </c>
    </row>
    <row r="669" spans="1:13" ht="30" x14ac:dyDescent="0.25">
      <c r="A669" t="s">
        <v>2180</v>
      </c>
      <c r="B669" s="32" t="s">
        <v>742</v>
      </c>
      <c r="C669" s="33">
        <v>20651</v>
      </c>
      <c r="D669" s="32">
        <v>51</v>
      </c>
      <c r="E669" s="33">
        <v>67</v>
      </c>
      <c r="F669" s="32">
        <v>8</v>
      </c>
      <c r="G669" s="32">
        <v>67</v>
      </c>
      <c r="H669" s="32">
        <f t="shared" si="50"/>
        <v>0.16550000000000001</v>
      </c>
      <c r="I669" s="32">
        <f t="shared" si="51"/>
        <v>0.15690000000000001</v>
      </c>
      <c r="J669" s="32">
        <f t="shared" si="52"/>
        <v>2.5999999999999999E-2</v>
      </c>
      <c r="K669" s="32">
        <f t="shared" si="53"/>
        <v>6.0423</v>
      </c>
      <c r="L669" s="32">
        <f t="shared" si="53"/>
        <v>6.3734999999999999</v>
      </c>
      <c r="M669" s="32">
        <f t="shared" si="54"/>
        <v>38.510599999999997</v>
      </c>
    </row>
    <row r="670" spans="1:13" ht="30" x14ac:dyDescent="0.25">
      <c r="A670" t="s">
        <v>2180</v>
      </c>
      <c r="B670" s="32" t="s">
        <v>743</v>
      </c>
      <c r="C670" s="33">
        <v>20651</v>
      </c>
      <c r="D670" s="32">
        <v>45</v>
      </c>
      <c r="E670" s="33">
        <v>67</v>
      </c>
      <c r="F670" s="32">
        <v>8</v>
      </c>
      <c r="G670" s="32">
        <v>67</v>
      </c>
      <c r="H670" s="32">
        <f t="shared" si="50"/>
        <v>0.14599999999999999</v>
      </c>
      <c r="I670" s="32">
        <f t="shared" si="51"/>
        <v>0.17780000000000001</v>
      </c>
      <c r="J670" s="32">
        <f t="shared" si="52"/>
        <v>2.5999999999999999E-2</v>
      </c>
      <c r="K670" s="32">
        <f t="shared" si="53"/>
        <v>6.8493000000000004</v>
      </c>
      <c r="L670" s="32">
        <f t="shared" si="53"/>
        <v>5.6242999999999999</v>
      </c>
      <c r="M670" s="32">
        <f t="shared" si="54"/>
        <v>38.522500000000001</v>
      </c>
    </row>
    <row r="671" spans="1:13" ht="30" x14ac:dyDescent="0.25">
      <c r="A671" t="s">
        <v>2180</v>
      </c>
      <c r="B671" s="32" t="s">
        <v>744</v>
      </c>
      <c r="C671" s="33">
        <v>20651</v>
      </c>
      <c r="D671" s="32">
        <v>48</v>
      </c>
      <c r="E671" s="33">
        <v>67</v>
      </c>
      <c r="F671" s="32">
        <v>8</v>
      </c>
      <c r="G671" s="32">
        <v>67</v>
      </c>
      <c r="H671" s="32">
        <f t="shared" si="50"/>
        <v>0.15570000000000001</v>
      </c>
      <c r="I671" s="32">
        <f t="shared" si="51"/>
        <v>0.16669999999999999</v>
      </c>
      <c r="J671" s="32">
        <f t="shared" si="52"/>
        <v>2.5999999999999999E-2</v>
      </c>
      <c r="K671" s="32">
        <f t="shared" si="53"/>
        <v>6.4226000000000001</v>
      </c>
      <c r="L671" s="32">
        <f t="shared" si="53"/>
        <v>5.9988000000000001</v>
      </c>
      <c r="M671" s="32">
        <f t="shared" si="54"/>
        <v>38.527900000000002</v>
      </c>
    </row>
    <row r="672" spans="1:13" ht="30" x14ac:dyDescent="0.25">
      <c r="A672" t="s">
        <v>2180</v>
      </c>
      <c r="B672" s="32" t="s">
        <v>745</v>
      </c>
      <c r="C672" s="33">
        <v>20651</v>
      </c>
      <c r="D672" s="32">
        <v>57</v>
      </c>
      <c r="E672" s="33">
        <v>67</v>
      </c>
      <c r="F672" s="32">
        <v>8</v>
      </c>
      <c r="G672" s="32">
        <v>67</v>
      </c>
      <c r="H672" s="32">
        <f t="shared" si="50"/>
        <v>0.18490000000000001</v>
      </c>
      <c r="I672" s="32">
        <f t="shared" si="51"/>
        <v>0.1404</v>
      </c>
      <c r="J672" s="32">
        <f t="shared" si="52"/>
        <v>2.5999999999999999E-2</v>
      </c>
      <c r="K672" s="32">
        <f t="shared" si="53"/>
        <v>5.4082999999999997</v>
      </c>
      <c r="L672" s="32">
        <f t="shared" si="53"/>
        <v>7.1224999999999996</v>
      </c>
      <c r="M672" s="32">
        <f t="shared" si="54"/>
        <v>38.520600000000002</v>
      </c>
    </row>
    <row r="673" spans="1:13" ht="30" x14ac:dyDescent="0.25">
      <c r="A673" t="s">
        <v>2180</v>
      </c>
      <c r="B673" s="32" t="s">
        <v>746</v>
      </c>
      <c r="C673" s="33">
        <v>20651</v>
      </c>
      <c r="D673" s="32">
        <v>47</v>
      </c>
      <c r="E673" s="33">
        <v>67</v>
      </c>
      <c r="F673" s="32">
        <v>8</v>
      </c>
      <c r="G673" s="32">
        <v>67</v>
      </c>
      <c r="H673" s="32">
        <f t="shared" si="50"/>
        <v>0.1525</v>
      </c>
      <c r="I673" s="32">
        <f t="shared" si="51"/>
        <v>0.17019999999999999</v>
      </c>
      <c r="J673" s="32">
        <f t="shared" si="52"/>
        <v>2.5999999999999999E-2</v>
      </c>
      <c r="K673" s="32">
        <f t="shared" si="53"/>
        <v>6.5574000000000003</v>
      </c>
      <c r="L673" s="32">
        <f t="shared" si="53"/>
        <v>5.8754</v>
      </c>
      <c r="M673" s="32">
        <f t="shared" si="54"/>
        <v>38.527299999999997</v>
      </c>
    </row>
    <row r="674" spans="1:13" ht="30" x14ac:dyDescent="0.25">
      <c r="A674" t="s">
        <v>2180</v>
      </c>
      <c r="B674" s="32" t="s">
        <v>747</v>
      </c>
      <c r="C674" s="33">
        <v>20651</v>
      </c>
      <c r="D674" s="32">
        <v>57</v>
      </c>
      <c r="E674" s="33">
        <v>67</v>
      </c>
      <c r="F674" s="32">
        <v>8</v>
      </c>
      <c r="G674" s="32">
        <v>67</v>
      </c>
      <c r="H674" s="32">
        <f t="shared" si="50"/>
        <v>0.18490000000000001</v>
      </c>
      <c r="I674" s="32">
        <f t="shared" si="51"/>
        <v>0.1404</v>
      </c>
      <c r="J674" s="32">
        <f t="shared" si="52"/>
        <v>2.5999999999999999E-2</v>
      </c>
      <c r="K674" s="32">
        <f t="shared" si="53"/>
        <v>5.4082999999999997</v>
      </c>
      <c r="L674" s="32">
        <f t="shared" si="53"/>
        <v>7.1224999999999996</v>
      </c>
      <c r="M674" s="32">
        <f t="shared" si="54"/>
        <v>38.520600000000002</v>
      </c>
    </row>
    <row r="675" spans="1:13" ht="30" x14ac:dyDescent="0.25">
      <c r="A675" t="s">
        <v>2180</v>
      </c>
      <c r="B675" s="32" t="s">
        <v>748</v>
      </c>
      <c r="C675" s="33">
        <v>20651</v>
      </c>
      <c r="D675" s="32">
        <v>65</v>
      </c>
      <c r="E675" s="33">
        <v>67</v>
      </c>
      <c r="F675" s="32">
        <v>8</v>
      </c>
      <c r="G675" s="32">
        <v>67</v>
      </c>
      <c r="H675" s="32">
        <f t="shared" si="50"/>
        <v>0.2109</v>
      </c>
      <c r="I675" s="32">
        <f t="shared" si="51"/>
        <v>0.1231</v>
      </c>
      <c r="J675" s="32">
        <f t="shared" si="52"/>
        <v>2.5999999999999999E-2</v>
      </c>
      <c r="K675" s="32">
        <f t="shared" si="53"/>
        <v>4.7416</v>
      </c>
      <c r="L675" s="32">
        <f t="shared" si="53"/>
        <v>8.1234999999999999</v>
      </c>
      <c r="M675" s="32">
        <f t="shared" si="54"/>
        <v>38.5184</v>
      </c>
    </row>
    <row r="676" spans="1:13" ht="30" x14ac:dyDescent="0.25">
      <c r="A676" t="s">
        <v>2180</v>
      </c>
      <c r="B676" s="32" t="s">
        <v>749</v>
      </c>
      <c r="C676" s="33">
        <v>20651</v>
      </c>
      <c r="D676" s="32">
        <v>61</v>
      </c>
      <c r="E676" s="33">
        <v>67</v>
      </c>
      <c r="F676" s="32">
        <v>8</v>
      </c>
      <c r="G676" s="32">
        <v>67</v>
      </c>
      <c r="H676" s="32">
        <f t="shared" si="50"/>
        <v>0.19789999999999999</v>
      </c>
      <c r="I676" s="32">
        <f t="shared" si="51"/>
        <v>0.13109999999999999</v>
      </c>
      <c r="J676" s="32">
        <f t="shared" si="52"/>
        <v>2.5899999999999999E-2</v>
      </c>
      <c r="K676" s="32">
        <f t="shared" si="53"/>
        <v>5.0530999999999997</v>
      </c>
      <c r="L676" s="32">
        <f t="shared" si="53"/>
        <v>7.6277999999999997</v>
      </c>
      <c r="M676" s="32">
        <f t="shared" si="54"/>
        <v>38.543999999999997</v>
      </c>
    </row>
    <row r="677" spans="1:13" ht="30" x14ac:dyDescent="0.25">
      <c r="A677" t="s">
        <v>2180</v>
      </c>
      <c r="B677" s="32" t="s">
        <v>750</v>
      </c>
      <c r="C677" s="33">
        <v>20651</v>
      </c>
      <c r="D677" s="32">
        <v>47</v>
      </c>
      <c r="E677" s="33">
        <v>67</v>
      </c>
      <c r="F677" s="32">
        <v>8</v>
      </c>
      <c r="G677" s="32">
        <v>67</v>
      </c>
      <c r="H677" s="32">
        <f t="shared" si="50"/>
        <v>0.1525</v>
      </c>
      <c r="I677" s="32">
        <f t="shared" si="51"/>
        <v>0.17019999999999999</v>
      </c>
      <c r="J677" s="32">
        <f t="shared" si="52"/>
        <v>2.5999999999999999E-2</v>
      </c>
      <c r="K677" s="32">
        <f t="shared" si="53"/>
        <v>6.5574000000000003</v>
      </c>
      <c r="L677" s="32">
        <f t="shared" si="53"/>
        <v>5.8754</v>
      </c>
      <c r="M677" s="32">
        <f t="shared" si="54"/>
        <v>38.527299999999997</v>
      </c>
    </row>
    <row r="678" spans="1:13" ht="30" x14ac:dyDescent="0.25">
      <c r="A678" t="s">
        <v>2180</v>
      </c>
      <c r="B678" s="32" t="s">
        <v>751</v>
      </c>
      <c r="C678" s="33">
        <v>20651</v>
      </c>
      <c r="D678" s="32">
        <v>50</v>
      </c>
      <c r="E678" s="33">
        <v>67</v>
      </c>
      <c r="F678" s="32">
        <v>8</v>
      </c>
      <c r="G678" s="32">
        <v>67</v>
      </c>
      <c r="H678" s="32">
        <f t="shared" si="50"/>
        <v>0.16220000000000001</v>
      </c>
      <c r="I678" s="32">
        <f t="shared" si="51"/>
        <v>0.16</v>
      </c>
      <c r="J678" s="32">
        <f t="shared" si="52"/>
        <v>2.5999999999999999E-2</v>
      </c>
      <c r="K678" s="32">
        <f t="shared" si="53"/>
        <v>6.1651999999999996</v>
      </c>
      <c r="L678" s="32">
        <f t="shared" si="53"/>
        <v>6.25</v>
      </c>
      <c r="M678" s="32">
        <f t="shared" si="54"/>
        <v>38.532499999999999</v>
      </c>
    </row>
    <row r="679" spans="1:13" ht="30" x14ac:dyDescent="0.25">
      <c r="A679" t="s">
        <v>2180</v>
      </c>
      <c r="B679" s="32" t="s">
        <v>752</v>
      </c>
      <c r="C679" s="33">
        <v>20651</v>
      </c>
      <c r="D679" s="32">
        <v>49</v>
      </c>
      <c r="E679" s="33">
        <v>67</v>
      </c>
      <c r="F679" s="32">
        <v>8</v>
      </c>
      <c r="G679" s="32">
        <v>67</v>
      </c>
      <c r="H679" s="32">
        <f t="shared" si="50"/>
        <v>0.159</v>
      </c>
      <c r="I679" s="32">
        <f t="shared" si="51"/>
        <v>0.1633</v>
      </c>
      <c r="J679" s="32">
        <f t="shared" si="52"/>
        <v>2.5999999999999999E-2</v>
      </c>
      <c r="K679" s="32">
        <f t="shared" si="53"/>
        <v>6.2892999999999999</v>
      </c>
      <c r="L679" s="32">
        <f t="shared" si="53"/>
        <v>6.1237000000000004</v>
      </c>
      <c r="M679" s="32">
        <f t="shared" si="54"/>
        <v>38.513800000000003</v>
      </c>
    </row>
    <row r="680" spans="1:13" ht="30" x14ac:dyDescent="0.25">
      <c r="A680" t="s">
        <v>2180</v>
      </c>
      <c r="B680" s="32" t="s">
        <v>753</v>
      </c>
      <c r="C680" s="33">
        <v>20651</v>
      </c>
      <c r="D680" s="32">
        <v>58</v>
      </c>
      <c r="E680" s="33">
        <v>67</v>
      </c>
      <c r="F680" s="32">
        <v>8</v>
      </c>
      <c r="G680" s="32">
        <v>67</v>
      </c>
      <c r="H680" s="32">
        <f t="shared" si="50"/>
        <v>0.18820000000000001</v>
      </c>
      <c r="I680" s="32">
        <f t="shared" si="51"/>
        <v>0.13789999999999999</v>
      </c>
      <c r="J680" s="32">
        <f t="shared" si="52"/>
        <v>2.5999999999999999E-2</v>
      </c>
      <c r="K680" s="32">
        <f t="shared" si="53"/>
        <v>5.3135000000000003</v>
      </c>
      <c r="L680" s="32">
        <f t="shared" si="53"/>
        <v>7.2515999999999998</v>
      </c>
      <c r="M680" s="32">
        <f t="shared" si="54"/>
        <v>38.531399999999998</v>
      </c>
    </row>
    <row r="681" spans="1:13" ht="30" x14ac:dyDescent="0.25">
      <c r="A681" t="s">
        <v>2180</v>
      </c>
      <c r="B681" s="32" t="s">
        <v>754</v>
      </c>
      <c r="C681" s="33">
        <v>20651</v>
      </c>
      <c r="D681" s="32">
        <v>51</v>
      </c>
      <c r="E681" s="33">
        <v>67</v>
      </c>
      <c r="F681" s="32">
        <v>8</v>
      </c>
      <c r="G681" s="32">
        <v>67</v>
      </c>
      <c r="H681" s="32">
        <f t="shared" si="50"/>
        <v>0.16550000000000001</v>
      </c>
      <c r="I681" s="32">
        <f t="shared" si="51"/>
        <v>0.15690000000000001</v>
      </c>
      <c r="J681" s="32">
        <f t="shared" si="52"/>
        <v>2.5999999999999999E-2</v>
      </c>
      <c r="K681" s="32">
        <f t="shared" si="53"/>
        <v>6.0423</v>
      </c>
      <c r="L681" s="32">
        <f t="shared" si="53"/>
        <v>6.3734999999999999</v>
      </c>
      <c r="M681" s="32">
        <f t="shared" si="54"/>
        <v>38.510599999999997</v>
      </c>
    </row>
    <row r="682" spans="1:13" ht="30" x14ac:dyDescent="0.25">
      <c r="A682" t="s">
        <v>2180</v>
      </c>
      <c r="B682" s="32" t="s">
        <v>755</v>
      </c>
      <c r="C682" s="33">
        <v>20651</v>
      </c>
      <c r="D682" s="32">
        <v>38</v>
      </c>
      <c r="E682" s="33">
        <v>67</v>
      </c>
      <c r="F682" s="32">
        <v>8</v>
      </c>
      <c r="G682" s="32">
        <v>67</v>
      </c>
      <c r="H682" s="32">
        <f t="shared" si="50"/>
        <v>0.12330000000000001</v>
      </c>
      <c r="I682" s="32">
        <f t="shared" si="51"/>
        <v>0.21049999999999999</v>
      </c>
      <c r="J682" s="32">
        <f t="shared" si="52"/>
        <v>2.5999999999999999E-2</v>
      </c>
      <c r="K682" s="32">
        <f t="shared" si="53"/>
        <v>8.1103000000000005</v>
      </c>
      <c r="L682" s="32">
        <f t="shared" si="53"/>
        <v>4.7506000000000004</v>
      </c>
      <c r="M682" s="32">
        <f t="shared" si="54"/>
        <v>38.528799999999997</v>
      </c>
    </row>
    <row r="683" spans="1:13" ht="30" x14ac:dyDescent="0.25">
      <c r="A683" t="s">
        <v>2180</v>
      </c>
      <c r="B683" s="32" t="s">
        <v>756</v>
      </c>
      <c r="C683" s="33">
        <v>20651</v>
      </c>
      <c r="D683" s="32">
        <v>47</v>
      </c>
      <c r="E683" s="33">
        <v>67</v>
      </c>
      <c r="F683" s="32">
        <v>8</v>
      </c>
      <c r="G683" s="32">
        <v>67</v>
      </c>
      <c r="H683" s="32">
        <f t="shared" si="50"/>
        <v>0.1525</v>
      </c>
      <c r="I683" s="32">
        <f t="shared" si="51"/>
        <v>0.17019999999999999</v>
      </c>
      <c r="J683" s="32">
        <f t="shared" si="52"/>
        <v>2.5999999999999999E-2</v>
      </c>
      <c r="K683" s="32">
        <f t="shared" si="53"/>
        <v>6.5574000000000003</v>
      </c>
      <c r="L683" s="32">
        <f t="shared" si="53"/>
        <v>5.8754</v>
      </c>
      <c r="M683" s="32">
        <f t="shared" si="54"/>
        <v>38.527299999999997</v>
      </c>
    </row>
    <row r="684" spans="1:13" ht="30" x14ac:dyDescent="0.25">
      <c r="A684" t="s">
        <v>2180</v>
      </c>
      <c r="B684" s="32" t="s">
        <v>757</v>
      </c>
      <c r="C684" s="33">
        <v>20651</v>
      </c>
      <c r="D684" s="32">
        <v>48</v>
      </c>
      <c r="E684" s="33">
        <v>67</v>
      </c>
      <c r="F684" s="32">
        <v>8</v>
      </c>
      <c r="G684" s="32">
        <v>67</v>
      </c>
      <c r="H684" s="32">
        <f t="shared" si="50"/>
        <v>0.15570000000000001</v>
      </c>
      <c r="I684" s="32">
        <f t="shared" si="51"/>
        <v>0.16669999999999999</v>
      </c>
      <c r="J684" s="32">
        <f t="shared" si="52"/>
        <v>2.5999999999999999E-2</v>
      </c>
      <c r="K684" s="32">
        <f t="shared" si="53"/>
        <v>6.4226000000000001</v>
      </c>
      <c r="L684" s="32">
        <f t="shared" si="53"/>
        <v>5.9988000000000001</v>
      </c>
      <c r="M684" s="32">
        <f t="shared" si="54"/>
        <v>38.527900000000002</v>
      </c>
    </row>
    <row r="685" spans="1:13" ht="30" x14ac:dyDescent="0.25">
      <c r="A685" t="s">
        <v>2180</v>
      </c>
      <c r="B685" s="32" t="s">
        <v>758</v>
      </c>
      <c r="C685" s="33">
        <v>20651</v>
      </c>
      <c r="D685" s="32">
        <v>67</v>
      </c>
      <c r="E685" s="33">
        <v>67</v>
      </c>
      <c r="F685" s="32">
        <v>8</v>
      </c>
      <c r="G685" s="32">
        <v>67</v>
      </c>
      <c r="H685" s="32">
        <f t="shared" si="50"/>
        <v>0.21740000000000001</v>
      </c>
      <c r="I685" s="32">
        <f t="shared" si="51"/>
        <v>0.11940000000000001</v>
      </c>
      <c r="J685" s="32">
        <f t="shared" si="52"/>
        <v>2.5999999999999999E-2</v>
      </c>
      <c r="K685" s="32">
        <f t="shared" si="53"/>
        <v>4.5998000000000001</v>
      </c>
      <c r="L685" s="32">
        <f t="shared" si="53"/>
        <v>8.3751999999999995</v>
      </c>
      <c r="M685" s="32">
        <f t="shared" si="54"/>
        <v>38.5242</v>
      </c>
    </row>
    <row r="686" spans="1:13" ht="30" x14ac:dyDescent="0.25">
      <c r="A686" t="s">
        <v>2180</v>
      </c>
      <c r="B686" s="32" t="s">
        <v>759</v>
      </c>
      <c r="C686" s="33">
        <v>20651</v>
      </c>
      <c r="D686" s="32">
        <v>50</v>
      </c>
      <c r="E686" s="33">
        <v>67</v>
      </c>
      <c r="F686" s="32">
        <v>8</v>
      </c>
      <c r="G686" s="32">
        <v>67</v>
      </c>
      <c r="H686" s="32">
        <f t="shared" si="50"/>
        <v>0.16220000000000001</v>
      </c>
      <c r="I686" s="32">
        <f t="shared" si="51"/>
        <v>0.16</v>
      </c>
      <c r="J686" s="32">
        <f t="shared" si="52"/>
        <v>2.5999999999999999E-2</v>
      </c>
      <c r="K686" s="32">
        <f t="shared" si="53"/>
        <v>6.1651999999999996</v>
      </c>
      <c r="L686" s="32">
        <f t="shared" si="53"/>
        <v>6.25</v>
      </c>
      <c r="M686" s="32">
        <f t="shared" si="54"/>
        <v>38.532499999999999</v>
      </c>
    </row>
    <row r="687" spans="1:13" ht="30" x14ac:dyDescent="0.25">
      <c r="A687" t="s">
        <v>2180</v>
      </c>
      <c r="B687" s="32" t="s">
        <v>760</v>
      </c>
      <c r="C687" s="33">
        <v>20651</v>
      </c>
      <c r="D687" s="32">
        <v>42</v>
      </c>
      <c r="E687" s="33">
        <v>67</v>
      </c>
      <c r="F687" s="32">
        <v>8</v>
      </c>
      <c r="G687" s="32">
        <v>67</v>
      </c>
      <c r="H687" s="32">
        <f t="shared" si="50"/>
        <v>0.1363</v>
      </c>
      <c r="I687" s="32">
        <f t="shared" si="51"/>
        <v>0.1905</v>
      </c>
      <c r="J687" s="32">
        <f t="shared" si="52"/>
        <v>2.5999999999999999E-2</v>
      </c>
      <c r="K687" s="32">
        <f t="shared" si="53"/>
        <v>7.3368000000000002</v>
      </c>
      <c r="L687" s="32">
        <f t="shared" si="53"/>
        <v>5.2492999999999999</v>
      </c>
      <c r="M687" s="32">
        <f t="shared" si="54"/>
        <v>38.513100000000001</v>
      </c>
    </row>
    <row r="688" spans="1:13" ht="30" x14ac:dyDescent="0.25">
      <c r="A688" t="s">
        <v>2180</v>
      </c>
      <c r="B688" s="32" t="s">
        <v>761</v>
      </c>
      <c r="C688" s="33">
        <v>20651</v>
      </c>
      <c r="D688" s="32">
        <v>47</v>
      </c>
      <c r="E688" s="33">
        <v>67</v>
      </c>
      <c r="F688" s="32">
        <v>8</v>
      </c>
      <c r="G688" s="32">
        <v>67</v>
      </c>
      <c r="H688" s="32">
        <f t="shared" si="50"/>
        <v>0.1525</v>
      </c>
      <c r="I688" s="32">
        <f t="shared" si="51"/>
        <v>0.17019999999999999</v>
      </c>
      <c r="J688" s="32">
        <f t="shared" si="52"/>
        <v>2.5999999999999999E-2</v>
      </c>
      <c r="K688" s="32">
        <f t="shared" si="53"/>
        <v>6.5574000000000003</v>
      </c>
      <c r="L688" s="32">
        <f t="shared" si="53"/>
        <v>5.8754</v>
      </c>
      <c r="M688" s="32">
        <f t="shared" si="54"/>
        <v>38.527299999999997</v>
      </c>
    </row>
    <row r="689" spans="1:13" ht="30" x14ac:dyDescent="0.25">
      <c r="A689" t="s">
        <v>2180</v>
      </c>
      <c r="B689" s="32" t="s">
        <v>762</v>
      </c>
      <c r="C689" s="33">
        <v>20651</v>
      </c>
      <c r="D689" s="32">
        <v>61</v>
      </c>
      <c r="E689" s="33">
        <v>67</v>
      </c>
      <c r="F689" s="32">
        <v>8</v>
      </c>
      <c r="G689" s="32">
        <v>67</v>
      </c>
      <c r="H689" s="32">
        <f t="shared" si="50"/>
        <v>0.19789999999999999</v>
      </c>
      <c r="I689" s="32">
        <f t="shared" si="51"/>
        <v>0.13109999999999999</v>
      </c>
      <c r="J689" s="32">
        <f t="shared" si="52"/>
        <v>2.5899999999999999E-2</v>
      </c>
      <c r="K689" s="32">
        <f t="shared" si="53"/>
        <v>5.0530999999999997</v>
      </c>
      <c r="L689" s="32">
        <f t="shared" si="53"/>
        <v>7.6277999999999997</v>
      </c>
      <c r="M689" s="32">
        <f t="shared" si="54"/>
        <v>38.543999999999997</v>
      </c>
    </row>
    <row r="690" spans="1:13" ht="30" x14ac:dyDescent="0.25">
      <c r="A690" t="s">
        <v>2180</v>
      </c>
      <c r="B690" s="32" t="s">
        <v>763</v>
      </c>
      <c r="C690" s="33">
        <v>20651</v>
      </c>
      <c r="D690" s="32">
        <v>51</v>
      </c>
      <c r="E690" s="33">
        <v>67</v>
      </c>
      <c r="F690" s="32">
        <v>8</v>
      </c>
      <c r="G690" s="32">
        <v>67</v>
      </c>
      <c r="H690" s="32">
        <f t="shared" si="50"/>
        <v>0.16550000000000001</v>
      </c>
      <c r="I690" s="32">
        <f t="shared" si="51"/>
        <v>0.15690000000000001</v>
      </c>
      <c r="J690" s="32">
        <f t="shared" si="52"/>
        <v>2.5999999999999999E-2</v>
      </c>
      <c r="K690" s="32">
        <f t="shared" si="53"/>
        <v>6.0423</v>
      </c>
      <c r="L690" s="32">
        <f t="shared" si="53"/>
        <v>6.3734999999999999</v>
      </c>
      <c r="M690" s="32">
        <f t="shared" si="54"/>
        <v>38.510599999999997</v>
      </c>
    </row>
    <row r="691" spans="1:13" ht="30" x14ac:dyDescent="0.25">
      <c r="A691" t="s">
        <v>2180</v>
      </c>
      <c r="B691" s="32" t="s">
        <v>764</v>
      </c>
      <c r="C691" s="33">
        <v>20651</v>
      </c>
      <c r="D691" s="32">
        <v>51</v>
      </c>
      <c r="E691" s="33">
        <v>67</v>
      </c>
      <c r="F691" s="32">
        <v>8</v>
      </c>
      <c r="G691" s="32">
        <v>67</v>
      </c>
      <c r="H691" s="32">
        <f t="shared" si="50"/>
        <v>0.16550000000000001</v>
      </c>
      <c r="I691" s="32">
        <f t="shared" si="51"/>
        <v>0.15690000000000001</v>
      </c>
      <c r="J691" s="32">
        <f t="shared" si="52"/>
        <v>2.5999999999999999E-2</v>
      </c>
      <c r="K691" s="32">
        <f t="shared" si="53"/>
        <v>6.0423</v>
      </c>
      <c r="L691" s="32">
        <f t="shared" si="53"/>
        <v>6.3734999999999999</v>
      </c>
      <c r="M691" s="32">
        <f t="shared" si="54"/>
        <v>38.510599999999997</v>
      </c>
    </row>
    <row r="692" spans="1:13" ht="30" x14ac:dyDescent="0.25">
      <c r="A692" t="s">
        <v>2180</v>
      </c>
      <c r="B692" s="32" t="s">
        <v>765</v>
      </c>
      <c r="C692" s="33">
        <v>20651</v>
      </c>
      <c r="D692" s="32">
        <v>43</v>
      </c>
      <c r="E692" s="33">
        <v>67</v>
      </c>
      <c r="F692" s="32">
        <v>8</v>
      </c>
      <c r="G692" s="32">
        <v>67</v>
      </c>
      <c r="H692" s="32">
        <f t="shared" si="50"/>
        <v>0.13950000000000001</v>
      </c>
      <c r="I692" s="32">
        <f t="shared" si="51"/>
        <v>0.186</v>
      </c>
      <c r="J692" s="32">
        <f t="shared" si="52"/>
        <v>2.5899999999999999E-2</v>
      </c>
      <c r="K692" s="32">
        <f t="shared" si="53"/>
        <v>7.1684999999999999</v>
      </c>
      <c r="L692" s="32">
        <f t="shared" si="53"/>
        <v>5.3762999999999996</v>
      </c>
      <c r="M692" s="32">
        <f t="shared" si="54"/>
        <v>38.54</v>
      </c>
    </row>
    <row r="693" spans="1:13" ht="30" x14ac:dyDescent="0.25">
      <c r="A693" t="s">
        <v>2180</v>
      </c>
      <c r="B693" s="32" t="s">
        <v>766</v>
      </c>
      <c r="C693" s="33">
        <v>20651</v>
      </c>
      <c r="D693" s="32">
        <v>46</v>
      </c>
      <c r="E693" s="33">
        <v>67</v>
      </c>
      <c r="F693" s="32">
        <v>8</v>
      </c>
      <c r="G693" s="32">
        <v>67</v>
      </c>
      <c r="H693" s="32">
        <f t="shared" si="50"/>
        <v>0.1492</v>
      </c>
      <c r="I693" s="32">
        <f t="shared" si="51"/>
        <v>0.1739</v>
      </c>
      <c r="J693" s="32">
        <f t="shared" si="52"/>
        <v>2.5899999999999999E-2</v>
      </c>
      <c r="K693" s="32">
        <f t="shared" si="53"/>
        <v>6.7023999999999999</v>
      </c>
      <c r="L693" s="32">
        <f t="shared" si="53"/>
        <v>5.7504</v>
      </c>
      <c r="M693" s="32">
        <f t="shared" si="54"/>
        <v>38.541499999999999</v>
      </c>
    </row>
    <row r="694" spans="1:13" ht="30" x14ac:dyDescent="0.25">
      <c r="A694" t="s">
        <v>2180</v>
      </c>
      <c r="B694" s="32" t="s">
        <v>767</v>
      </c>
      <c r="C694" s="33">
        <v>20651</v>
      </c>
      <c r="D694" s="32">
        <v>59</v>
      </c>
      <c r="E694" s="33">
        <v>67</v>
      </c>
      <c r="F694" s="32">
        <v>8</v>
      </c>
      <c r="G694" s="32">
        <v>67</v>
      </c>
      <c r="H694" s="32">
        <f t="shared" si="50"/>
        <v>0.19139999999999999</v>
      </c>
      <c r="I694" s="32">
        <f t="shared" si="51"/>
        <v>0.1356</v>
      </c>
      <c r="J694" s="32">
        <f t="shared" si="52"/>
        <v>2.5999999999999999E-2</v>
      </c>
      <c r="K694" s="32">
        <f t="shared" si="53"/>
        <v>5.2247000000000003</v>
      </c>
      <c r="L694" s="32">
        <f t="shared" si="53"/>
        <v>7.3746</v>
      </c>
      <c r="M694" s="32">
        <f t="shared" si="54"/>
        <v>38.530099999999997</v>
      </c>
    </row>
    <row r="695" spans="1:13" ht="30" x14ac:dyDescent="0.25">
      <c r="A695" t="s">
        <v>2180</v>
      </c>
      <c r="B695" s="32" t="s">
        <v>768</v>
      </c>
      <c r="C695" s="33">
        <v>20651</v>
      </c>
      <c r="D695" s="32">
        <v>43</v>
      </c>
      <c r="E695" s="33">
        <v>67</v>
      </c>
      <c r="F695" s="32">
        <v>8</v>
      </c>
      <c r="G695" s="32">
        <v>67</v>
      </c>
      <c r="H695" s="32">
        <f t="shared" si="50"/>
        <v>0.13950000000000001</v>
      </c>
      <c r="I695" s="32">
        <f t="shared" si="51"/>
        <v>0.186</v>
      </c>
      <c r="J695" s="32">
        <f t="shared" si="52"/>
        <v>2.5899999999999999E-2</v>
      </c>
      <c r="K695" s="32">
        <f t="shared" si="53"/>
        <v>7.1684999999999999</v>
      </c>
      <c r="L695" s="32">
        <f t="shared" si="53"/>
        <v>5.3762999999999996</v>
      </c>
      <c r="M695" s="32">
        <f t="shared" si="54"/>
        <v>38.54</v>
      </c>
    </row>
    <row r="696" spans="1:13" ht="30" x14ac:dyDescent="0.25">
      <c r="A696" t="s">
        <v>2180</v>
      </c>
      <c r="B696" s="32" t="s">
        <v>769</v>
      </c>
      <c r="C696" s="33">
        <v>20651</v>
      </c>
      <c r="D696" s="32">
        <v>58</v>
      </c>
      <c r="E696" s="33">
        <v>67</v>
      </c>
      <c r="F696" s="32">
        <v>8</v>
      </c>
      <c r="G696" s="32">
        <v>67</v>
      </c>
      <c r="H696" s="32">
        <f t="shared" si="50"/>
        <v>0.18820000000000001</v>
      </c>
      <c r="I696" s="32">
        <f t="shared" si="51"/>
        <v>0.13789999999999999</v>
      </c>
      <c r="J696" s="32">
        <f t="shared" si="52"/>
        <v>2.5999999999999999E-2</v>
      </c>
      <c r="K696" s="32">
        <f t="shared" si="53"/>
        <v>5.3135000000000003</v>
      </c>
      <c r="L696" s="32">
        <f t="shared" si="53"/>
        <v>7.2515999999999998</v>
      </c>
      <c r="M696" s="32">
        <f t="shared" si="54"/>
        <v>38.531399999999998</v>
      </c>
    </row>
    <row r="697" spans="1:13" ht="30" x14ac:dyDescent="0.25">
      <c r="A697" t="s">
        <v>2180</v>
      </c>
      <c r="B697" s="32" t="s">
        <v>770</v>
      </c>
      <c r="C697" s="33">
        <v>20651</v>
      </c>
      <c r="D697" s="32">
        <v>48</v>
      </c>
      <c r="E697" s="33">
        <v>67</v>
      </c>
      <c r="F697" s="32">
        <v>8</v>
      </c>
      <c r="G697" s="32">
        <v>67</v>
      </c>
      <c r="H697" s="32">
        <f t="shared" si="50"/>
        <v>0.15570000000000001</v>
      </c>
      <c r="I697" s="32">
        <f t="shared" si="51"/>
        <v>0.16669999999999999</v>
      </c>
      <c r="J697" s="32">
        <f t="shared" si="52"/>
        <v>2.5999999999999999E-2</v>
      </c>
      <c r="K697" s="32">
        <f t="shared" si="53"/>
        <v>6.4226000000000001</v>
      </c>
      <c r="L697" s="32">
        <f t="shared" si="53"/>
        <v>5.9988000000000001</v>
      </c>
      <c r="M697" s="32">
        <f t="shared" si="54"/>
        <v>38.527900000000002</v>
      </c>
    </row>
    <row r="698" spans="1:13" ht="30" x14ac:dyDescent="0.25">
      <c r="A698" t="s">
        <v>2180</v>
      </c>
      <c r="B698" s="32" t="s">
        <v>771</v>
      </c>
      <c r="C698" s="33">
        <v>20651</v>
      </c>
      <c r="D698" s="32">
        <v>56</v>
      </c>
      <c r="E698" s="33">
        <v>67</v>
      </c>
      <c r="F698" s="32">
        <v>8</v>
      </c>
      <c r="G698" s="32">
        <v>67</v>
      </c>
      <c r="H698" s="32">
        <f t="shared" si="50"/>
        <v>0.1817</v>
      </c>
      <c r="I698" s="32">
        <f t="shared" si="51"/>
        <v>0.1429</v>
      </c>
      <c r="J698" s="32">
        <f t="shared" si="52"/>
        <v>2.5999999999999999E-2</v>
      </c>
      <c r="K698" s="32">
        <f t="shared" si="53"/>
        <v>5.5035999999999996</v>
      </c>
      <c r="L698" s="32">
        <f t="shared" si="53"/>
        <v>6.9978999999999996</v>
      </c>
      <c r="M698" s="32">
        <f t="shared" si="54"/>
        <v>38.513599999999997</v>
      </c>
    </row>
    <row r="699" spans="1:13" ht="30" x14ac:dyDescent="0.25">
      <c r="A699" t="s">
        <v>2180</v>
      </c>
      <c r="B699" s="32" t="s">
        <v>772</v>
      </c>
      <c r="C699" s="33">
        <v>20651</v>
      </c>
      <c r="D699" s="32">
        <v>59</v>
      </c>
      <c r="E699" s="33">
        <v>67</v>
      </c>
      <c r="F699" s="32">
        <v>8</v>
      </c>
      <c r="G699" s="32">
        <v>67</v>
      </c>
      <c r="H699" s="32">
        <f t="shared" si="50"/>
        <v>0.19139999999999999</v>
      </c>
      <c r="I699" s="32">
        <f t="shared" si="51"/>
        <v>0.1356</v>
      </c>
      <c r="J699" s="32">
        <f t="shared" si="52"/>
        <v>2.5999999999999999E-2</v>
      </c>
      <c r="K699" s="32">
        <f t="shared" si="53"/>
        <v>5.2247000000000003</v>
      </c>
      <c r="L699" s="32">
        <f t="shared" si="53"/>
        <v>7.3746</v>
      </c>
      <c r="M699" s="32">
        <f t="shared" si="54"/>
        <v>38.530099999999997</v>
      </c>
    </row>
    <row r="700" spans="1:13" ht="30" x14ac:dyDescent="0.25">
      <c r="A700" t="s">
        <v>2180</v>
      </c>
      <c r="B700" s="32" t="s">
        <v>773</v>
      </c>
      <c r="C700" s="33">
        <v>20651</v>
      </c>
      <c r="D700" s="32">
        <v>54</v>
      </c>
      <c r="E700" s="33">
        <v>67</v>
      </c>
      <c r="F700" s="32">
        <v>8</v>
      </c>
      <c r="G700" s="32">
        <v>67</v>
      </c>
      <c r="H700" s="32">
        <f t="shared" si="50"/>
        <v>0.17519999999999999</v>
      </c>
      <c r="I700" s="32">
        <f t="shared" si="51"/>
        <v>0.14810000000000001</v>
      </c>
      <c r="J700" s="32">
        <f t="shared" si="52"/>
        <v>2.5899999999999999E-2</v>
      </c>
      <c r="K700" s="32">
        <f t="shared" si="53"/>
        <v>5.7077999999999998</v>
      </c>
      <c r="L700" s="32">
        <f t="shared" si="53"/>
        <v>6.7522000000000002</v>
      </c>
      <c r="M700" s="32">
        <f t="shared" si="54"/>
        <v>38.540199999999999</v>
      </c>
    </row>
    <row r="701" spans="1:13" ht="30" x14ac:dyDescent="0.25">
      <c r="A701" t="s">
        <v>2180</v>
      </c>
      <c r="B701" s="32" t="s">
        <v>774</v>
      </c>
      <c r="C701" s="33">
        <v>20651</v>
      </c>
      <c r="D701" s="32">
        <v>51</v>
      </c>
      <c r="E701" s="33">
        <v>67</v>
      </c>
      <c r="F701" s="32">
        <v>8</v>
      </c>
      <c r="G701" s="32">
        <v>67</v>
      </c>
      <c r="H701" s="32">
        <f t="shared" si="50"/>
        <v>0.16550000000000001</v>
      </c>
      <c r="I701" s="32">
        <f t="shared" si="51"/>
        <v>0.15690000000000001</v>
      </c>
      <c r="J701" s="32">
        <f t="shared" si="52"/>
        <v>2.5999999999999999E-2</v>
      </c>
      <c r="K701" s="32">
        <f t="shared" si="53"/>
        <v>6.0423</v>
      </c>
      <c r="L701" s="32">
        <f t="shared" si="53"/>
        <v>6.3734999999999999</v>
      </c>
      <c r="M701" s="32">
        <f t="shared" si="54"/>
        <v>38.510599999999997</v>
      </c>
    </row>
    <row r="702" spans="1:13" ht="30" x14ac:dyDescent="0.25">
      <c r="A702" t="s">
        <v>2180</v>
      </c>
      <c r="B702" s="32" t="s">
        <v>775</v>
      </c>
      <c r="C702" s="33">
        <v>20651</v>
      </c>
      <c r="D702" s="32">
        <v>62</v>
      </c>
      <c r="E702" s="33">
        <v>67</v>
      </c>
      <c r="F702" s="32">
        <v>8</v>
      </c>
      <c r="G702" s="32">
        <v>67</v>
      </c>
      <c r="H702" s="32">
        <f t="shared" si="50"/>
        <v>0.20119999999999999</v>
      </c>
      <c r="I702" s="32">
        <f t="shared" si="51"/>
        <v>0.129</v>
      </c>
      <c r="J702" s="32">
        <f t="shared" si="52"/>
        <v>2.5999999999999999E-2</v>
      </c>
      <c r="K702" s="32">
        <f t="shared" si="53"/>
        <v>4.9702000000000002</v>
      </c>
      <c r="L702" s="32">
        <f t="shared" si="53"/>
        <v>7.7519</v>
      </c>
      <c r="M702" s="32">
        <f t="shared" si="54"/>
        <v>38.528500000000001</v>
      </c>
    </row>
    <row r="703" spans="1:13" ht="30" x14ac:dyDescent="0.25">
      <c r="A703" t="s">
        <v>2180</v>
      </c>
      <c r="B703" s="32" t="s">
        <v>776</v>
      </c>
      <c r="C703" s="33">
        <v>20651</v>
      </c>
      <c r="D703" s="32">
        <v>54</v>
      </c>
      <c r="E703" s="33">
        <v>67</v>
      </c>
      <c r="F703" s="32">
        <v>8</v>
      </c>
      <c r="G703" s="32">
        <v>67</v>
      </c>
      <c r="H703" s="32">
        <f t="shared" si="50"/>
        <v>0.17519999999999999</v>
      </c>
      <c r="I703" s="32">
        <f t="shared" si="51"/>
        <v>0.14810000000000001</v>
      </c>
      <c r="J703" s="32">
        <f t="shared" si="52"/>
        <v>2.5899999999999999E-2</v>
      </c>
      <c r="K703" s="32">
        <f t="shared" si="53"/>
        <v>5.7077999999999998</v>
      </c>
      <c r="L703" s="32">
        <f t="shared" si="53"/>
        <v>6.7522000000000002</v>
      </c>
      <c r="M703" s="32">
        <f t="shared" si="54"/>
        <v>38.540199999999999</v>
      </c>
    </row>
    <row r="704" spans="1:13" ht="30" x14ac:dyDescent="0.25">
      <c r="A704" t="s">
        <v>2180</v>
      </c>
      <c r="B704" s="32" t="s">
        <v>777</v>
      </c>
      <c r="C704" s="33">
        <v>20651</v>
      </c>
      <c r="D704" s="32">
        <v>55</v>
      </c>
      <c r="E704" s="33">
        <v>67</v>
      </c>
      <c r="F704" s="32">
        <v>8</v>
      </c>
      <c r="G704" s="32">
        <v>67</v>
      </c>
      <c r="H704" s="32">
        <f t="shared" si="50"/>
        <v>0.1784</v>
      </c>
      <c r="I704" s="32">
        <f t="shared" si="51"/>
        <v>0.14549999999999999</v>
      </c>
      <c r="J704" s="32">
        <f t="shared" si="52"/>
        <v>2.5999999999999999E-2</v>
      </c>
      <c r="K704" s="32">
        <f t="shared" si="53"/>
        <v>5.6054000000000004</v>
      </c>
      <c r="L704" s="32">
        <f t="shared" si="53"/>
        <v>6.8728999999999996</v>
      </c>
      <c r="M704" s="32">
        <f t="shared" si="54"/>
        <v>38.525399999999998</v>
      </c>
    </row>
    <row r="705" spans="1:13" ht="30" x14ac:dyDescent="0.25">
      <c r="A705" t="s">
        <v>2180</v>
      </c>
      <c r="B705" s="32" t="s">
        <v>778</v>
      </c>
      <c r="C705" s="33">
        <v>20651</v>
      </c>
      <c r="D705" s="32">
        <v>40</v>
      </c>
      <c r="E705" s="33">
        <v>67</v>
      </c>
      <c r="F705" s="32">
        <v>8</v>
      </c>
      <c r="G705" s="32">
        <v>67</v>
      </c>
      <c r="H705" s="32">
        <f t="shared" si="50"/>
        <v>0.1298</v>
      </c>
      <c r="I705" s="32">
        <f t="shared" si="51"/>
        <v>0.2</v>
      </c>
      <c r="J705" s="32">
        <f t="shared" si="52"/>
        <v>2.5999999999999999E-2</v>
      </c>
      <c r="K705" s="32">
        <f t="shared" si="53"/>
        <v>7.7042000000000002</v>
      </c>
      <c r="L705" s="32">
        <f t="shared" si="53"/>
        <v>5</v>
      </c>
      <c r="M705" s="32">
        <f t="shared" si="54"/>
        <v>38.521000000000001</v>
      </c>
    </row>
    <row r="706" spans="1:13" ht="30" x14ac:dyDescent="0.25">
      <c r="A706" t="s">
        <v>2180</v>
      </c>
      <c r="B706" s="32" t="s">
        <v>779</v>
      </c>
      <c r="C706" s="33">
        <v>20651</v>
      </c>
      <c r="D706" s="32">
        <v>44</v>
      </c>
      <c r="E706" s="33">
        <v>67</v>
      </c>
      <c r="F706" s="32">
        <v>8</v>
      </c>
      <c r="G706" s="32">
        <v>67</v>
      </c>
      <c r="H706" s="32">
        <f t="shared" ref="H706:H769" si="55">ROUND(E706*(D706/C706),4)</f>
        <v>0.14280000000000001</v>
      </c>
      <c r="I706" s="32">
        <f t="shared" ref="I706:I769" si="56">ROUND(F706/D706,4)</f>
        <v>0.18179999999999999</v>
      </c>
      <c r="J706" s="32">
        <f t="shared" si="52"/>
        <v>2.5999999999999999E-2</v>
      </c>
      <c r="K706" s="32">
        <f t="shared" si="53"/>
        <v>7.0027999999999997</v>
      </c>
      <c r="L706" s="32">
        <f t="shared" si="53"/>
        <v>5.5006000000000004</v>
      </c>
      <c r="M706" s="32">
        <f t="shared" si="54"/>
        <v>38.519599999999997</v>
      </c>
    </row>
    <row r="707" spans="1:13" ht="30" x14ac:dyDescent="0.25">
      <c r="A707" t="s">
        <v>2180</v>
      </c>
      <c r="B707" s="32" t="s">
        <v>780</v>
      </c>
      <c r="C707" s="33">
        <v>20651</v>
      </c>
      <c r="D707" s="32">
        <v>35</v>
      </c>
      <c r="E707" s="33">
        <v>67</v>
      </c>
      <c r="F707" s="32">
        <v>8</v>
      </c>
      <c r="G707" s="32">
        <v>67</v>
      </c>
      <c r="H707" s="32">
        <f t="shared" si="55"/>
        <v>0.11360000000000001</v>
      </c>
      <c r="I707" s="32">
        <f t="shared" si="56"/>
        <v>0.2286</v>
      </c>
      <c r="J707" s="32">
        <f t="shared" ref="J707:J770" si="57">ROUND(H707*I707,4)</f>
        <v>2.5999999999999999E-2</v>
      </c>
      <c r="K707" s="32">
        <f t="shared" ref="K707:L770" si="58">ROUND(1/H707,4)</f>
        <v>8.8027999999999995</v>
      </c>
      <c r="L707" s="32">
        <f t="shared" si="58"/>
        <v>4.3745000000000003</v>
      </c>
      <c r="M707" s="32">
        <f t="shared" ref="M707:M770" si="59">ROUND(K707*L707,4)</f>
        <v>38.507800000000003</v>
      </c>
    </row>
    <row r="708" spans="1:13" ht="30" x14ac:dyDescent="0.25">
      <c r="A708" t="s">
        <v>2180</v>
      </c>
      <c r="B708" s="32" t="s">
        <v>781</v>
      </c>
      <c r="C708" s="33">
        <v>20651</v>
      </c>
      <c r="D708" s="32">
        <v>48</v>
      </c>
      <c r="E708" s="33">
        <v>67</v>
      </c>
      <c r="F708" s="32">
        <v>8</v>
      </c>
      <c r="G708" s="32">
        <v>67</v>
      </c>
      <c r="H708" s="32">
        <f t="shared" si="55"/>
        <v>0.15570000000000001</v>
      </c>
      <c r="I708" s="32">
        <f t="shared" si="56"/>
        <v>0.16669999999999999</v>
      </c>
      <c r="J708" s="32">
        <f t="shared" si="57"/>
        <v>2.5999999999999999E-2</v>
      </c>
      <c r="K708" s="32">
        <f t="shared" si="58"/>
        <v>6.4226000000000001</v>
      </c>
      <c r="L708" s="32">
        <f t="shared" si="58"/>
        <v>5.9988000000000001</v>
      </c>
      <c r="M708" s="32">
        <f t="shared" si="59"/>
        <v>38.527900000000002</v>
      </c>
    </row>
    <row r="709" spans="1:13" ht="30" x14ac:dyDescent="0.25">
      <c r="A709" t="s">
        <v>2180</v>
      </c>
      <c r="B709" s="32" t="s">
        <v>782</v>
      </c>
      <c r="C709" s="33">
        <v>20651</v>
      </c>
      <c r="D709" s="32">
        <v>50</v>
      </c>
      <c r="E709" s="33">
        <v>67</v>
      </c>
      <c r="F709" s="32">
        <v>8</v>
      </c>
      <c r="G709" s="32">
        <v>67</v>
      </c>
      <c r="H709" s="32">
        <f t="shared" si="55"/>
        <v>0.16220000000000001</v>
      </c>
      <c r="I709" s="32">
        <f t="shared" si="56"/>
        <v>0.16</v>
      </c>
      <c r="J709" s="32">
        <f t="shared" si="57"/>
        <v>2.5999999999999999E-2</v>
      </c>
      <c r="K709" s="32">
        <f t="shared" si="58"/>
        <v>6.1651999999999996</v>
      </c>
      <c r="L709" s="32">
        <f t="shared" si="58"/>
        <v>6.25</v>
      </c>
      <c r="M709" s="32">
        <f t="shared" si="59"/>
        <v>38.532499999999999</v>
      </c>
    </row>
    <row r="710" spans="1:13" ht="30" x14ac:dyDescent="0.25">
      <c r="A710" t="s">
        <v>2180</v>
      </c>
      <c r="B710" s="32" t="s">
        <v>783</v>
      </c>
      <c r="C710" s="33">
        <v>20651</v>
      </c>
      <c r="D710" s="32">
        <v>43</v>
      </c>
      <c r="E710" s="33">
        <v>67</v>
      </c>
      <c r="F710" s="32">
        <v>8</v>
      </c>
      <c r="G710" s="32">
        <v>67</v>
      </c>
      <c r="H710" s="32">
        <f t="shared" si="55"/>
        <v>0.13950000000000001</v>
      </c>
      <c r="I710" s="32">
        <f t="shared" si="56"/>
        <v>0.186</v>
      </c>
      <c r="J710" s="32">
        <f t="shared" si="57"/>
        <v>2.5899999999999999E-2</v>
      </c>
      <c r="K710" s="32">
        <f t="shared" si="58"/>
        <v>7.1684999999999999</v>
      </c>
      <c r="L710" s="32">
        <f t="shared" si="58"/>
        <v>5.3762999999999996</v>
      </c>
      <c r="M710" s="32">
        <f t="shared" si="59"/>
        <v>38.54</v>
      </c>
    </row>
    <row r="711" spans="1:13" ht="30" x14ac:dyDescent="0.25">
      <c r="A711" t="s">
        <v>2180</v>
      </c>
      <c r="B711" s="32" t="s">
        <v>784</v>
      </c>
      <c r="C711" s="33">
        <v>20651</v>
      </c>
      <c r="D711" s="32">
        <v>59</v>
      </c>
      <c r="E711" s="33">
        <v>67</v>
      </c>
      <c r="F711" s="32">
        <v>8</v>
      </c>
      <c r="G711" s="32">
        <v>67</v>
      </c>
      <c r="H711" s="32">
        <f t="shared" si="55"/>
        <v>0.19139999999999999</v>
      </c>
      <c r="I711" s="32">
        <f t="shared" si="56"/>
        <v>0.1356</v>
      </c>
      <c r="J711" s="32">
        <f t="shared" si="57"/>
        <v>2.5999999999999999E-2</v>
      </c>
      <c r="K711" s="32">
        <f t="shared" si="58"/>
        <v>5.2247000000000003</v>
      </c>
      <c r="L711" s="32">
        <f t="shared" si="58"/>
        <v>7.3746</v>
      </c>
      <c r="M711" s="32">
        <f t="shared" si="59"/>
        <v>38.530099999999997</v>
      </c>
    </row>
    <row r="712" spans="1:13" ht="30" x14ac:dyDescent="0.25">
      <c r="A712" t="s">
        <v>2180</v>
      </c>
      <c r="B712" s="32" t="s">
        <v>785</v>
      </c>
      <c r="C712" s="33">
        <v>20651</v>
      </c>
      <c r="D712" s="32">
        <v>56</v>
      </c>
      <c r="E712" s="33">
        <v>67</v>
      </c>
      <c r="F712" s="32">
        <v>8</v>
      </c>
      <c r="G712" s="32">
        <v>67</v>
      </c>
      <c r="H712" s="32">
        <f t="shared" si="55"/>
        <v>0.1817</v>
      </c>
      <c r="I712" s="32">
        <f t="shared" si="56"/>
        <v>0.1429</v>
      </c>
      <c r="J712" s="32">
        <f t="shared" si="57"/>
        <v>2.5999999999999999E-2</v>
      </c>
      <c r="K712" s="32">
        <f t="shared" si="58"/>
        <v>5.5035999999999996</v>
      </c>
      <c r="L712" s="32">
        <f t="shared" si="58"/>
        <v>6.9978999999999996</v>
      </c>
      <c r="M712" s="32">
        <f t="shared" si="59"/>
        <v>38.513599999999997</v>
      </c>
    </row>
    <row r="713" spans="1:13" ht="30" x14ac:dyDescent="0.25">
      <c r="A713" t="s">
        <v>2180</v>
      </c>
      <c r="B713" s="32" t="s">
        <v>786</v>
      </c>
      <c r="C713" s="33">
        <v>20651</v>
      </c>
      <c r="D713" s="32">
        <v>52</v>
      </c>
      <c r="E713" s="33">
        <v>67</v>
      </c>
      <c r="F713" s="32">
        <v>8</v>
      </c>
      <c r="G713" s="32">
        <v>67</v>
      </c>
      <c r="H713" s="32">
        <f t="shared" si="55"/>
        <v>0.16869999999999999</v>
      </c>
      <c r="I713" s="32">
        <f t="shared" si="56"/>
        <v>0.15379999999999999</v>
      </c>
      <c r="J713" s="32">
        <f t="shared" si="57"/>
        <v>2.5899999999999999E-2</v>
      </c>
      <c r="K713" s="32">
        <f t="shared" si="58"/>
        <v>5.9276999999999997</v>
      </c>
      <c r="L713" s="32">
        <f t="shared" si="58"/>
        <v>6.5019999999999998</v>
      </c>
      <c r="M713" s="32">
        <f t="shared" si="59"/>
        <v>38.541899999999998</v>
      </c>
    </row>
    <row r="714" spans="1:13" ht="30" x14ac:dyDescent="0.25">
      <c r="A714" t="s">
        <v>2180</v>
      </c>
      <c r="B714" s="32" t="s">
        <v>787</v>
      </c>
      <c r="C714" s="33">
        <v>20651</v>
      </c>
      <c r="D714" s="32">
        <v>55</v>
      </c>
      <c r="E714" s="33">
        <v>67</v>
      </c>
      <c r="F714" s="32">
        <v>8</v>
      </c>
      <c r="G714" s="32">
        <v>67</v>
      </c>
      <c r="H714" s="32">
        <f t="shared" si="55"/>
        <v>0.1784</v>
      </c>
      <c r="I714" s="32">
        <f t="shared" si="56"/>
        <v>0.14549999999999999</v>
      </c>
      <c r="J714" s="32">
        <f t="shared" si="57"/>
        <v>2.5999999999999999E-2</v>
      </c>
      <c r="K714" s="32">
        <f t="shared" si="58"/>
        <v>5.6054000000000004</v>
      </c>
      <c r="L714" s="32">
        <f t="shared" si="58"/>
        <v>6.8728999999999996</v>
      </c>
      <c r="M714" s="32">
        <f t="shared" si="59"/>
        <v>38.525399999999998</v>
      </c>
    </row>
    <row r="715" spans="1:13" ht="30" x14ac:dyDescent="0.25">
      <c r="A715" t="s">
        <v>2180</v>
      </c>
      <c r="B715" s="32" t="s">
        <v>788</v>
      </c>
      <c r="C715" s="33">
        <v>20651</v>
      </c>
      <c r="D715" s="32">
        <v>48</v>
      </c>
      <c r="E715" s="33">
        <v>67</v>
      </c>
      <c r="F715" s="32">
        <v>8</v>
      </c>
      <c r="G715" s="32">
        <v>67</v>
      </c>
      <c r="H715" s="32">
        <f t="shared" si="55"/>
        <v>0.15570000000000001</v>
      </c>
      <c r="I715" s="32">
        <f t="shared" si="56"/>
        <v>0.16669999999999999</v>
      </c>
      <c r="J715" s="32">
        <f t="shared" si="57"/>
        <v>2.5999999999999999E-2</v>
      </c>
      <c r="K715" s="32">
        <f t="shared" si="58"/>
        <v>6.4226000000000001</v>
      </c>
      <c r="L715" s="32">
        <f t="shared" si="58"/>
        <v>5.9988000000000001</v>
      </c>
      <c r="M715" s="32">
        <f t="shared" si="59"/>
        <v>38.527900000000002</v>
      </c>
    </row>
    <row r="716" spans="1:13" ht="30" x14ac:dyDescent="0.25">
      <c r="A716" t="s">
        <v>2180</v>
      </c>
      <c r="B716" s="32" t="s">
        <v>789</v>
      </c>
      <c r="C716" s="33">
        <v>20651</v>
      </c>
      <c r="D716" s="32">
        <v>44</v>
      </c>
      <c r="E716" s="33">
        <v>67</v>
      </c>
      <c r="F716" s="32">
        <v>8</v>
      </c>
      <c r="G716" s="32">
        <v>67</v>
      </c>
      <c r="H716" s="32">
        <f t="shared" si="55"/>
        <v>0.14280000000000001</v>
      </c>
      <c r="I716" s="32">
        <f t="shared" si="56"/>
        <v>0.18179999999999999</v>
      </c>
      <c r="J716" s="32">
        <f t="shared" si="57"/>
        <v>2.5999999999999999E-2</v>
      </c>
      <c r="K716" s="32">
        <f t="shared" si="58"/>
        <v>7.0027999999999997</v>
      </c>
      <c r="L716" s="32">
        <f t="shared" si="58"/>
        <v>5.5006000000000004</v>
      </c>
      <c r="M716" s="32">
        <f t="shared" si="59"/>
        <v>38.519599999999997</v>
      </c>
    </row>
    <row r="717" spans="1:13" ht="30" x14ac:dyDescent="0.25">
      <c r="A717" t="s">
        <v>2180</v>
      </c>
      <c r="B717" s="32" t="s">
        <v>790</v>
      </c>
      <c r="C717" s="33">
        <v>20651</v>
      </c>
      <c r="D717" s="32">
        <v>40</v>
      </c>
      <c r="E717" s="33">
        <v>67</v>
      </c>
      <c r="F717" s="32">
        <v>8</v>
      </c>
      <c r="G717" s="32">
        <v>67</v>
      </c>
      <c r="H717" s="32">
        <f t="shared" si="55"/>
        <v>0.1298</v>
      </c>
      <c r="I717" s="32">
        <f t="shared" si="56"/>
        <v>0.2</v>
      </c>
      <c r="J717" s="32">
        <f t="shared" si="57"/>
        <v>2.5999999999999999E-2</v>
      </c>
      <c r="K717" s="32">
        <f t="shared" si="58"/>
        <v>7.7042000000000002</v>
      </c>
      <c r="L717" s="32">
        <f t="shared" si="58"/>
        <v>5</v>
      </c>
      <c r="M717" s="32">
        <f t="shared" si="59"/>
        <v>38.521000000000001</v>
      </c>
    </row>
    <row r="718" spans="1:13" ht="30" x14ac:dyDescent="0.25">
      <c r="A718" t="s">
        <v>2180</v>
      </c>
      <c r="B718" s="32" t="s">
        <v>791</v>
      </c>
      <c r="C718" s="33">
        <v>20651</v>
      </c>
      <c r="D718" s="32">
        <v>56</v>
      </c>
      <c r="E718" s="33">
        <v>67</v>
      </c>
      <c r="F718" s="32">
        <v>8</v>
      </c>
      <c r="G718" s="32">
        <v>67</v>
      </c>
      <c r="H718" s="32">
        <f t="shared" si="55"/>
        <v>0.1817</v>
      </c>
      <c r="I718" s="32">
        <f t="shared" si="56"/>
        <v>0.1429</v>
      </c>
      <c r="J718" s="32">
        <f t="shared" si="57"/>
        <v>2.5999999999999999E-2</v>
      </c>
      <c r="K718" s="32">
        <f t="shared" si="58"/>
        <v>5.5035999999999996</v>
      </c>
      <c r="L718" s="32">
        <f t="shared" si="58"/>
        <v>6.9978999999999996</v>
      </c>
      <c r="M718" s="32">
        <f t="shared" si="59"/>
        <v>38.513599999999997</v>
      </c>
    </row>
    <row r="719" spans="1:13" ht="30" x14ac:dyDescent="0.25">
      <c r="A719" t="s">
        <v>2180</v>
      </c>
      <c r="B719" s="32" t="s">
        <v>792</v>
      </c>
      <c r="C719" s="33">
        <v>20651</v>
      </c>
      <c r="D719" s="32">
        <v>40</v>
      </c>
      <c r="E719" s="33">
        <v>67</v>
      </c>
      <c r="F719" s="32">
        <v>8</v>
      </c>
      <c r="G719" s="32">
        <v>67</v>
      </c>
      <c r="H719" s="32">
        <f t="shared" si="55"/>
        <v>0.1298</v>
      </c>
      <c r="I719" s="32">
        <f t="shared" si="56"/>
        <v>0.2</v>
      </c>
      <c r="J719" s="32">
        <f t="shared" si="57"/>
        <v>2.5999999999999999E-2</v>
      </c>
      <c r="K719" s="32">
        <f t="shared" si="58"/>
        <v>7.7042000000000002</v>
      </c>
      <c r="L719" s="32">
        <f t="shared" si="58"/>
        <v>5</v>
      </c>
      <c r="M719" s="32">
        <f t="shared" si="59"/>
        <v>38.521000000000001</v>
      </c>
    </row>
    <row r="720" spans="1:13" ht="30" x14ac:dyDescent="0.25">
      <c r="A720" t="s">
        <v>2180</v>
      </c>
      <c r="B720" s="32" t="s">
        <v>793</v>
      </c>
      <c r="C720" s="33">
        <v>20651</v>
      </c>
      <c r="D720" s="32">
        <v>51</v>
      </c>
      <c r="E720" s="33">
        <v>67</v>
      </c>
      <c r="F720" s="32">
        <v>8</v>
      </c>
      <c r="G720" s="32">
        <v>67</v>
      </c>
      <c r="H720" s="32">
        <f t="shared" si="55"/>
        <v>0.16550000000000001</v>
      </c>
      <c r="I720" s="32">
        <f t="shared" si="56"/>
        <v>0.15690000000000001</v>
      </c>
      <c r="J720" s="32">
        <f t="shared" si="57"/>
        <v>2.5999999999999999E-2</v>
      </c>
      <c r="K720" s="32">
        <f t="shared" si="58"/>
        <v>6.0423</v>
      </c>
      <c r="L720" s="32">
        <f t="shared" si="58"/>
        <v>6.3734999999999999</v>
      </c>
      <c r="M720" s="32">
        <f t="shared" si="59"/>
        <v>38.510599999999997</v>
      </c>
    </row>
    <row r="721" spans="1:13" ht="30" x14ac:dyDescent="0.25">
      <c r="A721" t="s">
        <v>2180</v>
      </c>
      <c r="B721" s="32" t="s">
        <v>794</v>
      </c>
      <c r="C721" s="33">
        <v>20651</v>
      </c>
      <c r="D721" s="32">
        <v>52</v>
      </c>
      <c r="E721" s="33">
        <v>67</v>
      </c>
      <c r="F721" s="32">
        <v>8</v>
      </c>
      <c r="G721" s="32">
        <v>67</v>
      </c>
      <c r="H721" s="32">
        <f t="shared" si="55"/>
        <v>0.16869999999999999</v>
      </c>
      <c r="I721" s="32">
        <f t="shared" si="56"/>
        <v>0.15379999999999999</v>
      </c>
      <c r="J721" s="32">
        <f t="shared" si="57"/>
        <v>2.5899999999999999E-2</v>
      </c>
      <c r="K721" s="32">
        <f t="shared" si="58"/>
        <v>5.9276999999999997</v>
      </c>
      <c r="L721" s="32">
        <f t="shared" si="58"/>
        <v>6.5019999999999998</v>
      </c>
      <c r="M721" s="32">
        <f t="shared" si="59"/>
        <v>38.541899999999998</v>
      </c>
    </row>
    <row r="722" spans="1:13" ht="30" x14ac:dyDescent="0.25">
      <c r="A722" t="s">
        <v>2181</v>
      </c>
      <c r="B722" s="32" t="s">
        <v>795</v>
      </c>
      <c r="C722" s="33">
        <v>19148</v>
      </c>
      <c r="D722" s="32">
        <v>54</v>
      </c>
      <c r="E722" s="33">
        <v>61</v>
      </c>
      <c r="F722" s="32">
        <v>8</v>
      </c>
      <c r="G722" s="32">
        <v>61</v>
      </c>
      <c r="H722" s="32">
        <f t="shared" si="55"/>
        <v>0.17199999999999999</v>
      </c>
      <c r="I722" s="32">
        <f t="shared" si="56"/>
        <v>0.14810000000000001</v>
      </c>
      <c r="J722" s="32">
        <f t="shared" si="57"/>
        <v>2.5499999999999998E-2</v>
      </c>
      <c r="K722" s="32">
        <f t="shared" si="58"/>
        <v>5.8140000000000001</v>
      </c>
      <c r="L722" s="32">
        <f t="shared" si="58"/>
        <v>6.7522000000000002</v>
      </c>
      <c r="M722" s="32">
        <f t="shared" si="59"/>
        <v>39.257300000000001</v>
      </c>
    </row>
    <row r="723" spans="1:13" ht="30" x14ac:dyDescent="0.25">
      <c r="A723" t="s">
        <v>2181</v>
      </c>
      <c r="B723" s="32" t="s">
        <v>796</v>
      </c>
      <c r="C723" s="33">
        <v>19148</v>
      </c>
      <c r="D723" s="32">
        <v>57</v>
      </c>
      <c r="E723" s="33">
        <v>61</v>
      </c>
      <c r="F723" s="32">
        <v>8</v>
      </c>
      <c r="G723" s="32">
        <v>61</v>
      </c>
      <c r="H723" s="32">
        <f t="shared" si="55"/>
        <v>0.18160000000000001</v>
      </c>
      <c r="I723" s="32">
        <f t="shared" si="56"/>
        <v>0.1404</v>
      </c>
      <c r="J723" s="32">
        <f t="shared" si="57"/>
        <v>2.5499999999999998E-2</v>
      </c>
      <c r="K723" s="32">
        <f t="shared" si="58"/>
        <v>5.5065999999999997</v>
      </c>
      <c r="L723" s="32">
        <f t="shared" si="58"/>
        <v>7.1224999999999996</v>
      </c>
      <c r="M723" s="32">
        <f t="shared" si="59"/>
        <v>39.220799999999997</v>
      </c>
    </row>
    <row r="724" spans="1:13" ht="30" x14ac:dyDescent="0.25">
      <c r="A724" t="s">
        <v>2181</v>
      </c>
      <c r="B724" s="32" t="s">
        <v>797</v>
      </c>
      <c r="C724" s="33">
        <v>19148</v>
      </c>
      <c r="D724" s="32">
        <v>39</v>
      </c>
      <c r="E724" s="33">
        <v>61</v>
      </c>
      <c r="F724" s="32">
        <v>8</v>
      </c>
      <c r="G724" s="32">
        <v>61</v>
      </c>
      <c r="H724" s="32">
        <f t="shared" si="55"/>
        <v>0.1242</v>
      </c>
      <c r="I724" s="32">
        <f t="shared" si="56"/>
        <v>0.2051</v>
      </c>
      <c r="J724" s="32">
        <f t="shared" si="57"/>
        <v>2.5499999999999998E-2</v>
      </c>
      <c r="K724" s="32">
        <f t="shared" si="58"/>
        <v>8.0515000000000008</v>
      </c>
      <c r="L724" s="32">
        <f t="shared" si="58"/>
        <v>4.8757000000000001</v>
      </c>
      <c r="M724" s="32">
        <f t="shared" si="59"/>
        <v>39.256700000000002</v>
      </c>
    </row>
    <row r="725" spans="1:13" ht="30" x14ac:dyDescent="0.25">
      <c r="A725" t="s">
        <v>2181</v>
      </c>
      <c r="B725" s="32" t="s">
        <v>798</v>
      </c>
      <c r="C725" s="33">
        <v>19148</v>
      </c>
      <c r="D725" s="32">
        <v>46</v>
      </c>
      <c r="E725" s="33">
        <v>61</v>
      </c>
      <c r="F725" s="32">
        <v>8</v>
      </c>
      <c r="G725" s="32">
        <v>61</v>
      </c>
      <c r="H725" s="32">
        <f t="shared" si="55"/>
        <v>0.14649999999999999</v>
      </c>
      <c r="I725" s="32">
        <f t="shared" si="56"/>
        <v>0.1739</v>
      </c>
      <c r="J725" s="32">
        <f t="shared" si="57"/>
        <v>2.5499999999999998E-2</v>
      </c>
      <c r="K725" s="32">
        <f t="shared" si="58"/>
        <v>6.8258999999999999</v>
      </c>
      <c r="L725" s="32">
        <f t="shared" si="58"/>
        <v>5.7504</v>
      </c>
      <c r="M725" s="32">
        <f t="shared" si="59"/>
        <v>39.2517</v>
      </c>
    </row>
    <row r="726" spans="1:13" ht="30" x14ac:dyDescent="0.25">
      <c r="A726" t="s">
        <v>2181</v>
      </c>
      <c r="B726" s="32" t="s">
        <v>799</v>
      </c>
      <c r="C726" s="33">
        <v>19148</v>
      </c>
      <c r="D726" s="32">
        <v>35</v>
      </c>
      <c r="E726" s="33">
        <v>61</v>
      </c>
      <c r="F726" s="32">
        <v>8</v>
      </c>
      <c r="G726" s="32">
        <v>61</v>
      </c>
      <c r="H726" s="32">
        <f t="shared" si="55"/>
        <v>0.1115</v>
      </c>
      <c r="I726" s="32">
        <f t="shared" si="56"/>
        <v>0.2286</v>
      </c>
      <c r="J726" s="32">
        <f t="shared" si="57"/>
        <v>2.5499999999999998E-2</v>
      </c>
      <c r="K726" s="32">
        <f t="shared" si="58"/>
        <v>8.9686000000000003</v>
      </c>
      <c r="L726" s="32">
        <f t="shared" si="58"/>
        <v>4.3745000000000003</v>
      </c>
      <c r="M726" s="32">
        <f t="shared" si="59"/>
        <v>39.2331</v>
      </c>
    </row>
    <row r="727" spans="1:13" ht="30" x14ac:dyDescent="0.25">
      <c r="A727" t="s">
        <v>2181</v>
      </c>
      <c r="B727" s="32" t="s">
        <v>800</v>
      </c>
      <c r="C727" s="33">
        <v>19148</v>
      </c>
      <c r="D727" s="32">
        <v>50</v>
      </c>
      <c r="E727" s="33">
        <v>61</v>
      </c>
      <c r="F727" s="32">
        <v>8</v>
      </c>
      <c r="G727" s="32">
        <v>61</v>
      </c>
      <c r="H727" s="32">
        <f t="shared" si="55"/>
        <v>0.1593</v>
      </c>
      <c r="I727" s="32">
        <f t="shared" si="56"/>
        <v>0.16</v>
      </c>
      <c r="J727" s="32">
        <f t="shared" si="57"/>
        <v>2.5499999999999998E-2</v>
      </c>
      <c r="K727" s="32">
        <f t="shared" si="58"/>
        <v>6.2774999999999999</v>
      </c>
      <c r="L727" s="32">
        <f t="shared" si="58"/>
        <v>6.25</v>
      </c>
      <c r="M727" s="32">
        <f t="shared" si="59"/>
        <v>39.234400000000001</v>
      </c>
    </row>
    <row r="728" spans="1:13" ht="30" x14ac:dyDescent="0.25">
      <c r="A728" t="s">
        <v>2181</v>
      </c>
      <c r="B728" s="32" t="s">
        <v>801</v>
      </c>
      <c r="C728" s="33">
        <v>19148</v>
      </c>
      <c r="D728" s="32">
        <v>52</v>
      </c>
      <c r="E728" s="33">
        <v>61</v>
      </c>
      <c r="F728" s="32">
        <v>8</v>
      </c>
      <c r="G728" s="32">
        <v>61</v>
      </c>
      <c r="H728" s="32">
        <f t="shared" si="55"/>
        <v>0.16569999999999999</v>
      </c>
      <c r="I728" s="32">
        <f t="shared" si="56"/>
        <v>0.15379999999999999</v>
      </c>
      <c r="J728" s="32">
        <f t="shared" si="57"/>
        <v>2.5499999999999998E-2</v>
      </c>
      <c r="K728" s="32">
        <f t="shared" si="58"/>
        <v>6.0350000000000001</v>
      </c>
      <c r="L728" s="32">
        <f t="shared" si="58"/>
        <v>6.5019999999999998</v>
      </c>
      <c r="M728" s="32">
        <f t="shared" si="59"/>
        <v>39.239600000000003</v>
      </c>
    </row>
    <row r="729" spans="1:13" ht="30" x14ac:dyDescent="0.25">
      <c r="A729" t="s">
        <v>2181</v>
      </c>
      <c r="B729" s="32" t="s">
        <v>802</v>
      </c>
      <c r="C729" s="33">
        <v>19148</v>
      </c>
      <c r="D729" s="32">
        <v>63</v>
      </c>
      <c r="E729" s="33">
        <v>61</v>
      </c>
      <c r="F729" s="32">
        <v>8</v>
      </c>
      <c r="G729" s="32">
        <v>61</v>
      </c>
      <c r="H729" s="32">
        <f t="shared" si="55"/>
        <v>0.20069999999999999</v>
      </c>
      <c r="I729" s="32">
        <f t="shared" si="56"/>
        <v>0.127</v>
      </c>
      <c r="J729" s="32">
        <f t="shared" si="57"/>
        <v>2.5499999999999998E-2</v>
      </c>
      <c r="K729" s="32">
        <f t="shared" si="58"/>
        <v>4.9825999999999997</v>
      </c>
      <c r="L729" s="32">
        <f t="shared" si="58"/>
        <v>7.8739999999999997</v>
      </c>
      <c r="M729" s="32">
        <f t="shared" si="59"/>
        <v>39.232999999999997</v>
      </c>
    </row>
    <row r="730" spans="1:13" ht="30" x14ac:dyDescent="0.25">
      <c r="A730" t="s">
        <v>2181</v>
      </c>
      <c r="B730" s="32" t="s">
        <v>803</v>
      </c>
      <c r="C730" s="33">
        <v>19148</v>
      </c>
      <c r="D730" s="32">
        <v>45</v>
      </c>
      <c r="E730" s="33">
        <v>61</v>
      </c>
      <c r="F730" s="32">
        <v>8</v>
      </c>
      <c r="G730" s="32">
        <v>61</v>
      </c>
      <c r="H730" s="32">
        <f t="shared" si="55"/>
        <v>0.1434</v>
      </c>
      <c r="I730" s="32">
        <f t="shared" si="56"/>
        <v>0.17780000000000001</v>
      </c>
      <c r="J730" s="32">
        <f t="shared" si="57"/>
        <v>2.5499999999999998E-2</v>
      </c>
      <c r="K730" s="32">
        <f t="shared" si="58"/>
        <v>6.9734999999999996</v>
      </c>
      <c r="L730" s="32">
        <f t="shared" si="58"/>
        <v>5.6242999999999999</v>
      </c>
      <c r="M730" s="32">
        <f t="shared" si="59"/>
        <v>39.2211</v>
      </c>
    </row>
    <row r="731" spans="1:13" ht="30" x14ac:dyDescent="0.25">
      <c r="A731" t="s">
        <v>2181</v>
      </c>
      <c r="B731" s="32" t="s">
        <v>804</v>
      </c>
      <c r="C731" s="33">
        <v>19148</v>
      </c>
      <c r="D731" s="32">
        <v>61</v>
      </c>
      <c r="E731" s="33">
        <v>61</v>
      </c>
      <c r="F731" s="32">
        <v>8</v>
      </c>
      <c r="G731" s="32">
        <v>61</v>
      </c>
      <c r="H731" s="32">
        <f t="shared" si="55"/>
        <v>0.1943</v>
      </c>
      <c r="I731" s="32">
        <f t="shared" si="56"/>
        <v>0.13109999999999999</v>
      </c>
      <c r="J731" s="32">
        <f t="shared" si="57"/>
        <v>2.5499999999999998E-2</v>
      </c>
      <c r="K731" s="32">
        <f t="shared" si="58"/>
        <v>5.1467000000000001</v>
      </c>
      <c r="L731" s="32">
        <f t="shared" si="58"/>
        <v>7.6277999999999997</v>
      </c>
      <c r="M731" s="32">
        <f t="shared" si="59"/>
        <v>39.258000000000003</v>
      </c>
    </row>
    <row r="732" spans="1:13" ht="30" x14ac:dyDescent="0.25">
      <c r="A732" t="s">
        <v>2181</v>
      </c>
      <c r="B732" s="32" t="s">
        <v>805</v>
      </c>
      <c r="C732" s="33">
        <v>19148</v>
      </c>
      <c r="D732" s="32">
        <v>39</v>
      </c>
      <c r="E732" s="33">
        <v>61</v>
      </c>
      <c r="F732" s="32">
        <v>8</v>
      </c>
      <c r="G732" s="32">
        <v>61</v>
      </c>
      <c r="H732" s="32">
        <f t="shared" si="55"/>
        <v>0.1242</v>
      </c>
      <c r="I732" s="32">
        <f t="shared" si="56"/>
        <v>0.2051</v>
      </c>
      <c r="J732" s="32">
        <f t="shared" si="57"/>
        <v>2.5499999999999998E-2</v>
      </c>
      <c r="K732" s="32">
        <f t="shared" si="58"/>
        <v>8.0515000000000008</v>
      </c>
      <c r="L732" s="32">
        <f t="shared" si="58"/>
        <v>4.8757000000000001</v>
      </c>
      <c r="M732" s="32">
        <f t="shared" si="59"/>
        <v>39.256700000000002</v>
      </c>
    </row>
    <row r="733" spans="1:13" ht="30" x14ac:dyDescent="0.25">
      <c r="A733" t="s">
        <v>2181</v>
      </c>
      <c r="B733" s="32" t="s">
        <v>806</v>
      </c>
      <c r="C733" s="33">
        <v>19148</v>
      </c>
      <c r="D733" s="32">
        <v>51</v>
      </c>
      <c r="E733" s="33">
        <v>61</v>
      </c>
      <c r="F733" s="32">
        <v>8</v>
      </c>
      <c r="G733" s="32">
        <v>61</v>
      </c>
      <c r="H733" s="32">
        <f t="shared" si="55"/>
        <v>0.16250000000000001</v>
      </c>
      <c r="I733" s="32">
        <f t="shared" si="56"/>
        <v>0.15690000000000001</v>
      </c>
      <c r="J733" s="32">
        <f t="shared" si="57"/>
        <v>2.5499999999999998E-2</v>
      </c>
      <c r="K733" s="32">
        <f t="shared" si="58"/>
        <v>6.1538000000000004</v>
      </c>
      <c r="L733" s="32">
        <f t="shared" si="58"/>
        <v>6.3734999999999999</v>
      </c>
      <c r="M733" s="32">
        <f t="shared" si="59"/>
        <v>39.221200000000003</v>
      </c>
    </row>
    <row r="734" spans="1:13" ht="30" x14ac:dyDescent="0.25">
      <c r="A734" t="s">
        <v>2181</v>
      </c>
      <c r="B734" s="32" t="s">
        <v>807</v>
      </c>
      <c r="C734" s="33">
        <v>19148</v>
      </c>
      <c r="D734" s="32">
        <v>44</v>
      </c>
      <c r="E734" s="33">
        <v>61</v>
      </c>
      <c r="F734" s="32">
        <v>8</v>
      </c>
      <c r="G734" s="32">
        <v>61</v>
      </c>
      <c r="H734" s="32">
        <f t="shared" si="55"/>
        <v>0.14019999999999999</v>
      </c>
      <c r="I734" s="32">
        <f t="shared" si="56"/>
        <v>0.18179999999999999</v>
      </c>
      <c r="J734" s="32">
        <f t="shared" si="57"/>
        <v>2.5499999999999998E-2</v>
      </c>
      <c r="K734" s="32">
        <f t="shared" si="58"/>
        <v>7.1326999999999998</v>
      </c>
      <c r="L734" s="32">
        <f t="shared" si="58"/>
        <v>5.5006000000000004</v>
      </c>
      <c r="M734" s="32">
        <f t="shared" si="59"/>
        <v>39.234099999999998</v>
      </c>
    </row>
    <row r="735" spans="1:13" ht="30" x14ac:dyDescent="0.25">
      <c r="A735" t="s">
        <v>2181</v>
      </c>
      <c r="B735" s="32" t="s">
        <v>808</v>
      </c>
      <c r="C735" s="33">
        <v>19148</v>
      </c>
      <c r="D735" s="32">
        <v>57</v>
      </c>
      <c r="E735" s="33">
        <v>61</v>
      </c>
      <c r="F735" s="32">
        <v>8</v>
      </c>
      <c r="G735" s="32">
        <v>61</v>
      </c>
      <c r="H735" s="32">
        <f t="shared" si="55"/>
        <v>0.18160000000000001</v>
      </c>
      <c r="I735" s="32">
        <f t="shared" si="56"/>
        <v>0.1404</v>
      </c>
      <c r="J735" s="32">
        <f t="shared" si="57"/>
        <v>2.5499999999999998E-2</v>
      </c>
      <c r="K735" s="32">
        <f t="shared" si="58"/>
        <v>5.5065999999999997</v>
      </c>
      <c r="L735" s="32">
        <f t="shared" si="58"/>
        <v>7.1224999999999996</v>
      </c>
      <c r="M735" s="32">
        <f t="shared" si="59"/>
        <v>39.220799999999997</v>
      </c>
    </row>
    <row r="736" spans="1:13" ht="30" x14ac:dyDescent="0.25">
      <c r="A736" t="s">
        <v>2181</v>
      </c>
      <c r="B736" s="32" t="s">
        <v>809</v>
      </c>
      <c r="C736" s="33">
        <v>19148</v>
      </c>
      <c r="D736" s="32">
        <v>50</v>
      </c>
      <c r="E736" s="33">
        <v>61</v>
      </c>
      <c r="F736" s="32">
        <v>8</v>
      </c>
      <c r="G736" s="32">
        <v>61</v>
      </c>
      <c r="H736" s="32">
        <f t="shared" si="55"/>
        <v>0.1593</v>
      </c>
      <c r="I736" s="32">
        <f t="shared" si="56"/>
        <v>0.16</v>
      </c>
      <c r="J736" s="32">
        <f t="shared" si="57"/>
        <v>2.5499999999999998E-2</v>
      </c>
      <c r="K736" s="32">
        <f t="shared" si="58"/>
        <v>6.2774999999999999</v>
      </c>
      <c r="L736" s="32">
        <f t="shared" si="58"/>
        <v>6.25</v>
      </c>
      <c r="M736" s="32">
        <f t="shared" si="59"/>
        <v>39.234400000000001</v>
      </c>
    </row>
    <row r="737" spans="1:13" ht="30" x14ac:dyDescent="0.25">
      <c r="A737" t="s">
        <v>2181</v>
      </c>
      <c r="B737" s="32" t="s">
        <v>810</v>
      </c>
      <c r="C737" s="33">
        <v>19148</v>
      </c>
      <c r="D737" s="32">
        <v>57</v>
      </c>
      <c r="E737" s="33">
        <v>61</v>
      </c>
      <c r="F737" s="32">
        <v>8</v>
      </c>
      <c r="G737" s="32">
        <v>61</v>
      </c>
      <c r="H737" s="32">
        <f t="shared" si="55"/>
        <v>0.18160000000000001</v>
      </c>
      <c r="I737" s="32">
        <f t="shared" si="56"/>
        <v>0.1404</v>
      </c>
      <c r="J737" s="32">
        <f t="shared" si="57"/>
        <v>2.5499999999999998E-2</v>
      </c>
      <c r="K737" s="32">
        <f t="shared" si="58"/>
        <v>5.5065999999999997</v>
      </c>
      <c r="L737" s="32">
        <f t="shared" si="58"/>
        <v>7.1224999999999996</v>
      </c>
      <c r="M737" s="32">
        <f t="shared" si="59"/>
        <v>39.220799999999997</v>
      </c>
    </row>
    <row r="738" spans="1:13" ht="30" x14ac:dyDescent="0.25">
      <c r="A738" t="s">
        <v>2181</v>
      </c>
      <c r="B738" s="32" t="s">
        <v>811</v>
      </c>
      <c r="C738" s="33">
        <v>19148</v>
      </c>
      <c r="D738" s="32">
        <v>59</v>
      </c>
      <c r="E738" s="33">
        <v>61</v>
      </c>
      <c r="F738" s="32">
        <v>8</v>
      </c>
      <c r="G738" s="32">
        <v>61</v>
      </c>
      <c r="H738" s="32">
        <f t="shared" si="55"/>
        <v>0.188</v>
      </c>
      <c r="I738" s="32">
        <f t="shared" si="56"/>
        <v>0.1356</v>
      </c>
      <c r="J738" s="32">
        <f t="shared" si="57"/>
        <v>2.5499999999999998E-2</v>
      </c>
      <c r="K738" s="32">
        <f t="shared" si="58"/>
        <v>5.3190999999999997</v>
      </c>
      <c r="L738" s="32">
        <f t="shared" si="58"/>
        <v>7.3746</v>
      </c>
      <c r="M738" s="32">
        <f t="shared" si="59"/>
        <v>39.226199999999999</v>
      </c>
    </row>
    <row r="739" spans="1:13" ht="30" x14ac:dyDescent="0.25">
      <c r="A739" t="s">
        <v>2181</v>
      </c>
      <c r="B739" s="32" t="s">
        <v>812</v>
      </c>
      <c r="C739" s="33">
        <v>19148</v>
      </c>
      <c r="D739" s="32">
        <v>57</v>
      </c>
      <c r="E739" s="33">
        <v>61</v>
      </c>
      <c r="F739" s="32">
        <v>8</v>
      </c>
      <c r="G739" s="32">
        <v>61</v>
      </c>
      <c r="H739" s="32">
        <f t="shared" si="55"/>
        <v>0.18160000000000001</v>
      </c>
      <c r="I739" s="32">
        <f t="shared" si="56"/>
        <v>0.1404</v>
      </c>
      <c r="J739" s="32">
        <f t="shared" si="57"/>
        <v>2.5499999999999998E-2</v>
      </c>
      <c r="K739" s="32">
        <f t="shared" si="58"/>
        <v>5.5065999999999997</v>
      </c>
      <c r="L739" s="32">
        <f t="shared" si="58"/>
        <v>7.1224999999999996</v>
      </c>
      <c r="M739" s="32">
        <f t="shared" si="59"/>
        <v>39.220799999999997</v>
      </c>
    </row>
    <row r="740" spans="1:13" ht="30" x14ac:dyDescent="0.25">
      <c r="A740" t="s">
        <v>2181</v>
      </c>
      <c r="B740" s="32" t="s">
        <v>813</v>
      </c>
      <c r="C740" s="33">
        <v>19148</v>
      </c>
      <c r="D740" s="32">
        <v>39</v>
      </c>
      <c r="E740" s="33">
        <v>61</v>
      </c>
      <c r="F740" s="32">
        <v>8</v>
      </c>
      <c r="G740" s="32">
        <v>61</v>
      </c>
      <c r="H740" s="32">
        <f t="shared" si="55"/>
        <v>0.1242</v>
      </c>
      <c r="I740" s="32">
        <f t="shared" si="56"/>
        <v>0.2051</v>
      </c>
      <c r="J740" s="32">
        <f t="shared" si="57"/>
        <v>2.5499999999999998E-2</v>
      </c>
      <c r="K740" s="32">
        <f t="shared" si="58"/>
        <v>8.0515000000000008</v>
      </c>
      <c r="L740" s="32">
        <f t="shared" si="58"/>
        <v>4.8757000000000001</v>
      </c>
      <c r="M740" s="32">
        <f t="shared" si="59"/>
        <v>39.256700000000002</v>
      </c>
    </row>
    <row r="741" spans="1:13" ht="30" x14ac:dyDescent="0.25">
      <c r="A741" t="s">
        <v>2181</v>
      </c>
      <c r="B741" s="32" t="s">
        <v>814</v>
      </c>
      <c r="C741" s="33">
        <v>19148</v>
      </c>
      <c r="D741" s="32">
        <v>40</v>
      </c>
      <c r="E741" s="33">
        <v>61</v>
      </c>
      <c r="F741" s="32">
        <v>8</v>
      </c>
      <c r="G741" s="32">
        <v>61</v>
      </c>
      <c r="H741" s="32">
        <f t="shared" si="55"/>
        <v>0.12740000000000001</v>
      </c>
      <c r="I741" s="32">
        <f t="shared" si="56"/>
        <v>0.2</v>
      </c>
      <c r="J741" s="32">
        <f t="shared" si="57"/>
        <v>2.5499999999999998E-2</v>
      </c>
      <c r="K741" s="32">
        <f t="shared" si="58"/>
        <v>7.8493000000000004</v>
      </c>
      <c r="L741" s="32">
        <f t="shared" si="58"/>
        <v>5</v>
      </c>
      <c r="M741" s="32">
        <f t="shared" si="59"/>
        <v>39.246499999999997</v>
      </c>
    </row>
    <row r="742" spans="1:13" ht="30" x14ac:dyDescent="0.25">
      <c r="A742" t="s">
        <v>2181</v>
      </c>
      <c r="B742" s="32" t="s">
        <v>815</v>
      </c>
      <c r="C742" s="33">
        <v>19148</v>
      </c>
      <c r="D742" s="32">
        <v>45</v>
      </c>
      <c r="E742" s="33">
        <v>61</v>
      </c>
      <c r="F742" s="32">
        <v>8</v>
      </c>
      <c r="G742" s="32">
        <v>61</v>
      </c>
      <c r="H742" s="32">
        <f t="shared" si="55"/>
        <v>0.1434</v>
      </c>
      <c r="I742" s="32">
        <f t="shared" si="56"/>
        <v>0.17780000000000001</v>
      </c>
      <c r="J742" s="32">
        <f t="shared" si="57"/>
        <v>2.5499999999999998E-2</v>
      </c>
      <c r="K742" s="32">
        <f t="shared" si="58"/>
        <v>6.9734999999999996</v>
      </c>
      <c r="L742" s="32">
        <f t="shared" si="58"/>
        <v>5.6242999999999999</v>
      </c>
      <c r="M742" s="32">
        <f t="shared" si="59"/>
        <v>39.2211</v>
      </c>
    </row>
    <row r="743" spans="1:13" ht="30" x14ac:dyDescent="0.25">
      <c r="A743" t="s">
        <v>2181</v>
      </c>
      <c r="B743" s="32" t="s">
        <v>816</v>
      </c>
      <c r="C743" s="33">
        <v>19148</v>
      </c>
      <c r="D743" s="32">
        <v>48</v>
      </c>
      <c r="E743" s="33">
        <v>61</v>
      </c>
      <c r="F743" s="32">
        <v>8</v>
      </c>
      <c r="G743" s="32">
        <v>61</v>
      </c>
      <c r="H743" s="32">
        <f t="shared" si="55"/>
        <v>0.15290000000000001</v>
      </c>
      <c r="I743" s="32">
        <f t="shared" si="56"/>
        <v>0.16669999999999999</v>
      </c>
      <c r="J743" s="32">
        <f t="shared" si="57"/>
        <v>2.5499999999999998E-2</v>
      </c>
      <c r="K743" s="32">
        <f t="shared" si="58"/>
        <v>6.5401999999999996</v>
      </c>
      <c r="L743" s="32">
        <f t="shared" si="58"/>
        <v>5.9988000000000001</v>
      </c>
      <c r="M743" s="32">
        <f t="shared" si="59"/>
        <v>39.233400000000003</v>
      </c>
    </row>
    <row r="744" spans="1:13" ht="30" x14ac:dyDescent="0.25">
      <c r="A744" t="s">
        <v>2181</v>
      </c>
      <c r="B744" s="32" t="s">
        <v>817</v>
      </c>
      <c r="C744" s="33">
        <v>19148</v>
      </c>
      <c r="D744" s="32">
        <v>53</v>
      </c>
      <c r="E744" s="33">
        <v>61</v>
      </c>
      <c r="F744" s="32">
        <v>8</v>
      </c>
      <c r="G744" s="32">
        <v>61</v>
      </c>
      <c r="H744" s="32">
        <f t="shared" si="55"/>
        <v>0.16880000000000001</v>
      </c>
      <c r="I744" s="32">
        <f t="shared" si="56"/>
        <v>0.15090000000000001</v>
      </c>
      <c r="J744" s="32">
        <f t="shared" si="57"/>
        <v>2.5499999999999998E-2</v>
      </c>
      <c r="K744" s="32">
        <f t="shared" si="58"/>
        <v>5.9241999999999999</v>
      </c>
      <c r="L744" s="32">
        <f t="shared" si="58"/>
        <v>6.6269</v>
      </c>
      <c r="M744" s="32">
        <f t="shared" si="59"/>
        <v>39.259099999999997</v>
      </c>
    </row>
    <row r="745" spans="1:13" ht="30" x14ac:dyDescent="0.25">
      <c r="A745" t="s">
        <v>2181</v>
      </c>
      <c r="B745" s="32" t="s">
        <v>818</v>
      </c>
      <c r="C745" s="33">
        <v>19148</v>
      </c>
      <c r="D745" s="32">
        <v>46</v>
      </c>
      <c r="E745" s="33">
        <v>61</v>
      </c>
      <c r="F745" s="32">
        <v>8</v>
      </c>
      <c r="G745" s="32">
        <v>61</v>
      </c>
      <c r="H745" s="32">
        <f t="shared" si="55"/>
        <v>0.14649999999999999</v>
      </c>
      <c r="I745" s="32">
        <f t="shared" si="56"/>
        <v>0.1739</v>
      </c>
      <c r="J745" s="32">
        <f t="shared" si="57"/>
        <v>2.5499999999999998E-2</v>
      </c>
      <c r="K745" s="32">
        <f t="shared" si="58"/>
        <v>6.8258999999999999</v>
      </c>
      <c r="L745" s="32">
        <f t="shared" si="58"/>
        <v>5.7504</v>
      </c>
      <c r="M745" s="32">
        <f t="shared" si="59"/>
        <v>39.2517</v>
      </c>
    </row>
    <row r="746" spans="1:13" ht="30" x14ac:dyDescent="0.25">
      <c r="A746" t="s">
        <v>2181</v>
      </c>
      <c r="B746" s="32" t="s">
        <v>819</v>
      </c>
      <c r="C746" s="33">
        <v>19148</v>
      </c>
      <c r="D746" s="32">
        <v>45</v>
      </c>
      <c r="E746" s="33">
        <v>61</v>
      </c>
      <c r="F746" s="32">
        <v>8</v>
      </c>
      <c r="G746" s="32">
        <v>61</v>
      </c>
      <c r="H746" s="32">
        <f t="shared" si="55"/>
        <v>0.1434</v>
      </c>
      <c r="I746" s="32">
        <f t="shared" si="56"/>
        <v>0.17780000000000001</v>
      </c>
      <c r="J746" s="32">
        <f t="shared" si="57"/>
        <v>2.5499999999999998E-2</v>
      </c>
      <c r="K746" s="32">
        <f t="shared" si="58"/>
        <v>6.9734999999999996</v>
      </c>
      <c r="L746" s="32">
        <f t="shared" si="58"/>
        <v>5.6242999999999999</v>
      </c>
      <c r="M746" s="32">
        <f t="shared" si="59"/>
        <v>39.2211</v>
      </c>
    </row>
    <row r="747" spans="1:13" ht="30" x14ac:dyDescent="0.25">
      <c r="A747" t="s">
        <v>2181</v>
      </c>
      <c r="B747" s="32" t="s">
        <v>820</v>
      </c>
      <c r="C747" s="33">
        <v>19148</v>
      </c>
      <c r="D747" s="32">
        <v>57</v>
      </c>
      <c r="E747" s="33">
        <v>61</v>
      </c>
      <c r="F747" s="32">
        <v>8</v>
      </c>
      <c r="G747" s="32">
        <v>61</v>
      </c>
      <c r="H747" s="32">
        <f t="shared" si="55"/>
        <v>0.18160000000000001</v>
      </c>
      <c r="I747" s="32">
        <f t="shared" si="56"/>
        <v>0.1404</v>
      </c>
      <c r="J747" s="32">
        <f t="shared" si="57"/>
        <v>2.5499999999999998E-2</v>
      </c>
      <c r="K747" s="32">
        <f t="shared" si="58"/>
        <v>5.5065999999999997</v>
      </c>
      <c r="L747" s="32">
        <f t="shared" si="58"/>
        <v>7.1224999999999996</v>
      </c>
      <c r="M747" s="32">
        <f t="shared" si="59"/>
        <v>39.220799999999997</v>
      </c>
    </row>
    <row r="748" spans="1:13" ht="30" x14ac:dyDescent="0.25">
      <c r="A748" t="s">
        <v>2181</v>
      </c>
      <c r="B748" s="32" t="s">
        <v>821</v>
      </c>
      <c r="C748" s="33">
        <v>19148</v>
      </c>
      <c r="D748" s="32">
        <v>40</v>
      </c>
      <c r="E748" s="33">
        <v>61</v>
      </c>
      <c r="F748" s="32">
        <v>8</v>
      </c>
      <c r="G748" s="32">
        <v>61</v>
      </c>
      <c r="H748" s="32">
        <f t="shared" si="55"/>
        <v>0.12740000000000001</v>
      </c>
      <c r="I748" s="32">
        <f t="shared" si="56"/>
        <v>0.2</v>
      </c>
      <c r="J748" s="32">
        <f t="shared" si="57"/>
        <v>2.5499999999999998E-2</v>
      </c>
      <c r="K748" s="32">
        <f t="shared" si="58"/>
        <v>7.8493000000000004</v>
      </c>
      <c r="L748" s="32">
        <f t="shared" si="58"/>
        <v>5</v>
      </c>
      <c r="M748" s="32">
        <f t="shared" si="59"/>
        <v>39.246499999999997</v>
      </c>
    </row>
    <row r="749" spans="1:13" ht="30" x14ac:dyDescent="0.25">
      <c r="A749" t="s">
        <v>2181</v>
      </c>
      <c r="B749" s="32" t="s">
        <v>822</v>
      </c>
      <c r="C749" s="33">
        <v>19148</v>
      </c>
      <c r="D749" s="32">
        <v>58</v>
      </c>
      <c r="E749" s="33">
        <v>61</v>
      </c>
      <c r="F749" s="32">
        <v>8</v>
      </c>
      <c r="G749" s="32">
        <v>61</v>
      </c>
      <c r="H749" s="32">
        <f t="shared" si="55"/>
        <v>0.18479999999999999</v>
      </c>
      <c r="I749" s="32">
        <f t="shared" si="56"/>
        <v>0.13789999999999999</v>
      </c>
      <c r="J749" s="32">
        <f t="shared" si="57"/>
        <v>2.5499999999999998E-2</v>
      </c>
      <c r="K749" s="32">
        <f t="shared" si="58"/>
        <v>5.4112999999999998</v>
      </c>
      <c r="L749" s="32">
        <f t="shared" si="58"/>
        <v>7.2515999999999998</v>
      </c>
      <c r="M749" s="32">
        <f t="shared" si="59"/>
        <v>39.240600000000001</v>
      </c>
    </row>
    <row r="750" spans="1:13" ht="30" x14ac:dyDescent="0.25">
      <c r="A750" t="s">
        <v>2181</v>
      </c>
      <c r="B750" s="32" t="s">
        <v>823</v>
      </c>
      <c r="C750" s="33">
        <v>19148</v>
      </c>
      <c r="D750" s="32">
        <v>40</v>
      </c>
      <c r="E750" s="33">
        <v>61</v>
      </c>
      <c r="F750" s="32">
        <v>8</v>
      </c>
      <c r="G750" s="32">
        <v>61</v>
      </c>
      <c r="H750" s="32">
        <f t="shared" si="55"/>
        <v>0.12740000000000001</v>
      </c>
      <c r="I750" s="32">
        <f t="shared" si="56"/>
        <v>0.2</v>
      </c>
      <c r="J750" s="32">
        <f t="shared" si="57"/>
        <v>2.5499999999999998E-2</v>
      </c>
      <c r="K750" s="32">
        <f t="shared" si="58"/>
        <v>7.8493000000000004</v>
      </c>
      <c r="L750" s="32">
        <f t="shared" si="58"/>
        <v>5</v>
      </c>
      <c r="M750" s="32">
        <f t="shared" si="59"/>
        <v>39.246499999999997</v>
      </c>
    </row>
    <row r="751" spans="1:13" ht="30" x14ac:dyDescent="0.25">
      <c r="A751" t="s">
        <v>2181</v>
      </c>
      <c r="B751" s="32" t="s">
        <v>824</v>
      </c>
      <c r="C751" s="33">
        <v>19148</v>
      </c>
      <c r="D751" s="32">
        <v>44</v>
      </c>
      <c r="E751" s="33">
        <v>61</v>
      </c>
      <c r="F751" s="32">
        <v>8</v>
      </c>
      <c r="G751" s="32">
        <v>61</v>
      </c>
      <c r="H751" s="32">
        <f t="shared" si="55"/>
        <v>0.14019999999999999</v>
      </c>
      <c r="I751" s="32">
        <f t="shared" si="56"/>
        <v>0.18179999999999999</v>
      </c>
      <c r="J751" s="32">
        <f t="shared" si="57"/>
        <v>2.5499999999999998E-2</v>
      </c>
      <c r="K751" s="32">
        <f t="shared" si="58"/>
        <v>7.1326999999999998</v>
      </c>
      <c r="L751" s="32">
        <f t="shared" si="58"/>
        <v>5.5006000000000004</v>
      </c>
      <c r="M751" s="32">
        <f t="shared" si="59"/>
        <v>39.234099999999998</v>
      </c>
    </row>
    <row r="752" spans="1:13" ht="30" x14ac:dyDescent="0.25">
      <c r="A752" t="s">
        <v>2181</v>
      </c>
      <c r="B752" s="32" t="s">
        <v>825</v>
      </c>
      <c r="C752" s="33">
        <v>19148</v>
      </c>
      <c r="D752" s="32">
        <v>52</v>
      </c>
      <c r="E752" s="33">
        <v>61</v>
      </c>
      <c r="F752" s="32">
        <v>8</v>
      </c>
      <c r="G752" s="32">
        <v>61</v>
      </c>
      <c r="H752" s="32">
        <f t="shared" si="55"/>
        <v>0.16569999999999999</v>
      </c>
      <c r="I752" s="32">
        <f t="shared" si="56"/>
        <v>0.15379999999999999</v>
      </c>
      <c r="J752" s="32">
        <f t="shared" si="57"/>
        <v>2.5499999999999998E-2</v>
      </c>
      <c r="K752" s="32">
        <f t="shared" si="58"/>
        <v>6.0350000000000001</v>
      </c>
      <c r="L752" s="32">
        <f t="shared" si="58"/>
        <v>6.5019999999999998</v>
      </c>
      <c r="M752" s="32">
        <f t="shared" si="59"/>
        <v>39.239600000000003</v>
      </c>
    </row>
    <row r="753" spans="1:13" ht="30" x14ac:dyDescent="0.25">
      <c r="A753" t="s">
        <v>2181</v>
      </c>
      <c r="B753" s="32" t="s">
        <v>826</v>
      </c>
      <c r="C753" s="33">
        <v>19148</v>
      </c>
      <c r="D753" s="32">
        <v>56</v>
      </c>
      <c r="E753" s="33">
        <v>61</v>
      </c>
      <c r="F753" s="32">
        <v>8</v>
      </c>
      <c r="G753" s="32">
        <v>61</v>
      </c>
      <c r="H753" s="32">
        <f t="shared" si="55"/>
        <v>0.1784</v>
      </c>
      <c r="I753" s="32">
        <f t="shared" si="56"/>
        <v>0.1429</v>
      </c>
      <c r="J753" s="32">
        <f t="shared" si="57"/>
        <v>2.5499999999999998E-2</v>
      </c>
      <c r="K753" s="32">
        <f t="shared" si="58"/>
        <v>5.6054000000000004</v>
      </c>
      <c r="L753" s="32">
        <f t="shared" si="58"/>
        <v>6.9978999999999996</v>
      </c>
      <c r="M753" s="32">
        <f t="shared" si="59"/>
        <v>39.225999999999999</v>
      </c>
    </row>
    <row r="754" spans="1:13" ht="30" x14ac:dyDescent="0.25">
      <c r="A754" t="s">
        <v>2181</v>
      </c>
      <c r="B754" s="32" t="s">
        <v>827</v>
      </c>
      <c r="C754" s="33">
        <v>19148</v>
      </c>
      <c r="D754" s="32">
        <v>49</v>
      </c>
      <c r="E754" s="33">
        <v>61</v>
      </c>
      <c r="F754" s="32">
        <v>8</v>
      </c>
      <c r="G754" s="32">
        <v>61</v>
      </c>
      <c r="H754" s="32">
        <f t="shared" si="55"/>
        <v>0.15609999999999999</v>
      </c>
      <c r="I754" s="32">
        <f t="shared" si="56"/>
        <v>0.1633</v>
      </c>
      <c r="J754" s="32">
        <f t="shared" si="57"/>
        <v>2.5499999999999998E-2</v>
      </c>
      <c r="K754" s="32">
        <f t="shared" si="58"/>
        <v>6.4061000000000003</v>
      </c>
      <c r="L754" s="32">
        <f t="shared" si="58"/>
        <v>6.1237000000000004</v>
      </c>
      <c r="M754" s="32">
        <f t="shared" si="59"/>
        <v>39.228999999999999</v>
      </c>
    </row>
    <row r="755" spans="1:13" ht="30" x14ac:dyDescent="0.25">
      <c r="A755" t="s">
        <v>2181</v>
      </c>
      <c r="B755" s="32" t="s">
        <v>828</v>
      </c>
      <c r="C755" s="33">
        <v>19148</v>
      </c>
      <c r="D755" s="32">
        <v>32</v>
      </c>
      <c r="E755" s="33">
        <v>61</v>
      </c>
      <c r="F755" s="32">
        <v>8</v>
      </c>
      <c r="G755" s="32">
        <v>61</v>
      </c>
      <c r="H755" s="32">
        <f t="shared" si="55"/>
        <v>0.1019</v>
      </c>
      <c r="I755" s="32">
        <f t="shared" si="56"/>
        <v>0.25</v>
      </c>
      <c r="J755" s="32">
        <f t="shared" si="57"/>
        <v>2.5499999999999998E-2</v>
      </c>
      <c r="K755" s="32">
        <f t="shared" si="58"/>
        <v>9.8134999999999994</v>
      </c>
      <c r="L755" s="32">
        <f t="shared" si="58"/>
        <v>4</v>
      </c>
      <c r="M755" s="32">
        <f t="shared" si="59"/>
        <v>39.253999999999998</v>
      </c>
    </row>
    <row r="756" spans="1:13" ht="30" x14ac:dyDescent="0.25">
      <c r="A756" t="s">
        <v>2181</v>
      </c>
      <c r="B756" s="32" t="s">
        <v>829</v>
      </c>
      <c r="C756" s="33">
        <v>19148</v>
      </c>
      <c r="D756" s="32">
        <v>39</v>
      </c>
      <c r="E756" s="33">
        <v>61</v>
      </c>
      <c r="F756" s="32">
        <v>8</v>
      </c>
      <c r="G756" s="32">
        <v>61</v>
      </c>
      <c r="H756" s="32">
        <f t="shared" si="55"/>
        <v>0.1242</v>
      </c>
      <c r="I756" s="32">
        <f t="shared" si="56"/>
        <v>0.2051</v>
      </c>
      <c r="J756" s="32">
        <f t="shared" si="57"/>
        <v>2.5499999999999998E-2</v>
      </c>
      <c r="K756" s="32">
        <f t="shared" si="58"/>
        <v>8.0515000000000008</v>
      </c>
      <c r="L756" s="32">
        <f t="shared" si="58"/>
        <v>4.8757000000000001</v>
      </c>
      <c r="M756" s="32">
        <f t="shared" si="59"/>
        <v>39.256700000000002</v>
      </c>
    </row>
    <row r="757" spans="1:13" ht="30" x14ac:dyDescent="0.25">
      <c r="A757" t="s">
        <v>2181</v>
      </c>
      <c r="B757" s="32" t="s">
        <v>830</v>
      </c>
      <c r="C757" s="33">
        <v>19148</v>
      </c>
      <c r="D757" s="32">
        <v>60</v>
      </c>
      <c r="E757" s="33">
        <v>61</v>
      </c>
      <c r="F757" s="32">
        <v>8</v>
      </c>
      <c r="G757" s="32">
        <v>61</v>
      </c>
      <c r="H757" s="32">
        <f t="shared" si="55"/>
        <v>0.19109999999999999</v>
      </c>
      <c r="I757" s="32">
        <f t="shared" si="56"/>
        <v>0.1333</v>
      </c>
      <c r="J757" s="32">
        <f t="shared" si="57"/>
        <v>2.5499999999999998E-2</v>
      </c>
      <c r="K757" s="32">
        <f t="shared" si="58"/>
        <v>5.2328999999999999</v>
      </c>
      <c r="L757" s="32">
        <f t="shared" si="58"/>
        <v>7.5019</v>
      </c>
      <c r="M757" s="32">
        <f t="shared" si="59"/>
        <v>39.256700000000002</v>
      </c>
    </row>
    <row r="758" spans="1:13" ht="30" x14ac:dyDescent="0.25">
      <c r="A758" t="s">
        <v>2181</v>
      </c>
      <c r="B758" s="32" t="s">
        <v>831</v>
      </c>
      <c r="C758" s="33">
        <v>19148</v>
      </c>
      <c r="D758" s="32">
        <v>42</v>
      </c>
      <c r="E758" s="33">
        <v>61</v>
      </c>
      <c r="F758" s="32">
        <v>8</v>
      </c>
      <c r="G758" s="32">
        <v>61</v>
      </c>
      <c r="H758" s="32">
        <f t="shared" si="55"/>
        <v>0.1338</v>
      </c>
      <c r="I758" s="32">
        <f t="shared" si="56"/>
        <v>0.1905</v>
      </c>
      <c r="J758" s="32">
        <f t="shared" si="57"/>
        <v>2.5499999999999998E-2</v>
      </c>
      <c r="K758" s="32">
        <f t="shared" si="58"/>
        <v>7.4737999999999998</v>
      </c>
      <c r="L758" s="32">
        <f t="shared" si="58"/>
        <v>5.2492999999999999</v>
      </c>
      <c r="M758" s="32">
        <f t="shared" si="59"/>
        <v>39.232199999999999</v>
      </c>
    </row>
    <row r="759" spans="1:13" ht="30" x14ac:dyDescent="0.25">
      <c r="A759" t="s">
        <v>2181</v>
      </c>
      <c r="B759" s="32" t="s">
        <v>832</v>
      </c>
      <c r="C759" s="33">
        <v>19148</v>
      </c>
      <c r="D759" s="32">
        <v>53</v>
      </c>
      <c r="E759" s="33">
        <v>61</v>
      </c>
      <c r="F759" s="32">
        <v>8</v>
      </c>
      <c r="G759" s="32">
        <v>61</v>
      </c>
      <c r="H759" s="32">
        <f t="shared" si="55"/>
        <v>0.16880000000000001</v>
      </c>
      <c r="I759" s="32">
        <f t="shared" si="56"/>
        <v>0.15090000000000001</v>
      </c>
      <c r="J759" s="32">
        <f t="shared" si="57"/>
        <v>2.5499999999999998E-2</v>
      </c>
      <c r="K759" s="32">
        <f t="shared" si="58"/>
        <v>5.9241999999999999</v>
      </c>
      <c r="L759" s="32">
        <f t="shared" si="58"/>
        <v>6.6269</v>
      </c>
      <c r="M759" s="32">
        <f t="shared" si="59"/>
        <v>39.259099999999997</v>
      </c>
    </row>
    <row r="760" spans="1:13" ht="30" x14ac:dyDescent="0.25">
      <c r="A760" t="s">
        <v>2181</v>
      </c>
      <c r="B760" s="32" t="s">
        <v>833</v>
      </c>
      <c r="C760" s="33">
        <v>19148</v>
      </c>
      <c r="D760" s="32">
        <v>54</v>
      </c>
      <c r="E760" s="33">
        <v>61</v>
      </c>
      <c r="F760" s="32">
        <v>8</v>
      </c>
      <c r="G760" s="32">
        <v>61</v>
      </c>
      <c r="H760" s="32">
        <f t="shared" si="55"/>
        <v>0.17199999999999999</v>
      </c>
      <c r="I760" s="32">
        <f t="shared" si="56"/>
        <v>0.14810000000000001</v>
      </c>
      <c r="J760" s="32">
        <f t="shared" si="57"/>
        <v>2.5499999999999998E-2</v>
      </c>
      <c r="K760" s="32">
        <f t="shared" si="58"/>
        <v>5.8140000000000001</v>
      </c>
      <c r="L760" s="32">
        <f t="shared" si="58"/>
        <v>6.7522000000000002</v>
      </c>
      <c r="M760" s="32">
        <f t="shared" si="59"/>
        <v>39.257300000000001</v>
      </c>
    </row>
    <row r="761" spans="1:13" ht="30" x14ac:dyDescent="0.25">
      <c r="A761" t="s">
        <v>2181</v>
      </c>
      <c r="B761" s="32" t="s">
        <v>834</v>
      </c>
      <c r="C761" s="33">
        <v>19148</v>
      </c>
      <c r="D761" s="32">
        <v>62</v>
      </c>
      <c r="E761" s="33">
        <v>61</v>
      </c>
      <c r="F761" s="32">
        <v>8</v>
      </c>
      <c r="G761" s="32">
        <v>61</v>
      </c>
      <c r="H761" s="32">
        <f t="shared" si="55"/>
        <v>0.19750000000000001</v>
      </c>
      <c r="I761" s="32">
        <f t="shared" si="56"/>
        <v>0.129</v>
      </c>
      <c r="J761" s="32">
        <f t="shared" si="57"/>
        <v>2.5499999999999998E-2</v>
      </c>
      <c r="K761" s="32">
        <f t="shared" si="58"/>
        <v>5.0632999999999999</v>
      </c>
      <c r="L761" s="32">
        <f t="shared" si="58"/>
        <v>7.7519</v>
      </c>
      <c r="M761" s="32">
        <f t="shared" si="59"/>
        <v>39.2502</v>
      </c>
    </row>
    <row r="762" spans="1:13" ht="30" x14ac:dyDescent="0.25">
      <c r="A762" t="s">
        <v>2181</v>
      </c>
      <c r="B762" s="32" t="s">
        <v>835</v>
      </c>
      <c r="C762" s="33">
        <v>19148</v>
      </c>
      <c r="D762" s="32">
        <v>59</v>
      </c>
      <c r="E762" s="33">
        <v>61</v>
      </c>
      <c r="F762" s="32">
        <v>8</v>
      </c>
      <c r="G762" s="32">
        <v>61</v>
      </c>
      <c r="H762" s="32">
        <f t="shared" si="55"/>
        <v>0.188</v>
      </c>
      <c r="I762" s="32">
        <f t="shared" si="56"/>
        <v>0.1356</v>
      </c>
      <c r="J762" s="32">
        <f t="shared" si="57"/>
        <v>2.5499999999999998E-2</v>
      </c>
      <c r="K762" s="32">
        <f t="shared" si="58"/>
        <v>5.3190999999999997</v>
      </c>
      <c r="L762" s="32">
        <f t="shared" si="58"/>
        <v>7.3746</v>
      </c>
      <c r="M762" s="32">
        <f t="shared" si="59"/>
        <v>39.226199999999999</v>
      </c>
    </row>
    <row r="763" spans="1:13" ht="30" x14ac:dyDescent="0.25">
      <c r="A763" t="s">
        <v>2181</v>
      </c>
      <c r="B763" s="32" t="s">
        <v>836</v>
      </c>
      <c r="C763" s="33">
        <v>19148</v>
      </c>
      <c r="D763" s="32">
        <v>44</v>
      </c>
      <c r="E763" s="33">
        <v>61</v>
      </c>
      <c r="F763" s="32">
        <v>8</v>
      </c>
      <c r="G763" s="32">
        <v>61</v>
      </c>
      <c r="H763" s="32">
        <f t="shared" si="55"/>
        <v>0.14019999999999999</v>
      </c>
      <c r="I763" s="32">
        <f t="shared" si="56"/>
        <v>0.18179999999999999</v>
      </c>
      <c r="J763" s="32">
        <f t="shared" si="57"/>
        <v>2.5499999999999998E-2</v>
      </c>
      <c r="K763" s="32">
        <f t="shared" si="58"/>
        <v>7.1326999999999998</v>
      </c>
      <c r="L763" s="32">
        <f t="shared" si="58"/>
        <v>5.5006000000000004</v>
      </c>
      <c r="M763" s="32">
        <f t="shared" si="59"/>
        <v>39.234099999999998</v>
      </c>
    </row>
    <row r="764" spans="1:13" ht="30" x14ac:dyDescent="0.25">
      <c r="A764" t="s">
        <v>2181</v>
      </c>
      <c r="B764" s="32" t="s">
        <v>837</v>
      </c>
      <c r="C764" s="33">
        <v>19148</v>
      </c>
      <c r="D764" s="32">
        <v>49</v>
      </c>
      <c r="E764" s="33">
        <v>61</v>
      </c>
      <c r="F764" s="32">
        <v>8</v>
      </c>
      <c r="G764" s="32">
        <v>61</v>
      </c>
      <c r="H764" s="32">
        <f t="shared" si="55"/>
        <v>0.15609999999999999</v>
      </c>
      <c r="I764" s="32">
        <f t="shared" si="56"/>
        <v>0.1633</v>
      </c>
      <c r="J764" s="32">
        <f t="shared" si="57"/>
        <v>2.5499999999999998E-2</v>
      </c>
      <c r="K764" s="32">
        <f t="shared" si="58"/>
        <v>6.4061000000000003</v>
      </c>
      <c r="L764" s="32">
        <f t="shared" si="58"/>
        <v>6.1237000000000004</v>
      </c>
      <c r="M764" s="32">
        <f t="shared" si="59"/>
        <v>39.228999999999999</v>
      </c>
    </row>
    <row r="765" spans="1:13" ht="30" x14ac:dyDescent="0.25">
      <c r="A765" t="s">
        <v>2181</v>
      </c>
      <c r="B765" s="32" t="s">
        <v>838</v>
      </c>
      <c r="C765" s="33">
        <v>19148</v>
      </c>
      <c r="D765" s="32">
        <v>41</v>
      </c>
      <c r="E765" s="33">
        <v>61</v>
      </c>
      <c r="F765" s="32">
        <v>8</v>
      </c>
      <c r="G765" s="32">
        <v>61</v>
      </c>
      <c r="H765" s="32">
        <f t="shared" si="55"/>
        <v>0.13059999999999999</v>
      </c>
      <c r="I765" s="32">
        <f t="shared" si="56"/>
        <v>0.1951</v>
      </c>
      <c r="J765" s="32">
        <f t="shared" si="57"/>
        <v>2.5499999999999998E-2</v>
      </c>
      <c r="K765" s="32">
        <f t="shared" si="58"/>
        <v>7.657</v>
      </c>
      <c r="L765" s="32">
        <f t="shared" si="58"/>
        <v>5.1256000000000004</v>
      </c>
      <c r="M765" s="32">
        <f t="shared" si="59"/>
        <v>39.246699999999997</v>
      </c>
    </row>
    <row r="766" spans="1:13" ht="30" x14ac:dyDescent="0.25">
      <c r="A766" t="s">
        <v>2181</v>
      </c>
      <c r="B766" s="32" t="s">
        <v>839</v>
      </c>
      <c r="C766" s="33">
        <v>19148</v>
      </c>
      <c r="D766" s="32">
        <v>54</v>
      </c>
      <c r="E766" s="33">
        <v>61</v>
      </c>
      <c r="F766" s="32">
        <v>8</v>
      </c>
      <c r="G766" s="32">
        <v>61</v>
      </c>
      <c r="H766" s="32">
        <f t="shared" si="55"/>
        <v>0.17199999999999999</v>
      </c>
      <c r="I766" s="32">
        <f t="shared" si="56"/>
        <v>0.14810000000000001</v>
      </c>
      <c r="J766" s="32">
        <f t="shared" si="57"/>
        <v>2.5499999999999998E-2</v>
      </c>
      <c r="K766" s="32">
        <f t="shared" si="58"/>
        <v>5.8140000000000001</v>
      </c>
      <c r="L766" s="32">
        <f t="shared" si="58"/>
        <v>6.7522000000000002</v>
      </c>
      <c r="M766" s="32">
        <f t="shared" si="59"/>
        <v>39.257300000000001</v>
      </c>
    </row>
    <row r="767" spans="1:13" ht="30" x14ac:dyDescent="0.25">
      <c r="A767" t="s">
        <v>2181</v>
      </c>
      <c r="B767" s="32" t="s">
        <v>840</v>
      </c>
      <c r="C767" s="33">
        <v>19148</v>
      </c>
      <c r="D767" s="32">
        <v>41</v>
      </c>
      <c r="E767" s="33">
        <v>61</v>
      </c>
      <c r="F767" s="32">
        <v>8</v>
      </c>
      <c r="G767" s="32">
        <v>61</v>
      </c>
      <c r="H767" s="32">
        <f t="shared" si="55"/>
        <v>0.13059999999999999</v>
      </c>
      <c r="I767" s="32">
        <f t="shared" si="56"/>
        <v>0.1951</v>
      </c>
      <c r="J767" s="32">
        <f t="shared" si="57"/>
        <v>2.5499999999999998E-2</v>
      </c>
      <c r="K767" s="32">
        <f t="shared" si="58"/>
        <v>7.657</v>
      </c>
      <c r="L767" s="32">
        <f t="shared" si="58"/>
        <v>5.1256000000000004</v>
      </c>
      <c r="M767" s="32">
        <f t="shared" si="59"/>
        <v>39.246699999999997</v>
      </c>
    </row>
    <row r="768" spans="1:13" ht="30" x14ac:dyDescent="0.25">
      <c r="A768" t="s">
        <v>2181</v>
      </c>
      <c r="B768" s="32" t="s">
        <v>841</v>
      </c>
      <c r="C768" s="33">
        <v>19148</v>
      </c>
      <c r="D768" s="32">
        <v>43</v>
      </c>
      <c r="E768" s="33">
        <v>61</v>
      </c>
      <c r="F768" s="32">
        <v>8</v>
      </c>
      <c r="G768" s="32">
        <v>61</v>
      </c>
      <c r="H768" s="32">
        <f t="shared" si="55"/>
        <v>0.13700000000000001</v>
      </c>
      <c r="I768" s="32">
        <f t="shared" si="56"/>
        <v>0.186</v>
      </c>
      <c r="J768" s="32">
        <f t="shared" si="57"/>
        <v>2.5499999999999998E-2</v>
      </c>
      <c r="K768" s="32">
        <f t="shared" si="58"/>
        <v>7.2992999999999997</v>
      </c>
      <c r="L768" s="32">
        <f t="shared" si="58"/>
        <v>5.3762999999999996</v>
      </c>
      <c r="M768" s="32">
        <f t="shared" si="59"/>
        <v>39.243200000000002</v>
      </c>
    </row>
    <row r="769" spans="1:13" ht="30" x14ac:dyDescent="0.25">
      <c r="A769" t="s">
        <v>2181</v>
      </c>
      <c r="B769" s="32" t="s">
        <v>842</v>
      </c>
      <c r="C769" s="33">
        <v>19148</v>
      </c>
      <c r="D769" s="32">
        <v>57</v>
      </c>
      <c r="E769" s="33">
        <v>61</v>
      </c>
      <c r="F769" s="32">
        <v>8</v>
      </c>
      <c r="G769" s="32">
        <v>61</v>
      </c>
      <c r="H769" s="32">
        <f t="shared" si="55"/>
        <v>0.18160000000000001</v>
      </c>
      <c r="I769" s="32">
        <f t="shared" si="56"/>
        <v>0.1404</v>
      </c>
      <c r="J769" s="32">
        <f t="shared" si="57"/>
        <v>2.5499999999999998E-2</v>
      </c>
      <c r="K769" s="32">
        <f t="shared" si="58"/>
        <v>5.5065999999999997</v>
      </c>
      <c r="L769" s="32">
        <f t="shared" si="58"/>
        <v>7.1224999999999996</v>
      </c>
      <c r="M769" s="32">
        <f t="shared" si="59"/>
        <v>39.220799999999997</v>
      </c>
    </row>
    <row r="770" spans="1:13" ht="30" x14ac:dyDescent="0.25">
      <c r="A770" t="s">
        <v>2181</v>
      </c>
      <c r="B770" s="32" t="s">
        <v>843</v>
      </c>
      <c r="C770" s="33">
        <v>19148</v>
      </c>
      <c r="D770" s="32">
        <v>55</v>
      </c>
      <c r="E770" s="33">
        <v>61</v>
      </c>
      <c r="F770" s="32">
        <v>8</v>
      </c>
      <c r="G770" s="32">
        <v>61</v>
      </c>
      <c r="H770" s="32">
        <f t="shared" ref="H770:H833" si="60">ROUND(E770*(D770/C770),4)</f>
        <v>0.17519999999999999</v>
      </c>
      <c r="I770" s="32">
        <f t="shared" ref="I770:I833" si="61">ROUND(F770/D770,4)</f>
        <v>0.14549999999999999</v>
      </c>
      <c r="J770" s="32">
        <f t="shared" si="57"/>
        <v>2.5499999999999998E-2</v>
      </c>
      <c r="K770" s="32">
        <f t="shared" si="58"/>
        <v>5.7077999999999998</v>
      </c>
      <c r="L770" s="32">
        <f t="shared" si="58"/>
        <v>6.8728999999999996</v>
      </c>
      <c r="M770" s="32">
        <f t="shared" si="59"/>
        <v>39.229100000000003</v>
      </c>
    </row>
    <row r="771" spans="1:13" ht="30" x14ac:dyDescent="0.25">
      <c r="A771" t="s">
        <v>2181</v>
      </c>
      <c r="B771" s="32" t="s">
        <v>844</v>
      </c>
      <c r="C771" s="33">
        <v>19148</v>
      </c>
      <c r="D771" s="32">
        <v>57</v>
      </c>
      <c r="E771" s="33">
        <v>61</v>
      </c>
      <c r="F771" s="32">
        <v>8</v>
      </c>
      <c r="G771" s="32">
        <v>61</v>
      </c>
      <c r="H771" s="32">
        <f t="shared" si="60"/>
        <v>0.18160000000000001</v>
      </c>
      <c r="I771" s="32">
        <f t="shared" si="61"/>
        <v>0.1404</v>
      </c>
      <c r="J771" s="32">
        <f t="shared" ref="J771:J834" si="62">ROUND(H771*I771,4)</f>
        <v>2.5499999999999998E-2</v>
      </c>
      <c r="K771" s="32">
        <f t="shared" ref="K771:L834" si="63">ROUND(1/H771,4)</f>
        <v>5.5065999999999997</v>
      </c>
      <c r="L771" s="32">
        <f t="shared" si="63"/>
        <v>7.1224999999999996</v>
      </c>
      <c r="M771" s="32">
        <f t="shared" ref="M771:M834" si="64">ROUND(K771*L771,4)</f>
        <v>39.220799999999997</v>
      </c>
    </row>
    <row r="772" spans="1:13" ht="30" x14ac:dyDescent="0.25">
      <c r="A772" t="s">
        <v>2181</v>
      </c>
      <c r="B772" s="32" t="s">
        <v>845</v>
      </c>
      <c r="C772" s="33">
        <v>19148</v>
      </c>
      <c r="D772" s="32">
        <v>59</v>
      </c>
      <c r="E772" s="33">
        <v>61</v>
      </c>
      <c r="F772" s="32">
        <v>8</v>
      </c>
      <c r="G772" s="32">
        <v>61</v>
      </c>
      <c r="H772" s="32">
        <f t="shared" si="60"/>
        <v>0.188</v>
      </c>
      <c r="I772" s="32">
        <f t="shared" si="61"/>
        <v>0.1356</v>
      </c>
      <c r="J772" s="32">
        <f t="shared" si="62"/>
        <v>2.5499999999999998E-2</v>
      </c>
      <c r="K772" s="32">
        <f t="shared" si="63"/>
        <v>5.3190999999999997</v>
      </c>
      <c r="L772" s="32">
        <f t="shared" si="63"/>
        <v>7.3746</v>
      </c>
      <c r="M772" s="32">
        <f t="shared" si="64"/>
        <v>39.226199999999999</v>
      </c>
    </row>
    <row r="773" spans="1:13" ht="30" x14ac:dyDescent="0.25">
      <c r="A773" t="s">
        <v>2181</v>
      </c>
      <c r="B773" s="32" t="s">
        <v>846</v>
      </c>
      <c r="C773" s="33">
        <v>19148</v>
      </c>
      <c r="D773" s="32">
        <v>44</v>
      </c>
      <c r="E773" s="33">
        <v>61</v>
      </c>
      <c r="F773" s="32">
        <v>8</v>
      </c>
      <c r="G773" s="32">
        <v>61</v>
      </c>
      <c r="H773" s="32">
        <f t="shared" si="60"/>
        <v>0.14019999999999999</v>
      </c>
      <c r="I773" s="32">
        <f t="shared" si="61"/>
        <v>0.18179999999999999</v>
      </c>
      <c r="J773" s="32">
        <f t="shared" si="62"/>
        <v>2.5499999999999998E-2</v>
      </c>
      <c r="K773" s="32">
        <f t="shared" si="63"/>
        <v>7.1326999999999998</v>
      </c>
      <c r="L773" s="32">
        <f t="shared" si="63"/>
        <v>5.5006000000000004</v>
      </c>
      <c r="M773" s="32">
        <f t="shared" si="64"/>
        <v>39.234099999999998</v>
      </c>
    </row>
    <row r="774" spans="1:13" ht="30" x14ac:dyDescent="0.25">
      <c r="A774" t="s">
        <v>2181</v>
      </c>
      <c r="B774" s="32" t="s">
        <v>847</v>
      </c>
      <c r="C774" s="33">
        <v>19148</v>
      </c>
      <c r="D774" s="32">
        <v>55</v>
      </c>
      <c r="E774" s="33">
        <v>61</v>
      </c>
      <c r="F774" s="32">
        <v>8</v>
      </c>
      <c r="G774" s="32">
        <v>61</v>
      </c>
      <c r="H774" s="32">
        <f t="shared" si="60"/>
        <v>0.17519999999999999</v>
      </c>
      <c r="I774" s="32">
        <f t="shared" si="61"/>
        <v>0.14549999999999999</v>
      </c>
      <c r="J774" s="32">
        <f t="shared" si="62"/>
        <v>2.5499999999999998E-2</v>
      </c>
      <c r="K774" s="32">
        <f t="shared" si="63"/>
        <v>5.7077999999999998</v>
      </c>
      <c r="L774" s="32">
        <f t="shared" si="63"/>
        <v>6.8728999999999996</v>
      </c>
      <c r="M774" s="32">
        <f t="shared" si="64"/>
        <v>39.229100000000003</v>
      </c>
    </row>
    <row r="775" spans="1:13" ht="30" x14ac:dyDescent="0.25">
      <c r="A775" t="s">
        <v>2181</v>
      </c>
      <c r="B775" s="32" t="s">
        <v>848</v>
      </c>
      <c r="C775" s="33">
        <v>19148</v>
      </c>
      <c r="D775" s="32">
        <v>46</v>
      </c>
      <c r="E775" s="33">
        <v>61</v>
      </c>
      <c r="F775" s="32">
        <v>8</v>
      </c>
      <c r="G775" s="32">
        <v>61</v>
      </c>
      <c r="H775" s="32">
        <f t="shared" si="60"/>
        <v>0.14649999999999999</v>
      </c>
      <c r="I775" s="32">
        <f t="shared" si="61"/>
        <v>0.1739</v>
      </c>
      <c r="J775" s="32">
        <f t="shared" si="62"/>
        <v>2.5499999999999998E-2</v>
      </c>
      <c r="K775" s="32">
        <f t="shared" si="63"/>
        <v>6.8258999999999999</v>
      </c>
      <c r="L775" s="32">
        <f t="shared" si="63"/>
        <v>5.7504</v>
      </c>
      <c r="M775" s="32">
        <f t="shared" si="64"/>
        <v>39.2517</v>
      </c>
    </row>
    <row r="776" spans="1:13" ht="30" x14ac:dyDescent="0.25">
      <c r="A776" t="s">
        <v>2181</v>
      </c>
      <c r="B776" s="32" t="s">
        <v>849</v>
      </c>
      <c r="C776" s="33">
        <v>19148</v>
      </c>
      <c r="D776" s="32">
        <v>56</v>
      </c>
      <c r="E776" s="33">
        <v>61</v>
      </c>
      <c r="F776" s="32">
        <v>8</v>
      </c>
      <c r="G776" s="32">
        <v>61</v>
      </c>
      <c r="H776" s="32">
        <f t="shared" si="60"/>
        <v>0.1784</v>
      </c>
      <c r="I776" s="32">
        <f t="shared" si="61"/>
        <v>0.1429</v>
      </c>
      <c r="J776" s="32">
        <f t="shared" si="62"/>
        <v>2.5499999999999998E-2</v>
      </c>
      <c r="K776" s="32">
        <f t="shared" si="63"/>
        <v>5.6054000000000004</v>
      </c>
      <c r="L776" s="32">
        <f t="shared" si="63"/>
        <v>6.9978999999999996</v>
      </c>
      <c r="M776" s="32">
        <f t="shared" si="64"/>
        <v>39.225999999999999</v>
      </c>
    </row>
    <row r="777" spans="1:13" ht="30" x14ac:dyDescent="0.25">
      <c r="A777" t="s">
        <v>2181</v>
      </c>
      <c r="B777" s="32" t="s">
        <v>850</v>
      </c>
      <c r="C777" s="33">
        <v>19148</v>
      </c>
      <c r="D777" s="32">
        <v>51</v>
      </c>
      <c r="E777" s="33">
        <v>61</v>
      </c>
      <c r="F777" s="32">
        <v>8</v>
      </c>
      <c r="G777" s="32">
        <v>61</v>
      </c>
      <c r="H777" s="32">
        <f t="shared" si="60"/>
        <v>0.16250000000000001</v>
      </c>
      <c r="I777" s="32">
        <f t="shared" si="61"/>
        <v>0.15690000000000001</v>
      </c>
      <c r="J777" s="32">
        <f t="shared" si="62"/>
        <v>2.5499999999999998E-2</v>
      </c>
      <c r="K777" s="32">
        <f t="shared" si="63"/>
        <v>6.1538000000000004</v>
      </c>
      <c r="L777" s="32">
        <f t="shared" si="63"/>
        <v>6.3734999999999999</v>
      </c>
      <c r="M777" s="32">
        <f t="shared" si="64"/>
        <v>39.221200000000003</v>
      </c>
    </row>
    <row r="778" spans="1:13" ht="30" x14ac:dyDescent="0.25">
      <c r="A778" t="s">
        <v>2181</v>
      </c>
      <c r="B778" s="32" t="s">
        <v>851</v>
      </c>
      <c r="C778" s="33">
        <v>19148</v>
      </c>
      <c r="D778" s="32">
        <v>55</v>
      </c>
      <c r="E778" s="33">
        <v>61</v>
      </c>
      <c r="F778" s="32">
        <v>8</v>
      </c>
      <c r="G778" s="32">
        <v>61</v>
      </c>
      <c r="H778" s="32">
        <f t="shared" si="60"/>
        <v>0.17519999999999999</v>
      </c>
      <c r="I778" s="32">
        <f t="shared" si="61"/>
        <v>0.14549999999999999</v>
      </c>
      <c r="J778" s="32">
        <f t="shared" si="62"/>
        <v>2.5499999999999998E-2</v>
      </c>
      <c r="K778" s="32">
        <f t="shared" si="63"/>
        <v>5.7077999999999998</v>
      </c>
      <c r="L778" s="32">
        <f t="shared" si="63"/>
        <v>6.8728999999999996</v>
      </c>
      <c r="M778" s="32">
        <f t="shared" si="64"/>
        <v>39.229100000000003</v>
      </c>
    </row>
    <row r="779" spans="1:13" ht="30" x14ac:dyDescent="0.25">
      <c r="A779" t="s">
        <v>2181</v>
      </c>
      <c r="B779" s="32" t="s">
        <v>852</v>
      </c>
      <c r="C779" s="33">
        <v>19148</v>
      </c>
      <c r="D779" s="32">
        <v>57</v>
      </c>
      <c r="E779" s="33">
        <v>61</v>
      </c>
      <c r="F779" s="32">
        <v>8</v>
      </c>
      <c r="G779" s="32">
        <v>61</v>
      </c>
      <c r="H779" s="32">
        <f t="shared" si="60"/>
        <v>0.18160000000000001</v>
      </c>
      <c r="I779" s="32">
        <f t="shared" si="61"/>
        <v>0.1404</v>
      </c>
      <c r="J779" s="32">
        <f t="shared" si="62"/>
        <v>2.5499999999999998E-2</v>
      </c>
      <c r="K779" s="32">
        <f t="shared" si="63"/>
        <v>5.5065999999999997</v>
      </c>
      <c r="L779" s="32">
        <f t="shared" si="63"/>
        <v>7.1224999999999996</v>
      </c>
      <c r="M779" s="32">
        <f t="shared" si="64"/>
        <v>39.220799999999997</v>
      </c>
    </row>
    <row r="780" spans="1:13" ht="30" x14ac:dyDescent="0.25">
      <c r="A780" t="s">
        <v>2181</v>
      </c>
      <c r="B780" s="32" t="s">
        <v>853</v>
      </c>
      <c r="C780" s="33">
        <v>19148</v>
      </c>
      <c r="D780" s="32">
        <v>41</v>
      </c>
      <c r="E780" s="33">
        <v>61</v>
      </c>
      <c r="F780" s="32">
        <v>8</v>
      </c>
      <c r="G780" s="32">
        <v>61</v>
      </c>
      <c r="H780" s="32">
        <f t="shared" si="60"/>
        <v>0.13059999999999999</v>
      </c>
      <c r="I780" s="32">
        <f t="shared" si="61"/>
        <v>0.1951</v>
      </c>
      <c r="J780" s="32">
        <f t="shared" si="62"/>
        <v>2.5499999999999998E-2</v>
      </c>
      <c r="K780" s="32">
        <f t="shared" si="63"/>
        <v>7.657</v>
      </c>
      <c r="L780" s="32">
        <f t="shared" si="63"/>
        <v>5.1256000000000004</v>
      </c>
      <c r="M780" s="32">
        <f t="shared" si="64"/>
        <v>39.246699999999997</v>
      </c>
    </row>
    <row r="781" spans="1:13" ht="30" x14ac:dyDescent="0.25">
      <c r="A781" t="s">
        <v>2181</v>
      </c>
      <c r="B781" s="32" t="s">
        <v>854</v>
      </c>
      <c r="C781" s="33">
        <v>19148</v>
      </c>
      <c r="D781" s="32">
        <v>60</v>
      </c>
      <c r="E781" s="33">
        <v>61</v>
      </c>
      <c r="F781" s="32">
        <v>8</v>
      </c>
      <c r="G781" s="32">
        <v>61</v>
      </c>
      <c r="H781" s="32">
        <f t="shared" si="60"/>
        <v>0.19109999999999999</v>
      </c>
      <c r="I781" s="32">
        <f t="shared" si="61"/>
        <v>0.1333</v>
      </c>
      <c r="J781" s="32">
        <f t="shared" si="62"/>
        <v>2.5499999999999998E-2</v>
      </c>
      <c r="K781" s="32">
        <f t="shared" si="63"/>
        <v>5.2328999999999999</v>
      </c>
      <c r="L781" s="32">
        <f t="shared" si="63"/>
        <v>7.5019</v>
      </c>
      <c r="M781" s="32">
        <f t="shared" si="64"/>
        <v>39.256700000000002</v>
      </c>
    </row>
    <row r="782" spans="1:13" ht="30" x14ac:dyDescent="0.25">
      <c r="A782" t="s">
        <v>2181</v>
      </c>
      <c r="B782" s="32" t="s">
        <v>855</v>
      </c>
      <c r="C782" s="33">
        <v>19148</v>
      </c>
      <c r="D782" s="32">
        <v>42</v>
      </c>
      <c r="E782" s="33">
        <v>61</v>
      </c>
      <c r="F782" s="32">
        <v>8</v>
      </c>
      <c r="G782" s="32">
        <v>61</v>
      </c>
      <c r="H782" s="32">
        <f t="shared" si="60"/>
        <v>0.1338</v>
      </c>
      <c r="I782" s="32">
        <f t="shared" si="61"/>
        <v>0.1905</v>
      </c>
      <c r="J782" s="32">
        <f t="shared" si="62"/>
        <v>2.5499999999999998E-2</v>
      </c>
      <c r="K782" s="32">
        <f t="shared" si="63"/>
        <v>7.4737999999999998</v>
      </c>
      <c r="L782" s="32">
        <f t="shared" si="63"/>
        <v>5.2492999999999999</v>
      </c>
      <c r="M782" s="32">
        <f t="shared" si="64"/>
        <v>39.232199999999999</v>
      </c>
    </row>
    <row r="783" spans="1:13" ht="30" x14ac:dyDescent="0.25">
      <c r="A783" t="s">
        <v>2180</v>
      </c>
      <c r="B783" s="32" t="s">
        <v>856</v>
      </c>
      <c r="C783" s="33">
        <v>11443</v>
      </c>
      <c r="D783" s="32">
        <v>38</v>
      </c>
      <c r="E783" s="33">
        <v>37</v>
      </c>
      <c r="F783" s="32">
        <v>8</v>
      </c>
      <c r="G783" s="32">
        <v>37</v>
      </c>
      <c r="H783" s="32">
        <f t="shared" si="60"/>
        <v>0.1229</v>
      </c>
      <c r="I783" s="32">
        <f t="shared" si="61"/>
        <v>0.21049999999999999</v>
      </c>
      <c r="J783" s="32">
        <f t="shared" si="62"/>
        <v>2.5899999999999999E-2</v>
      </c>
      <c r="K783" s="32">
        <f t="shared" si="63"/>
        <v>8.1366999999999994</v>
      </c>
      <c r="L783" s="32">
        <f t="shared" si="63"/>
        <v>4.7506000000000004</v>
      </c>
      <c r="M783" s="32">
        <f t="shared" si="64"/>
        <v>38.654200000000003</v>
      </c>
    </row>
    <row r="784" spans="1:13" ht="30" x14ac:dyDescent="0.25">
      <c r="A784" t="s">
        <v>2180</v>
      </c>
      <c r="B784" s="32" t="s">
        <v>857</v>
      </c>
      <c r="C784" s="33">
        <v>11443</v>
      </c>
      <c r="D784" s="32">
        <v>57</v>
      </c>
      <c r="E784" s="33">
        <v>37</v>
      </c>
      <c r="F784" s="32">
        <v>8</v>
      </c>
      <c r="G784" s="32">
        <v>37</v>
      </c>
      <c r="H784" s="32">
        <f t="shared" si="60"/>
        <v>0.18429999999999999</v>
      </c>
      <c r="I784" s="32">
        <f t="shared" si="61"/>
        <v>0.1404</v>
      </c>
      <c r="J784" s="32">
        <f t="shared" si="62"/>
        <v>2.5899999999999999E-2</v>
      </c>
      <c r="K784" s="32">
        <f t="shared" si="63"/>
        <v>5.4259000000000004</v>
      </c>
      <c r="L784" s="32">
        <f t="shared" si="63"/>
        <v>7.1224999999999996</v>
      </c>
      <c r="M784" s="32">
        <f t="shared" si="64"/>
        <v>38.646000000000001</v>
      </c>
    </row>
    <row r="785" spans="1:13" ht="30" x14ac:dyDescent="0.25">
      <c r="A785" t="s">
        <v>2180</v>
      </c>
      <c r="B785" s="32" t="s">
        <v>858</v>
      </c>
      <c r="C785" s="33">
        <v>11443</v>
      </c>
      <c r="D785" s="32">
        <v>41</v>
      </c>
      <c r="E785" s="33">
        <v>37</v>
      </c>
      <c r="F785" s="32">
        <v>8</v>
      </c>
      <c r="G785" s="32">
        <v>37</v>
      </c>
      <c r="H785" s="32">
        <f t="shared" si="60"/>
        <v>0.1326</v>
      </c>
      <c r="I785" s="32">
        <f t="shared" si="61"/>
        <v>0.1951</v>
      </c>
      <c r="J785" s="32">
        <f t="shared" si="62"/>
        <v>2.5899999999999999E-2</v>
      </c>
      <c r="K785" s="32">
        <f t="shared" si="63"/>
        <v>7.5415000000000001</v>
      </c>
      <c r="L785" s="32">
        <f t="shared" si="63"/>
        <v>5.1256000000000004</v>
      </c>
      <c r="M785" s="32">
        <f t="shared" si="64"/>
        <v>38.654699999999998</v>
      </c>
    </row>
    <row r="786" spans="1:13" ht="30" x14ac:dyDescent="0.25">
      <c r="A786" t="s">
        <v>2180</v>
      </c>
      <c r="B786" s="32" t="s">
        <v>859</v>
      </c>
      <c r="C786" s="33">
        <v>11443</v>
      </c>
      <c r="D786" s="32">
        <v>43</v>
      </c>
      <c r="E786" s="33">
        <v>37</v>
      </c>
      <c r="F786" s="32">
        <v>8</v>
      </c>
      <c r="G786" s="32">
        <v>37</v>
      </c>
      <c r="H786" s="32">
        <f t="shared" si="60"/>
        <v>0.13900000000000001</v>
      </c>
      <c r="I786" s="32">
        <f t="shared" si="61"/>
        <v>0.186</v>
      </c>
      <c r="J786" s="32">
        <f t="shared" si="62"/>
        <v>2.5899999999999999E-2</v>
      </c>
      <c r="K786" s="32">
        <f t="shared" si="63"/>
        <v>7.1942000000000004</v>
      </c>
      <c r="L786" s="32">
        <f t="shared" si="63"/>
        <v>5.3762999999999996</v>
      </c>
      <c r="M786" s="32">
        <f t="shared" si="64"/>
        <v>38.678199999999997</v>
      </c>
    </row>
    <row r="787" spans="1:13" ht="30" x14ac:dyDescent="0.25">
      <c r="A787" t="s">
        <v>2180</v>
      </c>
      <c r="B787" s="32" t="s">
        <v>860</v>
      </c>
      <c r="C787" s="33">
        <v>11443</v>
      </c>
      <c r="D787" s="32">
        <v>45</v>
      </c>
      <c r="E787" s="33">
        <v>37</v>
      </c>
      <c r="F787" s="32">
        <v>8</v>
      </c>
      <c r="G787" s="32">
        <v>37</v>
      </c>
      <c r="H787" s="32">
        <f t="shared" si="60"/>
        <v>0.14549999999999999</v>
      </c>
      <c r="I787" s="32">
        <f t="shared" si="61"/>
        <v>0.17780000000000001</v>
      </c>
      <c r="J787" s="32">
        <f t="shared" si="62"/>
        <v>2.5899999999999999E-2</v>
      </c>
      <c r="K787" s="32">
        <f t="shared" si="63"/>
        <v>6.8728999999999996</v>
      </c>
      <c r="L787" s="32">
        <f t="shared" si="63"/>
        <v>5.6242999999999999</v>
      </c>
      <c r="M787" s="32">
        <f t="shared" si="64"/>
        <v>38.655299999999997</v>
      </c>
    </row>
    <row r="788" spans="1:13" ht="30" x14ac:dyDescent="0.25">
      <c r="A788" t="s">
        <v>2180</v>
      </c>
      <c r="B788" s="32" t="s">
        <v>861</v>
      </c>
      <c r="C788" s="33">
        <v>11443</v>
      </c>
      <c r="D788" s="32">
        <v>49</v>
      </c>
      <c r="E788" s="33">
        <v>37</v>
      </c>
      <c r="F788" s="32">
        <v>8</v>
      </c>
      <c r="G788" s="32">
        <v>37</v>
      </c>
      <c r="H788" s="32">
        <f t="shared" si="60"/>
        <v>0.15840000000000001</v>
      </c>
      <c r="I788" s="32">
        <f t="shared" si="61"/>
        <v>0.1633</v>
      </c>
      <c r="J788" s="32">
        <f t="shared" si="62"/>
        <v>2.5899999999999999E-2</v>
      </c>
      <c r="K788" s="32">
        <f t="shared" si="63"/>
        <v>6.3131000000000004</v>
      </c>
      <c r="L788" s="32">
        <f t="shared" si="63"/>
        <v>6.1237000000000004</v>
      </c>
      <c r="M788" s="32">
        <f t="shared" si="64"/>
        <v>38.659500000000001</v>
      </c>
    </row>
    <row r="789" spans="1:13" ht="30" x14ac:dyDescent="0.25">
      <c r="A789" t="s">
        <v>2180</v>
      </c>
      <c r="B789" s="32" t="s">
        <v>862</v>
      </c>
      <c r="C789" s="33">
        <v>11443</v>
      </c>
      <c r="D789" s="32">
        <v>54</v>
      </c>
      <c r="E789" s="33">
        <v>37</v>
      </c>
      <c r="F789" s="32">
        <v>8</v>
      </c>
      <c r="G789" s="32">
        <v>37</v>
      </c>
      <c r="H789" s="32">
        <f t="shared" si="60"/>
        <v>0.17460000000000001</v>
      </c>
      <c r="I789" s="32">
        <f t="shared" si="61"/>
        <v>0.14810000000000001</v>
      </c>
      <c r="J789" s="32">
        <f t="shared" si="62"/>
        <v>2.5899999999999999E-2</v>
      </c>
      <c r="K789" s="32">
        <f t="shared" si="63"/>
        <v>5.7274000000000003</v>
      </c>
      <c r="L789" s="32">
        <f t="shared" si="63"/>
        <v>6.7522000000000002</v>
      </c>
      <c r="M789" s="32">
        <f t="shared" si="64"/>
        <v>38.672600000000003</v>
      </c>
    </row>
    <row r="790" spans="1:13" ht="30" x14ac:dyDescent="0.25">
      <c r="A790" t="s">
        <v>2180</v>
      </c>
      <c r="B790" s="32" t="s">
        <v>863</v>
      </c>
      <c r="C790" s="33">
        <v>11443</v>
      </c>
      <c r="D790" s="32">
        <v>54</v>
      </c>
      <c r="E790" s="33">
        <v>37</v>
      </c>
      <c r="F790" s="32">
        <v>8</v>
      </c>
      <c r="G790" s="32">
        <v>37</v>
      </c>
      <c r="H790" s="32">
        <f t="shared" si="60"/>
        <v>0.17460000000000001</v>
      </c>
      <c r="I790" s="32">
        <f t="shared" si="61"/>
        <v>0.14810000000000001</v>
      </c>
      <c r="J790" s="32">
        <f t="shared" si="62"/>
        <v>2.5899999999999999E-2</v>
      </c>
      <c r="K790" s="32">
        <f t="shared" si="63"/>
        <v>5.7274000000000003</v>
      </c>
      <c r="L790" s="32">
        <f t="shared" si="63"/>
        <v>6.7522000000000002</v>
      </c>
      <c r="M790" s="32">
        <f t="shared" si="64"/>
        <v>38.672600000000003</v>
      </c>
    </row>
    <row r="791" spans="1:13" ht="30" x14ac:dyDescent="0.25">
      <c r="A791" t="s">
        <v>2180</v>
      </c>
      <c r="B791" s="32" t="s">
        <v>864</v>
      </c>
      <c r="C791" s="33">
        <v>11443</v>
      </c>
      <c r="D791" s="32">
        <v>44</v>
      </c>
      <c r="E791" s="33">
        <v>37</v>
      </c>
      <c r="F791" s="32">
        <v>8</v>
      </c>
      <c r="G791" s="32">
        <v>37</v>
      </c>
      <c r="H791" s="32">
        <f t="shared" si="60"/>
        <v>0.14230000000000001</v>
      </c>
      <c r="I791" s="32">
        <f t="shared" si="61"/>
        <v>0.18179999999999999</v>
      </c>
      <c r="J791" s="32">
        <f t="shared" si="62"/>
        <v>2.5899999999999999E-2</v>
      </c>
      <c r="K791" s="32">
        <f t="shared" si="63"/>
        <v>7.0274000000000001</v>
      </c>
      <c r="L791" s="32">
        <f t="shared" si="63"/>
        <v>5.5006000000000004</v>
      </c>
      <c r="M791" s="32">
        <f t="shared" si="64"/>
        <v>38.654899999999998</v>
      </c>
    </row>
    <row r="792" spans="1:13" ht="30" x14ac:dyDescent="0.25">
      <c r="A792" t="s">
        <v>2180</v>
      </c>
      <c r="B792" s="32" t="s">
        <v>865</v>
      </c>
      <c r="C792" s="33">
        <v>11443</v>
      </c>
      <c r="D792" s="32">
        <v>53</v>
      </c>
      <c r="E792" s="33">
        <v>37</v>
      </c>
      <c r="F792" s="32">
        <v>8</v>
      </c>
      <c r="G792" s="32">
        <v>37</v>
      </c>
      <c r="H792" s="32">
        <f t="shared" si="60"/>
        <v>0.1714</v>
      </c>
      <c r="I792" s="32">
        <f t="shared" si="61"/>
        <v>0.15090000000000001</v>
      </c>
      <c r="J792" s="32">
        <f t="shared" si="62"/>
        <v>2.5899999999999999E-2</v>
      </c>
      <c r="K792" s="32">
        <f t="shared" si="63"/>
        <v>5.8342999999999998</v>
      </c>
      <c r="L792" s="32">
        <f t="shared" si="63"/>
        <v>6.6269</v>
      </c>
      <c r="M792" s="32">
        <f t="shared" si="64"/>
        <v>38.6633</v>
      </c>
    </row>
    <row r="793" spans="1:13" ht="30" x14ac:dyDescent="0.25">
      <c r="A793" t="s">
        <v>2180</v>
      </c>
      <c r="B793" s="32" t="s">
        <v>866</v>
      </c>
      <c r="C793" s="33">
        <v>11443</v>
      </c>
      <c r="D793" s="32">
        <v>48</v>
      </c>
      <c r="E793" s="33">
        <v>37</v>
      </c>
      <c r="F793" s="32">
        <v>8</v>
      </c>
      <c r="G793" s="32">
        <v>37</v>
      </c>
      <c r="H793" s="32">
        <f t="shared" si="60"/>
        <v>0.1552</v>
      </c>
      <c r="I793" s="32">
        <f t="shared" si="61"/>
        <v>0.16669999999999999</v>
      </c>
      <c r="J793" s="32">
        <f t="shared" si="62"/>
        <v>2.5899999999999999E-2</v>
      </c>
      <c r="K793" s="32">
        <f t="shared" si="63"/>
        <v>6.4432999999999998</v>
      </c>
      <c r="L793" s="32">
        <f t="shared" si="63"/>
        <v>5.9988000000000001</v>
      </c>
      <c r="M793" s="32">
        <f t="shared" si="64"/>
        <v>38.652099999999997</v>
      </c>
    </row>
    <row r="794" spans="1:13" ht="30" x14ac:dyDescent="0.25">
      <c r="A794" t="s">
        <v>2180</v>
      </c>
      <c r="B794" s="32" t="s">
        <v>867</v>
      </c>
      <c r="C794" s="33">
        <v>11443</v>
      </c>
      <c r="D794" s="32">
        <v>59</v>
      </c>
      <c r="E794" s="33">
        <v>37</v>
      </c>
      <c r="F794" s="32">
        <v>8</v>
      </c>
      <c r="G794" s="32">
        <v>37</v>
      </c>
      <c r="H794" s="32">
        <f t="shared" si="60"/>
        <v>0.1908</v>
      </c>
      <c r="I794" s="32">
        <f t="shared" si="61"/>
        <v>0.1356</v>
      </c>
      <c r="J794" s="32">
        <f t="shared" si="62"/>
        <v>2.5899999999999999E-2</v>
      </c>
      <c r="K794" s="32">
        <f t="shared" si="63"/>
        <v>5.2411000000000003</v>
      </c>
      <c r="L794" s="32">
        <f t="shared" si="63"/>
        <v>7.3746</v>
      </c>
      <c r="M794" s="32">
        <f t="shared" si="64"/>
        <v>38.651000000000003</v>
      </c>
    </row>
    <row r="795" spans="1:13" ht="30" x14ac:dyDescent="0.25">
      <c r="A795" t="s">
        <v>2180</v>
      </c>
      <c r="B795" s="32" t="s">
        <v>868</v>
      </c>
      <c r="C795" s="33">
        <v>11443</v>
      </c>
      <c r="D795" s="32">
        <v>45</v>
      </c>
      <c r="E795" s="33">
        <v>37</v>
      </c>
      <c r="F795" s="32">
        <v>8</v>
      </c>
      <c r="G795" s="32">
        <v>37</v>
      </c>
      <c r="H795" s="32">
        <f t="shared" si="60"/>
        <v>0.14549999999999999</v>
      </c>
      <c r="I795" s="32">
        <f t="shared" si="61"/>
        <v>0.17780000000000001</v>
      </c>
      <c r="J795" s="32">
        <f t="shared" si="62"/>
        <v>2.5899999999999999E-2</v>
      </c>
      <c r="K795" s="32">
        <f t="shared" si="63"/>
        <v>6.8728999999999996</v>
      </c>
      <c r="L795" s="32">
        <f t="shared" si="63"/>
        <v>5.6242999999999999</v>
      </c>
      <c r="M795" s="32">
        <f t="shared" si="64"/>
        <v>38.655299999999997</v>
      </c>
    </row>
    <row r="796" spans="1:13" ht="30" x14ac:dyDescent="0.25">
      <c r="A796" t="s">
        <v>2180</v>
      </c>
      <c r="B796" s="32" t="s">
        <v>869</v>
      </c>
      <c r="C796" s="33">
        <v>11443</v>
      </c>
      <c r="D796" s="32">
        <v>59</v>
      </c>
      <c r="E796" s="33">
        <v>37</v>
      </c>
      <c r="F796" s="32">
        <v>8</v>
      </c>
      <c r="G796" s="32">
        <v>37</v>
      </c>
      <c r="H796" s="32">
        <f t="shared" si="60"/>
        <v>0.1908</v>
      </c>
      <c r="I796" s="32">
        <f t="shared" si="61"/>
        <v>0.1356</v>
      </c>
      <c r="J796" s="32">
        <f t="shared" si="62"/>
        <v>2.5899999999999999E-2</v>
      </c>
      <c r="K796" s="32">
        <f t="shared" si="63"/>
        <v>5.2411000000000003</v>
      </c>
      <c r="L796" s="32">
        <f t="shared" si="63"/>
        <v>7.3746</v>
      </c>
      <c r="M796" s="32">
        <f t="shared" si="64"/>
        <v>38.651000000000003</v>
      </c>
    </row>
    <row r="797" spans="1:13" ht="30" x14ac:dyDescent="0.25">
      <c r="A797" t="s">
        <v>2180</v>
      </c>
      <c r="B797" s="32" t="s">
        <v>870</v>
      </c>
      <c r="C797" s="33">
        <v>11443</v>
      </c>
      <c r="D797" s="32">
        <v>55</v>
      </c>
      <c r="E797" s="33">
        <v>37</v>
      </c>
      <c r="F797" s="32">
        <v>8</v>
      </c>
      <c r="G797" s="32">
        <v>37</v>
      </c>
      <c r="H797" s="32">
        <f t="shared" si="60"/>
        <v>0.17780000000000001</v>
      </c>
      <c r="I797" s="32">
        <f t="shared" si="61"/>
        <v>0.14549999999999999</v>
      </c>
      <c r="J797" s="32">
        <f t="shared" si="62"/>
        <v>2.5899999999999999E-2</v>
      </c>
      <c r="K797" s="32">
        <f t="shared" si="63"/>
        <v>5.6242999999999999</v>
      </c>
      <c r="L797" s="32">
        <f t="shared" si="63"/>
        <v>6.8728999999999996</v>
      </c>
      <c r="M797" s="32">
        <f t="shared" si="64"/>
        <v>38.655299999999997</v>
      </c>
    </row>
    <row r="798" spans="1:13" ht="30" x14ac:dyDescent="0.25">
      <c r="A798" t="s">
        <v>2180</v>
      </c>
      <c r="B798" s="32" t="s">
        <v>871</v>
      </c>
      <c r="C798" s="33">
        <v>11443</v>
      </c>
      <c r="D798" s="32">
        <v>58</v>
      </c>
      <c r="E798" s="33">
        <v>37</v>
      </c>
      <c r="F798" s="32">
        <v>8</v>
      </c>
      <c r="G798" s="32">
        <v>37</v>
      </c>
      <c r="H798" s="32">
        <f t="shared" si="60"/>
        <v>0.1875</v>
      </c>
      <c r="I798" s="32">
        <f t="shared" si="61"/>
        <v>0.13789999999999999</v>
      </c>
      <c r="J798" s="32">
        <f t="shared" si="62"/>
        <v>2.5899999999999999E-2</v>
      </c>
      <c r="K798" s="32">
        <f t="shared" si="63"/>
        <v>5.3333000000000004</v>
      </c>
      <c r="L798" s="32">
        <f t="shared" si="63"/>
        <v>7.2515999999999998</v>
      </c>
      <c r="M798" s="32">
        <f t="shared" si="64"/>
        <v>38.674999999999997</v>
      </c>
    </row>
    <row r="799" spans="1:13" ht="30" x14ac:dyDescent="0.25">
      <c r="A799" t="s">
        <v>2180</v>
      </c>
      <c r="B799" s="32" t="s">
        <v>872</v>
      </c>
      <c r="C799" s="33">
        <v>11443</v>
      </c>
      <c r="D799" s="32">
        <v>52</v>
      </c>
      <c r="E799" s="33">
        <v>37</v>
      </c>
      <c r="F799" s="32">
        <v>8</v>
      </c>
      <c r="G799" s="32">
        <v>37</v>
      </c>
      <c r="H799" s="32">
        <f t="shared" si="60"/>
        <v>0.1681</v>
      </c>
      <c r="I799" s="32">
        <f t="shared" si="61"/>
        <v>0.15379999999999999</v>
      </c>
      <c r="J799" s="32">
        <f t="shared" si="62"/>
        <v>2.5899999999999999E-2</v>
      </c>
      <c r="K799" s="32">
        <f t="shared" si="63"/>
        <v>5.9488000000000003</v>
      </c>
      <c r="L799" s="32">
        <f t="shared" si="63"/>
        <v>6.5019999999999998</v>
      </c>
      <c r="M799" s="32">
        <f t="shared" si="64"/>
        <v>38.679099999999998</v>
      </c>
    </row>
    <row r="800" spans="1:13" ht="30" x14ac:dyDescent="0.25">
      <c r="A800" t="s">
        <v>2180</v>
      </c>
      <c r="B800" s="32" t="s">
        <v>873</v>
      </c>
      <c r="C800" s="33">
        <v>11443</v>
      </c>
      <c r="D800" s="32">
        <v>38</v>
      </c>
      <c r="E800" s="33">
        <v>37</v>
      </c>
      <c r="F800" s="32">
        <v>8</v>
      </c>
      <c r="G800" s="32">
        <v>37</v>
      </c>
      <c r="H800" s="32">
        <f t="shared" si="60"/>
        <v>0.1229</v>
      </c>
      <c r="I800" s="32">
        <f t="shared" si="61"/>
        <v>0.21049999999999999</v>
      </c>
      <c r="J800" s="32">
        <f t="shared" si="62"/>
        <v>2.5899999999999999E-2</v>
      </c>
      <c r="K800" s="32">
        <f t="shared" si="63"/>
        <v>8.1366999999999994</v>
      </c>
      <c r="L800" s="32">
        <f t="shared" si="63"/>
        <v>4.7506000000000004</v>
      </c>
      <c r="M800" s="32">
        <f t="shared" si="64"/>
        <v>38.654200000000003</v>
      </c>
    </row>
    <row r="801" spans="1:13" ht="30" x14ac:dyDescent="0.25">
      <c r="A801" t="s">
        <v>2180</v>
      </c>
      <c r="B801" s="32" t="s">
        <v>874</v>
      </c>
      <c r="C801" s="33">
        <v>11443</v>
      </c>
      <c r="D801" s="32">
        <v>60</v>
      </c>
      <c r="E801" s="33">
        <v>37</v>
      </c>
      <c r="F801" s="32">
        <v>8</v>
      </c>
      <c r="G801" s="32">
        <v>37</v>
      </c>
      <c r="H801" s="32">
        <f t="shared" si="60"/>
        <v>0.19400000000000001</v>
      </c>
      <c r="I801" s="32">
        <f t="shared" si="61"/>
        <v>0.1333</v>
      </c>
      <c r="J801" s="32">
        <f t="shared" si="62"/>
        <v>2.5899999999999999E-2</v>
      </c>
      <c r="K801" s="32">
        <f t="shared" si="63"/>
        <v>5.1546000000000003</v>
      </c>
      <c r="L801" s="32">
        <f t="shared" si="63"/>
        <v>7.5019</v>
      </c>
      <c r="M801" s="32">
        <f t="shared" si="64"/>
        <v>38.6693</v>
      </c>
    </row>
    <row r="802" spans="1:13" ht="30" x14ac:dyDescent="0.25">
      <c r="A802" t="s">
        <v>2180</v>
      </c>
      <c r="B802" s="32" t="s">
        <v>875</v>
      </c>
      <c r="C802" s="33">
        <v>11443</v>
      </c>
      <c r="D802" s="32">
        <v>57</v>
      </c>
      <c r="E802" s="33">
        <v>37</v>
      </c>
      <c r="F802" s="32">
        <v>8</v>
      </c>
      <c r="G802" s="32">
        <v>37</v>
      </c>
      <c r="H802" s="32">
        <f t="shared" si="60"/>
        <v>0.18429999999999999</v>
      </c>
      <c r="I802" s="32">
        <f t="shared" si="61"/>
        <v>0.1404</v>
      </c>
      <c r="J802" s="32">
        <f t="shared" si="62"/>
        <v>2.5899999999999999E-2</v>
      </c>
      <c r="K802" s="32">
        <f t="shared" si="63"/>
        <v>5.4259000000000004</v>
      </c>
      <c r="L802" s="32">
        <f t="shared" si="63"/>
        <v>7.1224999999999996</v>
      </c>
      <c r="M802" s="32">
        <f t="shared" si="64"/>
        <v>38.646000000000001</v>
      </c>
    </row>
    <row r="803" spans="1:13" ht="30" x14ac:dyDescent="0.25">
      <c r="A803" t="s">
        <v>2180</v>
      </c>
      <c r="B803" s="32" t="s">
        <v>876</v>
      </c>
      <c r="C803" s="33">
        <v>11443</v>
      </c>
      <c r="D803" s="32">
        <v>55</v>
      </c>
      <c r="E803" s="33">
        <v>37</v>
      </c>
      <c r="F803" s="32">
        <v>8</v>
      </c>
      <c r="G803" s="32">
        <v>37</v>
      </c>
      <c r="H803" s="32">
        <f t="shared" si="60"/>
        <v>0.17780000000000001</v>
      </c>
      <c r="I803" s="32">
        <f t="shared" si="61"/>
        <v>0.14549999999999999</v>
      </c>
      <c r="J803" s="32">
        <f t="shared" si="62"/>
        <v>2.5899999999999999E-2</v>
      </c>
      <c r="K803" s="32">
        <f t="shared" si="63"/>
        <v>5.6242999999999999</v>
      </c>
      <c r="L803" s="32">
        <f t="shared" si="63"/>
        <v>6.8728999999999996</v>
      </c>
      <c r="M803" s="32">
        <f t="shared" si="64"/>
        <v>38.655299999999997</v>
      </c>
    </row>
    <row r="804" spans="1:13" ht="30" x14ac:dyDescent="0.25">
      <c r="A804" t="s">
        <v>2180</v>
      </c>
      <c r="B804" s="32" t="s">
        <v>877</v>
      </c>
      <c r="C804" s="33">
        <v>11443</v>
      </c>
      <c r="D804" s="32">
        <v>52</v>
      </c>
      <c r="E804" s="33">
        <v>37</v>
      </c>
      <c r="F804" s="32">
        <v>8</v>
      </c>
      <c r="G804" s="32">
        <v>37</v>
      </c>
      <c r="H804" s="32">
        <f t="shared" si="60"/>
        <v>0.1681</v>
      </c>
      <c r="I804" s="32">
        <f t="shared" si="61"/>
        <v>0.15379999999999999</v>
      </c>
      <c r="J804" s="32">
        <f t="shared" si="62"/>
        <v>2.5899999999999999E-2</v>
      </c>
      <c r="K804" s="32">
        <f t="shared" si="63"/>
        <v>5.9488000000000003</v>
      </c>
      <c r="L804" s="32">
        <f t="shared" si="63"/>
        <v>6.5019999999999998</v>
      </c>
      <c r="M804" s="32">
        <f t="shared" si="64"/>
        <v>38.679099999999998</v>
      </c>
    </row>
    <row r="805" spans="1:13" ht="30" x14ac:dyDescent="0.25">
      <c r="A805" t="s">
        <v>2180</v>
      </c>
      <c r="B805" s="32" t="s">
        <v>878</v>
      </c>
      <c r="C805" s="33">
        <v>11443</v>
      </c>
      <c r="D805" s="32">
        <v>60</v>
      </c>
      <c r="E805" s="33">
        <v>37</v>
      </c>
      <c r="F805" s="32">
        <v>8</v>
      </c>
      <c r="G805" s="32">
        <v>37</v>
      </c>
      <c r="H805" s="32">
        <f t="shared" si="60"/>
        <v>0.19400000000000001</v>
      </c>
      <c r="I805" s="32">
        <f t="shared" si="61"/>
        <v>0.1333</v>
      </c>
      <c r="J805" s="32">
        <f t="shared" si="62"/>
        <v>2.5899999999999999E-2</v>
      </c>
      <c r="K805" s="32">
        <f t="shared" si="63"/>
        <v>5.1546000000000003</v>
      </c>
      <c r="L805" s="32">
        <f t="shared" si="63"/>
        <v>7.5019</v>
      </c>
      <c r="M805" s="32">
        <f t="shared" si="64"/>
        <v>38.6693</v>
      </c>
    </row>
    <row r="806" spans="1:13" ht="30" x14ac:dyDescent="0.25">
      <c r="A806" t="s">
        <v>2180</v>
      </c>
      <c r="B806" s="32" t="s">
        <v>879</v>
      </c>
      <c r="C806" s="33">
        <v>11443</v>
      </c>
      <c r="D806" s="32">
        <v>57</v>
      </c>
      <c r="E806" s="33">
        <v>37</v>
      </c>
      <c r="F806" s="32">
        <v>8</v>
      </c>
      <c r="G806" s="32">
        <v>37</v>
      </c>
      <c r="H806" s="32">
        <f t="shared" si="60"/>
        <v>0.18429999999999999</v>
      </c>
      <c r="I806" s="32">
        <f t="shared" si="61"/>
        <v>0.1404</v>
      </c>
      <c r="J806" s="32">
        <f t="shared" si="62"/>
        <v>2.5899999999999999E-2</v>
      </c>
      <c r="K806" s="32">
        <f t="shared" si="63"/>
        <v>5.4259000000000004</v>
      </c>
      <c r="L806" s="32">
        <f t="shared" si="63"/>
        <v>7.1224999999999996</v>
      </c>
      <c r="M806" s="32">
        <f t="shared" si="64"/>
        <v>38.646000000000001</v>
      </c>
    </row>
    <row r="807" spans="1:13" ht="30" x14ac:dyDescent="0.25">
      <c r="A807" t="s">
        <v>2180</v>
      </c>
      <c r="B807" s="32" t="s">
        <v>880</v>
      </c>
      <c r="C807" s="33">
        <v>11443</v>
      </c>
      <c r="D807" s="32">
        <v>49</v>
      </c>
      <c r="E807" s="33">
        <v>37</v>
      </c>
      <c r="F807" s="32">
        <v>8</v>
      </c>
      <c r="G807" s="32">
        <v>37</v>
      </c>
      <c r="H807" s="32">
        <f t="shared" si="60"/>
        <v>0.15840000000000001</v>
      </c>
      <c r="I807" s="32">
        <f t="shared" si="61"/>
        <v>0.1633</v>
      </c>
      <c r="J807" s="32">
        <f t="shared" si="62"/>
        <v>2.5899999999999999E-2</v>
      </c>
      <c r="K807" s="32">
        <f t="shared" si="63"/>
        <v>6.3131000000000004</v>
      </c>
      <c r="L807" s="32">
        <f t="shared" si="63"/>
        <v>6.1237000000000004</v>
      </c>
      <c r="M807" s="32">
        <f t="shared" si="64"/>
        <v>38.659500000000001</v>
      </c>
    </row>
    <row r="808" spans="1:13" ht="30" x14ac:dyDescent="0.25">
      <c r="A808" t="s">
        <v>2180</v>
      </c>
      <c r="B808" s="32" t="s">
        <v>881</v>
      </c>
      <c r="C808" s="33">
        <v>11443</v>
      </c>
      <c r="D808" s="32">
        <v>55</v>
      </c>
      <c r="E808" s="33">
        <v>37</v>
      </c>
      <c r="F808" s="32">
        <v>8</v>
      </c>
      <c r="G808" s="32">
        <v>37</v>
      </c>
      <c r="H808" s="32">
        <f t="shared" si="60"/>
        <v>0.17780000000000001</v>
      </c>
      <c r="I808" s="32">
        <f t="shared" si="61"/>
        <v>0.14549999999999999</v>
      </c>
      <c r="J808" s="32">
        <f t="shared" si="62"/>
        <v>2.5899999999999999E-2</v>
      </c>
      <c r="K808" s="32">
        <f t="shared" si="63"/>
        <v>5.6242999999999999</v>
      </c>
      <c r="L808" s="32">
        <f t="shared" si="63"/>
        <v>6.8728999999999996</v>
      </c>
      <c r="M808" s="32">
        <f t="shared" si="64"/>
        <v>38.655299999999997</v>
      </c>
    </row>
    <row r="809" spans="1:13" ht="30" x14ac:dyDescent="0.25">
      <c r="A809" t="s">
        <v>2180</v>
      </c>
      <c r="B809" s="32" t="s">
        <v>882</v>
      </c>
      <c r="C809" s="33">
        <v>11443</v>
      </c>
      <c r="D809" s="32">
        <v>38</v>
      </c>
      <c r="E809" s="33">
        <v>37</v>
      </c>
      <c r="F809" s="32">
        <v>8</v>
      </c>
      <c r="G809" s="32">
        <v>37</v>
      </c>
      <c r="H809" s="32">
        <f t="shared" si="60"/>
        <v>0.1229</v>
      </c>
      <c r="I809" s="32">
        <f t="shared" si="61"/>
        <v>0.21049999999999999</v>
      </c>
      <c r="J809" s="32">
        <f t="shared" si="62"/>
        <v>2.5899999999999999E-2</v>
      </c>
      <c r="K809" s="32">
        <f t="shared" si="63"/>
        <v>8.1366999999999994</v>
      </c>
      <c r="L809" s="32">
        <f t="shared" si="63"/>
        <v>4.7506000000000004</v>
      </c>
      <c r="M809" s="32">
        <f t="shared" si="64"/>
        <v>38.654200000000003</v>
      </c>
    </row>
    <row r="810" spans="1:13" ht="30" x14ac:dyDescent="0.25">
      <c r="A810" t="s">
        <v>2180</v>
      </c>
      <c r="B810" s="32" t="s">
        <v>883</v>
      </c>
      <c r="C810" s="33">
        <v>11443</v>
      </c>
      <c r="D810" s="32">
        <v>64</v>
      </c>
      <c r="E810" s="33">
        <v>37</v>
      </c>
      <c r="F810" s="32">
        <v>8</v>
      </c>
      <c r="G810" s="32">
        <v>37</v>
      </c>
      <c r="H810" s="32">
        <f t="shared" si="60"/>
        <v>0.2069</v>
      </c>
      <c r="I810" s="32">
        <f t="shared" si="61"/>
        <v>0.125</v>
      </c>
      <c r="J810" s="32">
        <f t="shared" si="62"/>
        <v>2.5899999999999999E-2</v>
      </c>
      <c r="K810" s="32">
        <f t="shared" si="63"/>
        <v>4.8333000000000004</v>
      </c>
      <c r="L810" s="32">
        <f t="shared" si="63"/>
        <v>8</v>
      </c>
      <c r="M810" s="32">
        <f t="shared" si="64"/>
        <v>38.666400000000003</v>
      </c>
    </row>
    <row r="811" spans="1:13" ht="30" x14ac:dyDescent="0.25">
      <c r="A811" t="s">
        <v>2180</v>
      </c>
      <c r="B811" s="32" t="s">
        <v>884</v>
      </c>
      <c r="C811" s="33">
        <v>11443</v>
      </c>
      <c r="D811" s="32">
        <v>68</v>
      </c>
      <c r="E811" s="33">
        <v>37</v>
      </c>
      <c r="F811" s="32">
        <v>8</v>
      </c>
      <c r="G811" s="32">
        <v>37</v>
      </c>
      <c r="H811" s="32">
        <f t="shared" si="60"/>
        <v>0.21990000000000001</v>
      </c>
      <c r="I811" s="32">
        <f t="shared" si="61"/>
        <v>0.1176</v>
      </c>
      <c r="J811" s="32">
        <f t="shared" si="62"/>
        <v>2.5899999999999999E-2</v>
      </c>
      <c r="K811" s="32">
        <f t="shared" si="63"/>
        <v>4.5475000000000003</v>
      </c>
      <c r="L811" s="32">
        <f t="shared" si="63"/>
        <v>8.5033999999999992</v>
      </c>
      <c r="M811" s="32">
        <f t="shared" si="64"/>
        <v>38.669199999999996</v>
      </c>
    </row>
    <row r="812" spans="1:13" ht="30" x14ac:dyDescent="0.25">
      <c r="A812" t="s">
        <v>2180</v>
      </c>
      <c r="B812" s="32" t="s">
        <v>885</v>
      </c>
      <c r="C812" s="33">
        <v>11443</v>
      </c>
      <c r="D812" s="32">
        <v>48</v>
      </c>
      <c r="E812" s="33">
        <v>37</v>
      </c>
      <c r="F812" s="32">
        <v>8</v>
      </c>
      <c r="G812" s="32">
        <v>37</v>
      </c>
      <c r="H812" s="32">
        <f t="shared" si="60"/>
        <v>0.1552</v>
      </c>
      <c r="I812" s="32">
        <f t="shared" si="61"/>
        <v>0.16669999999999999</v>
      </c>
      <c r="J812" s="32">
        <f t="shared" si="62"/>
        <v>2.5899999999999999E-2</v>
      </c>
      <c r="K812" s="32">
        <f t="shared" si="63"/>
        <v>6.4432999999999998</v>
      </c>
      <c r="L812" s="32">
        <f t="shared" si="63"/>
        <v>5.9988000000000001</v>
      </c>
      <c r="M812" s="32">
        <f t="shared" si="64"/>
        <v>38.652099999999997</v>
      </c>
    </row>
    <row r="813" spans="1:13" ht="30" x14ac:dyDescent="0.25">
      <c r="A813" t="s">
        <v>2180</v>
      </c>
      <c r="B813" s="32" t="s">
        <v>886</v>
      </c>
      <c r="C813" s="33">
        <v>11443</v>
      </c>
      <c r="D813" s="32">
        <v>49</v>
      </c>
      <c r="E813" s="33">
        <v>37</v>
      </c>
      <c r="F813" s="32">
        <v>8</v>
      </c>
      <c r="G813" s="32">
        <v>37</v>
      </c>
      <c r="H813" s="32">
        <f t="shared" si="60"/>
        <v>0.15840000000000001</v>
      </c>
      <c r="I813" s="32">
        <f t="shared" si="61"/>
        <v>0.1633</v>
      </c>
      <c r="J813" s="32">
        <f t="shared" si="62"/>
        <v>2.5899999999999999E-2</v>
      </c>
      <c r="K813" s="32">
        <f t="shared" si="63"/>
        <v>6.3131000000000004</v>
      </c>
      <c r="L813" s="32">
        <f t="shared" si="63"/>
        <v>6.1237000000000004</v>
      </c>
      <c r="M813" s="32">
        <f t="shared" si="64"/>
        <v>38.659500000000001</v>
      </c>
    </row>
    <row r="814" spans="1:13" ht="30" x14ac:dyDescent="0.25">
      <c r="A814" t="s">
        <v>2180</v>
      </c>
      <c r="B814" s="32" t="s">
        <v>887</v>
      </c>
      <c r="C814" s="33">
        <v>11443</v>
      </c>
      <c r="D814" s="32">
        <v>58</v>
      </c>
      <c r="E814" s="33">
        <v>37</v>
      </c>
      <c r="F814" s="32">
        <v>8</v>
      </c>
      <c r="G814" s="32">
        <v>37</v>
      </c>
      <c r="H814" s="32">
        <f t="shared" si="60"/>
        <v>0.1875</v>
      </c>
      <c r="I814" s="32">
        <f t="shared" si="61"/>
        <v>0.13789999999999999</v>
      </c>
      <c r="J814" s="32">
        <f t="shared" si="62"/>
        <v>2.5899999999999999E-2</v>
      </c>
      <c r="K814" s="32">
        <f t="shared" si="63"/>
        <v>5.3333000000000004</v>
      </c>
      <c r="L814" s="32">
        <f t="shared" si="63"/>
        <v>7.2515999999999998</v>
      </c>
      <c r="M814" s="32">
        <f t="shared" si="64"/>
        <v>38.674999999999997</v>
      </c>
    </row>
    <row r="815" spans="1:13" ht="30" x14ac:dyDescent="0.25">
      <c r="A815" t="s">
        <v>2180</v>
      </c>
      <c r="B815" s="32" t="s">
        <v>888</v>
      </c>
      <c r="C815" s="33">
        <v>11443</v>
      </c>
      <c r="D815" s="32">
        <v>41</v>
      </c>
      <c r="E815" s="33">
        <v>37</v>
      </c>
      <c r="F815" s="32">
        <v>8</v>
      </c>
      <c r="G815" s="32">
        <v>37</v>
      </c>
      <c r="H815" s="32">
        <f t="shared" si="60"/>
        <v>0.1326</v>
      </c>
      <c r="I815" s="32">
        <f t="shared" si="61"/>
        <v>0.1951</v>
      </c>
      <c r="J815" s="32">
        <f t="shared" si="62"/>
        <v>2.5899999999999999E-2</v>
      </c>
      <c r="K815" s="32">
        <f t="shared" si="63"/>
        <v>7.5415000000000001</v>
      </c>
      <c r="L815" s="32">
        <f t="shared" si="63"/>
        <v>5.1256000000000004</v>
      </c>
      <c r="M815" s="32">
        <f t="shared" si="64"/>
        <v>38.654699999999998</v>
      </c>
    </row>
    <row r="816" spans="1:13" ht="30" x14ac:dyDescent="0.25">
      <c r="A816" t="s">
        <v>2180</v>
      </c>
      <c r="B816" s="32" t="s">
        <v>889</v>
      </c>
      <c r="C816" s="33">
        <v>11443</v>
      </c>
      <c r="D816" s="32">
        <v>38</v>
      </c>
      <c r="E816" s="33">
        <v>37</v>
      </c>
      <c r="F816" s="32">
        <v>8</v>
      </c>
      <c r="G816" s="32">
        <v>37</v>
      </c>
      <c r="H816" s="32">
        <f t="shared" si="60"/>
        <v>0.1229</v>
      </c>
      <c r="I816" s="32">
        <f t="shared" si="61"/>
        <v>0.21049999999999999</v>
      </c>
      <c r="J816" s="32">
        <f t="shared" si="62"/>
        <v>2.5899999999999999E-2</v>
      </c>
      <c r="K816" s="32">
        <f t="shared" si="63"/>
        <v>8.1366999999999994</v>
      </c>
      <c r="L816" s="32">
        <f t="shared" si="63"/>
        <v>4.7506000000000004</v>
      </c>
      <c r="M816" s="32">
        <f t="shared" si="64"/>
        <v>38.654200000000003</v>
      </c>
    </row>
    <row r="817" spans="1:13" ht="30" x14ac:dyDescent="0.25">
      <c r="A817" t="s">
        <v>2180</v>
      </c>
      <c r="B817" s="32" t="s">
        <v>890</v>
      </c>
      <c r="C817" s="33">
        <v>11443</v>
      </c>
      <c r="D817" s="32">
        <v>41</v>
      </c>
      <c r="E817" s="33">
        <v>37</v>
      </c>
      <c r="F817" s="32">
        <v>8</v>
      </c>
      <c r="G817" s="32">
        <v>37</v>
      </c>
      <c r="H817" s="32">
        <f t="shared" si="60"/>
        <v>0.1326</v>
      </c>
      <c r="I817" s="32">
        <f t="shared" si="61"/>
        <v>0.1951</v>
      </c>
      <c r="J817" s="32">
        <f t="shared" si="62"/>
        <v>2.5899999999999999E-2</v>
      </c>
      <c r="K817" s="32">
        <f t="shared" si="63"/>
        <v>7.5415000000000001</v>
      </c>
      <c r="L817" s="32">
        <f t="shared" si="63"/>
        <v>5.1256000000000004</v>
      </c>
      <c r="M817" s="32">
        <f t="shared" si="64"/>
        <v>38.654699999999998</v>
      </c>
    </row>
    <row r="818" spans="1:13" ht="30" x14ac:dyDescent="0.25">
      <c r="A818" t="s">
        <v>2180</v>
      </c>
      <c r="B818" s="32" t="s">
        <v>891</v>
      </c>
      <c r="C818" s="33">
        <v>11443</v>
      </c>
      <c r="D818" s="32">
        <v>41</v>
      </c>
      <c r="E818" s="33">
        <v>37</v>
      </c>
      <c r="F818" s="32">
        <v>8</v>
      </c>
      <c r="G818" s="32">
        <v>37</v>
      </c>
      <c r="H818" s="32">
        <f t="shared" si="60"/>
        <v>0.1326</v>
      </c>
      <c r="I818" s="32">
        <f t="shared" si="61"/>
        <v>0.1951</v>
      </c>
      <c r="J818" s="32">
        <f t="shared" si="62"/>
        <v>2.5899999999999999E-2</v>
      </c>
      <c r="K818" s="32">
        <f t="shared" si="63"/>
        <v>7.5415000000000001</v>
      </c>
      <c r="L818" s="32">
        <f t="shared" si="63"/>
        <v>5.1256000000000004</v>
      </c>
      <c r="M818" s="32">
        <f t="shared" si="64"/>
        <v>38.654699999999998</v>
      </c>
    </row>
    <row r="819" spans="1:13" ht="30" x14ac:dyDescent="0.25">
      <c r="A819" t="s">
        <v>2180</v>
      </c>
      <c r="B819" s="32" t="s">
        <v>892</v>
      </c>
      <c r="C819" s="33">
        <v>11443</v>
      </c>
      <c r="D819" s="32">
        <v>45</v>
      </c>
      <c r="E819" s="33">
        <v>37</v>
      </c>
      <c r="F819" s="32">
        <v>8</v>
      </c>
      <c r="G819" s="32">
        <v>37</v>
      </c>
      <c r="H819" s="32">
        <f t="shared" si="60"/>
        <v>0.14549999999999999</v>
      </c>
      <c r="I819" s="32">
        <f t="shared" si="61"/>
        <v>0.17780000000000001</v>
      </c>
      <c r="J819" s="32">
        <f t="shared" si="62"/>
        <v>2.5899999999999999E-2</v>
      </c>
      <c r="K819" s="32">
        <f t="shared" si="63"/>
        <v>6.8728999999999996</v>
      </c>
      <c r="L819" s="32">
        <f t="shared" si="63"/>
        <v>5.6242999999999999</v>
      </c>
      <c r="M819" s="32">
        <f t="shared" si="64"/>
        <v>38.655299999999997</v>
      </c>
    </row>
    <row r="820" spans="1:13" ht="30" x14ac:dyDescent="0.25">
      <c r="A820" t="s">
        <v>2181</v>
      </c>
      <c r="B820" s="32" t="s">
        <v>893</v>
      </c>
      <c r="C820" s="33">
        <v>27561</v>
      </c>
      <c r="D820" s="32">
        <v>38</v>
      </c>
      <c r="E820" s="33">
        <v>91</v>
      </c>
      <c r="F820" s="32">
        <v>8</v>
      </c>
      <c r="G820" s="32">
        <v>91</v>
      </c>
      <c r="H820" s="32">
        <f t="shared" si="60"/>
        <v>0.1255</v>
      </c>
      <c r="I820" s="32">
        <f t="shared" si="61"/>
        <v>0.21049999999999999</v>
      </c>
      <c r="J820" s="32">
        <f t="shared" si="62"/>
        <v>2.64E-2</v>
      </c>
      <c r="K820" s="32">
        <f t="shared" si="63"/>
        <v>7.9680999999999997</v>
      </c>
      <c r="L820" s="32">
        <f t="shared" si="63"/>
        <v>4.7506000000000004</v>
      </c>
      <c r="M820" s="32">
        <f t="shared" si="64"/>
        <v>37.853299999999997</v>
      </c>
    </row>
    <row r="821" spans="1:13" ht="30" x14ac:dyDescent="0.25">
      <c r="A821" t="s">
        <v>2181</v>
      </c>
      <c r="B821" s="32" t="s">
        <v>894</v>
      </c>
      <c r="C821" s="33">
        <v>27561</v>
      </c>
      <c r="D821" s="32">
        <v>35</v>
      </c>
      <c r="E821" s="33">
        <v>91</v>
      </c>
      <c r="F821" s="32">
        <v>8</v>
      </c>
      <c r="G821" s="32">
        <v>91</v>
      </c>
      <c r="H821" s="32">
        <f t="shared" si="60"/>
        <v>0.11559999999999999</v>
      </c>
      <c r="I821" s="32">
        <f t="shared" si="61"/>
        <v>0.2286</v>
      </c>
      <c r="J821" s="32">
        <f t="shared" si="62"/>
        <v>2.64E-2</v>
      </c>
      <c r="K821" s="32">
        <f t="shared" si="63"/>
        <v>8.6504999999999992</v>
      </c>
      <c r="L821" s="32">
        <f t="shared" si="63"/>
        <v>4.3745000000000003</v>
      </c>
      <c r="M821" s="32">
        <f t="shared" si="64"/>
        <v>37.8416</v>
      </c>
    </row>
    <row r="822" spans="1:13" ht="30" x14ac:dyDescent="0.25">
      <c r="A822" t="s">
        <v>2181</v>
      </c>
      <c r="B822" s="32" t="s">
        <v>895</v>
      </c>
      <c r="C822" s="33">
        <v>27561</v>
      </c>
      <c r="D822" s="32">
        <v>46</v>
      </c>
      <c r="E822" s="33">
        <v>91</v>
      </c>
      <c r="F822" s="32">
        <v>8</v>
      </c>
      <c r="G822" s="32">
        <v>91</v>
      </c>
      <c r="H822" s="32">
        <f t="shared" si="60"/>
        <v>0.15190000000000001</v>
      </c>
      <c r="I822" s="32">
        <f t="shared" si="61"/>
        <v>0.1739</v>
      </c>
      <c r="J822" s="32">
        <f t="shared" si="62"/>
        <v>2.64E-2</v>
      </c>
      <c r="K822" s="32">
        <f t="shared" si="63"/>
        <v>6.5833000000000004</v>
      </c>
      <c r="L822" s="32">
        <f t="shared" si="63"/>
        <v>5.7504</v>
      </c>
      <c r="M822" s="32">
        <f t="shared" si="64"/>
        <v>37.8566</v>
      </c>
    </row>
    <row r="823" spans="1:13" ht="30" x14ac:dyDescent="0.25">
      <c r="A823" t="s">
        <v>2181</v>
      </c>
      <c r="B823" s="32" t="s">
        <v>896</v>
      </c>
      <c r="C823" s="33">
        <v>27561</v>
      </c>
      <c r="D823" s="32">
        <v>49</v>
      </c>
      <c r="E823" s="33">
        <v>91</v>
      </c>
      <c r="F823" s="32">
        <v>8</v>
      </c>
      <c r="G823" s="32">
        <v>91</v>
      </c>
      <c r="H823" s="32">
        <f t="shared" si="60"/>
        <v>0.1618</v>
      </c>
      <c r="I823" s="32">
        <f t="shared" si="61"/>
        <v>0.1633</v>
      </c>
      <c r="J823" s="32">
        <f t="shared" si="62"/>
        <v>2.64E-2</v>
      </c>
      <c r="K823" s="32">
        <f t="shared" si="63"/>
        <v>6.1805000000000003</v>
      </c>
      <c r="L823" s="32">
        <f t="shared" si="63"/>
        <v>6.1237000000000004</v>
      </c>
      <c r="M823" s="32">
        <f t="shared" si="64"/>
        <v>37.847499999999997</v>
      </c>
    </row>
    <row r="824" spans="1:13" ht="30" x14ac:dyDescent="0.25">
      <c r="A824" t="s">
        <v>2181</v>
      </c>
      <c r="B824" s="32" t="s">
        <v>897</v>
      </c>
      <c r="C824" s="33">
        <v>27561</v>
      </c>
      <c r="D824" s="32">
        <v>45</v>
      </c>
      <c r="E824" s="33">
        <v>91</v>
      </c>
      <c r="F824" s="32">
        <v>8</v>
      </c>
      <c r="G824" s="32">
        <v>91</v>
      </c>
      <c r="H824" s="32">
        <f t="shared" si="60"/>
        <v>0.14860000000000001</v>
      </c>
      <c r="I824" s="32">
        <f t="shared" si="61"/>
        <v>0.17780000000000001</v>
      </c>
      <c r="J824" s="32">
        <f t="shared" si="62"/>
        <v>2.64E-2</v>
      </c>
      <c r="K824" s="32">
        <f t="shared" si="63"/>
        <v>6.7294999999999998</v>
      </c>
      <c r="L824" s="32">
        <f t="shared" si="63"/>
        <v>5.6242999999999999</v>
      </c>
      <c r="M824" s="32">
        <f t="shared" si="64"/>
        <v>37.848700000000001</v>
      </c>
    </row>
    <row r="825" spans="1:13" ht="30" x14ac:dyDescent="0.25">
      <c r="A825" t="s">
        <v>2181</v>
      </c>
      <c r="B825" s="32" t="s">
        <v>898</v>
      </c>
      <c r="C825" s="33">
        <v>27561</v>
      </c>
      <c r="D825" s="32">
        <v>57</v>
      </c>
      <c r="E825" s="33">
        <v>91</v>
      </c>
      <c r="F825" s="32">
        <v>8</v>
      </c>
      <c r="G825" s="32">
        <v>91</v>
      </c>
      <c r="H825" s="32">
        <f t="shared" si="60"/>
        <v>0.18820000000000001</v>
      </c>
      <c r="I825" s="32">
        <f t="shared" si="61"/>
        <v>0.1404</v>
      </c>
      <c r="J825" s="32">
        <f t="shared" si="62"/>
        <v>2.64E-2</v>
      </c>
      <c r="K825" s="32">
        <f t="shared" si="63"/>
        <v>5.3135000000000003</v>
      </c>
      <c r="L825" s="32">
        <f t="shared" si="63"/>
        <v>7.1224999999999996</v>
      </c>
      <c r="M825" s="32">
        <f t="shared" si="64"/>
        <v>37.845399999999998</v>
      </c>
    </row>
    <row r="826" spans="1:13" ht="30" x14ac:dyDescent="0.25">
      <c r="A826" t="s">
        <v>2181</v>
      </c>
      <c r="B826" s="32" t="s">
        <v>899</v>
      </c>
      <c r="C826" s="33">
        <v>27561</v>
      </c>
      <c r="D826" s="32">
        <v>43</v>
      </c>
      <c r="E826" s="33">
        <v>91</v>
      </c>
      <c r="F826" s="32">
        <v>8</v>
      </c>
      <c r="G826" s="32">
        <v>91</v>
      </c>
      <c r="H826" s="32">
        <f t="shared" si="60"/>
        <v>0.14199999999999999</v>
      </c>
      <c r="I826" s="32">
        <f t="shared" si="61"/>
        <v>0.186</v>
      </c>
      <c r="J826" s="32">
        <f t="shared" si="62"/>
        <v>2.64E-2</v>
      </c>
      <c r="K826" s="32">
        <f t="shared" si="63"/>
        <v>7.0423</v>
      </c>
      <c r="L826" s="32">
        <f t="shared" si="63"/>
        <v>5.3762999999999996</v>
      </c>
      <c r="M826" s="32">
        <f t="shared" si="64"/>
        <v>37.861499999999999</v>
      </c>
    </row>
    <row r="827" spans="1:13" ht="30" x14ac:dyDescent="0.25">
      <c r="A827" t="s">
        <v>2181</v>
      </c>
      <c r="B827" s="32" t="s">
        <v>900</v>
      </c>
      <c r="C827" s="33">
        <v>27561</v>
      </c>
      <c r="D827" s="32">
        <v>50</v>
      </c>
      <c r="E827" s="33">
        <v>91</v>
      </c>
      <c r="F827" s="32">
        <v>8</v>
      </c>
      <c r="G827" s="32">
        <v>91</v>
      </c>
      <c r="H827" s="32">
        <f t="shared" si="60"/>
        <v>0.1651</v>
      </c>
      <c r="I827" s="32">
        <f t="shared" si="61"/>
        <v>0.16</v>
      </c>
      <c r="J827" s="32">
        <f t="shared" si="62"/>
        <v>2.64E-2</v>
      </c>
      <c r="K827" s="32">
        <f t="shared" si="63"/>
        <v>6.0568999999999997</v>
      </c>
      <c r="L827" s="32">
        <f t="shared" si="63"/>
        <v>6.25</v>
      </c>
      <c r="M827" s="32">
        <f t="shared" si="64"/>
        <v>37.855600000000003</v>
      </c>
    </row>
    <row r="828" spans="1:13" ht="30" x14ac:dyDescent="0.25">
      <c r="A828" t="s">
        <v>2181</v>
      </c>
      <c r="B828" s="32" t="s">
        <v>901</v>
      </c>
      <c r="C828" s="33">
        <v>27561</v>
      </c>
      <c r="D828" s="32">
        <v>61</v>
      </c>
      <c r="E828" s="33">
        <v>91</v>
      </c>
      <c r="F828" s="32">
        <v>8</v>
      </c>
      <c r="G828" s="32">
        <v>91</v>
      </c>
      <c r="H828" s="32">
        <f t="shared" si="60"/>
        <v>0.2014</v>
      </c>
      <c r="I828" s="32">
        <f t="shared" si="61"/>
        <v>0.13109999999999999</v>
      </c>
      <c r="J828" s="32">
        <f t="shared" si="62"/>
        <v>2.64E-2</v>
      </c>
      <c r="K828" s="32">
        <f t="shared" si="63"/>
        <v>4.9652000000000003</v>
      </c>
      <c r="L828" s="32">
        <f t="shared" si="63"/>
        <v>7.6277999999999997</v>
      </c>
      <c r="M828" s="32">
        <f t="shared" si="64"/>
        <v>37.873600000000003</v>
      </c>
    </row>
    <row r="829" spans="1:13" ht="30" x14ac:dyDescent="0.25">
      <c r="A829" t="s">
        <v>2181</v>
      </c>
      <c r="B829" s="32" t="s">
        <v>902</v>
      </c>
      <c r="C829" s="33">
        <v>27561</v>
      </c>
      <c r="D829" s="32">
        <v>42</v>
      </c>
      <c r="E829" s="33">
        <v>91</v>
      </c>
      <c r="F829" s="32">
        <v>8</v>
      </c>
      <c r="G829" s="32">
        <v>91</v>
      </c>
      <c r="H829" s="32">
        <f t="shared" si="60"/>
        <v>0.13869999999999999</v>
      </c>
      <c r="I829" s="32">
        <f t="shared" si="61"/>
        <v>0.1905</v>
      </c>
      <c r="J829" s="32">
        <f t="shared" si="62"/>
        <v>2.64E-2</v>
      </c>
      <c r="K829" s="32">
        <f t="shared" si="63"/>
        <v>7.2098000000000004</v>
      </c>
      <c r="L829" s="32">
        <f t="shared" si="63"/>
        <v>5.2492999999999999</v>
      </c>
      <c r="M829" s="32">
        <f t="shared" si="64"/>
        <v>37.846400000000003</v>
      </c>
    </row>
    <row r="830" spans="1:13" ht="30" x14ac:dyDescent="0.25">
      <c r="A830" t="s">
        <v>2181</v>
      </c>
      <c r="B830" s="32" t="s">
        <v>903</v>
      </c>
      <c r="C830" s="33">
        <v>27561</v>
      </c>
      <c r="D830" s="32">
        <v>50</v>
      </c>
      <c r="E830" s="33">
        <v>91</v>
      </c>
      <c r="F830" s="32">
        <v>8</v>
      </c>
      <c r="G830" s="32">
        <v>91</v>
      </c>
      <c r="H830" s="32">
        <f t="shared" si="60"/>
        <v>0.1651</v>
      </c>
      <c r="I830" s="32">
        <f t="shared" si="61"/>
        <v>0.16</v>
      </c>
      <c r="J830" s="32">
        <f t="shared" si="62"/>
        <v>2.64E-2</v>
      </c>
      <c r="K830" s="32">
        <f t="shared" si="63"/>
        <v>6.0568999999999997</v>
      </c>
      <c r="L830" s="32">
        <f t="shared" si="63"/>
        <v>6.25</v>
      </c>
      <c r="M830" s="32">
        <f t="shared" si="64"/>
        <v>37.855600000000003</v>
      </c>
    </row>
    <row r="831" spans="1:13" ht="30" x14ac:dyDescent="0.25">
      <c r="A831" t="s">
        <v>2181</v>
      </c>
      <c r="B831" s="32" t="s">
        <v>904</v>
      </c>
      <c r="C831" s="33">
        <v>27561</v>
      </c>
      <c r="D831" s="32">
        <v>36</v>
      </c>
      <c r="E831" s="33">
        <v>91</v>
      </c>
      <c r="F831" s="32">
        <v>8</v>
      </c>
      <c r="G831" s="32">
        <v>91</v>
      </c>
      <c r="H831" s="32">
        <f t="shared" si="60"/>
        <v>0.11890000000000001</v>
      </c>
      <c r="I831" s="32">
        <f t="shared" si="61"/>
        <v>0.22220000000000001</v>
      </c>
      <c r="J831" s="32">
        <f t="shared" si="62"/>
        <v>2.64E-2</v>
      </c>
      <c r="K831" s="32">
        <f t="shared" si="63"/>
        <v>8.4103999999999992</v>
      </c>
      <c r="L831" s="32">
        <f t="shared" si="63"/>
        <v>4.5004999999999997</v>
      </c>
      <c r="M831" s="32">
        <f t="shared" si="64"/>
        <v>37.850999999999999</v>
      </c>
    </row>
    <row r="832" spans="1:13" ht="30" x14ac:dyDescent="0.25">
      <c r="A832" t="s">
        <v>2181</v>
      </c>
      <c r="B832" s="32" t="s">
        <v>905</v>
      </c>
      <c r="C832" s="33">
        <v>27561</v>
      </c>
      <c r="D832" s="32">
        <v>42</v>
      </c>
      <c r="E832" s="33">
        <v>91</v>
      </c>
      <c r="F832" s="32">
        <v>8</v>
      </c>
      <c r="G832" s="32">
        <v>91</v>
      </c>
      <c r="H832" s="32">
        <f t="shared" si="60"/>
        <v>0.13869999999999999</v>
      </c>
      <c r="I832" s="32">
        <f t="shared" si="61"/>
        <v>0.1905</v>
      </c>
      <c r="J832" s="32">
        <f t="shared" si="62"/>
        <v>2.64E-2</v>
      </c>
      <c r="K832" s="32">
        <f t="shared" si="63"/>
        <v>7.2098000000000004</v>
      </c>
      <c r="L832" s="32">
        <f t="shared" si="63"/>
        <v>5.2492999999999999</v>
      </c>
      <c r="M832" s="32">
        <f t="shared" si="64"/>
        <v>37.846400000000003</v>
      </c>
    </row>
    <row r="833" spans="1:13" ht="30" x14ac:dyDescent="0.25">
      <c r="A833" t="s">
        <v>2181</v>
      </c>
      <c r="B833" s="32" t="s">
        <v>906</v>
      </c>
      <c r="C833" s="33">
        <v>27561</v>
      </c>
      <c r="D833" s="32">
        <v>40</v>
      </c>
      <c r="E833" s="33">
        <v>91</v>
      </c>
      <c r="F833" s="32">
        <v>8</v>
      </c>
      <c r="G833" s="32">
        <v>91</v>
      </c>
      <c r="H833" s="32">
        <f t="shared" si="60"/>
        <v>0.1321</v>
      </c>
      <c r="I833" s="32">
        <f t="shared" si="61"/>
        <v>0.2</v>
      </c>
      <c r="J833" s="32">
        <f t="shared" si="62"/>
        <v>2.64E-2</v>
      </c>
      <c r="K833" s="32">
        <f t="shared" si="63"/>
        <v>7.57</v>
      </c>
      <c r="L833" s="32">
        <f t="shared" si="63"/>
        <v>5</v>
      </c>
      <c r="M833" s="32">
        <f t="shared" si="64"/>
        <v>37.85</v>
      </c>
    </row>
    <row r="834" spans="1:13" ht="30" x14ac:dyDescent="0.25">
      <c r="A834" t="s">
        <v>2181</v>
      </c>
      <c r="B834" s="32" t="s">
        <v>907</v>
      </c>
      <c r="C834" s="33">
        <v>27561</v>
      </c>
      <c r="D834" s="32">
        <v>52</v>
      </c>
      <c r="E834" s="33">
        <v>91</v>
      </c>
      <c r="F834" s="32">
        <v>8</v>
      </c>
      <c r="G834" s="32">
        <v>91</v>
      </c>
      <c r="H834" s="32">
        <f t="shared" ref="H834:H897" si="65">ROUND(E834*(D834/C834),4)</f>
        <v>0.17169999999999999</v>
      </c>
      <c r="I834" s="32">
        <f t="shared" ref="I834:I897" si="66">ROUND(F834/D834,4)</f>
        <v>0.15379999999999999</v>
      </c>
      <c r="J834" s="32">
        <f t="shared" si="62"/>
        <v>2.64E-2</v>
      </c>
      <c r="K834" s="32">
        <f t="shared" si="63"/>
        <v>5.8240999999999996</v>
      </c>
      <c r="L834" s="32">
        <f t="shared" si="63"/>
        <v>6.5019999999999998</v>
      </c>
      <c r="M834" s="32">
        <f t="shared" si="64"/>
        <v>37.868299999999998</v>
      </c>
    </row>
    <row r="835" spans="1:13" ht="30" x14ac:dyDescent="0.25">
      <c r="A835" t="s">
        <v>2181</v>
      </c>
      <c r="B835" s="32" t="s">
        <v>908</v>
      </c>
      <c r="C835" s="33">
        <v>27561</v>
      </c>
      <c r="D835" s="32">
        <v>47</v>
      </c>
      <c r="E835" s="33">
        <v>91</v>
      </c>
      <c r="F835" s="32">
        <v>8</v>
      </c>
      <c r="G835" s="32">
        <v>91</v>
      </c>
      <c r="H835" s="32">
        <f t="shared" si="65"/>
        <v>0.1552</v>
      </c>
      <c r="I835" s="32">
        <f t="shared" si="66"/>
        <v>0.17019999999999999</v>
      </c>
      <c r="J835" s="32">
        <f t="shared" ref="J835:J898" si="67">ROUND(H835*I835,4)</f>
        <v>2.64E-2</v>
      </c>
      <c r="K835" s="32">
        <f t="shared" ref="K835:L898" si="68">ROUND(1/H835,4)</f>
        <v>6.4432999999999998</v>
      </c>
      <c r="L835" s="32">
        <f t="shared" si="68"/>
        <v>5.8754</v>
      </c>
      <c r="M835" s="32">
        <f t="shared" ref="M835:M898" si="69">ROUND(K835*L835,4)</f>
        <v>37.856999999999999</v>
      </c>
    </row>
    <row r="836" spans="1:13" ht="30" x14ac:dyDescent="0.25">
      <c r="A836" t="s">
        <v>2181</v>
      </c>
      <c r="B836" s="32" t="s">
        <v>909</v>
      </c>
      <c r="C836" s="33">
        <v>27561</v>
      </c>
      <c r="D836" s="32">
        <v>41</v>
      </c>
      <c r="E836" s="33">
        <v>91</v>
      </c>
      <c r="F836" s="32">
        <v>8</v>
      </c>
      <c r="G836" s="32">
        <v>91</v>
      </c>
      <c r="H836" s="32">
        <f t="shared" si="65"/>
        <v>0.13539999999999999</v>
      </c>
      <c r="I836" s="32">
        <f t="shared" si="66"/>
        <v>0.1951</v>
      </c>
      <c r="J836" s="32">
        <f t="shared" si="67"/>
        <v>2.64E-2</v>
      </c>
      <c r="K836" s="32">
        <f t="shared" si="68"/>
        <v>7.3855000000000004</v>
      </c>
      <c r="L836" s="32">
        <f t="shared" si="68"/>
        <v>5.1256000000000004</v>
      </c>
      <c r="M836" s="32">
        <f t="shared" si="69"/>
        <v>37.8551</v>
      </c>
    </row>
    <row r="837" spans="1:13" ht="30" x14ac:dyDescent="0.25">
      <c r="A837" t="s">
        <v>2181</v>
      </c>
      <c r="B837" s="32" t="s">
        <v>910</v>
      </c>
      <c r="C837" s="33">
        <v>27561</v>
      </c>
      <c r="D837" s="32">
        <v>59</v>
      </c>
      <c r="E837" s="33">
        <v>91</v>
      </c>
      <c r="F837" s="32">
        <v>8</v>
      </c>
      <c r="G837" s="32">
        <v>91</v>
      </c>
      <c r="H837" s="32">
        <f t="shared" si="65"/>
        <v>0.1948</v>
      </c>
      <c r="I837" s="32">
        <f t="shared" si="66"/>
        <v>0.1356</v>
      </c>
      <c r="J837" s="32">
        <f t="shared" si="67"/>
        <v>2.64E-2</v>
      </c>
      <c r="K837" s="32">
        <f t="shared" si="68"/>
        <v>5.1334999999999997</v>
      </c>
      <c r="L837" s="32">
        <f t="shared" si="68"/>
        <v>7.3746</v>
      </c>
      <c r="M837" s="32">
        <f t="shared" si="69"/>
        <v>37.857500000000002</v>
      </c>
    </row>
    <row r="838" spans="1:13" ht="30" x14ac:dyDescent="0.25">
      <c r="A838" t="s">
        <v>2181</v>
      </c>
      <c r="B838" s="32" t="s">
        <v>911</v>
      </c>
      <c r="C838" s="33">
        <v>27561</v>
      </c>
      <c r="D838" s="32">
        <v>50</v>
      </c>
      <c r="E838" s="33">
        <v>91</v>
      </c>
      <c r="F838" s="32">
        <v>8</v>
      </c>
      <c r="G838" s="32">
        <v>91</v>
      </c>
      <c r="H838" s="32">
        <f t="shared" si="65"/>
        <v>0.1651</v>
      </c>
      <c r="I838" s="32">
        <f t="shared" si="66"/>
        <v>0.16</v>
      </c>
      <c r="J838" s="32">
        <f t="shared" si="67"/>
        <v>2.64E-2</v>
      </c>
      <c r="K838" s="32">
        <f t="shared" si="68"/>
        <v>6.0568999999999997</v>
      </c>
      <c r="L838" s="32">
        <f t="shared" si="68"/>
        <v>6.25</v>
      </c>
      <c r="M838" s="32">
        <f t="shared" si="69"/>
        <v>37.855600000000003</v>
      </c>
    </row>
    <row r="839" spans="1:13" ht="30" x14ac:dyDescent="0.25">
      <c r="A839" t="s">
        <v>2181</v>
      </c>
      <c r="B839" s="32" t="s">
        <v>912</v>
      </c>
      <c r="C839" s="33">
        <v>27561</v>
      </c>
      <c r="D839" s="32">
        <v>56</v>
      </c>
      <c r="E839" s="33">
        <v>91</v>
      </c>
      <c r="F839" s="32">
        <v>8</v>
      </c>
      <c r="G839" s="32">
        <v>91</v>
      </c>
      <c r="H839" s="32">
        <f t="shared" si="65"/>
        <v>0.18490000000000001</v>
      </c>
      <c r="I839" s="32">
        <f t="shared" si="66"/>
        <v>0.1429</v>
      </c>
      <c r="J839" s="32">
        <f t="shared" si="67"/>
        <v>2.64E-2</v>
      </c>
      <c r="K839" s="32">
        <f t="shared" si="68"/>
        <v>5.4082999999999997</v>
      </c>
      <c r="L839" s="32">
        <f t="shared" si="68"/>
        <v>6.9978999999999996</v>
      </c>
      <c r="M839" s="32">
        <f t="shared" si="69"/>
        <v>37.846699999999998</v>
      </c>
    </row>
    <row r="840" spans="1:13" ht="30" x14ac:dyDescent="0.25">
      <c r="A840" t="s">
        <v>2181</v>
      </c>
      <c r="B840" s="32" t="s">
        <v>913</v>
      </c>
      <c r="C840" s="33">
        <v>27561</v>
      </c>
      <c r="D840" s="32">
        <v>47</v>
      </c>
      <c r="E840" s="33">
        <v>91</v>
      </c>
      <c r="F840" s="32">
        <v>8</v>
      </c>
      <c r="G840" s="32">
        <v>91</v>
      </c>
      <c r="H840" s="32">
        <f t="shared" si="65"/>
        <v>0.1552</v>
      </c>
      <c r="I840" s="32">
        <f t="shared" si="66"/>
        <v>0.17019999999999999</v>
      </c>
      <c r="J840" s="32">
        <f t="shared" si="67"/>
        <v>2.64E-2</v>
      </c>
      <c r="K840" s="32">
        <f t="shared" si="68"/>
        <v>6.4432999999999998</v>
      </c>
      <c r="L840" s="32">
        <f t="shared" si="68"/>
        <v>5.8754</v>
      </c>
      <c r="M840" s="32">
        <f t="shared" si="69"/>
        <v>37.856999999999999</v>
      </c>
    </row>
    <row r="841" spans="1:13" ht="30" x14ac:dyDescent="0.25">
      <c r="A841" t="s">
        <v>2181</v>
      </c>
      <c r="B841" s="32" t="s">
        <v>914</v>
      </c>
      <c r="C841" s="33">
        <v>27561</v>
      </c>
      <c r="D841" s="32">
        <v>46</v>
      </c>
      <c r="E841" s="33">
        <v>91</v>
      </c>
      <c r="F841" s="32">
        <v>8</v>
      </c>
      <c r="G841" s="32">
        <v>91</v>
      </c>
      <c r="H841" s="32">
        <f t="shared" si="65"/>
        <v>0.15190000000000001</v>
      </c>
      <c r="I841" s="32">
        <f t="shared" si="66"/>
        <v>0.1739</v>
      </c>
      <c r="J841" s="32">
        <f t="shared" si="67"/>
        <v>2.64E-2</v>
      </c>
      <c r="K841" s="32">
        <f t="shared" si="68"/>
        <v>6.5833000000000004</v>
      </c>
      <c r="L841" s="32">
        <f t="shared" si="68"/>
        <v>5.7504</v>
      </c>
      <c r="M841" s="32">
        <f t="shared" si="69"/>
        <v>37.8566</v>
      </c>
    </row>
    <row r="842" spans="1:13" ht="30" x14ac:dyDescent="0.25">
      <c r="A842" t="s">
        <v>2181</v>
      </c>
      <c r="B842" s="32" t="s">
        <v>915</v>
      </c>
      <c r="C842" s="33">
        <v>27561</v>
      </c>
      <c r="D842" s="32">
        <v>42</v>
      </c>
      <c r="E842" s="33">
        <v>91</v>
      </c>
      <c r="F842" s="32">
        <v>8</v>
      </c>
      <c r="G842" s="32">
        <v>91</v>
      </c>
      <c r="H842" s="32">
        <f t="shared" si="65"/>
        <v>0.13869999999999999</v>
      </c>
      <c r="I842" s="32">
        <f t="shared" si="66"/>
        <v>0.1905</v>
      </c>
      <c r="J842" s="32">
        <f t="shared" si="67"/>
        <v>2.64E-2</v>
      </c>
      <c r="K842" s="32">
        <f t="shared" si="68"/>
        <v>7.2098000000000004</v>
      </c>
      <c r="L842" s="32">
        <f t="shared" si="68"/>
        <v>5.2492999999999999</v>
      </c>
      <c r="M842" s="32">
        <f t="shared" si="69"/>
        <v>37.846400000000003</v>
      </c>
    </row>
    <row r="843" spans="1:13" ht="30" x14ac:dyDescent="0.25">
      <c r="A843" t="s">
        <v>2181</v>
      </c>
      <c r="B843" s="32" t="s">
        <v>916</v>
      </c>
      <c r="C843" s="33">
        <v>27561</v>
      </c>
      <c r="D843" s="32">
        <v>41</v>
      </c>
      <c r="E843" s="33">
        <v>91</v>
      </c>
      <c r="F843" s="32">
        <v>8</v>
      </c>
      <c r="G843" s="32">
        <v>91</v>
      </c>
      <c r="H843" s="32">
        <f t="shared" si="65"/>
        <v>0.13539999999999999</v>
      </c>
      <c r="I843" s="32">
        <f t="shared" si="66"/>
        <v>0.1951</v>
      </c>
      <c r="J843" s="32">
        <f t="shared" si="67"/>
        <v>2.64E-2</v>
      </c>
      <c r="K843" s="32">
        <f t="shared" si="68"/>
        <v>7.3855000000000004</v>
      </c>
      <c r="L843" s="32">
        <f t="shared" si="68"/>
        <v>5.1256000000000004</v>
      </c>
      <c r="M843" s="32">
        <f t="shared" si="69"/>
        <v>37.8551</v>
      </c>
    </row>
    <row r="844" spans="1:13" ht="30" x14ac:dyDescent="0.25">
      <c r="A844" t="s">
        <v>2181</v>
      </c>
      <c r="B844" s="32" t="s">
        <v>917</v>
      </c>
      <c r="C844" s="33">
        <v>27561</v>
      </c>
      <c r="D844" s="32">
        <v>51</v>
      </c>
      <c r="E844" s="33">
        <v>91</v>
      </c>
      <c r="F844" s="32">
        <v>8</v>
      </c>
      <c r="G844" s="32">
        <v>91</v>
      </c>
      <c r="H844" s="32">
        <f t="shared" si="65"/>
        <v>0.16839999999999999</v>
      </c>
      <c r="I844" s="32">
        <f t="shared" si="66"/>
        <v>0.15690000000000001</v>
      </c>
      <c r="J844" s="32">
        <f t="shared" si="67"/>
        <v>2.64E-2</v>
      </c>
      <c r="K844" s="32">
        <f t="shared" si="68"/>
        <v>5.9382000000000001</v>
      </c>
      <c r="L844" s="32">
        <f t="shared" si="68"/>
        <v>6.3734999999999999</v>
      </c>
      <c r="M844" s="32">
        <f t="shared" si="69"/>
        <v>37.847099999999998</v>
      </c>
    </row>
    <row r="845" spans="1:13" ht="30" x14ac:dyDescent="0.25">
      <c r="A845" t="s">
        <v>2181</v>
      </c>
      <c r="B845" s="32" t="s">
        <v>918</v>
      </c>
      <c r="C845" s="33">
        <v>27561</v>
      </c>
      <c r="D845" s="32">
        <v>45</v>
      </c>
      <c r="E845" s="33">
        <v>91</v>
      </c>
      <c r="F845" s="32">
        <v>8</v>
      </c>
      <c r="G845" s="32">
        <v>91</v>
      </c>
      <c r="H845" s="32">
        <f t="shared" si="65"/>
        <v>0.14860000000000001</v>
      </c>
      <c r="I845" s="32">
        <f t="shared" si="66"/>
        <v>0.17780000000000001</v>
      </c>
      <c r="J845" s="32">
        <f t="shared" si="67"/>
        <v>2.64E-2</v>
      </c>
      <c r="K845" s="32">
        <f t="shared" si="68"/>
        <v>6.7294999999999998</v>
      </c>
      <c r="L845" s="32">
        <f t="shared" si="68"/>
        <v>5.6242999999999999</v>
      </c>
      <c r="M845" s="32">
        <f t="shared" si="69"/>
        <v>37.848700000000001</v>
      </c>
    </row>
    <row r="846" spans="1:13" ht="30" x14ac:dyDescent="0.25">
      <c r="A846" t="s">
        <v>2181</v>
      </c>
      <c r="B846" s="32" t="s">
        <v>919</v>
      </c>
      <c r="C846" s="33">
        <v>27561</v>
      </c>
      <c r="D846" s="32">
        <v>50</v>
      </c>
      <c r="E846" s="33">
        <v>91</v>
      </c>
      <c r="F846" s="32">
        <v>8</v>
      </c>
      <c r="G846" s="32">
        <v>91</v>
      </c>
      <c r="H846" s="32">
        <f t="shared" si="65"/>
        <v>0.1651</v>
      </c>
      <c r="I846" s="32">
        <f t="shared" si="66"/>
        <v>0.16</v>
      </c>
      <c r="J846" s="32">
        <f t="shared" si="67"/>
        <v>2.64E-2</v>
      </c>
      <c r="K846" s="32">
        <f t="shared" si="68"/>
        <v>6.0568999999999997</v>
      </c>
      <c r="L846" s="32">
        <f t="shared" si="68"/>
        <v>6.25</v>
      </c>
      <c r="M846" s="32">
        <f t="shared" si="69"/>
        <v>37.855600000000003</v>
      </c>
    </row>
    <row r="847" spans="1:13" ht="30" x14ac:dyDescent="0.25">
      <c r="A847" t="s">
        <v>2181</v>
      </c>
      <c r="B847" s="32" t="s">
        <v>920</v>
      </c>
      <c r="C847" s="33">
        <v>27561</v>
      </c>
      <c r="D847" s="32">
        <v>58</v>
      </c>
      <c r="E847" s="33">
        <v>91</v>
      </c>
      <c r="F847" s="32">
        <v>8</v>
      </c>
      <c r="G847" s="32">
        <v>91</v>
      </c>
      <c r="H847" s="32">
        <f t="shared" si="65"/>
        <v>0.1915</v>
      </c>
      <c r="I847" s="32">
        <f t="shared" si="66"/>
        <v>0.13789999999999999</v>
      </c>
      <c r="J847" s="32">
        <f t="shared" si="67"/>
        <v>2.64E-2</v>
      </c>
      <c r="K847" s="32">
        <f t="shared" si="68"/>
        <v>5.2218999999999998</v>
      </c>
      <c r="L847" s="32">
        <f t="shared" si="68"/>
        <v>7.2515999999999998</v>
      </c>
      <c r="M847" s="32">
        <f t="shared" si="69"/>
        <v>37.867100000000001</v>
      </c>
    </row>
    <row r="848" spans="1:13" ht="30" x14ac:dyDescent="0.25">
      <c r="A848" t="s">
        <v>2181</v>
      </c>
      <c r="B848" s="32" t="s">
        <v>921</v>
      </c>
      <c r="C848" s="33">
        <v>27561</v>
      </c>
      <c r="D848" s="32">
        <v>57</v>
      </c>
      <c r="E848" s="33">
        <v>91</v>
      </c>
      <c r="F848" s="32">
        <v>8</v>
      </c>
      <c r="G848" s="32">
        <v>91</v>
      </c>
      <c r="H848" s="32">
        <f t="shared" si="65"/>
        <v>0.18820000000000001</v>
      </c>
      <c r="I848" s="32">
        <f t="shared" si="66"/>
        <v>0.1404</v>
      </c>
      <c r="J848" s="32">
        <f t="shared" si="67"/>
        <v>2.64E-2</v>
      </c>
      <c r="K848" s="32">
        <f t="shared" si="68"/>
        <v>5.3135000000000003</v>
      </c>
      <c r="L848" s="32">
        <f t="shared" si="68"/>
        <v>7.1224999999999996</v>
      </c>
      <c r="M848" s="32">
        <f t="shared" si="69"/>
        <v>37.845399999999998</v>
      </c>
    </row>
    <row r="849" spans="1:13" ht="30" x14ac:dyDescent="0.25">
      <c r="A849" t="s">
        <v>2181</v>
      </c>
      <c r="B849" s="32" t="s">
        <v>922</v>
      </c>
      <c r="C849" s="33">
        <v>27561</v>
      </c>
      <c r="D849" s="32">
        <v>43</v>
      </c>
      <c r="E849" s="33">
        <v>91</v>
      </c>
      <c r="F849" s="32">
        <v>8</v>
      </c>
      <c r="G849" s="32">
        <v>91</v>
      </c>
      <c r="H849" s="32">
        <f t="shared" si="65"/>
        <v>0.14199999999999999</v>
      </c>
      <c r="I849" s="32">
        <f t="shared" si="66"/>
        <v>0.186</v>
      </c>
      <c r="J849" s="32">
        <f t="shared" si="67"/>
        <v>2.64E-2</v>
      </c>
      <c r="K849" s="32">
        <f t="shared" si="68"/>
        <v>7.0423</v>
      </c>
      <c r="L849" s="32">
        <f t="shared" si="68"/>
        <v>5.3762999999999996</v>
      </c>
      <c r="M849" s="32">
        <f t="shared" si="69"/>
        <v>37.861499999999999</v>
      </c>
    </row>
    <row r="850" spans="1:13" ht="30" x14ac:dyDescent="0.25">
      <c r="A850" t="s">
        <v>2181</v>
      </c>
      <c r="B850" s="32" t="s">
        <v>923</v>
      </c>
      <c r="C850" s="33">
        <v>27561</v>
      </c>
      <c r="D850" s="32">
        <v>60</v>
      </c>
      <c r="E850" s="33">
        <v>91</v>
      </c>
      <c r="F850" s="32">
        <v>8</v>
      </c>
      <c r="G850" s="32">
        <v>91</v>
      </c>
      <c r="H850" s="32">
        <f t="shared" si="65"/>
        <v>0.1981</v>
      </c>
      <c r="I850" s="32">
        <f t="shared" si="66"/>
        <v>0.1333</v>
      </c>
      <c r="J850" s="32">
        <f t="shared" si="67"/>
        <v>2.64E-2</v>
      </c>
      <c r="K850" s="32">
        <f t="shared" si="68"/>
        <v>5.048</v>
      </c>
      <c r="L850" s="32">
        <f t="shared" si="68"/>
        <v>7.5019</v>
      </c>
      <c r="M850" s="32">
        <f t="shared" si="69"/>
        <v>37.869599999999998</v>
      </c>
    </row>
    <row r="851" spans="1:13" ht="30" x14ac:dyDescent="0.25">
      <c r="A851" t="s">
        <v>2181</v>
      </c>
      <c r="B851" s="32" t="s">
        <v>924</v>
      </c>
      <c r="C851" s="33">
        <v>27561</v>
      </c>
      <c r="D851" s="32">
        <v>51</v>
      </c>
      <c r="E851" s="33">
        <v>91</v>
      </c>
      <c r="F851" s="32">
        <v>8</v>
      </c>
      <c r="G851" s="32">
        <v>91</v>
      </c>
      <c r="H851" s="32">
        <f t="shared" si="65"/>
        <v>0.16839999999999999</v>
      </c>
      <c r="I851" s="32">
        <f t="shared" si="66"/>
        <v>0.15690000000000001</v>
      </c>
      <c r="J851" s="32">
        <f t="shared" si="67"/>
        <v>2.64E-2</v>
      </c>
      <c r="K851" s="32">
        <f t="shared" si="68"/>
        <v>5.9382000000000001</v>
      </c>
      <c r="L851" s="32">
        <f t="shared" si="68"/>
        <v>6.3734999999999999</v>
      </c>
      <c r="M851" s="32">
        <f t="shared" si="69"/>
        <v>37.847099999999998</v>
      </c>
    </row>
    <row r="852" spans="1:13" ht="30" x14ac:dyDescent="0.25">
      <c r="A852" t="s">
        <v>2181</v>
      </c>
      <c r="B852" s="32" t="s">
        <v>925</v>
      </c>
      <c r="C852" s="33">
        <v>27561</v>
      </c>
      <c r="D852" s="32">
        <v>63</v>
      </c>
      <c r="E852" s="33">
        <v>91</v>
      </c>
      <c r="F852" s="32">
        <v>8</v>
      </c>
      <c r="G852" s="32">
        <v>91</v>
      </c>
      <c r="H852" s="32">
        <f t="shared" si="65"/>
        <v>0.20799999999999999</v>
      </c>
      <c r="I852" s="32">
        <f t="shared" si="66"/>
        <v>0.127</v>
      </c>
      <c r="J852" s="32">
        <f t="shared" si="67"/>
        <v>2.64E-2</v>
      </c>
      <c r="K852" s="32">
        <f t="shared" si="68"/>
        <v>4.8076999999999996</v>
      </c>
      <c r="L852" s="32">
        <f t="shared" si="68"/>
        <v>7.8739999999999997</v>
      </c>
      <c r="M852" s="32">
        <f t="shared" si="69"/>
        <v>37.855800000000002</v>
      </c>
    </row>
    <row r="853" spans="1:13" ht="30" x14ac:dyDescent="0.25">
      <c r="A853" t="s">
        <v>2181</v>
      </c>
      <c r="B853" s="32" t="s">
        <v>926</v>
      </c>
      <c r="C853" s="33">
        <v>27561</v>
      </c>
      <c r="D853" s="32">
        <v>40</v>
      </c>
      <c r="E853" s="33">
        <v>91</v>
      </c>
      <c r="F853" s="32">
        <v>8</v>
      </c>
      <c r="G853" s="32">
        <v>91</v>
      </c>
      <c r="H853" s="32">
        <f t="shared" si="65"/>
        <v>0.1321</v>
      </c>
      <c r="I853" s="32">
        <f t="shared" si="66"/>
        <v>0.2</v>
      </c>
      <c r="J853" s="32">
        <f t="shared" si="67"/>
        <v>2.64E-2</v>
      </c>
      <c r="K853" s="32">
        <f t="shared" si="68"/>
        <v>7.57</v>
      </c>
      <c r="L853" s="32">
        <f t="shared" si="68"/>
        <v>5</v>
      </c>
      <c r="M853" s="32">
        <f t="shared" si="69"/>
        <v>37.85</v>
      </c>
    </row>
    <row r="854" spans="1:13" ht="30" x14ac:dyDescent="0.25">
      <c r="A854" t="s">
        <v>2181</v>
      </c>
      <c r="B854" s="32" t="s">
        <v>927</v>
      </c>
      <c r="C854" s="33">
        <v>27561</v>
      </c>
      <c r="D854" s="32">
        <v>66</v>
      </c>
      <c r="E854" s="33">
        <v>91</v>
      </c>
      <c r="F854" s="32">
        <v>8</v>
      </c>
      <c r="G854" s="32">
        <v>91</v>
      </c>
      <c r="H854" s="32">
        <f t="shared" si="65"/>
        <v>0.21790000000000001</v>
      </c>
      <c r="I854" s="32">
        <f t="shared" si="66"/>
        <v>0.1212</v>
      </c>
      <c r="J854" s="32">
        <f t="shared" si="67"/>
        <v>2.64E-2</v>
      </c>
      <c r="K854" s="32">
        <f t="shared" si="68"/>
        <v>4.5892999999999997</v>
      </c>
      <c r="L854" s="32">
        <f t="shared" si="68"/>
        <v>8.2507999999999999</v>
      </c>
      <c r="M854" s="32">
        <f t="shared" si="69"/>
        <v>37.865400000000001</v>
      </c>
    </row>
    <row r="855" spans="1:13" ht="30" x14ac:dyDescent="0.25">
      <c r="A855" t="s">
        <v>2181</v>
      </c>
      <c r="B855" s="32" t="s">
        <v>928</v>
      </c>
      <c r="C855" s="33">
        <v>27561</v>
      </c>
      <c r="D855" s="32">
        <v>55</v>
      </c>
      <c r="E855" s="33">
        <v>91</v>
      </c>
      <c r="F855" s="32">
        <v>8</v>
      </c>
      <c r="G855" s="32">
        <v>91</v>
      </c>
      <c r="H855" s="32">
        <f t="shared" si="65"/>
        <v>0.18160000000000001</v>
      </c>
      <c r="I855" s="32">
        <f t="shared" si="66"/>
        <v>0.14549999999999999</v>
      </c>
      <c r="J855" s="32">
        <f t="shared" si="67"/>
        <v>2.64E-2</v>
      </c>
      <c r="K855" s="32">
        <f t="shared" si="68"/>
        <v>5.5065999999999997</v>
      </c>
      <c r="L855" s="32">
        <f t="shared" si="68"/>
        <v>6.8728999999999996</v>
      </c>
      <c r="M855" s="32">
        <f t="shared" si="69"/>
        <v>37.846299999999999</v>
      </c>
    </row>
    <row r="856" spans="1:13" ht="30" x14ac:dyDescent="0.25">
      <c r="A856" t="s">
        <v>2181</v>
      </c>
      <c r="B856" s="32" t="s">
        <v>929</v>
      </c>
      <c r="C856" s="33">
        <v>27561</v>
      </c>
      <c r="D856" s="32">
        <v>39</v>
      </c>
      <c r="E856" s="33">
        <v>91</v>
      </c>
      <c r="F856" s="32">
        <v>8</v>
      </c>
      <c r="G856" s="32">
        <v>91</v>
      </c>
      <c r="H856" s="32">
        <f t="shared" si="65"/>
        <v>0.1288</v>
      </c>
      <c r="I856" s="32">
        <f t="shared" si="66"/>
        <v>0.2051</v>
      </c>
      <c r="J856" s="32">
        <f t="shared" si="67"/>
        <v>2.64E-2</v>
      </c>
      <c r="K856" s="32">
        <f t="shared" si="68"/>
        <v>7.7640000000000002</v>
      </c>
      <c r="L856" s="32">
        <f t="shared" si="68"/>
        <v>4.8757000000000001</v>
      </c>
      <c r="M856" s="32">
        <f t="shared" si="69"/>
        <v>37.854900000000001</v>
      </c>
    </row>
    <row r="857" spans="1:13" ht="30" x14ac:dyDescent="0.25">
      <c r="A857" t="s">
        <v>2181</v>
      </c>
      <c r="B857" s="32" t="s">
        <v>930</v>
      </c>
      <c r="C857" s="33">
        <v>27561</v>
      </c>
      <c r="D857" s="32">
        <v>50</v>
      </c>
      <c r="E857" s="33">
        <v>91</v>
      </c>
      <c r="F857" s="32">
        <v>8</v>
      </c>
      <c r="G857" s="32">
        <v>91</v>
      </c>
      <c r="H857" s="32">
        <f t="shared" si="65"/>
        <v>0.1651</v>
      </c>
      <c r="I857" s="32">
        <f t="shared" si="66"/>
        <v>0.16</v>
      </c>
      <c r="J857" s="32">
        <f t="shared" si="67"/>
        <v>2.64E-2</v>
      </c>
      <c r="K857" s="32">
        <f t="shared" si="68"/>
        <v>6.0568999999999997</v>
      </c>
      <c r="L857" s="32">
        <f t="shared" si="68"/>
        <v>6.25</v>
      </c>
      <c r="M857" s="32">
        <f t="shared" si="69"/>
        <v>37.855600000000003</v>
      </c>
    </row>
    <row r="858" spans="1:13" ht="30" x14ac:dyDescent="0.25">
      <c r="A858" t="s">
        <v>2181</v>
      </c>
      <c r="B858" s="32" t="s">
        <v>931</v>
      </c>
      <c r="C858" s="33">
        <v>27561</v>
      </c>
      <c r="D858" s="32">
        <v>47</v>
      </c>
      <c r="E858" s="33">
        <v>91</v>
      </c>
      <c r="F858" s="32">
        <v>8</v>
      </c>
      <c r="G858" s="32">
        <v>91</v>
      </c>
      <c r="H858" s="32">
        <f t="shared" si="65"/>
        <v>0.1552</v>
      </c>
      <c r="I858" s="32">
        <f t="shared" si="66"/>
        <v>0.17019999999999999</v>
      </c>
      <c r="J858" s="32">
        <f t="shared" si="67"/>
        <v>2.64E-2</v>
      </c>
      <c r="K858" s="32">
        <f t="shared" si="68"/>
        <v>6.4432999999999998</v>
      </c>
      <c r="L858" s="32">
        <f t="shared" si="68"/>
        <v>5.8754</v>
      </c>
      <c r="M858" s="32">
        <f t="shared" si="69"/>
        <v>37.856999999999999</v>
      </c>
    </row>
    <row r="859" spans="1:13" ht="30" x14ac:dyDescent="0.25">
      <c r="A859" t="s">
        <v>2181</v>
      </c>
      <c r="B859" s="32" t="s">
        <v>932</v>
      </c>
      <c r="C859" s="33">
        <v>27561</v>
      </c>
      <c r="D859" s="32">
        <v>51</v>
      </c>
      <c r="E859" s="33">
        <v>91</v>
      </c>
      <c r="F859" s="32">
        <v>8</v>
      </c>
      <c r="G859" s="32">
        <v>91</v>
      </c>
      <c r="H859" s="32">
        <f t="shared" si="65"/>
        <v>0.16839999999999999</v>
      </c>
      <c r="I859" s="32">
        <f t="shared" si="66"/>
        <v>0.15690000000000001</v>
      </c>
      <c r="J859" s="32">
        <f t="shared" si="67"/>
        <v>2.64E-2</v>
      </c>
      <c r="K859" s="32">
        <f t="shared" si="68"/>
        <v>5.9382000000000001</v>
      </c>
      <c r="L859" s="32">
        <f t="shared" si="68"/>
        <v>6.3734999999999999</v>
      </c>
      <c r="M859" s="32">
        <f t="shared" si="69"/>
        <v>37.847099999999998</v>
      </c>
    </row>
    <row r="860" spans="1:13" ht="30" x14ac:dyDescent="0.25">
      <c r="A860" t="s">
        <v>2181</v>
      </c>
      <c r="B860" s="32" t="s">
        <v>933</v>
      </c>
      <c r="C860" s="33">
        <v>27561</v>
      </c>
      <c r="D860" s="32">
        <v>40</v>
      </c>
      <c r="E860" s="33">
        <v>91</v>
      </c>
      <c r="F860" s="32">
        <v>8</v>
      </c>
      <c r="G860" s="32">
        <v>91</v>
      </c>
      <c r="H860" s="32">
        <f t="shared" si="65"/>
        <v>0.1321</v>
      </c>
      <c r="I860" s="32">
        <f t="shared" si="66"/>
        <v>0.2</v>
      </c>
      <c r="J860" s="32">
        <f t="shared" si="67"/>
        <v>2.64E-2</v>
      </c>
      <c r="K860" s="32">
        <f t="shared" si="68"/>
        <v>7.57</v>
      </c>
      <c r="L860" s="32">
        <f t="shared" si="68"/>
        <v>5</v>
      </c>
      <c r="M860" s="32">
        <f t="shared" si="69"/>
        <v>37.85</v>
      </c>
    </row>
    <row r="861" spans="1:13" ht="30" x14ac:dyDescent="0.25">
      <c r="A861" t="s">
        <v>2181</v>
      </c>
      <c r="B861" s="32" t="s">
        <v>934</v>
      </c>
      <c r="C861" s="33">
        <v>27561</v>
      </c>
      <c r="D861" s="32">
        <v>51</v>
      </c>
      <c r="E861" s="33">
        <v>91</v>
      </c>
      <c r="F861" s="32">
        <v>8</v>
      </c>
      <c r="G861" s="32">
        <v>91</v>
      </c>
      <c r="H861" s="32">
        <f t="shared" si="65"/>
        <v>0.16839999999999999</v>
      </c>
      <c r="I861" s="32">
        <f t="shared" si="66"/>
        <v>0.15690000000000001</v>
      </c>
      <c r="J861" s="32">
        <f t="shared" si="67"/>
        <v>2.64E-2</v>
      </c>
      <c r="K861" s="32">
        <f t="shared" si="68"/>
        <v>5.9382000000000001</v>
      </c>
      <c r="L861" s="32">
        <f t="shared" si="68"/>
        <v>6.3734999999999999</v>
      </c>
      <c r="M861" s="32">
        <f t="shared" si="69"/>
        <v>37.847099999999998</v>
      </c>
    </row>
    <row r="862" spans="1:13" ht="30" x14ac:dyDescent="0.25">
      <c r="A862" t="s">
        <v>2181</v>
      </c>
      <c r="B862" s="32" t="s">
        <v>935</v>
      </c>
      <c r="C862" s="33">
        <v>27561</v>
      </c>
      <c r="D862" s="32">
        <v>53</v>
      </c>
      <c r="E862" s="33">
        <v>91</v>
      </c>
      <c r="F862" s="32">
        <v>8</v>
      </c>
      <c r="G862" s="32">
        <v>91</v>
      </c>
      <c r="H862" s="32">
        <f t="shared" si="65"/>
        <v>0.17499999999999999</v>
      </c>
      <c r="I862" s="32">
        <f t="shared" si="66"/>
        <v>0.15090000000000001</v>
      </c>
      <c r="J862" s="32">
        <f t="shared" si="67"/>
        <v>2.64E-2</v>
      </c>
      <c r="K862" s="32">
        <f t="shared" si="68"/>
        <v>5.7142999999999997</v>
      </c>
      <c r="L862" s="32">
        <f t="shared" si="68"/>
        <v>6.6269</v>
      </c>
      <c r="M862" s="32">
        <f t="shared" si="69"/>
        <v>37.868099999999998</v>
      </c>
    </row>
    <row r="863" spans="1:13" ht="30" x14ac:dyDescent="0.25">
      <c r="A863" t="s">
        <v>2181</v>
      </c>
      <c r="B863" s="32" t="s">
        <v>936</v>
      </c>
      <c r="C863" s="33">
        <v>27561</v>
      </c>
      <c r="D863" s="32">
        <v>53</v>
      </c>
      <c r="E863" s="33">
        <v>91</v>
      </c>
      <c r="F863" s="32">
        <v>8</v>
      </c>
      <c r="G863" s="32">
        <v>91</v>
      </c>
      <c r="H863" s="32">
        <f t="shared" si="65"/>
        <v>0.17499999999999999</v>
      </c>
      <c r="I863" s="32">
        <f t="shared" si="66"/>
        <v>0.15090000000000001</v>
      </c>
      <c r="J863" s="32">
        <f t="shared" si="67"/>
        <v>2.64E-2</v>
      </c>
      <c r="K863" s="32">
        <f t="shared" si="68"/>
        <v>5.7142999999999997</v>
      </c>
      <c r="L863" s="32">
        <f t="shared" si="68"/>
        <v>6.6269</v>
      </c>
      <c r="M863" s="32">
        <f t="shared" si="69"/>
        <v>37.868099999999998</v>
      </c>
    </row>
    <row r="864" spans="1:13" ht="30" x14ac:dyDescent="0.25">
      <c r="A864" t="s">
        <v>2181</v>
      </c>
      <c r="B864" s="32" t="s">
        <v>937</v>
      </c>
      <c r="C864" s="33">
        <v>27561</v>
      </c>
      <c r="D864" s="32">
        <v>43</v>
      </c>
      <c r="E864" s="33">
        <v>91</v>
      </c>
      <c r="F864" s="32">
        <v>8</v>
      </c>
      <c r="G864" s="32">
        <v>91</v>
      </c>
      <c r="H864" s="32">
        <f t="shared" si="65"/>
        <v>0.14199999999999999</v>
      </c>
      <c r="I864" s="32">
        <f t="shared" si="66"/>
        <v>0.186</v>
      </c>
      <c r="J864" s="32">
        <f t="shared" si="67"/>
        <v>2.64E-2</v>
      </c>
      <c r="K864" s="32">
        <f t="shared" si="68"/>
        <v>7.0423</v>
      </c>
      <c r="L864" s="32">
        <f t="shared" si="68"/>
        <v>5.3762999999999996</v>
      </c>
      <c r="M864" s="32">
        <f t="shared" si="69"/>
        <v>37.861499999999999</v>
      </c>
    </row>
    <row r="865" spans="1:13" ht="30" x14ac:dyDescent="0.25">
      <c r="A865" t="s">
        <v>2181</v>
      </c>
      <c r="B865" s="32" t="s">
        <v>938</v>
      </c>
      <c r="C865" s="33">
        <v>27561</v>
      </c>
      <c r="D865" s="32">
        <v>56</v>
      </c>
      <c r="E865" s="33">
        <v>91</v>
      </c>
      <c r="F865" s="32">
        <v>8</v>
      </c>
      <c r="G865" s="32">
        <v>91</v>
      </c>
      <c r="H865" s="32">
        <f t="shared" si="65"/>
        <v>0.18490000000000001</v>
      </c>
      <c r="I865" s="32">
        <f t="shared" si="66"/>
        <v>0.1429</v>
      </c>
      <c r="J865" s="32">
        <f t="shared" si="67"/>
        <v>2.64E-2</v>
      </c>
      <c r="K865" s="32">
        <f t="shared" si="68"/>
        <v>5.4082999999999997</v>
      </c>
      <c r="L865" s="32">
        <f t="shared" si="68"/>
        <v>6.9978999999999996</v>
      </c>
      <c r="M865" s="32">
        <f t="shared" si="69"/>
        <v>37.846699999999998</v>
      </c>
    </row>
    <row r="866" spans="1:13" ht="30" x14ac:dyDescent="0.25">
      <c r="A866" t="s">
        <v>2181</v>
      </c>
      <c r="B866" s="32" t="s">
        <v>939</v>
      </c>
      <c r="C866" s="33">
        <v>27561</v>
      </c>
      <c r="D866" s="32">
        <v>48</v>
      </c>
      <c r="E866" s="33">
        <v>91</v>
      </c>
      <c r="F866" s="32">
        <v>8</v>
      </c>
      <c r="G866" s="32">
        <v>91</v>
      </c>
      <c r="H866" s="32">
        <f t="shared" si="65"/>
        <v>0.1585</v>
      </c>
      <c r="I866" s="32">
        <f t="shared" si="66"/>
        <v>0.16669999999999999</v>
      </c>
      <c r="J866" s="32">
        <f t="shared" si="67"/>
        <v>2.64E-2</v>
      </c>
      <c r="K866" s="32">
        <f t="shared" si="68"/>
        <v>6.3090999999999999</v>
      </c>
      <c r="L866" s="32">
        <f t="shared" si="68"/>
        <v>5.9988000000000001</v>
      </c>
      <c r="M866" s="32">
        <f t="shared" si="69"/>
        <v>37.847000000000001</v>
      </c>
    </row>
    <row r="867" spans="1:13" ht="30" x14ac:dyDescent="0.25">
      <c r="A867" t="s">
        <v>2181</v>
      </c>
      <c r="B867" s="32" t="s">
        <v>940</v>
      </c>
      <c r="C867" s="33">
        <v>27561</v>
      </c>
      <c r="D867" s="32">
        <v>46</v>
      </c>
      <c r="E867" s="33">
        <v>91</v>
      </c>
      <c r="F867" s="32">
        <v>8</v>
      </c>
      <c r="G867" s="32">
        <v>91</v>
      </c>
      <c r="H867" s="32">
        <f t="shared" si="65"/>
        <v>0.15190000000000001</v>
      </c>
      <c r="I867" s="32">
        <f t="shared" si="66"/>
        <v>0.1739</v>
      </c>
      <c r="J867" s="32">
        <f t="shared" si="67"/>
        <v>2.64E-2</v>
      </c>
      <c r="K867" s="32">
        <f t="shared" si="68"/>
        <v>6.5833000000000004</v>
      </c>
      <c r="L867" s="32">
        <f t="shared" si="68"/>
        <v>5.7504</v>
      </c>
      <c r="M867" s="32">
        <f t="shared" si="69"/>
        <v>37.8566</v>
      </c>
    </row>
    <row r="868" spans="1:13" ht="30" x14ac:dyDescent="0.25">
      <c r="A868" t="s">
        <v>2181</v>
      </c>
      <c r="B868" s="32" t="s">
        <v>941</v>
      </c>
      <c r="C868" s="33">
        <v>27561</v>
      </c>
      <c r="D868" s="32">
        <v>57</v>
      </c>
      <c r="E868" s="33">
        <v>91</v>
      </c>
      <c r="F868" s="32">
        <v>8</v>
      </c>
      <c r="G868" s="32">
        <v>91</v>
      </c>
      <c r="H868" s="32">
        <f t="shared" si="65"/>
        <v>0.18820000000000001</v>
      </c>
      <c r="I868" s="32">
        <f t="shared" si="66"/>
        <v>0.1404</v>
      </c>
      <c r="J868" s="32">
        <f t="shared" si="67"/>
        <v>2.64E-2</v>
      </c>
      <c r="K868" s="32">
        <f t="shared" si="68"/>
        <v>5.3135000000000003</v>
      </c>
      <c r="L868" s="32">
        <f t="shared" si="68"/>
        <v>7.1224999999999996</v>
      </c>
      <c r="M868" s="32">
        <f t="shared" si="69"/>
        <v>37.845399999999998</v>
      </c>
    </row>
    <row r="869" spans="1:13" ht="30" x14ac:dyDescent="0.25">
      <c r="A869" t="s">
        <v>2181</v>
      </c>
      <c r="B869" s="32" t="s">
        <v>942</v>
      </c>
      <c r="C869" s="33">
        <v>27561</v>
      </c>
      <c r="D869" s="32">
        <v>42</v>
      </c>
      <c r="E869" s="33">
        <v>91</v>
      </c>
      <c r="F869" s="32">
        <v>8</v>
      </c>
      <c r="G869" s="32">
        <v>91</v>
      </c>
      <c r="H869" s="32">
        <f t="shared" si="65"/>
        <v>0.13869999999999999</v>
      </c>
      <c r="I869" s="32">
        <f t="shared" si="66"/>
        <v>0.1905</v>
      </c>
      <c r="J869" s="32">
        <f t="shared" si="67"/>
        <v>2.64E-2</v>
      </c>
      <c r="K869" s="32">
        <f t="shared" si="68"/>
        <v>7.2098000000000004</v>
      </c>
      <c r="L869" s="32">
        <f t="shared" si="68"/>
        <v>5.2492999999999999</v>
      </c>
      <c r="M869" s="32">
        <f t="shared" si="69"/>
        <v>37.846400000000003</v>
      </c>
    </row>
    <row r="870" spans="1:13" ht="30" x14ac:dyDescent="0.25">
      <c r="A870" t="s">
        <v>2181</v>
      </c>
      <c r="B870" s="32" t="s">
        <v>943</v>
      </c>
      <c r="C870" s="33">
        <v>27561</v>
      </c>
      <c r="D870" s="32">
        <v>51</v>
      </c>
      <c r="E870" s="33">
        <v>91</v>
      </c>
      <c r="F870" s="32">
        <v>8</v>
      </c>
      <c r="G870" s="32">
        <v>91</v>
      </c>
      <c r="H870" s="32">
        <f t="shared" si="65"/>
        <v>0.16839999999999999</v>
      </c>
      <c r="I870" s="32">
        <f t="shared" si="66"/>
        <v>0.15690000000000001</v>
      </c>
      <c r="J870" s="32">
        <f t="shared" si="67"/>
        <v>2.64E-2</v>
      </c>
      <c r="K870" s="32">
        <f t="shared" si="68"/>
        <v>5.9382000000000001</v>
      </c>
      <c r="L870" s="32">
        <f t="shared" si="68"/>
        <v>6.3734999999999999</v>
      </c>
      <c r="M870" s="32">
        <f t="shared" si="69"/>
        <v>37.847099999999998</v>
      </c>
    </row>
    <row r="871" spans="1:13" ht="30" x14ac:dyDescent="0.25">
      <c r="A871" t="s">
        <v>2181</v>
      </c>
      <c r="B871" s="32" t="s">
        <v>944</v>
      </c>
      <c r="C871" s="33">
        <v>27561</v>
      </c>
      <c r="D871" s="32">
        <v>62</v>
      </c>
      <c r="E871" s="33">
        <v>91</v>
      </c>
      <c r="F871" s="32">
        <v>8</v>
      </c>
      <c r="G871" s="32">
        <v>91</v>
      </c>
      <c r="H871" s="32">
        <f t="shared" si="65"/>
        <v>0.20469999999999999</v>
      </c>
      <c r="I871" s="32">
        <f t="shared" si="66"/>
        <v>0.129</v>
      </c>
      <c r="J871" s="32">
        <f t="shared" si="67"/>
        <v>2.64E-2</v>
      </c>
      <c r="K871" s="32">
        <f t="shared" si="68"/>
        <v>4.8852000000000002</v>
      </c>
      <c r="L871" s="32">
        <f t="shared" si="68"/>
        <v>7.7519</v>
      </c>
      <c r="M871" s="32">
        <f t="shared" si="69"/>
        <v>37.869599999999998</v>
      </c>
    </row>
    <row r="872" spans="1:13" ht="30" x14ac:dyDescent="0.25">
      <c r="A872" t="s">
        <v>2181</v>
      </c>
      <c r="B872" s="32" t="s">
        <v>945</v>
      </c>
      <c r="C872" s="33">
        <v>27561</v>
      </c>
      <c r="D872" s="32">
        <v>52</v>
      </c>
      <c r="E872" s="33">
        <v>91</v>
      </c>
      <c r="F872" s="32">
        <v>8</v>
      </c>
      <c r="G872" s="32">
        <v>91</v>
      </c>
      <c r="H872" s="32">
        <f t="shared" si="65"/>
        <v>0.17169999999999999</v>
      </c>
      <c r="I872" s="32">
        <f t="shared" si="66"/>
        <v>0.15379999999999999</v>
      </c>
      <c r="J872" s="32">
        <f t="shared" si="67"/>
        <v>2.64E-2</v>
      </c>
      <c r="K872" s="32">
        <f t="shared" si="68"/>
        <v>5.8240999999999996</v>
      </c>
      <c r="L872" s="32">
        <f t="shared" si="68"/>
        <v>6.5019999999999998</v>
      </c>
      <c r="M872" s="32">
        <f t="shared" si="69"/>
        <v>37.868299999999998</v>
      </c>
    </row>
    <row r="873" spans="1:13" ht="30" x14ac:dyDescent="0.25">
      <c r="A873" t="s">
        <v>2181</v>
      </c>
      <c r="B873" s="32" t="s">
        <v>946</v>
      </c>
      <c r="C873" s="33">
        <v>27561</v>
      </c>
      <c r="D873" s="32">
        <v>46</v>
      </c>
      <c r="E873" s="33">
        <v>91</v>
      </c>
      <c r="F873" s="32">
        <v>8</v>
      </c>
      <c r="G873" s="32">
        <v>91</v>
      </c>
      <c r="H873" s="32">
        <f t="shared" si="65"/>
        <v>0.15190000000000001</v>
      </c>
      <c r="I873" s="32">
        <f t="shared" si="66"/>
        <v>0.1739</v>
      </c>
      <c r="J873" s="32">
        <f t="shared" si="67"/>
        <v>2.64E-2</v>
      </c>
      <c r="K873" s="32">
        <f t="shared" si="68"/>
        <v>6.5833000000000004</v>
      </c>
      <c r="L873" s="32">
        <f t="shared" si="68"/>
        <v>5.7504</v>
      </c>
      <c r="M873" s="32">
        <f t="shared" si="69"/>
        <v>37.8566</v>
      </c>
    </row>
    <row r="874" spans="1:13" ht="30" x14ac:dyDescent="0.25">
      <c r="A874" t="s">
        <v>2181</v>
      </c>
      <c r="B874" s="32" t="s">
        <v>947</v>
      </c>
      <c r="C874" s="33">
        <v>27561</v>
      </c>
      <c r="D874" s="32">
        <v>56</v>
      </c>
      <c r="E874" s="33">
        <v>91</v>
      </c>
      <c r="F874" s="32">
        <v>8</v>
      </c>
      <c r="G874" s="32">
        <v>91</v>
      </c>
      <c r="H874" s="32">
        <f t="shared" si="65"/>
        <v>0.18490000000000001</v>
      </c>
      <c r="I874" s="32">
        <f t="shared" si="66"/>
        <v>0.1429</v>
      </c>
      <c r="J874" s="32">
        <f t="shared" si="67"/>
        <v>2.64E-2</v>
      </c>
      <c r="K874" s="32">
        <f t="shared" si="68"/>
        <v>5.4082999999999997</v>
      </c>
      <c r="L874" s="32">
        <f t="shared" si="68"/>
        <v>6.9978999999999996</v>
      </c>
      <c r="M874" s="32">
        <f t="shared" si="69"/>
        <v>37.846699999999998</v>
      </c>
    </row>
    <row r="875" spans="1:13" ht="30" x14ac:dyDescent="0.25">
      <c r="A875" t="s">
        <v>2181</v>
      </c>
      <c r="B875" s="32" t="s">
        <v>948</v>
      </c>
      <c r="C875" s="33">
        <v>27561</v>
      </c>
      <c r="D875" s="32">
        <v>51</v>
      </c>
      <c r="E875" s="33">
        <v>91</v>
      </c>
      <c r="F875" s="32">
        <v>8</v>
      </c>
      <c r="G875" s="32">
        <v>91</v>
      </c>
      <c r="H875" s="32">
        <f t="shared" si="65"/>
        <v>0.16839999999999999</v>
      </c>
      <c r="I875" s="32">
        <f t="shared" si="66"/>
        <v>0.15690000000000001</v>
      </c>
      <c r="J875" s="32">
        <f t="shared" si="67"/>
        <v>2.64E-2</v>
      </c>
      <c r="K875" s="32">
        <f t="shared" si="68"/>
        <v>5.9382000000000001</v>
      </c>
      <c r="L875" s="32">
        <f t="shared" si="68"/>
        <v>6.3734999999999999</v>
      </c>
      <c r="M875" s="32">
        <f t="shared" si="69"/>
        <v>37.847099999999998</v>
      </c>
    </row>
    <row r="876" spans="1:13" ht="30" x14ac:dyDescent="0.25">
      <c r="A876" t="s">
        <v>2181</v>
      </c>
      <c r="B876" s="32" t="s">
        <v>949</v>
      </c>
      <c r="C876" s="33">
        <v>27561</v>
      </c>
      <c r="D876" s="32">
        <v>53</v>
      </c>
      <c r="E876" s="33">
        <v>91</v>
      </c>
      <c r="F876" s="32">
        <v>8</v>
      </c>
      <c r="G876" s="32">
        <v>91</v>
      </c>
      <c r="H876" s="32">
        <f t="shared" si="65"/>
        <v>0.17499999999999999</v>
      </c>
      <c r="I876" s="32">
        <f t="shared" si="66"/>
        <v>0.15090000000000001</v>
      </c>
      <c r="J876" s="32">
        <f t="shared" si="67"/>
        <v>2.64E-2</v>
      </c>
      <c r="K876" s="32">
        <f t="shared" si="68"/>
        <v>5.7142999999999997</v>
      </c>
      <c r="L876" s="32">
        <f t="shared" si="68"/>
        <v>6.6269</v>
      </c>
      <c r="M876" s="32">
        <f t="shared" si="69"/>
        <v>37.868099999999998</v>
      </c>
    </row>
    <row r="877" spans="1:13" ht="30" x14ac:dyDescent="0.25">
      <c r="A877" t="s">
        <v>2181</v>
      </c>
      <c r="B877" s="32" t="s">
        <v>950</v>
      </c>
      <c r="C877" s="33">
        <v>27561</v>
      </c>
      <c r="D877" s="32">
        <v>56</v>
      </c>
      <c r="E877" s="33">
        <v>91</v>
      </c>
      <c r="F877" s="32">
        <v>8</v>
      </c>
      <c r="G877" s="32">
        <v>91</v>
      </c>
      <c r="H877" s="32">
        <f t="shared" si="65"/>
        <v>0.18490000000000001</v>
      </c>
      <c r="I877" s="32">
        <f t="shared" si="66"/>
        <v>0.1429</v>
      </c>
      <c r="J877" s="32">
        <f t="shared" si="67"/>
        <v>2.64E-2</v>
      </c>
      <c r="K877" s="32">
        <f t="shared" si="68"/>
        <v>5.4082999999999997</v>
      </c>
      <c r="L877" s="32">
        <f t="shared" si="68"/>
        <v>6.9978999999999996</v>
      </c>
      <c r="M877" s="32">
        <f t="shared" si="69"/>
        <v>37.846699999999998</v>
      </c>
    </row>
    <row r="878" spans="1:13" ht="30" x14ac:dyDescent="0.25">
      <c r="A878" t="s">
        <v>2181</v>
      </c>
      <c r="B878" s="32" t="s">
        <v>951</v>
      </c>
      <c r="C878" s="33">
        <v>27561</v>
      </c>
      <c r="D878" s="32">
        <v>50</v>
      </c>
      <c r="E878" s="33">
        <v>91</v>
      </c>
      <c r="F878" s="32">
        <v>8</v>
      </c>
      <c r="G878" s="32">
        <v>91</v>
      </c>
      <c r="H878" s="32">
        <f t="shared" si="65"/>
        <v>0.1651</v>
      </c>
      <c r="I878" s="32">
        <f t="shared" si="66"/>
        <v>0.16</v>
      </c>
      <c r="J878" s="32">
        <f t="shared" si="67"/>
        <v>2.64E-2</v>
      </c>
      <c r="K878" s="32">
        <f t="shared" si="68"/>
        <v>6.0568999999999997</v>
      </c>
      <c r="L878" s="32">
        <f t="shared" si="68"/>
        <v>6.25</v>
      </c>
      <c r="M878" s="32">
        <f t="shared" si="69"/>
        <v>37.855600000000003</v>
      </c>
    </row>
    <row r="879" spans="1:13" ht="30" x14ac:dyDescent="0.25">
      <c r="A879" t="s">
        <v>2181</v>
      </c>
      <c r="B879" s="32" t="s">
        <v>952</v>
      </c>
      <c r="C879" s="33">
        <v>27561</v>
      </c>
      <c r="D879" s="32">
        <v>41</v>
      </c>
      <c r="E879" s="33">
        <v>91</v>
      </c>
      <c r="F879" s="32">
        <v>8</v>
      </c>
      <c r="G879" s="32">
        <v>91</v>
      </c>
      <c r="H879" s="32">
        <f t="shared" si="65"/>
        <v>0.13539999999999999</v>
      </c>
      <c r="I879" s="32">
        <f t="shared" si="66"/>
        <v>0.1951</v>
      </c>
      <c r="J879" s="32">
        <f t="shared" si="67"/>
        <v>2.64E-2</v>
      </c>
      <c r="K879" s="32">
        <f t="shared" si="68"/>
        <v>7.3855000000000004</v>
      </c>
      <c r="L879" s="32">
        <f t="shared" si="68"/>
        <v>5.1256000000000004</v>
      </c>
      <c r="M879" s="32">
        <f t="shared" si="69"/>
        <v>37.8551</v>
      </c>
    </row>
    <row r="880" spans="1:13" ht="30" x14ac:dyDescent="0.25">
      <c r="A880" t="s">
        <v>2181</v>
      </c>
      <c r="B880" s="32" t="s">
        <v>953</v>
      </c>
      <c r="C880" s="33">
        <v>27561</v>
      </c>
      <c r="D880" s="32">
        <v>49</v>
      </c>
      <c r="E880" s="33">
        <v>91</v>
      </c>
      <c r="F880" s="32">
        <v>8</v>
      </c>
      <c r="G880" s="32">
        <v>91</v>
      </c>
      <c r="H880" s="32">
        <f t="shared" si="65"/>
        <v>0.1618</v>
      </c>
      <c r="I880" s="32">
        <f t="shared" si="66"/>
        <v>0.1633</v>
      </c>
      <c r="J880" s="32">
        <f t="shared" si="67"/>
        <v>2.64E-2</v>
      </c>
      <c r="K880" s="32">
        <f t="shared" si="68"/>
        <v>6.1805000000000003</v>
      </c>
      <c r="L880" s="32">
        <f t="shared" si="68"/>
        <v>6.1237000000000004</v>
      </c>
      <c r="M880" s="32">
        <f t="shared" si="69"/>
        <v>37.847499999999997</v>
      </c>
    </row>
    <row r="881" spans="1:13" ht="30" x14ac:dyDescent="0.25">
      <c r="A881" t="s">
        <v>2181</v>
      </c>
      <c r="B881" s="32" t="s">
        <v>954</v>
      </c>
      <c r="C881" s="33">
        <v>27561</v>
      </c>
      <c r="D881" s="32">
        <v>55</v>
      </c>
      <c r="E881" s="33">
        <v>91</v>
      </c>
      <c r="F881" s="32">
        <v>8</v>
      </c>
      <c r="G881" s="32">
        <v>91</v>
      </c>
      <c r="H881" s="32">
        <f t="shared" si="65"/>
        <v>0.18160000000000001</v>
      </c>
      <c r="I881" s="32">
        <f t="shared" si="66"/>
        <v>0.14549999999999999</v>
      </c>
      <c r="J881" s="32">
        <f t="shared" si="67"/>
        <v>2.64E-2</v>
      </c>
      <c r="K881" s="32">
        <f t="shared" si="68"/>
        <v>5.5065999999999997</v>
      </c>
      <c r="L881" s="32">
        <f t="shared" si="68"/>
        <v>6.8728999999999996</v>
      </c>
      <c r="M881" s="32">
        <f t="shared" si="69"/>
        <v>37.846299999999999</v>
      </c>
    </row>
    <row r="882" spans="1:13" ht="30" x14ac:dyDescent="0.25">
      <c r="A882" t="s">
        <v>2181</v>
      </c>
      <c r="B882" s="32" t="s">
        <v>955</v>
      </c>
      <c r="C882" s="33">
        <v>27561</v>
      </c>
      <c r="D882" s="32">
        <v>62</v>
      </c>
      <c r="E882" s="33">
        <v>91</v>
      </c>
      <c r="F882" s="32">
        <v>8</v>
      </c>
      <c r="G882" s="32">
        <v>91</v>
      </c>
      <c r="H882" s="32">
        <f t="shared" si="65"/>
        <v>0.20469999999999999</v>
      </c>
      <c r="I882" s="32">
        <f t="shared" si="66"/>
        <v>0.129</v>
      </c>
      <c r="J882" s="32">
        <f t="shared" si="67"/>
        <v>2.64E-2</v>
      </c>
      <c r="K882" s="32">
        <f t="shared" si="68"/>
        <v>4.8852000000000002</v>
      </c>
      <c r="L882" s="32">
        <f t="shared" si="68"/>
        <v>7.7519</v>
      </c>
      <c r="M882" s="32">
        <f t="shared" si="69"/>
        <v>37.869599999999998</v>
      </c>
    </row>
    <row r="883" spans="1:13" ht="30" x14ac:dyDescent="0.25">
      <c r="A883" t="s">
        <v>2181</v>
      </c>
      <c r="B883" s="32" t="s">
        <v>956</v>
      </c>
      <c r="C883" s="33">
        <v>27561</v>
      </c>
      <c r="D883" s="32">
        <v>39</v>
      </c>
      <c r="E883" s="33">
        <v>91</v>
      </c>
      <c r="F883" s="32">
        <v>8</v>
      </c>
      <c r="G883" s="32">
        <v>91</v>
      </c>
      <c r="H883" s="32">
        <f t="shared" si="65"/>
        <v>0.1288</v>
      </c>
      <c r="I883" s="32">
        <f t="shared" si="66"/>
        <v>0.2051</v>
      </c>
      <c r="J883" s="32">
        <f t="shared" si="67"/>
        <v>2.64E-2</v>
      </c>
      <c r="K883" s="32">
        <f t="shared" si="68"/>
        <v>7.7640000000000002</v>
      </c>
      <c r="L883" s="32">
        <f t="shared" si="68"/>
        <v>4.8757000000000001</v>
      </c>
      <c r="M883" s="32">
        <f t="shared" si="69"/>
        <v>37.854900000000001</v>
      </c>
    </row>
    <row r="884" spans="1:13" ht="30" x14ac:dyDescent="0.25">
      <c r="A884" t="s">
        <v>2181</v>
      </c>
      <c r="B884" s="32" t="s">
        <v>957</v>
      </c>
      <c r="C884" s="33">
        <v>27561</v>
      </c>
      <c r="D884" s="32">
        <v>37</v>
      </c>
      <c r="E884" s="33">
        <v>91</v>
      </c>
      <c r="F884" s="32">
        <v>8</v>
      </c>
      <c r="G884" s="32">
        <v>91</v>
      </c>
      <c r="H884" s="32">
        <f t="shared" si="65"/>
        <v>0.1222</v>
      </c>
      <c r="I884" s="32">
        <f t="shared" si="66"/>
        <v>0.2162</v>
      </c>
      <c r="J884" s="32">
        <f t="shared" si="67"/>
        <v>2.64E-2</v>
      </c>
      <c r="K884" s="32">
        <f t="shared" si="68"/>
        <v>8.1832999999999991</v>
      </c>
      <c r="L884" s="32">
        <f t="shared" si="68"/>
        <v>4.6253000000000002</v>
      </c>
      <c r="M884" s="32">
        <f t="shared" si="69"/>
        <v>37.850200000000001</v>
      </c>
    </row>
    <row r="885" spans="1:13" ht="30" x14ac:dyDescent="0.25">
      <c r="A885" t="s">
        <v>2181</v>
      </c>
      <c r="B885" s="32" t="s">
        <v>958</v>
      </c>
      <c r="C885" s="33">
        <v>27561</v>
      </c>
      <c r="D885" s="32">
        <v>55</v>
      </c>
      <c r="E885" s="33">
        <v>91</v>
      </c>
      <c r="F885" s="32">
        <v>8</v>
      </c>
      <c r="G885" s="32">
        <v>91</v>
      </c>
      <c r="H885" s="32">
        <f t="shared" si="65"/>
        <v>0.18160000000000001</v>
      </c>
      <c r="I885" s="32">
        <f t="shared" si="66"/>
        <v>0.14549999999999999</v>
      </c>
      <c r="J885" s="32">
        <f t="shared" si="67"/>
        <v>2.64E-2</v>
      </c>
      <c r="K885" s="32">
        <f t="shared" si="68"/>
        <v>5.5065999999999997</v>
      </c>
      <c r="L885" s="32">
        <f t="shared" si="68"/>
        <v>6.8728999999999996</v>
      </c>
      <c r="M885" s="32">
        <f t="shared" si="69"/>
        <v>37.846299999999999</v>
      </c>
    </row>
    <row r="886" spans="1:13" ht="30" x14ac:dyDescent="0.25">
      <c r="A886" t="s">
        <v>2181</v>
      </c>
      <c r="B886" s="32" t="s">
        <v>959</v>
      </c>
      <c r="C886" s="33">
        <v>27561</v>
      </c>
      <c r="D886" s="32">
        <v>68</v>
      </c>
      <c r="E886" s="33">
        <v>91</v>
      </c>
      <c r="F886" s="32">
        <v>8</v>
      </c>
      <c r="G886" s="32">
        <v>91</v>
      </c>
      <c r="H886" s="32">
        <f t="shared" si="65"/>
        <v>0.22450000000000001</v>
      </c>
      <c r="I886" s="32">
        <f t="shared" si="66"/>
        <v>0.1176</v>
      </c>
      <c r="J886" s="32">
        <f t="shared" si="67"/>
        <v>2.64E-2</v>
      </c>
      <c r="K886" s="32">
        <f t="shared" si="68"/>
        <v>4.4542999999999999</v>
      </c>
      <c r="L886" s="32">
        <f t="shared" si="68"/>
        <v>8.5033999999999992</v>
      </c>
      <c r="M886" s="32">
        <f t="shared" si="69"/>
        <v>37.8767</v>
      </c>
    </row>
    <row r="887" spans="1:13" ht="30" x14ac:dyDescent="0.25">
      <c r="A887" t="s">
        <v>2181</v>
      </c>
      <c r="B887" s="32" t="s">
        <v>960</v>
      </c>
      <c r="C887" s="33">
        <v>27561</v>
      </c>
      <c r="D887" s="32">
        <v>43</v>
      </c>
      <c r="E887" s="33">
        <v>91</v>
      </c>
      <c r="F887" s="32">
        <v>8</v>
      </c>
      <c r="G887" s="32">
        <v>91</v>
      </c>
      <c r="H887" s="32">
        <f t="shared" si="65"/>
        <v>0.14199999999999999</v>
      </c>
      <c r="I887" s="32">
        <f t="shared" si="66"/>
        <v>0.186</v>
      </c>
      <c r="J887" s="32">
        <f t="shared" si="67"/>
        <v>2.64E-2</v>
      </c>
      <c r="K887" s="32">
        <f t="shared" si="68"/>
        <v>7.0423</v>
      </c>
      <c r="L887" s="32">
        <f t="shared" si="68"/>
        <v>5.3762999999999996</v>
      </c>
      <c r="M887" s="32">
        <f t="shared" si="69"/>
        <v>37.861499999999999</v>
      </c>
    </row>
    <row r="888" spans="1:13" ht="30" x14ac:dyDescent="0.25">
      <c r="A888" t="s">
        <v>2181</v>
      </c>
      <c r="B888" s="32" t="s">
        <v>961</v>
      </c>
      <c r="C888" s="33">
        <v>27561</v>
      </c>
      <c r="D888" s="32">
        <v>55</v>
      </c>
      <c r="E888" s="33">
        <v>91</v>
      </c>
      <c r="F888" s="32">
        <v>8</v>
      </c>
      <c r="G888" s="32">
        <v>91</v>
      </c>
      <c r="H888" s="32">
        <f t="shared" si="65"/>
        <v>0.18160000000000001</v>
      </c>
      <c r="I888" s="32">
        <f t="shared" si="66"/>
        <v>0.14549999999999999</v>
      </c>
      <c r="J888" s="32">
        <f t="shared" si="67"/>
        <v>2.64E-2</v>
      </c>
      <c r="K888" s="32">
        <f t="shared" si="68"/>
        <v>5.5065999999999997</v>
      </c>
      <c r="L888" s="32">
        <f t="shared" si="68"/>
        <v>6.8728999999999996</v>
      </c>
      <c r="M888" s="32">
        <f t="shared" si="69"/>
        <v>37.846299999999999</v>
      </c>
    </row>
    <row r="889" spans="1:13" ht="30" x14ac:dyDescent="0.25">
      <c r="A889" t="s">
        <v>2181</v>
      </c>
      <c r="B889" s="32" t="s">
        <v>962</v>
      </c>
      <c r="C889" s="33">
        <v>27561</v>
      </c>
      <c r="D889" s="32">
        <v>58</v>
      </c>
      <c r="E889" s="33">
        <v>91</v>
      </c>
      <c r="F889" s="32">
        <v>8</v>
      </c>
      <c r="G889" s="32">
        <v>91</v>
      </c>
      <c r="H889" s="32">
        <f t="shared" si="65"/>
        <v>0.1915</v>
      </c>
      <c r="I889" s="32">
        <f t="shared" si="66"/>
        <v>0.13789999999999999</v>
      </c>
      <c r="J889" s="32">
        <f t="shared" si="67"/>
        <v>2.64E-2</v>
      </c>
      <c r="K889" s="32">
        <f t="shared" si="68"/>
        <v>5.2218999999999998</v>
      </c>
      <c r="L889" s="32">
        <f t="shared" si="68"/>
        <v>7.2515999999999998</v>
      </c>
      <c r="M889" s="32">
        <f t="shared" si="69"/>
        <v>37.867100000000001</v>
      </c>
    </row>
    <row r="890" spans="1:13" ht="30" x14ac:dyDescent="0.25">
      <c r="A890" t="s">
        <v>2181</v>
      </c>
      <c r="B890" s="32" t="s">
        <v>963</v>
      </c>
      <c r="C890" s="33">
        <v>27561</v>
      </c>
      <c r="D890" s="32">
        <v>56</v>
      </c>
      <c r="E890" s="33">
        <v>91</v>
      </c>
      <c r="F890" s="32">
        <v>8</v>
      </c>
      <c r="G890" s="32">
        <v>91</v>
      </c>
      <c r="H890" s="32">
        <f t="shared" si="65"/>
        <v>0.18490000000000001</v>
      </c>
      <c r="I890" s="32">
        <f t="shared" si="66"/>
        <v>0.1429</v>
      </c>
      <c r="J890" s="32">
        <f t="shared" si="67"/>
        <v>2.64E-2</v>
      </c>
      <c r="K890" s="32">
        <f t="shared" si="68"/>
        <v>5.4082999999999997</v>
      </c>
      <c r="L890" s="32">
        <f t="shared" si="68"/>
        <v>6.9978999999999996</v>
      </c>
      <c r="M890" s="32">
        <f t="shared" si="69"/>
        <v>37.846699999999998</v>
      </c>
    </row>
    <row r="891" spans="1:13" ht="30" x14ac:dyDescent="0.25">
      <c r="A891" t="s">
        <v>2181</v>
      </c>
      <c r="B891" s="32" t="s">
        <v>964</v>
      </c>
      <c r="C891" s="33">
        <v>27561</v>
      </c>
      <c r="D891" s="32">
        <v>68</v>
      </c>
      <c r="E891" s="33">
        <v>91</v>
      </c>
      <c r="F891" s="32">
        <v>8</v>
      </c>
      <c r="G891" s="32">
        <v>91</v>
      </c>
      <c r="H891" s="32">
        <f t="shared" si="65"/>
        <v>0.22450000000000001</v>
      </c>
      <c r="I891" s="32">
        <f t="shared" si="66"/>
        <v>0.1176</v>
      </c>
      <c r="J891" s="32">
        <f t="shared" si="67"/>
        <v>2.64E-2</v>
      </c>
      <c r="K891" s="32">
        <f t="shared" si="68"/>
        <v>4.4542999999999999</v>
      </c>
      <c r="L891" s="32">
        <f t="shared" si="68"/>
        <v>8.5033999999999992</v>
      </c>
      <c r="M891" s="32">
        <f t="shared" si="69"/>
        <v>37.8767</v>
      </c>
    </row>
    <row r="892" spans="1:13" ht="30" x14ac:dyDescent="0.25">
      <c r="A892" t="s">
        <v>2181</v>
      </c>
      <c r="B892" s="32" t="s">
        <v>965</v>
      </c>
      <c r="C892" s="33">
        <v>27561</v>
      </c>
      <c r="D892" s="32">
        <v>38</v>
      </c>
      <c r="E892" s="33">
        <v>91</v>
      </c>
      <c r="F892" s="32">
        <v>8</v>
      </c>
      <c r="G892" s="32">
        <v>91</v>
      </c>
      <c r="H892" s="32">
        <f t="shared" si="65"/>
        <v>0.1255</v>
      </c>
      <c r="I892" s="32">
        <f t="shared" si="66"/>
        <v>0.21049999999999999</v>
      </c>
      <c r="J892" s="32">
        <f t="shared" si="67"/>
        <v>2.64E-2</v>
      </c>
      <c r="K892" s="32">
        <f t="shared" si="68"/>
        <v>7.9680999999999997</v>
      </c>
      <c r="L892" s="32">
        <f t="shared" si="68"/>
        <v>4.7506000000000004</v>
      </c>
      <c r="M892" s="32">
        <f t="shared" si="69"/>
        <v>37.853299999999997</v>
      </c>
    </row>
    <row r="893" spans="1:13" ht="30" x14ac:dyDescent="0.25">
      <c r="A893" t="s">
        <v>2181</v>
      </c>
      <c r="B893" s="32" t="s">
        <v>966</v>
      </c>
      <c r="C893" s="33">
        <v>27561</v>
      </c>
      <c r="D893" s="32">
        <v>48</v>
      </c>
      <c r="E893" s="33">
        <v>91</v>
      </c>
      <c r="F893" s="32">
        <v>8</v>
      </c>
      <c r="G893" s="32">
        <v>91</v>
      </c>
      <c r="H893" s="32">
        <f t="shared" si="65"/>
        <v>0.1585</v>
      </c>
      <c r="I893" s="32">
        <f t="shared" si="66"/>
        <v>0.16669999999999999</v>
      </c>
      <c r="J893" s="32">
        <f t="shared" si="67"/>
        <v>2.64E-2</v>
      </c>
      <c r="K893" s="32">
        <f t="shared" si="68"/>
        <v>6.3090999999999999</v>
      </c>
      <c r="L893" s="32">
        <f t="shared" si="68"/>
        <v>5.9988000000000001</v>
      </c>
      <c r="M893" s="32">
        <f t="shared" si="69"/>
        <v>37.847000000000001</v>
      </c>
    </row>
    <row r="894" spans="1:13" ht="30" x14ac:dyDescent="0.25">
      <c r="A894" t="s">
        <v>2181</v>
      </c>
      <c r="B894" s="32" t="s">
        <v>967</v>
      </c>
      <c r="C894" s="33">
        <v>27561</v>
      </c>
      <c r="D894" s="32">
        <v>42</v>
      </c>
      <c r="E894" s="33">
        <v>91</v>
      </c>
      <c r="F894" s="32">
        <v>8</v>
      </c>
      <c r="G894" s="32">
        <v>91</v>
      </c>
      <c r="H894" s="32">
        <f t="shared" si="65"/>
        <v>0.13869999999999999</v>
      </c>
      <c r="I894" s="32">
        <f t="shared" si="66"/>
        <v>0.1905</v>
      </c>
      <c r="J894" s="32">
        <f t="shared" si="67"/>
        <v>2.64E-2</v>
      </c>
      <c r="K894" s="32">
        <f t="shared" si="68"/>
        <v>7.2098000000000004</v>
      </c>
      <c r="L894" s="32">
        <f t="shared" si="68"/>
        <v>5.2492999999999999</v>
      </c>
      <c r="M894" s="32">
        <f t="shared" si="69"/>
        <v>37.846400000000003</v>
      </c>
    </row>
    <row r="895" spans="1:13" ht="30" x14ac:dyDescent="0.25">
      <c r="A895" t="s">
        <v>2181</v>
      </c>
      <c r="B895" s="32" t="s">
        <v>968</v>
      </c>
      <c r="C895" s="33">
        <v>27561</v>
      </c>
      <c r="D895" s="32">
        <v>43</v>
      </c>
      <c r="E895" s="33">
        <v>91</v>
      </c>
      <c r="F895" s="32">
        <v>8</v>
      </c>
      <c r="G895" s="32">
        <v>91</v>
      </c>
      <c r="H895" s="32">
        <f t="shared" si="65"/>
        <v>0.14199999999999999</v>
      </c>
      <c r="I895" s="32">
        <f t="shared" si="66"/>
        <v>0.186</v>
      </c>
      <c r="J895" s="32">
        <f t="shared" si="67"/>
        <v>2.64E-2</v>
      </c>
      <c r="K895" s="32">
        <f t="shared" si="68"/>
        <v>7.0423</v>
      </c>
      <c r="L895" s="32">
        <f t="shared" si="68"/>
        <v>5.3762999999999996</v>
      </c>
      <c r="M895" s="32">
        <f t="shared" si="69"/>
        <v>37.861499999999999</v>
      </c>
    </row>
    <row r="896" spans="1:13" ht="30" x14ac:dyDescent="0.25">
      <c r="A896" t="s">
        <v>2181</v>
      </c>
      <c r="B896" s="32" t="s">
        <v>969</v>
      </c>
      <c r="C896" s="33">
        <v>27561</v>
      </c>
      <c r="D896" s="32">
        <v>55</v>
      </c>
      <c r="E896" s="33">
        <v>91</v>
      </c>
      <c r="F896" s="32">
        <v>8</v>
      </c>
      <c r="G896" s="32">
        <v>91</v>
      </c>
      <c r="H896" s="32">
        <f t="shared" si="65"/>
        <v>0.18160000000000001</v>
      </c>
      <c r="I896" s="32">
        <f t="shared" si="66"/>
        <v>0.14549999999999999</v>
      </c>
      <c r="J896" s="32">
        <f t="shared" si="67"/>
        <v>2.64E-2</v>
      </c>
      <c r="K896" s="32">
        <f t="shared" si="68"/>
        <v>5.5065999999999997</v>
      </c>
      <c r="L896" s="32">
        <f t="shared" si="68"/>
        <v>6.8728999999999996</v>
      </c>
      <c r="M896" s="32">
        <f t="shared" si="69"/>
        <v>37.846299999999999</v>
      </c>
    </row>
    <row r="897" spans="1:13" ht="30" x14ac:dyDescent="0.25">
      <c r="A897" t="s">
        <v>2181</v>
      </c>
      <c r="B897" s="32" t="s">
        <v>970</v>
      </c>
      <c r="C897" s="33">
        <v>27561</v>
      </c>
      <c r="D897" s="32">
        <v>50</v>
      </c>
      <c r="E897" s="33">
        <v>91</v>
      </c>
      <c r="F897" s="32">
        <v>8</v>
      </c>
      <c r="G897" s="32">
        <v>91</v>
      </c>
      <c r="H897" s="32">
        <f t="shared" si="65"/>
        <v>0.1651</v>
      </c>
      <c r="I897" s="32">
        <f t="shared" si="66"/>
        <v>0.16</v>
      </c>
      <c r="J897" s="32">
        <f t="shared" si="67"/>
        <v>2.64E-2</v>
      </c>
      <c r="K897" s="32">
        <f t="shared" si="68"/>
        <v>6.0568999999999997</v>
      </c>
      <c r="L897" s="32">
        <f t="shared" si="68"/>
        <v>6.25</v>
      </c>
      <c r="M897" s="32">
        <f t="shared" si="69"/>
        <v>37.855600000000003</v>
      </c>
    </row>
    <row r="898" spans="1:13" ht="30" x14ac:dyDescent="0.25">
      <c r="A898" t="s">
        <v>2181</v>
      </c>
      <c r="B898" s="32" t="s">
        <v>971</v>
      </c>
      <c r="C898" s="33">
        <v>27561</v>
      </c>
      <c r="D898" s="32">
        <v>63</v>
      </c>
      <c r="E898" s="33">
        <v>91</v>
      </c>
      <c r="F898" s="32">
        <v>8</v>
      </c>
      <c r="G898" s="32">
        <v>91</v>
      </c>
      <c r="H898" s="32">
        <f t="shared" ref="H898:H961" si="70">ROUND(E898*(D898/C898),4)</f>
        <v>0.20799999999999999</v>
      </c>
      <c r="I898" s="32">
        <f t="shared" ref="I898:I961" si="71">ROUND(F898/D898,4)</f>
        <v>0.127</v>
      </c>
      <c r="J898" s="32">
        <f t="shared" si="67"/>
        <v>2.64E-2</v>
      </c>
      <c r="K898" s="32">
        <f t="shared" si="68"/>
        <v>4.8076999999999996</v>
      </c>
      <c r="L898" s="32">
        <f t="shared" si="68"/>
        <v>7.8739999999999997</v>
      </c>
      <c r="M898" s="32">
        <f t="shared" si="69"/>
        <v>37.855800000000002</v>
      </c>
    </row>
    <row r="899" spans="1:13" ht="30" x14ac:dyDescent="0.25">
      <c r="A899" t="s">
        <v>2181</v>
      </c>
      <c r="B899" s="32" t="s">
        <v>972</v>
      </c>
      <c r="C899" s="33">
        <v>27561</v>
      </c>
      <c r="D899" s="32">
        <v>52</v>
      </c>
      <c r="E899" s="33">
        <v>91</v>
      </c>
      <c r="F899" s="32">
        <v>8</v>
      </c>
      <c r="G899" s="32">
        <v>91</v>
      </c>
      <c r="H899" s="32">
        <f t="shared" si="70"/>
        <v>0.17169999999999999</v>
      </c>
      <c r="I899" s="32">
        <f t="shared" si="71"/>
        <v>0.15379999999999999</v>
      </c>
      <c r="J899" s="32">
        <f t="shared" ref="J899:J962" si="72">ROUND(H899*I899,4)</f>
        <v>2.64E-2</v>
      </c>
      <c r="K899" s="32">
        <f t="shared" ref="K899:L962" si="73">ROUND(1/H899,4)</f>
        <v>5.8240999999999996</v>
      </c>
      <c r="L899" s="32">
        <f t="shared" si="73"/>
        <v>6.5019999999999998</v>
      </c>
      <c r="M899" s="32">
        <f t="shared" ref="M899:M962" si="74">ROUND(K899*L899,4)</f>
        <v>37.868299999999998</v>
      </c>
    </row>
    <row r="900" spans="1:13" ht="30" x14ac:dyDescent="0.25">
      <c r="A900" t="s">
        <v>2181</v>
      </c>
      <c r="B900" s="32" t="s">
        <v>973</v>
      </c>
      <c r="C900" s="33">
        <v>27561</v>
      </c>
      <c r="D900" s="32">
        <v>39</v>
      </c>
      <c r="E900" s="33">
        <v>91</v>
      </c>
      <c r="F900" s="32">
        <v>8</v>
      </c>
      <c r="G900" s="32">
        <v>91</v>
      </c>
      <c r="H900" s="32">
        <f t="shared" si="70"/>
        <v>0.1288</v>
      </c>
      <c r="I900" s="32">
        <f t="shared" si="71"/>
        <v>0.2051</v>
      </c>
      <c r="J900" s="32">
        <f t="shared" si="72"/>
        <v>2.64E-2</v>
      </c>
      <c r="K900" s="32">
        <f t="shared" si="73"/>
        <v>7.7640000000000002</v>
      </c>
      <c r="L900" s="32">
        <f t="shared" si="73"/>
        <v>4.8757000000000001</v>
      </c>
      <c r="M900" s="32">
        <f t="shared" si="74"/>
        <v>37.854900000000001</v>
      </c>
    </row>
    <row r="901" spans="1:13" ht="30" x14ac:dyDescent="0.25">
      <c r="A901" t="s">
        <v>2181</v>
      </c>
      <c r="B901" s="32" t="s">
        <v>974</v>
      </c>
      <c r="C901" s="33">
        <v>27561</v>
      </c>
      <c r="D901" s="32">
        <v>48</v>
      </c>
      <c r="E901" s="33">
        <v>91</v>
      </c>
      <c r="F901" s="32">
        <v>8</v>
      </c>
      <c r="G901" s="32">
        <v>91</v>
      </c>
      <c r="H901" s="32">
        <f t="shared" si="70"/>
        <v>0.1585</v>
      </c>
      <c r="I901" s="32">
        <f t="shared" si="71"/>
        <v>0.16669999999999999</v>
      </c>
      <c r="J901" s="32">
        <f t="shared" si="72"/>
        <v>2.64E-2</v>
      </c>
      <c r="K901" s="32">
        <f t="shared" si="73"/>
        <v>6.3090999999999999</v>
      </c>
      <c r="L901" s="32">
        <f t="shared" si="73"/>
        <v>5.9988000000000001</v>
      </c>
      <c r="M901" s="32">
        <f t="shared" si="74"/>
        <v>37.847000000000001</v>
      </c>
    </row>
    <row r="902" spans="1:13" ht="30" x14ac:dyDescent="0.25">
      <c r="A902" t="s">
        <v>2181</v>
      </c>
      <c r="B902" s="32" t="s">
        <v>975</v>
      </c>
      <c r="C902" s="33">
        <v>27561</v>
      </c>
      <c r="D902" s="32">
        <v>49</v>
      </c>
      <c r="E902" s="33">
        <v>91</v>
      </c>
      <c r="F902" s="32">
        <v>8</v>
      </c>
      <c r="G902" s="32">
        <v>91</v>
      </c>
      <c r="H902" s="32">
        <f t="shared" si="70"/>
        <v>0.1618</v>
      </c>
      <c r="I902" s="32">
        <f t="shared" si="71"/>
        <v>0.1633</v>
      </c>
      <c r="J902" s="32">
        <f t="shared" si="72"/>
        <v>2.64E-2</v>
      </c>
      <c r="K902" s="32">
        <f t="shared" si="73"/>
        <v>6.1805000000000003</v>
      </c>
      <c r="L902" s="32">
        <f t="shared" si="73"/>
        <v>6.1237000000000004</v>
      </c>
      <c r="M902" s="32">
        <f t="shared" si="74"/>
        <v>37.847499999999997</v>
      </c>
    </row>
    <row r="903" spans="1:13" ht="30" x14ac:dyDescent="0.25">
      <c r="A903" t="s">
        <v>2181</v>
      </c>
      <c r="B903" s="32" t="s">
        <v>976</v>
      </c>
      <c r="C903" s="33">
        <v>27561</v>
      </c>
      <c r="D903" s="32">
        <v>58</v>
      </c>
      <c r="E903" s="33">
        <v>91</v>
      </c>
      <c r="F903" s="32">
        <v>8</v>
      </c>
      <c r="G903" s="32">
        <v>91</v>
      </c>
      <c r="H903" s="32">
        <f t="shared" si="70"/>
        <v>0.1915</v>
      </c>
      <c r="I903" s="32">
        <f t="shared" si="71"/>
        <v>0.13789999999999999</v>
      </c>
      <c r="J903" s="32">
        <f t="shared" si="72"/>
        <v>2.64E-2</v>
      </c>
      <c r="K903" s="32">
        <f t="shared" si="73"/>
        <v>5.2218999999999998</v>
      </c>
      <c r="L903" s="32">
        <f t="shared" si="73"/>
        <v>7.2515999999999998</v>
      </c>
      <c r="M903" s="32">
        <f t="shared" si="74"/>
        <v>37.867100000000001</v>
      </c>
    </row>
    <row r="904" spans="1:13" ht="30" x14ac:dyDescent="0.25">
      <c r="A904" t="s">
        <v>2181</v>
      </c>
      <c r="B904" s="32" t="s">
        <v>977</v>
      </c>
      <c r="C904" s="33">
        <v>27561</v>
      </c>
      <c r="D904" s="32">
        <v>41</v>
      </c>
      <c r="E904" s="33">
        <v>91</v>
      </c>
      <c r="F904" s="32">
        <v>8</v>
      </c>
      <c r="G904" s="32">
        <v>91</v>
      </c>
      <c r="H904" s="32">
        <f t="shared" si="70"/>
        <v>0.13539999999999999</v>
      </c>
      <c r="I904" s="32">
        <f t="shared" si="71"/>
        <v>0.1951</v>
      </c>
      <c r="J904" s="32">
        <f t="shared" si="72"/>
        <v>2.64E-2</v>
      </c>
      <c r="K904" s="32">
        <f t="shared" si="73"/>
        <v>7.3855000000000004</v>
      </c>
      <c r="L904" s="32">
        <f t="shared" si="73"/>
        <v>5.1256000000000004</v>
      </c>
      <c r="M904" s="32">
        <f t="shared" si="74"/>
        <v>37.8551</v>
      </c>
    </row>
    <row r="905" spans="1:13" ht="30" x14ac:dyDescent="0.25">
      <c r="A905" t="s">
        <v>2181</v>
      </c>
      <c r="B905" s="32" t="s">
        <v>978</v>
      </c>
      <c r="C905" s="33">
        <v>27561</v>
      </c>
      <c r="D905" s="32">
        <v>59</v>
      </c>
      <c r="E905" s="33">
        <v>91</v>
      </c>
      <c r="F905" s="32">
        <v>8</v>
      </c>
      <c r="G905" s="32">
        <v>91</v>
      </c>
      <c r="H905" s="32">
        <f t="shared" si="70"/>
        <v>0.1948</v>
      </c>
      <c r="I905" s="32">
        <f t="shared" si="71"/>
        <v>0.1356</v>
      </c>
      <c r="J905" s="32">
        <f t="shared" si="72"/>
        <v>2.64E-2</v>
      </c>
      <c r="K905" s="32">
        <f t="shared" si="73"/>
        <v>5.1334999999999997</v>
      </c>
      <c r="L905" s="32">
        <f t="shared" si="73"/>
        <v>7.3746</v>
      </c>
      <c r="M905" s="32">
        <f t="shared" si="74"/>
        <v>37.857500000000002</v>
      </c>
    </row>
    <row r="906" spans="1:13" ht="30" x14ac:dyDescent="0.25">
      <c r="A906" t="s">
        <v>2181</v>
      </c>
      <c r="B906" s="32" t="s">
        <v>979</v>
      </c>
      <c r="C906" s="33">
        <v>27561</v>
      </c>
      <c r="D906" s="32">
        <v>45</v>
      </c>
      <c r="E906" s="33">
        <v>91</v>
      </c>
      <c r="F906" s="32">
        <v>8</v>
      </c>
      <c r="G906" s="32">
        <v>91</v>
      </c>
      <c r="H906" s="32">
        <f t="shared" si="70"/>
        <v>0.14860000000000001</v>
      </c>
      <c r="I906" s="32">
        <f t="shared" si="71"/>
        <v>0.17780000000000001</v>
      </c>
      <c r="J906" s="32">
        <f t="shared" si="72"/>
        <v>2.64E-2</v>
      </c>
      <c r="K906" s="32">
        <f t="shared" si="73"/>
        <v>6.7294999999999998</v>
      </c>
      <c r="L906" s="32">
        <f t="shared" si="73"/>
        <v>5.6242999999999999</v>
      </c>
      <c r="M906" s="32">
        <f t="shared" si="74"/>
        <v>37.848700000000001</v>
      </c>
    </row>
    <row r="907" spans="1:13" ht="30" x14ac:dyDescent="0.25">
      <c r="A907" t="s">
        <v>2181</v>
      </c>
      <c r="B907" s="32" t="s">
        <v>980</v>
      </c>
      <c r="C907" s="33">
        <v>27561</v>
      </c>
      <c r="D907" s="32">
        <v>43</v>
      </c>
      <c r="E907" s="33">
        <v>91</v>
      </c>
      <c r="F907" s="32">
        <v>8</v>
      </c>
      <c r="G907" s="32">
        <v>91</v>
      </c>
      <c r="H907" s="32">
        <f t="shared" si="70"/>
        <v>0.14199999999999999</v>
      </c>
      <c r="I907" s="32">
        <f t="shared" si="71"/>
        <v>0.186</v>
      </c>
      <c r="J907" s="32">
        <f t="shared" si="72"/>
        <v>2.64E-2</v>
      </c>
      <c r="K907" s="32">
        <f t="shared" si="73"/>
        <v>7.0423</v>
      </c>
      <c r="L907" s="32">
        <f t="shared" si="73"/>
        <v>5.3762999999999996</v>
      </c>
      <c r="M907" s="32">
        <f t="shared" si="74"/>
        <v>37.861499999999999</v>
      </c>
    </row>
    <row r="908" spans="1:13" ht="30" x14ac:dyDescent="0.25">
      <c r="A908" t="s">
        <v>2181</v>
      </c>
      <c r="B908" s="32" t="s">
        <v>981</v>
      </c>
      <c r="C908" s="33">
        <v>27561</v>
      </c>
      <c r="D908" s="32">
        <v>66</v>
      </c>
      <c r="E908" s="33">
        <v>91</v>
      </c>
      <c r="F908" s="32">
        <v>8</v>
      </c>
      <c r="G908" s="32">
        <v>91</v>
      </c>
      <c r="H908" s="32">
        <f t="shared" si="70"/>
        <v>0.21790000000000001</v>
      </c>
      <c r="I908" s="32">
        <f t="shared" si="71"/>
        <v>0.1212</v>
      </c>
      <c r="J908" s="32">
        <f t="shared" si="72"/>
        <v>2.64E-2</v>
      </c>
      <c r="K908" s="32">
        <f t="shared" si="73"/>
        <v>4.5892999999999997</v>
      </c>
      <c r="L908" s="32">
        <f t="shared" si="73"/>
        <v>8.2507999999999999</v>
      </c>
      <c r="M908" s="32">
        <f t="shared" si="74"/>
        <v>37.865400000000001</v>
      </c>
    </row>
    <row r="909" spans="1:13" ht="30" x14ac:dyDescent="0.25">
      <c r="A909" t="s">
        <v>2181</v>
      </c>
      <c r="B909" s="32" t="s">
        <v>982</v>
      </c>
      <c r="C909" s="33">
        <v>27561</v>
      </c>
      <c r="D909" s="32">
        <v>55</v>
      </c>
      <c r="E909" s="33">
        <v>91</v>
      </c>
      <c r="F909" s="32">
        <v>8</v>
      </c>
      <c r="G909" s="32">
        <v>91</v>
      </c>
      <c r="H909" s="32">
        <f t="shared" si="70"/>
        <v>0.18160000000000001</v>
      </c>
      <c r="I909" s="32">
        <f t="shared" si="71"/>
        <v>0.14549999999999999</v>
      </c>
      <c r="J909" s="32">
        <f t="shared" si="72"/>
        <v>2.64E-2</v>
      </c>
      <c r="K909" s="32">
        <f t="shared" si="73"/>
        <v>5.5065999999999997</v>
      </c>
      <c r="L909" s="32">
        <f t="shared" si="73"/>
        <v>6.8728999999999996</v>
      </c>
      <c r="M909" s="32">
        <f t="shared" si="74"/>
        <v>37.846299999999999</v>
      </c>
    </row>
    <row r="910" spans="1:13" ht="30" x14ac:dyDescent="0.25">
      <c r="A910" t="s">
        <v>2181</v>
      </c>
      <c r="B910" s="32" t="s">
        <v>983</v>
      </c>
      <c r="C910" s="33">
        <v>27561</v>
      </c>
      <c r="D910" s="32">
        <v>49</v>
      </c>
      <c r="E910" s="33">
        <v>91</v>
      </c>
      <c r="F910" s="32">
        <v>8</v>
      </c>
      <c r="G910" s="32">
        <v>91</v>
      </c>
      <c r="H910" s="32">
        <f t="shared" si="70"/>
        <v>0.1618</v>
      </c>
      <c r="I910" s="32">
        <f t="shared" si="71"/>
        <v>0.1633</v>
      </c>
      <c r="J910" s="32">
        <f t="shared" si="72"/>
        <v>2.64E-2</v>
      </c>
      <c r="K910" s="32">
        <f t="shared" si="73"/>
        <v>6.1805000000000003</v>
      </c>
      <c r="L910" s="32">
        <f t="shared" si="73"/>
        <v>6.1237000000000004</v>
      </c>
      <c r="M910" s="32">
        <f t="shared" si="74"/>
        <v>37.847499999999997</v>
      </c>
    </row>
    <row r="911" spans="1:13" ht="30" x14ac:dyDescent="0.25">
      <c r="A911" t="s">
        <v>2180</v>
      </c>
      <c r="B911" s="32" t="s">
        <v>984</v>
      </c>
      <c r="C911" s="33">
        <v>114612</v>
      </c>
      <c r="D911" s="32">
        <v>43</v>
      </c>
      <c r="E911" s="33">
        <v>156</v>
      </c>
      <c r="F911" s="32">
        <v>6</v>
      </c>
      <c r="G911" s="32">
        <v>155</v>
      </c>
      <c r="H911" s="32">
        <f t="shared" si="70"/>
        <v>5.8500000000000003E-2</v>
      </c>
      <c r="I911" s="32">
        <f t="shared" si="71"/>
        <v>0.13950000000000001</v>
      </c>
      <c r="J911" s="32">
        <f t="shared" si="72"/>
        <v>8.2000000000000007E-3</v>
      </c>
      <c r="K911" s="32">
        <f t="shared" si="73"/>
        <v>17.094000000000001</v>
      </c>
      <c r="L911" s="32">
        <f t="shared" si="73"/>
        <v>7.1684999999999999</v>
      </c>
      <c r="M911" s="32">
        <f t="shared" si="74"/>
        <v>122.53830000000001</v>
      </c>
    </row>
    <row r="912" spans="1:13" ht="30" x14ac:dyDescent="0.25">
      <c r="A912" t="s">
        <v>2180</v>
      </c>
      <c r="B912" s="32" t="s">
        <v>985</v>
      </c>
      <c r="C912" s="33">
        <v>114612</v>
      </c>
      <c r="D912" s="32">
        <v>58</v>
      </c>
      <c r="E912" s="33">
        <v>156</v>
      </c>
      <c r="F912" s="32">
        <v>6</v>
      </c>
      <c r="G912" s="32">
        <v>155</v>
      </c>
      <c r="H912" s="32">
        <f t="shared" si="70"/>
        <v>7.8899999999999998E-2</v>
      </c>
      <c r="I912" s="32">
        <f t="shared" si="71"/>
        <v>0.10340000000000001</v>
      </c>
      <c r="J912" s="32">
        <f t="shared" si="72"/>
        <v>8.2000000000000007E-3</v>
      </c>
      <c r="K912" s="32">
        <f t="shared" si="73"/>
        <v>12.674300000000001</v>
      </c>
      <c r="L912" s="32">
        <f t="shared" si="73"/>
        <v>9.6712000000000007</v>
      </c>
      <c r="M912" s="32">
        <f t="shared" si="74"/>
        <v>122.5757</v>
      </c>
    </row>
    <row r="913" spans="1:13" ht="30" x14ac:dyDescent="0.25">
      <c r="A913" t="s">
        <v>2180</v>
      </c>
      <c r="B913" s="32" t="s">
        <v>986</v>
      </c>
      <c r="C913" s="33">
        <v>114612</v>
      </c>
      <c r="D913" s="32">
        <v>51</v>
      </c>
      <c r="E913" s="33">
        <v>156</v>
      </c>
      <c r="F913" s="32">
        <v>6</v>
      </c>
      <c r="G913" s="32">
        <v>155</v>
      </c>
      <c r="H913" s="32">
        <f t="shared" si="70"/>
        <v>6.9400000000000003E-2</v>
      </c>
      <c r="I913" s="32">
        <f t="shared" si="71"/>
        <v>0.1176</v>
      </c>
      <c r="J913" s="32">
        <f t="shared" si="72"/>
        <v>8.2000000000000007E-3</v>
      </c>
      <c r="K913" s="32">
        <f t="shared" si="73"/>
        <v>14.4092</v>
      </c>
      <c r="L913" s="32">
        <f t="shared" si="73"/>
        <v>8.5033999999999992</v>
      </c>
      <c r="M913" s="32">
        <f t="shared" si="74"/>
        <v>122.52719999999999</v>
      </c>
    </row>
    <row r="914" spans="1:13" ht="30" x14ac:dyDescent="0.25">
      <c r="A914" t="s">
        <v>2180</v>
      </c>
      <c r="B914" s="32" t="s">
        <v>987</v>
      </c>
      <c r="C914" s="33">
        <v>114612</v>
      </c>
      <c r="D914" s="32">
        <v>47</v>
      </c>
      <c r="E914" s="33">
        <v>156</v>
      </c>
      <c r="F914" s="32">
        <v>6</v>
      </c>
      <c r="G914" s="32">
        <v>155</v>
      </c>
      <c r="H914" s="32">
        <f t="shared" si="70"/>
        <v>6.4000000000000001E-2</v>
      </c>
      <c r="I914" s="32">
        <f t="shared" si="71"/>
        <v>0.12770000000000001</v>
      </c>
      <c r="J914" s="32">
        <f t="shared" si="72"/>
        <v>8.2000000000000007E-3</v>
      </c>
      <c r="K914" s="32">
        <f t="shared" si="73"/>
        <v>15.625</v>
      </c>
      <c r="L914" s="32">
        <f t="shared" si="73"/>
        <v>7.8308999999999997</v>
      </c>
      <c r="M914" s="32">
        <f t="shared" si="74"/>
        <v>122.3578</v>
      </c>
    </row>
    <row r="915" spans="1:13" ht="30" x14ac:dyDescent="0.25">
      <c r="A915" t="s">
        <v>2180</v>
      </c>
      <c r="B915" s="32" t="s">
        <v>988</v>
      </c>
      <c r="C915" s="33">
        <v>114612</v>
      </c>
      <c r="D915" s="32">
        <v>44</v>
      </c>
      <c r="E915" s="33">
        <v>156</v>
      </c>
      <c r="F915" s="32">
        <v>6</v>
      </c>
      <c r="G915" s="32">
        <v>155</v>
      </c>
      <c r="H915" s="32">
        <f t="shared" si="70"/>
        <v>5.9900000000000002E-2</v>
      </c>
      <c r="I915" s="32">
        <f t="shared" si="71"/>
        <v>0.13639999999999999</v>
      </c>
      <c r="J915" s="32">
        <f t="shared" si="72"/>
        <v>8.2000000000000007E-3</v>
      </c>
      <c r="K915" s="32">
        <f t="shared" si="73"/>
        <v>16.694500000000001</v>
      </c>
      <c r="L915" s="32">
        <f t="shared" si="73"/>
        <v>7.3314000000000004</v>
      </c>
      <c r="M915" s="32">
        <f t="shared" si="74"/>
        <v>122.39409999999999</v>
      </c>
    </row>
    <row r="916" spans="1:13" ht="30" x14ac:dyDescent="0.25">
      <c r="A916" t="s">
        <v>2180</v>
      </c>
      <c r="B916" s="32" t="s">
        <v>989</v>
      </c>
      <c r="C916" s="33">
        <v>114612</v>
      </c>
      <c r="D916" s="32">
        <v>57</v>
      </c>
      <c r="E916" s="33">
        <v>156</v>
      </c>
      <c r="F916" s="32">
        <v>6</v>
      </c>
      <c r="G916" s="32">
        <v>155</v>
      </c>
      <c r="H916" s="32">
        <f t="shared" si="70"/>
        <v>7.7600000000000002E-2</v>
      </c>
      <c r="I916" s="32">
        <f t="shared" si="71"/>
        <v>0.1053</v>
      </c>
      <c r="J916" s="32">
        <f t="shared" si="72"/>
        <v>8.2000000000000007E-3</v>
      </c>
      <c r="K916" s="32">
        <f t="shared" si="73"/>
        <v>12.8866</v>
      </c>
      <c r="L916" s="32">
        <f t="shared" si="73"/>
        <v>9.4967000000000006</v>
      </c>
      <c r="M916" s="32">
        <f t="shared" si="74"/>
        <v>122.3802</v>
      </c>
    </row>
    <row r="917" spans="1:13" ht="30" x14ac:dyDescent="0.25">
      <c r="A917" t="s">
        <v>2180</v>
      </c>
      <c r="B917" s="32" t="s">
        <v>990</v>
      </c>
      <c r="C917" s="33">
        <v>114612</v>
      </c>
      <c r="D917" s="32">
        <v>57</v>
      </c>
      <c r="E917" s="33">
        <v>156</v>
      </c>
      <c r="F917" s="32">
        <v>6</v>
      </c>
      <c r="G917" s="32">
        <v>155</v>
      </c>
      <c r="H917" s="32">
        <f t="shared" si="70"/>
        <v>7.7600000000000002E-2</v>
      </c>
      <c r="I917" s="32">
        <f t="shared" si="71"/>
        <v>0.1053</v>
      </c>
      <c r="J917" s="32">
        <f t="shared" si="72"/>
        <v>8.2000000000000007E-3</v>
      </c>
      <c r="K917" s="32">
        <f t="shared" si="73"/>
        <v>12.8866</v>
      </c>
      <c r="L917" s="32">
        <f t="shared" si="73"/>
        <v>9.4967000000000006</v>
      </c>
      <c r="M917" s="32">
        <f t="shared" si="74"/>
        <v>122.3802</v>
      </c>
    </row>
    <row r="918" spans="1:13" ht="30" x14ac:dyDescent="0.25">
      <c r="A918" t="s">
        <v>2180</v>
      </c>
      <c r="B918" s="32" t="s">
        <v>991</v>
      </c>
      <c r="C918" s="33">
        <v>114612</v>
      </c>
      <c r="D918" s="32">
        <v>44</v>
      </c>
      <c r="E918" s="33">
        <v>156</v>
      </c>
      <c r="F918" s="32">
        <v>6</v>
      </c>
      <c r="G918" s="32">
        <v>155</v>
      </c>
      <c r="H918" s="32">
        <f t="shared" si="70"/>
        <v>5.9900000000000002E-2</v>
      </c>
      <c r="I918" s="32">
        <f t="shared" si="71"/>
        <v>0.13639999999999999</v>
      </c>
      <c r="J918" s="32">
        <f t="shared" si="72"/>
        <v>8.2000000000000007E-3</v>
      </c>
      <c r="K918" s="32">
        <f t="shared" si="73"/>
        <v>16.694500000000001</v>
      </c>
      <c r="L918" s="32">
        <f t="shared" si="73"/>
        <v>7.3314000000000004</v>
      </c>
      <c r="M918" s="32">
        <f t="shared" si="74"/>
        <v>122.39409999999999</v>
      </c>
    </row>
    <row r="919" spans="1:13" ht="30" x14ac:dyDescent="0.25">
      <c r="A919" t="s">
        <v>2180</v>
      </c>
      <c r="B919" s="32" t="s">
        <v>992</v>
      </c>
      <c r="C919" s="33">
        <v>114612</v>
      </c>
      <c r="D919" s="32">
        <v>46</v>
      </c>
      <c r="E919" s="33">
        <v>156</v>
      </c>
      <c r="F919" s="32">
        <v>6</v>
      </c>
      <c r="G919" s="32">
        <v>155</v>
      </c>
      <c r="H919" s="32">
        <f t="shared" si="70"/>
        <v>6.2600000000000003E-2</v>
      </c>
      <c r="I919" s="32">
        <f t="shared" si="71"/>
        <v>0.13039999999999999</v>
      </c>
      <c r="J919" s="32">
        <f t="shared" si="72"/>
        <v>8.2000000000000007E-3</v>
      </c>
      <c r="K919" s="32">
        <f t="shared" si="73"/>
        <v>15.974399999999999</v>
      </c>
      <c r="L919" s="32">
        <f t="shared" si="73"/>
        <v>7.6687000000000003</v>
      </c>
      <c r="M919" s="32">
        <f t="shared" si="74"/>
        <v>122.5029</v>
      </c>
    </row>
    <row r="920" spans="1:13" ht="30" x14ac:dyDescent="0.25">
      <c r="A920" t="s">
        <v>2180</v>
      </c>
      <c r="B920" s="32" t="s">
        <v>993</v>
      </c>
      <c r="C920" s="33">
        <v>114612</v>
      </c>
      <c r="D920" s="32">
        <v>51</v>
      </c>
      <c r="E920" s="33">
        <v>156</v>
      </c>
      <c r="F920" s="32">
        <v>6</v>
      </c>
      <c r="G920" s="32">
        <v>155</v>
      </c>
      <c r="H920" s="32">
        <f t="shared" si="70"/>
        <v>6.9400000000000003E-2</v>
      </c>
      <c r="I920" s="32">
        <f t="shared" si="71"/>
        <v>0.1176</v>
      </c>
      <c r="J920" s="32">
        <f t="shared" si="72"/>
        <v>8.2000000000000007E-3</v>
      </c>
      <c r="K920" s="32">
        <f t="shared" si="73"/>
        <v>14.4092</v>
      </c>
      <c r="L920" s="32">
        <f t="shared" si="73"/>
        <v>8.5033999999999992</v>
      </c>
      <c r="M920" s="32">
        <f t="shared" si="74"/>
        <v>122.52719999999999</v>
      </c>
    </row>
    <row r="921" spans="1:13" ht="30" x14ac:dyDescent="0.25">
      <c r="A921" t="s">
        <v>2180</v>
      </c>
      <c r="B921" s="32" t="s">
        <v>994</v>
      </c>
      <c r="C921" s="33">
        <v>114612</v>
      </c>
      <c r="D921" s="32">
        <v>40</v>
      </c>
      <c r="E921" s="33">
        <v>156</v>
      </c>
      <c r="F921" s="32">
        <v>6</v>
      </c>
      <c r="G921" s="32">
        <v>155</v>
      </c>
      <c r="H921" s="32">
        <f t="shared" si="70"/>
        <v>5.4399999999999997E-2</v>
      </c>
      <c r="I921" s="32">
        <f t="shared" si="71"/>
        <v>0.15</v>
      </c>
      <c r="J921" s="32">
        <f t="shared" si="72"/>
        <v>8.2000000000000007E-3</v>
      </c>
      <c r="K921" s="32">
        <f t="shared" si="73"/>
        <v>18.382400000000001</v>
      </c>
      <c r="L921" s="32">
        <f t="shared" si="73"/>
        <v>6.6666999999999996</v>
      </c>
      <c r="M921" s="32">
        <f t="shared" si="74"/>
        <v>122.54989999999999</v>
      </c>
    </row>
    <row r="922" spans="1:13" ht="30" x14ac:dyDescent="0.25">
      <c r="A922" t="s">
        <v>2180</v>
      </c>
      <c r="B922" s="32" t="s">
        <v>995</v>
      </c>
      <c r="C922" s="33">
        <v>114612</v>
      </c>
      <c r="D922" s="32">
        <v>43</v>
      </c>
      <c r="E922" s="33">
        <v>156</v>
      </c>
      <c r="F922" s="32">
        <v>6</v>
      </c>
      <c r="G922" s="32">
        <v>155</v>
      </c>
      <c r="H922" s="32">
        <f t="shared" si="70"/>
        <v>5.8500000000000003E-2</v>
      </c>
      <c r="I922" s="32">
        <f t="shared" si="71"/>
        <v>0.13950000000000001</v>
      </c>
      <c r="J922" s="32">
        <f t="shared" si="72"/>
        <v>8.2000000000000007E-3</v>
      </c>
      <c r="K922" s="32">
        <f t="shared" si="73"/>
        <v>17.094000000000001</v>
      </c>
      <c r="L922" s="32">
        <f t="shared" si="73"/>
        <v>7.1684999999999999</v>
      </c>
      <c r="M922" s="32">
        <f t="shared" si="74"/>
        <v>122.53830000000001</v>
      </c>
    </row>
    <row r="923" spans="1:13" ht="30" x14ac:dyDescent="0.25">
      <c r="A923" t="s">
        <v>2180</v>
      </c>
      <c r="B923" s="32" t="s">
        <v>996</v>
      </c>
      <c r="C923" s="33">
        <v>114612</v>
      </c>
      <c r="D923" s="32">
        <v>38</v>
      </c>
      <c r="E923" s="33">
        <v>156</v>
      </c>
      <c r="F923" s="32">
        <v>6</v>
      </c>
      <c r="G923" s="32">
        <v>155</v>
      </c>
      <c r="H923" s="32">
        <f t="shared" si="70"/>
        <v>5.1700000000000003E-2</v>
      </c>
      <c r="I923" s="32">
        <f t="shared" si="71"/>
        <v>0.15790000000000001</v>
      </c>
      <c r="J923" s="32">
        <f t="shared" si="72"/>
        <v>8.2000000000000007E-3</v>
      </c>
      <c r="K923" s="32">
        <f t="shared" si="73"/>
        <v>19.342400000000001</v>
      </c>
      <c r="L923" s="32">
        <f t="shared" si="73"/>
        <v>6.3331</v>
      </c>
      <c r="M923" s="32">
        <f t="shared" si="74"/>
        <v>122.4974</v>
      </c>
    </row>
    <row r="924" spans="1:13" ht="30" x14ac:dyDescent="0.25">
      <c r="A924" t="s">
        <v>2180</v>
      </c>
      <c r="B924" s="32" t="s">
        <v>997</v>
      </c>
      <c r="C924" s="33">
        <v>114612</v>
      </c>
      <c r="D924" s="32">
        <v>51</v>
      </c>
      <c r="E924" s="33">
        <v>156</v>
      </c>
      <c r="F924" s="32">
        <v>6</v>
      </c>
      <c r="G924" s="32">
        <v>155</v>
      </c>
      <c r="H924" s="32">
        <f t="shared" si="70"/>
        <v>6.9400000000000003E-2</v>
      </c>
      <c r="I924" s="32">
        <f t="shared" si="71"/>
        <v>0.1176</v>
      </c>
      <c r="J924" s="32">
        <f t="shared" si="72"/>
        <v>8.2000000000000007E-3</v>
      </c>
      <c r="K924" s="32">
        <f t="shared" si="73"/>
        <v>14.4092</v>
      </c>
      <c r="L924" s="32">
        <f t="shared" si="73"/>
        <v>8.5033999999999992</v>
      </c>
      <c r="M924" s="32">
        <f t="shared" si="74"/>
        <v>122.52719999999999</v>
      </c>
    </row>
    <row r="925" spans="1:13" ht="30" x14ac:dyDescent="0.25">
      <c r="A925" t="s">
        <v>2180</v>
      </c>
      <c r="B925" s="32" t="s">
        <v>998</v>
      </c>
      <c r="C925" s="33">
        <v>114612</v>
      </c>
      <c r="D925" s="32">
        <v>41</v>
      </c>
      <c r="E925" s="33">
        <v>156</v>
      </c>
      <c r="F925" s="32">
        <v>6</v>
      </c>
      <c r="G925" s="32">
        <v>155</v>
      </c>
      <c r="H925" s="32">
        <f t="shared" si="70"/>
        <v>5.5800000000000002E-2</v>
      </c>
      <c r="I925" s="32">
        <f t="shared" si="71"/>
        <v>0.14630000000000001</v>
      </c>
      <c r="J925" s="32">
        <f t="shared" si="72"/>
        <v>8.2000000000000007E-3</v>
      </c>
      <c r="K925" s="32">
        <f t="shared" si="73"/>
        <v>17.921099999999999</v>
      </c>
      <c r="L925" s="32">
        <f t="shared" si="73"/>
        <v>6.8353000000000002</v>
      </c>
      <c r="M925" s="32">
        <f t="shared" si="74"/>
        <v>122.4961</v>
      </c>
    </row>
    <row r="926" spans="1:13" ht="30" x14ac:dyDescent="0.25">
      <c r="A926" t="s">
        <v>2180</v>
      </c>
      <c r="B926" s="32" t="s">
        <v>999</v>
      </c>
      <c r="C926" s="33">
        <v>114612</v>
      </c>
      <c r="D926" s="32">
        <v>59</v>
      </c>
      <c r="E926" s="33">
        <v>156</v>
      </c>
      <c r="F926" s="32">
        <v>6</v>
      </c>
      <c r="G926" s="32">
        <v>155</v>
      </c>
      <c r="H926" s="32">
        <f t="shared" si="70"/>
        <v>8.0299999999999996E-2</v>
      </c>
      <c r="I926" s="32">
        <f t="shared" si="71"/>
        <v>0.1017</v>
      </c>
      <c r="J926" s="32">
        <f t="shared" si="72"/>
        <v>8.2000000000000007E-3</v>
      </c>
      <c r="K926" s="32">
        <f t="shared" si="73"/>
        <v>12.4533</v>
      </c>
      <c r="L926" s="32">
        <f t="shared" si="73"/>
        <v>9.8328000000000007</v>
      </c>
      <c r="M926" s="32">
        <f t="shared" si="74"/>
        <v>122.4508</v>
      </c>
    </row>
    <row r="927" spans="1:13" ht="30" x14ac:dyDescent="0.25">
      <c r="A927" t="s">
        <v>2180</v>
      </c>
      <c r="B927" s="32" t="s">
        <v>1000</v>
      </c>
      <c r="C927" s="33">
        <v>114612</v>
      </c>
      <c r="D927" s="32">
        <v>37</v>
      </c>
      <c r="E927" s="33">
        <v>156</v>
      </c>
      <c r="F927" s="32">
        <v>6</v>
      </c>
      <c r="G927" s="32">
        <v>155</v>
      </c>
      <c r="H927" s="32">
        <f t="shared" si="70"/>
        <v>5.04E-2</v>
      </c>
      <c r="I927" s="32">
        <f t="shared" si="71"/>
        <v>0.16220000000000001</v>
      </c>
      <c r="J927" s="32">
        <f t="shared" si="72"/>
        <v>8.2000000000000007E-3</v>
      </c>
      <c r="K927" s="32">
        <f t="shared" si="73"/>
        <v>19.8413</v>
      </c>
      <c r="L927" s="32">
        <f t="shared" si="73"/>
        <v>6.1651999999999996</v>
      </c>
      <c r="M927" s="32">
        <f t="shared" si="74"/>
        <v>122.32559999999999</v>
      </c>
    </row>
    <row r="928" spans="1:13" ht="30" x14ac:dyDescent="0.25">
      <c r="A928" t="s">
        <v>2180</v>
      </c>
      <c r="B928" s="32" t="s">
        <v>1001</v>
      </c>
      <c r="C928" s="33">
        <v>114612</v>
      </c>
      <c r="D928" s="32">
        <v>54</v>
      </c>
      <c r="E928" s="33">
        <v>156</v>
      </c>
      <c r="F928" s="32">
        <v>6</v>
      </c>
      <c r="G928" s="32">
        <v>155</v>
      </c>
      <c r="H928" s="32">
        <f t="shared" si="70"/>
        <v>7.3499999999999996E-2</v>
      </c>
      <c r="I928" s="32">
        <f t="shared" si="71"/>
        <v>0.1111</v>
      </c>
      <c r="J928" s="32">
        <f t="shared" si="72"/>
        <v>8.2000000000000007E-3</v>
      </c>
      <c r="K928" s="32">
        <f t="shared" si="73"/>
        <v>13.605399999999999</v>
      </c>
      <c r="L928" s="32">
        <f t="shared" si="73"/>
        <v>9.0008999999999997</v>
      </c>
      <c r="M928" s="32">
        <f t="shared" si="74"/>
        <v>122.46080000000001</v>
      </c>
    </row>
    <row r="929" spans="1:13" ht="30" x14ac:dyDescent="0.25">
      <c r="A929" t="s">
        <v>2180</v>
      </c>
      <c r="B929" s="32" t="s">
        <v>1002</v>
      </c>
      <c r="C929" s="33">
        <v>114612</v>
      </c>
      <c r="D929" s="32">
        <v>47</v>
      </c>
      <c r="E929" s="33">
        <v>156</v>
      </c>
      <c r="F929" s="32">
        <v>6</v>
      </c>
      <c r="G929" s="32">
        <v>155</v>
      </c>
      <c r="H929" s="32">
        <f t="shared" si="70"/>
        <v>6.4000000000000001E-2</v>
      </c>
      <c r="I929" s="32">
        <f t="shared" si="71"/>
        <v>0.12770000000000001</v>
      </c>
      <c r="J929" s="32">
        <f t="shared" si="72"/>
        <v>8.2000000000000007E-3</v>
      </c>
      <c r="K929" s="32">
        <f t="shared" si="73"/>
        <v>15.625</v>
      </c>
      <c r="L929" s="32">
        <f t="shared" si="73"/>
        <v>7.8308999999999997</v>
      </c>
      <c r="M929" s="32">
        <f t="shared" si="74"/>
        <v>122.3578</v>
      </c>
    </row>
    <row r="930" spans="1:13" ht="30" x14ac:dyDescent="0.25">
      <c r="A930" t="s">
        <v>2180</v>
      </c>
      <c r="B930" s="32" t="s">
        <v>1003</v>
      </c>
      <c r="C930" s="33">
        <v>114612</v>
      </c>
      <c r="D930" s="32">
        <v>58</v>
      </c>
      <c r="E930" s="33">
        <v>156</v>
      </c>
      <c r="F930" s="32">
        <v>6</v>
      </c>
      <c r="G930" s="32">
        <v>155</v>
      </c>
      <c r="H930" s="32">
        <f t="shared" si="70"/>
        <v>7.8899999999999998E-2</v>
      </c>
      <c r="I930" s="32">
        <f t="shared" si="71"/>
        <v>0.10340000000000001</v>
      </c>
      <c r="J930" s="32">
        <f t="shared" si="72"/>
        <v>8.2000000000000007E-3</v>
      </c>
      <c r="K930" s="32">
        <f t="shared" si="73"/>
        <v>12.674300000000001</v>
      </c>
      <c r="L930" s="32">
        <f t="shared" si="73"/>
        <v>9.6712000000000007</v>
      </c>
      <c r="M930" s="32">
        <f t="shared" si="74"/>
        <v>122.5757</v>
      </c>
    </row>
    <row r="931" spans="1:13" ht="30" x14ac:dyDescent="0.25">
      <c r="A931" t="s">
        <v>2180</v>
      </c>
      <c r="B931" s="32" t="s">
        <v>1004</v>
      </c>
      <c r="C931" s="33">
        <v>114612</v>
      </c>
      <c r="D931" s="32">
        <v>58</v>
      </c>
      <c r="E931" s="33">
        <v>156</v>
      </c>
      <c r="F931" s="32">
        <v>6</v>
      </c>
      <c r="G931" s="32">
        <v>155</v>
      </c>
      <c r="H931" s="32">
        <f t="shared" si="70"/>
        <v>7.8899999999999998E-2</v>
      </c>
      <c r="I931" s="32">
        <f t="shared" si="71"/>
        <v>0.10340000000000001</v>
      </c>
      <c r="J931" s="32">
        <f t="shared" si="72"/>
        <v>8.2000000000000007E-3</v>
      </c>
      <c r="K931" s="32">
        <f t="shared" si="73"/>
        <v>12.674300000000001</v>
      </c>
      <c r="L931" s="32">
        <f t="shared" si="73"/>
        <v>9.6712000000000007</v>
      </c>
      <c r="M931" s="32">
        <f t="shared" si="74"/>
        <v>122.5757</v>
      </c>
    </row>
    <row r="932" spans="1:13" ht="30" x14ac:dyDescent="0.25">
      <c r="A932" t="s">
        <v>2180</v>
      </c>
      <c r="B932" s="32" t="s">
        <v>1005</v>
      </c>
      <c r="C932" s="33">
        <v>114612</v>
      </c>
      <c r="D932" s="32">
        <v>44</v>
      </c>
      <c r="E932" s="33">
        <v>156</v>
      </c>
      <c r="F932" s="32">
        <v>6</v>
      </c>
      <c r="G932" s="32">
        <v>155</v>
      </c>
      <c r="H932" s="32">
        <f t="shared" si="70"/>
        <v>5.9900000000000002E-2</v>
      </c>
      <c r="I932" s="32">
        <f t="shared" si="71"/>
        <v>0.13639999999999999</v>
      </c>
      <c r="J932" s="32">
        <f t="shared" si="72"/>
        <v>8.2000000000000007E-3</v>
      </c>
      <c r="K932" s="32">
        <f t="shared" si="73"/>
        <v>16.694500000000001</v>
      </c>
      <c r="L932" s="32">
        <f t="shared" si="73"/>
        <v>7.3314000000000004</v>
      </c>
      <c r="M932" s="32">
        <f t="shared" si="74"/>
        <v>122.39409999999999</v>
      </c>
    </row>
    <row r="933" spans="1:13" ht="30" x14ac:dyDescent="0.25">
      <c r="A933" t="s">
        <v>2180</v>
      </c>
      <c r="B933" s="32" t="s">
        <v>1006</v>
      </c>
      <c r="C933" s="33">
        <v>114612</v>
      </c>
      <c r="D933" s="32">
        <v>60</v>
      </c>
      <c r="E933" s="33">
        <v>156</v>
      </c>
      <c r="F933" s="32">
        <v>6</v>
      </c>
      <c r="G933" s="32">
        <v>155</v>
      </c>
      <c r="H933" s="32">
        <f t="shared" si="70"/>
        <v>8.1699999999999995E-2</v>
      </c>
      <c r="I933" s="32">
        <f t="shared" si="71"/>
        <v>0.1</v>
      </c>
      <c r="J933" s="32">
        <f t="shared" si="72"/>
        <v>8.2000000000000007E-3</v>
      </c>
      <c r="K933" s="32">
        <f t="shared" si="73"/>
        <v>12.2399</v>
      </c>
      <c r="L933" s="32">
        <f t="shared" si="73"/>
        <v>10</v>
      </c>
      <c r="M933" s="32">
        <f t="shared" si="74"/>
        <v>122.399</v>
      </c>
    </row>
    <row r="934" spans="1:13" ht="30" x14ac:dyDescent="0.25">
      <c r="A934" t="s">
        <v>2180</v>
      </c>
      <c r="B934" s="32" t="s">
        <v>1007</v>
      </c>
      <c r="C934" s="33">
        <v>114612</v>
      </c>
      <c r="D934" s="32">
        <v>45</v>
      </c>
      <c r="E934" s="33">
        <v>156</v>
      </c>
      <c r="F934" s="32">
        <v>6</v>
      </c>
      <c r="G934" s="32">
        <v>155</v>
      </c>
      <c r="H934" s="32">
        <f t="shared" si="70"/>
        <v>6.13E-2</v>
      </c>
      <c r="I934" s="32">
        <f t="shared" si="71"/>
        <v>0.1333</v>
      </c>
      <c r="J934" s="32">
        <f t="shared" si="72"/>
        <v>8.2000000000000007E-3</v>
      </c>
      <c r="K934" s="32">
        <f t="shared" si="73"/>
        <v>16.313199999999998</v>
      </c>
      <c r="L934" s="32">
        <f t="shared" si="73"/>
        <v>7.5019</v>
      </c>
      <c r="M934" s="32">
        <f t="shared" si="74"/>
        <v>122.38</v>
      </c>
    </row>
    <row r="935" spans="1:13" ht="30" x14ac:dyDescent="0.25">
      <c r="A935" t="s">
        <v>2180</v>
      </c>
      <c r="B935" s="32" t="s">
        <v>1008</v>
      </c>
      <c r="C935" s="33">
        <v>114612</v>
      </c>
      <c r="D935" s="32">
        <v>76</v>
      </c>
      <c r="E935" s="33">
        <v>156</v>
      </c>
      <c r="F935" s="32">
        <v>6</v>
      </c>
      <c r="G935" s="32">
        <v>155</v>
      </c>
      <c r="H935" s="32">
        <f t="shared" si="70"/>
        <v>0.10340000000000001</v>
      </c>
      <c r="I935" s="32">
        <f t="shared" si="71"/>
        <v>7.8899999999999998E-2</v>
      </c>
      <c r="J935" s="32">
        <f t="shared" si="72"/>
        <v>8.2000000000000007E-3</v>
      </c>
      <c r="K935" s="32">
        <f t="shared" si="73"/>
        <v>9.6712000000000007</v>
      </c>
      <c r="L935" s="32">
        <f t="shared" si="73"/>
        <v>12.674300000000001</v>
      </c>
      <c r="M935" s="32">
        <f t="shared" si="74"/>
        <v>122.5757</v>
      </c>
    </row>
    <row r="936" spans="1:13" ht="30" x14ac:dyDescent="0.25">
      <c r="A936" t="s">
        <v>2180</v>
      </c>
      <c r="B936" s="32" t="s">
        <v>1009</v>
      </c>
      <c r="C936" s="33">
        <v>114612</v>
      </c>
      <c r="D936" s="32">
        <v>36</v>
      </c>
      <c r="E936" s="33">
        <v>156</v>
      </c>
      <c r="F936" s="32">
        <v>6</v>
      </c>
      <c r="G936" s="32">
        <v>155</v>
      </c>
      <c r="H936" s="32">
        <f t="shared" si="70"/>
        <v>4.9000000000000002E-2</v>
      </c>
      <c r="I936" s="32">
        <f t="shared" si="71"/>
        <v>0.16669999999999999</v>
      </c>
      <c r="J936" s="32">
        <f t="shared" si="72"/>
        <v>8.2000000000000007E-3</v>
      </c>
      <c r="K936" s="32">
        <f t="shared" si="73"/>
        <v>20.408200000000001</v>
      </c>
      <c r="L936" s="32">
        <f t="shared" si="73"/>
        <v>5.9988000000000001</v>
      </c>
      <c r="M936" s="32">
        <f t="shared" si="74"/>
        <v>122.4247</v>
      </c>
    </row>
    <row r="937" spans="1:13" ht="30" x14ac:dyDescent="0.25">
      <c r="A937" t="s">
        <v>2180</v>
      </c>
      <c r="B937" s="32" t="s">
        <v>1010</v>
      </c>
      <c r="C937" s="33">
        <v>114612</v>
      </c>
      <c r="D937" s="32">
        <v>61</v>
      </c>
      <c r="E937" s="33">
        <v>156</v>
      </c>
      <c r="F937" s="32">
        <v>6</v>
      </c>
      <c r="G937" s="32">
        <v>155</v>
      </c>
      <c r="H937" s="32">
        <f t="shared" si="70"/>
        <v>8.3000000000000004E-2</v>
      </c>
      <c r="I937" s="32">
        <f t="shared" si="71"/>
        <v>9.8400000000000001E-2</v>
      </c>
      <c r="J937" s="32">
        <f t="shared" si="72"/>
        <v>8.2000000000000007E-3</v>
      </c>
      <c r="K937" s="32">
        <f t="shared" si="73"/>
        <v>12.0482</v>
      </c>
      <c r="L937" s="32">
        <f t="shared" si="73"/>
        <v>10.162599999999999</v>
      </c>
      <c r="M937" s="32">
        <f t="shared" si="74"/>
        <v>122.441</v>
      </c>
    </row>
    <row r="938" spans="1:13" ht="30" x14ac:dyDescent="0.25">
      <c r="A938" t="s">
        <v>2180</v>
      </c>
      <c r="B938" s="32" t="s">
        <v>1011</v>
      </c>
      <c r="C938" s="33">
        <v>114612</v>
      </c>
      <c r="D938" s="32">
        <v>47</v>
      </c>
      <c r="E938" s="33">
        <v>156</v>
      </c>
      <c r="F938" s="32">
        <v>6</v>
      </c>
      <c r="G938" s="32">
        <v>155</v>
      </c>
      <c r="H938" s="32">
        <f t="shared" si="70"/>
        <v>6.4000000000000001E-2</v>
      </c>
      <c r="I938" s="32">
        <f t="shared" si="71"/>
        <v>0.12770000000000001</v>
      </c>
      <c r="J938" s="32">
        <f t="shared" si="72"/>
        <v>8.2000000000000007E-3</v>
      </c>
      <c r="K938" s="32">
        <f t="shared" si="73"/>
        <v>15.625</v>
      </c>
      <c r="L938" s="32">
        <f t="shared" si="73"/>
        <v>7.8308999999999997</v>
      </c>
      <c r="M938" s="32">
        <f t="shared" si="74"/>
        <v>122.3578</v>
      </c>
    </row>
    <row r="939" spans="1:13" ht="30" x14ac:dyDescent="0.25">
      <c r="A939" t="s">
        <v>2180</v>
      </c>
      <c r="B939" s="32" t="s">
        <v>1012</v>
      </c>
      <c r="C939" s="33">
        <v>114612</v>
      </c>
      <c r="D939" s="32">
        <v>42</v>
      </c>
      <c r="E939" s="33">
        <v>156</v>
      </c>
      <c r="F939" s="32">
        <v>6</v>
      </c>
      <c r="G939" s="32">
        <v>155</v>
      </c>
      <c r="H939" s="32">
        <f t="shared" si="70"/>
        <v>5.7200000000000001E-2</v>
      </c>
      <c r="I939" s="32">
        <f t="shared" si="71"/>
        <v>0.1429</v>
      </c>
      <c r="J939" s="32">
        <f t="shared" si="72"/>
        <v>8.2000000000000007E-3</v>
      </c>
      <c r="K939" s="32">
        <f t="shared" si="73"/>
        <v>17.482500000000002</v>
      </c>
      <c r="L939" s="32">
        <f t="shared" si="73"/>
        <v>6.9978999999999996</v>
      </c>
      <c r="M939" s="32">
        <f t="shared" si="74"/>
        <v>122.3408</v>
      </c>
    </row>
    <row r="940" spans="1:13" ht="30" x14ac:dyDescent="0.25">
      <c r="A940" t="s">
        <v>2180</v>
      </c>
      <c r="B940" s="32" t="s">
        <v>1013</v>
      </c>
      <c r="C940" s="33">
        <v>114612</v>
      </c>
      <c r="D940" s="32">
        <v>57</v>
      </c>
      <c r="E940" s="33">
        <v>156</v>
      </c>
      <c r="F940" s="32">
        <v>6</v>
      </c>
      <c r="G940" s="32">
        <v>155</v>
      </c>
      <c r="H940" s="32">
        <f t="shared" si="70"/>
        <v>7.7600000000000002E-2</v>
      </c>
      <c r="I940" s="32">
        <f t="shared" si="71"/>
        <v>0.1053</v>
      </c>
      <c r="J940" s="32">
        <f t="shared" si="72"/>
        <v>8.2000000000000007E-3</v>
      </c>
      <c r="K940" s="32">
        <f t="shared" si="73"/>
        <v>12.8866</v>
      </c>
      <c r="L940" s="32">
        <f t="shared" si="73"/>
        <v>9.4967000000000006</v>
      </c>
      <c r="M940" s="32">
        <f t="shared" si="74"/>
        <v>122.3802</v>
      </c>
    </row>
    <row r="941" spans="1:13" ht="30" x14ac:dyDescent="0.25">
      <c r="A941" t="s">
        <v>2180</v>
      </c>
      <c r="B941" s="32" t="s">
        <v>1014</v>
      </c>
      <c r="C941" s="33">
        <v>114612</v>
      </c>
      <c r="D941" s="32">
        <v>49</v>
      </c>
      <c r="E941" s="33">
        <v>156</v>
      </c>
      <c r="F941" s="32">
        <v>6</v>
      </c>
      <c r="G941" s="32">
        <v>155</v>
      </c>
      <c r="H941" s="32">
        <f t="shared" si="70"/>
        <v>6.6699999999999995E-2</v>
      </c>
      <c r="I941" s="32">
        <f t="shared" si="71"/>
        <v>0.12239999999999999</v>
      </c>
      <c r="J941" s="32">
        <f t="shared" si="72"/>
        <v>8.2000000000000007E-3</v>
      </c>
      <c r="K941" s="32">
        <f t="shared" si="73"/>
        <v>14.9925</v>
      </c>
      <c r="L941" s="32">
        <f t="shared" si="73"/>
        <v>8.1699000000000002</v>
      </c>
      <c r="M941" s="32">
        <f t="shared" si="74"/>
        <v>122.4872</v>
      </c>
    </row>
    <row r="942" spans="1:13" ht="30" x14ac:dyDescent="0.25">
      <c r="A942" t="s">
        <v>2180</v>
      </c>
      <c r="B942" s="32" t="s">
        <v>1015</v>
      </c>
      <c r="C942" s="33">
        <v>114612</v>
      </c>
      <c r="D942" s="32">
        <v>51</v>
      </c>
      <c r="E942" s="33">
        <v>156</v>
      </c>
      <c r="F942" s="32">
        <v>6</v>
      </c>
      <c r="G942" s="32">
        <v>155</v>
      </c>
      <c r="H942" s="32">
        <f t="shared" si="70"/>
        <v>6.9400000000000003E-2</v>
      </c>
      <c r="I942" s="32">
        <f t="shared" si="71"/>
        <v>0.1176</v>
      </c>
      <c r="J942" s="32">
        <f t="shared" si="72"/>
        <v>8.2000000000000007E-3</v>
      </c>
      <c r="K942" s="32">
        <f t="shared" si="73"/>
        <v>14.4092</v>
      </c>
      <c r="L942" s="32">
        <f t="shared" si="73"/>
        <v>8.5033999999999992</v>
      </c>
      <c r="M942" s="32">
        <f t="shared" si="74"/>
        <v>122.52719999999999</v>
      </c>
    </row>
    <row r="943" spans="1:13" ht="30" x14ac:dyDescent="0.25">
      <c r="A943" t="s">
        <v>2180</v>
      </c>
      <c r="B943" s="32" t="s">
        <v>1016</v>
      </c>
      <c r="C943" s="33">
        <v>114612</v>
      </c>
      <c r="D943" s="32">
        <v>61</v>
      </c>
      <c r="E943" s="33">
        <v>156</v>
      </c>
      <c r="F943" s="32">
        <v>6</v>
      </c>
      <c r="G943" s="32">
        <v>155</v>
      </c>
      <c r="H943" s="32">
        <f t="shared" si="70"/>
        <v>8.3000000000000004E-2</v>
      </c>
      <c r="I943" s="32">
        <f t="shared" si="71"/>
        <v>9.8400000000000001E-2</v>
      </c>
      <c r="J943" s="32">
        <f t="shared" si="72"/>
        <v>8.2000000000000007E-3</v>
      </c>
      <c r="K943" s="32">
        <f t="shared" si="73"/>
        <v>12.0482</v>
      </c>
      <c r="L943" s="32">
        <f t="shared" si="73"/>
        <v>10.162599999999999</v>
      </c>
      <c r="M943" s="32">
        <f t="shared" si="74"/>
        <v>122.441</v>
      </c>
    </row>
    <row r="944" spans="1:13" ht="30" x14ac:dyDescent="0.25">
      <c r="A944" t="s">
        <v>2180</v>
      </c>
      <c r="B944" s="32" t="s">
        <v>1017</v>
      </c>
      <c r="C944" s="33">
        <v>114612</v>
      </c>
      <c r="D944" s="32">
        <v>63</v>
      </c>
      <c r="E944" s="33">
        <v>156</v>
      </c>
      <c r="F944" s="32">
        <v>6</v>
      </c>
      <c r="G944" s="32">
        <v>155</v>
      </c>
      <c r="H944" s="32">
        <f t="shared" si="70"/>
        <v>8.5800000000000001E-2</v>
      </c>
      <c r="I944" s="32">
        <f t="shared" si="71"/>
        <v>9.5200000000000007E-2</v>
      </c>
      <c r="J944" s="32">
        <f t="shared" si="72"/>
        <v>8.2000000000000007E-3</v>
      </c>
      <c r="K944" s="32">
        <f t="shared" si="73"/>
        <v>11.654999999999999</v>
      </c>
      <c r="L944" s="32">
        <f t="shared" si="73"/>
        <v>10.504200000000001</v>
      </c>
      <c r="M944" s="32">
        <f t="shared" si="74"/>
        <v>122.4265</v>
      </c>
    </row>
    <row r="945" spans="1:13" ht="30" x14ac:dyDescent="0.25">
      <c r="A945" t="s">
        <v>2180</v>
      </c>
      <c r="B945" s="32" t="s">
        <v>1018</v>
      </c>
      <c r="C945" s="33">
        <v>114612</v>
      </c>
      <c r="D945" s="32">
        <v>53</v>
      </c>
      <c r="E945" s="33">
        <v>156</v>
      </c>
      <c r="F945" s="32">
        <v>6</v>
      </c>
      <c r="G945" s="32">
        <v>155</v>
      </c>
      <c r="H945" s="32">
        <f t="shared" si="70"/>
        <v>7.2099999999999997E-2</v>
      </c>
      <c r="I945" s="32">
        <f t="shared" si="71"/>
        <v>0.1132</v>
      </c>
      <c r="J945" s="32">
        <f t="shared" si="72"/>
        <v>8.2000000000000007E-3</v>
      </c>
      <c r="K945" s="32">
        <f t="shared" si="73"/>
        <v>13.8696</v>
      </c>
      <c r="L945" s="32">
        <f t="shared" si="73"/>
        <v>8.8338999999999999</v>
      </c>
      <c r="M945" s="32">
        <f t="shared" si="74"/>
        <v>122.5227</v>
      </c>
    </row>
    <row r="946" spans="1:13" ht="30" x14ac:dyDescent="0.25">
      <c r="A946" t="s">
        <v>2180</v>
      </c>
      <c r="B946" s="32" t="s">
        <v>1019</v>
      </c>
      <c r="C946" s="33">
        <v>114612</v>
      </c>
      <c r="D946" s="32">
        <v>40</v>
      </c>
      <c r="E946" s="33">
        <v>156</v>
      </c>
      <c r="F946" s="32">
        <v>6</v>
      </c>
      <c r="G946" s="32">
        <v>155</v>
      </c>
      <c r="H946" s="32">
        <f t="shared" si="70"/>
        <v>5.4399999999999997E-2</v>
      </c>
      <c r="I946" s="32">
        <f t="shared" si="71"/>
        <v>0.15</v>
      </c>
      <c r="J946" s="32">
        <f t="shared" si="72"/>
        <v>8.2000000000000007E-3</v>
      </c>
      <c r="K946" s="32">
        <f t="shared" si="73"/>
        <v>18.382400000000001</v>
      </c>
      <c r="L946" s="32">
        <f t="shared" si="73"/>
        <v>6.6666999999999996</v>
      </c>
      <c r="M946" s="32">
        <f t="shared" si="74"/>
        <v>122.54989999999999</v>
      </c>
    </row>
    <row r="947" spans="1:13" ht="30" x14ac:dyDescent="0.25">
      <c r="A947" t="s">
        <v>2180</v>
      </c>
      <c r="B947" s="32" t="s">
        <v>1020</v>
      </c>
      <c r="C947" s="33">
        <v>114612</v>
      </c>
      <c r="D947" s="32">
        <v>48</v>
      </c>
      <c r="E947" s="33">
        <v>156</v>
      </c>
      <c r="F947" s="32">
        <v>6</v>
      </c>
      <c r="G947" s="32">
        <v>155</v>
      </c>
      <c r="H947" s="32">
        <f t="shared" si="70"/>
        <v>6.5299999999999997E-2</v>
      </c>
      <c r="I947" s="32">
        <f t="shared" si="71"/>
        <v>0.125</v>
      </c>
      <c r="J947" s="32">
        <f t="shared" si="72"/>
        <v>8.2000000000000007E-3</v>
      </c>
      <c r="K947" s="32">
        <f t="shared" si="73"/>
        <v>15.3139</v>
      </c>
      <c r="L947" s="32">
        <f t="shared" si="73"/>
        <v>8</v>
      </c>
      <c r="M947" s="32">
        <f t="shared" si="74"/>
        <v>122.5112</v>
      </c>
    </row>
    <row r="948" spans="1:13" ht="30" x14ac:dyDescent="0.25">
      <c r="A948" t="s">
        <v>2180</v>
      </c>
      <c r="B948" s="32" t="s">
        <v>1021</v>
      </c>
      <c r="C948" s="33">
        <v>114612</v>
      </c>
      <c r="D948" s="32">
        <v>55</v>
      </c>
      <c r="E948" s="33">
        <v>156</v>
      </c>
      <c r="F948" s="32">
        <v>6</v>
      </c>
      <c r="G948" s="32">
        <v>155</v>
      </c>
      <c r="H948" s="32">
        <f t="shared" si="70"/>
        <v>7.4899999999999994E-2</v>
      </c>
      <c r="I948" s="32">
        <f t="shared" si="71"/>
        <v>0.1091</v>
      </c>
      <c r="J948" s="32">
        <f t="shared" si="72"/>
        <v>8.2000000000000007E-3</v>
      </c>
      <c r="K948" s="32">
        <f t="shared" si="73"/>
        <v>13.351100000000001</v>
      </c>
      <c r="L948" s="32">
        <f t="shared" si="73"/>
        <v>9.1659000000000006</v>
      </c>
      <c r="M948" s="32">
        <f t="shared" si="74"/>
        <v>122.37479999999999</v>
      </c>
    </row>
    <row r="949" spans="1:13" ht="30" x14ac:dyDescent="0.25">
      <c r="A949" t="s">
        <v>2180</v>
      </c>
      <c r="B949" s="32" t="s">
        <v>1022</v>
      </c>
      <c r="C949" s="33">
        <v>114612</v>
      </c>
      <c r="D949" s="32">
        <v>61</v>
      </c>
      <c r="E949" s="33">
        <v>156</v>
      </c>
      <c r="F949" s="32">
        <v>6</v>
      </c>
      <c r="G949" s="32">
        <v>155</v>
      </c>
      <c r="H949" s="32">
        <f t="shared" si="70"/>
        <v>8.3000000000000004E-2</v>
      </c>
      <c r="I949" s="32">
        <f t="shared" si="71"/>
        <v>9.8400000000000001E-2</v>
      </c>
      <c r="J949" s="32">
        <f t="shared" si="72"/>
        <v>8.2000000000000007E-3</v>
      </c>
      <c r="K949" s="32">
        <f t="shared" si="73"/>
        <v>12.0482</v>
      </c>
      <c r="L949" s="32">
        <f t="shared" si="73"/>
        <v>10.162599999999999</v>
      </c>
      <c r="M949" s="32">
        <f t="shared" si="74"/>
        <v>122.441</v>
      </c>
    </row>
    <row r="950" spans="1:13" ht="30" x14ac:dyDescent="0.25">
      <c r="A950" t="s">
        <v>2180</v>
      </c>
      <c r="B950" s="32" t="s">
        <v>1023</v>
      </c>
      <c r="C950" s="33">
        <v>114612</v>
      </c>
      <c r="D950" s="32">
        <v>47</v>
      </c>
      <c r="E950" s="33">
        <v>156</v>
      </c>
      <c r="F950" s="32">
        <v>6</v>
      </c>
      <c r="G950" s="32">
        <v>155</v>
      </c>
      <c r="H950" s="32">
        <f t="shared" si="70"/>
        <v>6.4000000000000001E-2</v>
      </c>
      <c r="I950" s="32">
        <f t="shared" si="71"/>
        <v>0.12770000000000001</v>
      </c>
      <c r="J950" s="32">
        <f t="shared" si="72"/>
        <v>8.2000000000000007E-3</v>
      </c>
      <c r="K950" s="32">
        <f t="shared" si="73"/>
        <v>15.625</v>
      </c>
      <c r="L950" s="32">
        <f t="shared" si="73"/>
        <v>7.8308999999999997</v>
      </c>
      <c r="M950" s="32">
        <f t="shared" si="74"/>
        <v>122.3578</v>
      </c>
    </row>
    <row r="951" spans="1:13" ht="30" x14ac:dyDescent="0.25">
      <c r="A951" t="s">
        <v>2180</v>
      </c>
      <c r="B951" s="32" t="s">
        <v>1024</v>
      </c>
      <c r="C951" s="33">
        <v>114612</v>
      </c>
      <c r="D951" s="32">
        <v>61</v>
      </c>
      <c r="E951" s="33">
        <v>156</v>
      </c>
      <c r="F951" s="32">
        <v>6</v>
      </c>
      <c r="G951" s="32">
        <v>155</v>
      </c>
      <c r="H951" s="32">
        <f t="shared" si="70"/>
        <v>8.3000000000000004E-2</v>
      </c>
      <c r="I951" s="32">
        <f t="shared" si="71"/>
        <v>9.8400000000000001E-2</v>
      </c>
      <c r="J951" s="32">
        <f t="shared" si="72"/>
        <v>8.2000000000000007E-3</v>
      </c>
      <c r="K951" s="32">
        <f t="shared" si="73"/>
        <v>12.0482</v>
      </c>
      <c r="L951" s="32">
        <f t="shared" si="73"/>
        <v>10.162599999999999</v>
      </c>
      <c r="M951" s="32">
        <f t="shared" si="74"/>
        <v>122.441</v>
      </c>
    </row>
    <row r="952" spans="1:13" ht="30" x14ac:dyDescent="0.25">
      <c r="A952" t="s">
        <v>2180</v>
      </c>
      <c r="B952" s="32" t="s">
        <v>1025</v>
      </c>
      <c r="C952" s="33">
        <v>114612</v>
      </c>
      <c r="D952" s="32">
        <v>49</v>
      </c>
      <c r="E952" s="33">
        <v>156</v>
      </c>
      <c r="F952" s="32">
        <v>6</v>
      </c>
      <c r="G952" s="32">
        <v>155</v>
      </c>
      <c r="H952" s="32">
        <f t="shared" si="70"/>
        <v>6.6699999999999995E-2</v>
      </c>
      <c r="I952" s="32">
        <f t="shared" si="71"/>
        <v>0.12239999999999999</v>
      </c>
      <c r="J952" s="32">
        <f t="shared" si="72"/>
        <v>8.2000000000000007E-3</v>
      </c>
      <c r="K952" s="32">
        <f t="shared" si="73"/>
        <v>14.9925</v>
      </c>
      <c r="L952" s="32">
        <f t="shared" si="73"/>
        <v>8.1699000000000002</v>
      </c>
      <c r="M952" s="32">
        <f t="shared" si="74"/>
        <v>122.4872</v>
      </c>
    </row>
    <row r="953" spans="1:13" ht="30" x14ac:dyDescent="0.25">
      <c r="A953" t="s">
        <v>2180</v>
      </c>
      <c r="B953" s="32" t="s">
        <v>1026</v>
      </c>
      <c r="C953" s="33">
        <v>114612</v>
      </c>
      <c r="D953" s="32">
        <v>57</v>
      </c>
      <c r="E953" s="33">
        <v>156</v>
      </c>
      <c r="F953" s="32">
        <v>6</v>
      </c>
      <c r="G953" s="32">
        <v>155</v>
      </c>
      <c r="H953" s="32">
        <f t="shared" si="70"/>
        <v>7.7600000000000002E-2</v>
      </c>
      <c r="I953" s="32">
        <f t="shared" si="71"/>
        <v>0.1053</v>
      </c>
      <c r="J953" s="32">
        <f t="shared" si="72"/>
        <v>8.2000000000000007E-3</v>
      </c>
      <c r="K953" s="32">
        <f t="shared" si="73"/>
        <v>12.8866</v>
      </c>
      <c r="L953" s="32">
        <f t="shared" si="73"/>
        <v>9.4967000000000006</v>
      </c>
      <c r="M953" s="32">
        <f t="shared" si="74"/>
        <v>122.3802</v>
      </c>
    </row>
    <row r="954" spans="1:13" ht="30" x14ac:dyDescent="0.25">
      <c r="A954" t="s">
        <v>2180</v>
      </c>
      <c r="B954" s="32" t="s">
        <v>1027</v>
      </c>
      <c r="C954" s="33">
        <v>114612</v>
      </c>
      <c r="D954" s="32">
        <v>62</v>
      </c>
      <c r="E954" s="33">
        <v>156</v>
      </c>
      <c r="F954" s="32">
        <v>6</v>
      </c>
      <c r="G954" s="32">
        <v>155</v>
      </c>
      <c r="H954" s="32">
        <f t="shared" si="70"/>
        <v>8.4400000000000003E-2</v>
      </c>
      <c r="I954" s="32">
        <f t="shared" si="71"/>
        <v>9.6799999999999997E-2</v>
      </c>
      <c r="J954" s="32">
        <f t="shared" si="72"/>
        <v>8.2000000000000007E-3</v>
      </c>
      <c r="K954" s="32">
        <f t="shared" si="73"/>
        <v>11.8483</v>
      </c>
      <c r="L954" s="32">
        <f t="shared" si="73"/>
        <v>10.3306</v>
      </c>
      <c r="M954" s="32">
        <f t="shared" si="74"/>
        <v>122.4</v>
      </c>
    </row>
    <row r="955" spans="1:13" ht="30" x14ac:dyDescent="0.25">
      <c r="A955" t="s">
        <v>2180</v>
      </c>
      <c r="B955" s="32" t="s">
        <v>1028</v>
      </c>
      <c r="C955" s="33">
        <v>114612</v>
      </c>
      <c r="D955" s="32">
        <v>59</v>
      </c>
      <c r="E955" s="33">
        <v>156</v>
      </c>
      <c r="F955" s="32">
        <v>6</v>
      </c>
      <c r="G955" s="32">
        <v>155</v>
      </c>
      <c r="H955" s="32">
        <f t="shared" si="70"/>
        <v>8.0299999999999996E-2</v>
      </c>
      <c r="I955" s="32">
        <f t="shared" si="71"/>
        <v>0.1017</v>
      </c>
      <c r="J955" s="32">
        <f t="shared" si="72"/>
        <v>8.2000000000000007E-3</v>
      </c>
      <c r="K955" s="32">
        <f t="shared" si="73"/>
        <v>12.4533</v>
      </c>
      <c r="L955" s="32">
        <f t="shared" si="73"/>
        <v>9.8328000000000007</v>
      </c>
      <c r="M955" s="32">
        <f t="shared" si="74"/>
        <v>122.4508</v>
      </c>
    </row>
    <row r="956" spans="1:13" ht="30" x14ac:dyDescent="0.25">
      <c r="A956" t="s">
        <v>2180</v>
      </c>
      <c r="B956" s="32" t="s">
        <v>1029</v>
      </c>
      <c r="C956" s="33">
        <v>114612</v>
      </c>
      <c r="D956" s="32">
        <v>45</v>
      </c>
      <c r="E956" s="33">
        <v>156</v>
      </c>
      <c r="F956" s="32">
        <v>6</v>
      </c>
      <c r="G956" s="32">
        <v>155</v>
      </c>
      <c r="H956" s="32">
        <f t="shared" si="70"/>
        <v>6.13E-2</v>
      </c>
      <c r="I956" s="32">
        <f t="shared" si="71"/>
        <v>0.1333</v>
      </c>
      <c r="J956" s="32">
        <f t="shared" si="72"/>
        <v>8.2000000000000007E-3</v>
      </c>
      <c r="K956" s="32">
        <f t="shared" si="73"/>
        <v>16.313199999999998</v>
      </c>
      <c r="L956" s="32">
        <f t="shared" si="73"/>
        <v>7.5019</v>
      </c>
      <c r="M956" s="32">
        <f t="shared" si="74"/>
        <v>122.38</v>
      </c>
    </row>
    <row r="957" spans="1:13" ht="30" x14ac:dyDescent="0.25">
      <c r="A957" t="s">
        <v>2180</v>
      </c>
      <c r="B957" s="32" t="s">
        <v>1030</v>
      </c>
      <c r="C957" s="33">
        <v>114612</v>
      </c>
      <c r="D957" s="32">
        <v>51</v>
      </c>
      <c r="E957" s="33">
        <v>156</v>
      </c>
      <c r="F957" s="32">
        <v>6</v>
      </c>
      <c r="G957" s="32">
        <v>155</v>
      </c>
      <c r="H957" s="32">
        <f t="shared" si="70"/>
        <v>6.9400000000000003E-2</v>
      </c>
      <c r="I957" s="32">
        <f t="shared" si="71"/>
        <v>0.1176</v>
      </c>
      <c r="J957" s="32">
        <f t="shared" si="72"/>
        <v>8.2000000000000007E-3</v>
      </c>
      <c r="K957" s="32">
        <f t="shared" si="73"/>
        <v>14.4092</v>
      </c>
      <c r="L957" s="32">
        <f t="shared" si="73"/>
        <v>8.5033999999999992</v>
      </c>
      <c r="M957" s="32">
        <f t="shared" si="74"/>
        <v>122.52719999999999</v>
      </c>
    </row>
    <row r="958" spans="1:13" ht="30" x14ac:dyDescent="0.25">
      <c r="A958" t="s">
        <v>2180</v>
      </c>
      <c r="B958" s="32" t="s">
        <v>1031</v>
      </c>
      <c r="C958" s="33">
        <v>114612</v>
      </c>
      <c r="D958" s="32">
        <v>49</v>
      </c>
      <c r="E958" s="33">
        <v>156</v>
      </c>
      <c r="F958" s="32">
        <v>6</v>
      </c>
      <c r="G958" s="32">
        <v>155</v>
      </c>
      <c r="H958" s="32">
        <f t="shared" si="70"/>
        <v>6.6699999999999995E-2</v>
      </c>
      <c r="I958" s="32">
        <f t="shared" si="71"/>
        <v>0.12239999999999999</v>
      </c>
      <c r="J958" s="32">
        <f t="shared" si="72"/>
        <v>8.2000000000000007E-3</v>
      </c>
      <c r="K958" s="32">
        <f t="shared" si="73"/>
        <v>14.9925</v>
      </c>
      <c r="L958" s="32">
        <f t="shared" si="73"/>
        <v>8.1699000000000002</v>
      </c>
      <c r="M958" s="32">
        <f t="shared" si="74"/>
        <v>122.4872</v>
      </c>
    </row>
    <row r="959" spans="1:13" ht="30" x14ac:dyDescent="0.25">
      <c r="A959" t="s">
        <v>2180</v>
      </c>
      <c r="B959" s="32" t="s">
        <v>1032</v>
      </c>
      <c r="C959" s="33">
        <v>114612</v>
      </c>
      <c r="D959" s="32">
        <v>54</v>
      </c>
      <c r="E959" s="33">
        <v>156</v>
      </c>
      <c r="F959" s="32">
        <v>6</v>
      </c>
      <c r="G959" s="32">
        <v>155</v>
      </c>
      <c r="H959" s="32">
        <f t="shared" si="70"/>
        <v>7.3499999999999996E-2</v>
      </c>
      <c r="I959" s="32">
        <f t="shared" si="71"/>
        <v>0.1111</v>
      </c>
      <c r="J959" s="32">
        <f t="shared" si="72"/>
        <v>8.2000000000000007E-3</v>
      </c>
      <c r="K959" s="32">
        <f t="shared" si="73"/>
        <v>13.605399999999999</v>
      </c>
      <c r="L959" s="32">
        <f t="shared" si="73"/>
        <v>9.0008999999999997</v>
      </c>
      <c r="M959" s="32">
        <f t="shared" si="74"/>
        <v>122.46080000000001</v>
      </c>
    </row>
    <row r="960" spans="1:13" ht="30" x14ac:dyDescent="0.25">
      <c r="A960" t="s">
        <v>2180</v>
      </c>
      <c r="B960" s="32" t="s">
        <v>1033</v>
      </c>
      <c r="C960" s="33">
        <v>114612</v>
      </c>
      <c r="D960" s="32">
        <v>52</v>
      </c>
      <c r="E960" s="33">
        <v>156</v>
      </c>
      <c r="F960" s="32">
        <v>6</v>
      </c>
      <c r="G960" s="32">
        <v>155</v>
      </c>
      <c r="H960" s="32">
        <f t="shared" si="70"/>
        <v>7.0800000000000002E-2</v>
      </c>
      <c r="I960" s="32">
        <f t="shared" si="71"/>
        <v>0.1154</v>
      </c>
      <c r="J960" s="32">
        <f t="shared" si="72"/>
        <v>8.2000000000000007E-3</v>
      </c>
      <c r="K960" s="32">
        <f t="shared" si="73"/>
        <v>14.1243</v>
      </c>
      <c r="L960" s="32">
        <f t="shared" si="73"/>
        <v>8.6654999999999998</v>
      </c>
      <c r="M960" s="32">
        <f t="shared" si="74"/>
        <v>122.39409999999999</v>
      </c>
    </row>
    <row r="961" spans="1:13" ht="30" x14ac:dyDescent="0.25">
      <c r="A961" t="s">
        <v>2180</v>
      </c>
      <c r="B961" s="32" t="s">
        <v>1034</v>
      </c>
      <c r="C961" s="33">
        <v>114612</v>
      </c>
      <c r="D961" s="32">
        <v>37</v>
      </c>
      <c r="E961" s="33">
        <v>156</v>
      </c>
      <c r="F961" s="32">
        <v>6</v>
      </c>
      <c r="G961" s="32">
        <v>155</v>
      </c>
      <c r="H961" s="32">
        <f t="shared" si="70"/>
        <v>5.04E-2</v>
      </c>
      <c r="I961" s="32">
        <f t="shared" si="71"/>
        <v>0.16220000000000001</v>
      </c>
      <c r="J961" s="32">
        <f t="shared" si="72"/>
        <v>8.2000000000000007E-3</v>
      </c>
      <c r="K961" s="32">
        <f t="shared" si="73"/>
        <v>19.8413</v>
      </c>
      <c r="L961" s="32">
        <f t="shared" si="73"/>
        <v>6.1651999999999996</v>
      </c>
      <c r="M961" s="32">
        <f t="shared" si="74"/>
        <v>122.32559999999999</v>
      </c>
    </row>
    <row r="962" spans="1:13" ht="30" x14ac:dyDescent="0.25">
      <c r="A962" t="s">
        <v>2180</v>
      </c>
      <c r="B962" s="32" t="s">
        <v>1035</v>
      </c>
      <c r="C962" s="33">
        <v>114612</v>
      </c>
      <c r="D962" s="32">
        <v>49</v>
      </c>
      <c r="E962" s="33">
        <v>156</v>
      </c>
      <c r="F962" s="32">
        <v>6</v>
      </c>
      <c r="G962" s="32">
        <v>155</v>
      </c>
      <c r="H962" s="32">
        <f t="shared" ref="H962:H1025" si="75">ROUND(E962*(D962/C962),4)</f>
        <v>6.6699999999999995E-2</v>
      </c>
      <c r="I962" s="32">
        <f t="shared" ref="I962:I1025" si="76">ROUND(F962/D962,4)</f>
        <v>0.12239999999999999</v>
      </c>
      <c r="J962" s="32">
        <f t="shared" si="72"/>
        <v>8.2000000000000007E-3</v>
      </c>
      <c r="K962" s="32">
        <f t="shared" si="73"/>
        <v>14.9925</v>
      </c>
      <c r="L962" s="32">
        <f t="shared" si="73"/>
        <v>8.1699000000000002</v>
      </c>
      <c r="M962" s="32">
        <f t="shared" si="74"/>
        <v>122.4872</v>
      </c>
    </row>
    <row r="963" spans="1:13" ht="30" x14ac:dyDescent="0.25">
      <c r="A963" t="s">
        <v>2180</v>
      </c>
      <c r="B963" s="32" t="s">
        <v>1036</v>
      </c>
      <c r="C963" s="33">
        <v>114612</v>
      </c>
      <c r="D963" s="32">
        <v>54</v>
      </c>
      <c r="E963" s="33">
        <v>156</v>
      </c>
      <c r="F963" s="32">
        <v>6</v>
      </c>
      <c r="G963" s="32">
        <v>155</v>
      </c>
      <c r="H963" s="32">
        <f t="shared" si="75"/>
        <v>7.3499999999999996E-2</v>
      </c>
      <c r="I963" s="32">
        <f t="shared" si="76"/>
        <v>0.1111</v>
      </c>
      <c r="J963" s="32">
        <f t="shared" ref="J963:J1026" si="77">ROUND(H963*I963,4)</f>
        <v>8.2000000000000007E-3</v>
      </c>
      <c r="K963" s="32">
        <f t="shared" ref="K963:L1026" si="78">ROUND(1/H963,4)</f>
        <v>13.605399999999999</v>
      </c>
      <c r="L963" s="32">
        <f t="shared" si="78"/>
        <v>9.0008999999999997</v>
      </c>
      <c r="M963" s="32">
        <f t="shared" ref="M963:M1026" si="79">ROUND(K963*L963,4)</f>
        <v>122.46080000000001</v>
      </c>
    </row>
    <row r="964" spans="1:13" ht="30" x14ac:dyDescent="0.25">
      <c r="A964" t="s">
        <v>2180</v>
      </c>
      <c r="B964" s="32" t="s">
        <v>1037</v>
      </c>
      <c r="C964" s="33">
        <v>114612</v>
      </c>
      <c r="D964" s="32">
        <v>50</v>
      </c>
      <c r="E964" s="33">
        <v>156</v>
      </c>
      <c r="F964" s="32">
        <v>6</v>
      </c>
      <c r="G964" s="32">
        <v>155</v>
      </c>
      <c r="H964" s="32">
        <f t="shared" si="75"/>
        <v>6.8099999999999994E-2</v>
      </c>
      <c r="I964" s="32">
        <f t="shared" si="76"/>
        <v>0.12</v>
      </c>
      <c r="J964" s="32">
        <f t="shared" si="77"/>
        <v>8.2000000000000007E-3</v>
      </c>
      <c r="K964" s="32">
        <f t="shared" si="78"/>
        <v>14.6843</v>
      </c>
      <c r="L964" s="32">
        <f t="shared" si="78"/>
        <v>8.3332999999999995</v>
      </c>
      <c r="M964" s="32">
        <f t="shared" si="79"/>
        <v>122.3687</v>
      </c>
    </row>
    <row r="965" spans="1:13" ht="30" x14ac:dyDescent="0.25">
      <c r="A965" t="s">
        <v>2180</v>
      </c>
      <c r="B965" s="32" t="s">
        <v>1038</v>
      </c>
      <c r="C965" s="33">
        <v>114612</v>
      </c>
      <c r="D965" s="32">
        <v>40</v>
      </c>
      <c r="E965" s="33">
        <v>156</v>
      </c>
      <c r="F965" s="32">
        <v>6</v>
      </c>
      <c r="G965" s="32">
        <v>155</v>
      </c>
      <c r="H965" s="32">
        <f t="shared" si="75"/>
        <v>5.4399999999999997E-2</v>
      </c>
      <c r="I965" s="32">
        <f t="shared" si="76"/>
        <v>0.15</v>
      </c>
      <c r="J965" s="32">
        <f t="shared" si="77"/>
        <v>8.2000000000000007E-3</v>
      </c>
      <c r="K965" s="32">
        <f t="shared" si="78"/>
        <v>18.382400000000001</v>
      </c>
      <c r="L965" s="32">
        <f t="shared" si="78"/>
        <v>6.6666999999999996</v>
      </c>
      <c r="M965" s="32">
        <f t="shared" si="79"/>
        <v>122.54989999999999</v>
      </c>
    </row>
    <row r="966" spans="1:13" ht="30" x14ac:dyDescent="0.25">
      <c r="A966" t="s">
        <v>2180</v>
      </c>
      <c r="B966" s="32" t="s">
        <v>1039</v>
      </c>
      <c r="C966" s="33">
        <v>114612</v>
      </c>
      <c r="D966" s="32">
        <v>50</v>
      </c>
      <c r="E966" s="33">
        <v>156</v>
      </c>
      <c r="F966" s="32">
        <v>6</v>
      </c>
      <c r="G966" s="32">
        <v>155</v>
      </c>
      <c r="H966" s="32">
        <f t="shared" si="75"/>
        <v>6.8099999999999994E-2</v>
      </c>
      <c r="I966" s="32">
        <f t="shared" si="76"/>
        <v>0.12</v>
      </c>
      <c r="J966" s="32">
        <f t="shared" si="77"/>
        <v>8.2000000000000007E-3</v>
      </c>
      <c r="K966" s="32">
        <f t="shared" si="78"/>
        <v>14.6843</v>
      </c>
      <c r="L966" s="32">
        <f t="shared" si="78"/>
        <v>8.3332999999999995</v>
      </c>
      <c r="M966" s="32">
        <f t="shared" si="79"/>
        <v>122.3687</v>
      </c>
    </row>
    <row r="967" spans="1:13" ht="30" x14ac:dyDescent="0.25">
      <c r="A967" t="s">
        <v>2180</v>
      </c>
      <c r="B967" s="32" t="s">
        <v>1040</v>
      </c>
      <c r="C967" s="33">
        <v>114612</v>
      </c>
      <c r="D967" s="32">
        <v>47</v>
      </c>
      <c r="E967" s="33">
        <v>156</v>
      </c>
      <c r="F967" s="32">
        <v>6</v>
      </c>
      <c r="G967" s="32">
        <v>155</v>
      </c>
      <c r="H967" s="32">
        <f t="shared" si="75"/>
        <v>6.4000000000000001E-2</v>
      </c>
      <c r="I967" s="32">
        <f t="shared" si="76"/>
        <v>0.12770000000000001</v>
      </c>
      <c r="J967" s="32">
        <f t="shared" si="77"/>
        <v>8.2000000000000007E-3</v>
      </c>
      <c r="K967" s="32">
        <f t="shared" si="78"/>
        <v>15.625</v>
      </c>
      <c r="L967" s="32">
        <f t="shared" si="78"/>
        <v>7.8308999999999997</v>
      </c>
      <c r="M967" s="32">
        <f t="shared" si="79"/>
        <v>122.3578</v>
      </c>
    </row>
    <row r="968" spans="1:13" ht="30" x14ac:dyDescent="0.25">
      <c r="A968" t="s">
        <v>2180</v>
      </c>
      <c r="B968" s="32" t="s">
        <v>1041</v>
      </c>
      <c r="C968" s="33">
        <v>114612</v>
      </c>
      <c r="D968" s="32">
        <v>48</v>
      </c>
      <c r="E968" s="33">
        <v>156</v>
      </c>
      <c r="F968" s="32">
        <v>6</v>
      </c>
      <c r="G968" s="32">
        <v>155</v>
      </c>
      <c r="H968" s="32">
        <f t="shared" si="75"/>
        <v>6.5299999999999997E-2</v>
      </c>
      <c r="I968" s="32">
        <f t="shared" si="76"/>
        <v>0.125</v>
      </c>
      <c r="J968" s="32">
        <f t="shared" si="77"/>
        <v>8.2000000000000007E-3</v>
      </c>
      <c r="K968" s="32">
        <f t="shared" si="78"/>
        <v>15.3139</v>
      </c>
      <c r="L968" s="32">
        <f t="shared" si="78"/>
        <v>8</v>
      </c>
      <c r="M968" s="32">
        <f t="shared" si="79"/>
        <v>122.5112</v>
      </c>
    </row>
    <row r="969" spans="1:13" ht="30" x14ac:dyDescent="0.25">
      <c r="A969" t="s">
        <v>2180</v>
      </c>
      <c r="B969" s="32" t="s">
        <v>1042</v>
      </c>
      <c r="C969" s="33">
        <v>114612</v>
      </c>
      <c r="D969" s="32">
        <v>36</v>
      </c>
      <c r="E969" s="33">
        <v>156</v>
      </c>
      <c r="F969" s="32">
        <v>6</v>
      </c>
      <c r="G969" s="32">
        <v>155</v>
      </c>
      <c r="H969" s="32">
        <f t="shared" si="75"/>
        <v>4.9000000000000002E-2</v>
      </c>
      <c r="I969" s="32">
        <f t="shared" si="76"/>
        <v>0.16669999999999999</v>
      </c>
      <c r="J969" s="32">
        <f t="shared" si="77"/>
        <v>8.2000000000000007E-3</v>
      </c>
      <c r="K969" s="32">
        <f t="shared" si="78"/>
        <v>20.408200000000001</v>
      </c>
      <c r="L969" s="32">
        <f t="shared" si="78"/>
        <v>5.9988000000000001</v>
      </c>
      <c r="M969" s="32">
        <f t="shared" si="79"/>
        <v>122.4247</v>
      </c>
    </row>
    <row r="970" spans="1:13" ht="30" x14ac:dyDescent="0.25">
      <c r="A970" t="s">
        <v>2180</v>
      </c>
      <c r="B970" s="32" t="s">
        <v>1043</v>
      </c>
      <c r="C970" s="33">
        <v>114612</v>
      </c>
      <c r="D970" s="32">
        <v>55</v>
      </c>
      <c r="E970" s="33">
        <v>156</v>
      </c>
      <c r="F970" s="32">
        <v>6</v>
      </c>
      <c r="G970" s="32">
        <v>155</v>
      </c>
      <c r="H970" s="32">
        <f t="shared" si="75"/>
        <v>7.4899999999999994E-2</v>
      </c>
      <c r="I970" s="32">
        <f t="shared" si="76"/>
        <v>0.1091</v>
      </c>
      <c r="J970" s="32">
        <f t="shared" si="77"/>
        <v>8.2000000000000007E-3</v>
      </c>
      <c r="K970" s="32">
        <f t="shared" si="78"/>
        <v>13.351100000000001</v>
      </c>
      <c r="L970" s="32">
        <f t="shared" si="78"/>
        <v>9.1659000000000006</v>
      </c>
      <c r="M970" s="32">
        <f t="shared" si="79"/>
        <v>122.37479999999999</v>
      </c>
    </row>
    <row r="971" spans="1:13" ht="30" x14ac:dyDescent="0.25">
      <c r="A971" t="s">
        <v>2180</v>
      </c>
      <c r="B971" s="32" t="s">
        <v>1044</v>
      </c>
      <c r="C971" s="33">
        <v>114612</v>
      </c>
      <c r="D971" s="32">
        <v>63</v>
      </c>
      <c r="E971" s="33">
        <v>156</v>
      </c>
      <c r="F971" s="32">
        <v>6</v>
      </c>
      <c r="G971" s="32">
        <v>155</v>
      </c>
      <c r="H971" s="32">
        <f t="shared" si="75"/>
        <v>8.5800000000000001E-2</v>
      </c>
      <c r="I971" s="32">
        <f t="shared" si="76"/>
        <v>9.5200000000000007E-2</v>
      </c>
      <c r="J971" s="32">
        <f t="shared" si="77"/>
        <v>8.2000000000000007E-3</v>
      </c>
      <c r="K971" s="32">
        <f t="shared" si="78"/>
        <v>11.654999999999999</v>
      </c>
      <c r="L971" s="32">
        <f t="shared" si="78"/>
        <v>10.504200000000001</v>
      </c>
      <c r="M971" s="32">
        <f t="shared" si="79"/>
        <v>122.4265</v>
      </c>
    </row>
    <row r="972" spans="1:13" ht="30" x14ac:dyDescent="0.25">
      <c r="A972" t="s">
        <v>2180</v>
      </c>
      <c r="B972" s="32" t="s">
        <v>1045</v>
      </c>
      <c r="C972" s="33">
        <v>114612</v>
      </c>
      <c r="D972" s="32">
        <v>47</v>
      </c>
      <c r="E972" s="33">
        <v>156</v>
      </c>
      <c r="F972" s="32">
        <v>6</v>
      </c>
      <c r="G972" s="32">
        <v>155</v>
      </c>
      <c r="H972" s="32">
        <f t="shared" si="75"/>
        <v>6.4000000000000001E-2</v>
      </c>
      <c r="I972" s="32">
        <f t="shared" si="76"/>
        <v>0.12770000000000001</v>
      </c>
      <c r="J972" s="32">
        <f t="shared" si="77"/>
        <v>8.2000000000000007E-3</v>
      </c>
      <c r="K972" s="32">
        <f t="shared" si="78"/>
        <v>15.625</v>
      </c>
      <c r="L972" s="32">
        <f t="shared" si="78"/>
        <v>7.8308999999999997</v>
      </c>
      <c r="M972" s="32">
        <f t="shared" si="79"/>
        <v>122.3578</v>
      </c>
    </row>
    <row r="973" spans="1:13" ht="30" x14ac:dyDescent="0.25">
      <c r="A973" t="s">
        <v>2180</v>
      </c>
      <c r="B973" s="32" t="s">
        <v>1046</v>
      </c>
      <c r="C973" s="33">
        <v>114612</v>
      </c>
      <c r="D973" s="32">
        <v>47</v>
      </c>
      <c r="E973" s="33">
        <v>156</v>
      </c>
      <c r="F973" s="32">
        <v>6</v>
      </c>
      <c r="G973" s="32">
        <v>155</v>
      </c>
      <c r="H973" s="32">
        <f t="shared" si="75"/>
        <v>6.4000000000000001E-2</v>
      </c>
      <c r="I973" s="32">
        <f t="shared" si="76"/>
        <v>0.12770000000000001</v>
      </c>
      <c r="J973" s="32">
        <f t="shared" si="77"/>
        <v>8.2000000000000007E-3</v>
      </c>
      <c r="K973" s="32">
        <f t="shared" si="78"/>
        <v>15.625</v>
      </c>
      <c r="L973" s="32">
        <f t="shared" si="78"/>
        <v>7.8308999999999997</v>
      </c>
      <c r="M973" s="32">
        <f t="shared" si="79"/>
        <v>122.3578</v>
      </c>
    </row>
    <row r="974" spans="1:13" ht="30" x14ac:dyDescent="0.25">
      <c r="A974" t="s">
        <v>2180</v>
      </c>
      <c r="B974" s="32" t="s">
        <v>1047</v>
      </c>
      <c r="C974" s="33">
        <v>114612</v>
      </c>
      <c r="D974" s="32">
        <v>62</v>
      </c>
      <c r="E974" s="33">
        <v>156</v>
      </c>
      <c r="F974" s="32">
        <v>6</v>
      </c>
      <c r="G974" s="32">
        <v>155</v>
      </c>
      <c r="H974" s="32">
        <f t="shared" si="75"/>
        <v>8.4400000000000003E-2</v>
      </c>
      <c r="I974" s="32">
        <f t="shared" si="76"/>
        <v>9.6799999999999997E-2</v>
      </c>
      <c r="J974" s="32">
        <f t="shared" si="77"/>
        <v>8.2000000000000007E-3</v>
      </c>
      <c r="K974" s="32">
        <f t="shared" si="78"/>
        <v>11.8483</v>
      </c>
      <c r="L974" s="32">
        <f t="shared" si="78"/>
        <v>10.3306</v>
      </c>
      <c r="M974" s="32">
        <f t="shared" si="79"/>
        <v>122.4</v>
      </c>
    </row>
    <row r="975" spans="1:13" ht="30" x14ac:dyDescent="0.25">
      <c r="A975" t="s">
        <v>2180</v>
      </c>
      <c r="B975" s="32" t="s">
        <v>1048</v>
      </c>
      <c r="C975" s="33">
        <v>114612</v>
      </c>
      <c r="D975" s="32">
        <v>64</v>
      </c>
      <c r="E975" s="33">
        <v>156</v>
      </c>
      <c r="F975" s="32">
        <v>6</v>
      </c>
      <c r="G975" s="32">
        <v>155</v>
      </c>
      <c r="H975" s="32">
        <f t="shared" si="75"/>
        <v>8.7099999999999997E-2</v>
      </c>
      <c r="I975" s="32">
        <f t="shared" si="76"/>
        <v>9.3799999999999994E-2</v>
      </c>
      <c r="J975" s="32">
        <f t="shared" si="77"/>
        <v>8.2000000000000007E-3</v>
      </c>
      <c r="K975" s="32">
        <f t="shared" si="78"/>
        <v>11.4811</v>
      </c>
      <c r="L975" s="32">
        <f t="shared" si="78"/>
        <v>10.661</v>
      </c>
      <c r="M975" s="32">
        <f t="shared" si="79"/>
        <v>122.4</v>
      </c>
    </row>
    <row r="976" spans="1:13" ht="30" x14ac:dyDescent="0.25">
      <c r="A976" t="s">
        <v>2180</v>
      </c>
      <c r="B976" s="32" t="s">
        <v>1049</v>
      </c>
      <c r="C976" s="33">
        <v>114612</v>
      </c>
      <c r="D976" s="32">
        <v>61</v>
      </c>
      <c r="E976" s="33">
        <v>156</v>
      </c>
      <c r="F976" s="32">
        <v>6</v>
      </c>
      <c r="G976" s="32">
        <v>155</v>
      </c>
      <c r="H976" s="32">
        <f t="shared" si="75"/>
        <v>8.3000000000000004E-2</v>
      </c>
      <c r="I976" s="32">
        <f t="shared" si="76"/>
        <v>9.8400000000000001E-2</v>
      </c>
      <c r="J976" s="32">
        <f t="shared" si="77"/>
        <v>8.2000000000000007E-3</v>
      </c>
      <c r="K976" s="32">
        <f t="shared" si="78"/>
        <v>12.0482</v>
      </c>
      <c r="L976" s="32">
        <f t="shared" si="78"/>
        <v>10.162599999999999</v>
      </c>
      <c r="M976" s="32">
        <f t="shared" si="79"/>
        <v>122.441</v>
      </c>
    </row>
    <row r="977" spans="1:13" ht="30" x14ac:dyDescent="0.25">
      <c r="A977" t="s">
        <v>2180</v>
      </c>
      <c r="B977" s="32" t="s">
        <v>1050</v>
      </c>
      <c r="C977" s="33">
        <v>114612</v>
      </c>
      <c r="D977" s="32">
        <v>44</v>
      </c>
      <c r="E977" s="33">
        <v>156</v>
      </c>
      <c r="F977" s="32">
        <v>6</v>
      </c>
      <c r="G977" s="32">
        <v>155</v>
      </c>
      <c r="H977" s="32">
        <f t="shared" si="75"/>
        <v>5.9900000000000002E-2</v>
      </c>
      <c r="I977" s="32">
        <f t="shared" si="76"/>
        <v>0.13639999999999999</v>
      </c>
      <c r="J977" s="32">
        <f t="shared" si="77"/>
        <v>8.2000000000000007E-3</v>
      </c>
      <c r="K977" s="32">
        <f t="shared" si="78"/>
        <v>16.694500000000001</v>
      </c>
      <c r="L977" s="32">
        <f t="shared" si="78"/>
        <v>7.3314000000000004</v>
      </c>
      <c r="M977" s="32">
        <f t="shared" si="79"/>
        <v>122.39409999999999</v>
      </c>
    </row>
    <row r="978" spans="1:13" ht="30" x14ac:dyDescent="0.25">
      <c r="A978" t="s">
        <v>2180</v>
      </c>
      <c r="B978" s="32" t="s">
        <v>1051</v>
      </c>
      <c r="C978" s="33">
        <v>114612</v>
      </c>
      <c r="D978" s="32">
        <v>50</v>
      </c>
      <c r="E978" s="33">
        <v>156</v>
      </c>
      <c r="F978" s="32">
        <v>6</v>
      </c>
      <c r="G978" s="32">
        <v>155</v>
      </c>
      <c r="H978" s="32">
        <f t="shared" si="75"/>
        <v>6.8099999999999994E-2</v>
      </c>
      <c r="I978" s="32">
        <f t="shared" si="76"/>
        <v>0.12</v>
      </c>
      <c r="J978" s="32">
        <f t="shared" si="77"/>
        <v>8.2000000000000007E-3</v>
      </c>
      <c r="K978" s="32">
        <f t="shared" si="78"/>
        <v>14.6843</v>
      </c>
      <c r="L978" s="32">
        <f t="shared" si="78"/>
        <v>8.3332999999999995</v>
      </c>
      <c r="M978" s="32">
        <f t="shared" si="79"/>
        <v>122.3687</v>
      </c>
    </row>
    <row r="979" spans="1:13" ht="30" x14ac:dyDescent="0.25">
      <c r="A979" t="s">
        <v>2180</v>
      </c>
      <c r="B979" s="32" t="s">
        <v>1052</v>
      </c>
      <c r="C979" s="33">
        <v>114612</v>
      </c>
      <c r="D979" s="32">
        <v>43</v>
      </c>
      <c r="E979" s="33">
        <v>156</v>
      </c>
      <c r="F979" s="32">
        <v>6</v>
      </c>
      <c r="G979" s="32">
        <v>155</v>
      </c>
      <c r="H979" s="32">
        <f t="shared" si="75"/>
        <v>5.8500000000000003E-2</v>
      </c>
      <c r="I979" s="32">
        <f t="shared" si="76"/>
        <v>0.13950000000000001</v>
      </c>
      <c r="J979" s="32">
        <f t="shared" si="77"/>
        <v>8.2000000000000007E-3</v>
      </c>
      <c r="K979" s="32">
        <f t="shared" si="78"/>
        <v>17.094000000000001</v>
      </c>
      <c r="L979" s="32">
        <f t="shared" si="78"/>
        <v>7.1684999999999999</v>
      </c>
      <c r="M979" s="32">
        <f t="shared" si="79"/>
        <v>122.53830000000001</v>
      </c>
    </row>
    <row r="980" spans="1:13" ht="30" x14ac:dyDescent="0.25">
      <c r="A980" t="s">
        <v>2180</v>
      </c>
      <c r="B980" s="32" t="s">
        <v>1053</v>
      </c>
      <c r="C980" s="33">
        <v>114612</v>
      </c>
      <c r="D980" s="32">
        <v>55</v>
      </c>
      <c r="E980" s="33">
        <v>156</v>
      </c>
      <c r="F980" s="32">
        <v>6</v>
      </c>
      <c r="G980" s="32">
        <v>155</v>
      </c>
      <c r="H980" s="32">
        <f t="shared" si="75"/>
        <v>7.4899999999999994E-2</v>
      </c>
      <c r="I980" s="32">
        <f t="shared" si="76"/>
        <v>0.1091</v>
      </c>
      <c r="J980" s="32">
        <f t="shared" si="77"/>
        <v>8.2000000000000007E-3</v>
      </c>
      <c r="K980" s="32">
        <f t="shared" si="78"/>
        <v>13.351100000000001</v>
      </c>
      <c r="L980" s="32">
        <f t="shared" si="78"/>
        <v>9.1659000000000006</v>
      </c>
      <c r="M980" s="32">
        <f t="shared" si="79"/>
        <v>122.37479999999999</v>
      </c>
    </row>
    <row r="981" spans="1:13" ht="30" x14ac:dyDescent="0.25">
      <c r="A981" t="s">
        <v>2180</v>
      </c>
      <c r="B981" s="32" t="s">
        <v>1054</v>
      </c>
      <c r="C981" s="33">
        <v>114612</v>
      </c>
      <c r="D981" s="32">
        <v>50</v>
      </c>
      <c r="E981" s="33">
        <v>156</v>
      </c>
      <c r="F981" s="32">
        <v>6</v>
      </c>
      <c r="G981" s="32">
        <v>155</v>
      </c>
      <c r="H981" s="32">
        <f t="shared" si="75"/>
        <v>6.8099999999999994E-2</v>
      </c>
      <c r="I981" s="32">
        <f t="shared" si="76"/>
        <v>0.12</v>
      </c>
      <c r="J981" s="32">
        <f t="shared" si="77"/>
        <v>8.2000000000000007E-3</v>
      </c>
      <c r="K981" s="32">
        <f t="shared" si="78"/>
        <v>14.6843</v>
      </c>
      <c r="L981" s="32">
        <f t="shared" si="78"/>
        <v>8.3332999999999995</v>
      </c>
      <c r="M981" s="32">
        <f t="shared" si="79"/>
        <v>122.3687</v>
      </c>
    </row>
    <row r="982" spans="1:13" ht="30" x14ac:dyDescent="0.25">
      <c r="A982" t="s">
        <v>2180</v>
      </c>
      <c r="B982" s="32" t="s">
        <v>1055</v>
      </c>
      <c r="C982" s="33">
        <v>114612</v>
      </c>
      <c r="D982" s="32">
        <v>59</v>
      </c>
      <c r="E982" s="33">
        <v>156</v>
      </c>
      <c r="F982" s="32">
        <v>6</v>
      </c>
      <c r="G982" s="32">
        <v>155</v>
      </c>
      <c r="H982" s="32">
        <f t="shared" si="75"/>
        <v>8.0299999999999996E-2</v>
      </c>
      <c r="I982" s="32">
        <f t="shared" si="76"/>
        <v>0.1017</v>
      </c>
      <c r="J982" s="32">
        <f t="shared" si="77"/>
        <v>8.2000000000000007E-3</v>
      </c>
      <c r="K982" s="32">
        <f t="shared" si="78"/>
        <v>12.4533</v>
      </c>
      <c r="L982" s="32">
        <f t="shared" si="78"/>
        <v>9.8328000000000007</v>
      </c>
      <c r="M982" s="32">
        <f t="shared" si="79"/>
        <v>122.4508</v>
      </c>
    </row>
    <row r="983" spans="1:13" ht="30" x14ac:dyDescent="0.25">
      <c r="A983" t="s">
        <v>2180</v>
      </c>
      <c r="B983" s="32" t="s">
        <v>1056</v>
      </c>
      <c r="C983" s="33">
        <v>114612</v>
      </c>
      <c r="D983" s="32">
        <v>62</v>
      </c>
      <c r="E983" s="33">
        <v>156</v>
      </c>
      <c r="F983" s="32">
        <v>6</v>
      </c>
      <c r="G983" s="32">
        <v>155</v>
      </c>
      <c r="H983" s="32">
        <f t="shared" si="75"/>
        <v>8.4400000000000003E-2</v>
      </c>
      <c r="I983" s="32">
        <f t="shared" si="76"/>
        <v>9.6799999999999997E-2</v>
      </c>
      <c r="J983" s="32">
        <f t="shared" si="77"/>
        <v>8.2000000000000007E-3</v>
      </c>
      <c r="K983" s="32">
        <f t="shared" si="78"/>
        <v>11.8483</v>
      </c>
      <c r="L983" s="32">
        <f t="shared" si="78"/>
        <v>10.3306</v>
      </c>
      <c r="M983" s="32">
        <f t="shared" si="79"/>
        <v>122.4</v>
      </c>
    </row>
    <row r="984" spans="1:13" ht="30" x14ac:dyDescent="0.25">
      <c r="A984" t="s">
        <v>2180</v>
      </c>
      <c r="B984" s="32" t="s">
        <v>1057</v>
      </c>
      <c r="C984" s="33">
        <v>114612</v>
      </c>
      <c r="D984" s="32">
        <v>53</v>
      </c>
      <c r="E984" s="33">
        <v>156</v>
      </c>
      <c r="F984" s="32">
        <v>6</v>
      </c>
      <c r="G984" s="32">
        <v>155</v>
      </c>
      <c r="H984" s="32">
        <f t="shared" si="75"/>
        <v>7.2099999999999997E-2</v>
      </c>
      <c r="I984" s="32">
        <f t="shared" si="76"/>
        <v>0.1132</v>
      </c>
      <c r="J984" s="32">
        <f t="shared" si="77"/>
        <v>8.2000000000000007E-3</v>
      </c>
      <c r="K984" s="32">
        <f t="shared" si="78"/>
        <v>13.8696</v>
      </c>
      <c r="L984" s="32">
        <f t="shared" si="78"/>
        <v>8.8338999999999999</v>
      </c>
      <c r="M984" s="32">
        <f t="shared" si="79"/>
        <v>122.5227</v>
      </c>
    </row>
    <row r="985" spans="1:13" ht="30" x14ac:dyDescent="0.25">
      <c r="A985" t="s">
        <v>2180</v>
      </c>
      <c r="B985" s="32" t="s">
        <v>1058</v>
      </c>
      <c r="C985" s="33">
        <v>114612</v>
      </c>
      <c r="D985" s="32">
        <v>59</v>
      </c>
      <c r="E985" s="33">
        <v>156</v>
      </c>
      <c r="F985" s="32">
        <v>6</v>
      </c>
      <c r="G985" s="32">
        <v>155</v>
      </c>
      <c r="H985" s="32">
        <f t="shared" si="75"/>
        <v>8.0299999999999996E-2</v>
      </c>
      <c r="I985" s="32">
        <f t="shared" si="76"/>
        <v>0.1017</v>
      </c>
      <c r="J985" s="32">
        <f t="shared" si="77"/>
        <v>8.2000000000000007E-3</v>
      </c>
      <c r="K985" s="32">
        <f t="shared" si="78"/>
        <v>12.4533</v>
      </c>
      <c r="L985" s="32">
        <f t="shared" si="78"/>
        <v>9.8328000000000007</v>
      </c>
      <c r="M985" s="32">
        <f t="shared" si="79"/>
        <v>122.4508</v>
      </c>
    </row>
    <row r="986" spans="1:13" ht="30" x14ac:dyDescent="0.25">
      <c r="A986" t="s">
        <v>2180</v>
      </c>
      <c r="B986" s="32" t="s">
        <v>1059</v>
      </c>
      <c r="C986" s="33">
        <v>114612</v>
      </c>
      <c r="D986" s="32">
        <v>61</v>
      </c>
      <c r="E986" s="33">
        <v>156</v>
      </c>
      <c r="F986" s="32">
        <v>6</v>
      </c>
      <c r="G986" s="32">
        <v>155</v>
      </c>
      <c r="H986" s="32">
        <f t="shared" si="75"/>
        <v>8.3000000000000004E-2</v>
      </c>
      <c r="I986" s="32">
        <f t="shared" si="76"/>
        <v>9.8400000000000001E-2</v>
      </c>
      <c r="J986" s="32">
        <f t="shared" si="77"/>
        <v>8.2000000000000007E-3</v>
      </c>
      <c r="K986" s="32">
        <f t="shared" si="78"/>
        <v>12.0482</v>
      </c>
      <c r="L986" s="32">
        <f t="shared" si="78"/>
        <v>10.162599999999999</v>
      </c>
      <c r="M986" s="32">
        <f t="shared" si="79"/>
        <v>122.441</v>
      </c>
    </row>
    <row r="987" spans="1:13" ht="30" x14ac:dyDescent="0.25">
      <c r="A987" t="s">
        <v>2180</v>
      </c>
      <c r="B987" s="32" t="s">
        <v>1060</v>
      </c>
      <c r="C987" s="33">
        <v>114612</v>
      </c>
      <c r="D987" s="32">
        <v>58</v>
      </c>
      <c r="E987" s="33">
        <v>156</v>
      </c>
      <c r="F987" s="32">
        <v>6</v>
      </c>
      <c r="G987" s="32">
        <v>155</v>
      </c>
      <c r="H987" s="32">
        <f t="shared" si="75"/>
        <v>7.8899999999999998E-2</v>
      </c>
      <c r="I987" s="32">
        <f t="shared" si="76"/>
        <v>0.10340000000000001</v>
      </c>
      <c r="J987" s="32">
        <f t="shared" si="77"/>
        <v>8.2000000000000007E-3</v>
      </c>
      <c r="K987" s="32">
        <f t="shared" si="78"/>
        <v>12.674300000000001</v>
      </c>
      <c r="L987" s="32">
        <f t="shared" si="78"/>
        <v>9.6712000000000007</v>
      </c>
      <c r="M987" s="32">
        <f t="shared" si="79"/>
        <v>122.5757</v>
      </c>
    </row>
    <row r="988" spans="1:13" ht="30" x14ac:dyDescent="0.25">
      <c r="A988" t="s">
        <v>2180</v>
      </c>
      <c r="B988" s="32" t="s">
        <v>1061</v>
      </c>
      <c r="C988" s="33">
        <v>114612</v>
      </c>
      <c r="D988" s="32">
        <v>55</v>
      </c>
      <c r="E988" s="33">
        <v>156</v>
      </c>
      <c r="F988" s="32">
        <v>6</v>
      </c>
      <c r="G988" s="32">
        <v>155</v>
      </c>
      <c r="H988" s="32">
        <f t="shared" si="75"/>
        <v>7.4899999999999994E-2</v>
      </c>
      <c r="I988" s="32">
        <f t="shared" si="76"/>
        <v>0.1091</v>
      </c>
      <c r="J988" s="32">
        <f t="shared" si="77"/>
        <v>8.2000000000000007E-3</v>
      </c>
      <c r="K988" s="32">
        <f t="shared" si="78"/>
        <v>13.351100000000001</v>
      </c>
      <c r="L988" s="32">
        <f t="shared" si="78"/>
        <v>9.1659000000000006</v>
      </c>
      <c r="M988" s="32">
        <f t="shared" si="79"/>
        <v>122.37479999999999</v>
      </c>
    </row>
    <row r="989" spans="1:13" ht="30" x14ac:dyDescent="0.25">
      <c r="A989" t="s">
        <v>2180</v>
      </c>
      <c r="B989" s="32" t="s">
        <v>1062</v>
      </c>
      <c r="C989" s="33">
        <v>114612</v>
      </c>
      <c r="D989" s="32">
        <v>49</v>
      </c>
      <c r="E989" s="33">
        <v>156</v>
      </c>
      <c r="F989" s="32">
        <v>6</v>
      </c>
      <c r="G989" s="32">
        <v>155</v>
      </c>
      <c r="H989" s="32">
        <f t="shared" si="75"/>
        <v>6.6699999999999995E-2</v>
      </c>
      <c r="I989" s="32">
        <f t="shared" si="76"/>
        <v>0.12239999999999999</v>
      </c>
      <c r="J989" s="32">
        <f t="shared" si="77"/>
        <v>8.2000000000000007E-3</v>
      </c>
      <c r="K989" s="32">
        <f t="shared" si="78"/>
        <v>14.9925</v>
      </c>
      <c r="L989" s="32">
        <f t="shared" si="78"/>
        <v>8.1699000000000002</v>
      </c>
      <c r="M989" s="32">
        <f t="shared" si="79"/>
        <v>122.4872</v>
      </c>
    </row>
    <row r="990" spans="1:13" ht="30" x14ac:dyDescent="0.25">
      <c r="A990" t="s">
        <v>2180</v>
      </c>
      <c r="B990" s="32" t="s">
        <v>1063</v>
      </c>
      <c r="C990" s="33">
        <v>114612</v>
      </c>
      <c r="D990" s="32">
        <v>60</v>
      </c>
      <c r="E990" s="33">
        <v>156</v>
      </c>
      <c r="F990" s="32">
        <v>6</v>
      </c>
      <c r="G990" s="32">
        <v>155</v>
      </c>
      <c r="H990" s="32">
        <f t="shared" si="75"/>
        <v>8.1699999999999995E-2</v>
      </c>
      <c r="I990" s="32">
        <f t="shared" si="76"/>
        <v>0.1</v>
      </c>
      <c r="J990" s="32">
        <f t="shared" si="77"/>
        <v>8.2000000000000007E-3</v>
      </c>
      <c r="K990" s="32">
        <f t="shared" si="78"/>
        <v>12.2399</v>
      </c>
      <c r="L990" s="32">
        <f t="shared" si="78"/>
        <v>10</v>
      </c>
      <c r="M990" s="32">
        <f t="shared" si="79"/>
        <v>122.399</v>
      </c>
    </row>
    <row r="991" spans="1:13" ht="30" x14ac:dyDescent="0.25">
      <c r="A991" t="s">
        <v>2180</v>
      </c>
      <c r="B991" s="32" t="s">
        <v>1064</v>
      </c>
      <c r="C991" s="33">
        <v>114612</v>
      </c>
      <c r="D991" s="32">
        <v>45</v>
      </c>
      <c r="E991" s="33">
        <v>156</v>
      </c>
      <c r="F991" s="32">
        <v>6</v>
      </c>
      <c r="G991" s="32">
        <v>155</v>
      </c>
      <c r="H991" s="32">
        <f t="shared" si="75"/>
        <v>6.13E-2</v>
      </c>
      <c r="I991" s="32">
        <f t="shared" si="76"/>
        <v>0.1333</v>
      </c>
      <c r="J991" s="32">
        <f t="shared" si="77"/>
        <v>8.2000000000000007E-3</v>
      </c>
      <c r="K991" s="32">
        <f t="shared" si="78"/>
        <v>16.313199999999998</v>
      </c>
      <c r="L991" s="32">
        <f t="shared" si="78"/>
        <v>7.5019</v>
      </c>
      <c r="M991" s="32">
        <f t="shared" si="79"/>
        <v>122.38</v>
      </c>
    </row>
    <row r="992" spans="1:13" ht="30" x14ac:dyDescent="0.25">
      <c r="A992" t="s">
        <v>2180</v>
      </c>
      <c r="B992" s="32" t="s">
        <v>1065</v>
      </c>
      <c r="C992" s="33">
        <v>114612</v>
      </c>
      <c r="D992" s="32">
        <v>50</v>
      </c>
      <c r="E992" s="33">
        <v>156</v>
      </c>
      <c r="F992" s="32">
        <v>6</v>
      </c>
      <c r="G992" s="32">
        <v>155</v>
      </c>
      <c r="H992" s="32">
        <f t="shared" si="75"/>
        <v>6.8099999999999994E-2</v>
      </c>
      <c r="I992" s="32">
        <f t="shared" si="76"/>
        <v>0.12</v>
      </c>
      <c r="J992" s="32">
        <f t="shared" si="77"/>
        <v>8.2000000000000007E-3</v>
      </c>
      <c r="K992" s="32">
        <f t="shared" si="78"/>
        <v>14.6843</v>
      </c>
      <c r="L992" s="32">
        <f t="shared" si="78"/>
        <v>8.3332999999999995</v>
      </c>
      <c r="M992" s="32">
        <f t="shared" si="79"/>
        <v>122.3687</v>
      </c>
    </row>
    <row r="993" spans="1:13" ht="30" x14ac:dyDescent="0.25">
      <c r="A993" t="s">
        <v>2180</v>
      </c>
      <c r="B993" s="32" t="s">
        <v>1066</v>
      </c>
      <c r="C993" s="33">
        <v>114612</v>
      </c>
      <c r="D993" s="32">
        <v>58</v>
      </c>
      <c r="E993" s="33">
        <v>156</v>
      </c>
      <c r="F993" s="32">
        <v>6</v>
      </c>
      <c r="G993" s="32">
        <v>155</v>
      </c>
      <c r="H993" s="32">
        <f t="shared" si="75"/>
        <v>7.8899999999999998E-2</v>
      </c>
      <c r="I993" s="32">
        <f t="shared" si="76"/>
        <v>0.10340000000000001</v>
      </c>
      <c r="J993" s="32">
        <f t="shared" si="77"/>
        <v>8.2000000000000007E-3</v>
      </c>
      <c r="K993" s="32">
        <f t="shared" si="78"/>
        <v>12.674300000000001</v>
      </c>
      <c r="L993" s="32">
        <f t="shared" si="78"/>
        <v>9.6712000000000007</v>
      </c>
      <c r="M993" s="32">
        <f t="shared" si="79"/>
        <v>122.5757</v>
      </c>
    </row>
    <row r="994" spans="1:13" ht="30" x14ac:dyDescent="0.25">
      <c r="A994" t="s">
        <v>2180</v>
      </c>
      <c r="B994" s="32" t="s">
        <v>1067</v>
      </c>
      <c r="C994" s="33">
        <v>114612</v>
      </c>
      <c r="D994" s="32">
        <v>41</v>
      </c>
      <c r="E994" s="33">
        <v>156</v>
      </c>
      <c r="F994" s="32">
        <v>6</v>
      </c>
      <c r="G994" s="32">
        <v>155</v>
      </c>
      <c r="H994" s="32">
        <f t="shared" si="75"/>
        <v>5.5800000000000002E-2</v>
      </c>
      <c r="I994" s="32">
        <f t="shared" si="76"/>
        <v>0.14630000000000001</v>
      </c>
      <c r="J994" s="32">
        <f t="shared" si="77"/>
        <v>8.2000000000000007E-3</v>
      </c>
      <c r="K994" s="32">
        <f t="shared" si="78"/>
        <v>17.921099999999999</v>
      </c>
      <c r="L994" s="32">
        <f t="shared" si="78"/>
        <v>6.8353000000000002</v>
      </c>
      <c r="M994" s="32">
        <f t="shared" si="79"/>
        <v>122.4961</v>
      </c>
    </row>
    <row r="995" spans="1:13" ht="30" x14ac:dyDescent="0.25">
      <c r="A995" t="s">
        <v>2180</v>
      </c>
      <c r="B995" s="32" t="s">
        <v>1068</v>
      </c>
      <c r="C995" s="33">
        <v>114612</v>
      </c>
      <c r="D995" s="32">
        <v>54</v>
      </c>
      <c r="E995" s="33">
        <v>156</v>
      </c>
      <c r="F995" s="32">
        <v>6</v>
      </c>
      <c r="G995" s="32">
        <v>155</v>
      </c>
      <c r="H995" s="32">
        <f t="shared" si="75"/>
        <v>7.3499999999999996E-2</v>
      </c>
      <c r="I995" s="32">
        <f t="shared" si="76"/>
        <v>0.1111</v>
      </c>
      <c r="J995" s="32">
        <f t="shared" si="77"/>
        <v>8.2000000000000007E-3</v>
      </c>
      <c r="K995" s="32">
        <f t="shared" si="78"/>
        <v>13.605399999999999</v>
      </c>
      <c r="L995" s="32">
        <f t="shared" si="78"/>
        <v>9.0008999999999997</v>
      </c>
      <c r="M995" s="32">
        <f t="shared" si="79"/>
        <v>122.46080000000001</v>
      </c>
    </row>
    <row r="996" spans="1:13" ht="30" x14ac:dyDescent="0.25">
      <c r="A996" t="s">
        <v>2180</v>
      </c>
      <c r="B996" s="32" t="s">
        <v>1069</v>
      </c>
      <c r="C996" s="33">
        <v>114612</v>
      </c>
      <c r="D996" s="32">
        <v>50</v>
      </c>
      <c r="E996" s="33">
        <v>156</v>
      </c>
      <c r="F996" s="32">
        <v>6</v>
      </c>
      <c r="G996" s="32">
        <v>155</v>
      </c>
      <c r="H996" s="32">
        <f t="shared" si="75"/>
        <v>6.8099999999999994E-2</v>
      </c>
      <c r="I996" s="32">
        <f t="shared" si="76"/>
        <v>0.12</v>
      </c>
      <c r="J996" s="32">
        <f t="shared" si="77"/>
        <v>8.2000000000000007E-3</v>
      </c>
      <c r="K996" s="32">
        <f t="shared" si="78"/>
        <v>14.6843</v>
      </c>
      <c r="L996" s="32">
        <f t="shared" si="78"/>
        <v>8.3332999999999995</v>
      </c>
      <c r="M996" s="32">
        <f t="shared" si="79"/>
        <v>122.3687</v>
      </c>
    </row>
    <row r="997" spans="1:13" ht="30" x14ac:dyDescent="0.25">
      <c r="A997" t="s">
        <v>2180</v>
      </c>
      <c r="B997" s="32" t="s">
        <v>1070</v>
      </c>
      <c r="C997" s="33">
        <v>114612</v>
      </c>
      <c r="D997" s="32">
        <v>48</v>
      </c>
      <c r="E997" s="33">
        <v>156</v>
      </c>
      <c r="F997" s="32">
        <v>6</v>
      </c>
      <c r="G997" s="32">
        <v>155</v>
      </c>
      <c r="H997" s="32">
        <f t="shared" si="75"/>
        <v>6.5299999999999997E-2</v>
      </c>
      <c r="I997" s="32">
        <f t="shared" si="76"/>
        <v>0.125</v>
      </c>
      <c r="J997" s="32">
        <f t="shared" si="77"/>
        <v>8.2000000000000007E-3</v>
      </c>
      <c r="K997" s="32">
        <f t="shared" si="78"/>
        <v>15.3139</v>
      </c>
      <c r="L997" s="32">
        <f t="shared" si="78"/>
        <v>8</v>
      </c>
      <c r="M997" s="32">
        <f t="shared" si="79"/>
        <v>122.5112</v>
      </c>
    </row>
    <row r="998" spans="1:13" ht="30" x14ac:dyDescent="0.25">
      <c r="A998" t="s">
        <v>2180</v>
      </c>
      <c r="B998" s="32" t="s">
        <v>1071</v>
      </c>
      <c r="C998" s="33">
        <v>114612</v>
      </c>
      <c r="D998" s="32">
        <v>47</v>
      </c>
      <c r="E998" s="33">
        <v>156</v>
      </c>
      <c r="F998" s="32">
        <v>6</v>
      </c>
      <c r="G998" s="32">
        <v>155</v>
      </c>
      <c r="H998" s="32">
        <f t="shared" si="75"/>
        <v>6.4000000000000001E-2</v>
      </c>
      <c r="I998" s="32">
        <f t="shared" si="76"/>
        <v>0.12770000000000001</v>
      </c>
      <c r="J998" s="32">
        <f t="shared" si="77"/>
        <v>8.2000000000000007E-3</v>
      </c>
      <c r="K998" s="32">
        <f t="shared" si="78"/>
        <v>15.625</v>
      </c>
      <c r="L998" s="32">
        <f t="shared" si="78"/>
        <v>7.8308999999999997</v>
      </c>
      <c r="M998" s="32">
        <f t="shared" si="79"/>
        <v>122.3578</v>
      </c>
    </row>
    <row r="999" spans="1:13" ht="30" x14ac:dyDescent="0.25">
      <c r="A999" t="s">
        <v>2180</v>
      </c>
      <c r="B999" s="32" t="s">
        <v>1072</v>
      </c>
      <c r="C999" s="33">
        <v>114612</v>
      </c>
      <c r="D999" s="32">
        <v>50</v>
      </c>
      <c r="E999" s="33">
        <v>156</v>
      </c>
      <c r="F999" s="32">
        <v>6</v>
      </c>
      <c r="G999" s="32">
        <v>155</v>
      </c>
      <c r="H999" s="32">
        <f t="shared" si="75"/>
        <v>6.8099999999999994E-2</v>
      </c>
      <c r="I999" s="32">
        <f t="shared" si="76"/>
        <v>0.12</v>
      </c>
      <c r="J999" s="32">
        <f t="shared" si="77"/>
        <v>8.2000000000000007E-3</v>
      </c>
      <c r="K999" s="32">
        <f t="shared" si="78"/>
        <v>14.6843</v>
      </c>
      <c r="L999" s="32">
        <f t="shared" si="78"/>
        <v>8.3332999999999995</v>
      </c>
      <c r="M999" s="32">
        <f t="shared" si="79"/>
        <v>122.3687</v>
      </c>
    </row>
    <row r="1000" spans="1:13" ht="30" x14ac:dyDescent="0.25">
      <c r="A1000" t="s">
        <v>2180</v>
      </c>
      <c r="B1000" s="32" t="s">
        <v>1073</v>
      </c>
      <c r="C1000" s="33">
        <v>114612</v>
      </c>
      <c r="D1000" s="32">
        <v>30</v>
      </c>
      <c r="E1000" s="33">
        <v>156</v>
      </c>
      <c r="F1000" s="32">
        <v>6</v>
      </c>
      <c r="G1000" s="32">
        <v>155</v>
      </c>
      <c r="H1000" s="32">
        <f t="shared" si="75"/>
        <v>4.0800000000000003E-2</v>
      </c>
      <c r="I1000" s="32">
        <f t="shared" si="76"/>
        <v>0.2</v>
      </c>
      <c r="J1000" s="32">
        <f t="shared" si="77"/>
        <v>8.2000000000000007E-3</v>
      </c>
      <c r="K1000" s="32">
        <f t="shared" si="78"/>
        <v>24.509799999999998</v>
      </c>
      <c r="L1000" s="32">
        <f t="shared" si="78"/>
        <v>5</v>
      </c>
      <c r="M1000" s="32">
        <f t="shared" si="79"/>
        <v>122.54900000000001</v>
      </c>
    </row>
    <row r="1001" spans="1:13" ht="30" x14ac:dyDescent="0.25">
      <c r="A1001" t="s">
        <v>2180</v>
      </c>
      <c r="B1001" s="32" t="s">
        <v>1074</v>
      </c>
      <c r="C1001" s="33">
        <v>114612</v>
      </c>
      <c r="D1001" s="32">
        <v>55</v>
      </c>
      <c r="E1001" s="33">
        <v>156</v>
      </c>
      <c r="F1001" s="32">
        <v>6</v>
      </c>
      <c r="G1001" s="32">
        <v>155</v>
      </c>
      <c r="H1001" s="32">
        <f t="shared" si="75"/>
        <v>7.4899999999999994E-2</v>
      </c>
      <c r="I1001" s="32">
        <f t="shared" si="76"/>
        <v>0.1091</v>
      </c>
      <c r="J1001" s="32">
        <f t="shared" si="77"/>
        <v>8.2000000000000007E-3</v>
      </c>
      <c r="K1001" s="32">
        <f t="shared" si="78"/>
        <v>13.351100000000001</v>
      </c>
      <c r="L1001" s="32">
        <f t="shared" si="78"/>
        <v>9.1659000000000006</v>
      </c>
      <c r="M1001" s="32">
        <f t="shared" si="79"/>
        <v>122.37479999999999</v>
      </c>
    </row>
    <row r="1002" spans="1:13" ht="30" x14ac:dyDescent="0.25">
      <c r="A1002" t="s">
        <v>2180</v>
      </c>
      <c r="B1002" s="32" t="s">
        <v>1075</v>
      </c>
      <c r="C1002" s="33">
        <v>114612</v>
      </c>
      <c r="D1002" s="32">
        <v>40</v>
      </c>
      <c r="E1002" s="33">
        <v>156</v>
      </c>
      <c r="F1002" s="32">
        <v>6</v>
      </c>
      <c r="G1002" s="32">
        <v>155</v>
      </c>
      <c r="H1002" s="32">
        <f t="shared" si="75"/>
        <v>5.4399999999999997E-2</v>
      </c>
      <c r="I1002" s="32">
        <f t="shared" si="76"/>
        <v>0.15</v>
      </c>
      <c r="J1002" s="32">
        <f t="shared" si="77"/>
        <v>8.2000000000000007E-3</v>
      </c>
      <c r="K1002" s="32">
        <f t="shared" si="78"/>
        <v>18.382400000000001</v>
      </c>
      <c r="L1002" s="32">
        <f t="shared" si="78"/>
        <v>6.6666999999999996</v>
      </c>
      <c r="M1002" s="32">
        <f t="shared" si="79"/>
        <v>122.54989999999999</v>
      </c>
    </row>
    <row r="1003" spans="1:13" ht="30" x14ac:dyDescent="0.25">
      <c r="A1003" t="s">
        <v>2180</v>
      </c>
      <c r="B1003" s="32" t="s">
        <v>1076</v>
      </c>
      <c r="C1003" s="33">
        <v>114612</v>
      </c>
      <c r="D1003" s="32">
        <v>67</v>
      </c>
      <c r="E1003" s="33">
        <v>156</v>
      </c>
      <c r="F1003" s="32">
        <v>6</v>
      </c>
      <c r="G1003" s="32">
        <v>155</v>
      </c>
      <c r="H1003" s="32">
        <f t="shared" si="75"/>
        <v>9.1200000000000003E-2</v>
      </c>
      <c r="I1003" s="32">
        <f t="shared" si="76"/>
        <v>8.9599999999999999E-2</v>
      </c>
      <c r="J1003" s="32">
        <f t="shared" si="77"/>
        <v>8.2000000000000007E-3</v>
      </c>
      <c r="K1003" s="32">
        <f t="shared" si="78"/>
        <v>10.9649</v>
      </c>
      <c r="L1003" s="32">
        <f t="shared" si="78"/>
        <v>11.1607</v>
      </c>
      <c r="M1003" s="32">
        <f t="shared" si="79"/>
        <v>122.376</v>
      </c>
    </row>
    <row r="1004" spans="1:13" ht="30" x14ac:dyDescent="0.25">
      <c r="A1004" t="s">
        <v>2180</v>
      </c>
      <c r="B1004" s="32" t="s">
        <v>1077</v>
      </c>
      <c r="C1004" s="33">
        <v>114612</v>
      </c>
      <c r="D1004" s="32">
        <v>51</v>
      </c>
      <c r="E1004" s="33">
        <v>156</v>
      </c>
      <c r="F1004" s="32">
        <v>6</v>
      </c>
      <c r="G1004" s="32">
        <v>155</v>
      </c>
      <c r="H1004" s="32">
        <f t="shared" si="75"/>
        <v>6.9400000000000003E-2</v>
      </c>
      <c r="I1004" s="32">
        <f t="shared" si="76"/>
        <v>0.1176</v>
      </c>
      <c r="J1004" s="32">
        <f t="shared" si="77"/>
        <v>8.2000000000000007E-3</v>
      </c>
      <c r="K1004" s="32">
        <f t="shared" si="78"/>
        <v>14.4092</v>
      </c>
      <c r="L1004" s="32">
        <f t="shared" si="78"/>
        <v>8.5033999999999992</v>
      </c>
      <c r="M1004" s="32">
        <f t="shared" si="79"/>
        <v>122.52719999999999</v>
      </c>
    </row>
    <row r="1005" spans="1:13" ht="30" x14ac:dyDescent="0.25">
      <c r="A1005" t="s">
        <v>2180</v>
      </c>
      <c r="B1005" s="32" t="s">
        <v>1078</v>
      </c>
      <c r="C1005" s="33">
        <v>114612</v>
      </c>
      <c r="D1005" s="32">
        <v>40</v>
      </c>
      <c r="E1005" s="33">
        <v>156</v>
      </c>
      <c r="F1005" s="32">
        <v>6</v>
      </c>
      <c r="G1005" s="32">
        <v>155</v>
      </c>
      <c r="H1005" s="32">
        <f t="shared" si="75"/>
        <v>5.4399999999999997E-2</v>
      </c>
      <c r="I1005" s="32">
        <f t="shared" si="76"/>
        <v>0.15</v>
      </c>
      <c r="J1005" s="32">
        <f t="shared" si="77"/>
        <v>8.2000000000000007E-3</v>
      </c>
      <c r="K1005" s="32">
        <f t="shared" si="78"/>
        <v>18.382400000000001</v>
      </c>
      <c r="L1005" s="32">
        <f t="shared" si="78"/>
        <v>6.6666999999999996</v>
      </c>
      <c r="M1005" s="32">
        <f t="shared" si="79"/>
        <v>122.54989999999999</v>
      </c>
    </row>
    <row r="1006" spans="1:13" ht="30" x14ac:dyDescent="0.25">
      <c r="A1006" t="s">
        <v>2180</v>
      </c>
      <c r="B1006" s="32" t="s">
        <v>1079</v>
      </c>
      <c r="C1006" s="33">
        <v>114612</v>
      </c>
      <c r="D1006" s="32">
        <v>53</v>
      </c>
      <c r="E1006" s="33">
        <v>156</v>
      </c>
      <c r="F1006" s="32">
        <v>6</v>
      </c>
      <c r="G1006" s="32">
        <v>155</v>
      </c>
      <c r="H1006" s="32">
        <f t="shared" si="75"/>
        <v>7.2099999999999997E-2</v>
      </c>
      <c r="I1006" s="32">
        <f t="shared" si="76"/>
        <v>0.1132</v>
      </c>
      <c r="J1006" s="32">
        <f t="shared" si="77"/>
        <v>8.2000000000000007E-3</v>
      </c>
      <c r="K1006" s="32">
        <f t="shared" si="78"/>
        <v>13.8696</v>
      </c>
      <c r="L1006" s="32">
        <f t="shared" si="78"/>
        <v>8.8338999999999999</v>
      </c>
      <c r="M1006" s="32">
        <f t="shared" si="79"/>
        <v>122.5227</v>
      </c>
    </row>
    <row r="1007" spans="1:13" ht="30" x14ac:dyDescent="0.25">
      <c r="A1007" t="s">
        <v>2180</v>
      </c>
      <c r="B1007" s="32" t="s">
        <v>1080</v>
      </c>
      <c r="C1007" s="33">
        <v>114612</v>
      </c>
      <c r="D1007" s="32">
        <v>43</v>
      </c>
      <c r="E1007" s="33">
        <v>156</v>
      </c>
      <c r="F1007" s="32">
        <v>6</v>
      </c>
      <c r="G1007" s="32">
        <v>155</v>
      </c>
      <c r="H1007" s="32">
        <f t="shared" si="75"/>
        <v>5.8500000000000003E-2</v>
      </c>
      <c r="I1007" s="32">
        <f t="shared" si="76"/>
        <v>0.13950000000000001</v>
      </c>
      <c r="J1007" s="32">
        <f t="shared" si="77"/>
        <v>8.2000000000000007E-3</v>
      </c>
      <c r="K1007" s="32">
        <f t="shared" si="78"/>
        <v>17.094000000000001</v>
      </c>
      <c r="L1007" s="32">
        <f t="shared" si="78"/>
        <v>7.1684999999999999</v>
      </c>
      <c r="M1007" s="32">
        <f t="shared" si="79"/>
        <v>122.53830000000001</v>
      </c>
    </row>
    <row r="1008" spans="1:13" ht="30" x14ac:dyDescent="0.25">
      <c r="A1008" t="s">
        <v>2180</v>
      </c>
      <c r="B1008" s="32" t="s">
        <v>1081</v>
      </c>
      <c r="C1008" s="33">
        <v>114612</v>
      </c>
      <c r="D1008" s="32">
        <v>43</v>
      </c>
      <c r="E1008" s="33">
        <v>156</v>
      </c>
      <c r="F1008" s="32">
        <v>6</v>
      </c>
      <c r="G1008" s="32">
        <v>155</v>
      </c>
      <c r="H1008" s="32">
        <f t="shared" si="75"/>
        <v>5.8500000000000003E-2</v>
      </c>
      <c r="I1008" s="32">
        <f t="shared" si="76"/>
        <v>0.13950000000000001</v>
      </c>
      <c r="J1008" s="32">
        <f t="shared" si="77"/>
        <v>8.2000000000000007E-3</v>
      </c>
      <c r="K1008" s="32">
        <f t="shared" si="78"/>
        <v>17.094000000000001</v>
      </c>
      <c r="L1008" s="32">
        <f t="shared" si="78"/>
        <v>7.1684999999999999</v>
      </c>
      <c r="M1008" s="32">
        <f t="shared" si="79"/>
        <v>122.53830000000001</v>
      </c>
    </row>
    <row r="1009" spans="1:13" ht="30" x14ac:dyDescent="0.25">
      <c r="A1009" t="s">
        <v>2180</v>
      </c>
      <c r="B1009" s="32" t="s">
        <v>1082</v>
      </c>
      <c r="C1009" s="33">
        <v>114612</v>
      </c>
      <c r="D1009" s="32">
        <v>47</v>
      </c>
      <c r="E1009" s="33">
        <v>156</v>
      </c>
      <c r="F1009" s="32">
        <v>6</v>
      </c>
      <c r="G1009" s="32">
        <v>155</v>
      </c>
      <c r="H1009" s="32">
        <f t="shared" si="75"/>
        <v>6.4000000000000001E-2</v>
      </c>
      <c r="I1009" s="32">
        <f t="shared" si="76"/>
        <v>0.12770000000000001</v>
      </c>
      <c r="J1009" s="32">
        <f t="shared" si="77"/>
        <v>8.2000000000000007E-3</v>
      </c>
      <c r="K1009" s="32">
        <f t="shared" si="78"/>
        <v>15.625</v>
      </c>
      <c r="L1009" s="32">
        <f t="shared" si="78"/>
        <v>7.8308999999999997</v>
      </c>
      <c r="M1009" s="32">
        <f t="shared" si="79"/>
        <v>122.3578</v>
      </c>
    </row>
    <row r="1010" spans="1:13" ht="30" x14ac:dyDescent="0.25">
      <c r="A1010" t="s">
        <v>2180</v>
      </c>
      <c r="B1010" s="32" t="s">
        <v>1083</v>
      </c>
      <c r="C1010" s="33">
        <v>114612</v>
      </c>
      <c r="D1010" s="32">
        <v>55</v>
      </c>
      <c r="E1010" s="33">
        <v>156</v>
      </c>
      <c r="F1010" s="32">
        <v>6</v>
      </c>
      <c r="G1010" s="32">
        <v>155</v>
      </c>
      <c r="H1010" s="32">
        <f t="shared" si="75"/>
        <v>7.4899999999999994E-2</v>
      </c>
      <c r="I1010" s="32">
        <f t="shared" si="76"/>
        <v>0.1091</v>
      </c>
      <c r="J1010" s="32">
        <f t="shared" si="77"/>
        <v>8.2000000000000007E-3</v>
      </c>
      <c r="K1010" s="32">
        <f t="shared" si="78"/>
        <v>13.351100000000001</v>
      </c>
      <c r="L1010" s="32">
        <f t="shared" si="78"/>
        <v>9.1659000000000006</v>
      </c>
      <c r="M1010" s="32">
        <f t="shared" si="79"/>
        <v>122.37479999999999</v>
      </c>
    </row>
    <row r="1011" spans="1:13" ht="30" x14ac:dyDescent="0.25">
      <c r="A1011" t="s">
        <v>2180</v>
      </c>
      <c r="B1011" s="32" t="s">
        <v>1084</v>
      </c>
      <c r="C1011" s="33">
        <v>114612</v>
      </c>
      <c r="D1011" s="32">
        <v>39</v>
      </c>
      <c r="E1011" s="33">
        <v>156</v>
      </c>
      <c r="F1011" s="32">
        <v>6</v>
      </c>
      <c r="G1011" s="32">
        <v>155</v>
      </c>
      <c r="H1011" s="32">
        <f t="shared" si="75"/>
        <v>5.3100000000000001E-2</v>
      </c>
      <c r="I1011" s="32">
        <f t="shared" si="76"/>
        <v>0.15379999999999999</v>
      </c>
      <c r="J1011" s="32">
        <f t="shared" si="77"/>
        <v>8.2000000000000007E-3</v>
      </c>
      <c r="K1011" s="32">
        <f t="shared" si="78"/>
        <v>18.8324</v>
      </c>
      <c r="L1011" s="32">
        <f t="shared" si="78"/>
        <v>6.5019999999999998</v>
      </c>
      <c r="M1011" s="32">
        <f t="shared" si="79"/>
        <v>122.4483</v>
      </c>
    </row>
    <row r="1012" spans="1:13" ht="30" x14ac:dyDescent="0.25">
      <c r="A1012" t="s">
        <v>2180</v>
      </c>
      <c r="B1012" s="32" t="s">
        <v>1085</v>
      </c>
      <c r="C1012" s="33">
        <v>114612</v>
      </c>
      <c r="D1012" s="32">
        <v>55</v>
      </c>
      <c r="E1012" s="33">
        <v>156</v>
      </c>
      <c r="F1012" s="32">
        <v>6</v>
      </c>
      <c r="G1012" s="32">
        <v>155</v>
      </c>
      <c r="H1012" s="32">
        <f t="shared" si="75"/>
        <v>7.4899999999999994E-2</v>
      </c>
      <c r="I1012" s="32">
        <f t="shared" si="76"/>
        <v>0.1091</v>
      </c>
      <c r="J1012" s="32">
        <f t="shared" si="77"/>
        <v>8.2000000000000007E-3</v>
      </c>
      <c r="K1012" s="32">
        <f t="shared" si="78"/>
        <v>13.351100000000001</v>
      </c>
      <c r="L1012" s="32">
        <f t="shared" si="78"/>
        <v>9.1659000000000006</v>
      </c>
      <c r="M1012" s="32">
        <f t="shared" si="79"/>
        <v>122.37479999999999</v>
      </c>
    </row>
    <row r="1013" spans="1:13" ht="30" x14ac:dyDescent="0.25">
      <c r="A1013" t="s">
        <v>2180</v>
      </c>
      <c r="B1013" s="32" t="s">
        <v>1086</v>
      </c>
      <c r="C1013" s="33">
        <v>114612</v>
      </c>
      <c r="D1013" s="32">
        <v>53</v>
      </c>
      <c r="E1013" s="33">
        <v>156</v>
      </c>
      <c r="F1013" s="32">
        <v>6</v>
      </c>
      <c r="G1013" s="32">
        <v>155</v>
      </c>
      <c r="H1013" s="32">
        <f t="shared" si="75"/>
        <v>7.2099999999999997E-2</v>
      </c>
      <c r="I1013" s="32">
        <f t="shared" si="76"/>
        <v>0.1132</v>
      </c>
      <c r="J1013" s="32">
        <f t="shared" si="77"/>
        <v>8.2000000000000007E-3</v>
      </c>
      <c r="K1013" s="32">
        <f t="shared" si="78"/>
        <v>13.8696</v>
      </c>
      <c r="L1013" s="32">
        <f t="shared" si="78"/>
        <v>8.8338999999999999</v>
      </c>
      <c r="M1013" s="32">
        <f t="shared" si="79"/>
        <v>122.5227</v>
      </c>
    </row>
    <row r="1014" spans="1:13" ht="30" x14ac:dyDescent="0.25">
      <c r="A1014" t="s">
        <v>2180</v>
      </c>
      <c r="B1014" s="32" t="s">
        <v>1087</v>
      </c>
      <c r="C1014" s="33">
        <v>114612</v>
      </c>
      <c r="D1014" s="32">
        <v>52</v>
      </c>
      <c r="E1014" s="33">
        <v>156</v>
      </c>
      <c r="F1014" s="32">
        <v>6</v>
      </c>
      <c r="G1014" s="32">
        <v>155</v>
      </c>
      <c r="H1014" s="32">
        <f t="shared" si="75"/>
        <v>7.0800000000000002E-2</v>
      </c>
      <c r="I1014" s="32">
        <f t="shared" si="76"/>
        <v>0.1154</v>
      </c>
      <c r="J1014" s="32">
        <f t="shared" si="77"/>
        <v>8.2000000000000007E-3</v>
      </c>
      <c r="K1014" s="32">
        <f t="shared" si="78"/>
        <v>14.1243</v>
      </c>
      <c r="L1014" s="32">
        <f t="shared" si="78"/>
        <v>8.6654999999999998</v>
      </c>
      <c r="M1014" s="32">
        <f t="shared" si="79"/>
        <v>122.39409999999999</v>
      </c>
    </row>
    <row r="1015" spans="1:13" ht="30" x14ac:dyDescent="0.25">
      <c r="A1015" t="s">
        <v>2180</v>
      </c>
      <c r="B1015" s="32" t="s">
        <v>1088</v>
      </c>
      <c r="C1015" s="33">
        <v>114612</v>
      </c>
      <c r="D1015" s="32">
        <v>44</v>
      </c>
      <c r="E1015" s="33">
        <v>156</v>
      </c>
      <c r="F1015" s="32">
        <v>6</v>
      </c>
      <c r="G1015" s="32">
        <v>155</v>
      </c>
      <c r="H1015" s="32">
        <f t="shared" si="75"/>
        <v>5.9900000000000002E-2</v>
      </c>
      <c r="I1015" s="32">
        <f t="shared" si="76"/>
        <v>0.13639999999999999</v>
      </c>
      <c r="J1015" s="32">
        <f t="shared" si="77"/>
        <v>8.2000000000000007E-3</v>
      </c>
      <c r="K1015" s="32">
        <f t="shared" si="78"/>
        <v>16.694500000000001</v>
      </c>
      <c r="L1015" s="32">
        <f t="shared" si="78"/>
        <v>7.3314000000000004</v>
      </c>
      <c r="M1015" s="32">
        <f t="shared" si="79"/>
        <v>122.39409999999999</v>
      </c>
    </row>
    <row r="1016" spans="1:13" ht="30" x14ac:dyDescent="0.25">
      <c r="A1016" t="s">
        <v>2180</v>
      </c>
      <c r="B1016" s="32" t="s">
        <v>1089</v>
      </c>
      <c r="C1016" s="33">
        <v>114612</v>
      </c>
      <c r="D1016" s="32">
        <v>57</v>
      </c>
      <c r="E1016" s="33">
        <v>156</v>
      </c>
      <c r="F1016" s="32">
        <v>6</v>
      </c>
      <c r="G1016" s="32">
        <v>155</v>
      </c>
      <c r="H1016" s="32">
        <f t="shared" si="75"/>
        <v>7.7600000000000002E-2</v>
      </c>
      <c r="I1016" s="32">
        <f t="shared" si="76"/>
        <v>0.1053</v>
      </c>
      <c r="J1016" s="32">
        <f t="shared" si="77"/>
        <v>8.2000000000000007E-3</v>
      </c>
      <c r="K1016" s="32">
        <f t="shared" si="78"/>
        <v>12.8866</v>
      </c>
      <c r="L1016" s="32">
        <f t="shared" si="78"/>
        <v>9.4967000000000006</v>
      </c>
      <c r="M1016" s="32">
        <f t="shared" si="79"/>
        <v>122.3802</v>
      </c>
    </row>
    <row r="1017" spans="1:13" ht="30" x14ac:dyDescent="0.25">
      <c r="A1017" t="s">
        <v>2180</v>
      </c>
      <c r="B1017" s="32" t="s">
        <v>1090</v>
      </c>
      <c r="C1017" s="33">
        <v>114612</v>
      </c>
      <c r="D1017" s="32">
        <v>51</v>
      </c>
      <c r="E1017" s="33">
        <v>156</v>
      </c>
      <c r="F1017" s="32">
        <v>6</v>
      </c>
      <c r="G1017" s="32">
        <v>155</v>
      </c>
      <c r="H1017" s="32">
        <f t="shared" si="75"/>
        <v>6.9400000000000003E-2</v>
      </c>
      <c r="I1017" s="32">
        <f t="shared" si="76"/>
        <v>0.1176</v>
      </c>
      <c r="J1017" s="32">
        <f t="shared" si="77"/>
        <v>8.2000000000000007E-3</v>
      </c>
      <c r="K1017" s="32">
        <f t="shared" si="78"/>
        <v>14.4092</v>
      </c>
      <c r="L1017" s="32">
        <f t="shared" si="78"/>
        <v>8.5033999999999992</v>
      </c>
      <c r="M1017" s="32">
        <f t="shared" si="79"/>
        <v>122.52719999999999</v>
      </c>
    </row>
    <row r="1018" spans="1:13" ht="30" x14ac:dyDescent="0.25">
      <c r="A1018" t="s">
        <v>2180</v>
      </c>
      <c r="B1018" s="32" t="s">
        <v>1091</v>
      </c>
      <c r="C1018" s="33">
        <v>114612</v>
      </c>
      <c r="D1018" s="32">
        <v>46</v>
      </c>
      <c r="E1018" s="33">
        <v>156</v>
      </c>
      <c r="F1018" s="32">
        <v>6</v>
      </c>
      <c r="G1018" s="32">
        <v>155</v>
      </c>
      <c r="H1018" s="32">
        <f t="shared" si="75"/>
        <v>6.2600000000000003E-2</v>
      </c>
      <c r="I1018" s="32">
        <f t="shared" si="76"/>
        <v>0.13039999999999999</v>
      </c>
      <c r="J1018" s="32">
        <f t="shared" si="77"/>
        <v>8.2000000000000007E-3</v>
      </c>
      <c r="K1018" s="32">
        <f t="shared" si="78"/>
        <v>15.974399999999999</v>
      </c>
      <c r="L1018" s="32">
        <f t="shared" si="78"/>
        <v>7.6687000000000003</v>
      </c>
      <c r="M1018" s="32">
        <f t="shared" si="79"/>
        <v>122.5029</v>
      </c>
    </row>
    <row r="1019" spans="1:13" ht="30" x14ac:dyDescent="0.25">
      <c r="A1019" t="s">
        <v>2180</v>
      </c>
      <c r="B1019" s="32" t="s">
        <v>1092</v>
      </c>
      <c r="C1019" s="33">
        <v>114612</v>
      </c>
      <c r="D1019" s="32">
        <v>52</v>
      </c>
      <c r="E1019" s="33">
        <v>156</v>
      </c>
      <c r="F1019" s="32">
        <v>6</v>
      </c>
      <c r="G1019" s="32">
        <v>155</v>
      </c>
      <c r="H1019" s="32">
        <f t="shared" si="75"/>
        <v>7.0800000000000002E-2</v>
      </c>
      <c r="I1019" s="32">
        <f t="shared" si="76"/>
        <v>0.1154</v>
      </c>
      <c r="J1019" s="32">
        <f t="shared" si="77"/>
        <v>8.2000000000000007E-3</v>
      </c>
      <c r="K1019" s="32">
        <f t="shared" si="78"/>
        <v>14.1243</v>
      </c>
      <c r="L1019" s="32">
        <f t="shared" si="78"/>
        <v>8.6654999999999998</v>
      </c>
      <c r="M1019" s="32">
        <f t="shared" si="79"/>
        <v>122.39409999999999</v>
      </c>
    </row>
    <row r="1020" spans="1:13" ht="30" x14ac:dyDescent="0.25">
      <c r="A1020" t="s">
        <v>2180</v>
      </c>
      <c r="B1020" s="32" t="s">
        <v>1093</v>
      </c>
      <c r="C1020" s="33">
        <v>114612</v>
      </c>
      <c r="D1020" s="32">
        <v>49</v>
      </c>
      <c r="E1020" s="33">
        <v>156</v>
      </c>
      <c r="F1020" s="32">
        <v>6</v>
      </c>
      <c r="G1020" s="32">
        <v>155</v>
      </c>
      <c r="H1020" s="32">
        <f t="shared" si="75"/>
        <v>6.6699999999999995E-2</v>
      </c>
      <c r="I1020" s="32">
        <f t="shared" si="76"/>
        <v>0.12239999999999999</v>
      </c>
      <c r="J1020" s="32">
        <f t="shared" si="77"/>
        <v>8.2000000000000007E-3</v>
      </c>
      <c r="K1020" s="32">
        <f t="shared" si="78"/>
        <v>14.9925</v>
      </c>
      <c r="L1020" s="32">
        <f t="shared" si="78"/>
        <v>8.1699000000000002</v>
      </c>
      <c r="M1020" s="32">
        <f t="shared" si="79"/>
        <v>122.4872</v>
      </c>
    </row>
    <row r="1021" spans="1:13" ht="30" x14ac:dyDescent="0.25">
      <c r="A1021" t="s">
        <v>2180</v>
      </c>
      <c r="B1021" s="32" t="s">
        <v>1094</v>
      </c>
      <c r="C1021" s="33">
        <v>114612</v>
      </c>
      <c r="D1021" s="32">
        <v>38</v>
      </c>
      <c r="E1021" s="33">
        <v>156</v>
      </c>
      <c r="F1021" s="32">
        <v>6</v>
      </c>
      <c r="G1021" s="32">
        <v>155</v>
      </c>
      <c r="H1021" s="32">
        <f t="shared" si="75"/>
        <v>5.1700000000000003E-2</v>
      </c>
      <c r="I1021" s="32">
        <f t="shared" si="76"/>
        <v>0.15790000000000001</v>
      </c>
      <c r="J1021" s="32">
        <f t="shared" si="77"/>
        <v>8.2000000000000007E-3</v>
      </c>
      <c r="K1021" s="32">
        <f t="shared" si="78"/>
        <v>19.342400000000001</v>
      </c>
      <c r="L1021" s="32">
        <f t="shared" si="78"/>
        <v>6.3331</v>
      </c>
      <c r="M1021" s="32">
        <f t="shared" si="79"/>
        <v>122.4974</v>
      </c>
    </row>
    <row r="1022" spans="1:13" ht="30" x14ac:dyDescent="0.25">
      <c r="A1022" t="s">
        <v>2180</v>
      </c>
      <c r="B1022" s="32" t="s">
        <v>1095</v>
      </c>
      <c r="C1022" s="33">
        <v>114612</v>
      </c>
      <c r="D1022" s="32">
        <v>46</v>
      </c>
      <c r="E1022" s="33">
        <v>156</v>
      </c>
      <c r="F1022" s="32">
        <v>6</v>
      </c>
      <c r="G1022" s="32">
        <v>155</v>
      </c>
      <c r="H1022" s="32">
        <f t="shared" si="75"/>
        <v>6.2600000000000003E-2</v>
      </c>
      <c r="I1022" s="32">
        <f t="shared" si="76"/>
        <v>0.13039999999999999</v>
      </c>
      <c r="J1022" s="32">
        <f t="shared" si="77"/>
        <v>8.2000000000000007E-3</v>
      </c>
      <c r="K1022" s="32">
        <f t="shared" si="78"/>
        <v>15.974399999999999</v>
      </c>
      <c r="L1022" s="32">
        <f t="shared" si="78"/>
        <v>7.6687000000000003</v>
      </c>
      <c r="M1022" s="32">
        <f t="shared" si="79"/>
        <v>122.5029</v>
      </c>
    </row>
    <row r="1023" spans="1:13" ht="30" x14ac:dyDescent="0.25">
      <c r="A1023" t="s">
        <v>2180</v>
      </c>
      <c r="B1023" s="32" t="s">
        <v>1096</v>
      </c>
      <c r="C1023" s="33">
        <v>114612</v>
      </c>
      <c r="D1023" s="32">
        <v>45</v>
      </c>
      <c r="E1023" s="33">
        <v>156</v>
      </c>
      <c r="F1023" s="32">
        <v>6</v>
      </c>
      <c r="G1023" s="32">
        <v>155</v>
      </c>
      <c r="H1023" s="32">
        <f t="shared" si="75"/>
        <v>6.13E-2</v>
      </c>
      <c r="I1023" s="32">
        <f t="shared" si="76"/>
        <v>0.1333</v>
      </c>
      <c r="J1023" s="32">
        <f t="shared" si="77"/>
        <v>8.2000000000000007E-3</v>
      </c>
      <c r="K1023" s="32">
        <f t="shared" si="78"/>
        <v>16.313199999999998</v>
      </c>
      <c r="L1023" s="32">
        <f t="shared" si="78"/>
        <v>7.5019</v>
      </c>
      <c r="M1023" s="32">
        <f t="shared" si="79"/>
        <v>122.38</v>
      </c>
    </row>
    <row r="1024" spans="1:13" ht="30" x14ac:dyDescent="0.25">
      <c r="A1024" t="s">
        <v>2180</v>
      </c>
      <c r="B1024" s="32" t="s">
        <v>1097</v>
      </c>
      <c r="C1024" s="33">
        <v>114612</v>
      </c>
      <c r="D1024" s="32">
        <v>49</v>
      </c>
      <c r="E1024" s="33">
        <v>156</v>
      </c>
      <c r="F1024" s="32">
        <v>6</v>
      </c>
      <c r="G1024" s="32">
        <v>155</v>
      </c>
      <c r="H1024" s="32">
        <f t="shared" si="75"/>
        <v>6.6699999999999995E-2</v>
      </c>
      <c r="I1024" s="32">
        <f t="shared" si="76"/>
        <v>0.12239999999999999</v>
      </c>
      <c r="J1024" s="32">
        <f t="shared" si="77"/>
        <v>8.2000000000000007E-3</v>
      </c>
      <c r="K1024" s="32">
        <f t="shared" si="78"/>
        <v>14.9925</v>
      </c>
      <c r="L1024" s="32">
        <f t="shared" si="78"/>
        <v>8.1699000000000002</v>
      </c>
      <c r="M1024" s="32">
        <f t="shared" si="79"/>
        <v>122.4872</v>
      </c>
    </row>
    <row r="1025" spans="1:13" ht="30" x14ac:dyDescent="0.25">
      <c r="A1025" t="s">
        <v>2180</v>
      </c>
      <c r="B1025" s="32" t="s">
        <v>1098</v>
      </c>
      <c r="C1025" s="33">
        <v>114612</v>
      </c>
      <c r="D1025" s="32">
        <v>38</v>
      </c>
      <c r="E1025" s="33">
        <v>156</v>
      </c>
      <c r="F1025" s="32">
        <v>6</v>
      </c>
      <c r="G1025" s="32">
        <v>155</v>
      </c>
      <c r="H1025" s="32">
        <f t="shared" si="75"/>
        <v>5.1700000000000003E-2</v>
      </c>
      <c r="I1025" s="32">
        <f t="shared" si="76"/>
        <v>0.15790000000000001</v>
      </c>
      <c r="J1025" s="32">
        <f t="shared" si="77"/>
        <v>8.2000000000000007E-3</v>
      </c>
      <c r="K1025" s="32">
        <f t="shared" si="78"/>
        <v>19.342400000000001</v>
      </c>
      <c r="L1025" s="32">
        <f t="shared" si="78"/>
        <v>6.3331</v>
      </c>
      <c r="M1025" s="32">
        <f t="shared" si="79"/>
        <v>122.4974</v>
      </c>
    </row>
    <row r="1026" spans="1:13" ht="30" x14ac:dyDescent="0.25">
      <c r="A1026" t="s">
        <v>2180</v>
      </c>
      <c r="B1026" s="32" t="s">
        <v>1099</v>
      </c>
      <c r="C1026" s="33">
        <v>114612</v>
      </c>
      <c r="D1026" s="32">
        <v>58</v>
      </c>
      <c r="E1026" s="33">
        <v>156</v>
      </c>
      <c r="F1026" s="32">
        <v>6</v>
      </c>
      <c r="G1026" s="32">
        <v>155</v>
      </c>
      <c r="H1026" s="32">
        <f t="shared" ref="H1026:H1089" si="80">ROUND(E1026*(D1026/C1026),4)</f>
        <v>7.8899999999999998E-2</v>
      </c>
      <c r="I1026" s="32">
        <f t="shared" ref="I1026:I1089" si="81">ROUND(F1026/D1026,4)</f>
        <v>0.10340000000000001</v>
      </c>
      <c r="J1026" s="32">
        <f t="shared" si="77"/>
        <v>8.2000000000000007E-3</v>
      </c>
      <c r="K1026" s="32">
        <f t="shared" si="78"/>
        <v>12.674300000000001</v>
      </c>
      <c r="L1026" s="32">
        <f t="shared" si="78"/>
        <v>9.6712000000000007</v>
      </c>
      <c r="M1026" s="32">
        <f t="shared" si="79"/>
        <v>122.5757</v>
      </c>
    </row>
    <row r="1027" spans="1:13" ht="30" x14ac:dyDescent="0.25">
      <c r="A1027" t="s">
        <v>2180</v>
      </c>
      <c r="B1027" s="32" t="s">
        <v>1100</v>
      </c>
      <c r="C1027" s="33">
        <v>114612</v>
      </c>
      <c r="D1027" s="32">
        <v>63</v>
      </c>
      <c r="E1027" s="33">
        <v>156</v>
      </c>
      <c r="F1027" s="32">
        <v>6</v>
      </c>
      <c r="G1027" s="32">
        <v>155</v>
      </c>
      <c r="H1027" s="32">
        <f t="shared" si="80"/>
        <v>8.5800000000000001E-2</v>
      </c>
      <c r="I1027" s="32">
        <f t="shared" si="81"/>
        <v>9.5200000000000007E-2</v>
      </c>
      <c r="J1027" s="32">
        <f t="shared" ref="J1027:J1090" si="82">ROUND(H1027*I1027,4)</f>
        <v>8.2000000000000007E-3</v>
      </c>
      <c r="K1027" s="32">
        <f t="shared" ref="K1027:L1090" si="83">ROUND(1/H1027,4)</f>
        <v>11.654999999999999</v>
      </c>
      <c r="L1027" s="32">
        <f t="shared" si="83"/>
        <v>10.504200000000001</v>
      </c>
      <c r="M1027" s="32">
        <f t="shared" ref="M1027:M1090" si="84">ROUND(K1027*L1027,4)</f>
        <v>122.4265</v>
      </c>
    </row>
    <row r="1028" spans="1:13" ht="30" x14ac:dyDescent="0.25">
      <c r="A1028" t="s">
        <v>2180</v>
      </c>
      <c r="B1028" s="32" t="s">
        <v>1101</v>
      </c>
      <c r="C1028" s="33">
        <v>114612</v>
      </c>
      <c r="D1028" s="32">
        <v>53</v>
      </c>
      <c r="E1028" s="33">
        <v>156</v>
      </c>
      <c r="F1028" s="32">
        <v>6</v>
      </c>
      <c r="G1028" s="32">
        <v>155</v>
      </c>
      <c r="H1028" s="32">
        <f t="shared" si="80"/>
        <v>7.2099999999999997E-2</v>
      </c>
      <c r="I1028" s="32">
        <f t="shared" si="81"/>
        <v>0.1132</v>
      </c>
      <c r="J1028" s="32">
        <f t="shared" si="82"/>
        <v>8.2000000000000007E-3</v>
      </c>
      <c r="K1028" s="32">
        <f t="shared" si="83"/>
        <v>13.8696</v>
      </c>
      <c r="L1028" s="32">
        <f t="shared" si="83"/>
        <v>8.8338999999999999</v>
      </c>
      <c r="M1028" s="32">
        <f t="shared" si="84"/>
        <v>122.5227</v>
      </c>
    </row>
    <row r="1029" spans="1:13" ht="30" x14ac:dyDescent="0.25">
      <c r="A1029" t="s">
        <v>2180</v>
      </c>
      <c r="B1029" s="32" t="s">
        <v>1102</v>
      </c>
      <c r="C1029" s="33">
        <v>114612</v>
      </c>
      <c r="D1029" s="32">
        <v>47</v>
      </c>
      <c r="E1029" s="33">
        <v>156</v>
      </c>
      <c r="F1029" s="32">
        <v>6</v>
      </c>
      <c r="G1029" s="32">
        <v>155</v>
      </c>
      <c r="H1029" s="32">
        <f t="shared" si="80"/>
        <v>6.4000000000000001E-2</v>
      </c>
      <c r="I1029" s="32">
        <f t="shared" si="81"/>
        <v>0.12770000000000001</v>
      </c>
      <c r="J1029" s="32">
        <f t="shared" si="82"/>
        <v>8.2000000000000007E-3</v>
      </c>
      <c r="K1029" s="32">
        <f t="shared" si="83"/>
        <v>15.625</v>
      </c>
      <c r="L1029" s="32">
        <f t="shared" si="83"/>
        <v>7.8308999999999997</v>
      </c>
      <c r="M1029" s="32">
        <f t="shared" si="84"/>
        <v>122.3578</v>
      </c>
    </row>
    <row r="1030" spans="1:13" ht="30" x14ac:dyDescent="0.25">
      <c r="A1030" t="s">
        <v>2180</v>
      </c>
      <c r="B1030" s="32" t="s">
        <v>1103</v>
      </c>
      <c r="C1030" s="33">
        <v>114612</v>
      </c>
      <c r="D1030" s="32">
        <v>56</v>
      </c>
      <c r="E1030" s="33">
        <v>156</v>
      </c>
      <c r="F1030" s="32">
        <v>6</v>
      </c>
      <c r="G1030" s="32">
        <v>155</v>
      </c>
      <c r="H1030" s="32">
        <f t="shared" si="80"/>
        <v>7.6200000000000004E-2</v>
      </c>
      <c r="I1030" s="32">
        <f t="shared" si="81"/>
        <v>0.1071</v>
      </c>
      <c r="J1030" s="32">
        <f t="shared" si="82"/>
        <v>8.2000000000000007E-3</v>
      </c>
      <c r="K1030" s="32">
        <f t="shared" si="83"/>
        <v>13.1234</v>
      </c>
      <c r="L1030" s="32">
        <f t="shared" si="83"/>
        <v>9.3370999999999995</v>
      </c>
      <c r="M1030" s="32">
        <f t="shared" si="84"/>
        <v>122.53449999999999</v>
      </c>
    </row>
    <row r="1031" spans="1:13" ht="30" x14ac:dyDescent="0.25">
      <c r="A1031" t="s">
        <v>2180</v>
      </c>
      <c r="B1031" s="32" t="s">
        <v>1104</v>
      </c>
      <c r="C1031" s="33">
        <v>114612</v>
      </c>
      <c r="D1031" s="32">
        <v>42</v>
      </c>
      <c r="E1031" s="33">
        <v>156</v>
      </c>
      <c r="F1031" s="32">
        <v>6</v>
      </c>
      <c r="G1031" s="32">
        <v>155</v>
      </c>
      <c r="H1031" s="32">
        <f t="shared" si="80"/>
        <v>5.7200000000000001E-2</v>
      </c>
      <c r="I1031" s="32">
        <f t="shared" si="81"/>
        <v>0.1429</v>
      </c>
      <c r="J1031" s="32">
        <f t="shared" si="82"/>
        <v>8.2000000000000007E-3</v>
      </c>
      <c r="K1031" s="32">
        <f t="shared" si="83"/>
        <v>17.482500000000002</v>
      </c>
      <c r="L1031" s="32">
        <f t="shared" si="83"/>
        <v>6.9978999999999996</v>
      </c>
      <c r="M1031" s="32">
        <f t="shared" si="84"/>
        <v>122.3408</v>
      </c>
    </row>
    <row r="1032" spans="1:13" ht="30" x14ac:dyDescent="0.25">
      <c r="A1032" t="s">
        <v>2180</v>
      </c>
      <c r="B1032" s="32" t="s">
        <v>1105</v>
      </c>
      <c r="C1032" s="33">
        <v>114612</v>
      </c>
      <c r="D1032" s="32">
        <v>45</v>
      </c>
      <c r="E1032" s="33">
        <v>156</v>
      </c>
      <c r="F1032" s="32">
        <v>6</v>
      </c>
      <c r="G1032" s="32">
        <v>155</v>
      </c>
      <c r="H1032" s="32">
        <f t="shared" si="80"/>
        <v>6.13E-2</v>
      </c>
      <c r="I1032" s="32">
        <f t="shared" si="81"/>
        <v>0.1333</v>
      </c>
      <c r="J1032" s="32">
        <f t="shared" si="82"/>
        <v>8.2000000000000007E-3</v>
      </c>
      <c r="K1032" s="32">
        <f t="shared" si="83"/>
        <v>16.313199999999998</v>
      </c>
      <c r="L1032" s="32">
        <f t="shared" si="83"/>
        <v>7.5019</v>
      </c>
      <c r="M1032" s="32">
        <f t="shared" si="84"/>
        <v>122.38</v>
      </c>
    </row>
    <row r="1033" spans="1:13" ht="30" x14ac:dyDescent="0.25">
      <c r="A1033" t="s">
        <v>2180</v>
      </c>
      <c r="B1033" s="32" t="s">
        <v>1106</v>
      </c>
      <c r="C1033" s="33">
        <v>114612</v>
      </c>
      <c r="D1033" s="32">
        <v>57</v>
      </c>
      <c r="E1033" s="33">
        <v>156</v>
      </c>
      <c r="F1033" s="32">
        <v>6</v>
      </c>
      <c r="G1033" s="32">
        <v>155</v>
      </c>
      <c r="H1033" s="32">
        <f t="shared" si="80"/>
        <v>7.7600000000000002E-2</v>
      </c>
      <c r="I1033" s="32">
        <f t="shared" si="81"/>
        <v>0.1053</v>
      </c>
      <c r="J1033" s="32">
        <f t="shared" si="82"/>
        <v>8.2000000000000007E-3</v>
      </c>
      <c r="K1033" s="32">
        <f t="shared" si="83"/>
        <v>12.8866</v>
      </c>
      <c r="L1033" s="32">
        <f t="shared" si="83"/>
        <v>9.4967000000000006</v>
      </c>
      <c r="M1033" s="32">
        <f t="shared" si="84"/>
        <v>122.3802</v>
      </c>
    </row>
    <row r="1034" spans="1:13" ht="30" x14ac:dyDescent="0.25">
      <c r="A1034" t="s">
        <v>2180</v>
      </c>
      <c r="B1034" s="32" t="s">
        <v>1107</v>
      </c>
      <c r="C1034" s="33">
        <v>114612</v>
      </c>
      <c r="D1034" s="32">
        <v>52</v>
      </c>
      <c r="E1034" s="33">
        <v>156</v>
      </c>
      <c r="F1034" s="32">
        <v>6</v>
      </c>
      <c r="G1034" s="32">
        <v>155</v>
      </c>
      <c r="H1034" s="32">
        <f t="shared" si="80"/>
        <v>7.0800000000000002E-2</v>
      </c>
      <c r="I1034" s="32">
        <f t="shared" si="81"/>
        <v>0.1154</v>
      </c>
      <c r="J1034" s="32">
        <f t="shared" si="82"/>
        <v>8.2000000000000007E-3</v>
      </c>
      <c r="K1034" s="32">
        <f t="shared" si="83"/>
        <v>14.1243</v>
      </c>
      <c r="L1034" s="32">
        <f t="shared" si="83"/>
        <v>8.6654999999999998</v>
      </c>
      <c r="M1034" s="32">
        <f t="shared" si="84"/>
        <v>122.39409999999999</v>
      </c>
    </row>
    <row r="1035" spans="1:13" ht="30" x14ac:dyDescent="0.25">
      <c r="A1035" t="s">
        <v>2180</v>
      </c>
      <c r="B1035" s="32" t="s">
        <v>1108</v>
      </c>
      <c r="C1035" s="33">
        <v>114612</v>
      </c>
      <c r="D1035" s="32">
        <v>56</v>
      </c>
      <c r="E1035" s="33">
        <v>156</v>
      </c>
      <c r="F1035" s="32">
        <v>6</v>
      </c>
      <c r="G1035" s="32">
        <v>155</v>
      </c>
      <c r="H1035" s="32">
        <f t="shared" si="80"/>
        <v>7.6200000000000004E-2</v>
      </c>
      <c r="I1035" s="32">
        <f t="shared" si="81"/>
        <v>0.1071</v>
      </c>
      <c r="J1035" s="32">
        <f t="shared" si="82"/>
        <v>8.2000000000000007E-3</v>
      </c>
      <c r="K1035" s="32">
        <f t="shared" si="83"/>
        <v>13.1234</v>
      </c>
      <c r="L1035" s="32">
        <f t="shared" si="83"/>
        <v>9.3370999999999995</v>
      </c>
      <c r="M1035" s="32">
        <f t="shared" si="84"/>
        <v>122.53449999999999</v>
      </c>
    </row>
    <row r="1036" spans="1:13" ht="30" x14ac:dyDescent="0.25">
      <c r="A1036" t="s">
        <v>2180</v>
      </c>
      <c r="B1036" s="32" t="s">
        <v>1109</v>
      </c>
      <c r="C1036" s="33">
        <v>114612</v>
      </c>
      <c r="D1036" s="32">
        <v>49</v>
      </c>
      <c r="E1036" s="33">
        <v>156</v>
      </c>
      <c r="F1036" s="32">
        <v>6</v>
      </c>
      <c r="G1036" s="32">
        <v>155</v>
      </c>
      <c r="H1036" s="32">
        <f t="shared" si="80"/>
        <v>6.6699999999999995E-2</v>
      </c>
      <c r="I1036" s="32">
        <f t="shared" si="81"/>
        <v>0.12239999999999999</v>
      </c>
      <c r="J1036" s="32">
        <f t="shared" si="82"/>
        <v>8.2000000000000007E-3</v>
      </c>
      <c r="K1036" s="32">
        <f t="shared" si="83"/>
        <v>14.9925</v>
      </c>
      <c r="L1036" s="32">
        <f t="shared" si="83"/>
        <v>8.1699000000000002</v>
      </c>
      <c r="M1036" s="32">
        <f t="shared" si="84"/>
        <v>122.4872</v>
      </c>
    </row>
    <row r="1037" spans="1:13" ht="30" x14ac:dyDescent="0.25">
      <c r="A1037" t="s">
        <v>2180</v>
      </c>
      <c r="B1037" s="32" t="s">
        <v>1110</v>
      </c>
      <c r="C1037" s="33">
        <v>114612</v>
      </c>
      <c r="D1037" s="32">
        <v>55</v>
      </c>
      <c r="E1037" s="33">
        <v>156</v>
      </c>
      <c r="F1037" s="32">
        <v>6</v>
      </c>
      <c r="G1037" s="32">
        <v>155</v>
      </c>
      <c r="H1037" s="32">
        <f t="shared" si="80"/>
        <v>7.4899999999999994E-2</v>
      </c>
      <c r="I1037" s="32">
        <f t="shared" si="81"/>
        <v>0.1091</v>
      </c>
      <c r="J1037" s="32">
        <f t="shared" si="82"/>
        <v>8.2000000000000007E-3</v>
      </c>
      <c r="K1037" s="32">
        <f t="shared" si="83"/>
        <v>13.351100000000001</v>
      </c>
      <c r="L1037" s="32">
        <f t="shared" si="83"/>
        <v>9.1659000000000006</v>
      </c>
      <c r="M1037" s="32">
        <f t="shared" si="84"/>
        <v>122.37479999999999</v>
      </c>
    </row>
    <row r="1038" spans="1:13" ht="30" x14ac:dyDescent="0.25">
      <c r="A1038" t="s">
        <v>2180</v>
      </c>
      <c r="B1038" s="32" t="s">
        <v>1111</v>
      </c>
      <c r="C1038" s="33">
        <v>114612</v>
      </c>
      <c r="D1038" s="32">
        <v>43</v>
      </c>
      <c r="E1038" s="33">
        <v>156</v>
      </c>
      <c r="F1038" s="32">
        <v>6</v>
      </c>
      <c r="G1038" s="32">
        <v>155</v>
      </c>
      <c r="H1038" s="32">
        <f t="shared" si="80"/>
        <v>5.8500000000000003E-2</v>
      </c>
      <c r="I1038" s="32">
        <f t="shared" si="81"/>
        <v>0.13950000000000001</v>
      </c>
      <c r="J1038" s="32">
        <f t="shared" si="82"/>
        <v>8.2000000000000007E-3</v>
      </c>
      <c r="K1038" s="32">
        <f t="shared" si="83"/>
        <v>17.094000000000001</v>
      </c>
      <c r="L1038" s="32">
        <f t="shared" si="83"/>
        <v>7.1684999999999999</v>
      </c>
      <c r="M1038" s="32">
        <f t="shared" si="84"/>
        <v>122.53830000000001</v>
      </c>
    </row>
    <row r="1039" spans="1:13" ht="30" x14ac:dyDescent="0.25">
      <c r="A1039" t="s">
        <v>2180</v>
      </c>
      <c r="B1039" s="32" t="s">
        <v>1112</v>
      </c>
      <c r="C1039" s="33">
        <v>114612</v>
      </c>
      <c r="D1039" s="32">
        <v>31</v>
      </c>
      <c r="E1039" s="33">
        <v>156</v>
      </c>
      <c r="F1039" s="32">
        <v>6</v>
      </c>
      <c r="G1039" s="32">
        <v>155</v>
      </c>
      <c r="H1039" s="32">
        <f t="shared" si="80"/>
        <v>4.2200000000000001E-2</v>
      </c>
      <c r="I1039" s="32">
        <f t="shared" si="81"/>
        <v>0.19350000000000001</v>
      </c>
      <c r="J1039" s="32">
        <f t="shared" si="82"/>
        <v>8.2000000000000007E-3</v>
      </c>
      <c r="K1039" s="32">
        <f t="shared" si="83"/>
        <v>23.6967</v>
      </c>
      <c r="L1039" s="32">
        <f t="shared" si="83"/>
        <v>5.1680000000000001</v>
      </c>
      <c r="M1039" s="32">
        <f t="shared" si="84"/>
        <v>122.4645</v>
      </c>
    </row>
    <row r="1040" spans="1:13" ht="30" x14ac:dyDescent="0.25">
      <c r="A1040" t="s">
        <v>2180</v>
      </c>
      <c r="B1040" s="32" t="s">
        <v>1113</v>
      </c>
      <c r="C1040" s="33">
        <v>114612</v>
      </c>
      <c r="D1040" s="32">
        <v>41</v>
      </c>
      <c r="E1040" s="33">
        <v>156</v>
      </c>
      <c r="F1040" s="32">
        <v>6</v>
      </c>
      <c r="G1040" s="32">
        <v>155</v>
      </c>
      <c r="H1040" s="32">
        <f t="shared" si="80"/>
        <v>5.5800000000000002E-2</v>
      </c>
      <c r="I1040" s="32">
        <f t="shared" si="81"/>
        <v>0.14630000000000001</v>
      </c>
      <c r="J1040" s="32">
        <f t="shared" si="82"/>
        <v>8.2000000000000007E-3</v>
      </c>
      <c r="K1040" s="32">
        <f t="shared" si="83"/>
        <v>17.921099999999999</v>
      </c>
      <c r="L1040" s="32">
        <f t="shared" si="83"/>
        <v>6.8353000000000002</v>
      </c>
      <c r="M1040" s="32">
        <f t="shared" si="84"/>
        <v>122.4961</v>
      </c>
    </row>
    <row r="1041" spans="1:13" ht="30" x14ac:dyDescent="0.25">
      <c r="A1041" t="s">
        <v>2180</v>
      </c>
      <c r="B1041" s="32" t="s">
        <v>1114</v>
      </c>
      <c r="C1041" s="33">
        <v>114612</v>
      </c>
      <c r="D1041" s="32">
        <v>49</v>
      </c>
      <c r="E1041" s="33">
        <v>156</v>
      </c>
      <c r="F1041" s="32">
        <v>6</v>
      </c>
      <c r="G1041" s="32">
        <v>155</v>
      </c>
      <c r="H1041" s="32">
        <f t="shared" si="80"/>
        <v>6.6699999999999995E-2</v>
      </c>
      <c r="I1041" s="32">
        <f t="shared" si="81"/>
        <v>0.12239999999999999</v>
      </c>
      <c r="J1041" s="32">
        <f t="shared" si="82"/>
        <v>8.2000000000000007E-3</v>
      </c>
      <c r="K1041" s="32">
        <f t="shared" si="83"/>
        <v>14.9925</v>
      </c>
      <c r="L1041" s="32">
        <f t="shared" si="83"/>
        <v>8.1699000000000002</v>
      </c>
      <c r="M1041" s="32">
        <f t="shared" si="84"/>
        <v>122.4872</v>
      </c>
    </row>
    <row r="1042" spans="1:13" ht="30" x14ac:dyDescent="0.25">
      <c r="A1042" t="s">
        <v>2180</v>
      </c>
      <c r="B1042" s="32" t="s">
        <v>1115</v>
      </c>
      <c r="C1042" s="33">
        <v>114612</v>
      </c>
      <c r="D1042" s="32">
        <v>57</v>
      </c>
      <c r="E1042" s="33">
        <v>156</v>
      </c>
      <c r="F1042" s="32">
        <v>6</v>
      </c>
      <c r="G1042" s="32">
        <v>155</v>
      </c>
      <c r="H1042" s="32">
        <f t="shared" si="80"/>
        <v>7.7600000000000002E-2</v>
      </c>
      <c r="I1042" s="32">
        <f t="shared" si="81"/>
        <v>0.1053</v>
      </c>
      <c r="J1042" s="32">
        <f t="shared" si="82"/>
        <v>8.2000000000000007E-3</v>
      </c>
      <c r="K1042" s="32">
        <f t="shared" si="83"/>
        <v>12.8866</v>
      </c>
      <c r="L1042" s="32">
        <f t="shared" si="83"/>
        <v>9.4967000000000006</v>
      </c>
      <c r="M1042" s="32">
        <f t="shared" si="84"/>
        <v>122.3802</v>
      </c>
    </row>
    <row r="1043" spans="1:13" ht="30" x14ac:dyDescent="0.25">
      <c r="A1043" t="s">
        <v>2180</v>
      </c>
      <c r="B1043" s="32" t="s">
        <v>1116</v>
      </c>
      <c r="C1043" s="33">
        <v>114612</v>
      </c>
      <c r="D1043" s="32">
        <v>41</v>
      </c>
      <c r="E1043" s="33">
        <v>156</v>
      </c>
      <c r="F1043" s="32">
        <v>6</v>
      </c>
      <c r="G1043" s="32">
        <v>155</v>
      </c>
      <c r="H1043" s="32">
        <f t="shared" si="80"/>
        <v>5.5800000000000002E-2</v>
      </c>
      <c r="I1043" s="32">
        <f t="shared" si="81"/>
        <v>0.14630000000000001</v>
      </c>
      <c r="J1043" s="32">
        <f t="shared" si="82"/>
        <v>8.2000000000000007E-3</v>
      </c>
      <c r="K1043" s="32">
        <f t="shared" si="83"/>
        <v>17.921099999999999</v>
      </c>
      <c r="L1043" s="32">
        <f t="shared" si="83"/>
        <v>6.8353000000000002</v>
      </c>
      <c r="M1043" s="32">
        <f t="shared" si="84"/>
        <v>122.4961</v>
      </c>
    </row>
    <row r="1044" spans="1:13" ht="30" x14ac:dyDescent="0.25">
      <c r="A1044" t="s">
        <v>2180</v>
      </c>
      <c r="B1044" s="32" t="s">
        <v>1117</v>
      </c>
      <c r="C1044" s="33">
        <v>114612</v>
      </c>
      <c r="D1044" s="32">
        <v>46</v>
      </c>
      <c r="E1044" s="33">
        <v>156</v>
      </c>
      <c r="F1044" s="32">
        <v>6</v>
      </c>
      <c r="G1044" s="32">
        <v>155</v>
      </c>
      <c r="H1044" s="32">
        <f t="shared" si="80"/>
        <v>6.2600000000000003E-2</v>
      </c>
      <c r="I1044" s="32">
        <f t="shared" si="81"/>
        <v>0.13039999999999999</v>
      </c>
      <c r="J1044" s="32">
        <f t="shared" si="82"/>
        <v>8.2000000000000007E-3</v>
      </c>
      <c r="K1044" s="32">
        <f t="shared" si="83"/>
        <v>15.974399999999999</v>
      </c>
      <c r="L1044" s="32">
        <f t="shared" si="83"/>
        <v>7.6687000000000003</v>
      </c>
      <c r="M1044" s="32">
        <f t="shared" si="84"/>
        <v>122.5029</v>
      </c>
    </row>
    <row r="1045" spans="1:13" ht="30" x14ac:dyDescent="0.25">
      <c r="A1045" t="s">
        <v>2180</v>
      </c>
      <c r="B1045" s="32" t="s">
        <v>1118</v>
      </c>
      <c r="C1045" s="33">
        <v>114612</v>
      </c>
      <c r="D1045" s="32">
        <v>55</v>
      </c>
      <c r="E1045" s="33">
        <v>156</v>
      </c>
      <c r="F1045" s="32">
        <v>6</v>
      </c>
      <c r="G1045" s="32">
        <v>155</v>
      </c>
      <c r="H1045" s="32">
        <f t="shared" si="80"/>
        <v>7.4899999999999994E-2</v>
      </c>
      <c r="I1045" s="32">
        <f t="shared" si="81"/>
        <v>0.1091</v>
      </c>
      <c r="J1045" s="32">
        <f t="shared" si="82"/>
        <v>8.2000000000000007E-3</v>
      </c>
      <c r="K1045" s="32">
        <f t="shared" si="83"/>
        <v>13.351100000000001</v>
      </c>
      <c r="L1045" s="32">
        <f t="shared" si="83"/>
        <v>9.1659000000000006</v>
      </c>
      <c r="M1045" s="32">
        <f t="shared" si="84"/>
        <v>122.37479999999999</v>
      </c>
    </row>
    <row r="1046" spans="1:13" ht="30" x14ac:dyDescent="0.25">
      <c r="A1046" t="s">
        <v>2180</v>
      </c>
      <c r="B1046" s="32" t="s">
        <v>1119</v>
      </c>
      <c r="C1046" s="33">
        <v>114612</v>
      </c>
      <c r="D1046" s="32">
        <v>47</v>
      </c>
      <c r="E1046" s="33">
        <v>156</v>
      </c>
      <c r="F1046" s="32">
        <v>6</v>
      </c>
      <c r="G1046" s="32">
        <v>155</v>
      </c>
      <c r="H1046" s="32">
        <f t="shared" si="80"/>
        <v>6.4000000000000001E-2</v>
      </c>
      <c r="I1046" s="32">
        <f t="shared" si="81"/>
        <v>0.12770000000000001</v>
      </c>
      <c r="J1046" s="32">
        <f t="shared" si="82"/>
        <v>8.2000000000000007E-3</v>
      </c>
      <c r="K1046" s="32">
        <f t="shared" si="83"/>
        <v>15.625</v>
      </c>
      <c r="L1046" s="32">
        <f t="shared" si="83"/>
        <v>7.8308999999999997</v>
      </c>
      <c r="M1046" s="32">
        <f t="shared" si="84"/>
        <v>122.3578</v>
      </c>
    </row>
    <row r="1047" spans="1:13" ht="30" x14ac:dyDescent="0.25">
      <c r="A1047" t="s">
        <v>2180</v>
      </c>
      <c r="B1047" s="32" t="s">
        <v>1120</v>
      </c>
      <c r="C1047" s="33">
        <v>114612</v>
      </c>
      <c r="D1047" s="32">
        <v>58</v>
      </c>
      <c r="E1047" s="33">
        <v>156</v>
      </c>
      <c r="F1047" s="32">
        <v>6</v>
      </c>
      <c r="G1047" s="32">
        <v>155</v>
      </c>
      <c r="H1047" s="32">
        <f t="shared" si="80"/>
        <v>7.8899999999999998E-2</v>
      </c>
      <c r="I1047" s="32">
        <f t="shared" si="81"/>
        <v>0.10340000000000001</v>
      </c>
      <c r="J1047" s="32">
        <f t="shared" si="82"/>
        <v>8.2000000000000007E-3</v>
      </c>
      <c r="K1047" s="32">
        <f t="shared" si="83"/>
        <v>12.674300000000001</v>
      </c>
      <c r="L1047" s="32">
        <f t="shared" si="83"/>
        <v>9.6712000000000007</v>
      </c>
      <c r="M1047" s="32">
        <f t="shared" si="84"/>
        <v>122.5757</v>
      </c>
    </row>
    <row r="1048" spans="1:13" ht="30" x14ac:dyDescent="0.25">
      <c r="A1048" t="s">
        <v>2180</v>
      </c>
      <c r="B1048" s="32" t="s">
        <v>1121</v>
      </c>
      <c r="C1048" s="33">
        <v>114612</v>
      </c>
      <c r="D1048" s="32">
        <v>44</v>
      </c>
      <c r="E1048" s="33">
        <v>156</v>
      </c>
      <c r="F1048" s="32">
        <v>6</v>
      </c>
      <c r="G1048" s="32">
        <v>155</v>
      </c>
      <c r="H1048" s="32">
        <f t="shared" si="80"/>
        <v>5.9900000000000002E-2</v>
      </c>
      <c r="I1048" s="32">
        <f t="shared" si="81"/>
        <v>0.13639999999999999</v>
      </c>
      <c r="J1048" s="32">
        <f t="shared" si="82"/>
        <v>8.2000000000000007E-3</v>
      </c>
      <c r="K1048" s="32">
        <f t="shared" si="83"/>
        <v>16.694500000000001</v>
      </c>
      <c r="L1048" s="32">
        <f t="shared" si="83"/>
        <v>7.3314000000000004</v>
      </c>
      <c r="M1048" s="32">
        <f t="shared" si="84"/>
        <v>122.39409999999999</v>
      </c>
    </row>
    <row r="1049" spans="1:13" ht="30" x14ac:dyDescent="0.25">
      <c r="A1049" t="s">
        <v>2180</v>
      </c>
      <c r="B1049" s="32" t="s">
        <v>1122</v>
      </c>
      <c r="C1049" s="33">
        <v>114612</v>
      </c>
      <c r="D1049" s="32">
        <v>58</v>
      </c>
      <c r="E1049" s="33">
        <v>156</v>
      </c>
      <c r="F1049" s="32">
        <v>6</v>
      </c>
      <c r="G1049" s="32">
        <v>155</v>
      </c>
      <c r="H1049" s="32">
        <f t="shared" si="80"/>
        <v>7.8899999999999998E-2</v>
      </c>
      <c r="I1049" s="32">
        <f t="shared" si="81"/>
        <v>0.10340000000000001</v>
      </c>
      <c r="J1049" s="32">
        <f t="shared" si="82"/>
        <v>8.2000000000000007E-3</v>
      </c>
      <c r="K1049" s="32">
        <f t="shared" si="83"/>
        <v>12.674300000000001</v>
      </c>
      <c r="L1049" s="32">
        <f t="shared" si="83"/>
        <v>9.6712000000000007</v>
      </c>
      <c r="M1049" s="32">
        <f t="shared" si="84"/>
        <v>122.5757</v>
      </c>
    </row>
    <row r="1050" spans="1:13" ht="30" x14ac:dyDescent="0.25">
      <c r="A1050" t="s">
        <v>2180</v>
      </c>
      <c r="B1050" s="32" t="s">
        <v>1123</v>
      </c>
      <c r="C1050" s="33">
        <v>114612</v>
      </c>
      <c r="D1050" s="32">
        <v>53</v>
      </c>
      <c r="E1050" s="33">
        <v>156</v>
      </c>
      <c r="F1050" s="32">
        <v>6</v>
      </c>
      <c r="G1050" s="32">
        <v>155</v>
      </c>
      <c r="H1050" s="32">
        <f t="shared" si="80"/>
        <v>7.2099999999999997E-2</v>
      </c>
      <c r="I1050" s="32">
        <f t="shared" si="81"/>
        <v>0.1132</v>
      </c>
      <c r="J1050" s="32">
        <f t="shared" si="82"/>
        <v>8.2000000000000007E-3</v>
      </c>
      <c r="K1050" s="32">
        <f t="shared" si="83"/>
        <v>13.8696</v>
      </c>
      <c r="L1050" s="32">
        <f t="shared" si="83"/>
        <v>8.8338999999999999</v>
      </c>
      <c r="M1050" s="32">
        <f t="shared" si="84"/>
        <v>122.5227</v>
      </c>
    </row>
    <row r="1051" spans="1:13" ht="30" x14ac:dyDescent="0.25">
      <c r="A1051" t="s">
        <v>2180</v>
      </c>
      <c r="B1051" s="32" t="s">
        <v>1124</v>
      </c>
      <c r="C1051" s="33">
        <v>114612</v>
      </c>
      <c r="D1051" s="32">
        <v>50</v>
      </c>
      <c r="E1051" s="33">
        <v>156</v>
      </c>
      <c r="F1051" s="32">
        <v>6</v>
      </c>
      <c r="G1051" s="32">
        <v>155</v>
      </c>
      <c r="H1051" s="32">
        <f t="shared" si="80"/>
        <v>6.8099999999999994E-2</v>
      </c>
      <c r="I1051" s="32">
        <f t="shared" si="81"/>
        <v>0.12</v>
      </c>
      <c r="J1051" s="32">
        <f t="shared" si="82"/>
        <v>8.2000000000000007E-3</v>
      </c>
      <c r="K1051" s="32">
        <f t="shared" si="83"/>
        <v>14.6843</v>
      </c>
      <c r="L1051" s="32">
        <f t="shared" si="83"/>
        <v>8.3332999999999995</v>
      </c>
      <c r="M1051" s="32">
        <f t="shared" si="84"/>
        <v>122.3687</v>
      </c>
    </row>
    <row r="1052" spans="1:13" ht="30" x14ac:dyDescent="0.25">
      <c r="A1052" t="s">
        <v>2180</v>
      </c>
      <c r="B1052" s="32" t="s">
        <v>1125</v>
      </c>
      <c r="C1052" s="33">
        <v>114612</v>
      </c>
      <c r="D1052" s="32">
        <v>49</v>
      </c>
      <c r="E1052" s="33">
        <v>156</v>
      </c>
      <c r="F1052" s="32">
        <v>6</v>
      </c>
      <c r="G1052" s="32">
        <v>155</v>
      </c>
      <c r="H1052" s="32">
        <f t="shared" si="80"/>
        <v>6.6699999999999995E-2</v>
      </c>
      <c r="I1052" s="32">
        <f t="shared" si="81"/>
        <v>0.12239999999999999</v>
      </c>
      <c r="J1052" s="32">
        <f t="shared" si="82"/>
        <v>8.2000000000000007E-3</v>
      </c>
      <c r="K1052" s="32">
        <f t="shared" si="83"/>
        <v>14.9925</v>
      </c>
      <c r="L1052" s="32">
        <f t="shared" si="83"/>
        <v>8.1699000000000002</v>
      </c>
      <c r="M1052" s="32">
        <f t="shared" si="84"/>
        <v>122.4872</v>
      </c>
    </row>
    <row r="1053" spans="1:13" ht="30" x14ac:dyDescent="0.25">
      <c r="A1053" t="s">
        <v>2180</v>
      </c>
      <c r="B1053" s="32" t="s">
        <v>1126</v>
      </c>
      <c r="C1053" s="33">
        <v>114612</v>
      </c>
      <c r="D1053" s="32">
        <v>54</v>
      </c>
      <c r="E1053" s="33">
        <v>156</v>
      </c>
      <c r="F1053" s="32">
        <v>6</v>
      </c>
      <c r="G1053" s="32">
        <v>155</v>
      </c>
      <c r="H1053" s="32">
        <f t="shared" si="80"/>
        <v>7.3499999999999996E-2</v>
      </c>
      <c r="I1053" s="32">
        <f t="shared" si="81"/>
        <v>0.1111</v>
      </c>
      <c r="J1053" s="32">
        <f t="shared" si="82"/>
        <v>8.2000000000000007E-3</v>
      </c>
      <c r="K1053" s="32">
        <f t="shared" si="83"/>
        <v>13.605399999999999</v>
      </c>
      <c r="L1053" s="32">
        <f t="shared" si="83"/>
        <v>9.0008999999999997</v>
      </c>
      <c r="M1053" s="32">
        <f t="shared" si="84"/>
        <v>122.46080000000001</v>
      </c>
    </row>
    <row r="1054" spans="1:13" ht="30" x14ac:dyDescent="0.25">
      <c r="A1054" t="s">
        <v>2180</v>
      </c>
      <c r="B1054" s="32" t="s">
        <v>1127</v>
      </c>
      <c r="C1054" s="33">
        <v>114612</v>
      </c>
      <c r="D1054" s="32">
        <v>47</v>
      </c>
      <c r="E1054" s="33">
        <v>156</v>
      </c>
      <c r="F1054" s="32">
        <v>6</v>
      </c>
      <c r="G1054" s="32">
        <v>155</v>
      </c>
      <c r="H1054" s="32">
        <f t="shared" si="80"/>
        <v>6.4000000000000001E-2</v>
      </c>
      <c r="I1054" s="32">
        <f t="shared" si="81"/>
        <v>0.12770000000000001</v>
      </c>
      <c r="J1054" s="32">
        <f t="shared" si="82"/>
        <v>8.2000000000000007E-3</v>
      </c>
      <c r="K1054" s="32">
        <f t="shared" si="83"/>
        <v>15.625</v>
      </c>
      <c r="L1054" s="32">
        <f t="shared" si="83"/>
        <v>7.8308999999999997</v>
      </c>
      <c r="M1054" s="32">
        <f t="shared" si="84"/>
        <v>122.3578</v>
      </c>
    </row>
    <row r="1055" spans="1:13" ht="30" x14ac:dyDescent="0.25">
      <c r="A1055" t="s">
        <v>2180</v>
      </c>
      <c r="B1055" s="32" t="s">
        <v>1128</v>
      </c>
      <c r="C1055" s="33">
        <v>114612</v>
      </c>
      <c r="D1055" s="32">
        <v>51</v>
      </c>
      <c r="E1055" s="33">
        <v>156</v>
      </c>
      <c r="F1055" s="32">
        <v>6</v>
      </c>
      <c r="G1055" s="32">
        <v>155</v>
      </c>
      <c r="H1055" s="32">
        <f t="shared" si="80"/>
        <v>6.9400000000000003E-2</v>
      </c>
      <c r="I1055" s="32">
        <f t="shared" si="81"/>
        <v>0.1176</v>
      </c>
      <c r="J1055" s="32">
        <f t="shared" si="82"/>
        <v>8.2000000000000007E-3</v>
      </c>
      <c r="K1055" s="32">
        <f t="shared" si="83"/>
        <v>14.4092</v>
      </c>
      <c r="L1055" s="32">
        <f t="shared" si="83"/>
        <v>8.5033999999999992</v>
      </c>
      <c r="M1055" s="32">
        <f t="shared" si="84"/>
        <v>122.52719999999999</v>
      </c>
    </row>
    <row r="1056" spans="1:13" ht="30" x14ac:dyDescent="0.25">
      <c r="A1056" t="s">
        <v>2180</v>
      </c>
      <c r="B1056" s="32" t="s">
        <v>1129</v>
      </c>
      <c r="C1056" s="33">
        <v>114612</v>
      </c>
      <c r="D1056" s="32">
        <v>32</v>
      </c>
      <c r="E1056" s="33">
        <v>156</v>
      </c>
      <c r="F1056" s="32">
        <v>6</v>
      </c>
      <c r="G1056" s="32">
        <v>155</v>
      </c>
      <c r="H1056" s="32">
        <f t="shared" si="80"/>
        <v>4.36E-2</v>
      </c>
      <c r="I1056" s="32">
        <f t="shared" si="81"/>
        <v>0.1875</v>
      </c>
      <c r="J1056" s="32">
        <f t="shared" si="82"/>
        <v>8.2000000000000007E-3</v>
      </c>
      <c r="K1056" s="32">
        <f t="shared" si="83"/>
        <v>22.9358</v>
      </c>
      <c r="L1056" s="32">
        <f t="shared" si="83"/>
        <v>5.3333000000000004</v>
      </c>
      <c r="M1056" s="32">
        <f t="shared" si="84"/>
        <v>122.3235</v>
      </c>
    </row>
    <row r="1057" spans="1:13" ht="30" x14ac:dyDescent="0.25">
      <c r="A1057" t="s">
        <v>2180</v>
      </c>
      <c r="B1057" s="32" t="s">
        <v>1130</v>
      </c>
      <c r="C1057" s="33">
        <v>114612</v>
      </c>
      <c r="D1057" s="32">
        <v>49</v>
      </c>
      <c r="E1057" s="33">
        <v>156</v>
      </c>
      <c r="F1057" s="32">
        <v>6</v>
      </c>
      <c r="G1057" s="32">
        <v>155</v>
      </c>
      <c r="H1057" s="32">
        <f t="shared" si="80"/>
        <v>6.6699999999999995E-2</v>
      </c>
      <c r="I1057" s="32">
        <f t="shared" si="81"/>
        <v>0.12239999999999999</v>
      </c>
      <c r="J1057" s="32">
        <f t="shared" si="82"/>
        <v>8.2000000000000007E-3</v>
      </c>
      <c r="K1057" s="32">
        <f t="shared" si="83"/>
        <v>14.9925</v>
      </c>
      <c r="L1057" s="32">
        <f t="shared" si="83"/>
        <v>8.1699000000000002</v>
      </c>
      <c r="M1057" s="32">
        <f t="shared" si="84"/>
        <v>122.4872</v>
      </c>
    </row>
    <row r="1058" spans="1:13" ht="30" x14ac:dyDescent="0.25">
      <c r="A1058" t="s">
        <v>2180</v>
      </c>
      <c r="B1058" s="32" t="s">
        <v>1131</v>
      </c>
      <c r="C1058" s="33">
        <v>114612</v>
      </c>
      <c r="D1058" s="32">
        <v>44</v>
      </c>
      <c r="E1058" s="33">
        <v>156</v>
      </c>
      <c r="F1058" s="32">
        <v>6</v>
      </c>
      <c r="G1058" s="32">
        <v>155</v>
      </c>
      <c r="H1058" s="32">
        <f t="shared" si="80"/>
        <v>5.9900000000000002E-2</v>
      </c>
      <c r="I1058" s="32">
        <f t="shared" si="81"/>
        <v>0.13639999999999999</v>
      </c>
      <c r="J1058" s="32">
        <f t="shared" si="82"/>
        <v>8.2000000000000007E-3</v>
      </c>
      <c r="K1058" s="32">
        <f t="shared" si="83"/>
        <v>16.694500000000001</v>
      </c>
      <c r="L1058" s="32">
        <f t="shared" si="83"/>
        <v>7.3314000000000004</v>
      </c>
      <c r="M1058" s="32">
        <f t="shared" si="84"/>
        <v>122.39409999999999</v>
      </c>
    </row>
    <row r="1059" spans="1:13" ht="30" x14ac:dyDescent="0.25">
      <c r="A1059" t="s">
        <v>2180</v>
      </c>
      <c r="B1059" s="32" t="s">
        <v>1132</v>
      </c>
      <c r="C1059" s="33">
        <v>114612</v>
      </c>
      <c r="D1059" s="32">
        <v>59</v>
      </c>
      <c r="E1059" s="33">
        <v>156</v>
      </c>
      <c r="F1059" s="32">
        <v>6</v>
      </c>
      <c r="G1059" s="32">
        <v>155</v>
      </c>
      <c r="H1059" s="32">
        <f t="shared" si="80"/>
        <v>8.0299999999999996E-2</v>
      </c>
      <c r="I1059" s="32">
        <f t="shared" si="81"/>
        <v>0.1017</v>
      </c>
      <c r="J1059" s="32">
        <f t="shared" si="82"/>
        <v>8.2000000000000007E-3</v>
      </c>
      <c r="K1059" s="32">
        <f t="shared" si="83"/>
        <v>12.4533</v>
      </c>
      <c r="L1059" s="32">
        <f t="shared" si="83"/>
        <v>9.8328000000000007</v>
      </c>
      <c r="M1059" s="32">
        <f t="shared" si="84"/>
        <v>122.4508</v>
      </c>
    </row>
    <row r="1060" spans="1:13" ht="30" x14ac:dyDescent="0.25">
      <c r="A1060" t="s">
        <v>2180</v>
      </c>
      <c r="B1060" s="32" t="s">
        <v>1133</v>
      </c>
      <c r="C1060" s="33">
        <v>114612</v>
      </c>
      <c r="D1060" s="32">
        <v>37</v>
      </c>
      <c r="E1060" s="33">
        <v>156</v>
      </c>
      <c r="F1060" s="32">
        <v>6</v>
      </c>
      <c r="G1060" s="32">
        <v>155</v>
      </c>
      <c r="H1060" s="32">
        <f t="shared" si="80"/>
        <v>5.04E-2</v>
      </c>
      <c r="I1060" s="32">
        <f t="shared" si="81"/>
        <v>0.16220000000000001</v>
      </c>
      <c r="J1060" s="32">
        <f t="shared" si="82"/>
        <v>8.2000000000000007E-3</v>
      </c>
      <c r="K1060" s="32">
        <f t="shared" si="83"/>
        <v>19.8413</v>
      </c>
      <c r="L1060" s="32">
        <f t="shared" si="83"/>
        <v>6.1651999999999996</v>
      </c>
      <c r="M1060" s="32">
        <f t="shared" si="84"/>
        <v>122.32559999999999</v>
      </c>
    </row>
    <row r="1061" spans="1:13" ht="30" x14ac:dyDescent="0.25">
      <c r="A1061" t="s">
        <v>2180</v>
      </c>
      <c r="B1061" s="32" t="s">
        <v>1134</v>
      </c>
      <c r="C1061" s="33">
        <v>114612</v>
      </c>
      <c r="D1061" s="32">
        <v>47</v>
      </c>
      <c r="E1061" s="33">
        <v>156</v>
      </c>
      <c r="F1061" s="32">
        <v>6</v>
      </c>
      <c r="G1061" s="32">
        <v>155</v>
      </c>
      <c r="H1061" s="32">
        <f t="shared" si="80"/>
        <v>6.4000000000000001E-2</v>
      </c>
      <c r="I1061" s="32">
        <f t="shared" si="81"/>
        <v>0.12770000000000001</v>
      </c>
      <c r="J1061" s="32">
        <f t="shared" si="82"/>
        <v>8.2000000000000007E-3</v>
      </c>
      <c r="K1061" s="32">
        <f t="shared" si="83"/>
        <v>15.625</v>
      </c>
      <c r="L1061" s="32">
        <f t="shared" si="83"/>
        <v>7.8308999999999997</v>
      </c>
      <c r="M1061" s="32">
        <f t="shared" si="84"/>
        <v>122.3578</v>
      </c>
    </row>
    <row r="1062" spans="1:13" ht="30" x14ac:dyDescent="0.25">
      <c r="A1062" t="s">
        <v>2180</v>
      </c>
      <c r="B1062" s="32" t="s">
        <v>1135</v>
      </c>
      <c r="C1062" s="33">
        <v>114612</v>
      </c>
      <c r="D1062" s="32">
        <v>53</v>
      </c>
      <c r="E1062" s="33">
        <v>156</v>
      </c>
      <c r="F1062" s="32">
        <v>6</v>
      </c>
      <c r="G1062" s="32">
        <v>155</v>
      </c>
      <c r="H1062" s="32">
        <f t="shared" si="80"/>
        <v>7.2099999999999997E-2</v>
      </c>
      <c r="I1062" s="32">
        <f t="shared" si="81"/>
        <v>0.1132</v>
      </c>
      <c r="J1062" s="32">
        <f t="shared" si="82"/>
        <v>8.2000000000000007E-3</v>
      </c>
      <c r="K1062" s="32">
        <f t="shared" si="83"/>
        <v>13.8696</v>
      </c>
      <c r="L1062" s="32">
        <f t="shared" si="83"/>
        <v>8.8338999999999999</v>
      </c>
      <c r="M1062" s="32">
        <f t="shared" si="84"/>
        <v>122.5227</v>
      </c>
    </row>
    <row r="1063" spans="1:13" ht="30" x14ac:dyDescent="0.25">
      <c r="A1063" t="s">
        <v>2180</v>
      </c>
      <c r="B1063" s="32" t="s">
        <v>1136</v>
      </c>
      <c r="C1063" s="33">
        <v>114612</v>
      </c>
      <c r="D1063" s="32">
        <v>44</v>
      </c>
      <c r="E1063" s="33">
        <v>156</v>
      </c>
      <c r="F1063" s="32">
        <v>6</v>
      </c>
      <c r="G1063" s="32">
        <v>155</v>
      </c>
      <c r="H1063" s="32">
        <f t="shared" si="80"/>
        <v>5.9900000000000002E-2</v>
      </c>
      <c r="I1063" s="32">
        <f t="shared" si="81"/>
        <v>0.13639999999999999</v>
      </c>
      <c r="J1063" s="32">
        <f t="shared" si="82"/>
        <v>8.2000000000000007E-3</v>
      </c>
      <c r="K1063" s="32">
        <f t="shared" si="83"/>
        <v>16.694500000000001</v>
      </c>
      <c r="L1063" s="32">
        <f t="shared" si="83"/>
        <v>7.3314000000000004</v>
      </c>
      <c r="M1063" s="32">
        <f t="shared" si="84"/>
        <v>122.39409999999999</v>
      </c>
    </row>
    <row r="1064" spans="1:13" ht="30" x14ac:dyDescent="0.25">
      <c r="A1064" t="s">
        <v>2180</v>
      </c>
      <c r="B1064" s="32" t="s">
        <v>1137</v>
      </c>
      <c r="C1064" s="33">
        <v>114612</v>
      </c>
      <c r="D1064" s="32">
        <v>39</v>
      </c>
      <c r="E1064" s="33">
        <v>156</v>
      </c>
      <c r="F1064" s="32">
        <v>6</v>
      </c>
      <c r="G1064" s="32">
        <v>155</v>
      </c>
      <c r="H1064" s="32">
        <f t="shared" si="80"/>
        <v>5.3100000000000001E-2</v>
      </c>
      <c r="I1064" s="32">
        <f t="shared" si="81"/>
        <v>0.15379999999999999</v>
      </c>
      <c r="J1064" s="32">
        <f t="shared" si="82"/>
        <v>8.2000000000000007E-3</v>
      </c>
      <c r="K1064" s="32">
        <f t="shared" si="83"/>
        <v>18.8324</v>
      </c>
      <c r="L1064" s="32">
        <f t="shared" si="83"/>
        <v>6.5019999999999998</v>
      </c>
      <c r="M1064" s="32">
        <f t="shared" si="84"/>
        <v>122.4483</v>
      </c>
    </row>
    <row r="1065" spans="1:13" ht="30" x14ac:dyDescent="0.25">
      <c r="A1065" t="s">
        <v>2180</v>
      </c>
      <c r="B1065" s="32" t="s">
        <v>1138</v>
      </c>
      <c r="C1065" s="33">
        <v>114612</v>
      </c>
      <c r="D1065" s="32">
        <v>55</v>
      </c>
      <c r="E1065" s="33">
        <v>156</v>
      </c>
      <c r="F1065" s="32">
        <v>6</v>
      </c>
      <c r="G1065" s="32">
        <v>155</v>
      </c>
      <c r="H1065" s="32">
        <f t="shared" si="80"/>
        <v>7.4899999999999994E-2</v>
      </c>
      <c r="I1065" s="32">
        <f t="shared" si="81"/>
        <v>0.1091</v>
      </c>
      <c r="J1065" s="32">
        <f t="shared" si="82"/>
        <v>8.2000000000000007E-3</v>
      </c>
      <c r="K1065" s="32">
        <f t="shared" si="83"/>
        <v>13.351100000000001</v>
      </c>
      <c r="L1065" s="32">
        <f t="shared" si="83"/>
        <v>9.1659000000000006</v>
      </c>
      <c r="M1065" s="32">
        <f t="shared" si="84"/>
        <v>122.37479999999999</v>
      </c>
    </row>
    <row r="1066" spans="1:13" ht="30" x14ac:dyDescent="0.25">
      <c r="A1066" t="s">
        <v>2180</v>
      </c>
      <c r="B1066" s="32" t="s">
        <v>1139</v>
      </c>
      <c r="C1066" s="33">
        <v>114612</v>
      </c>
      <c r="D1066" s="32">
        <v>49</v>
      </c>
      <c r="E1066" s="33">
        <v>156</v>
      </c>
      <c r="F1066" s="32">
        <v>6</v>
      </c>
      <c r="G1066" s="32">
        <v>155</v>
      </c>
      <c r="H1066" s="32">
        <f t="shared" si="80"/>
        <v>6.6699999999999995E-2</v>
      </c>
      <c r="I1066" s="32">
        <f t="shared" si="81"/>
        <v>0.12239999999999999</v>
      </c>
      <c r="J1066" s="32">
        <f t="shared" si="82"/>
        <v>8.2000000000000007E-3</v>
      </c>
      <c r="K1066" s="32">
        <f t="shared" si="83"/>
        <v>14.9925</v>
      </c>
      <c r="L1066" s="32">
        <f t="shared" si="83"/>
        <v>8.1699000000000002</v>
      </c>
      <c r="M1066" s="32">
        <f t="shared" si="84"/>
        <v>122.4872</v>
      </c>
    </row>
    <row r="1067" spans="1:13" ht="30" x14ac:dyDescent="0.25">
      <c r="A1067" t="s">
        <v>2181</v>
      </c>
      <c r="B1067" s="32" t="s">
        <v>1140</v>
      </c>
      <c r="C1067" s="33">
        <v>32823</v>
      </c>
      <c r="D1067" s="32">
        <v>59</v>
      </c>
      <c r="E1067" s="39">
        <v>44</v>
      </c>
      <c r="F1067" s="32">
        <v>6</v>
      </c>
      <c r="G1067" s="32">
        <v>44</v>
      </c>
      <c r="H1067" s="32">
        <f t="shared" si="80"/>
        <v>7.9100000000000004E-2</v>
      </c>
      <c r="I1067" s="32">
        <f t="shared" si="81"/>
        <v>0.1017</v>
      </c>
      <c r="J1067" s="32">
        <f t="shared" si="82"/>
        <v>8.0000000000000002E-3</v>
      </c>
      <c r="K1067" s="32">
        <f t="shared" si="83"/>
        <v>12.642200000000001</v>
      </c>
      <c r="L1067" s="32">
        <f t="shared" si="83"/>
        <v>9.8328000000000007</v>
      </c>
      <c r="M1067" s="32">
        <f t="shared" si="84"/>
        <v>124.3082</v>
      </c>
    </row>
    <row r="1068" spans="1:13" ht="30" x14ac:dyDescent="0.25">
      <c r="A1068" t="s">
        <v>2181</v>
      </c>
      <c r="B1068" s="32" t="s">
        <v>1141</v>
      </c>
      <c r="C1068" s="33">
        <v>32823</v>
      </c>
      <c r="D1068" s="32">
        <v>52</v>
      </c>
      <c r="E1068" s="39">
        <v>44</v>
      </c>
      <c r="F1068" s="32">
        <v>6</v>
      </c>
      <c r="G1068" s="32">
        <v>44</v>
      </c>
      <c r="H1068" s="32">
        <f t="shared" si="80"/>
        <v>6.9699999999999998E-2</v>
      </c>
      <c r="I1068" s="32">
        <f t="shared" si="81"/>
        <v>0.1154</v>
      </c>
      <c r="J1068" s="32">
        <f t="shared" si="82"/>
        <v>8.0000000000000002E-3</v>
      </c>
      <c r="K1068" s="32">
        <f t="shared" si="83"/>
        <v>14.347200000000001</v>
      </c>
      <c r="L1068" s="32">
        <f t="shared" si="83"/>
        <v>8.6654999999999998</v>
      </c>
      <c r="M1068" s="32">
        <f t="shared" si="84"/>
        <v>124.3257</v>
      </c>
    </row>
    <row r="1069" spans="1:13" ht="30" x14ac:dyDescent="0.25">
      <c r="A1069" t="s">
        <v>2181</v>
      </c>
      <c r="B1069" s="32" t="s">
        <v>1142</v>
      </c>
      <c r="C1069" s="33">
        <v>32823</v>
      </c>
      <c r="D1069" s="32">
        <v>64</v>
      </c>
      <c r="E1069" s="39">
        <v>44</v>
      </c>
      <c r="F1069" s="32">
        <v>6</v>
      </c>
      <c r="G1069" s="32">
        <v>44</v>
      </c>
      <c r="H1069" s="32">
        <f t="shared" si="80"/>
        <v>8.5800000000000001E-2</v>
      </c>
      <c r="I1069" s="32">
        <f t="shared" si="81"/>
        <v>9.3799999999999994E-2</v>
      </c>
      <c r="J1069" s="32">
        <f t="shared" si="82"/>
        <v>8.0000000000000002E-3</v>
      </c>
      <c r="K1069" s="32">
        <f t="shared" si="83"/>
        <v>11.654999999999999</v>
      </c>
      <c r="L1069" s="32">
        <f t="shared" si="83"/>
        <v>10.661</v>
      </c>
      <c r="M1069" s="32">
        <f t="shared" si="84"/>
        <v>124.254</v>
      </c>
    </row>
    <row r="1070" spans="1:13" ht="30" x14ac:dyDescent="0.25">
      <c r="A1070" t="s">
        <v>2181</v>
      </c>
      <c r="B1070" s="32" t="s">
        <v>1143</v>
      </c>
      <c r="C1070" s="33">
        <v>32823</v>
      </c>
      <c r="D1070" s="32">
        <v>42</v>
      </c>
      <c r="E1070" s="39">
        <v>44</v>
      </c>
      <c r="F1070" s="32">
        <v>6</v>
      </c>
      <c r="G1070" s="32">
        <v>44</v>
      </c>
      <c r="H1070" s="32">
        <f t="shared" si="80"/>
        <v>5.6300000000000003E-2</v>
      </c>
      <c r="I1070" s="32">
        <f t="shared" si="81"/>
        <v>0.1429</v>
      </c>
      <c r="J1070" s="32">
        <f t="shared" si="82"/>
        <v>8.0000000000000002E-3</v>
      </c>
      <c r="K1070" s="32">
        <f t="shared" si="83"/>
        <v>17.762</v>
      </c>
      <c r="L1070" s="32">
        <f t="shared" si="83"/>
        <v>6.9978999999999996</v>
      </c>
      <c r="M1070" s="32">
        <f t="shared" si="84"/>
        <v>124.2967</v>
      </c>
    </row>
    <row r="1071" spans="1:13" ht="30" x14ac:dyDescent="0.25">
      <c r="A1071" t="s">
        <v>2181</v>
      </c>
      <c r="B1071" s="32" t="s">
        <v>1144</v>
      </c>
      <c r="C1071" s="33">
        <v>32823</v>
      </c>
      <c r="D1071" s="32">
        <v>37</v>
      </c>
      <c r="E1071" s="39">
        <v>44</v>
      </c>
      <c r="F1071" s="32">
        <v>6</v>
      </c>
      <c r="G1071" s="32">
        <v>44</v>
      </c>
      <c r="H1071" s="32">
        <f t="shared" si="80"/>
        <v>4.9599999999999998E-2</v>
      </c>
      <c r="I1071" s="32">
        <f t="shared" si="81"/>
        <v>0.16220000000000001</v>
      </c>
      <c r="J1071" s="32">
        <f t="shared" si="82"/>
        <v>8.0000000000000002E-3</v>
      </c>
      <c r="K1071" s="32">
        <f t="shared" si="83"/>
        <v>20.161300000000001</v>
      </c>
      <c r="L1071" s="32">
        <f t="shared" si="83"/>
        <v>6.1651999999999996</v>
      </c>
      <c r="M1071" s="32">
        <f t="shared" si="84"/>
        <v>124.2984</v>
      </c>
    </row>
    <row r="1072" spans="1:13" ht="30" x14ac:dyDescent="0.25">
      <c r="A1072" t="s">
        <v>2181</v>
      </c>
      <c r="B1072" s="32" t="s">
        <v>1145</v>
      </c>
      <c r="C1072" s="33">
        <v>32823</v>
      </c>
      <c r="D1072" s="32">
        <v>60</v>
      </c>
      <c r="E1072" s="39">
        <v>44</v>
      </c>
      <c r="F1072" s="32">
        <v>6</v>
      </c>
      <c r="G1072" s="32">
        <v>44</v>
      </c>
      <c r="H1072" s="32">
        <f t="shared" si="80"/>
        <v>8.0399999999999999E-2</v>
      </c>
      <c r="I1072" s="32">
        <f t="shared" si="81"/>
        <v>0.1</v>
      </c>
      <c r="J1072" s="32">
        <f t="shared" si="82"/>
        <v>8.0000000000000002E-3</v>
      </c>
      <c r="K1072" s="32">
        <f t="shared" si="83"/>
        <v>12.437799999999999</v>
      </c>
      <c r="L1072" s="32">
        <f t="shared" si="83"/>
        <v>10</v>
      </c>
      <c r="M1072" s="32">
        <f t="shared" si="84"/>
        <v>124.378</v>
      </c>
    </row>
    <row r="1073" spans="1:13" ht="30" x14ac:dyDescent="0.25">
      <c r="A1073" t="s">
        <v>2181</v>
      </c>
      <c r="B1073" s="32" t="s">
        <v>1146</v>
      </c>
      <c r="C1073" s="33">
        <v>32823</v>
      </c>
      <c r="D1073" s="32">
        <v>48</v>
      </c>
      <c r="E1073" s="39">
        <v>44</v>
      </c>
      <c r="F1073" s="32">
        <v>6</v>
      </c>
      <c r="G1073" s="32">
        <v>44</v>
      </c>
      <c r="H1073" s="32">
        <f t="shared" si="80"/>
        <v>6.4299999999999996E-2</v>
      </c>
      <c r="I1073" s="32">
        <f t="shared" si="81"/>
        <v>0.125</v>
      </c>
      <c r="J1073" s="32">
        <f t="shared" si="82"/>
        <v>8.0000000000000002E-3</v>
      </c>
      <c r="K1073" s="32">
        <f t="shared" si="83"/>
        <v>15.552099999999999</v>
      </c>
      <c r="L1073" s="32">
        <f t="shared" si="83"/>
        <v>8</v>
      </c>
      <c r="M1073" s="32">
        <f t="shared" si="84"/>
        <v>124.41679999999999</v>
      </c>
    </row>
    <row r="1074" spans="1:13" ht="30" x14ac:dyDescent="0.25">
      <c r="A1074" t="s">
        <v>2181</v>
      </c>
      <c r="B1074" s="32" t="s">
        <v>1147</v>
      </c>
      <c r="C1074" s="33">
        <v>32823</v>
      </c>
      <c r="D1074" s="32">
        <v>55</v>
      </c>
      <c r="E1074" s="39">
        <v>44</v>
      </c>
      <c r="F1074" s="32">
        <v>6</v>
      </c>
      <c r="G1074" s="32">
        <v>44</v>
      </c>
      <c r="H1074" s="32">
        <f t="shared" si="80"/>
        <v>7.3700000000000002E-2</v>
      </c>
      <c r="I1074" s="32">
        <f t="shared" si="81"/>
        <v>0.1091</v>
      </c>
      <c r="J1074" s="32">
        <f t="shared" si="82"/>
        <v>8.0000000000000002E-3</v>
      </c>
      <c r="K1074" s="32">
        <f t="shared" si="83"/>
        <v>13.5685</v>
      </c>
      <c r="L1074" s="32">
        <f t="shared" si="83"/>
        <v>9.1659000000000006</v>
      </c>
      <c r="M1074" s="32">
        <f t="shared" si="84"/>
        <v>124.36750000000001</v>
      </c>
    </row>
    <row r="1075" spans="1:13" ht="30" x14ac:dyDescent="0.25">
      <c r="A1075" t="s">
        <v>2181</v>
      </c>
      <c r="B1075" s="32" t="s">
        <v>1148</v>
      </c>
      <c r="C1075" s="33">
        <v>32823</v>
      </c>
      <c r="D1075" s="32">
        <v>51</v>
      </c>
      <c r="E1075" s="39">
        <v>44</v>
      </c>
      <c r="F1075" s="32">
        <v>6</v>
      </c>
      <c r="G1075" s="32">
        <v>44</v>
      </c>
      <c r="H1075" s="32">
        <f t="shared" si="80"/>
        <v>6.8400000000000002E-2</v>
      </c>
      <c r="I1075" s="32">
        <f t="shared" si="81"/>
        <v>0.1176</v>
      </c>
      <c r="J1075" s="32">
        <f t="shared" si="82"/>
        <v>8.0000000000000002E-3</v>
      </c>
      <c r="K1075" s="32">
        <f t="shared" si="83"/>
        <v>14.619899999999999</v>
      </c>
      <c r="L1075" s="32">
        <f t="shared" si="83"/>
        <v>8.5033999999999992</v>
      </c>
      <c r="M1075" s="32">
        <f t="shared" si="84"/>
        <v>124.3189</v>
      </c>
    </row>
    <row r="1076" spans="1:13" ht="30" x14ac:dyDescent="0.25">
      <c r="A1076" t="s">
        <v>2181</v>
      </c>
      <c r="B1076" s="32" t="s">
        <v>1149</v>
      </c>
      <c r="C1076" s="33">
        <v>32823</v>
      </c>
      <c r="D1076" s="32">
        <v>59</v>
      </c>
      <c r="E1076" s="39">
        <v>44</v>
      </c>
      <c r="F1076" s="32">
        <v>6</v>
      </c>
      <c r="G1076" s="32">
        <v>44</v>
      </c>
      <c r="H1076" s="32">
        <f t="shared" si="80"/>
        <v>7.9100000000000004E-2</v>
      </c>
      <c r="I1076" s="32">
        <f t="shared" si="81"/>
        <v>0.1017</v>
      </c>
      <c r="J1076" s="32">
        <f t="shared" si="82"/>
        <v>8.0000000000000002E-3</v>
      </c>
      <c r="K1076" s="32">
        <f t="shared" si="83"/>
        <v>12.642200000000001</v>
      </c>
      <c r="L1076" s="32">
        <f t="shared" si="83"/>
        <v>9.8328000000000007</v>
      </c>
      <c r="M1076" s="32">
        <f t="shared" si="84"/>
        <v>124.3082</v>
      </c>
    </row>
    <row r="1077" spans="1:13" ht="30" x14ac:dyDescent="0.25">
      <c r="A1077" t="s">
        <v>2181</v>
      </c>
      <c r="B1077" s="32" t="s">
        <v>1150</v>
      </c>
      <c r="C1077" s="33">
        <v>32823</v>
      </c>
      <c r="D1077" s="32">
        <v>41</v>
      </c>
      <c r="E1077" s="39">
        <v>44</v>
      </c>
      <c r="F1077" s="32">
        <v>6</v>
      </c>
      <c r="G1077" s="32">
        <v>44</v>
      </c>
      <c r="H1077" s="32">
        <f t="shared" si="80"/>
        <v>5.5E-2</v>
      </c>
      <c r="I1077" s="32">
        <f t="shared" si="81"/>
        <v>0.14630000000000001</v>
      </c>
      <c r="J1077" s="32">
        <f t="shared" si="82"/>
        <v>8.0000000000000002E-3</v>
      </c>
      <c r="K1077" s="32">
        <f t="shared" si="83"/>
        <v>18.181799999999999</v>
      </c>
      <c r="L1077" s="32">
        <f t="shared" si="83"/>
        <v>6.8353000000000002</v>
      </c>
      <c r="M1077" s="32">
        <f t="shared" si="84"/>
        <v>124.27809999999999</v>
      </c>
    </row>
    <row r="1078" spans="1:13" ht="30" x14ac:dyDescent="0.25">
      <c r="A1078" t="s">
        <v>2181</v>
      </c>
      <c r="B1078" s="32" t="s">
        <v>1151</v>
      </c>
      <c r="C1078" s="33">
        <v>32823</v>
      </c>
      <c r="D1078" s="32">
        <v>47</v>
      </c>
      <c r="E1078" s="39">
        <v>44</v>
      </c>
      <c r="F1078" s="32">
        <v>6</v>
      </c>
      <c r="G1078" s="32">
        <v>44</v>
      </c>
      <c r="H1078" s="32">
        <f t="shared" si="80"/>
        <v>6.3E-2</v>
      </c>
      <c r="I1078" s="32">
        <f t="shared" si="81"/>
        <v>0.12770000000000001</v>
      </c>
      <c r="J1078" s="32">
        <f t="shared" si="82"/>
        <v>8.0000000000000002E-3</v>
      </c>
      <c r="K1078" s="32">
        <f t="shared" si="83"/>
        <v>15.872999999999999</v>
      </c>
      <c r="L1078" s="32">
        <f t="shared" si="83"/>
        <v>7.8308999999999997</v>
      </c>
      <c r="M1078" s="32">
        <f t="shared" si="84"/>
        <v>124.29989999999999</v>
      </c>
    </row>
    <row r="1079" spans="1:13" ht="30" x14ac:dyDescent="0.25">
      <c r="A1079" t="s">
        <v>2181</v>
      </c>
      <c r="B1079" s="32" t="s">
        <v>1152</v>
      </c>
      <c r="C1079" s="33">
        <v>32823</v>
      </c>
      <c r="D1079" s="32">
        <v>41</v>
      </c>
      <c r="E1079" s="39">
        <v>44</v>
      </c>
      <c r="F1079" s="32">
        <v>6</v>
      </c>
      <c r="G1079" s="32">
        <v>44</v>
      </c>
      <c r="H1079" s="32">
        <f t="shared" si="80"/>
        <v>5.5E-2</v>
      </c>
      <c r="I1079" s="32">
        <f t="shared" si="81"/>
        <v>0.14630000000000001</v>
      </c>
      <c r="J1079" s="32">
        <f t="shared" si="82"/>
        <v>8.0000000000000002E-3</v>
      </c>
      <c r="K1079" s="32">
        <f t="shared" si="83"/>
        <v>18.181799999999999</v>
      </c>
      <c r="L1079" s="32">
        <f t="shared" si="83"/>
        <v>6.8353000000000002</v>
      </c>
      <c r="M1079" s="32">
        <f t="shared" si="84"/>
        <v>124.27809999999999</v>
      </c>
    </row>
    <row r="1080" spans="1:13" ht="30" x14ac:dyDescent="0.25">
      <c r="A1080" t="s">
        <v>2181</v>
      </c>
      <c r="B1080" s="32" t="s">
        <v>1153</v>
      </c>
      <c r="C1080" s="33">
        <v>32823</v>
      </c>
      <c r="D1080" s="32">
        <v>50</v>
      </c>
      <c r="E1080" s="39">
        <v>44</v>
      </c>
      <c r="F1080" s="32">
        <v>6</v>
      </c>
      <c r="G1080" s="32">
        <v>44</v>
      </c>
      <c r="H1080" s="32">
        <f t="shared" si="80"/>
        <v>6.7000000000000004E-2</v>
      </c>
      <c r="I1080" s="32">
        <f t="shared" si="81"/>
        <v>0.12</v>
      </c>
      <c r="J1080" s="32">
        <f t="shared" si="82"/>
        <v>8.0000000000000002E-3</v>
      </c>
      <c r="K1080" s="32">
        <f t="shared" si="83"/>
        <v>14.9254</v>
      </c>
      <c r="L1080" s="32">
        <f t="shared" si="83"/>
        <v>8.3332999999999995</v>
      </c>
      <c r="M1080" s="32">
        <f t="shared" si="84"/>
        <v>124.37779999999999</v>
      </c>
    </row>
    <row r="1081" spans="1:13" ht="30" x14ac:dyDescent="0.25">
      <c r="A1081" t="s">
        <v>2181</v>
      </c>
      <c r="B1081" s="32" t="s">
        <v>1154</v>
      </c>
      <c r="C1081" s="33">
        <v>32823</v>
      </c>
      <c r="D1081" s="32">
        <v>56</v>
      </c>
      <c r="E1081" s="39">
        <v>44</v>
      </c>
      <c r="F1081" s="32">
        <v>6</v>
      </c>
      <c r="G1081" s="32">
        <v>44</v>
      </c>
      <c r="H1081" s="32">
        <f t="shared" si="80"/>
        <v>7.51E-2</v>
      </c>
      <c r="I1081" s="32">
        <f t="shared" si="81"/>
        <v>0.1071</v>
      </c>
      <c r="J1081" s="32">
        <f t="shared" si="82"/>
        <v>8.0000000000000002E-3</v>
      </c>
      <c r="K1081" s="32">
        <f t="shared" si="83"/>
        <v>13.3156</v>
      </c>
      <c r="L1081" s="32">
        <f t="shared" si="83"/>
        <v>9.3370999999999995</v>
      </c>
      <c r="M1081" s="32">
        <f t="shared" si="84"/>
        <v>124.3291</v>
      </c>
    </row>
    <row r="1082" spans="1:13" ht="30" x14ac:dyDescent="0.25">
      <c r="A1082" t="s">
        <v>2181</v>
      </c>
      <c r="B1082" s="32" t="s">
        <v>1155</v>
      </c>
      <c r="C1082" s="33">
        <v>32823</v>
      </c>
      <c r="D1082" s="32">
        <v>44</v>
      </c>
      <c r="E1082" s="39">
        <v>44</v>
      </c>
      <c r="F1082" s="32">
        <v>6</v>
      </c>
      <c r="G1082" s="32">
        <v>44</v>
      </c>
      <c r="H1082" s="32">
        <f t="shared" si="80"/>
        <v>5.8999999999999997E-2</v>
      </c>
      <c r="I1082" s="32">
        <f t="shared" si="81"/>
        <v>0.13639999999999999</v>
      </c>
      <c r="J1082" s="32">
        <f t="shared" si="82"/>
        <v>8.0000000000000002E-3</v>
      </c>
      <c r="K1082" s="32">
        <f t="shared" si="83"/>
        <v>16.949200000000001</v>
      </c>
      <c r="L1082" s="32">
        <f t="shared" si="83"/>
        <v>7.3314000000000004</v>
      </c>
      <c r="M1082" s="32">
        <f t="shared" si="84"/>
        <v>124.26139999999999</v>
      </c>
    </row>
    <row r="1083" spans="1:13" ht="30" x14ac:dyDescent="0.25">
      <c r="A1083" t="s">
        <v>2181</v>
      </c>
      <c r="B1083" s="32" t="s">
        <v>1156</v>
      </c>
      <c r="C1083" s="33">
        <v>32823</v>
      </c>
      <c r="D1083" s="32">
        <v>40</v>
      </c>
      <c r="E1083" s="39">
        <v>44</v>
      </c>
      <c r="F1083" s="32">
        <v>6</v>
      </c>
      <c r="G1083" s="32">
        <v>44</v>
      </c>
      <c r="H1083" s="32">
        <f t="shared" si="80"/>
        <v>5.3600000000000002E-2</v>
      </c>
      <c r="I1083" s="32">
        <f t="shared" si="81"/>
        <v>0.15</v>
      </c>
      <c r="J1083" s="32">
        <f t="shared" si="82"/>
        <v>8.0000000000000002E-3</v>
      </c>
      <c r="K1083" s="32">
        <f t="shared" si="83"/>
        <v>18.656700000000001</v>
      </c>
      <c r="L1083" s="32">
        <f t="shared" si="83"/>
        <v>6.6666999999999996</v>
      </c>
      <c r="M1083" s="32">
        <f t="shared" si="84"/>
        <v>124.37860000000001</v>
      </c>
    </row>
    <row r="1084" spans="1:13" ht="30" x14ac:dyDescent="0.25">
      <c r="A1084" t="s">
        <v>2181</v>
      </c>
      <c r="B1084" s="32" t="s">
        <v>1157</v>
      </c>
      <c r="C1084" s="33">
        <v>32823</v>
      </c>
      <c r="D1084" s="32">
        <v>61</v>
      </c>
      <c r="E1084" s="39">
        <v>44</v>
      </c>
      <c r="F1084" s="32">
        <v>6</v>
      </c>
      <c r="G1084" s="32">
        <v>44</v>
      </c>
      <c r="H1084" s="32">
        <f t="shared" si="80"/>
        <v>8.1799999999999998E-2</v>
      </c>
      <c r="I1084" s="32">
        <f t="shared" si="81"/>
        <v>9.8400000000000001E-2</v>
      </c>
      <c r="J1084" s="32">
        <f t="shared" si="82"/>
        <v>8.0000000000000002E-3</v>
      </c>
      <c r="K1084" s="32">
        <f t="shared" si="83"/>
        <v>12.2249</v>
      </c>
      <c r="L1084" s="32">
        <f t="shared" si="83"/>
        <v>10.162599999999999</v>
      </c>
      <c r="M1084" s="32">
        <f t="shared" si="84"/>
        <v>124.2368</v>
      </c>
    </row>
    <row r="1085" spans="1:13" ht="30" x14ac:dyDescent="0.25">
      <c r="A1085" t="s">
        <v>2181</v>
      </c>
      <c r="B1085" s="32" t="s">
        <v>1158</v>
      </c>
      <c r="C1085" s="33">
        <v>32823</v>
      </c>
      <c r="D1085" s="32">
        <v>57</v>
      </c>
      <c r="E1085" s="39">
        <v>44</v>
      </c>
      <c r="F1085" s="32">
        <v>6</v>
      </c>
      <c r="G1085" s="32">
        <v>44</v>
      </c>
      <c r="H1085" s="32">
        <f t="shared" si="80"/>
        <v>7.6399999999999996E-2</v>
      </c>
      <c r="I1085" s="32">
        <f t="shared" si="81"/>
        <v>0.1053</v>
      </c>
      <c r="J1085" s="32">
        <f t="shared" si="82"/>
        <v>8.0000000000000002E-3</v>
      </c>
      <c r="K1085" s="32">
        <f t="shared" si="83"/>
        <v>13.089</v>
      </c>
      <c r="L1085" s="32">
        <f t="shared" si="83"/>
        <v>9.4967000000000006</v>
      </c>
      <c r="M1085" s="32">
        <f t="shared" si="84"/>
        <v>124.3023</v>
      </c>
    </row>
    <row r="1086" spans="1:13" ht="30" x14ac:dyDescent="0.25">
      <c r="A1086" t="s">
        <v>2181</v>
      </c>
      <c r="B1086" s="32" t="s">
        <v>1159</v>
      </c>
      <c r="C1086" s="33">
        <v>32823</v>
      </c>
      <c r="D1086" s="32">
        <v>57</v>
      </c>
      <c r="E1086" s="39">
        <v>44</v>
      </c>
      <c r="F1086" s="32">
        <v>6</v>
      </c>
      <c r="G1086" s="32">
        <v>44</v>
      </c>
      <c r="H1086" s="32">
        <f t="shared" si="80"/>
        <v>7.6399999999999996E-2</v>
      </c>
      <c r="I1086" s="32">
        <f t="shared" si="81"/>
        <v>0.1053</v>
      </c>
      <c r="J1086" s="32">
        <f t="shared" si="82"/>
        <v>8.0000000000000002E-3</v>
      </c>
      <c r="K1086" s="32">
        <f t="shared" si="83"/>
        <v>13.089</v>
      </c>
      <c r="L1086" s="32">
        <f t="shared" si="83"/>
        <v>9.4967000000000006</v>
      </c>
      <c r="M1086" s="32">
        <f t="shared" si="84"/>
        <v>124.3023</v>
      </c>
    </row>
    <row r="1087" spans="1:13" ht="30" x14ac:dyDescent="0.25">
      <c r="A1087" t="s">
        <v>2181</v>
      </c>
      <c r="B1087" s="32" t="s">
        <v>1160</v>
      </c>
      <c r="C1087" s="33">
        <v>32823</v>
      </c>
      <c r="D1087" s="32">
        <v>54</v>
      </c>
      <c r="E1087" s="39">
        <v>44</v>
      </c>
      <c r="F1087" s="32">
        <v>6</v>
      </c>
      <c r="G1087" s="32">
        <v>44</v>
      </c>
      <c r="H1087" s="32">
        <f t="shared" si="80"/>
        <v>7.2400000000000006E-2</v>
      </c>
      <c r="I1087" s="32">
        <f t="shared" si="81"/>
        <v>0.1111</v>
      </c>
      <c r="J1087" s="32">
        <f t="shared" si="82"/>
        <v>8.0000000000000002E-3</v>
      </c>
      <c r="K1087" s="32">
        <f t="shared" si="83"/>
        <v>13.812200000000001</v>
      </c>
      <c r="L1087" s="32">
        <f t="shared" si="83"/>
        <v>9.0008999999999997</v>
      </c>
      <c r="M1087" s="32">
        <f t="shared" si="84"/>
        <v>124.3222</v>
      </c>
    </row>
    <row r="1088" spans="1:13" ht="30" x14ac:dyDescent="0.25">
      <c r="A1088" t="s">
        <v>2181</v>
      </c>
      <c r="B1088" s="32" t="s">
        <v>1161</v>
      </c>
      <c r="C1088" s="33">
        <v>32823</v>
      </c>
      <c r="D1088" s="32">
        <v>51</v>
      </c>
      <c r="E1088" s="39">
        <v>44</v>
      </c>
      <c r="F1088" s="32">
        <v>6</v>
      </c>
      <c r="G1088" s="32">
        <v>44</v>
      </c>
      <c r="H1088" s="32">
        <f t="shared" si="80"/>
        <v>6.8400000000000002E-2</v>
      </c>
      <c r="I1088" s="32">
        <f t="shared" si="81"/>
        <v>0.1176</v>
      </c>
      <c r="J1088" s="32">
        <f t="shared" si="82"/>
        <v>8.0000000000000002E-3</v>
      </c>
      <c r="K1088" s="32">
        <f t="shared" si="83"/>
        <v>14.619899999999999</v>
      </c>
      <c r="L1088" s="32">
        <f t="shared" si="83"/>
        <v>8.5033999999999992</v>
      </c>
      <c r="M1088" s="32">
        <f t="shared" si="84"/>
        <v>124.3189</v>
      </c>
    </row>
    <row r="1089" spans="1:13" ht="30" x14ac:dyDescent="0.25">
      <c r="A1089" t="s">
        <v>2181</v>
      </c>
      <c r="B1089" s="32" t="s">
        <v>1162</v>
      </c>
      <c r="C1089" s="33">
        <v>32823</v>
      </c>
      <c r="D1089" s="32">
        <v>56</v>
      </c>
      <c r="E1089" s="39">
        <v>44</v>
      </c>
      <c r="F1089" s="32">
        <v>6</v>
      </c>
      <c r="G1089" s="32">
        <v>44</v>
      </c>
      <c r="H1089" s="32">
        <f t="shared" si="80"/>
        <v>7.51E-2</v>
      </c>
      <c r="I1089" s="32">
        <f t="shared" si="81"/>
        <v>0.1071</v>
      </c>
      <c r="J1089" s="32">
        <f t="shared" si="82"/>
        <v>8.0000000000000002E-3</v>
      </c>
      <c r="K1089" s="32">
        <f t="shared" si="83"/>
        <v>13.3156</v>
      </c>
      <c r="L1089" s="32">
        <f t="shared" si="83"/>
        <v>9.3370999999999995</v>
      </c>
      <c r="M1089" s="32">
        <f t="shared" si="84"/>
        <v>124.3291</v>
      </c>
    </row>
    <row r="1090" spans="1:13" ht="30" x14ac:dyDescent="0.25">
      <c r="A1090" t="s">
        <v>2181</v>
      </c>
      <c r="B1090" s="32" t="s">
        <v>1163</v>
      </c>
      <c r="C1090" s="33">
        <v>32823</v>
      </c>
      <c r="D1090" s="32">
        <v>54</v>
      </c>
      <c r="E1090" s="39">
        <v>44</v>
      </c>
      <c r="F1090" s="32">
        <v>6</v>
      </c>
      <c r="G1090" s="32">
        <v>44</v>
      </c>
      <c r="H1090" s="32">
        <f t="shared" ref="H1090:H1153" si="85">ROUND(E1090*(D1090/C1090),4)</f>
        <v>7.2400000000000006E-2</v>
      </c>
      <c r="I1090" s="32">
        <f t="shared" ref="I1090:I1153" si="86">ROUND(F1090/D1090,4)</f>
        <v>0.1111</v>
      </c>
      <c r="J1090" s="32">
        <f t="shared" si="82"/>
        <v>8.0000000000000002E-3</v>
      </c>
      <c r="K1090" s="32">
        <f t="shared" si="83"/>
        <v>13.812200000000001</v>
      </c>
      <c r="L1090" s="32">
        <f t="shared" si="83"/>
        <v>9.0008999999999997</v>
      </c>
      <c r="M1090" s="32">
        <f t="shared" si="84"/>
        <v>124.3222</v>
      </c>
    </row>
    <row r="1091" spans="1:13" ht="30" x14ac:dyDescent="0.25">
      <c r="A1091" t="s">
        <v>2181</v>
      </c>
      <c r="B1091" s="32" t="s">
        <v>1164</v>
      </c>
      <c r="C1091" s="33">
        <v>32823</v>
      </c>
      <c r="D1091" s="32">
        <v>41</v>
      </c>
      <c r="E1091" s="39">
        <v>44</v>
      </c>
      <c r="F1091" s="32">
        <v>6</v>
      </c>
      <c r="G1091" s="32">
        <v>44</v>
      </c>
      <c r="H1091" s="32">
        <f t="shared" si="85"/>
        <v>5.5E-2</v>
      </c>
      <c r="I1091" s="32">
        <f t="shared" si="86"/>
        <v>0.14630000000000001</v>
      </c>
      <c r="J1091" s="32">
        <f t="shared" ref="J1091:J1154" si="87">ROUND(H1091*I1091,4)</f>
        <v>8.0000000000000002E-3</v>
      </c>
      <c r="K1091" s="32">
        <f t="shared" ref="K1091:L1154" si="88">ROUND(1/H1091,4)</f>
        <v>18.181799999999999</v>
      </c>
      <c r="L1091" s="32">
        <f t="shared" si="88"/>
        <v>6.8353000000000002</v>
      </c>
      <c r="M1091" s="32">
        <f t="shared" ref="M1091:M1154" si="89">ROUND(K1091*L1091,4)</f>
        <v>124.27809999999999</v>
      </c>
    </row>
    <row r="1092" spans="1:13" ht="30" x14ac:dyDescent="0.25">
      <c r="A1092" t="s">
        <v>2181</v>
      </c>
      <c r="B1092" s="32" t="s">
        <v>1165</v>
      </c>
      <c r="C1092" s="33">
        <v>32823</v>
      </c>
      <c r="D1092" s="32">
        <v>42</v>
      </c>
      <c r="E1092" s="39">
        <v>44</v>
      </c>
      <c r="F1092" s="32">
        <v>6</v>
      </c>
      <c r="G1092" s="32">
        <v>44</v>
      </c>
      <c r="H1092" s="32">
        <f t="shared" si="85"/>
        <v>5.6300000000000003E-2</v>
      </c>
      <c r="I1092" s="32">
        <f t="shared" si="86"/>
        <v>0.1429</v>
      </c>
      <c r="J1092" s="32">
        <f t="shared" si="87"/>
        <v>8.0000000000000002E-3</v>
      </c>
      <c r="K1092" s="32">
        <f t="shared" si="88"/>
        <v>17.762</v>
      </c>
      <c r="L1092" s="32">
        <f t="shared" si="88"/>
        <v>6.9978999999999996</v>
      </c>
      <c r="M1092" s="32">
        <f t="shared" si="89"/>
        <v>124.2967</v>
      </c>
    </row>
    <row r="1093" spans="1:13" ht="30" x14ac:dyDescent="0.25">
      <c r="A1093" t="s">
        <v>2181</v>
      </c>
      <c r="B1093" s="32" t="s">
        <v>1166</v>
      </c>
      <c r="C1093" s="33">
        <v>32823</v>
      </c>
      <c r="D1093" s="32">
        <v>47</v>
      </c>
      <c r="E1093" s="39">
        <v>44</v>
      </c>
      <c r="F1093" s="32">
        <v>6</v>
      </c>
      <c r="G1093" s="32">
        <v>44</v>
      </c>
      <c r="H1093" s="32">
        <f t="shared" si="85"/>
        <v>6.3E-2</v>
      </c>
      <c r="I1093" s="32">
        <f t="shared" si="86"/>
        <v>0.12770000000000001</v>
      </c>
      <c r="J1093" s="32">
        <f t="shared" si="87"/>
        <v>8.0000000000000002E-3</v>
      </c>
      <c r="K1093" s="32">
        <f t="shared" si="88"/>
        <v>15.872999999999999</v>
      </c>
      <c r="L1093" s="32">
        <f t="shared" si="88"/>
        <v>7.8308999999999997</v>
      </c>
      <c r="M1093" s="32">
        <f t="shared" si="89"/>
        <v>124.29989999999999</v>
      </c>
    </row>
    <row r="1094" spans="1:13" ht="30" x14ac:dyDescent="0.25">
      <c r="A1094" t="s">
        <v>2181</v>
      </c>
      <c r="B1094" s="32" t="s">
        <v>1167</v>
      </c>
      <c r="C1094" s="33">
        <v>32823</v>
      </c>
      <c r="D1094" s="32">
        <v>56</v>
      </c>
      <c r="E1094" s="39">
        <v>44</v>
      </c>
      <c r="F1094" s="32">
        <v>6</v>
      </c>
      <c r="G1094" s="32">
        <v>44</v>
      </c>
      <c r="H1094" s="32">
        <f t="shared" si="85"/>
        <v>7.51E-2</v>
      </c>
      <c r="I1094" s="32">
        <f t="shared" si="86"/>
        <v>0.1071</v>
      </c>
      <c r="J1094" s="32">
        <f t="shared" si="87"/>
        <v>8.0000000000000002E-3</v>
      </c>
      <c r="K1094" s="32">
        <f t="shared" si="88"/>
        <v>13.3156</v>
      </c>
      <c r="L1094" s="32">
        <f t="shared" si="88"/>
        <v>9.3370999999999995</v>
      </c>
      <c r="M1094" s="32">
        <f t="shared" si="89"/>
        <v>124.3291</v>
      </c>
    </row>
    <row r="1095" spans="1:13" ht="30" x14ac:dyDescent="0.25">
      <c r="A1095" t="s">
        <v>2181</v>
      </c>
      <c r="B1095" s="32" t="s">
        <v>1168</v>
      </c>
      <c r="C1095" s="33">
        <v>32823</v>
      </c>
      <c r="D1095" s="32">
        <v>41</v>
      </c>
      <c r="E1095" s="39">
        <v>44</v>
      </c>
      <c r="F1095" s="32">
        <v>6</v>
      </c>
      <c r="G1095" s="32">
        <v>44</v>
      </c>
      <c r="H1095" s="32">
        <f t="shared" si="85"/>
        <v>5.5E-2</v>
      </c>
      <c r="I1095" s="32">
        <f t="shared" si="86"/>
        <v>0.14630000000000001</v>
      </c>
      <c r="J1095" s="32">
        <f t="shared" si="87"/>
        <v>8.0000000000000002E-3</v>
      </c>
      <c r="K1095" s="32">
        <f t="shared" si="88"/>
        <v>18.181799999999999</v>
      </c>
      <c r="L1095" s="32">
        <f t="shared" si="88"/>
        <v>6.8353000000000002</v>
      </c>
      <c r="M1095" s="32">
        <f t="shared" si="89"/>
        <v>124.27809999999999</v>
      </c>
    </row>
    <row r="1096" spans="1:13" ht="30" x14ac:dyDescent="0.25">
      <c r="A1096" t="s">
        <v>2181</v>
      </c>
      <c r="B1096" s="32" t="s">
        <v>1169</v>
      </c>
      <c r="C1096" s="33">
        <v>32823</v>
      </c>
      <c r="D1096" s="32">
        <v>37</v>
      </c>
      <c r="E1096" s="39">
        <v>44</v>
      </c>
      <c r="F1096" s="32">
        <v>6</v>
      </c>
      <c r="G1096" s="32">
        <v>44</v>
      </c>
      <c r="H1096" s="32">
        <f t="shared" si="85"/>
        <v>4.9599999999999998E-2</v>
      </c>
      <c r="I1096" s="32">
        <f t="shared" si="86"/>
        <v>0.16220000000000001</v>
      </c>
      <c r="J1096" s="32">
        <f t="shared" si="87"/>
        <v>8.0000000000000002E-3</v>
      </c>
      <c r="K1096" s="32">
        <f t="shared" si="88"/>
        <v>20.161300000000001</v>
      </c>
      <c r="L1096" s="32">
        <f t="shared" si="88"/>
        <v>6.1651999999999996</v>
      </c>
      <c r="M1096" s="32">
        <f t="shared" si="89"/>
        <v>124.2984</v>
      </c>
    </row>
    <row r="1097" spans="1:13" ht="30" x14ac:dyDescent="0.25">
      <c r="A1097" t="s">
        <v>2181</v>
      </c>
      <c r="B1097" s="32" t="s">
        <v>1170</v>
      </c>
      <c r="C1097" s="33">
        <v>32823</v>
      </c>
      <c r="D1097" s="32">
        <v>48</v>
      </c>
      <c r="E1097" s="39">
        <v>44</v>
      </c>
      <c r="F1097" s="32">
        <v>6</v>
      </c>
      <c r="G1097" s="32">
        <v>44</v>
      </c>
      <c r="H1097" s="32">
        <f t="shared" si="85"/>
        <v>6.4299999999999996E-2</v>
      </c>
      <c r="I1097" s="32">
        <f t="shared" si="86"/>
        <v>0.125</v>
      </c>
      <c r="J1097" s="32">
        <f t="shared" si="87"/>
        <v>8.0000000000000002E-3</v>
      </c>
      <c r="K1097" s="32">
        <f t="shared" si="88"/>
        <v>15.552099999999999</v>
      </c>
      <c r="L1097" s="32">
        <f t="shared" si="88"/>
        <v>8</v>
      </c>
      <c r="M1097" s="32">
        <f t="shared" si="89"/>
        <v>124.41679999999999</v>
      </c>
    </row>
    <row r="1098" spans="1:13" ht="30" x14ac:dyDescent="0.25">
      <c r="A1098" t="s">
        <v>2181</v>
      </c>
      <c r="B1098" s="32" t="s">
        <v>1171</v>
      </c>
      <c r="C1098" s="33">
        <v>32823</v>
      </c>
      <c r="D1098" s="32">
        <v>47</v>
      </c>
      <c r="E1098" s="39">
        <v>44</v>
      </c>
      <c r="F1098" s="32">
        <v>6</v>
      </c>
      <c r="G1098" s="32">
        <v>44</v>
      </c>
      <c r="H1098" s="32">
        <f t="shared" si="85"/>
        <v>6.3E-2</v>
      </c>
      <c r="I1098" s="32">
        <f t="shared" si="86"/>
        <v>0.12770000000000001</v>
      </c>
      <c r="J1098" s="32">
        <f t="shared" si="87"/>
        <v>8.0000000000000002E-3</v>
      </c>
      <c r="K1098" s="32">
        <f t="shared" si="88"/>
        <v>15.872999999999999</v>
      </c>
      <c r="L1098" s="32">
        <f t="shared" si="88"/>
        <v>7.8308999999999997</v>
      </c>
      <c r="M1098" s="32">
        <f t="shared" si="89"/>
        <v>124.29989999999999</v>
      </c>
    </row>
    <row r="1099" spans="1:13" ht="30" x14ac:dyDescent="0.25">
      <c r="A1099" t="s">
        <v>2181</v>
      </c>
      <c r="B1099" s="32" t="s">
        <v>1172</v>
      </c>
      <c r="C1099" s="33">
        <v>32823</v>
      </c>
      <c r="D1099" s="32">
        <v>50</v>
      </c>
      <c r="E1099" s="39">
        <v>44</v>
      </c>
      <c r="F1099" s="32">
        <v>6</v>
      </c>
      <c r="G1099" s="32">
        <v>44</v>
      </c>
      <c r="H1099" s="32">
        <f t="shared" si="85"/>
        <v>6.7000000000000004E-2</v>
      </c>
      <c r="I1099" s="32">
        <f t="shared" si="86"/>
        <v>0.12</v>
      </c>
      <c r="J1099" s="32">
        <f t="shared" si="87"/>
        <v>8.0000000000000002E-3</v>
      </c>
      <c r="K1099" s="32">
        <f t="shared" si="88"/>
        <v>14.9254</v>
      </c>
      <c r="L1099" s="32">
        <f t="shared" si="88"/>
        <v>8.3332999999999995</v>
      </c>
      <c r="M1099" s="32">
        <f t="shared" si="89"/>
        <v>124.37779999999999</v>
      </c>
    </row>
    <row r="1100" spans="1:13" ht="30" x14ac:dyDescent="0.25">
      <c r="A1100" t="s">
        <v>2181</v>
      </c>
      <c r="B1100" s="32" t="s">
        <v>1173</v>
      </c>
      <c r="C1100" s="33">
        <v>32823</v>
      </c>
      <c r="D1100" s="32">
        <v>38</v>
      </c>
      <c r="E1100" s="39">
        <v>44</v>
      </c>
      <c r="F1100" s="32">
        <v>6</v>
      </c>
      <c r="G1100" s="32">
        <v>44</v>
      </c>
      <c r="H1100" s="32">
        <f t="shared" si="85"/>
        <v>5.0900000000000001E-2</v>
      </c>
      <c r="I1100" s="32">
        <f t="shared" si="86"/>
        <v>0.15790000000000001</v>
      </c>
      <c r="J1100" s="32">
        <f t="shared" si="87"/>
        <v>8.0000000000000002E-3</v>
      </c>
      <c r="K1100" s="32">
        <f t="shared" si="88"/>
        <v>19.6464</v>
      </c>
      <c r="L1100" s="32">
        <f t="shared" si="88"/>
        <v>6.3331</v>
      </c>
      <c r="M1100" s="32">
        <f t="shared" si="89"/>
        <v>124.4226</v>
      </c>
    </row>
    <row r="1101" spans="1:13" ht="30" x14ac:dyDescent="0.25">
      <c r="A1101" t="s">
        <v>2181</v>
      </c>
      <c r="B1101" s="32" t="s">
        <v>1174</v>
      </c>
      <c r="C1101" s="33">
        <v>32823</v>
      </c>
      <c r="D1101" s="32">
        <v>54</v>
      </c>
      <c r="E1101" s="39">
        <v>44</v>
      </c>
      <c r="F1101" s="32">
        <v>6</v>
      </c>
      <c r="G1101" s="32">
        <v>44</v>
      </c>
      <c r="H1101" s="32">
        <f t="shared" si="85"/>
        <v>7.2400000000000006E-2</v>
      </c>
      <c r="I1101" s="32">
        <f t="shared" si="86"/>
        <v>0.1111</v>
      </c>
      <c r="J1101" s="32">
        <f t="shared" si="87"/>
        <v>8.0000000000000002E-3</v>
      </c>
      <c r="K1101" s="32">
        <f t="shared" si="88"/>
        <v>13.812200000000001</v>
      </c>
      <c r="L1101" s="32">
        <f t="shared" si="88"/>
        <v>9.0008999999999997</v>
      </c>
      <c r="M1101" s="32">
        <f t="shared" si="89"/>
        <v>124.3222</v>
      </c>
    </row>
    <row r="1102" spans="1:13" ht="30" x14ac:dyDescent="0.25">
      <c r="A1102" t="s">
        <v>2181</v>
      </c>
      <c r="B1102" s="32" t="s">
        <v>1175</v>
      </c>
      <c r="C1102" s="33">
        <v>32823</v>
      </c>
      <c r="D1102" s="32">
        <v>46</v>
      </c>
      <c r="E1102" s="39">
        <v>44</v>
      </c>
      <c r="F1102" s="32">
        <v>6</v>
      </c>
      <c r="G1102" s="32">
        <v>44</v>
      </c>
      <c r="H1102" s="32">
        <f t="shared" si="85"/>
        <v>6.1699999999999998E-2</v>
      </c>
      <c r="I1102" s="32">
        <f t="shared" si="86"/>
        <v>0.13039999999999999</v>
      </c>
      <c r="J1102" s="32">
        <f t="shared" si="87"/>
        <v>8.0000000000000002E-3</v>
      </c>
      <c r="K1102" s="32">
        <f t="shared" si="88"/>
        <v>16.2075</v>
      </c>
      <c r="L1102" s="32">
        <f t="shared" si="88"/>
        <v>7.6687000000000003</v>
      </c>
      <c r="M1102" s="32">
        <f t="shared" si="89"/>
        <v>124.29049999999999</v>
      </c>
    </row>
    <row r="1103" spans="1:13" ht="30" x14ac:dyDescent="0.25">
      <c r="A1103" t="s">
        <v>2181</v>
      </c>
      <c r="B1103" s="32" t="s">
        <v>1176</v>
      </c>
      <c r="C1103" s="33">
        <v>32823</v>
      </c>
      <c r="D1103" s="32">
        <v>48</v>
      </c>
      <c r="E1103" s="39">
        <v>44</v>
      </c>
      <c r="F1103" s="32">
        <v>6</v>
      </c>
      <c r="G1103" s="32">
        <v>44</v>
      </c>
      <c r="H1103" s="32">
        <f t="shared" si="85"/>
        <v>6.4299999999999996E-2</v>
      </c>
      <c r="I1103" s="32">
        <f t="shared" si="86"/>
        <v>0.125</v>
      </c>
      <c r="J1103" s="32">
        <f t="shared" si="87"/>
        <v>8.0000000000000002E-3</v>
      </c>
      <c r="K1103" s="32">
        <f t="shared" si="88"/>
        <v>15.552099999999999</v>
      </c>
      <c r="L1103" s="32">
        <f t="shared" si="88"/>
        <v>8</v>
      </c>
      <c r="M1103" s="32">
        <f t="shared" si="89"/>
        <v>124.41679999999999</v>
      </c>
    </row>
    <row r="1104" spans="1:13" ht="30" x14ac:dyDescent="0.25">
      <c r="A1104" t="s">
        <v>2181</v>
      </c>
      <c r="B1104" s="32" t="s">
        <v>1177</v>
      </c>
      <c r="C1104" s="33">
        <v>32823</v>
      </c>
      <c r="D1104" s="32">
        <v>52</v>
      </c>
      <c r="E1104" s="39">
        <v>44</v>
      </c>
      <c r="F1104" s="32">
        <v>6</v>
      </c>
      <c r="G1104" s="32">
        <v>44</v>
      </c>
      <c r="H1104" s="32">
        <f t="shared" si="85"/>
        <v>6.9699999999999998E-2</v>
      </c>
      <c r="I1104" s="32">
        <f t="shared" si="86"/>
        <v>0.1154</v>
      </c>
      <c r="J1104" s="32">
        <f t="shared" si="87"/>
        <v>8.0000000000000002E-3</v>
      </c>
      <c r="K1104" s="32">
        <f t="shared" si="88"/>
        <v>14.347200000000001</v>
      </c>
      <c r="L1104" s="32">
        <f t="shared" si="88"/>
        <v>8.6654999999999998</v>
      </c>
      <c r="M1104" s="32">
        <f t="shared" si="89"/>
        <v>124.3257</v>
      </c>
    </row>
    <row r="1105" spans="1:13" ht="30" x14ac:dyDescent="0.25">
      <c r="A1105" t="s">
        <v>2181</v>
      </c>
      <c r="B1105" s="32" t="s">
        <v>1178</v>
      </c>
      <c r="C1105" s="33">
        <v>32823</v>
      </c>
      <c r="D1105" s="32">
        <v>75</v>
      </c>
      <c r="E1105" s="39">
        <v>44</v>
      </c>
      <c r="F1105" s="32">
        <v>6</v>
      </c>
      <c r="G1105" s="32">
        <v>44</v>
      </c>
      <c r="H1105" s="32">
        <f t="shared" si="85"/>
        <v>0.10050000000000001</v>
      </c>
      <c r="I1105" s="32">
        <f t="shared" si="86"/>
        <v>0.08</v>
      </c>
      <c r="J1105" s="32">
        <f t="shared" si="87"/>
        <v>8.0000000000000002E-3</v>
      </c>
      <c r="K1105" s="32">
        <f t="shared" si="88"/>
        <v>9.9502000000000006</v>
      </c>
      <c r="L1105" s="32">
        <f t="shared" si="88"/>
        <v>12.5</v>
      </c>
      <c r="M1105" s="32">
        <f t="shared" si="89"/>
        <v>124.3775</v>
      </c>
    </row>
    <row r="1106" spans="1:13" ht="30" x14ac:dyDescent="0.25">
      <c r="A1106" t="s">
        <v>2181</v>
      </c>
      <c r="B1106" s="32" t="s">
        <v>1179</v>
      </c>
      <c r="C1106" s="33">
        <v>32823</v>
      </c>
      <c r="D1106" s="32">
        <v>51</v>
      </c>
      <c r="E1106" s="39">
        <v>44</v>
      </c>
      <c r="F1106" s="32">
        <v>6</v>
      </c>
      <c r="G1106" s="32">
        <v>44</v>
      </c>
      <c r="H1106" s="32">
        <f t="shared" si="85"/>
        <v>6.8400000000000002E-2</v>
      </c>
      <c r="I1106" s="32">
        <f t="shared" si="86"/>
        <v>0.1176</v>
      </c>
      <c r="J1106" s="32">
        <f t="shared" si="87"/>
        <v>8.0000000000000002E-3</v>
      </c>
      <c r="K1106" s="32">
        <f t="shared" si="88"/>
        <v>14.619899999999999</v>
      </c>
      <c r="L1106" s="32">
        <f t="shared" si="88"/>
        <v>8.5033999999999992</v>
      </c>
      <c r="M1106" s="32">
        <f t="shared" si="89"/>
        <v>124.3189</v>
      </c>
    </row>
    <row r="1107" spans="1:13" ht="30" x14ac:dyDescent="0.25">
      <c r="A1107" t="s">
        <v>2181</v>
      </c>
      <c r="B1107" s="32" t="s">
        <v>1180</v>
      </c>
      <c r="C1107" s="33">
        <v>32823</v>
      </c>
      <c r="D1107" s="32">
        <v>47</v>
      </c>
      <c r="E1107" s="39">
        <v>44</v>
      </c>
      <c r="F1107" s="32">
        <v>6</v>
      </c>
      <c r="G1107" s="32">
        <v>44</v>
      </c>
      <c r="H1107" s="32">
        <f t="shared" si="85"/>
        <v>6.3E-2</v>
      </c>
      <c r="I1107" s="32">
        <f t="shared" si="86"/>
        <v>0.12770000000000001</v>
      </c>
      <c r="J1107" s="32">
        <f t="shared" si="87"/>
        <v>8.0000000000000002E-3</v>
      </c>
      <c r="K1107" s="32">
        <f t="shared" si="88"/>
        <v>15.872999999999999</v>
      </c>
      <c r="L1107" s="32">
        <f t="shared" si="88"/>
        <v>7.8308999999999997</v>
      </c>
      <c r="M1107" s="32">
        <f t="shared" si="89"/>
        <v>124.29989999999999</v>
      </c>
    </row>
    <row r="1108" spans="1:13" ht="30" x14ac:dyDescent="0.25">
      <c r="A1108" t="s">
        <v>2181</v>
      </c>
      <c r="B1108" s="32" t="s">
        <v>1181</v>
      </c>
      <c r="C1108" s="33">
        <v>32823</v>
      </c>
      <c r="D1108" s="32">
        <v>49</v>
      </c>
      <c r="E1108" s="39">
        <v>44</v>
      </c>
      <c r="F1108" s="32">
        <v>6</v>
      </c>
      <c r="G1108" s="32">
        <v>44</v>
      </c>
      <c r="H1108" s="32">
        <f t="shared" si="85"/>
        <v>6.5699999999999995E-2</v>
      </c>
      <c r="I1108" s="32">
        <f t="shared" si="86"/>
        <v>0.12239999999999999</v>
      </c>
      <c r="J1108" s="32">
        <f t="shared" si="87"/>
        <v>8.0000000000000002E-3</v>
      </c>
      <c r="K1108" s="32">
        <f t="shared" si="88"/>
        <v>15.220700000000001</v>
      </c>
      <c r="L1108" s="32">
        <f t="shared" si="88"/>
        <v>8.1699000000000002</v>
      </c>
      <c r="M1108" s="32">
        <f t="shared" si="89"/>
        <v>124.3516</v>
      </c>
    </row>
    <row r="1109" spans="1:13" ht="30" x14ac:dyDescent="0.25">
      <c r="A1109" t="s">
        <v>2181</v>
      </c>
      <c r="B1109" s="32" t="s">
        <v>1182</v>
      </c>
      <c r="C1109" s="33">
        <v>32823</v>
      </c>
      <c r="D1109" s="32">
        <v>36</v>
      </c>
      <c r="E1109" s="39">
        <v>44</v>
      </c>
      <c r="F1109" s="32">
        <v>6</v>
      </c>
      <c r="G1109" s="32">
        <v>44</v>
      </c>
      <c r="H1109" s="32">
        <f t="shared" si="85"/>
        <v>4.8300000000000003E-2</v>
      </c>
      <c r="I1109" s="32">
        <f t="shared" si="86"/>
        <v>0.16669999999999999</v>
      </c>
      <c r="J1109" s="32">
        <f t="shared" si="87"/>
        <v>8.0999999999999996E-3</v>
      </c>
      <c r="K1109" s="32">
        <f t="shared" si="88"/>
        <v>20.703900000000001</v>
      </c>
      <c r="L1109" s="32">
        <f t="shared" si="88"/>
        <v>5.9988000000000001</v>
      </c>
      <c r="M1109" s="32">
        <f t="shared" si="89"/>
        <v>124.1986</v>
      </c>
    </row>
    <row r="1110" spans="1:13" ht="30" x14ac:dyDescent="0.25">
      <c r="A1110" t="s">
        <v>2181</v>
      </c>
      <c r="B1110" s="32" t="s">
        <v>1183</v>
      </c>
      <c r="C1110" s="33">
        <v>32823</v>
      </c>
      <c r="D1110" s="32">
        <v>52</v>
      </c>
      <c r="E1110" s="39">
        <v>44</v>
      </c>
      <c r="F1110" s="32">
        <v>6</v>
      </c>
      <c r="G1110" s="32">
        <v>44</v>
      </c>
      <c r="H1110" s="32">
        <f t="shared" si="85"/>
        <v>6.9699999999999998E-2</v>
      </c>
      <c r="I1110" s="32">
        <f t="shared" si="86"/>
        <v>0.1154</v>
      </c>
      <c r="J1110" s="32">
        <f t="shared" si="87"/>
        <v>8.0000000000000002E-3</v>
      </c>
      <c r="K1110" s="32">
        <f t="shared" si="88"/>
        <v>14.347200000000001</v>
      </c>
      <c r="L1110" s="32">
        <f t="shared" si="88"/>
        <v>8.6654999999999998</v>
      </c>
      <c r="M1110" s="32">
        <f t="shared" si="89"/>
        <v>124.3257</v>
      </c>
    </row>
    <row r="1111" spans="1:13" ht="30" x14ac:dyDescent="0.25">
      <c r="A1111" t="s">
        <v>2180</v>
      </c>
      <c r="B1111" s="32" t="s">
        <v>1184</v>
      </c>
      <c r="C1111" s="33">
        <v>158146</v>
      </c>
      <c r="D1111" s="32">
        <v>58</v>
      </c>
      <c r="E1111" s="39">
        <v>262</v>
      </c>
      <c r="F1111" s="32">
        <v>6</v>
      </c>
      <c r="G1111" s="32">
        <v>252</v>
      </c>
      <c r="H1111" s="32">
        <f t="shared" si="85"/>
        <v>9.6100000000000005E-2</v>
      </c>
      <c r="I1111" s="32">
        <f t="shared" si="86"/>
        <v>0.10340000000000001</v>
      </c>
      <c r="J1111" s="32">
        <f t="shared" si="87"/>
        <v>9.9000000000000008E-3</v>
      </c>
      <c r="K1111" s="32">
        <f t="shared" si="88"/>
        <v>10.405799999999999</v>
      </c>
      <c r="L1111" s="32">
        <f t="shared" si="88"/>
        <v>9.6712000000000007</v>
      </c>
      <c r="M1111" s="32">
        <f t="shared" si="89"/>
        <v>100.6366</v>
      </c>
    </row>
    <row r="1112" spans="1:13" ht="30" x14ac:dyDescent="0.25">
      <c r="A1112" t="s">
        <v>2180</v>
      </c>
      <c r="B1112" s="32" t="s">
        <v>1185</v>
      </c>
      <c r="C1112" s="33">
        <v>158146</v>
      </c>
      <c r="D1112" s="32">
        <v>47</v>
      </c>
      <c r="E1112" s="39">
        <v>262</v>
      </c>
      <c r="F1112" s="32">
        <v>6</v>
      </c>
      <c r="G1112" s="32">
        <v>252</v>
      </c>
      <c r="H1112" s="32">
        <f t="shared" si="85"/>
        <v>7.7899999999999997E-2</v>
      </c>
      <c r="I1112" s="32">
        <f t="shared" si="86"/>
        <v>0.12770000000000001</v>
      </c>
      <c r="J1112" s="32">
        <f t="shared" si="87"/>
        <v>9.9000000000000008E-3</v>
      </c>
      <c r="K1112" s="32">
        <f t="shared" si="88"/>
        <v>12.837</v>
      </c>
      <c r="L1112" s="32">
        <f t="shared" si="88"/>
        <v>7.8308999999999997</v>
      </c>
      <c r="M1112" s="32">
        <f t="shared" si="89"/>
        <v>100.5253</v>
      </c>
    </row>
    <row r="1113" spans="1:13" ht="30" x14ac:dyDescent="0.25">
      <c r="A1113" t="s">
        <v>2180</v>
      </c>
      <c r="B1113" s="32" t="s">
        <v>1186</v>
      </c>
      <c r="C1113" s="33">
        <v>158146</v>
      </c>
      <c r="D1113" s="32">
        <v>40</v>
      </c>
      <c r="E1113" s="39">
        <v>262</v>
      </c>
      <c r="F1113" s="32">
        <v>6</v>
      </c>
      <c r="G1113" s="32">
        <v>252</v>
      </c>
      <c r="H1113" s="32">
        <f t="shared" si="85"/>
        <v>6.6299999999999998E-2</v>
      </c>
      <c r="I1113" s="32">
        <f t="shared" si="86"/>
        <v>0.15</v>
      </c>
      <c r="J1113" s="32">
        <f t="shared" si="87"/>
        <v>9.9000000000000008E-3</v>
      </c>
      <c r="K1113" s="32">
        <f t="shared" si="88"/>
        <v>15.083</v>
      </c>
      <c r="L1113" s="32">
        <f t="shared" si="88"/>
        <v>6.6666999999999996</v>
      </c>
      <c r="M1113" s="32">
        <f t="shared" si="89"/>
        <v>100.5538</v>
      </c>
    </row>
    <row r="1114" spans="1:13" ht="30" x14ac:dyDescent="0.25">
      <c r="A1114" t="s">
        <v>2180</v>
      </c>
      <c r="B1114" s="32" t="s">
        <v>1187</v>
      </c>
      <c r="C1114" s="33">
        <v>158146</v>
      </c>
      <c r="D1114" s="32">
        <v>48</v>
      </c>
      <c r="E1114" s="39">
        <v>262</v>
      </c>
      <c r="F1114" s="32">
        <v>6</v>
      </c>
      <c r="G1114" s="32">
        <v>252</v>
      </c>
      <c r="H1114" s="32">
        <f t="shared" si="85"/>
        <v>7.9500000000000001E-2</v>
      </c>
      <c r="I1114" s="32">
        <f t="shared" si="86"/>
        <v>0.125</v>
      </c>
      <c r="J1114" s="32">
        <f t="shared" si="87"/>
        <v>9.9000000000000008E-3</v>
      </c>
      <c r="K1114" s="32">
        <f t="shared" si="88"/>
        <v>12.5786</v>
      </c>
      <c r="L1114" s="32">
        <f t="shared" si="88"/>
        <v>8</v>
      </c>
      <c r="M1114" s="32">
        <f t="shared" si="89"/>
        <v>100.6288</v>
      </c>
    </row>
    <row r="1115" spans="1:13" ht="30" x14ac:dyDescent="0.25">
      <c r="A1115" t="s">
        <v>2180</v>
      </c>
      <c r="B1115" s="32" t="s">
        <v>1188</v>
      </c>
      <c r="C1115" s="33">
        <v>158146</v>
      </c>
      <c r="D1115" s="32">
        <v>56</v>
      </c>
      <c r="E1115" s="39">
        <v>262</v>
      </c>
      <c r="F1115" s="32">
        <v>6</v>
      </c>
      <c r="G1115" s="32">
        <v>252</v>
      </c>
      <c r="H1115" s="32">
        <f t="shared" si="85"/>
        <v>9.2799999999999994E-2</v>
      </c>
      <c r="I1115" s="32">
        <f t="shared" si="86"/>
        <v>0.1071</v>
      </c>
      <c r="J1115" s="32">
        <f t="shared" si="87"/>
        <v>9.9000000000000008E-3</v>
      </c>
      <c r="K1115" s="32">
        <f t="shared" si="88"/>
        <v>10.7759</v>
      </c>
      <c r="L1115" s="32">
        <f t="shared" si="88"/>
        <v>9.3370999999999995</v>
      </c>
      <c r="M1115" s="32">
        <f t="shared" si="89"/>
        <v>100.6157</v>
      </c>
    </row>
    <row r="1116" spans="1:13" ht="30" x14ac:dyDescent="0.25">
      <c r="A1116" t="s">
        <v>2180</v>
      </c>
      <c r="B1116" s="32" t="s">
        <v>1189</v>
      </c>
      <c r="C1116" s="33">
        <v>158146</v>
      </c>
      <c r="D1116" s="32">
        <v>49</v>
      </c>
      <c r="E1116" s="39">
        <v>262</v>
      </c>
      <c r="F1116" s="32">
        <v>6</v>
      </c>
      <c r="G1116" s="32">
        <v>252</v>
      </c>
      <c r="H1116" s="32">
        <f t="shared" si="85"/>
        <v>8.1199999999999994E-2</v>
      </c>
      <c r="I1116" s="32">
        <f t="shared" si="86"/>
        <v>0.12239999999999999</v>
      </c>
      <c r="J1116" s="32">
        <f t="shared" si="87"/>
        <v>9.9000000000000008E-3</v>
      </c>
      <c r="K1116" s="32">
        <f t="shared" si="88"/>
        <v>12.315300000000001</v>
      </c>
      <c r="L1116" s="32">
        <f t="shared" si="88"/>
        <v>8.1699000000000002</v>
      </c>
      <c r="M1116" s="32">
        <f t="shared" si="89"/>
        <v>100.6148</v>
      </c>
    </row>
    <row r="1117" spans="1:13" ht="30" x14ac:dyDescent="0.25">
      <c r="A1117" t="s">
        <v>2180</v>
      </c>
      <c r="B1117" s="32" t="s">
        <v>1190</v>
      </c>
      <c r="C1117" s="33">
        <v>158146</v>
      </c>
      <c r="D1117" s="32">
        <v>37</v>
      </c>
      <c r="E1117" s="39">
        <v>262</v>
      </c>
      <c r="F1117" s="32">
        <v>6</v>
      </c>
      <c r="G1117" s="32">
        <v>252</v>
      </c>
      <c r="H1117" s="32">
        <f t="shared" si="85"/>
        <v>6.13E-2</v>
      </c>
      <c r="I1117" s="32">
        <f t="shared" si="86"/>
        <v>0.16220000000000001</v>
      </c>
      <c r="J1117" s="32">
        <f t="shared" si="87"/>
        <v>9.9000000000000008E-3</v>
      </c>
      <c r="K1117" s="32">
        <f t="shared" si="88"/>
        <v>16.313199999999998</v>
      </c>
      <c r="L1117" s="32">
        <f t="shared" si="88"/>
        <v>6.1651999999999996</v>
      </c>
      <c r="M1117" s="32">
        <f t="shared" si="89"/>
        <v>100.5741</v>
      </c>
    </row>
    <row r="1118" spans="1:13" ht="30" x14ac:dyDescent="0.25">
      <c r="A1118" t="s">
        <v>2180</v>
      </c>
      <c r="B1118" s="32" t="s">
        <v>1191</v>
      </c>
      <c r="C1118" s="33">
        <v>158146</v>
      </c>
      <c r="D1118" s="32">
        <v>43</v>
      </c>
      <c r="E1118" s="39">
        <v>262</v>
      </c>
      <c r="F1118" s="32">
        <v>6</v>
      </c>
      <c r="G1118" s="32">
        <v>252</v>
      </c>
      <c r="H1118" s="32">
        <f t="shared" si="85"/>
        <v>7.1199999999999999E-2</v>
      </c>
      <c r="I1118" s="32">
        <f t="shared" si="86"/>
        <v>0.13950000000000001</v>
      </c>
      <c r="J1118" s="32">
        <f t="shared" si="87"/>
        <v>9.9000000000000008E-3</v>
      </c>
      <c r="K1118" s="32">
        <f t="shared" si="88"/>
        <v>14.0449</v>
      </c>
      <c r="L1118" s="32">
        <f t="shared" si="88"/>
        <v>7.1684999999999999</v>
      </c>
      <c r="M1118" s="32">
        <f t="shared" si="89"/>
        <v>100.68089999999999</v>
      </c>
    </row>
    <row r="1119" spans="1:13" ht="30" x14ac:dyDescent="0.25">
      <c r="A1119" t="s">
        <v>2180</v>
      </c>
      <c r="B1119" s="32" t="s">
        <v>1192</v>
      </c>
      <c r="C1119" s="33">
        <v>158146</v>
      </c>
      <c r="D1119" s="32">
        <v>57</v>
      </c>
      <c r="E1119" s="39">
        <v>262</v>
      </c>
      <c r="F1119" s="32">
        <v>6</v>
      </c>
      <c r="G1119" s="32">
        <v>252</v>
      </c>
      <c r="H1119" s="32">
        <f t="shared" si="85"/>
        <v>9.4399999999999998E-2</v>
      </c>
      <c r="I1119" s="32">
        <f t="shared" si="86"/>
        <v>0.1053</v>
      </c>
      <c r="J1119" s="32">
        <f t="shared" si="87"/>
        <v>9.9000000000000008E-3</v>
      </c>
      <c r="K1119" s="32">
        <f t="shared" si="88"/>
        <v>10.5932</v>
      </c>
      <c r="L1119" s="32">
        <f t="shared" si="88"/>
        <v>9.4967000000000006</v>
      </c>
      <c r="M1119" s="32">
        <f t="shared" si="89"/>
        <v>100.60039999999999</v>
      </c>
    </row>
    <row r="1120" spans="1:13" ht="30" x14ac:dyDescent="0.25">
      <c r="A1120" t="s">
        <v>2180</v>
      </c>
      <c r="B1120" s="32" t="s">
        <v>1193</v>
      </c>
      <c r="C1120" s="33">
        <v>158146</v>
      </c>
      <c r="D1120" s="32">
        <v>51</v>
      </c>
      <c r="E1120" s="39">
        <v>262</v>
      </c>
      <c r="F1120" s="32">
        <v>6</v>
      </c>
      <c r="G1120" s="32">
        <v>252</v>
      </c>
      <c r="H1120" s="32">
        <f t="shared" si="85"/>
        <v>8.4500000000000006E-2</v>
      </c>
      <c r="I1120" s="32">
        <f t="shared" si="86"/>
        <v>0.1176</v>
      </c>
      <c r="J1120" s="32">
        <f t="shared" si="87"/>
        <v>9.9000000000000008E-3</v>
      </c>
      <c r="K1120" s="32">
        <f t="shared" si="88"/>
        <v>11.834300000000001</v>
      </c>
      <c r="L1120" s="32">
        <f t="shared" si="88"/>
        <v>8.5033999999999992</v>
      </c>
      <c r="M1120" s="32">
        <f t="shared" si="89"/>
        <v>100.6318</v>
      </c>
    </row>
    <row r="1121" spans="1:13" ht="30" x14ac:dyDescent="0.25">
      <c r="A1121" t="s">
        <v>2180</v>
      </c>
      <c r="B1121" s="32" t="s">
        <v>1194</v>
      </c>
      <c r="C1121" s="33">
        <v>158146</v>
      </c>
      <c r="D1121" s="32">
        <v>43</v>
      </c>
      <c r="E1121" s="39">
        <v>262</v>
      </c>
      <c r="F1121" s="32">
        <v>6</v>
      </c>
      <c r="G1121" s="32">
        <v>252</v>
      </c>
      <c r="H1121" s="32">
        <f t="shared" si="85"/>
        <v>7.1199999999999999E-2</v>
      </c>
      <c r="I1121" s="32">
        <f t="shared" si="86"/>
        <v>0.13950000000000001</v>
      </c>
      <c r="J1121" s="32">
        <f t="shared" si="87"/>
        <v>9.9000000000000008E-3</v>
      </c>
      <c r="K1121" s="32">
        <f t="shared" si="88"/>
        <v>14.0449</v>
      </c>
      <c r="L1121" s="32">
        <f t="shared" si="88"/>
        <v>7.1684999999999999</v>
      </c>
      <c r="M1121" s="32">
        <f t="shared" si="89"/>
        <v>100.68089999999999</v>
      </c>
    </row>
    <row r="1122" spans="1:13" ht="30" x14ac:dyDescent="0.25">
      <c r="A1122" t="s">
        <v>2180</v>
      </c>
      <c r="B1122" s="32" t="s">
        <v>1195</v>
      </c>
      <c r="C1122" s="33">
        <v>158146</v>
      </c>
      <c r="D1122" s="32">
        <v>49</v>
      </c>
      <c r="E1122" s="39">
        <v>262</v>
      </c>
      <c r="F1122" s="32">
        <v>6</v>
      </c>
      <c r="G1122" s="32">
        <v>252</v>
      </c>
      <c r="H1122" s="32">
        <f t="shared" si="85"/>
        <v>8.1199999999999994E-2</v>
      </c>
      <c r="I1122" s="32">
        <f t="shared" si="86"/>
        <v>0.12239999999999999</v>
      </c>
      <c r="J1122" s="32">
        <f t="shared" si="87"/>
        <v>9.9000000000000008E-3</v>
      </c>
      <c r="K1122" s="32">
        <f t="shared" si="88"/>
        <v>12.315300000000001</v>
      </c>
      <c r="L1122" s="32">
        <f t="shared" si="88"/>
        <v>8.1699000000000002</v>
      </c>
      <c r="M1122" s="32">
        <f t="shared" si="89"/>
        <v>100.6148</v>
      </c>
    </row>
    <row r="1123" spans="1:13" ht="30" x14ac:dyDescent="0.25">
      <c r="A1123" t="s">
        <v>2180</v>
      </c>
      <c r="B1123" s="32" t="s">
        <v>1196</v>
      </c>
      <c r="C1123" s="33">
        <v>158146</v>
      </c>
      <c r="D1123" s="32">
        <v>47</v>
      </c>
      <c r="E1123" s="39">
        <v>262</v>
      </c>
      <c r="F1123" s="32">
        <v>6</v>
      </c>
      <c r="G1123" s="32">
        <v>252</v>
      </c>
      <c r="H1123" s="32">
        <f t="shared" si="85"/>
        <v>7.7899999999999997E-2</v>
      </c>
      <c r="I1123" s="32">
        <f t="shared" si="86"/>
        <v>0.12770000000000001</v>
      </c>
      <c r="J1123" s="32">
        <f t="shared" si="87"/>
        <v>9.9000000000000008E-3</v>
      </c>
      <c r="K1123" s="32">
        <f t="shared" si="88"/>
        <v>12.837</v>
      </c>
      <c r="L1123" s="32">
        <f t="shared" si="88"/>
        <v>7.8308999999999997</v>
      </c>
      <c r="M1123" s="32">
        <f t="shared" si="89"/>
        <v>100.5253</v>
      </c>
    </row>
    <row r="1124" spans="1:13" ht="30" x14ac:dyDescent="0.25">
      <c r="A1124" t="s">
        <v>2180</v>
      </c>
      <c r="B1124" s="32" t="s">
        <v>1197</v>
      </c>
      <c r="C1124" s="33">
        <v>158146</v>
      </c>
      <c r="D1124" s="32">
        <v>45</v>
      </c>
      <c r="E1124" s="39">
        <v>262</v>
      </c>
      <c r="F1124" s="32">
        <v>6</v>
      </c>
      <c r="G1124" s="32">
        <v>252</v>
      </c>
      <c r="H1124" s="32">
        <f t="shared" si="85"/>
        <v>7.46E-2</v>
      </c>
      <c r="I1124" s="32">
        <f t="shared" si="86"/>
        <v>0.1333</v>
      </c>
      <c r="J1124" s="32">
        <f t="shared" si="87"/>
        <v>9.9000000000000008E-3</v>
      </c>
      <c r="K1124" s="32">
        <f t="shared" si="88"/>
        <v>13.4048</v>
      </c>
      <c r="L1124" s="32">
        <f t="shared" si="88"/>
        <v>7.5019</v>
      </c>
      <c r="M1124" s="32">
        <f t="shared" si="89"/>
        <v>100.5615</v>
      </c>
    </row>
    <row r="1125" spans="1:13" ht="30" x14ac:dyDescent="0.25">
      <c r="A1125" t="s">
        <v>2180</v>
      </c>
      <c r="B1125" s="32" t="s">
        <v>1198</v>
      </c>
      <c r="C1125" s="33">
        <v>158146</v>
      </c>
      <c r="D1125" s="32">
        <v>62</v>
      </c>
      <c r="E1125" s="39">
        <v>262</v>
      </c>
      <c r="F1125" s="32">
        <v>6</v>
      </c>
      <c r="G1125" s="32">
        <v>252</v>
      </c>
      <c r="H1125" s="32">
        <f t="shared" si="85"/>
        <v>0.1027</v>
      </c>
      <c r="I1125" s="32">
        <f t="shared" si="86"/>
        <v>9.6799999999999997E-2</v>
      </c>
      <c r="J1125" s="32">
        <f t="shared" si="87"/>
        <v>9.9000000000000008E-3</v>
      </c>
      <c r="K1125" s="32">
        <f t="shared" si="88"/>
        <v>9.7370999999999999</v>
      </c>
      <c r="L1125" s="32">
        <f t="shared" si="88"/>
        <v>10.3306</v>
      </c>
      <c r="M1125" s="32">
        <f t="shared" si="89"/>
        <v>100.59010000000001</v>
      </c>
    </row>
    <row r="1126" spans="1:13" ht="30" x14ac:dyDescent="0.25">
      <c r="A1126" t="s">
        <v>2180</v>
      </c>
      <c r="B1126" s="32" t="s">
        <v>1199</v>
      </c>
      <c r="C1126" s="33">
        <v>158146</v>
      </c>
      <c r="D1126" s="32">
        <v>64</v>
      </c>
      <c r="E1126" s="39">
        <v>262</v>
      </c>
      <c r="F1126" s="32">
        <v>6</v>
      </c>
      <c r="G1126" s="32">
        <v>252</v>
      </c>
      <c r="H1126" s="32">
        <f t="shared" si="85"/>
        <v>0.106</v>
      </c>
      <c r="I1126" s="32">
        <f t="shared" si="86"/>
        <v>9.3799999999999994E-2</v>
      </c>
      <c r="J1126" s="32">
        <f t="shared" si="87"/>
        <v>9.9000000000000008E-3</v>
      </c>
      <c r="K1126" s="32">
        <f t="shared" si="88"/>
        <v>9.4339999999999993</v>
      </c>
      <c r="L1126" s="32">
        <f t="shared" si="88"/>
        <v>10.661</v>
      </c>
      <c r="M1126" s="32">
        <f t="shared" si="89"/>
        <v>100.5759</v>
      </c>
    </row>
    <row r="1127" spans="1:13" ht="30" x14ac:dyDescent="0.25">
      <c r="A1127" t="s">
        <v>2180</v>
      </c>
      <c r="B1127" s="32" t="s">
        <v>1200</v>
      </c>
      <c r="C1127" s="33">
        <v>158146</v>
      </c>
      <c r="D1127" s="32">
        <v>40</v>
      </c>
      <c r="E1127" s="39">
        <v>262</v>
      </c>
      <c r="F1127" s="32">
        <v>6</v>
      </c>
      <c r="G1127" s="32">
        <v>252</v>
      </c>
      <c r="H1127" s="32">
        <f t="shared" si="85"/>
        <v>6.6299999999999998E-2</v>
      </c>
      <c r="I1127" s="32">
        <f t="shared" si="86"/>
        <v>0.15</v>
      </c>
      <c r="J1127" s="32">
        <f t="shared" si="87"/>
        <v>9.9000000000000008E-3</v>
      </c>
      <c r="K1127" s="32">
        <f t="shared" si="88"/>
        <v>15.083</v>
      </c>
      <c r="L1127" s="32">
        <f t="shared" si="88"/>
        <v>6.6666999999999996</v>
      </c>
      <c r="M1127" s="32">
        <f t="shared" si="89"/>
        <v>100.5538</v>
      </c>
    </row>
    <row r="1128" spans="1:13" ht="30" x14ac:dyDescent="0.25">
      <c r="A1128" t="s">
        <v>2180</v>
      </c>
      <c r="B1128" s="32" t="s">
        <v>1201</v>
      </c>
      <c r="C1128" s="33">
        <v>158146</v>
      </c>
      <c r="D1128" s="32">
        <v>61</v>
      </c>
      <c r="E1128" s="39">
        <v>262</v>
      </c>
      <c r="F1128" s="32">
        <v>6</v>
      </c>
      <c r="G1128" s="32">
        <v>252</v>
      </c>
      <c r="H1128" s="32">
        <f t="shared" si="85"/>
        <v>0.1011</v>
      </c>
      <c r="I1128" s="32">
        <f t="shared" si="86"/>
        <v>9.8400000000000001E-2</v>
      </c>
      <c r="J1128" s="32">
        <f t="shared" si="87"/>
        <v>9.9000000000000008E-3</v>
      </c>
      <c r="K1128" s="32">
        <f t="shared" si="88"/>
        <v>9.8911999999999995</v>
      </c>
      <c r="L1128" s="32">
        <f t="shared" si="88"/>
        <v>10.162599999999999</v>
      </c>
      <c r="M1128" s="32">
        <f t="shared" si="89"/>
        <v>100.52030000000001</v>
      </c>
    </row>
    <row r="1129" spans="1:13" ht="30" x14ac:dyDescent="0.25">
      <c r="A1129" t="s">
        <v>2180</v>
      </c>
      <c r="B1129" s="32" t="s">
        <v>1202</v>
      </c>
      <c r="C1129" s="33">
        <v>158146</v>
      </c>
      <c r="D1129" s="32">
        <v>41</v>
      </c>
      <c r="E1129" s="39">
        <v>262</v>
      </c>
      <c r="F1129" s="32">
        <v>6</v>
      </c>
      <c r="G1129" s="32">
        <v>252</v>
      </c>
      <c r="H1129" s="32">
        <f t="shared" si="85"/>
        <v>6.7900000000000002E-2</v>
      </c>
      <c r="I1129" s="32">
        <f t="shared" si="86"/>
        <v>0.14630000000000001</v>
      </c>
      <c r="J1129" s="32">
        <f t="shared" si="87"/>
        <v>9.9000000000000008E-3</v>
      </c>
      <c r="K1129" s="32">
        <f t="shared" si="88"/>
        <v>14.727499999999999</v>
      </c>
      <c r="L1129" s="32">
        <f t="shared" si="88"/>
        <v>6.8353000000000002</v>
      </c>
      <c r="M1129" s="32">
        <f t="shared" si="89"/>
        <v>100.6669</v>
      </c>
    </row>
    <row r="1130" spans="1:13" ht="30" x14ac:dyDescent="0.25">
      <c r="A1130" t="s">
        <v>2180</v>
      </c>
      <c r="B1130" s="32" t="s">
        <v>1203</v>
      </c>
      <c r="C1130" s="33">
        <v>158146</v>
      </c>
      <c r="D1130" s="32">
        <v>44</v>
      </c>
      <c r="E1130" s="39">
        <v>262</v>
      </c>
      <c r="F1130" s="32">
        <v>6</v>
      </c>
      <c r="G1130" s="32">
        <v>252</v>
      </c>
      <c r="H1130" s="32">
        <f t="shared" si="85"/>
        <v>7.2900000000000006E-2</v>
      </c>
      <c r="I1130" s="32">
        <f t="shared" si="86"/>
        <v>0.13639999999999999</v>
      </c>
      <c r="J1130" s="32">
        <f t="shared" si="87"/>
        <v>9.9000000000000008E-3</v>
      </c>
      <c r="K1130" s="32">
        <f t="shared" si="88"/>
        <v>13.7174</v>
      </c>
      <c r="L1130" s="32">
        <f t="shared" si="88"/>
        <v>7.3314000000000004</v>
      </c>
      <c r="M1130" s="32">
        <f t="shared" si="89"/>
        <v>100.5677</v>
      </c>
    </row>
    <row r="1131" spans="1:13" ht="30" x14ac:dyDescent="0.25">
      <c r="A1131" t="s">
        <v>2180</v>
      </c>
      <c r="B1131" s="32" t="s">
        <v>1204</v>
      </c>
      <c r="C1131" s="33">
        <v>158146</v>
      </c>
      <c r="D1131" s="32">
        <v>60</v>
      </c>
      <c r="E1131" s="39">
        <v>262</v>
      </c>
      <c r="F1131" s="32">
        <v>6</v>
      </c>
      <c r="G1131" s="32">
        <v>252</v>
      </c>
      <c r="H1131" s="32">
        <f t="shared" si="85"/>
        <v>9.9400000000000002E-2</v>
      </c>
      <c r="I1131" s="32">
        <f t="shared" si="86"/>
        <v>0.1</v>
      </c>
      <c r="J1131" s="32">
        <f t="shared" si="87"/>
        <v>9.9000000000000008E-3</v>
      </c>
      <c r="K1131" s="32">
        <f t="shared" si="88"/>
        <v>10.0604</v>
      </c>
      <c r="L1131" s="32">
        <f t="shared" si="88"/>
        <v>10</v>
      </c>
      <c r="M1131" s="32">
        <f t="shared" si="89"/>
        <v>100.604</v>
      </c>
    </row>
    <row r="1132" spans="1:13" ht="30" x14ac:dyDescent="0.25">
      <c r="A1132" t="s">
        <v>2180</v>
      </c>
      <c r="B1132" s="32" t="s">
        <v>1205</v>
      </c>
      <c r="C1132" s="33">
        <v>158146</v>
      </c>
      <c r="D1132" s="32">
        <v>49</v>
      </c>
      <c r="E1132" s="39">
        <v>262</v>
      </c>
      <c r="F1132" s="32">
        <v>6</v>
      </c>
      <c r="G1132" s="32">
        <v>252</v>
      </c>
      <c r="H1132" s="32">
        <f t="shared" si="85"/>
        <v>8.1199999999999994E-2</v>
      </c>
      <c r="I1132" s="32">
        <f t="shared" si="86"/>
        <v>0.12239999999999999</v>
      </c>
      <c r="J1132" s="32">
        <f t="shared" si="87"/>
        <v>9.9000000000000008E-3</v>
      </c>
      <c r="K1132" s="32">
        <f t="shared" si="88"/>
        <v>12.315300000000001</v>
      </c>
      <c r="L1132" s="32">
        <f t="shared" si="88"/>
        <v>8.1699000000000002</v>
      </c>
      <c r="M1132" s="32">
        <f t="shared" si="89"/>
        <v>100.6148</v>
      </c>
    </row>
    <row r="1133" spans="1:13" ht="30" x14ac:dyDescent="0.25">
      <c r="A1133" t="s">
        <v>2180</v>
      </c>
      <c r="B1133" s="32" t="s">
        <v>1206</v>
      </c>
      <c r="C1133" s="33">
        <v>158146</v>
      </c>
      <c r="D1133" s="32">
        <v>54</v>
      </c>
      <c r="E1133" s="39">
        <v>262</v>
      </c>
      <c r="F1133" s="32">
        <v>6</v>
      </c>
      <c r="G1133" s="32">
        <v>252</v>
      </c>
      <c r="H1133" s="32">
        <f t="shared" si="85"/>
        <v>8.9499999999999996E-2</v>
      </c>
      <c r="I1133" s="32">
        <f t="shared" si="86"/>
        <v>0.1111</v>
      </c>
      <c r="J1133" s="32">
        <f t="shared" si="87"/>
        <v>9.9000000000000008E-3</v>
      </c>
      <c r="K1133" s="32">
        <f t="shared" si="88"/>
        <v>11.1732</v>
      </c>
      <c r="L1133" s="32">
        <f t="shared" si="88"/>
        <v>9.0008999999999997</v>
      </c>
      <c r="M1133" s="32">
        <f t="shared" si="89"/>
        <v>100.5689</v>
      </c>
    </row>
    <row r="1134" spans="1:13" ht="30" x14ac:dyDescent="0.25">
      <c r="A1134" t="s">
        <v>2180</v>
      </c>
      <c r="B1134" s="32" t="s">
        <v>1207</v>
      </c>
      <c r="C1134" s="33">
        <v>158146</v>
      </c>
      <c r="D1134" s="32">
        <v>58</v>
      </c>
      <c r="E1134" s="39">
        <v>262</v>
      </c>
      <c r="F1134" s="32">
        <v>6</v>
      </c>
      <c r="G1134" s="32">
        <v>252</v>
      </c>
      <c r="H1134" s="32">
        <f t="shared" si="85"/>
        <v>9.6100000000000005E-2</v>
      </c>
      <c r="I1134" s="32">
        <f t="shared" si="86"/>
        <v>0.10340000000000001</v>
      </c>
      <c r="J1134" s="32">
        <f t="shared" si="87"/>
        <v>9.9000000000000008E-3</v>
      </c>
      <c r="K1134" s="32">
        <f t="shared" si="88"/>
        <v>10.405799999999999</v>
      </c>
      <c r="L1134" s="32">
        <f t="shared" si="88"/>
        <v>9.6712000000000007</v>
      </c>
      <c r="M1134" s="32">
        <f t="shared" si="89"/>
        <v>100.6366</v>
      </c>
    </row>
    <row r="1135" spans="1:13" ht="30" x14ac:dyDescent="0.25">
      <c r="A1135" t="s">
        <v>2180</v>
      </c>
      <c r="B1135" s="32" t="s">
        <v>1208</v>
      </c>
      <c r="C1135" s="33">
        <v>158146</v>
      </c>
      <c r="D1135" s="32">
        <v>56</v>
      </c>
      <c r="E1135" s="39">
        <v>262</v>
      </c>
      <c r="F1135" s="32">
        <v>6</v>
      </c>
      <c r="G1135" s="32">
        <v>252</v>
      </c>
      <c r="H1135" s="32">
        <f t="shared" si="85"/>
        <v>9.2799999999999994E-2</v>
      </c>
      <c r="I1135" s="32">
        <f t="shared" si="86"/>
        <v>0.1071</v>
      </c>
      <c r="J1135" s="32">
        <f t="shared" si="87"/>
        <v>9.9000000000000008E-3</v>
      </c>
      <c r="K1135" s="32">
        <f t="shared" si="88"/>
        <v>10.7759</v>
      </c>
      <c r="L1135" s="32">
        <f t="shared" si="88"/>
        <v>9.3370999999999995</v>
      </c>
      <c r="M1135" s="32">
        <f t="shared" si="89"/>
        <v>100.6157</v>
      </c>
    </row>
    <row r="1136" spans="1:13" ht="30" x14ac:dyDescent="0.25">
      <c r="A1136" t="s">
        <v>2180</v>
      </c>
      <c r="B1136" s="32" t="s">
        <v>1209</v>
      </c>
      <c r="C1136" s="33">
        <v>158146</v>
      </c>
      <c r="D1136" s="32">
        <v>36</v>
      </c>
      <c r="E1136" s="39">
        <v>262</v>
      </c>
      <c r="F1136" s="32">
        <v>6</v>
      </c>
      <c r="G1136" s="32">
        <v>252</v>
      </c>
      <c r="H1136" s="32">
        <f t="shared" si="85"/>
        <v>5.96E-2</v>
      </c>
      <c r="I1136" s="32">
        <f t="shared" si="86"/>
        <v>0.16669999999999999</v>
      </c>
      <c r="J1136" s="32">
        <f t="shared" si="87"/>
        <v>9.9000000000000008E-3</v>
      </c>
      <c r="K1136" s="32">
        <f t="shared" si="88"/>
        <v>16.778500000000001</v>
      </c>
      <c r="L1136" s="32">
        <f t="shared" si="88"/>
        <v>5.9988000000000001</v>
      </c>
      <c r="M1136" s="32">
        <f t="shared" si="89"/>
        <v>100.65089999999999</v>
      </c>
    </row>
    <row r="1137" spans="1:13" ht="30" x14ac:dyDescent="0.25">
      <c r="A1137" t="s">
        <v>2180</v>
      </c>
      <c r="B1137" s="32" t="s">
        <v>1210</v>
      </c>
      <c r="C1137" s="33">
        <v>158146</v>
      </c>
      <c r="D1137" s="32">
        <v>58</v>
      </c>
      <c r="E1137" s="39">
        <v>262</v>
      </c>
      <c r="F1137" s="32">
        <v>6</v>
      </c>
      <c r="G1137" s="32">
        <v>252</v>
      </c>
      <c r="H1137" s="32">
        <f t="shared" si="85"/>
        <v>9.6100000000000005E-2</v>
      </c>
      <c r="I1137" s="32">
        <f t="shared" si="86"/>
        <v>0.10340000000000001</v>
      </c>
      <c r="J1137" s="32">
        <f t="shared" si="87"/>
        <v>9.9000000000000008E-3</v>
      </c>
      <c r="K1137" s="32">
        <f t="shared" si="88"/>
        <v>10.405799999999999</v>
      </c>
      <c r="L1137" s="32">
        <f t="shared" si="88"/>
        <v>9.6712000000000007</v>
      </c>
      <c r="M1137" s="32">
        <f t="shared" si="89"/>
        <v>100.6366</v>
      </c>
    </row>
    <row r="1138" spans="1:13" ht="30" x14ac:dyDescent="0.25">
      <c r="A1138" t="s">
        <v>2180</v>
      </c>
      <c r="B1138" s="32" t="s">
        <v>1211</v>
      </c>
      <c r="C1138" s="33">
        <v>158146</v>
      </c>
      <c r="D1138" s="32">
        <v>63</v>
      </c>
      <c r="E1138" s="39">
        <v>262</v>
      </c>
      <c r="F1138" s="32">
        <v>6</v>
      </c>
      <c r="G1138" s="32">
        <v>252</v>
      </c>
      <c r="H1138" s="32">
        <f t="shared" si="85"/>
        <v>0.10440000000000001</v>
      </c>
      <c r="I1138" s="32">
        <f t="shared" si="86"/>
        <v>9.5200000000000007E-2</v>
      </c>
      <c r="J1138" s="32">
        <f t="shared" si="87"/>
        <v>9.9000000000000008E-3</v>
      </c>
      <c r="K1138" s="32">
        <f t="shared" si="88"/>
        <v>9.5785</v>
      </c>
      <c r="L1138" s="32">
        <f t="shared" si="88"/>
        <v>10.504200000000001</v>
      </c>
      <c r="M1138" s="32">
        <f t="shared" si="89"/>
        <v>100.61450000000001</v>
      </c>
    </row>
    <row r="1139" spans="1:13" ht="30" x14ac:dyDescent="0.25">
      <c r="A1139" t="s">
        <v>2180</v>
      </c>
      <c r="B1139" s="32" t="s">
        <v>1212</v>
      </c>
      <c r="C1139" s="33">
        <v>158146</v>
      </c>
      <c r="D1139" s="32">
        <v>40</v>
      </c>
      <c r="E1139" s="39">
        <v>262</v>
      </c>
      <c r="F1139" s="32">
        <v>6</v>
      </c>
      <c r="G1139" s="32">
        <v>252</v>
      </c>
      <c r="H1139" s="32">
        <f t="shared" si="85"/>
        <v>6.6299999999999998E-2</v>
      </c>
      <c r="I1139" s="32">
        <f t="shared" si="86"/>
        <v>0.15</v>
      </c>
      <c r="J1139" s="32">
        <f t="shared" si="87"/>
        <v>9.9000000000000008E-3</v>
      </c>
      <c r="K1139" s="32">
        <f t="shared" si="88"/>
        <v>15.083</v>
      </c>
      <c r="L1139" s="32">
        <f t="shared" si="88"/>
        <v>6.6666999999999996</v>
      </c>
      <c r="M1139" s="32">
        <f t="shared" si="89"/>
        <v>100.5538</v>
      </c>
    </row>
    <row r="1140" spans="1:13" ht="30" x14ac:dyDescent="0.25">
      <c r="A1140" t="s">
        <v>2180</v>
      </c>
      <c r="B1140" s="32" t="s">
        <v>1213</v>
      </c>
      <c r="C1140" s="33">
        <v>158146</v>
      </c>
      <c r="D1140" s="32">
        <v>49</v>
      </c>
      <c r="E1140" s="39">
        <v>262</v>
      </c>
      <c r="F1140" s="32">
        <v>6</v>
      </c>
      <c r="G1140" s="32">
        <v>252</v>
      </c>
      <c r="H1140" s="32">
        <f t="shared" si="85"/>
        <v>8.1199999999999994E-2</v>
      </c>
      <c r="I1140" s="32">
        <f t="shared" si="86"/>
        <v>0.12239999999999999</v>
      </c>
      <c r="J1140" s="32">
        <f t="shared" si="87"/>
        <v>9.9000000000000008E-3</v>
      </c>
      <c r="K1140" s="32">
        <f t="shared" si="88"/>
        <v>12.315300000000001</v>
      </c>
      <c r="L1140" s="32">
        <f t="shared" si="88"/>
        <v>8.1699000000000002</v>
      </c>
      <c r="M1140" s="32">
        <f t="shared" si="89"/>
        <v>100.6148</v>
      </c>
    </row>
    <row r="1141" spans="1:13" ht="30" x14ac:dyDescent="0.25">
      <c r="A1141" t="s">
        <v>2180</v>
      </c>
      <c r="B1141" s="32" t="s">
        <v>1214</v>
      </c>
      <c r="C1141" s="33">
        <v>158146</v>
      </c>
      <c r="D1141" s="32">
        <v>59</v>
      </c>
      <c r="E1141" s="39">
        <v>262</v>
      </c>
      <c r="F1141" s="32">
        <v>6</v>
      </c>
      <c r="G1141" s="32">
        <v>252</v>
      </c>
      <c r="H1141" s="32">
        <f t="shared" si="85"/>
        <v>9.7699999999999995E-2</v>
      </c>
      <c r="I1141" s="32">
        <f t="shared" si="86"/>
        <v>0.1017</v>
      </c>
      <c r="J1141" s="32">
        <f t="shared" si="87"/>
        <v>9.9000000000000008E-3</v>
      </c>
      <c r="K1141" s="32">
        <f t="shared" si="88"/>
        <v>10.2354</v>
      </c>
      <c r="L1141" s="32">
        <f t="shared" si="88"/>
        <v>9.8328000000000007</v>
      </c>
      <c r="M1141" s="32">
        <f t="shared" si="89"/>
        <v>100.6426</v>
      </c>
    </row>
    <row r="1142" spans="1:13" ht="30" x14ac:dyDescent="0.25">
      <c r="A1142" t="s">
        <v>2180</v>
      </c>
      <c r="B1142" s="32" t="s">
        <v>1215</v>
      </c>
      <c r="C1142" s="33">
        <v>158146</v>
      </c>
      <c r="D1142" s="32">
        <v>48</v>
      </c>
      <c r="E1142" s="39">
        <v>262</v>
      </c>
      <c r="F1142" s="32">
        <v>6</v>
      </c>
      <c r="G1142" s="32">
        <v>252</v>
      </c>
      <c r="H1142" s="32">
        <f t="shared" si="85"/>
        <v>7.9500000000000001E-2</v>
      </c>
      <c r="I1142" s="32">
        <f t="shared" si="86"/>
        <v>0.125</v>
      </c>
      <c r="J1142" s="32">
        <f t="shared" si="87"/>
        <v>9.9000000000000008E-3</v>
      </c>
      <c r="K1142" s="32">
        <f t="shared" si="88"/>
        <v>12.5786</v>
      </c>
      <c r="L1142" s="32">
        <f t="shared" si="88"/>
        <v>8</v>
      </c>
      <c r="M1142" s="32">
        <f t="shared" si="89"/>
        <v>100.6288</v>
      </c>
    </row>
    <row r="1143" spans="1:13" ht="30" x14ac:dyDescent="0.25">
      <c r="A1143" t="s">
        <v>2180</v>
      </c>
      <c r="B1143" s="32" t="s">
        <v>1216</v>
      </c>
      <c r="C1143" s="33">
        <v>158146</v>
      </c>
      <c r="D1143" s="32">
        <v>56</v>
      </c>
      <c r="E1143" s="39">
        <v>262</v>
      </c>
      <c r="F1143" s="32">
        <v>6</v>
      </c>
      <c r="G1143" s="32">
        <v>252</v>
      </c>
      <c r="H1143" s="32">
        <f t="shared" si="85"/>
        <v>9.2799999999999994E-2</v>
      </c>
      <c r="I1143" s="32">
        <f t="shared" si="86"/>
        <v>0.1071</v>
      </c>
      <c r="J1143" s="32">
        <f t="shared" si="87"/>
        <v>9.9000000000000008E-3</v>
      </c>
      <c r="K1143" s="32">
        <f t="shared" si="88"/>
        <v>10.7759</v>
      </c>
      <c r="L1143" s="32">
        <f t="shared" si="88"/>
        <v>9.3370999999999995</v>
      </c>
      <c r="M1143" s="32">
        <f t="shared" si="89"/>
        <v>100.6157</v>
      </c>
    </row>
    <row r="1144" spans="1:13" ht="30" x14ac:dyDescent="0.25">
      <c r="A1144" t="s">
        <v>2180</v>
      </c>
      <c r="B1144" s="32" t="s">
        <v>1217</v>
      </c>
      <c r="C1144" s="33">
        <v>158146</v>
      </c>
      <c r="D1144" s="32">
        <v>50</v>
      </c>
      <c r="E1144" s="39">
        <v>262</v>
      </c>
      <c r="F1144" s="32">
        <v>6</v>
      </c>
      <c r="G1144" s="32">
        <v>252</v>
      </c>
      <c r="H1144" s="32">
        <f t="shared" si="85"/>
        <v>8.2799999999999999E-2</v>
      </c>
      <c r="I1144" s="32">
        <f t="shared" si="86"/>
        <v>0.12</v>
      </c>
      <c r="J1144" s="32">
        <f t="shared" si="87"/>
        <v>9.9000000000000008E-3</v>
      </c>
      <c r="K1144" s="32">
        <f t="shared" si="88"/>
        <v>12.077299999999999</v>
      </c>
      <c r="L1144" s="32">
        <f t="shared" si="88"/>
        <v>8.3332999999999995</v>
      </c>
      <c r="M1144" s="32">
        <f t="shared" si="89"/>
        <v>100.6438</v>
      </c>
    </row>
    <row r="1145" spans="1:13" ht="30" x14ac:dyDescent="0.25">
      <c r="A1145" t="s">
        <v>2180</v>
      </c>
      <c r="B1145" s="32" t="s">
        <v>1218</v>
      </c>
      <c r="C1145" s="33">
        <v>158146</v>
      </c>
      <c r="D1145" s="32">
        <v>34</v>
      </c>
      <c r="E1145" s="39">
        <v>262</v>
      </c>
      <c r="F1145" s="32">
        <v>6</v>
      </c>
      <c r="G1145" s="32">
        <v>252</v>
      </c>
      <c r="H1145" s="32">
        <f t="shared" si="85"/>
        <v>5.6300000000000003E-2</v>
      </c>
      <c r="I1145" s="32">
        <f t="shared" si="86"/>
        <v>0.17649999999999999</v>
      </c>
      <c r="J1145" s="32">
        <f t="shared" si="87"/>
        <v>9.9000000000000008E-3</v>
      </c>
      <c r="K1145" s="32">
        <f t="shared" si="88"/>
        <v>17.762</v>
      </c>
      <c r="L1145" s="32">
        <f t="shared" si="88"/>
        <v>5.6657000000000002</v>
      </c>
      <c r="M1145" s="32">
        <f t="shared" si="89"/>
        <v>100.63420000000001</v>
      </c>
    </row>
    <row r="1146" spans="1:13" ht="30" x14ac:dyDescent="0.25">
      <c r="A1146" t="s">
        <v>2180</v>
      </c>
      <c r="B1146" s="32" t="s">
        <v>1219</v>
      </c>
      <c r="C1146" s="33">
        <v>158146</v>
      </c>
      <c r="D1146" s="32">
        <v>74</v>
      </c>
      <c r="E1146" s="39">
        <v>262</v>
      </c>
      <c r="F1146" s="32">
        <v>6</v>
      </c>
      <c r="G1146" s="32">
        <v>252</v>
      </c>
      <c r="H1146" s="32">
        <f t="shared" si="85"/>
        <v>0.1226</v>
      </c>
      <c r="I1146" s="32">
        <f t="shared" si="86"/>
        <v>8.1100000000000005E-2</v>
      </c>
      <c r="J1146" s="32">
        <f t="shared" si="87"/>
        <v>9.9000000000000008E-3</v>
      </c>
      <c r="K1146" s="32">
        <f t="shared" si="88"/>
        <v>8.1565999999999992</v>
      </c>
      <c r="L1146" s="32">
        <f t="shared" si="88"/>
        <v>12.330500000000001</v>
      </c>
      <c r="M1146" s="32">
        <f t="shared" si="89"/>
        <v>100.575</v>
      </c>
    </row>
    <row r="1147" spans="1:13" ht="30" x14ac:dyDescent="0.25">
      <c r="A1147" t="s">
        <v>2180</v>
      </c>
      <c r="B1147" s="32" t="s">
        <v>1220</v>
      </c>
      <c r="C1147" s="33">
        <v>158146</v>
      </c>
      <c r="D1147" s="32">
        <v>46</v>
      </c>
      <c r="E1147" s="39">
        <v>262</v>
      </c>
      <c r="F1147" s="32">
        <v>6</v>
      </c>
      <c r="G1147" s="32">
        <v>252</v>
      </c>
      <c r="H1147" s="32">
        <f t="shared" si="85"/>
        <v>7.6200000000000004E-2</v>
      </c>
      <c r="I1147" s="32">
        <f t="shared" si="86"/>
        <v>0.13039999999999999</v>
      </c>
      <c r="J1147" s="32">
        <f t="shared" si="87"/>
        <v>9.9000000000000008E-3</v>
      </c>
      <c r="K1147" s="32">
        <f t="shared" si="88"/>
        <v>13.1234</v>
      </c>
      <c r="L1147" s="32">
        <f t="shared" si="88"/>
        <v>7.6687000000000003</v>
      </c>
      <c r="M1147" s="32">
        <f t="shared" si="89"/>
        <v>100.63939999999999</v>
      </c>
    </row>
    <row r="1148" spans="1:13" ht="30" x14ac:dyDescent="0.25">
      <c r="A1148" t="s">
        <v>2180</v>
      </c>
      <c r="B1148" s="32" t="s">
        <v>1221</v>
      </c>
      <c r="C1148" s="33">
        <v>158146</v>
      </c>
      <c r="D1148" s="32">
        <v>49</v>
      </c>
      <c r="E1148" s="39">
        <v>262</v>
      </c>
      <c r="F1148" s="32">
        <v>6</v>
      </c>
      <c r="G1148" s="32">
        <v>252</v>
      </c>
      <c r="H1148" s="32">
        <f t="shared" si="85"/>
        <v>8.1199999999999994E-2</v>
      </c>
      <c r="I1148" s="32">
        <f t="shared" si="86"/>
        <v>0.12239999999999999</v>
      </c>
      <c r="J1148" s="32">
        <f t="shared" si="87"/>
        <v>9.9000000000000008E-3</v>
      </c>
      <c r="K1148" s="32">
        <f t="shared" si="88"/>
        <v>12.315300000000001</v>
      </c>
      <c r="L1148" s="32">
        <f t="shared" si="88"/>
        <v>8.1699000000000002</v>
      </c>
      <c r="M1148" s="32">
        <f t="shared" si="89"/>
        <v>100.6148</v>
      </c>
    </row>
    <row r="1149" spans="1:13" ht="30" x14ac:dyDescent="0.25">
      <c r="A1149" t="s">
        <v>2180</v>
      </c>
      <c r="B1149" s="32" t="s">
        <v>1222</v>
      </c>
      <c r="C1149" s="33">
        <v>158146</v>
      </c>
      <c r="D1149" s="32">
        <v>60</v>
      </c>
      <c r="E1149" s="39">
        <v>262</v>
      </c>
      <c r="F1149" s="32">
        <v>6</v>
      </c>
      <c r="G1149" s="32">
        <v>252</v>
      </c>
      <c r="H1149" s="32">
        <f t="shared" si="85"/>
        <v>9.9400000000000002E-2</v>
      </c>
      <c r="I1149" s="32">
        <f t="shared" si="86"/>
        <v>0.1</v>
      </c>
      <c r="J1149" s="32">
        <f t="shared" si="87"/>
        <v>9.9000000000000008E-3</v>
      </c>
      <c r="K1149" s="32">
        <f t="shared" si="88"/>
        <v>10.0604</v>
      </c>
      <c r="L1149" s="32">
        <f t="shared" si="88"/>
        <v>10</v>
      </c>
      <c r="M1149" s="32">
        <f t="shared" si="89"/>
        <v>100.604</v>
      </c>
    </row>
    <row r="1150" spans="1:13" ht="30" x14ac:dyDescent="0.25">
      <c r="A1150" t="s">
        <v>2180</v>
      </c>
      <c r="B1150" s="32" t="s">
        <v>1223</v>
      </c>
      <c r="C1150" s="33">
        <v>158146</v>
      </c>
      <c r="D1150" s="32">
        <v>47</v>
      </c>
      <c r="E1150" s="39">
        <v>262</v>
      </c>
      <c r="F1150" s="32">
        <v>6</v>
      </c>
      <c r="G1150" s="32">
        <v>252</v>
      </c>
      <c r="H1150" s="32">
        <f t="shared" si="85"/>
        <v>7.7899999999999997E-2</v>
      </c>
      <c r="I1150" s="32">
        <f t="shared" si="86"/>
        <v>0.12770000000000001</v>
      </c>
      <c r="J1150" s="32">
        <f t="shared" si="87"/>
        <v>9.9000000000000008E-3</v>
      </c>
      <c r="K1150" s="32">
        <f t="shared" si="88"/>
        <v>12.837</v>
      </c>
      <c r="L1150" s="32">
        <f t="shared" si="88"/>
        <v>7.8308999999999997</v>
      </c>
      <c r="M1150" s="32">
        <f t="shared" si="89"/>
        <v>100.5253</v>
      </c>
    </row>
    <row r="1151" spans="1:13" ht="30" x14ac:dyDescent="0.25">
      <c r="A1151" t="s">
        <v>2180</v>
      </c>
      <c r="B1151" s="32" t="s">
        <v>1224</v>
      </c>
      <c r="C1151" s="33">
        <v>158146</v>
      </c>
      <c r="D1151" s="32">
        <v>57</v>
      </c>
      <c r="E1151" s="39">
        <v>262</v>
      </c>
      <c r="F1151" s="32">
        <v>6</v>
      </c>
      <c r="G1151" s="32">
        <v>252</v>
      </c>
      <c r="H1151" s="32">
        <f t="shared" si="85"/>
        <v>9.4399999999999998E-2</v>
      </c>
      <c r="I1151" s="32">
        <f t="shared" si="86"/>
        <v>0.1053</v>
      </c>
      <c r="J1151" s="32">
        <f t="shared" si="87"/>
        <v>9.9000000000000008E-3</v>
      </c>
      <c r="K1151" s="32">
        <f t="shared" si="88"/>
        <v>10.5932</v>
      </c>
      <c r="L1151" s="32">
        <f t="shared" si="88"/>
        <v>9.4967000000000006</v>
      </c>
      <c r="M1151" s="32">
        <f t="shared" si="89"/>
        <v>100.60039999999999</v>
      </c>
    </row>
    <row r="1152" spans="1:13" ht="30" x14ac:dyDescent="0.25">
      <c r="A1152" t="s">
        <v>2180</v>
      </c>
      <c r="B1152" s="32" t="s">
        <v>1225</v>
      </c>
      <c r="C1152" s="33">
        <v>158146</v>
      </c>
      <c r="D1152" s="32">
        <v>50</v>
      </c>
      <c r="E1152" s="39">
        <v>262</v>
      </c>
      <c r="F1152" s="32">
        <v>6</v>
      </c>
      <c r="G1152" s="32">
        <v>252</v>
      </c>
      <c r="H1152" s="32">
        <f t="shared" si="85"/>
        <v>8.2799999999999999E-2</v>
      </c>
      <c r="I1152" s="32">
        <f t="shared" si="86"/>
        <v>0.12</v>
      </c>
      <c r="J1152" s="32">
        <f t="shared" si="87"/>
        <v>9.9000000000000008E-3</v>
      </c>
      <c r="K1152" s="32">
        <f t="shared" si="88"/>
        <v>12.077299999999999</v>
      </c>
      <c r="L1152" s="32">
        <f t="shared" si="88"/>
        <v>8.3332999999999995</v>
      </c>
      <c r="M1152" s="32">
        <f t="shared" si="89"/>
        <v>100.6438</v>
      </c>
    </row>
    <row r="1153" spans="1:13" ht="30" x14ac:dyDescent="0.25">
      <c r="A1153" t="s">
        <v>2180</v>
      </c>
      <c r="B1153" s="32" t="s">
        <v>1226</v>
      </c>
      <c r="C1153" s="33">
        <v>158146</v>
      </c>
      <c r="D1153" s="32">
        <v>53</v>
      </c>
      <c r="E1153" s="39">
        <v>262</v>
      </c>
      <c r="F1153" s="32">
        <v>6</v>
      </c>
      <c r="G1153" s="32">
        <v>252</v>
      </c>
      <c r="H1153" s="32">
        <f t="shared" si="85"/>
        <v>8.7800000000000003E-2</v>
      </c>
      <c r="I1153" s="32">
        <f t="shared" si="86"/>
        <v>0.1132</v>
      </c>
      <c r="J1153" s="32">
        <f t="shared" si="87"/>
        <v>9.9000000000000008E-3</v>
      </c>
      <c r="K1153" s="32">
        <f t="shared" si="88"/>
        <v>11.3895</v>
      </c>
      <c r="L1153" s="32">
        <f t="shared" si="88"/>
        <v>8.8338999999999999</v>
      </c>
      <c r="M1153" s="32">
        <f t="shared" si="89"/>
        <v>100.61369999999999</v>
      </c>
    </row>
    <row r="1154" spans="1:13" ht="30" x14ac:dyDescent="0.25">
      <c r="A1154" t="s">
        <v>2180</v>
      </c>
      <c r="B1154" s="32" t="s">
        <v>1227</v>
      </c>
      <c r="C1154" s="33">
        <v>158146</v>
      </c>
      <c r="D1154" s="32">
        <v>66</v>
      </c>
      <c r="E1154" s="39">
        <v>262</v>
      </c>
      <c r="F1154" s="32">
        <v>6</v>
      </c>
      <c r="G1154" s="32">
        <v>252</v>
      </c>
      <c r="H1154" s="32">
        <f t="shared" ref="H1154:H1217" si="90">ROUND(E1154*(D1154/C1154),4)</f>
        <v>0.10929999999999999</v>
      </c>
      <c r="I1154" s="32">
        <f t="shared" ref="I1154:I1217" si="91">ROUND(F1154/D1154,4)</f>
        <v>9.0899999999999995E-2</v>
      </c>
      <c r="J1154" s="32">
        <f t="shared" si="87"/>
        <v>9.9000000000000008E-3</v>
      </c>
      <c r="K1154" s="32">
        <f t="shared" si="88"/>
        <v>9.1491000000000007</v>
      </c>
      <c r="L1154" s="32">
        <f t="shared" si="88"/>
        <v>11.001099999999999</v>
      </c>
      <c r="M1154" s="32">
        <f t="shared" si="89"/>
        <v>100.6502</v>
      </c>
    </row>
    <row r="1155" spans="1:13" ht="30" x14ac:dyDescent="0.25">
      <c r="A1155" t="s">
        <v>2180</v>
      </c>
      <c r="B1155" s="32" t="s">
        <v>1228</v>
      </c>
      <c r="C1155" s="33">
        <v>158146</v>
      </c>
      <c r="D1155" s="32">
        <v>54</v>
      </c>
      <c r="E1155" s="39">
        <v>262</v>
      </c>
      <c r="F1155" s="32">
        <v>6</v>
      </c>
      <c r="G1155" s="32">
        <v>252</v>
      </c>
      <c r="H1155" s="32">
        <f t="shared" si="90"/>
        <v>8.9499999999999996E-2</v>
      </c>
      <c r="I1155" s="32">
        <f t="shared" si="91"/>
        <v>0.1111</v>
      </c>
      <c r="J1155" s="32">
        <f t="shared" ref="J1155:J1218" si="92">ROUND(H1155*I1155,4)</f>
        <v>9.9000000000000008E-3</v>
      </c>
      <c r="K1155" s="32">
        <f t="shared" ref="K1155:L1218" si="93">ROUND(1/H1155,4)</f>
        <v>11.1732</v>
      </c>
      <c r="L1155" s="32">
        <f t="shared" si="93"/>
        <v>9.0008999999999997</v>
      </c>
      <c r="M1155" s="32">
        <f t="shared" ref="M1155:M1218" si="94">ROUND(K1155*L1155,4)</f>
        <v>100.5689</v>
      </c>
    </row>
    <row r="1156" spans="1:13" ht="30" x14ac:dyDescent="0.25">
      <c r="A1156" t="s">
        <v>2180</v>
      </c>
      <c r="B1156" s="32" t="s">
        <v>1229</v>
      </c>
      <c r="C1156" s="33">
        <v>158146</v>
      </c>
      <c r="D1156" s="32">
        <v>55</v>
      </c>
      <c r="E1156" s="39">
        <v>262</v>
      </c>
      <c r="F1156" s="32">
        <v>6</v>
      </c>
      <c r="G1156" s="32">
        <v>252</v>
      </c>
      <c r="H1156" s="32">
        <f t="shared" si="90"/>
        <v>9.11E-2</v>
      </c>
      <c r="I1156" s="32">
        <f t="shared" si="91"/>
        <v>0.1091</v>
      </c>
      <c r="J1156" s="32">
        <f t="shared" si="92"/>
        <v>9.9000000000000008E-3</v>
      </c>
      <c r="K1156" s="32">
        <f t="shared" si="93"/>
        <v>10.976900000000001</v>
      </c>
      <c r="L1156" s="32">
        <f t="shared" si="93"/>
        <v>9.1659000000000006</v>
      </c>
      <c r="M1156" s="32">
        <f t="shared" si="94"/>
        <v>100.61320000000001</v>
      </c>
    </row>
    <row r="1157" spans="1:13" ht="30" x14ac:dyDescent="0.25">
      <c r="A1157" t="s">
        <v>2180</v>
      </c>
      <c r="B1157" s="32" t="s">
        <v>1230</v>
      </c>
      <c r="C1157" s="33">
        <v>158146</v>
      </c>
      <c r="D1157" s="32">
        <v>53</v>
      </c>
      <c r="E1157" s="39">
        <v>262</v>
      </c>
      <c r="F1157" s="32">
        <v>6</v>
      </c>
      <c r="G1157" s="32">
        <v>252</v>
      </c>
      <c r="H1157" s="32">
        <f t="shared" si="90"/>
        <v>8.7800000000000003E-2</v>
      </c>
      <c r="I1157" s="32">
        <f t="shared" si="91"/>
        <v>0.1132</v>
      </c>
      <c r="J1157" s="32">
        <f t="shared" si="92"/>
        <v>9.9000000000000008E-3</v>
      </c>
      <c r="K1157" s="32">
        <f t="shared" si="93"/>
        <v>11.3895</v>
      </c>
      <c r="L1157" s="32">
        <f t="shared" si="93"/>
        <v>8.8338999999999999</v>
      </c>
      <c r="M1157" s="32">
        <f t="shared" si="94"/>
        <v>100.61369999999999</v>
      </c>
    </row>
    <row r="1158" spans="1:13" ht="30" x14ac:dyDescent="0.25">
      <c r="A1158" t="s">
        <v>2180</v>
      </c>
      <c r="B1158" s="32" t="s">
        <v>1231</v>
      </c>
      <c r="C1158" s="33">
        <v>158146</v>
      </c>
      <c r="D1158" s="32">
        <v>64</v>
      </c>
      <c r="E1158" s="39">
        <v>262</v>
      </c>
      <c r="F1158" s="32">
        <v>6</v>
      </c>
      <c r="G1158" s="32">
        <v>252</v>
      </c>
      <c r="H1158" s="32">
        <f t="shared" si="90"/>
        <v>0.106</v>
      </c>
      <c r="I1158" s="32">
        <f t="shared" si="91"/>
        <v>9.3799999999999994E-2</v>
      </c>
      <c r="J1158" s="32">
        <f t="shared" si="92"/>
        <v>9.9000000000000008E-3</v>
      </c>
      <c r="K1158" s="32">
        <f t="shared" si="93"/>
        <v>9.4339999999999993</v>
      </c>
      <c r="L1158" s="32">
        <f t="shared" si="93"/>
        <v>10.661</v>
      </c>
      <c r="M1158" s="32">
        <f t="shared" si="94"/>
        <v>100.5759</v>
      </c>
    </row>
    <row r="1159" spans="1:13" ht="30" x14ac:dyDescent="0.25">
      <c r="A1159" t="s">
        <v>2180</v>
      </c>
      <c r="B1159" s="32" t="s">
        <v>1232</v>
      </c>
      <c r="C1159" s="33">
        <v>158146</v>
      </c>
      <c r="D1159" s="32">
        <v>50</v>
      </c>
      <c r="E1159" s="39">
        <v>262</v>
      </c>
      <c r="F1159" s="32">
        <v>6</v>
      </c>
      <c r="G1159" s="32">
        <v>252</v>
      </c>
      <c r="H1159" s="32">
        <f t="shared" si="90"/>
        <v>8.2799999999999999E-2</v>
      </c>
      <c r="I1159" s="32">
        <f t="shared" si="91"/>
        <v>0.12</v>
      </c>
      <c r="J1159" s="32">
        <f t="shared" si="92"/>
        <v>9.9000000000000008E-3</v>
      </c>
      <c r="K1159" s="32">
        <f t="shared" si="93"/>
        <v>12.077299999999999</v>
      </c>
      <c r="L1159" s="32">
        <f t="shared" si="93"/>
        <v>8.3332999999999995</v>
      </c>
      <c r="M1159" s="32">
        <f t="shared" si="94"/>
        <v>100.6438</v>
      </c>
    </row>
    <row r="1160" spans="1:13" ht="30" x14ac:dyDescent="0.25">
      <c r="A1160" t="s">
        <v>2180</v>
      </c>
      <c r="B1160" s="32" t="s">
        <v>1233</v>
      </c>
      <c r="C1160" s="33">
        <v>158146</v>
      </c>
      <c r="D1160" s="32">
        <v>59</v>
      </c>
      <c r="E1160" s="39">
        <v>262</v>
      </c>
      <c r="F1160" s="32">
        <v>6</v>
      </c>
      <c r="G1160" s="32">
        <v>252</v>
      </c>
      <c r="H1160" s="32">
        <f t="shared" si="90"/>
        <v>9.7699999999999995E-2</v>
      </c>
      <c r="I1160" s="32">
        <f t="shared" si="91"/>
        <v>0.1017</v>
      </c>
      <c r="J1160" s="32">
        <f t="shared" si="92"/>
        <v>9.9000000000000008E-3</v>
      </c>
      <c r="K1160" s="32">
        <f t="shared" si="93"/>
        <v>10.2354</v>
      </c>
      <c r="L1160" s="32">
        <f t="shared" si="93"/>
        <v>9.8328000000000007</v>
      </c>
      <c r="M1160" s="32">
        <f t="shared" si="94"/>
        <v>100.6426</v>
      </c>
    </row>
    <row r="1161" spans="1:13" ht="30" x14ac:dyDescent="0.25">
      <c r="A1161" t="s">
        <v>2180</v>
      </c>
      <c r="B1161" s="32" t="s">
        <v>1234</v>
      </c>
      <c r="C1161" s="33">
        <v>158146</v>
      </c>
      <c r="D1161" s="32">
        <v>56</v>
      </c>
      <c r="E1161" s="39">
        <v>262</v>
      </c>
      <c r="F1161" s="32">
        <v>6</v>
      </c>
      <c r="G1161" s="32">
        <v>252</v>
      </c>
      <c r="H1161" s="32">
        <f t="shared" si="90"/>
        <v>9.2799999999999994E-2</v>
      </c>
      <c r="I1161" s="32">
        <f t="shared" si="91"/>
        <v>0.1071</v>
      </c>
      <c r="J1161" s="32">
        <f t="shared" si="92"/>
        <v>9.9000000000000008E-3</v>
      </c>
      <c r="K1161" s="32">
        <f t="shared" si="93"/>
        <v>10.7759</v>
      </c>
      <c r="L1161" s="32">
        <f t="shared" si="93"/>
        <v>9.3370999999999995</v>
      </c>
      <c r="M1161" s="32">
        <f t="shared" si="94"/>
        <v>100.6157</v>
      </c>
    </row>
    <row r="1162" spans="1:13" ht="30" x14ac:dyDescent="0.25">
      <c r="A1162" t="s">
        <v>2180</v>
      </c>
      <c r="B1162" s="32" t="s">
        <v>1235</v>
      </c>
      <c r="C1162" s="33">
        <v>158146</v>
      </c>
      <c r="D1162" s="32">
        <v>44</v>
      </c>
      <c r="E1162" s="39">
        <v>262</v>
      </c>
      <c r="F1162" s="32">
        <v>6</v>
      </c>
      <c r="G1162" s="32">
        <v>252</v>
      </c>
      <c r="H1162" s="32">
        <f t="shared" si="90"/>
        <v>7.2900000000000006E-2</v>
      </c>
      <c r="I1162" s="32">
        <f t="shared" si="91"/>
        <v>0.13639999999999999</v>
      </c>
      <c r="J1162" s="32">
        <f t="shared" si="92"/>
        <v>9.9000000000000008E-3</v>
      </c>
      <c r="K1162" s="32">
        <f t="shared" si="93"/>
        <v>13.7174</v>
      </c>
      <c r="L1162" s="32">
        <f t="shared" si="93"/>
        <v>7.3314000000000004</v>
      </c>
      <c r="M1162" s="32">
        <f t="shared" si="94"/>
        <v>100.5677</v>
      </c>
    </row>
    <row r="1163" spans="1:13" ht="30" x14ac:dyDescent="0.25">
      <c r="A1163" t="s">
        <v>2180</v>
      </c>
      <c r="B1163" s="32" t="s">
        <v>1236</v>
      </c>
      <c r="C1163" s="33">
        <v>158146</v>
      </c>
      <c r="D1163" s="32">
        <v>57</v>
      </c>
      <c r="E1163" s="39">
        <v>262</v>
      </c>
      <c r="F1163" s="32">
        <v>6</v>
      </c>
      <c r="G1163" s="32">
        <v>252</v>
      </c>
      <c r="H1163" s="32">
        <f t="shared" si="90"/>
        <v>9.4399999999999998E-2</v>
      </c>
      <c r="I1163" s="32">
        <f t="shared" si="91"/>
        <v>0.1053</v>
      </c>
      <c r="J1163" s="32">
        <f t="shared" si="92"/>
        <v>9.9000000000000008E-3</v>
      </c>
      <c r="K1163" s="32">
        <f t="shared" si="93"/>
        <v>10.5932</v>
      </c>
      <c r="L1163" s="32">
        <f t="shared" si="93"/>
        <v>9.4967000000000006</v>
      </c>
      <c r="M1163" s="32">
        <f t="shared" si="94"/>
        <v>100.60039999999999</v>
      </c>
    </row>
    <row r="1164" spans="1:13" ht="30" x14ac:dyDescent="0.25">
      <c r="A1164" t="s">
        <v>2180</v>
      </c>
      <c r="B1164" s="32" t="s">
        <v>1237</v>
      </c>
      <c r="C1164" s="33">
        <v>158146</v>
      </c>
      <c r="D1164" s="32">
        <v>52</v>
      </c>
      <c r="E1164" s="39">
        <v>262</v>
      </c>
      <c r="F1164" s="32">
        <v>6</v>
      </c>
      <c r="G1164" s="32">
        <v>252</v>
      </c>
      <c r="H1164" s="32">
        <f t="shared" si="90"/>
        <v>8.6099999999999996E-2</v>
      </c>
      <c r="I1164" s="32">
        <f t="shared" si="91"/>
        <v>0.1154</v>
      </c>
      <c r="J1164" s="32">
        <f t="shared" si="92"/>
        <v>9.9000000000000008E-3</v>
      </c>
      <c r="K1164" s="32">
        <f t="shared" si="93"/>
        <v>11.6144</v>
      </c>
      <c r="L1164" s="32">
        <f t="shared" si="93"/>
        <v>8.6654999999999998</v>
      </c>
      <c r="M1164" s="32">
        <f t="shared" si="94"/>
        <v>100.6446</v>
      </c>
    </row>
    <row r="1165" spans="1:13" ht="30" x14ac:dyDescent="0.25">
      <c r="A1165" t="s">
        <v>2180</v>
      </c>
      <c r="B1165" s="32" t="s">
        <v>1238</v>
      </c>
      <c r="C1165" s="33">
        <v>158146</v>
      </c>
      <c r="D1165" s="32">
        <v>53</v>
      </c>
      <c r="E1165" s="39">
        <v>262</v>
      </c>
      <c r="F1165" s="32">
        <v>6</v>
      </c>
      <c r="G1165" s="32">
        <v>252</v>
      </c>
      <c r="H1165" s="32">
        <f t="shared" si="90"/>
        <v>8.7800000000000003E-2</v>
      </c>
      <c r="I1165" s="32">
        <f t="shared" si="91"/>
        <v>0.1132</v>
      </c>
      <c r="J1165" s="32">
        <f t="shared" si="92"/>
        <v>9.9000000000000008E-3</v>
      </c>
      <c r="K1165" s="32">
        <f t="shared" si="93"/>
        <v>11.3895</v>
      </c>
      <c r="L1165" s="32">
        <f t="shared" si="93"/>
        <v>8.8338999999999999</v>
      </c>
      <c r="M1165" s="32">
        <f t="shared" si="94"/>
        <v>100.61369999999999</v>
      </c>
    </row>
    <row r="1166" spans="1:13" ht="30" x14ac:dyDescent="0.25">
      <c r="A1166" t="s">
        <v>2180</v>
      </c>
      <c r="B1166" s="32" t="s">
        <v>1239</v>
      </c>
      <c r="C1166" s="33">
        <v>158146</v>
      </c>
      <c r="D1166" s="32">
        <v>56</v>
      </c>
      <c r="E1166" s="39">
        <v>262</v>
      </c>
      <c r="F1166" s="32">
        <v>6</v>
      </c>
      <c r="G1166" s="32">
        <v>252</v>
      </c>
      <c r="H1166" s="32">
        <f t="shared" si="90"/>
        <v>9.2799999999999994E-2</v>
      </c>
      <c r="I1166" s="32">
        <f t="shared" si="91"/>
        <v>0.1071</v>
      </c>
      <c r="J1166" s="32">
        <f t="shared" si="92"/>
        <v>9.9000000000000008E-3</v>
      </c>
      <c r="K1166" s="32">
        <f t="shared" si="93"/>
        <v>10.7759</v>
      </c>
      <c r="L1166" s="32">
        <f t="shared" si="93"/>
        <v>9.3370999999999995</v>
      </c>
      <c r="M1166" s="32">
        <f t="shared" si="94"/>
        <v>100.6157</v>
      </c>
    </row>
    <row r="1167" spans="1:13" ht="30" x14ac:dyDescent="0.25">
      <c r="A1167" t="s">
        <v>2180</v>
      </c>
      <c r="B1167" s="32" t="s">
        <v>1240</v>
      </c>
      <c r="C1167" s="33">
        <v>158146</v>
      </c>
      <c r="D1167" s="32">
        <v>43</v>
      </c>
      <c r="E1167" s="39">
        <v>262</v>
      </c>
      <c r="F1167" s="32">
        <v>6</v>
      </c>
      <c r="G1167" s="32">
        <v>252</v>
      </c>
      <c r="H1167" s="32">
        <f t="shared" si="90"/>
        <v>7.1199999999999999E-2</v>
      </c>
      <c r="I1167" s="32">
        <f t="shared" si="91"/>
        <v>0.13950000000000001</v>
      </c>
      <c r="J1167" s="32">
        <f t="shared" si="92"/>
        <v>9.9000000000000008E-3</v>
      </c>
      <c r="K1167" s="32">
        <f t="shared" si="93"/>
        <v>14.0449</v>
      </c>
      <c r="L1167" s="32">
        <f t="shared" si="93"/>
        <v>7.1684999999999999</v>
      </c>
      <c r="M1167" s="32">
        <f t="shared" si="94"/>
        <v>100.68089999999999</v>
      </c>
    </row>
    <row r="1168" spans="1:13" ht="30" x14ac:dyDescent="0.25">
      <c r="A1168" t="s">
        <v>2180</v>
      </c>
      <c r="B1168" s="32" t="s">
        <v>1241</v>
      </c>
      <c r="C1168" s="33">
        <v>158146</v>
      </c>
      <c r="D1168" s="32">
        <v>47</v>
      </c>
      <c r="E1168" s="39">
        <v>262</v>
      </c>
      <c r="F1168" s="32">
        <v>6</v>
      </c>
      <c r="G1168" s="32">
        <v>252</v>
      </c>
      <c r="H1168" s="32">
        <f t="shared" si="90"/>
        <v>7.7899999999999997E-2</v>
      </c>
      <c r="I1168" s="32">
        <f t="shared" si="91"/>
        <v>0.12770000000000001</v>
      </c>
      <c r="J1168" s="32">
        <f t="shared" si="92"/>
        <v>9.9000000000000008E-3</v>
      </c>
      <c r="K1168" s="32">
        <f t="shared" si="93"/>
        <v>12.837</v>
      </c>
      <c r="L1168" s="32">
        <f t="shared" si="93"/>
        <v>7.8308999999999997</v>
      </c>
      <c r="M1168" s="32">
        <f t="shared" si="94"/>
        <v>100.5253</v>
      </c>
    </row>
    <row r="1169" spans="1:13" ht="30" x14ac:dyDescent="0.25">
      <c r="A1169" t="s">
        <v>2180</v>
      </c>
      <c r="B1169" s="32" t="s">
        <v>1242</v>
      </c>
      <c r="C1169" s="33">
        <v>158146</v>
      </c>
      <c r="D1169" s="32">
        <v>53</v>
      </c>
      <c r="E1169" s="39">
        <v>262</v>
      </c>
      <c r="F1169" s="32">
        <v>6</v>
      </c>
      <c r="G1169" s="32">
        <v>252</v>
      </c>
      <c r="H1169" s="32">
        <f t="shared" si="90"/>
        <v>8.7800000000000003E-2</v>
      </c>
      <c r="I1169" s="32">
        <f t="shared" si="91"/>
        <v>0.1132</v>
      </c>
      <c r="J1169" s="32">
        <f t="shared" si="92"/>
        <v>9.9000000000000008E-3</v>
      </c>
      <c r="K1169" s="32">
        <f t="shared" si="93"/>
        <v>11.3895</v>
      </c>
      <c r="L1169" s="32">
        <f t="shared" si="93"/>
        <v>8.8338999999999999</v>
      </c>
      <c r="M1169" s="32">
        <f t="shared" si="94"/>
        <v>100.61369999999999</v>
      </c>
    </row>
    <row r="1170" spans="1:13" ht="30" x14ac:dyDescent="0.25">
      <c r="A1170" t="s">
        <v>2180</v>
      </c>
      <c r="B1170" s="32" t="s">
        <v>1243</v>
      </c>
      <c r="C1170" s="33">
        <v>158146</v>
      </c>
      <c r="D1170" s="32">
        <v>65</v>
      </c>
      <c r="E1170" s="39">
        <v>262</v>
      </c>
      <c r="F1170" s="32">
        <v>6</v>
      </c>
      <c r="G1170" s="32">
        <v>252</v>
      </c>
      <c r="H1170" s="32">
        <f t="shared" si="90"/>
        <v>0.1077</v>
      </c>
      <c r="I1170" s="32">
        <f t="shared" si="91"/>
        <v>9.2299999999999993E-2</v>
      </c>
      <c r="J1170" s="32">
        <f t="shared" si="92"/>
        <v>9.9000000000000008E-3</v>
      </c>
      <c r="K1170" s="32">
        <f t="shared" si="93"/>
        <v>9.2850999999999999</v>
      </c>
      <c r="L1170" s="32">
        <f t="shared" si="93"/>
        <v>10.834199999999999</v>
      </c>
      <c r="M1170" s="32">
        <f t="shared" si="94"/>
        <v>100.5966</v>
      </c>
    </row>
    <row r="1171" spans="1:13" ht="30" x14ac:dyDescent="0.25">
      <c r="A1171" t="s">
        <v>2180</v>
      </c>
      <c r="B1171" s="32" t="s">
        <v>1244</v>
      </c>
      <c r="C1171" s="33">
        <v>158146</v>
      </c>
      <c r="D1171" s="32">
        <v>51</v>
      </c>
      <c r="E1171" s="39">
        <v>262</v>
      </c>
      <c r="F1171" s="32">
        <v>6</v>
      </c>
      <c r="G1171" s="32">
        <v>252</v>
      </c>
      <c r="H1171" s="32">
        <f t="shared" si="90"/>
        <v>8.4500000000000006E-2</v>
      </c>
      <c r="I1171" s="32">
        <f t="shared" si="91"/>
        <v>0.1176</v>
      </c>
      <c r="J1171" s="32">
        <f t="shared" si="92"/>
        <v>9.9000000000000008E-3</v>
      </c>
      <c r="K1171" s="32">
        <f t="shared" si="93"/>
        <v>11.834300000000001</v>
      </c>
      <c r="L1171" s="32">
        <f t="shared" si="93"/>
        <v>8.5033999999999992</v>
      </c>
      <c r="M1171" s="32">
        <f t="shared" si="94"/>
        <v>100.6318</v>
      </c>
    </row>
    <row r="1172" spans="1:13" ht="30" x14ac:dyDescent="0.25">
      <c r="A1172" t="s">
        <v>2180</v>
      </c>
      <c r="B1172" s="32" t="s">
        <v>1245</v>
      </c>
      <c r="C1172" s="33">
        <v>158146</v>
      </c>
      <c r="D1172" s="32">
        <v>57</v>
      </c>
      <c r="E1172" s="39">
        <v>262</v>
      </c>
      <c r="F1172" s="32">
        <v>6</v>
      </c>
      <c r="G1172" s="32">
        <v>252</v>
      </c>
      <c r="H1172" s="32">
        <f t="shared" si="90"/>
        <v>9.4399999999999998E-2</v>
      </c>
      <c r="I1172" s="32">
        <f t="shared" si="91"/>
        <v>0.1053</v>
      </c>
      <c r="J1172" s="32">
        <f t="shared" si="92"/>
        <v>9.9000000000000008E-3</v>
      </c>
      <c r="K1172" s="32">
        <f t="shared" si="93"/>
        <v>10.5932</v>
      </c>
      <c r="L1172" s="32">
        <f t="shared" si="93"/>
        <v>9.4967000000000006</v>
      </c>
      <c r="M1172" s="32">
        <f t="shared" si="94"/>
        <v>100.60039999999999</v>
      </c>
    </row>
    <row r="1173" spans="1:13" ht="30" x14ac:dyDescent="0.25">
      <c r="A1173" t="s">
        <v>2180</v>
      </c>
      <c r="B1173" s="32" t="s">
        <v>1246</v>
      </c>
      <c r="C1173" s="33">
        <v>158146</v>
      </c>
      <c r="D1173" s="32">
        <v>63</v>
      </c>
      <c r="E1173" s="39">
        <v>262</v>
      </c>
      <c r="F1173" s="32">
        <v>6</v>
      </c>
      <c r="G1173" s="32">
        <v>252</v>
      </c>
      <c r="H1173" s="32">
        <f t="shared" si="90"/>
        <v>0.10440000000000001</v>
      </c>
      <c r="I1173" s="32">
        <f t="shared" si="91"/>
        <v>9.5200000000000007E-2</v>
      </c>
      <c r="J1173" s="32">
        <f t="shared" si="92"/>
        <v>9.9000000000000008E-3</v>
      </c>
      <c r="K1173" s="32">
        <f t="shared" si="93"/>
        <v>9.5785</v>
      </c>
      <c r="L1173" s="32">
        <f t="shared" si="93"/>
        <v>10.504200000000001</v>
      </c>
      <c r="M1173" s="32">
        <f t="shared" si="94"/>
        <v>100.61450000000001</v>
      </c>
    </row>
    <row r="1174" spans="1:13" ht="30" x14ac:dyDescent="0.25">
      <c r="A1174" t="s">
        <v>2180</v>
      </c>
      <c r="B1174" s="32" t="s">
        <v>1247</v>
      </c>
      <c r="C1174" s="33">
        <v>158146</v>
      </c>
      <c r="D1174" s="32">
        <v>57</v>
      </c>
      <c r="E1174" s="39">
        <v>262</v>
      </c>
      <c r="F1174" s="32">
        <v>6</v>
      </c>
      <c r="G1174" s="32">
        <v>252</v>
      </c>
      <c r="H1174" s="32">
        <f t="shared" si="90"/>
        <v>9.4399999999999998E-2</v>
      </c>
      <c r="I1174" s="32">
        <f t="shared" si="91"/>
        <v>0.1053</v>
      </c>
      <c r="J1174" s="32">
        <f t="shared" si="92"/>
        <v>9.9000000000000008E-3</v>
      </c>
      <c r="K1174" s="32">
        <f t="shared" si="93"/>
        <v>10.5932</v>
      </c>
      <c r="L1174" s="32">
        <f t="shared" si="93"/>
        <v>9.4967000000000006</v>
      </c>
      <c r="M1174" s="32">
        <f t="shared" si="94"/>
        <v>100.60039999999999</v>
      </c>
    </row>
    <row r="1175" spans="1:13" ht="30" x14ac:dyDescent="0.25">
      <c r="A1175" t="s">
        <v>2180</v>
      </c>
      <c r="B1175" s="32" t="s">
        <v>1248</v>
      </c>
      <c r="C1175" s="33">
        <v>158146</v>
      </c>
      <c r="D1175" s="32">
        <v>53</v>
      </c>
      <c r="E1175" s="39">
        <v>262</v>
      </c>
      <c r="F1175" s="32">
        <v>6</v>
      </c>
      <c r="G1175" s="32">
        <v>252</v>
      </c>
      <c r="H1175" s="32">
        <f t="shared" si="90"/>
        <v>8.7800000000000003E-2</v>
      </c>
      <c r="I1175" s="32">
        <f t="shared" si="91"/>
        <v>0.1132</v>
      </c>
      <c r="J1175" s="32">
        <f t="shared" si="92"/>
        <v>9.9000000000000008E-3</v>
      </c>
      <c r="K1175" s="32">
        <f t="shared" si="93"/>
        <v>11.3895</v>
      </c>
      <c r="L1175" s="32">
        <f t="shared" si="93"/>
        <v>8.8338999999999999</v>
      </c>
      <c r="M1175" s="32">
        <f t="shared" si="94"/>
        <v>100.61369999999999</v>
      </c>
    </row>
    <row r="1176" spans="1:13" ht="30" x14ac:dyDescent="0.25">
      <c r="A1176" t="s">
        <v>2180</v>
      </c>
      <c r="B1176" s="32" t="s">
        <v>1249</v>
      </c>
      <c r="C1176" s="33">
        <v>158146</v>
      </c>
      <c r="D1176" s="32">
        <v>64</v>
      </c>
      <c r="E1176" s="39">
        <v>262</v>
      </c>
      <c r="F1176" s="32">
        <v>6</v>
      </c>
      <c r="G1176" s="32">
        <v>252</v>
      </c>
      <c r="H1176" s="32">
        <f t="shared" si="90"/>
        <v>0.106</v>
      </c>
      <c r="I1176" s="32">
        <f t="shared" si="91"/>
        <v>9.3799999999999994E-2</v>
      </c>
      <c r="J1176" s="32">
        <f t="shared" si="92"/>
        <v>9.9000000000000008E-3</v>
      </c>
      <c r="K1176" s="32">
        <f t="shared" si="93"/>
        <v>9.4339999999999993</v>
      </c>
      <c r="L1176" s="32">
        <f t="shared" si="93"/>
        <v>10.661</v>
      </c>
      <c r="M1176" s="32">
        <f t="shared" si="94"/>
        <v>100.5759</v>
      </c>
    </row>
    <row r="1177" spans="1:13" ht="30" x14ac:dyDescent="0.25">
      <c r="A1177" t="s">
        <v>2180</v>
      </c>
      <c r="B1177" s="32" t="s">
        <v>1250</v>
      </c>
      <c r="C1177" s="33">
        <v>158146</v>
      </c>
      <c r="D1177" s="32">
        <v>39</v>
      </c>
      <c r="E1177" s="39">
        <v>262</v>
      </c>
      <c r="F1177" s="32">
        <v>6</v>
      </c>
      <c r="G1177" s="32">
        <v>252</v>
      </c>
      <c r="H1177" s="32">
        <f t="shared" si="90"/>
        <v>6.4600000000000005E-2</v>
      </c>
      <c r="I1177" s="32">
        <f t="shared" si="91"/>
        <v>0.15379999999999999</v>
      </c>
      <c r="J1177" s="32">
        <f t="shared" si="92"/>
        <v>9.9000000000000008E-3</v>
      </c>
      <c r="K1177" s="32">
        <f t="shared" si="93"/>
        <v>15.479900000000001</v>
      </c>
      <c r="L1177" s="32">
        <f t="shared" si="93"/>
        <v>6.5019999999999998</v>
      </c>
      <c r="M1177" s="32">
        <f t="shared" si="94"/>
        <v>100.6503</v>
      </c>
    </row>
    <row r="1178" spans="1:13" ht="30" x14ac:dyDescent="0.25">
      <c r="A1178" t="s">
        <v>2180</v>
      </c>
      <c r="B1178" s="32" t="s">
        <v>1251</v>
      </c>
      <c r="C1178" s="33">
        <v>158146</v>
      </c>
      <c r="D1178" s="32">
        <v>56</v>
      </c>
      <c r="E1178" s="39">
        <v>262</v>
      </c>
      <c r="F1178" s="32">
        <v>6</v>
      </c>
      <c r="G1178" s="32">
        <v>252</v>
      </c>
      <c r="H1178" s="32">
        <f t="shared" si="90"/>
        <v>9.2799999999999994E-2</v>
      </c>
      <c r="I1178" s="32">
        <f t="shared" si="91"/>
        <v>0.1071</v>
      </c>
      <c r="J1178" s="32">
        <f t="shared" si="92"/>
        <v>9.9000000000000008E-3</v>
      </c>
      <c r="K1178" s="32">
        <f t="shared" si="93"/>
        <v>10.7759</v>
      </c>
      <c r="L1178" s="32">
        <f t="shared" si="93"/>
        <v>9.3370999999999995</v>
      </c>
      <c r="M1178" s="32">
        <f t="shared" si="94"/>
        <v>100.6157</v>
      </c>
    </row>
    <row r="1179" spans="1:13" ht="30" x14ac:dyDescent="0.25">
      <c r="A1179" t="s">
        <v>2180</v>
      </c>
      <c r="B1179" s="32" t="s">
        <v>1252</v>
      </c>
      <c r="C1179" s="33">
        <v>158146</v>
      </c>
      <c r="D1179" s="32">
        <v>57</v>
      </c>
      <c r="E1179" s="39">
        <v>262</v>
      </c>
      <c r="F1179" s="32">
        <v>6</v>
      </c>
      <c r="G1179" s="32">
        <v>252</v>
      </c>
      <c r="H1179" s="32">
        <f t="shared" si="90"/>
        <v>9.4399999999999998E-2</v>
      </c>
      <c r="I1179" s="32">
        <f t="shared" si="91"/>
        <v>0.1053</v>
      </c>
      <c r="J1179" s="32">
        <f t="shared" si="92"/>
        <v>9.9000000000000008E-3</v>
      </c>
      <c r="K1179" s="32">
        <f t="shared" si="93"/>
        <v>10.5932</v>
      </c>
      <c r="L1179" s="32">
        <f t="shared" si="93"/>
        <v>9.4967000000000006</v>
      </c>
      <c r="M1179" s="32">
        <f t="shared" si="94"/>
        <v>100.60039999999999</v>
      </c>
    </row>
    <row r="1180" spans="1:13" ht="30" x14ac:dyDescent="0.25">
      <c r="A1180" t="s">
        <v>2180</v>
      </c>
      <c r="B1180" s="32" t="s">
        <v>1253</v>
      </c>
      <c r="C1180" s="33">
        <v>158146</v>
      </c>
      <c r="D1180" s="32">
        <v>44</v>
      </c>
      <c r="E1180" s="39">
        <v>262</v>
      </c>
      <c r="F1180" s="32">
        <v>6</v>
      </c>
      <c r="G1180" s="32">
        <v>252</v>
      </c>
      <c r="H1180" s="32">
        <f t="shared" si="90"/>
        <v>7.2900000000000006E-2</v>
      </c>
      <c r="I1180" s="32">
        <f t="shared" si="91"/>
        <v>0.13639999999999999</v>
      </c>
      <c r="J1180" s="32">
        <f t="shared" si="92"/>
        <v>9.9000000000000008E-3</v>
      </c>
      <c r="K1180" s="32">
        <f t="shared" si="93"/>
        <v>13.7174</v>
      </c>
      <c r="L1180" s="32">
        <f t="shared" si="93"/>
        <v>7.3314000000000004</v>
      </c>
      <c r="M1180" s="32">
        <f t="shared" si="94"/>
        <v>100.5677</v>
      </c>
    </row>
    <row r="1181" spans="1:13" ht="30" x14ac:dyDescent="0.25">
      <c r="A1181" t="s">
        <v>2180</v>
      </c>
      <c r="B1181" s="32" t="s">
        <v>1254</v>
      </c>
      <c r="C1181" s="33">
        <v>158146</v>
      </c>
      <c r="D1181" s="32">
        <v>47</v>
      </c>
      <c r="E1181" s="39">
        <v>262</v>
      </c>
      <c r="F1181" s="32">
        <v>6</v>
      </c>
      <c r="G1181" s="32">
        <v>252</v>
      </c>
      <c r="H1181" s="32">
        <f t="shared" si="90"/>
        <v>7.7899999999999997E-2</v>
      </c>
      <c r="I1181" s="32">
        <f t="shared" si="91"/>
        <v>0.12770000000000001</v>
      </c>
      <c r="J1181" s="32">
        <f t="shared" si="92"/>
        <v>9.9000000000000008E-3</v>
      </c>
      <c r="K1181" s="32">
        <f t="shared" si="93"/>
        <v>12.837</v>
      </c>
      <c r="L1181" s="32">
        <f t="shared" si="93"/>
        <v>7.8308999999999997</v>
      </c>
      <c r="M1181" s="32">
        <f t="shared" si="94"/>
        <v>100.5253</v>
      </c>
    </row>
    <row r="1182" spans="1:13" ht="30" x14ac:dyDescent="0.25">
      <c r="A1182" t="s">
        <v>2180</v>
      </c>
      <c r="B1182" s="32" t="s">
        <v>1255</v>
      </c>
      <c r="C1182" s="33">
        <v>158146</v>
      </c>
      <c r="D1182" s="32">
        <v>37</v>
      </c>
      <c r="E1182" s="39">
        <v>262</v>
      </c>
      <c r="F1182" s="32">
        <v>6</v>
      </c>
      <c r="G1182" s="32">
        <v>252</v>
      </c>
      <c r="H1182" s="32">
        <f t="shared" si="90"/>
        <v>6.13E-2</v>
      </c>
      <c r="I1182" s="32">
        <f t="shared" si="91"/>
        <v>0.16220000000000001</v>
      </c>
      <c r="J1182" s="32">
        <f t="shared" si="92"/>
        <v>9.9000000000000008E-3</v>
      </c>
      <c r="K1182" s="32">
        <f t="shared" si="93"/>
        <v>16.313199999999998</v>
      </c>
      <c r="L1182" s="32">
        <f t="shared" si="93"/>
        <v>6.1651999999999996</v>
      </c>
      <c r="M1182" s="32">
        <f t="shared" si="94"/>
        <v>100.5741</v>
      </c>
    </row>
    <row r="1183" spans="1:13" ht="30" x14ac:dyDescent="0.25">
      <c r="A1183" t="s">
        <v>2180</v>
      </c>
      <c r="B1183" s="32" t="s">
        <v>1256</v>
      </c>
      <c r="C1183" s="33">
        <v>158146</v>
      </c>
      <c r="D1183" s="32">
        <v>59</v>
      </c>
      <c r="E1183" s="39">
        <v>262</v>
      </c>
      <c r="F1183" s="32">
        <v>6</v>
      </c>
      <c r="G1183" s="32">
        <v>252</v>
      </c>
      <c r="H1183" s="32">
        <f t="shared" si="90"/>
        <v>9.7699999999999995E-2</v>
      </c>
      <c r="I1183" s="32">
        <f t="shared" si="91"/>
        <v>0.1017</v>
      </c>
      <c r="J1183" s="32">
        <f t="shared" si="92"/>
        <v>9.9000000000000008E-3</v>
      </c>
      <c r="K1183" s="32">
        <f t="shared" si="93"/>
        <v>10.2354</v>
      </c>
      <c r="L1183" s="32">
        <f t="shared" si="93"/>
        <v>9.8328000000000007</v>
      </c>
      <c r="M1183" s="32">
        <f t="shared" si="94"/>
        <v>100.6426</v>
      </c>
    </row>
    <row r="1184" spans="1:13" ht="30" x14ac:dyDescent="0.25">
      <c r="A1184" t="s">
        <v>2180</v>
      </c>
      <c r="B1184" s="32" t="s">
        <v>1257</v>
      </c>
      <c r="C1184" s="33">
        <v>158146</v>
      </c>
      <c r="D1184" s="32">
        <v>59</v>
      </c>
      <c r="E1184" s="39">
        <v>262</v>
      </c>
      <c r="F1184" s="32">
        <v>6</v>
      </c>
      <c r="G1184" s="32">
        <v>252</v>
      </c>
      <c r="H1184" s="32">
        <f t="shared" si="90"/>
        <v>9.7699999999999995E-2</v>
      </c>
      <c r="I1184" s="32">
        <f t="shared" si="91"/>
        <v>0.1017</v>
      </c>
      <c r="J1184" s="32">
        <f t="shared" si="92"/>
        <v>9.9000000000000008E-3</v>
      </c>
      <c r="K1184" s="32">
        <f t="shared" si="93"/>
        <v>10.2354</v>
      </c>
      <c r="L1184" s="32">
        <f t="shared" si="93"/>
        <v>9.8328000000000007</v>
      </c>
      <c r="M1184" s="32">
        <f t="shared" si="94"/>
        <v>100.6426</v>
      </c>
    </row>
    <row r="1185" spans="1:13" ht="30" x14ac:dyDescent="0.25">
      <c r="A1185" t="s">
        <v>2180</v>
      </c>
      <c r="B1185" s="32" t="s">
        <v>1258</v>
      </c>
      <c r="C1185" s="33">
        <v>158146</v>
      </c>
      <c r="D1185" s="32">
        <v>49</v>
      </c>
      <c r="E1185" s="39">
        <v>262</v>
      </c>
      <c r="F1185" s="32">
        <v>6</v>
      </c>
      <c r="G1185" s="32">
        <v>252</v>
      </c>
      <c r="H1185" s="32">
        <f t="shared" si="90"/>
        <v>8.1199999999999994E-2</v>
      </c>
      <c r="I1185" s="32">
        <f t="shared" si="91"/>
        <v>0.12239999999999999</v>
      </c>
      <c r="J1185" s="32">
        <f t="shared" si="92"/>
        <v>9.9000000000000008E-3</v>
      </c>
      <c r="K1185" s="32">
        <f t="shared" si="93"/>
        <v>12.315300000000001</v>
      </c>
      <c r="L1185" s="32">
        <f t="shared" si="93"/>
        <v>8.1699000000000002</v>
      </c>
      <c r="M1185" s="32">
        <f t="shared" si="94"/>
        <v>100.6148</v>
      </c>
    </row>
    <row r="1186" spans="1:13" ht="30" x14ac:dyDescent="0.25">
      <c r="A1186" t="s">
        <v>2180</v>
      </c>
      <c r="B1186" s="32" t="s">
        <v>1259</v>
      </c>
      <c r="C1186" s="33">
        <v>158146</v>
      </c>
      <c r="D1186" s="32">
        <v>33</v>
      </c>
      <c r="E1186" s="39">
        <v>262</v>
      </c>
      <c r="F1186" s="32">
        <v>6</v>
      </c>
      <c r="G1186" s="32">
        <v>252</v>
      </c>
      <c r="H1186" s="32">
        <f t="shared" si="90"/>
        <v>5.4699999999999999E-2</v>
      </c>
      <c r="I1186" s="32">
        <f t="shared" si="91"/>
        <v>0.18179999999999999</v>
      </c>
      <c r="J1186" s="32">
        <f t="shared" si="92"/>
        <v>9.9000000000000008E-3</v>
      </c>
      <c r="K1186" s="32">
        <f t="shared" si="93"/>
        <v>18.281500000000001</v>
      </c>
      <c r="L1186" s="32">
        <f t="shared" si="93"/>
        <v>5.5006000000000004</v>
      </c>
      <c r="M1186" s="32">
        <f t="shared" si="94"/>
        <v>100.5592</v>
      </c>
    </row>
    <row r="1187" spans="1:13" ht="30" x14ac:dyDescent="0.25">
      <c r="A1187" t="s">
        <v>2180</v>
      </c>
      <c r="B1187" s="32" t="s">
        <v>1260</v>
      </c>
      <c r="C1187" s="33">
        <v>158146</v>
      </c>
      <c r="D1187" s="32">
        <v>57</v>
      </c>
      <c r="E1187" s="39">
        <v>262</v>
      </c>
      <c r="F1187" s="32">
        <v>6</v>
      </c>
      <c r="G1187" s="32">
        <v>252</v>
      </c>
      <c r="H1187" s="32">
        <f t="shared" si="90"/>
        <v>9.4399999999999998E-2</v>
      </c>
      <c r="I1187" s="32">
        <f t="shared" si="91"/>
        <v>0.1053</v>
      </c>
      <c r="J1187" s="32">
        <f t="shared" si="92"/>
        <v>9.9000000000000008E-3</v>
      </c>
      <c r="K1187" s="32">
        <f t="shared" si="93"/>
        <v>10.5932</v>
      </c>
      <c r="L1187" s="32">
        <f t="shared" si="93"/>
        <v>9.4967000000000006</v>
      </c>
      <c r="M1187" s="32">
        <f t="shared" si="94"/>
        <v>100.60039999999999</v>
      </c>
    </row>
    <row r="1188" spans="1:13" ht="30" x14ac:dyDescent="0.25">
      <c r="A1188" t="s">
        <v>2180</v>
      </c>
      <c r="B1188" s="32" t="s">
        <v>1261</v>
      </c>
      <c r="C1188" s="33">
        <v>158146</v>
      </c>
      <c r="D1188" s="32">
        <v>38</v>
      </c>
      <c r="E1188" s="39">
        <v>262</v>
      </c>
      <c r="F1188" s="32">
        <v>6</v>
      </c>
      <c r="G1188" s="32">
        <v>252</v>
      </c>
      <c r="H1188" s="32">
        <f t="shared" si="90"/>
        <v>6.3E-2</v>
      </c>
      <c r="I1188" s="32">
        <f t="shared" si="91"/>
        <v>0.15790000000000001</v>
      </c>
      <c r="J1188" s="32">
        <f t="shared" si="92"/>
        <v>9.9000000000000008E-3</v>
      </c>
      <c r="K1188" s="32">
        <f t="shared" si="93"/>
        <v>15.872999999999999</v>
      </c>
      <c r="L1188" s="32">
        <f t="shared" si="93"/>
        <v>6.3331</v>
      </c>
      <c r="M1188" s="32">
        <f t="shared" si="94"/>
        <v>100.5253</v>
      </c>
    </row>
    <row r="1189" spans="1:13" ht="30" x14ac:dyDescent="0.25">
      <c r="A1189" t="s">
        <v>2180</v>
      </c>
      <c r="B1189" s="32" t="s">
        <v>1262</v>
      </c>
      <c r="C1189" s="33">
        <v>158146</v>
      </c>
      <c r="D1189" s="32">
        <v>58</v>
      </c>
      <c r="E1189" s="39">
        <v>262</v>
      </c>
      <c r="F1189" s="32">
        <v>6</v>
      </c>
      <c r="G1189" s="32">
        <v>252</v>
      </c>
      <c r="H1189" s="32">
        <f t="shared" si="90"/>
        <v>9.6100000000000005E-2</v>
      </c>
      <c r="I1189" s="32">
        <f t="shared" si="91"/>
        <v>0.10340000000000001</v>
      </c>
      <c r="J1189" s="32">
        <f t="shared" si="92"/>
        <v>9.9000000000000008E-3</v>
      </c>
      <c r="K1189" s="32">
        <f t="shared" si="93"/>
        <v>10.405799999999999</v>
      </c>
      <c r="L1189" s="32">
        <f t="shared" si="93"/>
        <v>9.6712000000000007</v>
      </c>
      <c r="M1189" s="32">
        <f t="shared" si="94"/>
        <v>100.6366</v>
      </c>
    </row>
    <row r="1190" spans="1:13" ht="30" x14ac:dyDescent="0.25">
      <c r="A1190" t="s">
        <v>2180</v>
      </c>
      <c r="B1190" s="32" t="s">
        <v>1263</v>
      </c>
      <c r="C1190" s="33">
        <v>158146</v>
      </c>
      <c r="D1190" s="32">
        <v>49</v>
      </c>
      <c r="E1190" s="39">
        <v>262</v>
      </c>
      <c r="F1190" s="32">
        <v>6</v>
      </c>
      <c r="G1190" s="32">
        <v>252</v>
      </c>
      <c r="H1190" s="32">
        <f t="shared" si="90"/>
        <v>8.1199999999999994E-2</v>
      </c>
      <c r="I1190" s="32">
        <f t="shared" si="91"/>
        <v>0.12239999999999999</v>
      </c>
      <c r="J1190" s="32">
        <f t="shared" si="92"/>
        <v>9.9000000000000008E-3</v>
      </c>
      <c r="K1190" s="32">
        <f t="shared" si="93"/>
        <v>12.315300000000001</v>
      </c>
      <c r="L1190" s="32">
        <f t="shared" si="93"/>
        <v>8.1699000000000002</v>
      </c>
      <c r="M1190" s="32">
        <f t="shared" si="94"/>
        <v>100.6148</v>
      </c>
    </row>
    <row r="1191" spans="1:13" ht="30" x14ac:dyDescent="0.25">
      <c r="A1191" t="s">
        <v>2180</v>
      </c>
      <c r="B1191" s="32" t="s">
        <v>1264</v>
      </c>
      <c r="C1191" s="33">
        <v>158146</v>
      </c>
      <c r="D1191" s="32">
        <v>67</v>
      </c>
      <c r="E1191" s="39">
        <v>262</v>
      </c>
      <c r="F1191" s="32">
        <v>6</v>
      </c>
      <c r="G1191" s="32">
        <v>252</v>
      </c>
      <c r="H1191" s="32">
        <f t="shared" si="90"/>
        <v>0.111</v>
      </c>
      <c r="I1191" s="32">
        <f t="shared" si="91"/>
        <v>8.9599999999999999E-2</v>
      </c>
      <c r="J1191" s="32">
        <f t="shared" si="92"/>
        <v>9.9000000000000008E-3</v>
      </c>
      <c r="K1191" s="32">
        <f t="shared" si="93"/>
        <v>9.0090000000000003</v>
      </c>
      <c r="L1191" s="32">
        <f t="shared" si="93"/>
        <v>11.1607</v>
      </c>
      <c r="M1191" s="32">
        <f t="shared" si="94"/>
        <v>100.5467</v>
      </c>
    </row>
    <row r="1192" spans="1:13" ht="30" x14ac:dyDescent="0.25">
      <c r="A1192" t="s">
        <v>2180</v>
      </c>
      <c r="B1192" s="32" t="s">
        <v>1265</v>
      </c>
      <c r="C1192" s="33">
        <v>158146</v>
      </c>
      <c r="D1192" s="32">
        <v>60</v>
      </c>
      <c r="E1192" s="39">
        <v>262</v>
      </c>
      <c r="F1192" s="32">
        <v>6</v>
      </c>
      <c r="G1192" s="32">
        <v>252</v>
      </c>
      <c r="H1192" s="32">
        <f t="shared" si="90"/>
        <v>9.9400000000000002E-2</v>
      </c>
      <c r="I1192" s="32">
        <f t="shared" si="91"/>
        <v>0.1</v>
      </c>
      <c r="J1192" s="32">
        <f t="shared" si="92"/>
        <v>9.9000000000000008E-3</v>
      </c>
      <c r="K1192" s="32">
        <f t="shared" si="93"/>
        <v>10.0604</v>
      </c>
      <c r="L1192" s="32">
        <f t="shared" si="93"/>
        <v>10</v>
      </c>
      <c r="M1192" s="32">
        <f t="shared" si="94"/>
        <v>100.604</v>
      </c>
    </row>
    <row r="1193" spans="1:13" ht="30" x14ac:dyDescent="0.25">
      <c r="A1193" t="s">
        <v>2180</v>
      </c>
      <c r="B1193" s="32" t="s">
        <v>1266</v>
      </c>
      <c r="C1193" s="33">
        <v>158146</v>
      </c>
      <c r="D1193" s="32">
        <v>46</v>
      </c>
      <c r="E1193" s="39">
        <v>262</v>
      </c>
      <c r="F1193" s="32">
        <v>6</v>
      </c>
      <c r="G1193" s="32">
        <v>252</v>
      </c>
      <c r="H1193" s="32">
        <f t="shared" si="90"/>
        <v>7.6200000000000004E-2</v>
      </c>
      <c r="I1193" s="32">
        <f t="shared" si="91"/>
        <v>0.13039999999999999</v>
      </c>
      <c r="J1193" s="32">
        <f t="shared" si="92"/>
        <v>9.9000000000000008E-3</v>
      </c>
      <c r="K1193" s="32">
        <f t="shared" si="93"/>
        <v>13.1234</v>
      </c>
      <c r="L1193" s="32">
        <f t="shared" si="93"/>
        <v>7.6687000000000003</v>
      </c>
      <c r="M1193" s="32">
        <f t="shared" si="94"/>
        <v>100.63939999999999</v>
      </c>
    </row>
    <row r="1194" spans="1:13" ht="30" x14ac:dyDescent="0.25">
      <c r="A1194" t="s">
        <v>2180</v>
      </c>
      <c r="B1194" s="32" t="s">
        <v>1267</v>
      </c>
      <c r="C1194" s="33">
        <v>158146</v>
      </c>
      <c r="D1194" s="32">
        <v>43</v>
      </c>
      <c r="E1194" s="39">
        <v>262</v>
      </c>
      <c r="F1194" s="32">
        <v>6</v>
      </c>
      <c r="G1194" s="32">
        <v>252</v>
      </c>
      <c r="H1194" s="32">
        <f t="shared" si="90"/>
        <v>7.1199999999999999E-2</v>
      </c>
      <c r="I1194" s="32">
        <f t="shared" si="91"/>
        <v>0.13950000000000001</v>
      </c>
      <c r="J1194" s="32">
        <f t="shared" si="92"/>
        <v>9.9000000000000008E-3</v>
      </c>
      <c r="K1194" s="32">
        <f t="shared" si="93"/>
        <v>14.0449</v>
      </c>
      <c r="L1194" s="32">
        <f t="shared" si="93"/>
        <v>7.1684999999999999</v>
      </c>
      <c r="M1194" s="32">
        <f t="shared" si="94"/>
        <v>100.68089999999999</v>
      </c>
    </row>
    <row r="1195" spans="1:13" ht="30" x14ac:dyDescent="0.25">
      <c r="A1195" t="s">
        <v>2180</v>
      </c>
      <c r="B1195" s="32" t="s">
        <v>1268</v>
      </c>
      <c r="C1195" s="33">
        <v>158146</v>
      </c>
      <c r="D1195" s="32">
        <v>52</v>
      </c>
      <c r="E1195" s="39">
        <v>262</v>
      </c>
      <c r="F1195" s="32">
        <v>6</v>
      </c>
      <c r="G1195" s="32">
        <v>252</v>
      </c>
      <c r="H1195" s="32">
        <f t="shared" si="90"/>
        <v>8.6099999999999996E-2</v>
      </c>
      <c r="I1195" s="32">
        <f t="shared" si="91"/>
        <v>0.1154</v>
      </c>
      <c r="J1195" s="32">
        <f t="shared" si="92"/>
        <v>9.9000000000000008E-3</v>
      </c>
      <c r="K1195" s="32">
        <f t="shared" si="93"/>
        <v>11.6144</v>
      </c>
      <c r="L1195" s="32">
        <f t="shared" si="93"/>
        <v>8.6654999999999998</v>
      </c>
      <c r="M1195" s="32">
        <f t="shared" si="94"/>
        <v>100.6446</v>
      </c>
    </row>
    <row r="1196" spans="1:13" ht="30" x14ac:dyDescent="0.25">
      <c r="A1196" t="s">
        <v>2180</v>
      </c>
      <c r="B1196" s="32" t="s">
        <v>1269</v>
      </c>
      <c r="C1196" s="33">
        <v>158146</v>
      </c>
      <c r="D1196" s="32">
        <v>44</v>
      </c>
      <c r="E1196" s="39">
        <v>262</v>
      </c>
      <c r="F1196" s="32">
        <v>6</v>
      </c>
      <c r="G1196" s="32">
        <v>252</v>
      </c>
      <c r="H1196" s="32">
        <f t="shared" si="90"/>
        <v>7.2900000000000006E-2</v>
      </c>
      <c r="I1196" s="32">
        <f t="shared" si="91"/>
        <v>0.13639999999999999</v>
      </c>
      <c r="J1196" s="32">
        <f t="shared" si="92"/>
        <v>9.9000000000000008E-3</v>
      </c>
      <c r="K1196" s="32">
        <f t="shared" si="93"/>
        <v>13.7174</v>
      </c>
      <c r="L1196" s="32">
        <f t="shared" si="93"/>
        <v>7.3314000000000004</v>
      </c>
      <c r="M1196" s="32">
        <f t="shared" si="94"/>
        <v>100.5677</v>
      </c>
    </row>
    <row r="1197" spans="1:13" ht="30" x14ac:dyDescent="0.25">
      <c r="A1197" t="s">
        <v>2180</v>
      </c>
      <c r="B1197" s="32" t="s">
        <v>1270</v>
      </c>
      <c r="C1197" s="33">
        <v>158146</v>
      </c>
      <c r="D1197" s="32">
        <v>43</v>
      </c>
      <c r="E1197" s="39">
        <v>262</v>
      </c>
      <c r="F1197" s="32">
        <v>6</v>
      </c>
      <c r="G1197" s="32">
        <v>252</v>
      </c>
      <c r="H1197" s="32">
        <f t="shared" si="90"/>
        <v>7.1199999999999999E-2</v>
      </c>
      <c r="I1197" s="32">
        <f t="shared" si="91"/>
        <v>0.13950000000000001</v>
      </c>
      <c r="J1197" s="32">
        <f t="shared" si="92"/>
        <v>9.9000000000000008E-3</v>
      </c>
      <c r="K1197" s="32">
        <f t="shared" si="93"/>
        <v>14.0449</v>
      </c>
      <c r="L1197" s="32">
        <f t="shared" si="93"/>
        <v>7.1684999999999999</v>
      </c>
      <c r="M1197" s="32">
        <f t="shared" si="94"/>
        <v>100.68089999999999</v>
      </c>
    </row>
    <row r="1198" spans="1:13" ht="30" x14ac:dyDescent="0.25">
      <c r="A1198" t="s">
        <v>2180</v>
      </c>
      <c r="B1198" s="32" t="s">
        <v>1271</v>
      </c>
      <c r="C1198" s="33">
        <v>158146</v>
      </c>
      <c r="D1198" s="32">
        <v>49</v>
      </c>
      <c r="E1198" s="39">
        <v>262</v>
      </c>
      <c r="F1198" s="32">
        <v>6</v>
      </c>
      <c r="G1198" s="32">
        <v>252</v>
      </c>
      <c r="H1198" s="32">
        <f t="shared" si="90"/>
        <v>8.1199999999999994E-2</v>
      </c>
      <c r="I1198" s="32">
        <f t="shared" si="91"/>
        <v>0.12239999999999999</v>
      </c>
      <c r="J1198" s="32">
        <f t="shared" si="92"/>
        <v>9.9000000000000008E-3</v>
      </c>
      <c r="K1198" s="32">
        <f t="shared" si="93"/>
        <v>12.315300000000001</v>
      </c>
      <c r="L1198" s="32">
        <f t="shared" si="93"/>
        <v>8.1699000000000002</v>
      </c>
      <c r="M1198" s="32">
        <f t="shared" si="94"/>
        <v>100.6148</v>
      </c>
    </row>
    <row r="1199" spans="1:13" ht="30" x14ac:dyDescent="0.25">
      <c r="A1199" t="s">
        <v>2180</v>
      </c>
      <c r="B1199" s="32" t="s">
        <v>1272</v>
      </c>
      <c r="C1199" s="33">
        <v>158146</v>
      </c>
      <c r="D1199" s="32">
        <v>38</v>
      </c>
      <c r="E1199" s="39">
        <v>262</v>
      </c>
      <c r="F1199" s="32">
        <v>6</v>
      </c>
      <c r="G1199" s="32">
        <v>252</v>
      </c>
      <c r="H1199" s="32">
        <f t="shared" si="90"/>
        <v>6.3E-2</v>
      </c>
      <c r="I1199" s="32">
        <f t="shared" si="91"/>
        <v>0.15790000000000001</v>
      </c>
      <c r="J1199" s="32">
        <f t="shared" si="92"/>
        <v>9.9000000000000008E-3</v>
      </c>
      <c r="K1199" s="32">
        <f t="shared" si="93"/>
        <v>15.872999999999999</v>
      </c>
      <c r="L1199" s="32">
        <f t="shared" si="93"/>
        <v>6.3331</v>
      </c>
      <c r="M1199" s="32">
        <f t="shared" si="94"/>
        <v>100.5253</v>
      </c>
    </row>
    <row r="1200" spans="1:13" ht="30" x14ac:dyDescent="0.25">
      <c r="A1200" t="s">
        <v>2180</v>
      </c>
      <c r="B1200" s="32" t="s">
        <v>1273</v>
      </c>
      <c r="C1200" s="33">
        <v>158146</v>
      </c>
      <c r="D1200" s="32">
        <v>63</v>
      </c>
      <c r="E1200" s="39">
        <v>262</v>
      </c>
      <c r="F1200" s="32">
        <v>6</v>
      </c>
      <c r="G1200" s="32">
        <v>252</v>
      </c>
      <c r="H1200" s="32">
        <f t="shared" si="90"/>
        <v>0.10440000000000001</v>
      </c>
      <c r="I1200" s="32">
        <f t="shared" si="91"/>
        <v>9.5200000000000007E-2</v>
      </c>
      <c r="J1200" s="32">
        <f t="shared" si="92"/>
        <v>9.9000000000000008E-3</v>
      </c>
      <c r="K1200" s="32">
        <f t="shared" si="93"/>
        <v>9.5785</v>
      </c>
      <c r="L1200" s="32">
        <f t="shared" si="93"/>
        <v>10.504200000000001</v>
      </c>
      <c r="M1200" s="32">
        <f t="shared" si="94"/>
        <v>100.61450000000001</v>
      </c>
    </row>
    <row r="1201" spans="1:13" ht="30" x14ac:dyDescent="0.25">
      <c r="A1201" t="s">
        <v>2180</v>
      </c>
      <c r="B1201" s="32" t="s">
        <v>1274</v>
      </c>
      <c r="C1201" s="33">
        <v>158146</v>
      </c>
      <c r="D1201" s="32">
        <v>48</v>
      </c>
      <c r="E1201" s="39">
        <v>262</v>
      </c>
      <c r="F1201" s="32">
        <v>6</v>
      </c>
      <c r="G1201" s="32">
        <v>252</v>
      </c>
      <c r="H1201" s="32">
        <f t="shared" si="90"/>
        <v>7.9500000000000001E-2</v>
      </c>
      <c r="I1201" s="32">
        <f t="shared" si="91"/>
        <v>0.125</v>
      </c>
      <c r="J1201" s="32">
        <f t="shared" si="92"/>
        <v>9.9000000000000008E-3</v>
      </c>
      <c r="K1201" s="32">
        <f t="shared" si="93"/>
        <v>12.5786</v>
      </c>
      <c r="L1201" s="32">
        <f t="shared" si="93"/>
        <v>8</v>
      </c>
      <c r="M1201" s="32">
        <f t="shared" si="94"/>
        <v>100.6288</v>
      </c>
    </row>
    <row r="1202" spans="1:13" ht="30" x14ac:dyDescent="0.25">
      <c r="A1202" t="s">
        <v>2180</v>
      </c>
      <c r="B1202" s="32" t="s">
        <v>1275</v>
      </c>
      <c r="C1202" s="33">
        <v>158146</v>
      </c>
      <c r="D1202" s="32">
        <v>35</v>
      </c>
      <c r="E1202" s="39">
        <v>262</v>
      </c>
      <c r="F1202" s="32">
        <v>6</v>
      </c>
      <c r="G1202" s="32">
        <v>252</v>
      </c>
      <c r="H1202" s="32">
        <f t="shared" si="90"/>
        <v>5.8000000000000003E-2</v>
      </c>
      <c r="I1202" s="32">
        <f t="shared" si="91"/>
        <v>0.1714</v>
      </c>
      <c r="J1202" s="32">
        <f t="shared" si="92"/>
        <v>9.9000000000000008E-3</v>
      </c>
      <c r="K1202" s="32">
        <f t="shared" si="93"/>
        <v>17.241399999999999</v>
      </c>
      <c r="L1202" s="32">
        <f t="shared" si="93"/>
        <v>5.8342999999999998</v>
      </c>
      <c r="M1202" s="32">
        <f t="shared" si="94"/>
        <v>100.5915</v>
      </c>
    </row>
    <row r="1203" spans="1:13" ht="30" x14ac:dyDescent="0.25">
      <c r="A1203" t="s">
        <v>2180</v>
      </c>
      <c r="B1203" s="32" t="s">
        <v>1276</v>
      </c>
      <c r="C1203" s="33">
        <v>158146</v>
      </c>
      <c r="D1203" s="32">
        <v>54</v>
      </c>
      <c r="E1203" s="39">
        <v>262</v>
      </c>
      <c r="F1203" s="32">
        <v>6</v>
      </c>
      <c r="G1203" s="32">
        <v>252</v>
      </c>
      <c r="H1203" s="32">
        <f t="shared" si="90"/>
        <v>8.9499999999999996E-2</v>
      </c>
      <c r="I1203" s="32">
        <f t="shared" si="91"/>
        <v>0.1111</v>
      </c>
      <c r="J1203" s="32">
        <f t="shared" si="92"/>
        <v>9.9000000000000008E-3</v>
      </c>
      <c r="K1203" s="32">
        <f t="shared" si="93"/>
        <v>11.1732</v>
      </c>
      <c r="L1203" s="32">
        <f t="shared" si="93"/>
        <v>9.0008999999999997</v>
      </c>
      <c r="M1203" s="32">
        <f t="shared" si="94"/>
        <v>100.5689</v>
      </c>
    </row>
    <row r="1204" spans="1:13" ht="30" x14ac:dyDescent="0.25">
      <c r="A1204" t="s">
        <v>2180</v>
      </c>
      <c r="B1204" s="32" t="s">
        <v>1277</v>
      </c>
      <c r="C1204" s="33">
        <v>158146</v>
      </c>
      <c r="D1204" s="32">
        <v>51</v>
      </c>
      <c r="E1204" s="39">
        <v>262</v>
      </c>
      <c r="F1204" s="32">
        <v>6</v>
      </c>
      <c r="G1204" s="32">
        <v>252</v>
      </c>
      <c r="H1204" s="32">
        <f t="shared" si="90"/>
        <v>8.4500000000000006E-2</v>
      </c>
      <c r="I1204" s="32">
        <f t="shared" si="91"/>
        <v>0.1176</v>
      </c>
      <c r="J1204" s="32">
        <f t="shared" si="92"/>
        <v>9.9000000000000008E-3</v>
      </c>
      <c r="K1204" s="32">
        <f t="shared" si="93"/>
        <v>11.834300000000001</v>
      </c>
      <c r="L1204" s="32">
        <f t="shared" si="93"/>
        <v>8.5033999999999992</v>
      </c>
      <c r="M1204" s="32">
        <f t="shared" si="94"/>
        <v>100.6318</v>
      </c>
    </row>
    <row r="1205" spans="1:13" ht="30" x14ac:dyDescent="0.25">
      <c r="A1205" t="s">
        <v>2180</v>
      </c>
      <c r="B1205" s="32" t="s">
        <v>1278</v>
      </c>
      <c r="C1205" s="33">
        <v>158146</v>
      </c>
      <c r="D1205" s="32">
        <v>53</v>
      </c>
      <c r="E1205" s="39">
        <v>262</v>
      </c>
      <c r="F1205" s="32">
        <v>6</v>
      </c>
      <c r="G1205" s="32">
        <v>252</v>
      </c>
      <c r="H1205" s="32">
        <f t="shared" si="90"/>
        <v>8.7800000000000003E-2</v>
      </c>
      <c r="I1205" s="32">
        <f t="shared" si="91"/>
        <v>0.1132</v>
      </c>
      <c r="J1205" s="32">
        <f t="shared" si="92"/>
        <v>9.9000000000000008E-3</v>
      </c>
      <c r="K1205" s="32">
        <f t="shared" si="93"/>
        <v>11.3895</v>
      </c>
      <c r="L1205" s="32">
        <f t="shared" si="93"/>
        <v>8.8338999999999999</v>
      </c>
      <c r="M1205" s="32">
        <f t="shared" si="94"/>
        <v>100.61369999999999</v>
      </c>
    </row>
    <row r="1206" spans="1:13" ht="30" x14ac:dyDescent="0.25">
      <c r="A1206" t="s">
        <v>2180</v>
      </c>
      <c r="B1206" s="32" t="s">
        <v>1279</v>
      </c>
      <c r="C1206" s="33">
        <v>158146</v>
      </c>
      <c r="D1206" s="32">
        <v>62</v>
      </c>
      <c r="E1206" s="39">
        <v>262</v>
      </c>
      <c r="F1206" s="32">
        <v>6</v>
      </c>
      <c r="G1206" s="32">
        <v>252</v>
      </c>
      <c r="H1206" s="32">
        <f t="shared" si="90"/>
        <v>0.1027</v>
      </c>
      <c r="I1206" s="32">
        <f t="shared" si="91"/>
        <v>9.6799999999999997E-2</v>
      </c>
      <c r="J1206" s="32">
        <f t="shared" si="92"/>
        <v>9.9000000000000008E-3</v>
      </c>
      <c r="K1206" s="32">
        <f t="shared" si="93"/>
        <v>9.7370999999999999</v>
      </c>
      <c r="L1206" s="32">
        <f t="shared" si="93"/>
        <v>10.3306</v>
      </c>
      <c r="M1206" s="32">
        <f t="shared" si="94"/>
        <v>100.59010000000001</v>
      </c>
    </row>
    <row r="1207" spans="1:13" ht="30" x14ac:dyDescent="0.25">
      <c r="A1207" t="s">
        <v>2180</v>
      </c>
      <c r="B1207" s="32" t="s">
        <v>1280</v>
      </c>
      <c r="C1207" s="33">
        <v>158146</v>
      </c>
      <c r="D1207" s="32">
        <v>41</v>
      </c>
      <c r="E1207" s="39">
        <v>262</v>
      </c>
      <c r="F1207" s="32">
        <v>6</v>
      </c>
      <c r="G1207" s="32">
        <v>252</v>
      </c>
      <c r="H1207" s="32">
        <f t="shared" si="90"/>
        <v>6.7900000000000002E-2</v>
      </c>
      <c r="I1207" s="32">
        <f t="shared" si="91"/>
        <v>0.14630000000000001</v>
      </c>
      <c r="J1207" s="32">
        <f t="shared" si="92"/>
        <v>9.9000000000000008E-3</v>
      </c>
      <c r="K1207" s="32">
        <f t="shared" si="93"/>
        <v>14.727499999999999</v>
      </c>
      <c r="L1207" s="32">
        <f t="shared" si="93"/>
        <v>6.8353000000000002</v>
      </c>
      <c r="M1207" s="32">
        <f t="shared" si="94"/>
        <v>100.6669</v>
      </c>
    </row>
    <row r="1208" spans="1:13" ht="30" x14ac:dyDescent="0.25">
      <c r="A1208" t="s">
        <v>2180</v>
      </c>
      <c r="B1208" s="32" t="s">
        <v>1281</v>
      </c>
      <c r="C1208" s="33">
        <v>158146</v>
      </c>
      <c r="D1208" s="32">
        <v>50</v>
      </c>
      <c r="E1208" s="39">
        <v>262</v>
      </c>
      <c r="F1208" s="32">
        <v>6</v>
      </c>
      <c r="G1208" s="32">
        <v>252</v>
      </c>
      <c r="H1208" s="32">
        <f t="shared" si="90"/>
        <v>8.2799999999999999E-2</v>
      </c>
      <c r="I1208" s="32">
        <f t="shared" si="91"/>
        <v>0.12</v>
      </c>
      <c r="J1208" s="32">
        <f t="shared" si="92"/>
        <v>9.9000000000000008E-3</v>
      </c>
      <c r="K1208" s="32">
        <f t="shared" si="93"/>
        <v>12.077299999999999</v>
      </c>
      <c r="L1208" s="32">
        <f t="shared" si="93"/>
        <v>8.3332999999999995</v>
      </c>
      <c r="M1208" s="32">
        <f t="shared" si="94"/>
        <v>100.6438</v>
      </c>
    </row>
    <row r="1209" spans="1:13" ht="30" x14ac:dyDescent="0.25">
      <c r="A1209" t="s">
        <v>2180</v>
      </c>
      <c r="B1209" s="32" t="s">
        <v>1282</v>
      </c>
      <c r="C1209" s="33">
        <v>158146</v>
      </c>
      <c r="D1209" s="32">
        <v>54</v>
      </c>
      <c r="E1209" s="39">
        <v>262</v>
      </c>
      <c r="F1209" s="32">
        <v>6</v>
      </c>
      <c r="G1209" s="32">
        <v>252</v>
      </c>
      <c r="H1209" s="32">
        <f t="shared" si="90"/>
        <v>8.9499999999999996E-2</v>
      </c>
      <c r="I1209" s="32">
        <f t="shared" si="91"/>
        <v>0.1111</v>
      </c>
      <c r="J1209" s="32">
        <f t="shared" si="92"/>
        <v>9.9000000000000008E-3</v>
      </c>
      <c r="K1209" s="32">
        <f t="shared" si="93"/>
        <v>11.1732</v>
      </c>
      <c r="L1209" s="32">
        <f t="shared" si="93"/>
        <v>9.0008999999999997</v>
      </c>
      <c r="M1209" s="32">
        <f t="shared" si="94"/>
        <v>100.5689</v>
      </c>
    </row>
    <row r="1210" spans="1:13" ht="30" x14ac:dyDescent="0.25">
      <c r="A1210" t="s">
        <v>2180</v>
      </c>
      <c r="B1210" s="32" t="s">
        <v>1283</v>
      </c>
      <c r="C1210" s="33">
        <v>158146</v>
      </c>
      <c r="D1210" s="32">
        <v>54</v>
      </c>
      <c r="E1210" s="39">
        <v>262</v>
      </c>
      <c r="F1210" s="32">
        <v>6</v>
      </c>
      <c r="G1210" s="32">
        <v>252</v>
      </c>
      <c r="H1210" s="32">
        <f t="shared" si="90"/>
        <v>8.9499999999999996E-2</v>
      </c>
      <c r="I1210" s="32">
        <f t="shared" si="91"/>
        <v>0.1111</v>
      </c>
      <c r="J1210" s="32">
        <f t="shared" si="92"/>
        <v>9.9000000000000008E-3</v>
      </c>
      <c r="K1210" s="32">
        <f t="shared" si="93"/>
        <v>11.1732</v>
      </c>
      <c r="L1210" s="32">
        <f t="shared" si="93"/>
        <v>9.0008999999999997</v>
      </c>
      <c r="M1210" s="32">
        <f t="shared" si="94"/>
        <v>100.5689</v>
      </c>
    </row>
    <row r="1211" spans="1:13" ht="30" x14ac:dyDescent="0.25">
      <c r="A1211" t="s">
        <v>2180</v>
      </c>
      <c r="B1211" s="32" t="s">
        <v>1284</v>
      </c>
      <c r="C1211" s="33">
        <v>158146</v>
      </c>
      <c r="D1211" s="32">
        <v>61</v>
      </c>
      <c r="E1211" s="39">
        <v>262</v>
      </c>
      <c r="F1211" s="32">
        <v>6</v>
      </c>
      <c r="G1211" s="32">
        <v>252</v>
      </c>
      <c r="H1211" s="32">
        <f t="shared" si="90"/>
        <v>0.1011</v>
      </c>
      <c r="I1211" s="32">
        <f t="shared" si="91"/>
        <v>9.8400000000000001E-2</v>
      </c>
      <c r="J1211" s="32">
        <f t="shared" si="92"/>
        <v>9.9000000000000008E-3</v>
      </c>
      <c r="K1211" s="32">
        <f t="shared" si="93"/>
        <v>9.8911999999999995</v>
      </c>
      <c r="L1211" s="32">
        <f t="shared" si="93"/>
        <v>10.162599999999999</v>
      </c>
      <c r="M1211" s="32">
        <f t="shared" si="94"/>
        <v>100.52030000000001</v>
      </c>
    </row>
    <row r="1212" spans="1:13" ht="30" x14ac:dyDescent="0.25">
      <c r="A1212" t="s">
        <v>2180</v>
      </c>
      <c r="B1212" s="32" t="s">
        <v>1285</v>
      </c>
      <c r="C1212" s="33">
        <v>158146</v>
      </c>
      <c r="D1212" s="32">
        <v>57</v>
      </c>
      <c r="E1212" s="39">
        <v>262</v>
      </c>
      <c r="F1212" s="32">
        <v>6</v>
      </c>
      <c r="G1212" s="32">
        <v>252</v>
      </c>
      <c r="H1212" s="32">
        <f t="shared" si="90"/>
        <v>9.4399999999999998E-2</v>
      </c>
      <c r="I1212" s="32">
        <f t="shared" si="91"/>
        <v>0.1053</v>
      </c>
      <c r="J1212" s="32">
        <f t="shared" si="92"/>
        <v>9.9000000000000008E-3</v>
      </c>
      <c r="K1212" s="32">
        <f t="shared" si="93"/>
        <v>10.5932</v>
      </c>
      <c r="L1212" s="32">
        <f t="shared" si="93"/>
        <v>9.4967000000000006</v>
      </c>
      <c r="M1212" s="32">
        <f t="shared" si="94"/>
        <v>100.60039999999999</v>
      </c>
    </row>
    <row r="1213" spans="1:13" ht="30" x14ac:dyDescent="0.25">
      <c r="A1213" t="s">
        <v>2180</v>
      </c>
      <c r="B1213" s="32" t="s">
        <v>1286</v>
      </c>
      <c r="C1213" s="33">
        <v>158146</v>
      </c>
      <c r="D1213" s="32">
        <v>40</v>
      </c>
      <c r="E1213" s="39">
        <v>262</v>
      </c>
      <c r="F1213" s="32">
        <v>6</v>
      </c>
      <c r="G1213" s="32">
        <v>252</v>
      </c>
      <c r="H1213" s="32">
        <f t="shared" si="90"/>
        <v>6.6299999999999998E-2</v>
      </c>
      <c r="I1213" s="32">
        <f t="shared" si="91"/>
        <v>0.15</v>
      </c>
      <c r="J1213" s="32">
        <f t="shared" si="92"/>
        <v>9.9000000000000008E-3</v>
      </c>
      <c r="K1213" s="32">
        <f t="shared" si="93"/>
        <v>15.083</v>
      </c>
      <c r="L1213" s="32">
        <f t="shared" si="93"/>
        <v>6.6666999999999996</v>
      </c>
      <c r="M1213" s="32">
        <f t="shared" si="94"/>
        <v>100.5538</v>
      </c>
    </row>
    <row r="1214" spans="1:13" ht="30" x14ac:dyDescent="0.25">
      <c r="A1214" t="s">
        <v>2180</v>
      </c>
      <c r="B1214" s="32" t="s">
        <v>1287</v>
      </c>
      <c r="C1214" s="33">
        <v>158146</v>
      </c>
      <c r="D1214" s="32">
        <v>61</v>
      </c>
      <c r="E1214" s="39">
        <v>262</v>
      </c>
      <c r="F1214" s="32">
        <v>6</v>
      </c>
      <c r="G1214" s="32">
        <v>252</v>
      </c>
      <c r="H1214" s="32">
        <f t="shared" si="90"/>
        <v>0.1011</v>
      </c>
      <c r="I1214" s="32">
        <f t="shared" si="91"/>
        <v>9.8400000000000001E-2</v>
      </c>
      <c r="J1214" s="32">
        <f t="shared" si="92"/>
        <v>9.9000000000000008E-3</v>
      </c>
      <c r="K1214" s="32">
        <f t="shared" si="93"/>
        <v>9.8911999999999995</v>
      </c>
      <c r="L1214" s="32">
        <f t="shared" si="93"/>
        <v>10.162599999999999</v>
      </c>
      <c r="M1214" s="32">
        <f t="shared" si="94"/>
        <v>100.52030000000001</v>
      </c>
    </row>
    <row r="1215" spans="1:13" ht="30" x14ac:dyDescent="0.25">
      <c r="A1215" t="s">
        <v>2180</v>
      </c>
      <c r="B1215" s="32" t="s">
        <v>1288</v>
      </c>
      <c r="C1215" s="33">
        <v>158146</v>
      </c>
      <c r="D1215" s="32">
        <v>37</v>
      </c>
      <c r="E1215" s="39">
        <v>262</v>
      </c>
      <c r="F1215" s="32">
        <v>6</v>
      </c>
      <c r="G1215" s="32">
        <v>252</v>
      </c>
      <c r="H1215" s="32">
        <f t="shared" si="90"/>
        <v>6.13E-2</v>
      </c>
      <c r="I1215" s="32">
        <f t="shared" si="91"/>
        <v>0.16220000000000001</v>
      </c>
      <c r="J1215" s="32">
        <f t="shared" si="92"/>
        <v>9.9000000000000008E-3</v>
      </c>
      <c r="K1215" s="32">
        <f t="shared" si="93"/>
        <v>16.313199999999998</v>
      </c>
      <c r="L1215" s="32">
        <f t="shared" si="93"/>
        <v>6.1651999999999996</v>
      </c>
      <c r="M1215" s="32">
        <f t="shared" si="94"/>
        <v>100.5741</v>
      </c>
    </row>
    <row r="1216" spans="1:13" ht="30" x14ac:dyDescent="0.25">
      <c r="A1216" t="s">
        <v>2180</v>
      </c>
      <c r="B1216" s="32" t="s">
        <v>1289</v>
      </c>
      <c r="C1216" s="33">
        <v>158146</v>
      </c>
      <c r="D1216" s="32">
        <v>49</v>
      </c>
      <c r="E1216" s="39">
        <v>262</v>
      </c>
      <c r="F1216" s="32">
        <v>6</v>
      </c>
      <c r="G1216" s="32">
        <v>252</v>
      </c>
      <c r="H1216" s="32">
        <f t="shared" si="90"/>
        <v>8.1199999999999994E-2</v>
      </c>
      <c r="I1216" s="32">
        <f t="shared" si="91"/>
        <v>0.12239999999999999</v>
      </c>
      <c r="J1216" s="32">
        <f t="shared" si="92"/>
        <v>9.9000000000000008E-3</v>
      </c>
      <c r="K1216" s="32">
        <f t="shared" si="93"/>
        <v>12.315300000000001</v>
      </c>
      <c r="L1216" s="32">
        <f t="shared" si="93"/>
        <v>8.1699000000000002</v>
      </c>
      <c r="M1216" s="32">
        <f t="shared" si="94"/>
        <v>100.6148</v>
      </c>
    </row>
    <row r="1217" spans="1:13" ht="30" x14ac:dyDescent="0.25">
      <c r="A1217" t="s">
        <v>2180</v>
      </c>
      <c r="B1217" s="32" t="s">
        <v>1290</v>
      </c>
      <c r="C1217" s="33">
        <v>158146</v>
      </c>
      <c r="D1217" s="32">
        <v>43</v>
      </c>
      <c r="E1217" s="39">
        <v>262</v>
      </c>
      <c r="F1217" s="32">
        <v>6</v>
      </c>
      <c r="G1217" s="32">
        <v>252</v>
      </c>
      <c r="H1217" s="32">
        <f t="shared" si="90"/>
        <v>7.1199999999999999E-2</v>
      </c>
      <c r="I1217" s="32">
        <f t="shared" si="91"/>
        <v>0.13950000000000001</v>
      </c>
      <c r="J1217" s="32">
        <f t="shared" si="92"/>
        <v>9.9000000000000008E-3</v>
      </c>
      <c r="K1217" s="32">
        <f t="shared" si="93"/>
        <v>14.0449</v>
      </c>
      <c r="L1217" s="32">
        <f t="shared" si="93"/>
        <v>7.1684999999999999</v>
      </c>
      <c r="M1217" s="32">
        <f t="shared" si="94"/>
        <v>100.68089999999999</v>
      </c>
    </row>
    <row r="1218" spans="1:13" ht="30" x14ac:dyDescent="0.25">
      <c r="A1218" t="s">
        <v>2180</v>
      </c>
      <c r="B1218" s="32" t="s">
        <v>1291</v>
      </c>
      <c r="C1218" s="33">
        <v>158146</v>
      </c>
      <c r="D1218" s="32">
        <v>47</v>
      </c>
      <c r="E1218" s="39">
        <v>262</v>
      </c>
      <c r="F1218" s="32">
        <v>6</v>
      </c>
      <c r="G1218" s="32">
        <v>252</v>
      </c>
      <c r="H1218" s="32">
        <f t="shared" ref="H1218:H1281" si="95">ROUND(E1218*(D1218/C1218),4)</f>
        <v>7.7899999999999997E-2</v>
      </c>
      <c r="I1218" s="32">
        <f t="shared" ref="I1218:I1281" si="96">ROUND(F1218/D1218,4)</f>
        <v>0.12770000000000001</v>
      </c>
      <c r="J1218" s="32">
        <f t="shared" si="92"/>
        <v>9.9000000000000008E-3</v>
      </c>
      <c r="K1218" s="32">
        <f t="shared" si="93"/>
        <v>12.837</v>
      </c>
      <c r="L1218" s="32">
        <f t="shared" si="93"/>
        <v>7.8308999999999997</v>
      </c>
      <c r="M1218" s="32">
        <f t="shared" si="94"/>
        <v>100.5253</v>
      </c>
    </row>
    <row r="1219" spans="1:13" ht="30" x14ac:dyDescent="0.25">
      <c r="A1219" t="s">
        <v>2180</v>
      </c>
      <c r="B1219" s="32" t="s">
        <v>1292</v>
      </c>
      <c r="C1219" s="33">
        <v>158146</v>
      </c>
      <c r="D1219" s="32">
        <v>49</v>
      </c>
      <c r="E1219" s="39">
        <v>262</v>
      </c>
      <c r="F1219" s="32">
        <v>6</v>
      </c>
      <c r="G1219" s="32">
        <v>252</v>
      </c>
      <c r="H1219" s="32">
        <f t="shared" si="95"/>
        <v>8.1199999999999994E-2</v>
      </c>
      <c r="I1219" s="32">
        <f t="shared" si="96"/>
        <v>0.12239999999999999</v>
      </c>
      <c r="J1219" s="32">
        <f t="shared" ref="J1219:J1282" si="97">ROUND(H1219*I1219,4)</f>
        <v>9.9000000000000008E-3</v>
      </c>
      <c r="K1219" s="32">
        <f t="shared" ref="K1219:L1282" si="98">ROUND(1/H1219,4)</f>
        <v>12.315300000000001</v>
      </c>
      <c r="L1219" s="32">
        <f t="shared" si="98"/>
        <v>8.1699000000000002</v>
      </c>
      <c r="M1219" s="32">
        <f t="shared" ref="M1219:M1282" si="99">ROUND(K1219*L1219,4)</f>
        <v>100.6148</v>
      </c>
    </row>
    <row r="1220" spans="1:13" ht="30" x14ac:dyDescent="0.25">
      <c r="A1220" t="s">
        <v>2180</v>
      </c>
      <c r="B1220" s="32" t="s">
        <v>1293</v>
      </c>
      <c r="C1220" s="33">
        <v>158146</v>
      </c>
      <c r="D1220" s="32">
        <v>58</v>
      </c>
      <c r="E1220" s="39">
        <v>262</v>
      </c>
      <c r="F1220" s="32">
        <v>6</v>
      </c>
      <c r="G1220" s="32">
        <v>252</v>
      </c>
      <c r="H1220" s="32">
        <f t="shared" si="95"/>
        <v>9.6100000000000005E-2</v>
      </c>
      <c r="I1220" s="32">
        <f t="shared" si="96"/>
        <v>0.10340000000000001</v>
      </c>
      <c r="J1220" s="32">
        <f t="shared" si="97"/>
        <v>9.9000000000000008E-3</v>
      </c>
      <c r="K1220" s="32">
        <f t="shared" si="98"/>
        <v>10.405799999999999</v>
      </c>
      <c r="L1220" s="32">
        <f t="shared" si="98"/>
        <v>9.6712000000000007</v>
      </c>
      <c r="M1220" s="32">
        <f t="shared" si="99"/>
        <v>100.6366</v>
      </c>
    </row>
    <row r="1221" spans="1:13" ht="30" x14ac:dyDescent="0.25">
      <c r="A1221" t="s">
        <v>2180</v>
      </c>
      <c r="B1221" s="32" t="s">
        <v>1294</v>
      </c>
      <c r="C1221" s="33">
        <v>158146</v>
      </c>
      <c r="D1221" s="32">
        <v>48</v>
      </c>
      <c r="E1221" s="39">
        <v>262</v>
      </c>
      <c r="F1221" s="32">
        <v>6</v>
      </c>
      <c r="G1221" s="32">
        <v>252</v>
      </c>
      <c r="H1221" s="32">
        <f t="shared" si="95"/>
        <v>7.9500000000000001E-2</v>
      </c>
      <c r="I1221" s="32">
        <f t="shared" si="96"/>
        <v>0.125</v>
      </c>
      <c r="J1221" s="32">
        <f t="shared" si="97"/>
        <v>9.9000000000000008E-3</v>
      </c>
      <c r="K1221" s="32">
        <f t="shared" si="98"/>
        <v>12.5786</v>
      </c>
      <c r="L1221" s="32">
        <f t="shared" si="98"/>
        <v>8</v>
      </c>
      <c r="M1221" s="32">
        <f t="shared" si="99"/>
        <v>100.6288</v>
      </c>
    </row>
    <row r="1222" spans="1:13" ht="30" x14ac:dyDescent="0.25">
      <c r="A1222" t="s">
        <v>2180</v>
      </c>
      <c r="B1222" s="32" t="s">
        <v>1295</v>
      </c>
      <c r="C1222" s="33">
        <v>158146</v>
      </c>
      <c r="D1222" s="32">
        <v>60</v>
      </c>
      <c r="E1222" s="39">
        <v>262</v>
      </c>
      <c r="F1222" s="32">
        <v>6</v>
      </c>
      <c r="G1222" s="32">
        <v>252</v>
      </c>
      <c r="H1222" s="32">
        <f t="shared" si="95"/>
        <v>9.9400000000000002E-2</v>
      </c>
      <c r="I1222" s="32">
        <f t="shared" si="96"/>
        <v>0.1</v>
      </c>
      <c r="J1222" s="32">
        <f t="shared" si="97"/>
        <v>9.9000000000000008E-3</v>
      </c>
      <c r="K1222" s="32">
        <f t="shared" si="98"/>
        <v>10.0604</v>
      </c>
      <c r="L1222" s="32">
        <f t="shared" si="98"/>
        <v>10</v>
      </c>
      <c r="M1222" s="32">
        <f t="shared" si="99"/>
        <v>100.604</v>
      </c>
    </row>
    <row r="1223" spans="1:13" ht="30" x14ac:dyDescent="0.25">
      <c r="A1223" t="s">
        <v>2180</v>
      </c>
      <c r="B1223" s="32" t="s">
        <v>1296</v>
      </c>
      <c r="C1223" s="33">
        <v>158146</v>
      </c>
      <c r="D1223" s="32">
        <v>47</v>
      </c>
      <c r="E1223" s="39">
        <v>262</v>
      </c>
      <c r="F1223" s="32">
        <v>6</v>
      </c>
      <c r="G1223" s="32">
        <v>252</v>
      </c>
      <c r="H1223" s="32">
        <f t="shared" si="95"/>
        <v>7.7899999999999997E-2</v>
      </c>
      <c r="I1223" s="32">
        <f t="shared" si="96"/>
        <v>0.12770000000000001</v>
      </c>
      <c r="J1223" s="32">
        <f t="shared" si="97"/>
        <v>9.9000000000000008E-3</v>
      </c>
      <c r="K1223" s="32">
        <f t="shared" si="98"/>
        <v>12.837</v>
      </c>
      <c r="L1223" s="32">
        <f t="shared" si="98"/>
        <v>7.8308999999999997</v>
      </c>
      <c r="M1223" s="32">
        <f t="shared" si="99"/>
        <v>100.5253</v>
      </c>
    </row>
    <row r="1224" spans="1:13" ht="30" x14ac:dyDescent="0.25">
      <c r="A1224" t="s">
        <v>2180</v>
      </c>
      <c r="B1224" s="32" t="s">
        <v>1297</v>
      </c>
      <c r="C1224" s="33">
        <v>158146</v>
      </c>
      <c r="D1224" s="32">
        <v>59</v>
      </c>
      <c r="E1224" s="39">
        <v>262</v>
      </c>
      <c r="F1224" s="32">
        <v>6</v>
      </c>
      <c r="G1224" s="32">
        <v>252</v>
      </c>
      <c r="H1224" s="32">
        <f t="shared" si="95"/>
        <v>9.7699999999999995E-2</v>
      </c>
      <c r="I1224" s="32">
        <f t="shared" si="96"/>
        <v>0.1017</v>
      </c>
      <c r="J1224" s="32">
        <f t="shared" si="97"/>
        <v>9.9000000000000008E-3</v>
      </c>
      <c r="K1224" s="32">
        <f t="shared" si="98"/>
        <v>10.2354</v>
      </c>
      <c r="L1224" s="32">
        <f t="shared" si="98"/>
        <v>9.8328000000000007</v>
      </c>
      <c r="M1224" s="32">
        <f t="shared" si="99"/>
        <v>100.6426</v>
      </c>
    </row>
    <row r="1225" spans="1:13" ht="30" x14ac:dyDescent="0.25">
      <c r="A1225" t="s">
        <v>2180</v>
      </c>
      <c r="B1225" s="32" t="s">
        <v>1298</v>
      </c>
      <c r="C1225" s="33">
        <v>158146</v>
      </c>
      <c r="D1225" s="32">
        <v>44</v>
      </c>
      <c r="E1225" s="39">
        <v>262</v>
      </c>
      <c r="F1225" s="32">
        <v>6</v>
      </c>
      <c r="G1225" s="32">
        <v>252</v>
      </c>
      <c r="H1225" s="32">
        <f t="shared" si="95"/>
        <v>7.2900000000000006E-2</v>
      </c>
      <c r="I1225" s="32">
        <f t="shared" si="96"/>
        <v>0.13639999999999999</v>
      </c>
      <c r="J1225" s="32">
        <f t="shared" si="97"/>
        <v>9.9000000000000008E-3</v>
      </c>
      <c r="K1225" s="32">
        <f t="shared" si="98"/>
        <v>13.7174</v>
      </c>
      <c r="L1225" s="32">
        <f t="shared" si="98"/>
        <v>7.3314000000000004</v>
      </c>
      <c r="M1225" s="32">
        <f t="shared" si="99"/>
        <v>100.5677</v>
      </c>
    </row>
    <row r="1226" spans="1:13" ht="30" x14ac:dyDescent="0.25">
      <c r="A1226" t="s">
        <v>2180</v>
      </c>
      <c r="B1226" s="32" t="s">
        <v>1299</v>
      </c>
      <c r="C1226" s="33">
        <v>158146</v>
      </c>
      <c r="D1226" s="32">
        <v>39</v>
      </c>
      <c r="E1226" s="39">
        <v>262</v>
      </c>
      <c r="F1226" s="32">
        <v>6</v>
      </c>
      <c r="G1226" s="32">
        <v>252</v>
      </c>
      <c r="H1226" s="32">
        <f t="shared" si="95"/>
        <v>6.4600000000000005E-2</v>
      </c>
      <c r="I1226" s="32">
        <f t="shared" si="96"/>
        <v>0.15379999999999999</v>
      </c>
      <c r="J1226" s="32">
        <f t="shared" si="97"/>
        <v>9.9000000000000008E-3</v>
      </c>
      <c r="K1226" s="32">
        <f t="shared" si="98"/>
        <v>15.479900000000001</v>
      </c>
      <c r="L1226" s="32">
        <f t="shared" si="98"/>
        <v>6.5019999999999998</v>
      </c>
      <c r="M1226" s="32">
        <f t="shared" si="99"/>
        <v>100.6503</v>
      </c>
    </row>
    <row r="1227" spans="1:13" ht="30" x14ac:dyDescent="0.25">
      <c r="A1227" t="s">
        <v>2180</v>
      </c>
      <c r="B1227" s="32" t="s">
        <v>1300</v>
      </c>
      <c r="C1227" s="33">
        <v>158146</v>
      </c>
      <c r="D1227" s="32">
        <v>59</v>
      </c>
      <c r="E1227" s="39">
        <v>262</v>
      </c>
      <c r="F1227" s="32">
        <v>6</v>
      </c>
      <c r="G1227" s="32">
        <v>252</v>
      </c>
      <c r="H1227" s="32">
        <f t="shared" si="95"/>
        <v>9.7699999999999995E-2</v>
      </c>
      <c r="I1227" s="32">
        <f t="shared" si="96"/>
        <v>0.1017</v>
      </c>
      <c r="J1227" s="32">
        <f t="shared" si="97"/>
        <v>9.9000000000000008E-3</v>
      </c>
      <c r="K1227" s="32">
        <f t="shared" si="98"/>
        <v>10.2354</v>
      </c>
      <c r="L1227" s="32">
        <f t="shared" si="98"/>
        <v>9.8328000000000007</v>
      </c>
      <c r="M1227" s="32">
        <f t="shared" si="99"/>
        <v>100.6426</v>
      </c>
    </row>
    <row r="1228" spans="1:13" ht="30" x14ac:dyDescent="0.25">
      <c r="A1228" t="s">
        <v>2180</v>
      </c>
      <c r="B1228" s="32" t="s">
        <v>1301</v>
      </c>
      <c r="C1228" s="33">
        <v>158146</v>
      </c>
      <c r="D1228" s="32">
        <v>54</v>
      </c>
      <c r="E1228" s="39">
        <v>262</v>
      </c>
      <c r="F1228" s="32">
        <v>6</v>
      </c>
      <c r="G1228" s="32">
        <v>252</v>
      </c>
      <c r="H1228" s="32">
        <f t="shared" si="95"/>
        <v>8.9499999999999996E-2</v>
      </c>
      <c r="I1228" s="32">
        <f t="shared" si="96"/>
        <v>0.1111</v>
      </c>
      <c r="J1228" s="32">
        <f t="shared" si="97"/>
        <v>9.9000000000000008E-3</v>
      </c>
      <c r="K1228" s="32">
        <f t="shared" si="98"/>
        <v>11.1732</v>
      </c>
      <c r="L1228" s="32">
        <f t="shared" si="98"/>
        <v>9.0008999999999997</v>
      </c>
      <c r="M1228" s="32">
        <f t="shared" si="99"/>
        <v>100.5689</v>
      </c>
    </row>
    <row r="1229" spans="1:13" ht="30" x14ac:dyDescent="0.25">
      <c r="A1229" t="s">
        <v>2180</v>
      </c>
      <c r="B1229" s="32" t="s">
        <v>1302</v>
      </c>
      <c r="C1229" s="33">
        <v>158146</v>
      </c>
      <c r="D1229" s="32">
        <v>37</v>
      </c>
      <c r="E1229" s="39">
        <v>262</v>
      </c>
      <c r="F1229" s="32">
        <v>6</v>
      </c>
      <c r="G1229" s="32">
        <v>252</v>
      </c>
      <c r="H1229" s="32">
        <f t="shared" si="95"/>
        <v>6.13E-2</v>
      </c>
      <c r="I1229" s="32">
        <f t="shared" si="96"/>
        <v>0.16220000000000001</v>
      </c>
      <c r="J1229" s="32">
        <f t="shared" si="97"/>
        <v>9.9000000000000008E-3</v>
      </c>
      <c r="K1229" s="32">
        <f t="shared" si="98"/>
        <v>16.313199999999998</v>
      </c>
      <c r="L1229" s="32">
        <f t="shared" si="98"/>
        <v>6.1651999999999996</v>
      </c>
      <c r="M1229" s="32">
        <f t="shared" si="99"/>
        <v>100.5741</v>
      </c>
    </row>
    <row r="1230" spans="1:13" ht="30" x14ac:dyDescent="0.25">
      <c r="A1230" t="s">
        <v>2180</v>
      </c>
      <c r="B1230" s="32" t="s">
        <v>1303</v>
      </c>
      <c r="C1230" s="33">
        <v>158146</v>
      </c>
      <c r="D1230" s="32">
        <v>40</v>
      </c>
      <c r="E1230" s="39">
        <v>262</v>
      </c>
      <c r="F1230" s="32">
        <v>6</v>
      </c>
      <c r="G1230" s="32">
        <v>252</v>
      </c>
      <c r="H1230" s="32">
        <f t="shared" si="95"/>
        <v>6.6299999999999998E-2</v>
      </c>
      <c r="I1230" s="32">
        <f t="shared" si="96"/>
        <v>0.15</v>
      </c>
      <c r="J1230" s="32">
        <f t="shared" si="97"/>
        <v>9.9000000000000008E-3</v>
      </c>
      <c r="K1230" s="32">
        <f t="shared" si="98"/>
        <v>15.083</v>
      </c>
      <c r="L1230" s="32">
        <f t="shared" si="98"/>
        <v>6.6666999999999996</v>
      </c>
      <c r="M1230" s="32">
        <f t="shared" si="99"/>
        <v>100.5538</v>
      </c>
    </row>
    <row r="1231" spans="1:13" ht="30" x14ac:dyDescent="0.25">
      <c r="A1231" t="s">
        <v>2180</v>
      </c>
      <c r="B1231" s="32" t="s">
        <v>1304</v>
      </c>
      <c r="C1231" s="33">
        <v>158146</v>
      </c>
      <c r="D1231" s="32">
        <v>67</v>
      </c>
      <c r="E1231" s="39">
        <v>262</v>
      </c>
      <c r="F1231" s="32">
        <v>6</v>
      </c>
      <c r="G1231" s="32">
        <v>252</v>
      </c>
      <c r="H1231" s="32">
        <f t="shared" si="95"/>
        <v>0.111</v>
      </c>
      <c r="I1231" s="32">
        <f t="shared" si="96"/>
        <v>8.9599999999999999E-2</v>
      </c>
      <c r="J1231" s="32">
        <f t="shared" si="97"/>
        <v>9.9000000000000008E-3</v>
      </c>
      <c r="K1231" s="32">
        <f t="shared" si="98"/>
        <v>9.0090000000000003</v>
      </c>
      <c r="L1231" s="32">
        <f t="shared" si="98"/>
        <v>11.1607</v>
      </c>
      <c r="M1231" s="32">
        <f t="shared" si="99"/>
        <v>100.5467</v>
      </c>
    </row>
    <row r="1232" spans="1:13" ht="30" x14ac:dyDescent="0.25">
      <c r="A1232" t="s">
        <v>2180</v>
      </c>
      <c r="B1232" s="32" t="s">
        <v>1305</v>
      </c>
      <c r="C1232" s="33">
        <v>158146</v>
      </c>
      <c r="D1232" s="32">
        <v>45</v>
      </c>
      <c r="E1232" s="39">
        <v>262</v>
      </c>
      <c r="F1232" s="32">
        <v>6</v>
      </c>
      <c r="G1232" s="32">
        <v>252</v>
      </c>
      <c r="H1232" s="32">
        <f t="shared" si="95"/>
        <v>7.46E-2</v>
      </c>
      <c r="I1232" s="32">
        <f t="shared" si="96"/>
        <v>0.1333</v>
      </c>
      <c r="J1232" s="32">
        <f t="shared" si="97"/>
        <v>9.9000000000000008E-3</v>
      </c>
      <c r="K1232" s="32">
        <f t="shared" si="98"/>
        <v>13.4048</v>
      </c>
      <c r="L1232" s="32">
        <f t="shared" si="98"/>
        <v>7.5019</v>
      </c>
      <c r="M1232" s="32">
        <f t="shared" si="99"/>
        <v>100.5615</v>
      </c>
    </row>
    <row r="1233" spans="1:13" ht="30" x14ac:dyDescent="0.25">
      <c r="A1233" t="s">
        <v>2180</v>
      </c>
      <c r="B1233" s="32" t="s">
        <v>1306</v>
      </c>
      <c r="C1233" s="33">
        <v>158146</v>
      </c>
      <c r="D1233" s="32">
        <v>53</v>
      </c>
      <c r="E1233" s="39">
        <v>262</v>
      </c>
      <c r="F1233" s="32">
        <v>6</v>
      </c>
      <c r="G1233" s="32">
        <v>252</v>
      </c>
      <c r="H1233" s="32">
        <f t="shared" si="95"/>
        <v>8.7800000000000003E-2</v>
      </c>
      <c r="I1233" s="32">
        <f t="shared" si="96"/>
        <v>0.1132</v>
      </c>
      <c r="J1233" s="32">
        <f t="shared" si="97"/>
        <v>9.9000000000000008E-3</v>
      </c>
      <c r="K1233" s="32">
        <f t="shared" si="98"/>
        <v>11.3895</v>
      </c>
      <c r="L1233" s="32">
        <f t="shared" si="98"/>
        <v>8.8338999999999999</v>
      </c>
      <c r="M1233" s="32">
        <f t="shared" si="99"/>
        <v>100.61369999999999</v>
      </c>
    </row>
    <row r="1234" spans="1:13" ht="30" x14ac:dyDescent="0.25">
      <c r="A1234" t="s">
        <v>2180</v>
      </c>
      <c r="B1234" s="32" t="s">
        <v>1307</v>
      </c>
      <c r="C1234" s="33">
        <v>158146</v>
      </c>
      <c r="D1234" s="32">
        <v>43</v>
      </c>
      <c r="E1234" s="39">
        <v>262</v>
      </c>
      <c r="F1234" s="32">
        <v>6</v>
      </c>
      <c r="G1234" s="32">
        <v>252</v>
      </c>
      <c r="H1234" s="32">
        <f t="shared" si="95"/>
        <v>7.1199999999999999E-2</v>
      </c>
      <c r="I1234" s="32">
        <f t="shared" si="96"/>
        <v>0.13950000000000001</v>
      </c>
      <c r="J1234" s="32">
        <f t="shared" si="97"/>
        <v>9.9000000000000008E-3</v>
      </c>
      <c r="K1234" s="32">
        <f t="shared" si="98"/>
        <v>14.0449</v>
      </c>
      <c r="L1234" s="32">
        <f t="shared" si="98"/>
        <v>7.1684999999999999</v>
      </c>
      <c r="M1234" s="32">
        <f t="shared" si="99"/>
        <v>100.68089999999999</v>
      </c>
    </row>
    <row r="1235" spans="1:13" ht="30" x14ac:dyDescent="0.25">
      <c r="A1235" t="s">
        <v>2180</v>
      </c>
      <c r="B1235" s="32" t="s">
        <v>1308</v>
      </c>
      <c r="C1235" s="33">
        <v>158146</v>
      </c>
      <c r="D1235" s="32">
        <v>41</v>
      </c>
      <c r="E1235" s="39">
        <v>262</v>
      </c>
      <c r="F1235" s="32">
        <v>6</v>
      </c>
      <c r="G1235" s="32">
        <v>252</v>
      </c>
      <c r="H1235" s="32">
        <f t="shared" si="95"/>
        <v>6.7900000000000002E-2</v>
      </c>
      <c r="I1235" s="32">
        <f t="shared" si="96"/>
        <v>0.14630000000000001</v>
      </c>
      <c r="J1235" s="32">
        <f t="shared" si="97"/>
        <v>9.9000000000000008E-3</v>
      </c>
      <c r="K1235" s="32">
        <f t="shared" si="98"/>
        <v>14.727499999999999</v>
      </c>
      <c r="L1235" s="32">
        <f t="shared" si="98"/>
        <v>6.8353000000000002</v>
      </c>
      <c r="M1235" s="32">
        <f t="shared" si="99"/>
        <v>100.6669</v>
      </c>
    </row>
    <row r="1236" spans="1:13" ht="30" x14ac:dyDescent="0.25">
      <c r="A1236" t="s">
        <v>2180</v>
      </c>
      <c r="B1236" s="32" t="s">
        <v>1309</v>
      </c>
      <c r="C1236" s="33">
        <v>158146</v>
      </c>
      <c r="D1236" s="32">
        <v>44</v>
      </c>
      <c r="E1236" s="39">
        <v>262</v>
      </c>
      <c r="F1236" s="32">
        <v>6</v>
      </c>
      <c r="G1236" s="32">
        <v>252</v>
      </c>
      <c r="H1236" s="32">
        <f t="shared" si="95"/>
        <v>7.2900000000000006E-2</v>
      </c>
      <c r="I1236" s="32">
        <f t="shared" si="96"/>
        <v>0.13639999999999999</v>
      </c>
      <c r="J1236" s="32">
        <f t="shared" si="97"/>
        <v>9.9000000000000008E-3</v>
      </c>
      <c r="K1236" s="32">
        <f t="shared" si="98"/>
        <v>13.7174</v>
      </c>
      <c r="L1236" s="32">
        <f t="shared" si="98"/>
        <v>7.3314000000000004</v>
      </c>
      <c r="M1236" s="32">
        <f t="shared" si="99"/>
        <v>100.5677</v>
      </c>
    </row>
    <row r="1237" spans="1:13" ht="30" x14ac:dyDescent="0.25">
      <c r="A1237" t="s">
        <v>2180</v>
      </c>
      <c r="B1237" s="32" t="s">
        <v>1310</v>
      </c>
      <c r="C1237" s="33">
        <v>158146</v>
      </c>
      <c r="D1237" s="32">
        <v>47</v>
      </c>
      <c r="E1237" s="39">
        <v>262</v>
      </c>
      <c r="F1237" s="32">
        <v>6</v>
      </c>
      <c r="G1237" s="32">
        <v>252</v>
      </c>
      <c r="H1237" s="32">
        <f t="shared" si="95"/>
        <v>7.7899999999999997E-2</v>
      </c>
      <c r="I1237" s="32">
        <f t="shared" si="96"/>
        <v>0.12770000000000001</v>
      </c>
      <c r="J1237" s="32">
        <f t="shared" si="97"/>
        <v>9.9000000000000008E-3</v>
      </c>
      <c r="K1237" s="32">
        <f t="shared" si="98"/>
        <v>12.837</v>
      </c>
      <c r="L1237" s="32">
        <f t="shared" si="98"/>
        <v>7.8308999999999997</v>
      </c>
      <c r="M1237" s="32">
        <f t="shared" si="99"/>
        <v>100.5253</v>
      </c>
    </row>
    <row r="1238" spans="1:13" ht="30" x14ac:dyDescent="0.25">
      <c r="A1238" t="s">
        <v>2180</v>
      </c>
      <c r="B1238" s="32" t="s">
        <v>1311</v>
      </c>
      <c r="C1238" s="33">
        <v>158146</v>
      </c>
      <c r="D1238" s="32">
        <v>52</v>
      </c>
      <c r="E1238" s="39">
        <v>262</v>
      </c>
      <c r="F1238" s="32">
        <v>6</v>
      </c>
      <c r="G1238" s="32">
        <v>252</v>
      </c>
      <c r="H1238" s="32">
        <f t="shared" si="95"/>
        <v>8.6099999999999996E-2</v>
      </c>
      <c r="I1238" s="32">
        <f t="shared" si="96"/>
        <v>0.1154</v>
      </c>
      <c r="J1238" s="32">
        <f t="shared" si="97"/>
        <v>9.9000000000000008E-3</v>
      </c>
      <c r="K1238" s="32">
        <f t="shared" si="98"/>
        <v>11.6144</v>
      </c>
      <c r="L1238" s="32">
        <f t="shared" si="98"/>
        <v>8.6654999999999998</v>
      </c>
      <c r="M1238" s="32">
        <f t="shared" si="99"/>
        <v>100.6446</v>
      </c>
    </row>
    <row r="1239" spans="1:13" ht="30" x14ac:dyDescent="0.25">
      <c r="A1239" t="s">
        <v>2180</v>
      </c>
      <c r="B1239" s="32" t="s">
        <v>1312</v>
      </c>
      <c r="C1239" s="33">
        <v>158146</v>
      </c>
      <c r="D1239" s="32">
        <v>51</v>
      </c>
      <c r="E1239" s="39">
        <v>262</v>
      </c>
      <c r="F1239" s="32">
        <v>6</v>
      </c>
      <c r="G1239" s="32">
        <v>252</v>
      </c>
      <c r="H1239" s="32">
        <f t="shared" si="95"/>
        <v>8.4500000000000006E-2</v>
      </c>
      <c r="I1239" s="32">
        <f t="shared" si="96"/>
        <v>0.1176</v>
      </c>
      <c r="J1239" s="32">
        <f t="shared" si="97"/>
        <v>9.9000000000000008E-3</v>
      </c>
      <c r="K1239" s="32">
        <f t="shared" si="98"/>
        <v>11.834300000000001</v>
      </c>
      <c r="L1239" s="32">
        <f t="shared" si="98"/>
        <v>8.5033999999999992</v>
      </c>
      <c r="M1239" s="32">
        <f t="shared" si="99"/>
        <v>100.6318</v>
      </c>
    </row>
    <row r="1240" spans="1:13" ht="30" x14ac:dyDescent="0.25">
      <c r="A1240" t="s">
        <v>2180</v>
      </c>
      <c r="B1240" s="32" t="s">
        <v>1313</v>
      </c>
      <c r="C1240" s="33">
        <v>158146</v>
      </c>
      <c r="D1240" s="32">
        <v>47</v>
      </c>
      <c r="E1240" s="39">
        <v>262</v>
      </c>
      <c r="F1240" s="32">
        <v>6</v>
      </c>
      <c r="G1240" s="32">
        <v>252</v>
      </c>
      <c r="H1240" s="32">
        <f t="shared" si="95"/>
        <v>7.7899999999999997E-2</v>
      </c>
      <c r="I1240" s="32">
        <f t="shared" si="96"/>
        <v>0.12770000000000001</v>
      </c>
      <c r="J1240" s="32">
        <f t="shared" si="97"/>
        <v>9.9000000000000008E-3</v>
      </c>
      <c r="K1240" s="32">
        <f t="shared" si="98"/>
        <v>12.837</v>
      </c>
      <c r="L1240" s="32">
        <f t="shared" si="98"/>
        <v>7.8308999999999997</v>
      </c>
      <c r="M1240" s="32">
        <f t="shared" si="99"/>
        <v>100.5253</v>
      </c>
    </row>
    <row r="1241" spans="1:13" ht="30" x14ac:dyDescent="0.25">
      <c r="A1241" t="s">
        <v>2180</v>
      </c>
      <c r="B1241" s="32" t="s">
        <v>1314</v>
      </c>
      <c r="C1241" s="33">
        <v>158146</v>
      </c>
      <c r="D1241" s="32">
        <v>43</v>
      </c>
      <c r="E1241" s="39">
        <v>262</v>
      </c>
      <c r="F1241" s="32">
        <v>6</v>
      </c>
      <c r="G1241" s="32">
        <v>252</v>
      </c>
      <c r="H1241" s="32">
        <f t="shared" si="95"/>
        <v>7.1199999999999999E-2</v>
      </c>
      <c r="I1241" s="32">
        <f t="shared" si="96"/>
        <v>0.13950000000000001</v>
      </c>
      <c r="J1241" s="32">
        <f t="shared" si="97"/>
        <v>9.9000000000000008E-3</v>
      </c>
      <c r="K1241" s="32">
        <f t="shared" si="98"/>
        <v>14.0449</v>
      </c>
      <c r="L1241" s="32">
        <f t="shared" si="98"/>
        <v>7.1684999999999999</v>
      </c>
      <c r="M1241" s="32">
        <f t="shared" si="99"/>
        <v>100.68089999999999</v>
      </c>
    </row>
    <row r="1242" spans="1:13" ht="30" x14ac:dyDescent="0.25">
      <c r="A1242" t="s">
        <v>2180</v>
      </c>
      <c r="B1242" s="32" t="s">
        <v>1315</v>
      </c>
      <c r="C1242" s="33">
        <v>158146</v>
      </c>
      <c r="D1242" s="32">
        <v>46</v>
      </c>
      <c r="E1242" s="39">
        <v>262</v>
      </c>
      <c r="F1242" s="32">
        <v>6</v>
      </c>
      <c r="G1242" s="32">
        <v>252</v>
      </c>
      <c r="H1242" s="32">
        <f t="shared" si="95"/>
        <v>7.6200000000000004E-2</v>
      </c>
      <c r="I1242" s="32">
        <f t="shared" si="96"/>
        <v>0.13039999999999999</v>
      </c>
      <c r="J1242" s="32">
        <f t="shared" si="97"/>
        <v>9.9000000000000008E-3</v>
      </c>
      <c r="K1242" s="32">
        <f t="shared" si="98"/>
        <v>13.1234</v>
      </c>
      <c r="L1242" s="32">
        <f t="shared" si="98"/>
        <v>7.6687000000000003</v>
      </c>
      <c r="M1242" s="32">
        <f t="shared" si="99"/>
        <v>100.63939999999999</v>
      </c>
    </row>
    <row r="1243" spans="1:13" ht="30" x14ac:dyDescent="0.25">
      <c r="A1243" t="s">
        <v>2180</v>
      </c>
      <c r="B1243" s="32" t="s">
        <v>1316</v>
      </c>
      <c r="C1243" s="33">
        <v>158146</v>
      </c>
      <c r="D1243" s="32">
        <v>52</v>
      </c>
      <c r="E1243" s="39">
        <v>262</v>
      </c>
      <c r="F1243" s="32">
        <v>6</v>
      </c>
      <c r="G1243" s="32">
        <v>252</v>
      </c>
      <c r="H1243" s="32">
        <f t="shared" si="95"/>
        <v>8.6099999999999996E-2</v>
      </c>
      <c r="I1243" s="32">
        <f t="shared" si="96"/>
        <v>0.1154</v>
      </c>
      <c r="J1243" s="32">
        <f t="shared" si="97"/>
        <v>9.9000000000000008E-3</v>
      </c>
      <c r="K1243" s="32">
        <f t="shared" si="98"/>
        <v>11.6144</v>
      </c>
      <c r="L1243" s="32">
        <f t="shared" si="98"/>
        <v>8.6654999999999998</v>
      </c>
      <c r="M1243" s="32">
        <f t="shared" si="99"/>
        <v>100.6446</v>
      </c>
    </row>
    <row r="1244" spans="1:13" ht="30" x14ac:dyDescent="0.25">
      <c r="A1244" t="s">
        <v>2180</v>
      </c>
      <c r="B1244" s="32" t="s">
        <v>1317</v>
      </c>
      <c r="C1244" s="33">
        <v>158146</v>
      </c>
      <c r="D1244" s="32">
        <v>49</v>
      </c>
      <c r="E1244" s="39">
        <v>262</v>
      </c>
      <c r="F1244" s="32">
        <v>6</v>
      </c>
      <c r="G1244" s="32">
        <v>252</v>
      </c>
      <c r="H1244" s="32">
        <f t="shared" si="95"/>
        <v>8.1199999999999994E-2</v>
      </c>
      <c r="I1244" s="32">
        <f t="shared" si="96"/>
        <v>0.12239999999999999</v>
      </c>
      <c r="J1244" s="32">
        <f t="shared" si="97"/>
        <v>9.9000000000000008E-3</v>
      </c>
      <c r="K1244" s="32">
        <f t="shared" si="98"/>
        <v>12.315300000000001</v>
      </c>
      <c r="L1244" s="32">
        <f t="shared" si="98"/>
        <v>8.1699000000000002</v>
      </c>
      <c r="M1244" s="32">
        <f t="shared" si="99"/>
        <v>100.6148</v>
      </c>
    </row>
    <row r="1245" spans="1:13" ht="30" x14ac:dyDescent="0.25">
      <c r="A1245" t="s">
        <v>2180</v>
      </c>
      <c r="B1245" s="32" t="s">
        <v>1318</v>
      </c>
      <c r="C1245" s="33">
        <v>158146</v>
      </c>
      <c r="D1245" s="32">
        <v>39</v>
      </c>
      <c r="E1245" s="39">
        <v>262</v>
      </c>
      <c r="F1245" s="32">
        <v>6</v>
      </c>
      <c r="G1245" s="32">
        <v>252</v>
      </c>
      <c r="H1245" s="32">
        <f t="shared" si="95"/>
        <v>6.4600000000000005E-2</v>
      </c>
      <c r="I1245" s="32">
        <f t="shared" si="96"/>
        <v>0.15379999999999999</v>
      </c>
      <c r="J1245" s="32">
        <f t="shared" si="97"/>
        <v>9.9000000000000008E-3</v>
      </c>
      <c r="K1245" s="32">
        <f t="shared" si="98"/>
        <v>15.479900000000001</v>
      </c>
      <c r="L1245" s="32">
        <f t="shared" si="98"/>
        <v>6.5019999999999998</v>
      </c>
      <c r="M1245" s="32">
        <f t="shared" si="99"/>
        <v>100.6503</v>
      </c>
    </row>
    <row r="1246" spans="1:13" ht="30" x14ac:dyDescent="0.25">
      <c r="A1246" t="s">
        <v>2180</v>
      </c>
      <c r="B1246" s="32" t="s">
        <v>1319</v>
      </c>
      <c r="C1246" s="33">
        <v>158146</v>
      </c>
      <c r="D1246" s="32">
        <v>46</v>
      </c>
      <c r="E1246" s="39">
        <v>262</v>
      </c>
      <c r="F1246" s="32">
        <v>6</v>
      </c>
      <c r="G1246" s="32">
        <v>252</v>
      </c>
      <c r="H1246" s="32">
        <f t="shared" si="95"/>
        <v>7.6200000000000004E-2</v>
      </c>
      <c r="I1246" s="32">
        <f t="shared" si="96"/>
        <v>0.13039999999999999</v>
      </c>
      <c r="J1246" s="32">
        <f t="shared" si="97"/>
        <v>9.9000000000000008E-3</v>
      </c>
      <c r="K1246" s="32">
        <f t="shared" si="98"/>
        <v>13.1234</v>
      </c>
      <c r="L1246" s="32">
        <f t="shared" si="98"/>
        <v>7.6687000000000003</v>
      </c>
      <c r="M1246" s="32">
        <f t="shared" si="99"/>
        <v>100.63939999999999</v>
      </c>
    </row>
    <row r="1247" spans="1:13" ht="30" x14ac:dyDescent="0.25">
      <c r="A1247" t="s">
        <v>2180</v>
      </c>
      <c r="B1247" s="32" t="s">
        <v>1320</v>
      </c>
      <c r="C1247" s="33">
        <v>158146</v>
      </c>
      <c r="D1247" s="32">
        <v>47</v>
      </c>
      <c r="E1247" s="39">
        <v>262</v>
      </c>
      <c r="F1247" s="32">
        <v>6</v>
      </c>
      <c r="G1247" s="32">
        <v>252</v>
      </c>
      <c r="H1247" s="32">
        <f t="shared" si="95"/>
        <v>7.7899999999999997E-2</v>
      </c>
      <c r="I1247" s="32">
        <f t="shared" si="96"/>
        <v>0.12770000000000001</v>
      </c>
      <c r="J1247" s="32">
        <f t="shared" si="97"/>
        <v>9.9000000000000008E-3</v>
      </c>
      <c r="K1247" s="32">
        <f t="shared" si="98"/>
        <v>12.837</v>
      </c>
      <c r="L1247" s="32">
        <f t="shared" si="98"/>
        <v>7.8308999999999997</v>
      </c>
      <c r="M1247" s="32">
        <f t="shared" si="99"/>
        <v>100.5253</v>
      </c>
    </row>
    <row r="1248" spans="1:13" ht="30" x14ac:dyDescent="0.25">
      <c r="A1248" t="s">
        <v>2180</v>
      </c>
      <c r="B1248" s="32" t="s">
        <v>1321</v>
      </c>
      <c r="C1248" s="33">
        <v>158146</v>
      </c>
      <c r="D1248" s="32">
        <v>46</v>
      </c>
      <c r="E1248" s="39">
        <v>262</v>
      </c>
      <c r="F1248" s="32">
        <v>6</v>
      </c>
      <c r="G1248" s="32">
        <v>252</v>
      </c>
      <c r="H1248" s="32">
        <f t="shared" si="95"/>
        <v>7.6200000000000004E-2</v>
      </c>
      <c r="I1248" s="32">
        <f t="shared" si="96"/>
        <v>0.13039999999999999</v>
      </c>
      <c r="J1248" s="32">
        <f t="shared" si="97"/>
        <v>9.9000000000000008E-3</v>
      </c>
      <c r="K1248" s="32">
        <f t="shared" si="98"/>
        <v>13.1234</v>
      </c>
      <c r="L1248" s="32">
        <f t="shared" si="98"/>
        <v>7.6687000000000003</v>
      </c>
      <c r="M1248" s="32">
        <f t="shared" si="99"/>
        <v>100.63939999999999</v>
      </c>
    </row>
    <row r="1249" spans="1:13" ht="30" x14ac:dyDescent="0.25">
      <c r="A1249" t="s">
        <v>2180</v>
      </c>
      <c r="B1249" s="32" t="s">
        <v>1322</v>
      </c>
      <c r="C1249" s="33">
        <v>158146</v>
      </c>
      <c r="D1249" s="32">
        <v>41</v>
      </c>
      <c r="E1249" s="39">
        <v>262</v>
      </c>
      <c r="F1249" s="32">
        <v>6</v>
      </c>
      <c r="G1249" s="32">
        <v>252</v>
      </c>
      <c r="H1249" s="32">
        <f t="shared" si="95"/>
        <v>6.7900000000000002E-2</v>
      </c>
      <c r="I1249" s="32">
        <f t="shared" si="96"/>
        <v>0.14630000000000001</v>
      </c>
      <c r="J1249" s="32">
        <f t="shared" si="97"/>
        <v>9.9000000000000008E-3</v>
      </c>
      <c r="K1249" s="32">
        <f t="shared" si="98"/>
        <v>14.727499999999999</v>
      </c>
      <c r="L1249" s="32">
        <f t="shared" si="98"/>
        <v>6.8353000000000002</v>
      </c>
      <c r="M1249" s="32">
        <f t="shared" si="99"/>
        <v>100.6669</v>
      </c>
    </row>
    <row r="1250" spans="1:13" ht="30" x14ac:dyDescent="0.25">
      <c r="A1250" t="s">
        <v>2180</v>
      </c>
      <c r="B1250" s="32" t="s">
        <v>1323</v>
      </c>
      <c r="C1250" s="33">
        <v>158146</v>
      </c>
      <c r="D1250" s="32">
        <v>48</v>
      </c>
      <c r="E1250" s="39">
        <v>262</v>
      </c>
      <c r="F1250" s="32">
        <v>6</v>
      </c>
      <c r="G1250" s="32">
        <v>252</v>
      </c>
      <c r="H1250" s="32">
        <f t="shared" si="95"/>
        <v>7.9500000000000001E-2</v>
      </c>
      <c r="I1250" s="32">
        <f t="shared" si="96"/>
        <v>0.125</v>
      </c>
      <c r="J1250" s="32">
        <f t="shared" si="97"/>
        <v>9.9000000000000008E-3</v>
      </c>
      <c r="K1250" s="32">
        <f t="shared" si="98"/>
        <v>12.5786</v>
      </c>
      <c r="L1250" s="32">
        <f t="shared" si="98"/>
        <v>8</v>
      </c>
      <c r="M1250" s="32">
        <f t="shared" si="99"/>
        <v>100.6288</v>
      </c>
    </row>
    <row r="1251" spans="1:13" ht="30" x14ac:dyDescent="0.25">
      <c r="A1251" t="s">
        <v>2180</v>
      </c>
      <c r="B1251" s="32" t="s">
        <v>1324</v>
      </c>
      <c r="C1251" s="33">
        <v>158146</v>
      </c>
      <c r="D1251" s="32">
        <v>58</v>
      </c>
      <c r="E1251" s="39">
        <v>262</v>
      </c>
      <c r="F1251" s="32">
        <v>6</v>
      </c>
      <c r="G1251" s="32">
        <v>252</v>
      </c>
      <c r="H1251" s="32">
        <f t="shared" si="95"/>
        <v>9.6100000000000005E-2</v>
      </c>
      <c r="I1251" s="32">
        <f t="shared" si="96"/>
        <v>0.10340000000000001</v>
      </c>
      <c r="J1251" s="32">
        <f t="shared" si="97"/>
        <v>9.9000000000000008E-3</v>
      </c>
      <c r="K1251" s="32">
        <f t="shared" si="98"/>
        <v>10.405799999999999</v>
      </c>
      <c r="L1251" s="32">
        <f t="shared" si="98"/>
        <v>9.6712000000000007</v>
      </c>
      <c r="M1251" s="32">
        <f t="shared" si="99"/>
        <v>100.6366</v>
      </c>
    </row>
    <row r="1252" spans="1:13" ht="30" x14ac:dyDescent="0.25">
      <c r="A1252" t="s">
        <v>2180</v>
      </c>
      <c r="B1252" s="32" t="s">
        <v>1325</v>
      </c>
      <c r="C1252" s="33">
        <v>158146</v>
      </c>
      <c r="D1252" s="32">
        <v>44</v>
      </c>
      <c r="E1252" s="39">
        <v>262</v>
      </c>
      <c r="F1252" s="32">
        <v>6</v>
      </c>
      <c r="G1252" s="32">
        <v>252</v>
      </c>
      <c r="H1252" s="32">
        <f t="shared" si="95"/>
        <v>7.2900000000000006E-2</v>
      </c>
      <c r="I1252" s="32">
        <f t="shared" si="96"/>
        <v>0.13639999999999999</v>
      </c>
      <c r="J1252" s="32">
        <f t="shared" si="97"/>
        <v>9.9000000000000008E-3</v>
      </c>
      <c r="K1252" s="32">
        <f t="shared" si="98"/>
        <v>13.7174</v>
      </c>
      <c r="L1252" s="32">
        <f t="shared" si="98"/>
        <v>7.3314000000000004</v>
      </c>
      <c r="M1252" s="32">
        <f t="shared" si="99"/>
        <v>100.5677</v>
      </c>
    </row>
    <row r="1253" spans="1:13" ht="30" x14ac:dyDescent="0.25">
      <c r="A1253" t="s">
        <v>2180</v>
      </c>
      <c r="B1253" s="32" t="s">
        <v>1326</v>
      </c>
      <c r="C1253" s="33">
        <v>158146</v>
      </c>
      <c r="D1253" s="32">
        <v>60</v>
      </c>
      <c r="E1253" s="39">
        <v>262</v>
      </c>
      <c r="F1253" s="32">
        <v>6</v>
      </c>
      <c r="G1253" s="32">
        <v>252</v>
      </c>
      <c r="H1253" s="32">
        <f t="shared" si="95"/>
        <v>9.9400000000000002E-2</v>
      </c>
      <c r="I1253" s="32">
        <f t="shared" si="96"/>
        <v>0.1</v>
      </c>
      <c r="J1253" s="32">
        <f t="shared" si="97"/>
        <v>9.9000000000000008E-3</v>
      </c>
      <c r="K1253" s="32">
        <f t="shared" si="98"/>
        <v>10.0604</v>
      </c>
      <c r="L1253" s="32">
        <f t="shared" si="98"/>
        <v>10</v>
      </c>
      <c r="M1253" s="32">
        <f t="shared" si="99"/>
        <v>100.604</v>
      </c>
    </row>
    <row r="1254" spans="1:13" ht="30" x14ac:dyDescent="0.25">
      <c r="A1254" t="s">
        <v>2180</v>
      </c>
      <c r="B1254" s="32" t="s">
        <v>1327</v>
      </c>
      <c r="C1254" s="33">
        <v>158146</v>
      </c>
      <c r="D1254" s="32">
        <v>43</v>
      </c>
      <c r="E1254" s="39">
        <v>262</v>
      </c>
      <c r="F1254" s="32">
        <v>6</v>
      </c>
      <c r="G1254" s="32">
        <v>252</v>
      </c>
      <c r="H1254" s="32">
        <f t="shared" si="95"/>
        <v>7.1199999999999999E-2</v>
      </c>
      <c r="I1254" s="32">
        <f t="shared" si="96"/>
        <v>0.13950000000000001</v>
      </c>
      <c r="J1254" s="32">
        <f t="shared" si="97"/>
        <v>9.9000000000000008E-3</v>
      </c>
      <c r="K1254" s="32">
        <f t="shared" si="98"/>
        <v>14.0449</v>
      </c>
      <c r="L1254" s="32">
        <f t="shared" si="98"/>
        <v>7.1684999999999999</v>
      </c>
      <c r="M1254" s="32">
        <f t="shared" si="99"/>
        <v>100.68089999999999</v>
      </c>
    </row>
    <row r="1255" spans="1:13" ht="30" x14ac:dyDescent="0.25">
      <c r="A1255" t="s">
        <v>2180</v>
      </c>
      <c r="B1255" s="32" t="s">
        <v>1328</v>
      </c>
      <c r="C1255" s="33">
        <v>158146</v>
      </c>
      <c r="D1255" s="32">
        <v>43</v>
      </c>
      <c r="E1255" s="39">
        <v>262</v>
      </c>
      <c r="F1255" s="32">
        <v>6</v>
      </c>
      <c r="G1255" s="32">
        <v>252</v>
      </c>
      <c r="H1255" s="32">
        <f t="shared" si="95"/>
        <v>7.1199999999999999E-2</v>
      </c>
      <c r="I1255" s="32">
        <f t="shared" si="96"/>
        <v>0.13950000000000001</v>
      </c>
      <c r="J1255" s="32">
        <f t="shared" si="97"/>
        <v>9.9000000000000008E-3</v>
      </c>
      <c r="K1255" s="32">
        <f t="shared" si="98"/>
        <v>14.0449</v>
      </c>
      <c r="L1255" s="32">
        <f t="shared" si="98"/>
        <v>7.1684999999999999</v>
      </c>
      <c r="M1255" s="32">
        <f t="shared" si="99"/>
        <v>100.68089999999999</v>
      </c>
    </row>
    <row r="1256" spans="1:13" ht="30" x14ac:dyDescent="0.25">
      <c r="A1256" t="s">
        <v>2180</v>
      </c>
      <c r="B1256" s="32" t="s">
        <v>1329</v>
      </c>
      <c r="C1256" s="33">
        <v>158146</v>
      </c>
      <c r="D1256" s="32">
        <v>53</v>
      </c>
      <c r="E1256" s="39">
        <v>262</v>
      </c>
      <c r="F1256" s="32">
        <v>6</v>
      </c>
      <c r="G1256" s="32">
        <v>252</v>
      </c>
      <c r="H1256" s="32">
        <f t="shared" si="95"/>
        <v>8.7800000000000003E-2</v>
      </c>
      <c r="I1256" s="32">
        <f t="shared" si="96"/>
        <v>0.1132</v>
      </c>
      <c r="J1256" s="32">
        <f t="shared" si="97"/>
        <v>9.9000000000000008E-3</v>
      </c>
      <c r="K1256" s="32">
        <f t="shared" si="98"/>
        <v>11.3895</v>
      </c>
      <c r="L1256" s="32">
        <f t="shared" si="98"/>
        <v>8.8338999999999999</v>
      </c>
      <c r="M1256" s="32">
        <f t="shared" si="99"/>
        <v>100.61369999999999</v>
      </c>
    </row>
    <row r="1257" spans="1:13" ht="30" x14ac:dyDescent="0.25">
      <c r="A1257" t="s">
        <v>2180</v>
      </c>
      <c r="B1257" s="32" t="s">
        <v>1330</v>
      </c>
      <c r="C1257" s="33">
        <v>158146</v>
      </c>
      <c r="D1257" s="32">
        <v>40</v>
      </c>
      <c r="E1257" s="39">
        <v>262</v>
      </c>
      <c r="F1257" s="32">
        <v>6</v>
      </c>
      <c r="G1257" s="32">
        <v>252</v>
      </c>
      <c r="H1257" s="32">
        <f t="shared" si="95"/>
        <v>6.6299999999999998E-2</v>
      </c>
      <c r="I1257" s="32">
        <f t="shared" si="96"/>
        <v>0.15</v>
      </c>
      <c r="J1257" s="32">
        <f t="shared" si="97"/>
        <v>9.9000000000000008E-3</v>
      </c>
      <c r="K1257" s="32">
        <f t="shared" si="98"/>
        <v>15.083</v>
      </c>
      <c r="L1257" s="32">
        <f t="shared" si="98"/>
        <v>6.6666999999999996</v>
      </c>
      <c r="M1257" s="32">
        <f t="shared" si="99"/>
        <v>100.5538</v>
      </c>
    </row>
    <row r="1258" spans="1:13" ht="30" x14ac:dyDescent="0.25">
      <c r="A1258" t="s">
        <v>2180</v>
      </c>
      <c r="B1258" s="32" t="s">
        <v>1331</v>
      </c>
      <c r="C1258" s="33">
        <v>158146</v>
      </c>
      <c r="D1258" s="32">
        <v>40</v>
      </c>
      <c r="E1258" s="39">
        <v>262</v>
      </c>
      <c r="F1258" s="32">
        <v>6</v>
      </c>
      <c r="G1258" s="32">
        <v>252</v>
      </c>
      <c r="H1258" s="32">
        <f t="shared" si="95"/>
        <v>6.6299999999999998E-2</v>
      </c>
      <c r="I1258" s="32">
        <f t="shared" si="96"/>
        <v>0.15</v>
      </c>
      <c r="J1258" s="32">
        <f t="shared" si="97"/>
        <v>9.9000000000000008E-3</v>
      </c>
      <c r="K1258" s="32">
        <f t="shared" si="98"/>
        <v>15.083</v>
      </c>
      <c r="L1258" s="32">
        <f t="shared" si="98"/>
        <v>6.6666999999999996</v>
      </c>
      <c r="M1258" s="32">
        <f t="shared" si="99"/>
        <v>100.5538</v>
      </c>
    </row>
    <row r="1259" spans="1:13" ht="30" x14ac:dyDescent="0.25">
      <c r="A1259" t="s">
        <v>2180</v>
      </c>
      <c r="B1259" s="32" t="s">
        <v>1332</v>
      </c>
      <c r="C1259" s="33">
        <v>158146</v>
      </c>
      <c r="D1259" s="32">
        <v>52</v>
      </c>
      <c r="E1259" s="39">
        <v>262</v>
      </c>
      <c r="F1259" s="32">
        <v>6</v>
      </c>
      <c r="G1259" s="32">
        <v>252</v>
      </c>
      <c r="H1259" s="32">
        <f t="shared" si="95"/>
        <v>8.6099999999999996E-2</v>
      </c>
      <c r="I1259" s="32">
        <f t="shared" si="96"/>
        <v>0.1154</v>
      </c>
      <c r="J1259" s="32">
        <f t="shared" si="97"/>
        <v>9.9000000000000008E-3</v>
      </c>
      <c r="K1259" s="32">
        <f t="shared" si="98"/>
        <v>11.6144</v>
      </c>
      <c r="L1259" s="32">
        <f t="shared" si="98"/>
        <v>8.6654999999999998</v>
      </c>
      <c r="M1259" s="32">
        <f t="shared" si="99"/>
        <v>100.6446</v>
      </c>
    </row>
    <row r="1260" spans="1:13" ht="30" x14ac:dyDescent="0.25">
      <c r="A1260" t="s">
        <v>2180</v>
      </c>
      <c r="B1260" s="32" t="s">
        <v>1333</v>
      </c>
      <c r="C1260" s="33">
        <v>158146</v>
      </c>
      <c r="D1260" s="32">
        <v>46</v>
      </c>
      <c r="E1260" s="39">
        <v>262</v>
      </c>
      <c r="F1260" s="32">
        <v>6</v>
      </c>
      <c r="G1260" s="32">
        <v>252</v>
      </c>
      <c r="H1260" s="32">
        <f t="shared" si="95"/>
        <v>7.6200000000000004E-2</v>
      </c>
      <c r="I1260" s="32">
        <f t="shared" si="96"/>
        <v>0.13039999999999999</v>
      </c>
      <c r="J1260" s="32">
        <f t="shared" si="97"/>
        <v>9.9000000000000008E-3</v>
      </c>
      <c r="K1260" s="32">
        <f t="shared" si="98"/>
        <v>13.1234</v>
      </c>
      <c r="L1260" s="32">
        <f t="shared" si="98"/>
        <v>7.6687000000000003</v>
      </c>
      <c r="M1260" s="32">
        <f t="shared" si="99"/>
        <v>100.63939999999999</v>
      </c>
    </row>
    <row r="1261" spans="1:13" ht="30" x14ac:dyDescent="0.25">
      <c r="A1261" t="s">
        <v>2180</v>
      </c>
      <c r="B1261" s="32" t="s">
        <v>1334</v>
      </c>
      <c r="C1261" s="33">
        <v>158146</v>
      </c>
      <c r="D1261" s="32">
        <v>42</v>
      </c>
      <c r="E1261" s="39">
        <v>262</v>
      </c>
      <c r="F1261" s="32">
        <v>6</v>
      </c>
      <c r="G1261" s="32">
        <v>252</v>
      </c>
      <c r="H1261" s="32">
        <f t="shared" si="95"/>
        <v>6.9599999999999995E-2</v>
      </c>
      <c r="I1261" s="32">
        <f t="shared" si="96"/>
        <v>0.1429</v>
      </c>
      <c r="J1261" s="32">
        <f t="shared" si="97"/>
        <v>9.9000000000000008E-3</v>
      </c>
      <c r="K1261" s="32">
        <f t="shared" si="98"/>
        <v>14.367800000000001</v>
      </c>
      <c r="L1261" s="32">
        <f t="shared" si="98"/>
        <v>6.9978999999999996</v>
      </c>
      <c r="M1261" s="32">
        <f t="shared" si="99"/>
        <v>100.5444</v>
      </c>
    </row>
    <row r="1262" spans="1:13" ht="30" x14ac:dyDescent="0.25">
      <c r="A1262" t="s">
        <v>2180</v>
      </c>
      <c r="B1262" s="32" t="s">
        <v>1335</v>
      </c>
      <c r="C1262" s="33">
        <v>158146</v>
      </c>
      <c r="D1262" s="32">
        <v>57</v>
      </c>
      <c r="E1262" s="39">
        <v>262</v>
      </c>
      <c r="F1262" s="32">
        <v>6</v>
      </c>
      <c r="G1262" s="32">
        <v>252</v>
      </c>
      <c r="H1262" s="32">
        <f t="shared" si="95"/>
        <v>9.4399999999999998E-2</v>
      </c>
      <c r="I1262" s="32">
        <f t="shared" si="96"/>
        <v>0.1053</v>
      </c>
      <c r="J1262" s="32">
        <f t="shared" si="97"/>
        <v>9.9000000000000008E-3</v>
      </c>
      <c r="K1262" s="32">
        <f t="shared" si="98"/>
        <v>10.5932</v>
      </c>
      <c r="L1262" s="32">
        <f t="shared" si="98"/>
        <v>9.4967000000000006</v>
      </c>
      <c r="M1262" s="32">
        <f t="shared" si="99"/>
        <v>100.60039999999999</v>
      </c>
    </row>
    <row r="1263" spans="1:13" ht="30" x14ac:dyDescent="0.25">
      <c r="A1263" t="s">
        <v>2180</v>
      </c>
      <c r="B1263" s="32" t="s">
        <v>1336</v>
      </c>
      <c r="C1263" s="33">
        <v>158146</v>
      </c>
      <c r="D1263" s="32">
        <v>48</v>
      </c>
      <c r="E1263" s="39">
        <v>262</v>
      </c>
      <c r="F1263" s="32">
        <v>6</v>
      </c>
      <c r="G1263" s="32">
        <v>252</v>
      </c>
      <c r="H1263" s="32">
        <f t="shared" si="95"/>
        <v>7.9500000000000001E-2</v>
      </c>
      <c r="I1263" s="32">
        <f t="shared" si="96"/>
        <v>0.125</v>
      </c>
      <c r="J1263" s="32">
        <f t="shared" si="97"/>
        <v>9.9000000000000008E-3</v>
      </c>
      <c r="K1263" s="32">
        <f t="shared" si="98"/>
        <v>12.5786</v>
      </c>
      <c r="L1263" s="32">
        <f t="shared" si="98"/>
        <v>8</v>
      </c>
      <c r="M1263" s="32">
        <f t="shared" si="99"/>
        <v>100.6288</v>
      </c>
    </row>
    <row r="1264" spans="1:13" ht="30" x14ac:dyDescent="0.25">
      <c r="A1264" t="s">
        <v>2180</v>
      </c>
      <c r="B1264" s="32" t="s">
        <v>1337</v>
      </c>
      <c r="C1264" s="33">
        <v>158146</v>
      </c>
      <c r="D1264" s="32">
        <v>41</v>
      </c>
      <c r="E1264" s="39">
        <v>262</v>
      </c>
      <c r="F1264" s="32">
        <v>6</v>
      </c>
      <c r="G1264" s="32">
        <v>252</v>
      </c>
      <c r="H1264" s="32">
        <f t="shared" si="95"/>
        <v>6.7900000000000002E-2</v>
      </c>
      <c r="I1264" s="32">
        <f t="shared" si="96"/>
        <v>0.14630000000000001</v>
      </c>
      <c r="J1264" s="32">
        <f t="shared" si="97"/>
        <v>9.9000000000000008E-3</v>
      </c>
      <c r="K1264" s="32">
        <f t="shared" si="98"/>
        <v>14.727499999999999</v>
      </c>
      <c r="L1264" s="32">
        <f t="shared" si="98"/>
        <v>6.8353000000000002</v>
      </c>
      <c r="M1264" s="32">
        <f t="shared" si="99"/>
        <v>100.6669</v>
      </c>
    </row>
    <row r="1265" spans="1:13" ht="30" x14ac:dyDescent="0.25">
      <c r="A1265" t="s">
        <v>2180</v>
      </c>
      <c r="B1265" s="32" t="s">
        <v>1338</v>
      </c>
      <c r="C1265" s="33">
        <v>158146</v>
      </c>
      <c r="D1265" s="32">
        <v>54</v>
      </c>
      <c r="E1265" s="39">
        <v>262</v>
      </c>
      <c r="F1265" s="32">
        <v>6</v>
      </c>
      <c r="G1265" s="32">
        <v>252</v>
      </c>
      <c r="H1265" s="32">
        <f t="shared" si="95"/>
        <v>8.9499999999999996E-2</v>
      </c>
      <c r="I1265" s="32">
        <f t="shared" si="96"/>
        <v>0.1111</v>
      </c>
      <c r="J1265" s="32">
        <f t="shared" si="97"/>
        <v>9.9000000000000008E-3</v>
      </c>
      <c r="K1265" s="32">
        <f t="shared" si="98"/>
        <v>11.1732</v>
      </c>
      <c r="L1265" s="32">
        <f t="shared" si="98"/>
        <v>9.0008999999999997</v>
      </c>
      <c r="M1265" s="32">
        <f t="shared" si="99"/>
        <v>100.5689</v>
      </c>
    </row>
    <row r="1266" spans="1:13" ht="30" x14ac:dyDescent="0.25">
      <c r="A1266" t="s">
        <v>2180</v>
      </c>
      <c r="B1266" s="32" t="s">
        <v>1339</v>
      </c>
      <c r="C1266" s="33">
        <v>158146</v>
      </c>
      <c r="D1266" s="32">
        <v>46</v>
      </c>
      <c r="E1266" s="39">
        <v>262</v>
      </c>
      <c r="F1266" s="32">
        <v>6</v>
      </c>
      <c r="G1266" s="32">
        <v>252</v>
      </c>
      <c r="H1266" s="32">
        <f t="shared" si="95"/>
        <v>7.6200000000000004E-2</v>
      </c>
      <c r="I1266" s="32">
        <f t="shared" si="96"/>
        <v>0.13039999999999999</v>
      </c>
      <c r="J1266" s="32">
        <f t="shared" si="97"/>
        <v>9.9000000000000008E-3</v>
      </c>
      <c r="K1266" s="32">
        <f t="shared" si="98"/>
        <v>13.1234</v>
      </c>
      <c r="L1266" s="32">
        <f t="shared" si="98"/>
        <v>7.6687000000000003</v>
      </c>
      <c r="M1266" s="32">
        <f t="shared" si="99"/>
        <v>100.63939999999999</v>
      </c>
    </row>
    <row r="1267" spans="1:13" ht="30" x14ac:dyDescent="0.25">
      <c r="A1267" t="s">
        <v>2180</v>
      </c>
      <c r="B1267" s="32" t="s">
        <v>1340</v>
      </c>
      <c r="C1267" s="33">
        <v>158146</v>
      </c>
      <c r="D1267" s="32">
        <v>53</v>
      </c>
      <c r="E1267" s="39">
        <v>262</v>
      </c>
      <c r="F1267" s="32">
        <v>6</v>
      </c>
      <c r="G1267" s="32">
        <v>252</v>
      </c>
      <c r="H1267" s="32">
        <f t="shared" si="95"/>
        <v>8.7800000000000003E-2</v>
      </c>
      <c r="I1267" s="32">
        <f t="shared" si="96"/>
        <v>0.1132</v>
      </c>
      <c r="J1267" s="32">
        <f t="shared" si="97"/>
        <v>9.9000000000000008E-3</v>
      </c>
      <c r="K1267" s="32">
        <f t="shared" si="98"/>
        <v>11.3895</v>
      </c>
      <c r="L1267" s="32">
        <f t="shared" si="98"/>
        <v>8.8338999999999999</v>
      </c>
      <c r="M1267" s="32">
        <f t="shared" si="99"/>
        <v>100.61369999999999</v>
      </c>
    </row>
    <row r="1268" spans="1:13" ht="30" x14ac:dyDescent="0.25">
      <c r="A1268" t="s">
        <v>2180</v>
      </c>
      <c r="B1268" s="32" t="s">
        <v>1341</v>
      </c>
      <c r="C1268" s="33">
        <v>158146</v>
      </c>
      <c r="D1268" s="32">
        <v>53</v>
      </c>
      <c r="E1268" s="39">
        <v>262</v>
      </c>
      <c r="F1268" s="32">
        <v>6</v>
      </c>
      <c r="G1268" s="32">
        <v>252</v>
      </c>
      <c r="H1268" s="32">
        <f t="shared" si="95"/>
        <v>8.7800000000000003E-2</v>
      </c>
      <c r="I1268" s="32">
        <f t="shared" si="96"/>
        <v>0.1132</v>
      </c>
      <c r="J1268" s="32">
        <f t="shared" si="97"/>
        <v>9.9000000000000008E-3</v>
      </c>
      <c r="K1268" s="32">
        <f t="shared" si="98"/>
        <v>11.3895</v>
      </c>
      <c r="L1268" s="32">
        <f t="shared" si="98"/>
        <v>8.8338999999999999</v>
      </c>
      <c r="M1268" s="32">
        <f t="shared" si="99"/>
        <v>100.61369999999999</v>
      </c>
    </row>
    <row r="1269" spans="1:13" ht="30" x14ac:dyDescent="0.25">
      <c r="A1269" t="s">
        <v>2180</v>
      </c>
      <c r="B1269" s="32" t="s">
        <v>1342</v>
      </c>
      <c r="C1269" s="33">
        <v>158146</v>
      </c>
      <c r="D1269" s="32">
        <v>51</v>
      </c>
      <c r="E1269" s="39">
        <v>262</v>
      </c>
      <c r="F1269" s="32">
        <v>6</v>
      </c>
      <c r="G1269" s="32">
        <v>252</v>
      </c>
      <c r="H1269" s="32">
        <f t="shared" si="95"/>
        <v>8.4500000000000006E-2</v>
      </c>
      <c r="I1269" s="32">
        <f t="shared" si="96"/>
        <v>0.1176</v>
      </c>
      <c r="J1269" s="32">
        <f t="shared" si="97"/>
        <v>9.9000000000000008E-3</v>
      </c>
      <c r="K1269" s="32">
        <f t="shared" si="98"/>
        <v>11.834300000000001</v>
      </c>
      <c r="L1269" s="32">
        <f t="shared" si="98"/>
        <v>8.5033999999999992</v>
      </c>
      <c r="M1269" s="32">
        <f t="shared" si="99"/>
        <v>100.6318</v>
      </c>
    </row>
    <row r="1270" spans="1:13" ht="30" x14ac:dyDescent="0.25">
      <c r="A1270" t="s">
        <v>2180</v>
      </c>
      <c r="B1270" s="32" t="s">
        <v>1343</v>
      </c>
      <c r="C1270" s="33">
        <v>158146</v>
      </c>
      <c r="D1270" s="32">
        <v>45</v>
      </c>
      <c r="E1270" s="39">
        <v>262</v>
      </c>
      <c r="F1270" s="32">
        <v>6</v>
      </c>
      <c r="G1270" s="32">
        <v>252</v>
      </c>
      <c r="H1270" s="32">
        <f t="shared" si="95"/>
        <v>7.46E-2</v>
      </c>
      <c r="I1270" s="32">
        <f t="shared" si="96"/>
        <v>0.1333</v>
      </c>
      <c r="J1270" s="32">
        <f t="shared" si="97"/>
        <v>9.9000000000000008E-3</v>
      </c>
      <c r="K1270" s="32">
        <f t="shared" si="98"/>
        <v>13.4048</v>
      </c>
      <c r="L1270" s="32">
        <f t="shared" si="98"/>
        <v>7.5019</v>
      </c>
      <c r="M1270" s="32">
        <f t="shared" si="99"/>
        <v>100.5615</v>
      </c>
    </row>
    <row r="1271" spans="1:13" ht="30" x14ac:dyDescent="0.25">
      <c r="A1271" t="s">
        <v>2180</v>
      </c>
      <c r="B1271" s="32" t="s">
        <v>1344</v>
      </c>
      <c r="C1271" s="33">
        <v>158146</v>
      </c>
      <c r="D1271" s="32">
        <v>41</v>
      </c>
      <c r="E1271" s="39">
        <v>262</v>
      </c>
      <c r="F1271" s="32">
        <v>6</v>
      </c>
      <c r="G1271" s="32">
        <v>252</v>
      </c>
      <c r="H1271" s="32">
        <f t="shared" si="95"/>
        <v>6.7900000000000002E-2</v>
      </c>
      <c r="I1271" s="32">
        <f t="shared" si="96"/>
        <v>0.14630000000000001</v>
      </c>
      <c r="J1271" s="32">
        <f t="shared" si="97"/>
        <v>9.9000000000000008E-3</v>
      </c>
      <c r="K1271" s="32">
        <f t="shared" si="98"/>
        <v>14.727499999999999</v>
      </c>
      <c r="L1271" s="32">
        <f t="shared" si="98"/>
        <v>6.8353000000000002</v>
      </c>
      <c r="M1271" s="32">
        <f t="shared" si="99"/>
        <v>100.6669</v>
      </c>
    </row>
    <row r="1272" spans="1:13" ht="30" x14ac:dyDescent="0.25">
      <c r="A1272" t="s">
        <v>2180</v>
      </c>
      <c r="B1272" s="32" t="s">
        <v>1345</v>
      </c>
      <c r="C1272" s="33">
        <v>158146</v>
      </c>
      <c r="D1272" s="32">
        <v>60</v>
      </c>
      <c r="E1272" s="39">
        <v>262</v>
      </c>
      <c r="F1272" s="32">
        <v>6</v>
      </c>
      <c r="G1272" s="32">
        <v>252</v>
      </c>
      <c r="H1272" s="32">
        <f t="shared" si="95"/>
        <v>9.9400000000000002E-2</v>
      </c>
      <c r="I1272" s="32">
        <f t="shared" si="96"/>
        <v>0.1</v>
      </c>
      <c r="J1272" s="32">
        <f t="shared" si="97"/>
        <v>9.9000000000000008E-3</v>
      </c>
      <c r="K1272" s="32">
        <f t="shared" si="98"/>
        <v>10.0604</v>
      </c>
      <c r="L1272" s="32">
        <f t="shared" si="98"/>
        <v>10</v>
      </c>
      <c r="M1272" s="32">
        <f t="shared" si="99"/>
        <v>100.604</v>
      </c>
    </row>
    <row r="1273" spans="1:13" ht="30" x14ac:dyDescent="0.25">
      <c r="A1273" t="s">
        <v>2180</v>
      </c>
      <c r="B1273" s="32" t="s">
        <v>1346</v>
      </c>
      <c r="C1273" s="33">
        <v>158146</v>
      </c>
      <c r="D1273" s="32">
        <v>45</v>
      </c>
      <c r="E1273" s="39">
        <v>262</v>
      </c>
      <c r="F1273" s="32">
        <v>6</v>
      </c>
      <c r="G1273" s="32">
        <v>252</v>
      </c>
      <c r="H1273" s="32">
        <f t="shared" si="95"/>
        <v>7.46E-2</v>
      </c>
      <c r="I1273" s="32">
        <f t="shared" si="96"/>
        <v>0.1333</v>
      </c>
      <c r="J1273" s="32">
        <f t="shared" si="97"/>
        <v>9.9000000000000008E-3</v>
      </c>
      <c r="K1273" s="32">
        <f t="shared" si="98"/>
        <v>13.4048</v>
      </c>
      <c r="L1273" s="32">
        <f t="shared" si="98"/>
        <v>7.5019</v>
      </c>
      <c r="M1273" s="32">
        <f t="shared" si="99"/>
        <v>100.5615</v>
      </c>
    </row>
    <row r="1274" spans="1:13" ht="30" x14ac:dyDescent="0.25">
      <c r="A1274" t="s">
        <v>2180</v>
      </c>
      <c r="B1274" s="32" t="s">
        <v>1347</v>
      </c>
      <c r="C1274" s="33">
        <v>158146</v>
      </c>
      <c r="D1274" s="32">
        <v>55</v>
      </c>
      <c r="E1274" s="39">
        <v>262</v>
      </c>
      <c r="F1274" s="32">
        <v>6</v>
      </c>
      <c r="G1274" s="32">
        <v>252</v>
      </c>
      <c r="H1274" s="32">
        <f t="shared" si="95"/>
        <v>9.11E-2</v>
      </c>
      <c r="I1274" s="32">
        <f t="shared" si="96"/>
        <v>0.1091</v>
      </c>
      <c r="J1274" s="32">
        <f t="shared" si="97"/>
        <v>9.9000000000000008E-3</v>
      </c>
      <c r="K1274" s="32">
        <f t="shared" si="98"/>
        <v>10.976900000000001</v>
      </c>
      <c r="L1274" s="32">
        <f t="shared" si="98"/>
        <v>9.1659000000000006</v>
      </c>
      <c r="M1274" s="32">
        <f t="shared" si="99"/>
        <v>100.61320000000001</v>
      </c>
    </row>
    <row r="1275" spans="1:13" ht="30" x14ac:dyDescent="0.25">
      <c r="A1275" t="s">
        <v>2180</v>
      </c>
      <c r="B1275" s="32" t="s">
        <v>1348</v>
      </c>
      <c r="C1275" s="33">
        <v>158146</v>
      </c>
      <c r="D1275" s="32">
        <v>50</v>
      </c>
      <c r="E1275" s="39">
        <v>262</v>
      </c>
      <c r="F1275" s="32">
        <v>6</v>
      </c>
      <c r="G1275" s="32">
        <v>252</v>
      </c>
      <c r="H1275" s="32">
        <f t="shared" si="95"/>
        <v>8.2799999999999999E-2</v>
      </c>
      <c r="I1275" s="32">
        <f t="shared" si="96"/>
        <v>0.12</v>
      </c>
      <c r="J1275" s="32">
        <f t="shared" si="97"/>
        <v>9.9000000000000008E-3</v>
      </c>
      <c r="K1275" s="32">
        <f t="shared" si="98"/>
        <v>12.077299999999999</v>
      </c>
      <c r="L1275" s="32">
        <f t="shared" si="98"/>
        <v>8.3332999999999995</v>
      </c>
      <c r="M1275" s="32">
        <f t="shared" si="99"/>
        <v>100.6438</v>
      </c>
    </row>
    <row r="1276" spans="1:13" ht="30" x14ac:dyDescent="0.25">
      <c r="A1276" t="s">
        <v>2180</v>
      </c>
      <c r="B1276" s="32" t="s">
        <v>1349</v>
      </c>
      <c r="C1276" s="33">
        <v>158146</v>
      </c>
      <c r="D1276" s="32">
        <v>54</v>
      </c>
      <c r="E1276" s="39">
        <v>262</v>
      </c>
      <c r="F1276" s="32">
        <v>6</v>
      </c>
      <c r="G1276" s="32">
        <v>252</v>
      </c>
      <c r="H1276" s="32">
        <f t="shared" si="95"/>
        <v>8.9499999999999996E-2</v>
      </c>
      <c r="I1276" s="32">
        <f t="shared" si="96"/>
        <v>0.1111</v>
      </c>
      <c r="J1276" s="32">
        <f t="shared" si="97"/>
        <v>9.9000000000000008E-3</v>
      </c>
      <c r="K1276" s="32">
        <f t="shared" si="98"/>
        <v>11.1732</v>
      </c>
      <c r="L1276" s="32">
        <f t="shared" si="98"/>
        <v>9.0008999999999997</v>
      </c>
      <c r="M1276" s="32">
        <f t="shared" si="99"/>
        <v>100.5689</v>
      </c>
    </row>
    <row r="1277" spans="1:13" ht="30" x14ac:dyDescent="0.25">
      <c r="A1277" t="s">
        <v>2180</v>
      </c>
      <c r="B1277" s="32" t="s">
        <v>1350</v>
      </c>
      <c r="C1277" s="33">
        <v>158146</v>
      </c>
      <c r="D1277" s="32">
        <v>49</v>
      </c>
      <c r="E1277" s="39">
        <v>262</v>
      </c>
      <c r="F1277" s="32">
        <v>6</v>
      </c>
      <c r="G1277" s="32">
        <v>252</v>
      </c>
      <c r="H1277" s="32">
        <f t="shared" si="95"/>
        <v>8.1199999999999994E-2</v>
      </c>
      <c r="I1277" s="32">
        <f t="shared" si="96"/>
        <v>0.12239999999999999</v>
      </c>
      <c r="J1277" s="32">
        <f t="shared" si="97"/>
        <v>9.9000000000000008E-3</v>
      </c>
      <c r="K1277" s="32">
        <f t="shared" si="98"/>
        <v>12.315300000000001</v>
      </c>
      <c r="L1277" s="32">
        <f t="shared" si="98"/>
        <v>8.1699000000000002</v>
      </c>
      <c r="M1277" s="32">
        <f t="shared" si="99"/>
        <v>100.6148</v>
      </c>
    </row>
    <row r="1278" spans="1:13" ht="30" x14ac:dyDescent="0.25">
      <c r="A1278" t="s">
        <v>2180</v>
      </c>
      <c r="B1278" s="32" t="s">
        <v>1351</v>
      </c>
      <c r="C1278" s="33">
        <v>158146</v>
      </c>
      <c r="D1278" s="32">
        <v>55</v>
      </c>
      <c r="E1278" s="39">
        <v>262</v>
      </c>
      <c r="F1278" s="32">
        <v>6</v>
      </c>
      <c r="G1278" s="32">
        <v>252</v>
      </c>
      <c r="H1278" s="32">
        <f t="shared" si="95"/>
        <v>9.11E-2</v>
      </c>
      <c r="I1278" s="32">
        <f t="shared" si="96"/>
        <v>0.1091</v>
      </c>
      <c r="J1278" s="32">
        <f t="shared" si="97"/>
        <v>9.9000000000000008E-3</v>
      </c>
      <c r="K1278" s="32">
        <f t="shared" si="98"/>
        <v>10.976900000000001</v>
      </c>
      <c r="L1278" s="32">
        <f t="shared" si="98"/>
        <v>9.1659000000000006</v>
      </c>
      <c r="M1278" s="32">
        <f t="shared" si="99"/>
        <v>100.61320000000001</v>
      </c>
    </row>
    <row r="1279" spans="1:13" ht="30" x14ac:dyDescent="0.25">
      <c r="A1279" t="s">
        <v>2180</v>
      </c>
      <c r="B1279" s="32" t="s">
        <v>1352</v>
      </c>
      <c r="C1279" s="33">
        <v>158146</v>
      </c>
      <c r="D1279" s="32">
        <v>52</v>
      </c>
      <c r="E1279" s="39">
        <v>262</v>
      </c>
      <c r="F1279" s="32">
        <v>6</v>
      </c>
      <c r="G1279" s="32">
        <v>252</v>
      </c>
      <c r="H1279" s="32">
        <f t="shared" si="95"/>
        <v>8.6099999999999996E-2</v>
      </c>
      <c r="I1279" s="32">
        <f t="shared" si="96"/>
        <v>0.1154</v>
      </c>
      <c r="J1279" s="32">
        <f t="shared" si="97"/>
        <v>9.9000000000000008E-3</v>
      </c>
      <c r="K1279" s="32">
        <f t="shared" si="98"/>
        <v>11.6144</v>
      </c>
      <c r="L1279" s="32">
        <f t="shared" si="98"/>
        <v>8.6654999999999998</v>
      </c>
      <c r="M1279" s="32">
        <f t="shared" si="99"/>
        <v>100.6446</v>
      </c>
    </row>
    <row r="1280" spans="1:13" ht="30" x14ac:dyDescent="0.25">
      <c r="A1280" t="s">
        <v>2180</v>
      </c>
      <c r="B1280" s="32" t="s">
        <v>1353</v>
      </c>
      <c r="C1280" s="33">
        <v>158146</v>
      </c>
      <c r="D1280" s="32">
        <v>52</v>
      </c>
      <c r="E1280" s="39">
        <v>262</v>
      </c>
      <c r="F1280" s="32">
        <v>6</v>
      </c>
      <c r="G1280" s="32">
        <v>252</v>
      </c>
      <c r="H1280" s="32">
        <f t="shared" si="95"/>
        <v>8.6099999999999996E-2</v>
      </c>
      <c r="I1280" s="32">
        <f t="shared" si="96"/>
        <v>0.1154</v>
      </c>
      <c r="J1280" s="32">
        <f t="shared" si="97"/>
        <v>9.9000000000000008E-3</v>
      </c>
      <c r="K1280" s="32">
        <f t="shared" si="98"/>
        <v>11.6144</v>
      </c>
      <c r="L1280" s="32">
        <f t="shared" si="98"/>
        <v>8.6654999999999998</v>
      </c>
      <c r="M1280" s="32">
        <f t="shared" si="99"/>
        <v>100.6446</v>
      </c>
    </row>
    <row r="1281" spans="1:13" ht="30" x14ac:dyDescent="0.25">
      <c r="A1281" t="s">
        <v>2180</v>
      </c>
      <c r="B1281" s="32" t="s">
        <v>1354</v>
      </c>
      <c r="C1281" s="33">
        <v>158146</v>
      </c>
      <c r="D1281" s="32">
        <v>61</v>
      </c>
      <c r="E1281" s="39">
        <v>262</v>
      </c>
      <c r="F1281" s="32">
        <v>6</v>
      </c>
      <c r="G1281" s="32">
        <v>252</v>
      </c>
      <c r="H1281" s="32">
        <f t="shared" si="95"/>
        <v>0.1011</v>
      </c>
      <c r="I1281" s="32">
        <f t="shared" si="96"/>
        <v>9.8400000000000001E-2</v>
      </c>
      <c r="J1281" s="32">
        <f t="shared" si="97"/>
        <v>9.9000000000000008E-3</v>
      </c>
      <c r="K1281" s="32">
        <f t="shared" si="98"/>
        <v>9.8911999999999995</v>
      </c>
      <c r="L1281" s="32">
        <f t="shared" si="98"/>
        <v>10.162599999999999</v>
      </c>
      <c r="M1281" s="32">
        <f t="shared" si="99"/>
        <v>100.52030000000001</v>
      </c>
    </row>
    <row r="1282" spans="1:13" ht="30" x14ac:dyDescent="0.25">
      <c r="A1282" t="s">
        <v>2180</v>
      </c>
      <c r="B1282" s="32" t="s">
        <v>1355</v>
      </c>
      <c r="C1282" s="33">
        <v>158146</v>
      </c>
      <c r="D1282" s="32">
        <v>57</v>
      </c>
      <c r="E1282" s="39">
        <v>262</v>
      </c>
      <c r="F1282" s="32">
        <v>6</v>
      </c>
      <c r="G1282" s="32">
        <v>252</v>
      </c>
      <c r="H1282" s="32">
        <f t="shared" ref="H1282:H1345" si="100">ROUND(E1282*(D1282/C1282),4)</f>
        <v>9.4399999999999998E-2</v>
      </c>
      <c r="I1282" s="32">
        <f t="shared" ref="I1282:I1345" si="101">ROUND(F1282/D1282,4)</f>
        <v>0.1053</v>
      </c>
      <c r="J1282" s="32">
        <f t="shared" si="97"/>
        <v>9.9000000000000008E-3</v>
      </c>
      <c r="K1282" s="32">
        <f t="shared" si="98"/>
        <v>10.5932</v>
      </c>
      <c r="L1282" s="32">
        <f t="shared" si="98"/>
        <v>9.4967000000000006</v>
      </c>
      <c r="M1282" s="32">
        <f t="shared" si="99"/>
        <v>100.60039999999999</v>
      </c>
    </row>
    <row r="1283" spans="1:13" ht="30" x14ac:dyDescent="0.25">
      <c r="A1283" t="s">
        <v>2180</v>
      </c>
      <c r="B1283" s="32" t="s">
        <v>1356</v>
      </c>
      <c r="C1283" s="33">
        <v>158146</v>
      </c>
      <c r="D1283" s="32">
        <v>40</v>
      </c>
      <c r="E1283" s="39">
        <v>262</v>
      </c>
      <c r="F1283" s="32">
        <v>6</v>
      </c>
      <c r="G1283" s="32">
        <v>252</v>
      </c>
      <c r="H1283" s="32">
        <f t="shared" si="100"/>
        <v>6.6299999999999998E-2</v>
      </c>
      <c r="I1283" s="32">
        <f t="shared" si="101"/>
        <v>0.15</v>
      </c>
      <c r="J1283" s="32">
        <f t="shared" ref="J1283:J1346" si="102">ROUND(H1283*I1283,4)</f>
        <v>9.9000000000000008E-3</v>
      </c>
      <c r="K1283" s="32">
        <f t="shared" ref="K1283:L1346" si="103">ROUND(1/H1283,4)</f>
        <v>15.083</v>
      </c>
      <c r="L1283" s="32">
        <f t="shared" si="103"/>
        <v>6.6666999999999996</v>
      </c>
      <c r="M1283" s="32">
        <f t="shared" ref="M1283:M1346" si="104">ROUND(K1283*L1283,4)</f>
        <v>100.5538</v>
      </c>
    </row>
    <row r="1284" spans="1:13" ht="30" x14ac:dyDescent="0.25">
      <c r="A1284" t="s">
        <v>2180</v>
      </c>
      <c r="B1284" s="32" t="s">
        <v>1357</v>
      </c>
      <c r="C1284" s="33">
        <v>158146</v>
      </c>
      <c r="D1284" s="32">
        <v>40</v>
      </c>
      <c r="E1284" s="39">
        <v>262</v>
      </c>
      <c r="F1284" s="32">
        <v>6</v>
      </c>
      <c r="G1284" s="32">
        <v>252</v>
      </c>
      <c r="H1284" s="32">
        <f t="shared" si="100"/>
        <v>6.6299999999999998E-2</v>
      </c>
      <c r="I1284" s="32">
        <f t="shared" si="101"/>
        <v>0.15</v>
      </c>
      <c r="J1284" s="32">
        <f t="shared" si="102"/>
        <v>9.9000000000000008E-3</v>
      </c>
      <c r="K1284" s="32">
        <f t="shared" si="103"/>
        <v>15.083</v>
      </c>
      <c r="L1284" s="32">
        <f t="shared" si="103"/>
        <v>6.6666999999999996</v>
      </c>
      <c r="M1284" s="32">
        <f t="shared" si="104"/>
        <v>100.5538</v>
      </c>
    </row>
    <row r="1285" spans="1:13" ht="30" x14ac:dyDescent="0.25">
      <c r="A1285" t="s">
        <v>2180</v>
      </c>
      <c r="B1285" s="32" t="s">
        <v>1358</v>
      </c>
      <c r="C1285" s="33">
        <v>158146</v>
      </c>
      <c r="D1285" s="32">
        <v>39</v>
      </c>
      <c r="E1285" s="39">
        <v>262</v>
      </c>
      <c r="F1285" s="32">
        <v>6</v>
      </c>
      <c r="G1285" s="32">
        <v>252</v>
      </c>
      <c r="H1285" s="32">
        <f t="shared" si="100"/>
        <v>6.4600000000000005E-2</v>
      </c>
      <c r="I1285" s="32">
        <f t="shared" si="101"/>
        <v>0.15379999999999999</v>
      </c>
      <c r="J1285" s="32">
        <f t="shared" si="102"/>
        <v>9.9000000000000008E-3</v>
      </c>
      <c r="K1285" s="32">
        <f t="shared" si="103"/>
        <v>15.479900000000001</v>
      </c>
      <c r="L1285" s="32">
        <f t="shared" si="103"/>
        <v>6.5019999999999998</v>
      </c>
      <c r="M1285" s="32">
        <f t="shared" si="104"/>
        <v>100.6503</v>
      </c>
    </row>
    <row r="1286" spans="1:13" ht="30" x14ac:dyDescent="0.25">
      <c r="A1286" t="s">
        <v>2180</v>
      </c>
      <c r="B1286" s="32" t="s">
        <v>1359</v>
      </c>
      <c r="C1286" s="33">
        <v>158146</v>
      </c>
      <c r="D1286" s="32">
        <v>55</v>
      </c>
      <c r="E1286" s="39">
        <v>262</v>
      </c>
      <c r="F1286" s="32">
        <v>6</v>
      </c>
      <c r="G1286" s="32">
        <v>252</v>
      </c>
      <c r="H1286" s="32">
        <f t="shared" si="100"/>
        <v>9.11E-2</v>
      </c>
      <c r="I1286" s="32">
        <f t="shared" si="101"/>
        <v>0.1091</v>
      </c>
      <c r="J1286" s="32">
        <f t="shared" si="102"/>
        <v>9.9000000000000008E-3</v>
      </c>
      <c r="K1286" s="32">
        <f t="shared" si="103"/>
        <v>10.976900000000001</v>
      </c>
      <c r="L1286" s="32">
        <f t="shared" si="103"/>
        <v>9.1659000000000006</v>
      </c>
      <c r="M1286" s="32">
        <f t="shared" si="104"/>
        <v>100.61320000000001</v>
      </c>
    </row>
    <row r="1287" spans="1:13" ht="30" x14ac:dyDescent="0.25">
      <c r="A1287" t="s">
        <v>2180</v>
      </c>
      <c r="B1287" s="32" t="s">
        <v>1360</v>
      </c>
      <c r="C1287" s="33">
        <v>158146</v>
      </c>
      <c r="D1287" s="32">
        <v>61</v>
      </c>
      <c r="E1287" s="39">
        <v>262</v>
      </c>
      <c r="F1287" s="32">
        <v>6</v>
      </c>
      <c r="G1287" s="32">
        <v>252</v>
      </c>
      <c r="H1287" s="32">
        <f t="shared" si="100"/>
        <v>0.1011</v>
      </c>
      <c r="I1287" s="32">
        <f t="shared" si="101"/>
        <v>9.8400000000000001E-2</v>
      </c>
      <c r="J1287" s="32">
        <f t="shared" si="102"/>
        <v>9.9000000000000008E-3</v>
      </c>
      <c r="K1287" s="32">
        <f t="shared" si="103"/>
        <v>9.8911999999999995</v>
      </c>
      <c r="L1287" s="32">
        <f t="shared" si="103"/>
        <v>10.162599999999999</v>
      </c>
      <c r="M1287" s="32">
        <f t="shared" si="104"/>
        <v>100.52030000000001</v>
      </c>
    </row>
    <row r="1288" spans="1:13" ht="30" x14ac:dyDescent="0.25">
      <c r="A1288" t="s">
        <v>2180</v>
      </c>
      <c r="B1288" s="32" t="s">
        <v>1361</v>
      </c>
      <c r="C1288" s="33">
        <v>158146</v>
      </c>
      <c r="D1288" s="32">
        <v>60</v>
      </c>
      <c r="E1288" s="39">
        <v>262</v>
      </c>
      <c r="F1288" s="32">
        <v>6</v>
      </c>
      <c r="G1288" s="32">
        <v>252</v>
      </c>
      <c r="H1288" s="32">
        <f t="shared" si="100"/>
        <v>9.9400000000000002E-2</v>
      </c>
      <c r="I1288" s="32">
        <f t="shared" si="101"/>
        <v>0.1</v>
      </c>
      <c r="J1288" s="32">
        <f t="shared" si="102"/>
        <v>9.9000000000000008E-3</v>
      </c>
      <c r="K1288" s="32">
        <f t="shared" si="103"/>
        <v>10.0604</v>
      </c>
      <c r="L1288" s="32">
        <f t="shared" si="103"/>
        <v>10</v>
      </c>
      <c r="M1288" s="32">
        <f t="shared" si="104"/>
        <v>100.604</v>
      </c>
    </row>
    <row r="1289" spans="1:13" ht="30" x14ac:dyDescent="0.25">
      <c r="A1289" t="s">
        <v>2180</v>
      </c>
      <c r="B1289" s="32" t="s">
        <v>1362</v>
      </c>
      <c r="C1289" s="33">
        <v>158146</v>
      </c>
      <c r="D1289" s="32">
        <v>59</v>
      </c>
      <c r="E1289" s="39">
        <v>262</v>
      </c>
      <c r="F1289" s="32">
        <v>6</v>
      </c>
      <c r="G1289" s="32">
        <v>252</v>
      </c>
      <c r="H1289" s="32">
        <f t="shared" si="100"/>
        <v>9.7699999999999995E-2</v>
      </c>
      <c r="I1289" s="32">
        <f t="shared" si="101"/>
        <v>0.1017</v>
      </c>
      <c r="J1289" s="32">
        <f t="shared" si="102"/>
        <v>9.9000000000000008E-3</v>
      </c>
      <c r="K1289" s="32">
        <f t="shared" si="103"/>
        <v>10.2354</v>
      </c>
      <c r="L1289" s="32">
        <f t="shared" si="103"/>
        <v>9.8328000000000007</v>
      </c>
      <c r="M1289" s="32">
        <f t="shared" si="104"/>
        <v>100.6426</v>
      </c>
    </row>
    <row r="1290" spans="1:13" ht="30" x14ac:dyDescent="0.25">
      <c r="A1290" t="s">
        <v>2180</v>
      </c>
      <c r="B1290" s="32" t="s">
        <v>1363</v>
      </c>
      <c r="C1290" s="33">
        <v>158146</v>
      </c>
      <c r="D1290" s="32">
        <v>61</v>
      </c>
      <c r="E1290" s="39">
        <v>262</v>
      </c>
      <c r="F1290" s="32">
        <v>6</v>
      </c>
      <c r="G1290" s="32">
        <v>252</v>
      </c>
      <c r="H1290" s="32">
        <f t="shared" si="100"/>
        <v>0.1011</v>
      </c>
      <c r="I1290" s="32">
        <f t="shared" si="101"/>
        <v>9.8400000000000001E-2</v>
      </c>
      <c r="J1290" s="32">
        <f t="shared" si="102"/>
        <v>9.9000000000000008E-3</v>
      </c>
      <c r="K1290" s="32">
        <f t="shared" si="103"/>
        <v>9.8911999999999995</v>
      </c>
      <c r="L1290" s="32">
        <f t="shared" si="103"/>
        <v>10.162599999999999</v>
      </c>
      <c r="M1290" s="32">
        <f t="shared" si="104"/>
        <v>100.52030000000001</v>
      </c>
    </row>
    <row r="1291" spans="1:13" ht="30" x14ac:dyDescent="0.25">
      <c r="A1291" t="s">
        <v>2180</v>
      </c>
      <c r="B1291" s="32" t="s">
        <v>1364</v>
      </c>
      <c r="C1291" s="33">
        <v>158146</v>
      </c>
      <c r="D1291" s="32">
        <v>54</v>
      </c>
      <c r="E1291" s="39">
        <v>262</v>
      </c>
      <c r="F1291" s="32">
        <v>6</v>
      </c>
      <c r="G1291" s="32">
        <v>252</v>
      </c>
      <c r="H1291" s="32">
        <f t="shared" si="100"/>
        <v>8.9499999999999996E-2</v>
      </c>
      <c r="I1291" s="32">
        <f t="shared" si="101"/>
        <v>0.1111</v>
      </c>
      <c r="J1291" s="32">
        <f t="shared" si="102"/>
        <v>9.9000000000000008E-3</v>
      </c>
      <c r="K1291" s="32">
        <f t="shared" si="103"/>
        <v>11.1732</v>
      </c>
      <c r="L1291" s="32">
        <f t="shared" si="103"/>
        <v>9.0008999999999997</v>
      </c>
      <c r="M1291" s="32">
        <f t="shared" si="104"/>
        <v>100.5689</v>
      </c>
    </row>
    <row r="1292" spans="1:13" ht="30" x14ac:dyDescent="0.25">
      <c r="A1292" t="s">
        <v>2180</v>
      </c>
      <c r="B1292" s="32" t="s">
        <v>1365</v>
      </c>
      <c r="C1292" s="33">
        <v>158146</v>
      </c>
      <c r="D1292" s="32">
        <v>44</v>
      </c>
      <c r="E1292" s="39">
        <v>262</v>
      </c>
      <c r="F1292" s="32">
        <v>6</v>
      </c>
      <c r="G1292" s="32">
        <v>252</v>
      </c>
      <c r="H1292" s="32">
        <f t="shared" si="100"/>
        <v>7.2900000000000006E-2</v>
      </c>
      <c r="I1292" s="32">
        <f t="shared" si="101"/>
        <v>0.13639999999999999</v>
      </c>
      <c r="J1292" s="32">
        <f t="shared" si="102"/>
        <v>9.9000000000000008E-3</v>
      </c>
      <c r="K1292" s="32">
        <f t="shared" si="103"/>
        <v>13.7174</v>
      </c>
      <c r="L1292" s="32">
        <f t="shared" si="103"/>
        <v>7.3314000000000004</v>
      </c>
      <c r="M1292" s="32">
        <f t="shared" si="104"/>
        <v>100.5677</v>
      </c>
    </row>
    <row r="1293" spans="1:13" ht="30" x14ac:dyDescent="0.25">
      <c r="A1293" t="s">
        <v>2180</v>
      </c>
      <c r="B1293" s="32" t="s">
        <v>1366</v>
      </c>
      <c r="C1293" s="33">
        <v>158146</v>
      </c>
      <c r="D1293" s="32">
        <v>48</v>
      </c>
      <c r="E1293" s="39">
        <v>262</v>
      </c>
      <c r="F1293" s="32">
        <v>6</v>
      </c>
      <c r="G1293" s="32">
        <v>252</v>
      </c>
      <c r="H1293" s="32">
        <f t="shared" si="100"/>
        <v>7.9500000000000001E-2</v>
      </c>
      <c r="I1293" s="32">
        <f t="shared" si="101"/>
        <v>0.125</v>
      </c>
      <c r="J1293" s="32">
        <f t="shared" si="102"/>
        <v>9.9000000000000008E-3</v>
      </c>
      <c r="K1293" s="32">
        <f t="shared" si="103"/>
        <v>12.5786</v>
      </c>
      <c r="L1293" s="32">
        <f t="shared" si="103"/>
        <v>8</v>
      </c>
      <c r="M1293" s="32">
        <f t="shared" si="104"/>
        <v>100.6288</v>
      </c>
    </row>
    <row r="1294" spans="1:13" ht="30" x14ac:dyDescent="0.25">
      <c r="A1294" t="s">
        <v>2180</v>
      </c>
      <c r="B1294" s="32" t="s">
        <v>1367</v>
      </c>
      <c r="C1294" s="33">
        <v>158146</v>
      </c>
      <c r="D1294" s="32">
        <v>31</v>
      </c>
      <c r="E1294" s="39">
        <v>262</v>
      </c>
      <c r="F1294" s="32">
        <v>6</v>
      </c>
      <c r="G1294" s="32">
        <v>252</v>
      </c>
      <c r="H1294" s="32">
        <f t="shared" si="100"/>
        <v>5.1400000000000001E-2</v>
      </c>
      <c r="I1294" s="32">
        <f t="shared" si="101"/>
        <v>0.19350000000000001</v>
      </c>
      <c r="J1294" s="32">
        <f t="shared" si="102"/>
        <v>9.9000000000000008E-3</v>
      </c>
      <c r="K1294" s="32">
        <f t="shared" si="103"/>
        <v>19.455300000000001</v>
      </c>
      <c r="L1294" s="32">
        <f t="shared" si="103"/>
        <v>5.1680000000000001</v>
      </c>
      <c r="M1294" s="32">
        <f t="shared" si="104"/>
        <v>100.545</v>
      </c>
    </row>
    <row r="1295" spans="1:13" ht="30" x14ac:dyDescent="0.25">
      <c r="A1295" t="s">
        <v>2180</v>
      </c>
      <c r="B1295" s="32" t="s">
        <v>1368</v>
      </c>
      <c r="C1295" s="33">
        <v>158146</v>
      </c>
      <c r="D1295" s="32">
        <v>49</v>
      </c>
      <c r="E1295" s="39">
        <v>262</v>
      </c>
      <c r="F1295" s="32">
        <v>6</v>
      </c>
      <c r="G1295" s="32">
        <v>252</v>
      </c>
      <c r="H1295" s="32">
        <f t="shared" si="100"/>
        <v>8.1199999999999994E-2</v>
      </c>
      <c r="I1295" s="32">
        <f t="shared" si="101"/>
        <v>0.12239999999999999</v>
      </c>
      <c r="J1295" s="32">
        <f t="shared" si="102"/>
        <v>9.9000000000000008E-3</v>
      </c>
      <c r="K1295" s="32">
        <f t="shared" si="103"/>
        <v>12.315300000000001</v>
      </c>
      <c r="L1295" s="32">
        <f t="shared" si="103"/>
        <v>8.1699000000000002</v>
      </c>
      <c r="M1295" s="32">
        <f t="shared" si="104"/>
        <v>100.6148</v>
      </c>
    </row>
    <row r="1296" spans="1:13" ht="30" x14ac:dyDescent="0.25">
      <c r="A1296" t="s">
        <v>2180</v>
      </c>
      <c r="B1296" s="32" t="s">
        <v>1369</v>
      </c>
      <c r="C1296" s="33">
        <v>158146</v>
      </c>
      <c r="D1296" s="32">
        <v>44</v>
      </c>
      <c r="E1296" s="39">
        <v>262</v>
      </c>
      <c r="F1296" s="32">
        <v>6</v>
      </c>
      <c r="G1296" s="32">
        <v>252</v>
      </c>
      <c r="H1296" s="32">
        <f t="shared" si="100"/>
        <v>7.2900000000000006E-2</v>
      </c>
      <c r="I1296" s="32">
        <f t="shared" si="101"/>
        <v>0.13639999999999999</v>
      </c>
      <c r="J1296" s="32">
        <f t="shared" si="102"/>
        <v>9.9000000000000008E-3</v>
      </c>
      <c r="K1296" s="32">
        <f t="shared" si="103"/>
        <v>13.7174</v>
      </c>
      <c r="L1296" s="32">
        <f t="shared" si="103"/>
        <v>7.3314000000000004</v>
      </c>
      <c r="M1296" s="32">
        <f t="shared" si="104"/>
        <v>100.5677</v>
      </c>
    </row>
    <row r="1297" spans="1:13" ht="30" x14ac:dyDescent="0.25">
      <c r="A1297" t="s">
        <v>2180</v>
      </c>
      <c r="B1297" s="32" t="s">
        <v>1370</v>
      </c>
      <c r="C1297" s="33">
        <v>158146</v>
      </c>
      <c r="D1297" s="32">
        <v>45</v>
      </c>
      <c r="E1297" s="39">
        <v>262</v>
      </c>
      <c r="F1297" s="32">
        <v>6</v>
      </c>
      <c r="G1297" s="32">
        <v>252</v>
      </c>
      <c r="H1297" s="32">
        <f t="shared" si="100"/>
        <v>7.46E-2</v>
      </c>
      <c r="I1297" s="32">
        <f t="shared" si="101"/>
        <v>0.1333</v>
      </c>
      <c r="J1297" s="32">
        <f t="shared" si="102"/>
        <v>9.9000000000000008E-3</v>
      </c>
      <c r="K1297" s="32">
        <f t="shared" si="103"/>
        <v>13.4048</v>
      </c>
      <c r="L1297" s="32">
        <f t="shared" si="103"/>
        <v>7.5019</v>
      </c>
      <c r="M1297" s="32">
        <f t="shared" si="104"/>
        <v>100.5615</v>
      </c>
    </row>
    <row r="1298" spans="1:13" ht="30" x14ac:dyDescent="0.25">
      <c r="A1298" t="s">
        <v>2180</v>
      </c>
      <c r="B1298" s="32" t="s">
        <v>1371</v>
      </c>
      <c r="C1298" s="33">
        <v>158146</v>
      </c>
      <c r="D1298" s="32">
        <v>47</v>
      </c>
      <c r="E1298" s="39">
        <v>262</v>
      </c>
      <c r="F1298" s="32">
        <v>6</v>
      </c>
      <c r="G1298" s="32">
        <v>252</v>
      </c>
      <c r="H1298" s="32">
        <f t="shared" si="100"/>
        <v>7.7899999999999997E-2</v>
      </c>
      <c r="I1298" s="32">
        <f t="shared" si="101"/>
        <v>0.12770000000000001</v>
      </c>
      <c r="J1298" s="32">
        <f t="shared" si="102"/>
        <v>9.9000000000000008E-3</v>
      </c>
      <c r="K1298" s="32">
        <f t="shared" si="103"/>
        <v>12.837</v>
      </c>
      <c r="L1298" s="32">
        <f t="shared" si="103"/>
        <v>7.8308999999999997</v>
      </c>
      <c r="M1298" s="32">
        <f t="shared" si="104"/>
        <v>100.5253</v>
      </c>
    </row>
    <row r="1299" spans="1:13" ht="30" x14ac:dyDescent="0.25">
      <c r="A1299" t="s">
        <v>2180</v>
      </c>
      <c r="B1299" s="32" t="s">
        <v>1372</v>
      </c>
      <c r="C1299" s="33">
        <v>158146</v>
      </c>
      <c r="D1299" s="32">
        <v>40</v>
      </c>
      <c r="E1299" s="39">
        <v>262</v>
      </c>
      <c r="F1299" s="32">
        <v>6</v>
      </c>
      <c r="G1299" s="32">
        <v>252</v>
      </c>
      <c r="H1299" s="32">
        <f t="shared" si="100"/>
        <v>6.6299999999999998E-2</v>
      </c>
      <c r="I1299" s="32">
        <f t="shared" si="101"/>
        <v>0.15</v>
      </c>
      <c r="J1299" s="32">
        <f t="shared" si="102"/>
        <v>9.9000000000000008E-3</v>
      </c>
      <c r="K1299" s="32">
        <f t="shared" si="103"/>
        <v>15.083</v>
      </c>
      <c r="L1299" s="32">
        <f t="shared" si="103"/>
        <v>6.6666999999999996</v>
      </c>
      <c r="M1299" s="32">
        <f t="shared" si="104"/>
        <v>100.5538</v>
      </c>
    </row>
    <row r="1300" spans="1:13" ht="30" x14ac:dyDescent="0.25">
      <c r="A1300" t="s">
        <v>2180</v>
      </c>
      <c r="B1300" s="32" t="s">
        <v>1373</v>
      </c>
      <c r="C1300" s="33">
        <v>158146</v>
      </c>
      <c r="D1300" s="32">
        <v>47</v>
      </c>
      <c r="E1300" s="39">
        <v>262</v>
      </c>
      <c r="F1300" s="32">
        <v>6</v>
      </c>
      <c r="G1300" s="32">
        <v>252</v>
      </c>
      <c r="H1300" s="32">
        <f t="shared" si="100"/>
        <v>7.7899999999999997E-2</v>
      </c>
      <c r="I1300" s="32">
        <f t="shared" si="101"/>
        <v>0.12770000000000001</v>
      </c>
      <c r="J1300" s="32">
        <f t="shared" si="102"/>
        <v>9.9000000000000008E-3</v>
      </c>
      <c r="K1300" s="32">
        <f t="shared" si="103"/>
        <v>12.837</v>
      </c>
      <c r="L1300" s="32">
        <f t="shared" si="103"/>
        <v>7.8308999999999997</v>
      </c>
      <c r="M1300" s="32">
        <f t="shared" si="104"/>
        <v>100.5253</v>
      </c>
    </row>
    <row r="1301" spans="1:13" ht="30" x14ac:dyDescent="0.25">
      <c r="A1301" t="s">
        <v>2180</v>
      </c>
      <c r="B1301" s="32" t="s">
        <v>1374</v>
      </c>
      <c r="C1301" s="33">
        <v>158146</v>
      </c>
      <c r="D1301" s="32">
        <v>39</v>
      </c>
      <c r="E1301" s="39">
        <v>262</v>
      </c>
      <c r="F1301" s="32">
        <v>6</v>
      </c>
      <c r="G1301" s="32">
        <v>252</v>
      </c>
      <c r="H1301" s="32">
        <f t="shared" si="100"/>
        <v>6.4600000000000005E-2</v>
      </c>
      <c r="I1301" s="32">
        <f t="shared" si="101"/>
        <v>0.15379999999999999</v>
      </c>
      <c r="J1301" s="32">
        <f t="shared" si="102"/>
        <v>9.9000000000000008E-3</v>
      </c>
      <c r="K1301" s="32">
        <f t="shared" si="103"/>
        <v>15.479900000000001</v>
      </c>
      <c r="L1301" s="32">
        <f t="shared" si="103"/>
        <v>6.5019999999999998</v>
      </c>
      <c r="M1301" s="32">
        <f t="shared" si="104"/>
        <v>100.6503</v>
      </c>
    </row>
    <row r="1302" spans="1:13" ht="30" x14ac:dyDescent="0.25">
      <c r="A1302" t="s">
        <v>2180</v>
      </c>
      <c r="B1302" s="32" t="s">
        <v>1375</v>
      </c>
      <c r="C1302" s="33">
        <v>158146</v>
      </c>
      <c r="D1302" s="32">
        <v>53</v>
      </c>
      <c r="E1302" s="39">
        <v>262</v>
      </c>
      <c r="F1302" s="32">
        <v>6</v>
      </c>
      <c r="G1302" s="32">
        <v>252</v>
      </c>
      <c r="H1302" s="32">
        <f t="shared" si="100"/>
        <v>8.7800000000000003E-2</v>
      </c>
      <c r="I1302" s="32">
        <f t="shared" si="101"/>
        <v>0.1132</v>
      </c>
      <c r="J1302" s="32">
        <f t="shared" si="102"/>
        <v>9.9000000000000008E-3</v>
      </c>
      <c r="K1302" s="32">
        <f t="shared" si="103"/>
        <v>11.3895</v>
      </c>
      <c r="L1302" s="32">
        <f t="shared" si="103"/>
        <v>8.8338999999999999</v>
      </c>
      <c r="M1302" s="32">
        <f t="shared" si="104"/>
        <v>100.61369999999999</v>
      </c>
    </row>
    <row r="1303" spans="1:13" ht="30" x14ac:dyDescent="0.25">
      <c r="A1303" t="s">
        <v>2180</v>
      </c>
      <c r="B1303" s="32" t="s">
        <v>1376</v>
      </c>
      <c r="C1303" s="33">
        <v>158146</v>
      </c>
      <c r="D1303" s="32">
        <v>42</v>
      </c>
      <c r="E1303" s="39">
        <v>262</v>
      </c>
      <c r="F1303" s="32">
        <v>6</v>
      </c>
      <c r="G1303" s="32">
        <v>252</v>
      </c>
      <c r="H1303" s="32">
        <f t="shared" si="100"/>
        <v>6.9599999999999995E-2</v>
      </c>
      <c r="I1303" s="32">
        <f t="shared" si="101"/>
        <v>0.1429</v>
      </c>
      <c r="J1303" s="32">
        <f t="shared" si="102"/>
        <v>9.9000000000000008E-3</v>
      </c>
      <c r="K1303" s="32">
        <f t="shared" si="103"/>
        <v>14.367800000000001</v>
      </c>
      <c r="L1303" s="32">
        <f t="shared" si="103"/>
        <v>6.9978999999999996</v>
      </c>
      <c r="M1303" s="32">
        <f t="shared" si="104"/>
        <v>100.5444</v>
      </c>
    </row>
    <row r="1304" spans="1:13" ht="30" x14ac:dyDescent="0.25">
      <c r="A1304" t="s">
        <v>2180</v>
      </c>
      <c r="B1304" s="32" t="s">
        <v>1377</v>
      </c>
      <c r="C1304" s="33">
        <v>158146</v>
      </c>
      <c r="D1304" s="32">
        <v>52</v>
      </c>
      <c r="E1304" s="39">
        <v>262</v>
      </c>
      <c r="F1304" s="32">
        <v>6</v>
      </c>
      <c r="G1304" s="32">
        <v>252</v>
      </c>
      <c r="H1304" s="32">
        <f t="shared" si="100"/>
        <v>8.6099999999999996E-2</v>
      </c>
      <c r="I1304" s="32">
        <f t="shared" si="101"/>
        <v>0.1154</v>
      </c>
      <c r="J1304" s="32">
        <f t="shared" si="102"/>
        <v>9.9000000000000008E-3</v>
      </c>
      <c r="K1304" s="32">
        <f t="shared" si="103"/>
        <v>11.6144</v>
      </c>
      <c r="L1304" s="32">
        <f t="shared" si="103"/>
        <v>8.6654999999999998</v>
      </c>
      <c r="M1304" s="32">
        <f t="shared" si="104"/>
        <v>100.6446</v>
      </c>
    </row>
    <row r="1305" spans="1:13" ht="30" x14ac:dyDescent="0.25">
      <c r="A1305" t="s">
        <v>2180</v>
      </c>
      <c r="B1305" s="32" t="s">
        <v>1378</v>
      </c>
      <c r="C1305" s="33">
        <v>158146</v>
      </c>
      <c r="D1305" s="32">
        <v>49</v>
      </c>
      <c r="E1305" s="39">
        <v>262</v>
      </c>
      <c r="F1305" s="32">
        <v>6</v>
      </c>
      <c r="G1305" s="32">
        <v>252</v>
      </c>
      <c r="H1305" s="32">
        <f t="shared" si="100"/>
        <v>8.1199999999999994E-2</v>
      </c>
      <c r="I1305" s="32">
        <f t="shared" si="101"/>
        <v>0.12239999999999999</v>
      </c>
      <c r="J1305" s="32">
        <f t="shared" si="102"/>
        <v>9.9000000000000008E-3</v>
      </c>
      <c r="K1305" s="32">
        <f t="shared" si="103"/>
        <v>12.315300000000001</v>
      </c>
      <c r="L1305" s="32">
        <f t="shared" si="103"/>
        <v>8.1699000000000002</v>
      </c>
      <c r="M1305" s="32">
        <f t="shared" si="104"/>
        <v>100.6148</v>
      </c>
    </row>
    <row r="1306" spans="1:13" ht="30" x14ac:dyDescent="0.25">
      <c r="A1306" t="s">
        <v>2180</v>
      </c>
      <c r="B1306" s="32" t="s">
        <v>1379</v>
      </c>
      <c r="C1306" s="33">
        <v>158146</v>
      </c>
      <c r="D1306" s="32">
        <v>42</v>
      </c>
      <c r="E1306" s="39">
        <v>262</v>
      </c>
      <c r="F1306" s="32">
        <v>6</v>
      </c>
      <c r="G1306" s="32">
        <v>252</v>
      </c>
      <c r="H1306" s="32">
        <f t="shared" si="100"/>
        <v>6.9599999999999995E-2</v>
      </c>
      <c r="I1306" s="32">
        <f t="shared" si="101"/>
        <v>0.1429</v>
      </c>
      <c r="J1306" s="32">
        <f t="shared" si="102"/>
        <v>9.9000000000000008E-3</v>
      </c>
      <c r="K1306" s="32">
        <f t="shared" si="103"/>
        <v>14.367800000000001</v>
      </c>
      <c r="L1306" s="32">
        <f t="shared" si="103"/>
        <v>6.9978999999999996</v>
      </c>
      <c r="M1306" s="32">
        <f t="shared" si="104"/>
        <v>100.5444</v>
      </c>
    </row>
    <row r="1307" spans="1:13" ht="30" x14ac:dyDescent="0.25">
      <c r="A1307" t="s">
        <v>2180</v>
      </c>
      <c r="B1307" s="32" t="s">
        <v>1380</v>
      </c>
      <c r="C1307" s="33">
        <v>158146</v>
      </c>
      <c r="D1307" s="32">
        <v>54</v>
      </c>
      <c r="E1307" s="39">
        <v>262</v>
      </c>
      <c r="F1307" s="32">
        <v>6</v>
      </c>
      <c r="G1307" s="32">
        <v>252</v>
      </c>
      <c r="H1307" s="32">
        <f t="shared" si="100"/>
        <v>8.9499999999999996E-2</v>
      </c>
      <c r="I1307" s="32">
        <f t="shared" si="101"/>
        <v>0.1111</v>
      </c>
      <c r="J1307" s="32">
        <f t="shared" si="102"/>
        <v>9.9000000000000008E-3</v>
      </c>
      <c r="K1307" s="32">
        <f t="shared" si="103"/>
        <v>11.1732</v>
      </c>
      <c r="L1307" s="32">
        <f t="shared" si="103"/>
        <v>9.0008999999999997</v>
      </c>
      <c r="M1307" s="32">
        <f t="shared" si="104"/>
        <v>100.5689</v>
      </c>
    </row>
    <row r="1308" spans="1:13" ht="30" x14ac:dyDescent="0.25">
      <c r="A1308" t="s">
        <v>2180</v>
      </c>
      <c r="B1308" s="32" t="s">
        <v>1381</v>
      </c>
      <c r="C1308" s="33">
        <v>158146</v>
      </c>
      <c r="D1308" s="32">
        <v>52</v>
      </c>
      <c r="E1308" s="39">
        <v>262</v>
      </c>
      <c r="F1308" s="32">
        <v>6</v>
      </c>
      <c r="G1308" s="32">
        <v>252</v>
      </c>
      <c r="H1308" s="32">
        <f t="shared" si="100"/>
        <v>8.6099999999999996E-2</v>
      </c>
      <c r="I1308" s="32">
        <f t="shared" si="101"/>
        <v>0.1154</v>
      </c>
      <c r="J1308" s="32">
        <f t="shared" si="102"/>
        <v>9.9000000000000008E-3</v>
      </c>
      <c r="K1308" s="32">
        <f t="shared" si="103"/>
        <v>11.6144</v>
      </c>
      <c r="L1308" s="32">
        <f t="shared" si="103"/>
        <v>8.6654999999999998</v>
      </c>
      <c r="M1308" s="32">
        <f t="shared" si="104"/>
        <v>100.6446</v>
      </c>
    </row>
    <row r="1309" spans="1:13" ht="30" x14ac:dyDescent="0.25">
      <c r="A1309" t="s">
        <v>2180</v>
      </c>
      <c r="B1309" s="32" t="s">
        <v>1382</v>
      </c>
      <c r="C1309" s="33">
        <v>158146</v>
      </c>
      <c r="D1309" s="32">
        <v>46</v>
      </c>
      <c r="E1309" s="39">
        <v>262</v>
      </c>
      <c r="F1309" s="32">
        <v>6</v>
      </c>
      <c r="G1309" s="32">
        <v>252</v>
      </c>
      <c r="H1309" s="32">
        <f t="shared" si="100"/>
        <v>7.6200000000000004E-2</v>
      </c>
      <c r="I1309" s="32">
        <f t="shared" si="101"/>
        <v>0.13039999999999999</v>
      </c>
      <c r="J1309" s="32">
        <f t="shared" si="102"/>
        <v>9.9000000000000008E-3</v>
      </c>
      <c r="K1309" s="32">
        <f t="shared" si="103"/>
        <v>13.1234</v>
      </c>
      <c r="L1309" s="32">
        <f t="shared" si="103"/>
        <v>7.6687000000000003</v>
      </c>
      <c r="M1309" s="32">
        <f t="shared" si="104"/>
        <v>100.63939999999999</v>
      </c>
    </row>
    <row r="1310" spans="1:13" ht="30" x14ac:dyDescent="0.25">
      <c r="A1310" t="s">
        <v>2180</v>
      </c>
      <c r="B1310" s="32" t="s">
        <v>1383</v>
      </c>
      <c r="C1310" s="33">
        <v>158146</v>
      </c>
      <c r="D1310" s="32">
        <v>59</v>
      </c>
      <c r="E1310" s="39">
        <v>262</v>
      </c>
      <c r="F1310" s="32">
        <v>6</v>
      </c>
      <c r="G1310" s="32">
        <v>252</v>
      </c>
      <c r="H1310" s="32">
        <f t="shared" si="100"/>
        <v>9.7699999999999995E-2</v>
      </c>
      <c r="I1310" s="32">
        <f t="shared" si="101"/>
        <v>0.1017</v>
      </c>
      <c r="J1310" s="32">
        <f t="shared" si="102"/>
        <v>9.9000000000000008E-3</v>
      </c>
      <c r="K1310" s="32">
        <f t="shared" si="103"/>
        <v>10.2354</v>
      </c>
      <c r="L1310" s="32">
        <f t="shared" si="103"/>
        <v>9.8328000000000007</v>
      </c>
      <c r="M1310" s="32">
        <f t="shared" si="104"/>
        <v>100.6426</v>
      </c>
    </row>
    <row r="1311" spans="1:13" ht="30" x14ac:dyDescent="0.25">
      <c r="A1311" t="s">
        <v>2180</v>
      </c>
      <c r="B1311" s="32" t="s">
        <v>1384</v>
      </c>
      <c r="C1311" s="33">
        <v>158146</v>
      </c>
      <c r="D1311" s="32">
        <v>41</v>
      </c>
      <c r="E1311" s="39">
        <v>262</v>
      </c>
      <c r="F1311" s="32">
        <v>6</v>
      </c>
      <c r="G1311" s="32">
        <v>252</v>
      </c>
      <c r="H1311" s="32">
        <f t="shared" si="100"/>
        <v>6.7900000000000002E-2</v>
      </c>
      <c r="I1311" s="32">
        <f t="shared" si="101"/>
        <v>0.14630000000000001</v>
      </c>
      <c r="J1311" s="32">
        <f t="shared" si="102"/>
        <v>9.9000000000000008E-3</v>
      </c>
      <c r="K1311" s="32">
        <f t="shared" si="103"/>
        <v>14.727499999999999</v>
      </c>
      <c r="L1311" s="32">
        <f t="shared" si="103"/>
        <v>6.8353000000000002</v>
      </c>
      <c r="M1311" s="32">
        <f t="shared" si="104"/>
        <v>100.6669</v>
      </c>
    </row>
    <row r="1312" spans="1:13" ht="30" x14ac:dyDescent="0.25">
      <c r="A1312" t="s">
        <v>2180</v>
      </c>
      <c r="B1312" s="32" t="s">
        <v>1385</v>
      </c>
      <c r="C1312" s="33">
        <v>158146</v>
      </c>
      <c r="D1312" s="32">
        <v>56</v>
      </c>
      <c r="E1312" s="39">
        <v>262</v>
      </c>
      <c r="F1312" s="32">
        <v>6</v>
      </c>
      <c r="G1312" s="32">
        <v>252</v>
      </c>
      <c r="H1312" s="32">
        <f t="shared" si="100"/>
        <v>9.2799999999999994E-2</v>
      </c>
      <c r="I1312" s="32">
        <f t="shared" si="101"/>
        <v>0.1071</v>
      </c>
      <c r="J1312" s="32">
        <f t="shared" si="102"/>
        <v>9.9000000000000008E-3</v>
      </c>
      <c r="K1312" s="32">
        <f t="shared" si="103"/>
        <v>10.7759</v>
      </c>
      <c r="L1312" s="32">
        <f t="shared" si="103"/>
        <v>9.3370999999999995</v>
      </c>
      <c r="M1312" s="32">
        <f t="shared" si="104"/>
        <v>100.6157</v>
      </c>
    </row>
    <row r="1313" spans="1:13" ht="30" x14ac:dyDescent="0.25">
      <c r="A1313" t="s">
        <v>2180</v>
      </c>
      <c r="B1313" s="32" t="s">
        <v>1386</v>
      </c>
      <c r="C1313" s="33">
        <v>158146</v>
      </c>
      <c r="D1313" s="32">
        <v>42</v>
      </c>
      <c r="E1313" s="39">
        <v>262</v>
      </c>
      <c r="F1313" s="32">
        <v>6</v>
      </c>
      <c r="G1313" s="32">
        <v>252</v>
      </c>
      <c r="H1313" s="32">
        <f t="shared" si="100"/>
        <v>6.9599999999999995E-2</v>
      </c>
      <c r="I1313" s="32">
        <f t="shared" si="101"/>
        <v>0.1429</v>
      </c>
      <c r="J1313" s="32">
        <f t="shared" si="102"/>
        <v>9.9000000000000008E-3</v>
      </c>
      <c r="K1313" s="32">
        <f t="shared" si="103"/>
        <v>14.367800000000001</v>
      </c>
      <c r="L1313" s="32">
        <f t="shared" si="103"/>
        <v>6.9978999999999996</v>
      </c>
      <c r="M1313" s="32">
        <f t="shared" si="104"/>
        <v>100.5444</v>
      </c>
    </row>
    <row r="1314" spans="1:13" ht="30" x14ac:dyDescent="0.25">
      <c r="A1314" t="s">
        <v>2180</v>
      </c>
      <c r="B1314" s="32" t="s">
        <v>1387</v>
      </c>
      <c r="C1314" s="33">
        <v>158146</v>
      </c>
      <c r="D1314" s="32">
        <v>39</v>
      </c>
      <c r="E1314" s="39">
        <v>262</v>
      </c>
      <c r="F1314" s="32">
        <v>6</v>
      </c>
      <c r="G1314" s="32">
        <v>252</v>
      </c>
      <c r="H1314" s="32">
        <f t="shared" si="100"/>
        <v>6.4600000000000005E-2</v>
      </c>
      <c r="I1314" s="32">
        <f t="shared" si="101"/>
        <v>0.15379999999999999</v>
      </c>
      <c r="J1314" s="32">
        <f t="shared" si="102"/>
        <v>9.9000000000000008E-3</v>
      </c>
      <c r="K1314" s="32">
        <f t="shared" si="103"/>
        <v>15.479900000000001</v>
      </c>
      <c r="L1314" s="32">
        <f t="shared" si="103"/>
        <v>6.5019999999999998</v>
      </c>
      <c r="M1314" s="32">
        <f t="shared" si="104"/>
        <v>100.6503</v>
      </c>
    </row>
    <row r="1315" spans="1:13" ht="30" x14ac:dyDescent="0.25">
      <c r="A1315" t="s">
        <v>2180</v>
      </c>
      <c r="B1315" s="32" t="s">
        <v>1388</v>
      </c>
      <c r="C1315" s="33">
        <v>158146</v>
      </c>
      <c r="D1315" s="32">
        <v>55</v>
      </c>
      <c r="E1315" s="39">
        <v>262</v>
      </c>
      <c r="F1315" s="32">
        <v>6</v>
      </c>
      <c r="G1315" s="32">
        <v>252</v>
      </c>
      <c r="H1315" s="32">
        <f t="shared" si="100"/>
        <v>9.11E-2</v>
      </c>
      <c r="I1315" s="32">
        <f t="shared" si="101"/>
        <v>0.1091</v>
      </c>
      <c r="J1315" s="32">
        <f t="shared" si="102"/>
        <v>9.9000000000000008E-3</v>
      </c>
      <c r="K1315" s="32">
        <f t="shared" si="103"/>
        <v>10.976900000000001</v>
      </c>
      <c r="L1315" s="32">
        <f t="shared" si="103"/>
        <v>9.1659000000000006</v>
      </c>
      <c r="M1315" s="32">
        <f t="shared" si="104"/>
        <v>100.61320000000001</v>
      </c>
    </row>
    <row r="1316" spans="1:13" ht="30" x14ac:dyDescent="0.25">
      <c r="A1316" t="s">
        <v>2180</v>
      </c>
      <c r="B1316" s="32" t="s">
        <v>1389</v>
      </c>
      <c r="C1316" s="33">
        <v>158146</v>
      </c>
      <c r="D1316" s="32">
        <v>53</v>
      </c>
      <c r="E1316" s="39">
        <v>262</v>
      </c>
      <c r="F1316" s="32">
        <v>6</v>
      </c>
      <c r="G1316" s="32">
        <v>252</v>
      </c>
      <c r="H1316" s="32">
        <f t="shared" si="100"/>
        <v>8.7800000000000003E-2</v>
      </c>
      <c r="I1316" s="32">
        <f t="shared" si="101"/>
        <v>0.1132</v>
      </c>
      <c r="J1316" s="32">
        <f t="shared" si="102"/>
        <v>9.9000000000000008E-3</v>
      </c>
      <c r="K1316" s="32">
        <f t="shared" si="103"/>
        <v>11.3895</v>
      </c>
      <c r="L1316" s="32">
        <f t="shared" si="103"/>
        <v>8.8338999999999999</v>
      </c>
      <c r="M1316" s="32">
        <f t="shared" si="104"/>
        <v>100.61369999999999</v>
      </c>
    </row>
    <row r="1317" spans="1:13" ht="30" x14ac:dyDescent="0.25">
      <c r="A1317" t="s">
        <v>2180</v>
      </c>
      <c r="B1317" s="32" t="s">
        <v>1390</v>
      </c>
      <c r="C1317" s="33">
        <v>158146</v>
      </c>
      <c r="D1317" s="32">
        <v>62</v>
      </c>
      <c r="E1317" s="39">
        <v>262</v>
      </c>
      <c r="F1317" s="32">
        <v>6</v>
      </c>
      <c r="G1317" s="32">
        <v>252</v>
      </c>
      <c r="H1317" s="32">
        <f t="shared" si="100"/>
        <v>0.1027</v>
      </c>
      <c r="I1317" s="32">
        <f t="shared" si="101"/>
        <v>9.6799999999999997E-2</v>
      </c>
      <c r="J1317" s="32">
        <f t="shared" si="102"/>
        <v>9.9000000000000008E-3</v>
      </c>
      <c r="K1317" s="32">
        <f t="shared" si="103"/>
        <v>9.7370999999999999</v>
      </c>
      <c r="L1317" s="32">
        <f t="shared" si="103"/>
        <v>10.3306</v>
      </c>
      <c r="M1317" s="32">
        <f t="shared" si="104"/>
        <v>100.59010000000001</v>
      </c>
    </row>
    <row r="1318" spans="1:13" ht="30" x14ac:dyDescent="0.25">
      <c r="A1318" t="s">
        <v>2180</v>
      </c>
      <c r="B1318" s="32" t="s">
        <v>1391</v>
      </c>
      <c r="C1318" s="33">
        <v>158146</v>
      </c>
      <c r="D1318" s="32">
        <v>63</v>
      </c>
      <c r="E1318" s="39">
        <v>262</v>
      </c>
      <c r="F1318" s="32">
        <v>6</v>
      </c>
      <c r="G1318" s="32">
        <v>252</v>
      </c>
      <c r="H1318" s="32">
        <f t="shared" si="100"/>
        <v>0.10440000000000001</v>
      </c>
      <c r="I1318" s="32">
        <f t="shared" si="101"/>
        <v>9.5200000000000007E-2</v>
      </c>
      <c r="J1318" s="32">
        <f t="shared" si="102"/>
        <v>9.9000000000000008E-3</v>
      </c>
      <c r="K1318" s="32">
        <f t="shared" si="103"/>
        <v>9.5785</v>
      </c>
      <c r="L1318" s="32">
        <f t="shared" si="103"/>
        <v>10.504200000000001</v>
      </c>
      <c r="M1318" s="32">
        <f t="shared" si="104"/>
        <v>100.61450000000001</v>
      </c>
    </row>
    <row r="1319" spans="1:13" ht="30" x14ac:dyDescent="0.25">
      <c r="A1319" t="s">
        <v>2180</v>
      </c>
      <c r="B1319" s="32" t="s">
        <v>1392</v>
      </c>
      <c r="C1319" s="33">
        <v>158146</v>
      </c>
      <c r="D1319" s="32">
        <v>49</v>
      </c>
      <c r="E1319" s="39">
        <v>262</v>
      </c>
      <c r="F1319" s="32">
        <v>6</v>
      </c>
      <c r="G1319" s="32">
        <v>252</v>
      </c>
      <c r="H1319" s="32">
        <f t="shared" si="100"/>
        <v>8.1199999999999994E-2</v>
      </c>
      <c r="I1319" s="32">
        <f t="shared" si="101"/>
        <v>0.12239999999999999</v>
      </c>
      <c r="J1319" s="32">
        <f t="shared" si="102"/>
        <v>9.9000000000000008E-3</v>
      </c>
      <c r="K1319" s="32">
        <f t="shared" si="103"/>
        <v>12.315300000000001</v>
      </c>
      <c r="L1319" s="32">
        <f t="shared" si="103"/>
        <v>8.1699000000000002</v>
      </c>
      <c r="M1319" s="32">
        <f t="shared" si="104"/>
        <v>100.6148</v>
      </c>
    </row>
    <row r="1320" spans="1:13" ht="30" x14ac:dyDescent="0.25">
      <c r="A1320" t="s">
        <v>2180</v>
      </c>
      <c r="B1320" s="32" t="s">
        <v>1393</v>
      </c>
      <c r="C1320" s="33">
        <v>158146</v>
      </c>
      <c r="D1320" s="32">
        <v>54</v>
      </c>
      <c r="E1320" s="39">
        <v>262</v>
      </c>
      <c r="F1320" s="32">
        <v>6</v>
      </c>
      <c r="G1320" s="32">
        <v>252</v>
      </c>
      <c r="H1320" s="32">
        <f t="shared" si="100"/>
        <v>8.9499999999999996E-2</v>
      </c>
      <c r="I1320" s="32">
        <f t="shared" si="101"/>
        <v>0.1111</v>
      </c>
      <c r="J1320" s="32">
        <f t="shared" si="102"/>
        <v>9.9000000000000008E-3</v>
      </c>
      <c r="K1320" s="32">
        <f t="shared" si="103"/>
        <v>11.1732</v>
      </c>
      <c r="L1320" s="32">
        <f t="shared" si="103"/>
        <v>9.0008999999999997</v>
      </c>
      <c r="M1320" s="32">
        <f t="shared" si="104"/>
        <v>100.5689</v>
      </c>
    </row>
    <row r="1321" spans="1:13" ht="30" x14ac:dyDescent="0.25">
      <c r="A1321" t="s">
        <v>2180</v>
      </c>
      <c r="B1321" s="32" t="s">
        <v>1394</v>
      </c>
      <c r="C1321" s="33">
        <v>158146</v>
      </c>
      <c r="D1321" s="32">
        <v>45</v>
      </c>
      <c r="E1321" s="39">
        <v>262</v>
      </c>
      <c r="F1321" s="32">
        <v>6</v>
      </c>
      <c r="G1321" s="32">
        <v>252</v>
      </c>
      <c r="H1321" s="32">
        <f t="shared" si="100"/>
        <v>7.46E-2</v>
      </c>
      <c r="I1321" s="32">
        <f t="shared" si="101"/>
        <v>0.1333</v>
      </c>
      <c r="J1321" s="32">
        <f t="shared" si="102"/>
        <v>9.9000000000000008E-3</v>
      </c>
      <c r="K1321" s="32">
        <f t="shared" si="103"/>
        <v>13.4048</v>
      </c>
      <c r="L1321" s="32">
        <f t="shared" si="103"/>
        <v>7.5019</v>
      </c>
      <c r="M1321" s="32">
        <f t="shared" si="104"/>
        <v>100.5615</v>
      </c>
    </row>
    <row r="1322" spans="1:13" ht="30" x14ac:dyDescent="0.25">
      <c r="A1322" t="s">
        <v>2180</v>
      </c>
      <c r="B1322" s="32" t="s">
        <v>1395</v>
      </c>
      <c r="C1322" s="33">
        <v>158146</v>
      </c>
      <c r="D1322" s="32">
        <v>44</v>
      </c>
      <c r="E1322" s="39">
        <v>262</v>
      </c>
      <c r="F1322" s="32">
        <v>6</v>
      </c>
      <c r="G1322" s="32">
        <v>252</v>
      </c>
      <c r="H1322" s="32">
        <f t="shared" si="100"/>
        <v>7.2900000000000006E-2</v>
      </c>
      <c r="I1322" s="32">
        <f t="shared" si="101"/>
        <v>0.13639999999999999</v>
      </c>
      <c r="J1322" s="32">
        <f t="shared" si="102"/>
        <v>9.9000000000000008E-3</v>
      </c>
      <c r="K1322" s="32">
        <f t="shared" si="103"/>
        <v>13.7174</v>
      </c>
      <c r="L1322" s="32">
        <f t="shared" si="103"/>
        <v>7.3314000000000004</v>
      </c>
      <c r="M1322" s="32">
        <f t="shared" si="104"/>
        <v>100.5677</v>
      </c>
    </row>
    <row r="1323" spans="1:13" ht="30" x14ac:dyDescent="0.25">
      <c r="A1323" t="s">
        <v>2180</v>
      </c>
      <c r="B1323" s="32" t="s">
        <v>1396</v>
      </c>
      <c r="C1323" s="33">
        <v>158146</v>
      </c>
      <c r="D1323" s="32">
        <v>48</v>
      </c>
      <c r="E1323" s="39">
        <v>262</v>
      </c>
      <c r="F1323" s="32">
        <v>6</v>
      </c>
      <c r="G1323" s="32">
        <v>252</v>
      </c>
      <c r="H1323" s="32">
        <f t="shared" si="100"/>
        <v>7.9500000000000001E-2</v>
      </c>
      <c r="I1323" s="32">
        <f t="shared" si="101"/>
        <v>0.125</v>
      </c>
      <c r="J1323" s="32">
        <f t="shared" si="102"/>
        <v>9.9000000000000008E-3</v>
      </c>
      <c r="K1323" s="32">
        <f t="shared" si="103"/>
        <v>12.5786</v>
      </c>
      <c r="L1323" s="32">
        <f t="shared" si="103"/>
        <v>8</v>
      </c>
      <c r="M1323" s="32">
        <f t="shared" si="104"/>
        <v>100.6288</v>
      </c>
    </row>
    <row r="1324" spans="1:13" ht="30" x14ac:dyDescent="0.25">
      <c r="A1324" t="s">
        <v>2180</v>
      </c>
      <c r="B1324" s="32" t="s">
        <v>1397</v>
      </c>
      <c r="C1324" s="33">
        <v>158146</v>
      </c>
      <c r="D1324" s="32">
        <v>44</v>
      </c>
      <c r="E1324" s="39">
        <v>262</v>
      </c>
      <c r="F1324" s="32">
        <v>6</v>
      </c>
      <c r="G1324" s="32">
        <v>252</v>
      </c>
      <c r="H1324" s="32">
        <f t="shared" si="100"/>
        <v>7.2900000000000006E-2</v>
      </c>
      <c r="I1324" s="32">
        <f t="shared" si="101"/>
        <v>0.13639999999999999</v>
      </c>
      <c r="J1324" s="32">
        <f t="shared" si="102"/>
        <v>9.9000000000000008E-3</v>
      </c>
      <c r="K1324" s="32">
        <f t="shared" si="103"/>
        <v>13.7174</v>
      </c>
      <c r="L1324" s="32">
        <f t="shared" si="103"/>
        <v>7.3314000000000004</v>
      </c>
      <c r="M1324" s="32">
        <f t="shared" si="104"/>
        <v>100.5677</v>
      </c>
    </row>
    <row r="1325" spans="1:13" ht="30" x14ac:dyDescent="0.25">
      <c r="A1325" t="s">
        <v>2180</v>
      </c>
      <c r="B1325" s="32" t="s">
        <v>1398</v>
      </c>
      <c r="C1325" s="33">
        <v>158146</v>
      </c>
      <c r="D1325" s="32">
        <v>54</v>
      </c>
      <c r="E1325" s="39">
        <v>262</v>
      </c>
      <c r="F1325" s="32">
        <v>6</v>
      </c>
      <c r="G1325" s="32">
        <v>252</v>
      </c>
      <c r="H1325" s="32">
        <f t="shared" si="100"/>
        <v>8.9499999999999996E-2</v>
      </c>
      <c r="I1325" s="32">
        <f t="shared" si="101"/>
        <v>0.1111</v>
      </c>
      <c r="J1325" s="32">
        <f t="shared" si="102"/>
        <v>9.9000000000000008E-3</v>
      </c>
      <c r="K1325" s="32">
        <f t="shared" si="103"/>
        <v>11.1732</v>
      </c>
      <c r="L1325" s="32">
        <f t="shared" si="103"/>
        <v>9.0008999999999997</v>
      </c>
      <c r="M1325" s="32">
        <f t="shared" si="104"/>
        <v>100.5689</v>
      </c>
    </row>
    <row r="1326" spans="1:13" ht="30" x14ac:dyDescent="0.25">
      <c r="A1326" t="s">
        <v>2180</v>
      </c>
      <c r="B1326" s="32" t="s">
        <v>1399</v>
      </c>
      <c r="C1326" s="33">
        <v>158146</v>
      </c>
      <c r="D1326" s="32">
        <v>49</v>
      </c>
      <c r="E1326" s="39">
        <v>262</v>
      </c>
      <c r="F1326" s="32">
        <v>6</v>
      </c>
      <c r="G1326" s="32">
        <v>252</v>
      </c>
      <c r="H1326" s="32">
        <f t="shared" si="100"/>
        <v>8.1199999999999994E-2</v>
      </c>
      <c r="I1326" s="32">
        <f t="shared" si="101"/>
        <v>0.12239999999999999</v>
      </c>
      <c r="J1326" s="32">
        <f t="shared" si="102"/>
        <v>9.9000000000000008E-3</v>
      </c>
      <c r="K1326" s="32">
        <f t="shared" si="103"/>
        <v>12.315300000000001</v>
      </c>
      <c r="L1326" s="32">
        <f t="shared" si="103"/>
        <v>8.1699000000000002</v>
      </c>
      <c r="M1326" s="32">
        <f t="shared" si="104"/>
        <v>100.6148</v>
      </c>
    </row>
    <row r="1327" spans="1:13" ht="30" x14ac:dyDescent="0.25">
      <c r="A1327" t="s">
        <v>2180</v>
      </c>
      <c r="B1327" s="32" t="s">
        <v>1400</v>
      </c>
      <c r="C1327" s="33">
        <v>158146</v>
      </c>
      <c r="D1327" s="32">
        <v>44</v>
      </c>
      <c r="E1327" s="39">
        <v>262</v>
      </c>
      <c r="F1327" s="32">
        <v>6</v>
      </c>
      <c r="G1327" s="32">
        <v>252</v>
      </c>
      <c r="H1327" s="32">
        <f t="shared" si="100"/>
        <v>7.2900000000000006E-2</v>
      </c>
      <c r="I1327" s="32">
        <f t="shared" si="101"/>
        <v>0.13639999999999999</v>
      </c>
      <c r="J1327" s="32">
        <f t="shared" si="102"/>
        <v>9.9000000000000008E-3</v>
      </c>
      <c r="K1327" s="32">
        <f t="shared" si="103"/>
        <v>13.7174</v>
      </c>
      <c r="L1327" s="32">
        <f t="shared" si="103"/>
        <v>7.3314000000000004</v>
      </c>
      <c r="M1327" s="32">
        <f t="shared" si="104"/>
        <v>100.5677</v>
      </c>
    </row>
    <row r="1328" spans="1:13" ht="30" x14ac:dyDescent="0.25">
      <c r="A1328" t="s">
        <v>2180</v>
      </c>
      <c r="B1328" s="32" t="s">
        <v>1401</v>
      </c>
      <c r="C1328" s="33">
        <v>158146</v>
      </c>
      <c r="D1328" s="32">
        <v>54</v>
      </c>
      <c r="E1328" s="39">
        <v>262</v>
      </c>
      <c r="F1328" s="32">
        <v>6</v>
      </c>
      <c r="G1328" s="32">
        <v>252</v>
      </c>
      <c r="H1328" s="32">
        <f t="shared" si="100"/>
        <v>8.9499999999999996E-2</v>
      </c>
      <c r="I1328" s="32">
        <f t="shared" si="101"/>
        <v>0.1111</v>
      </c>
      <c r="J1328" s="32">
        <f t="shared" si="102"/>
        <v>9.9000000000000008E-3</v>
      </c>
      <c r="K1328" s="32">
        <f t="shared" si="103"/>
        <v>11.1732</v>
      </c>
      <c r="L1328" s="32">
        <f t="shared" si="103"/>
        <v>9.0008999999999997</v>
      </c>
      <c r="M1328" s="32">
        <f t="shared" si="104"/>
        <v>100.5689</v>
      </c>
    </row>
    <row r="1329" spans="1:13" ht="30" x14ac:dyDescent="0.25">
      <c r="A1329" t="s">
        <v>2180</v>
      </c>
      <c r="B1329" s="32" t="s">
        <v>1402</v>
      </c>
      <c r="C1329" s="33">
        <v>158146</v>
      </c>
      <c r="D1329" s="32">
        <v>61</v>
      </c>
      <c r="E1329" s="39">
        <v>262</v>
      </c>
      <c r="F1329" s="32">
        <v>6</v>
      </c>
      <c r="G1329" s="32">
        <v>252</v>
      </c>
      <c r="H1329" s="32">
        <f t="shared" si="100"/>
        <v>0.1011</v>
      </c>
      <c r="I1329" s="32">
        <f t="shared" si="101"/>
        <v>9.8400000000000001E-2</v>
      </c>
      <c r="J1329" s="32">
        <f t="shared" si="102"/>
        <v>9.9000000000000008E-3</v>
      </c>
      <c r="K1329" s="32">
        <f t="shared" si="103"/>
        <v>9.8911999999999995</v>
      </c>
      <c r="L1329" s="32">
        <f t="shared" si="103"/>
        <v>10.162599999999999</v>
      </c>
      <c r="M1329" s="32">
        <f t="shared" si="104"/>
        <v>100.52030000000001</v>
      </c>
    </row>
    <row r="1330" spans="1:13" ht="30" x14ac:dyDescent="0.25">
      <c r="A1330" t="s">
        <v>2180</v>
      </c>
      <c r="B1330" s="32" t="s">
        <v>1403</v>
      </c>
      <c r="C1330" s="33">
        <v>158146</v>
      </c>
      <c r="D1330" s="32">
        <v>39</v>
      </c>
      <c r="E1330" s="39">
        <v>262</v>
      </c>
      <c r="F1330" s="32">
        <v>6</v>
      </c>
      <c r="G1330" s="32">
        <v>252</v>
      </c>
      <c r="H1330" s="32">
        <f t="shared" si="100"/>
        <v>6.4600000000000005E-2</v>
      </c>
      <c r="I1330" s="32">
        <f t="shared" si="101"/>
        <v>0.15379999999999999</v>
      </c>
      <c r="J1330" s="32">
        <f t="shared" si="102"/>
        <v>9.9000000000000008E-3</v>
      </c>
      <c r="K1330" s="32">
        <f t="shared" si="103"/>
        <v>15.479900000000001</v>
      </c>
      <c r="L1330" s="32">
        <f t="shared" si="103"/>
        <v>6.5019999999999998</v>
      </c>
      <c r="M1330" s="32">
        <f t="shared" si="104"/>
        <v>100.6503</v>
      </c>
    </row>
    <row r="1331" spans="1:13" ht="30" x14ac:dyDescent="0.25">
      <c r="A1331" t="s">
        <v>2180</v>
      </c>
      <c r="B1331" s="32" t="s">
        <v>1404</v>
      </c>
      <c r="C1331" s="33">
        <v>158146</v>
      </c>
      <c r="D1331" s="32">
        <v>48</v>
      </c>
      <c r="E1331" s="39">
        <v>262</v>
      </c>
      <c r="F1331" s="32">
        <v>6</v>
      </c>
      <c r="G1331" s="32">
        <v>252</v>
      </c>
      <c r="H1331" s="32">
        <f t="shared" si="100"/>
        <v>7.9500000000000001E-2</v>
      </c>
      <c r="I1331" s="32">
        <f t="shared" si="101"/>
        <v>0.125</v>
      </c>
      <c r="J1331" s="32">
        <f t="shared" si="102"/>
        <v>9.9000000000000008E-3</v>
      </c>
      <c r="K1331" s="32">
        <f t="shared" si="103"/>
        <v>12.5786</v>
      </c>
      <c r="L1331" s="32">
        <f t="shared" si="103"/>
        <v>8</v>
      </c>
      <c r="M1331" s="32">
        <f t="shared" si="104"/>
        <v>100.6288</v>
      </c>
    </row>
    <row r="1332" spans="1:13" ht="30" x14ac:dyDescent="0.25">
      <c r="A1332" t="s">
        <v>2180</v>
      </c>
      <c r="B1332" s="32" t="s">
        <v>1405</v>
      </c>
      <c r="C1332" s="33">
        <v>158146</v>
      </c>
      <c r="D1332" s="32">
        <v>51</v>
      </c>
      <c r="E1332" s="39">
        <v>262</v>
      </c>
      <c r="F1332" s="32">
        <v>6</v>
      </c>
      <c r="G1332" s="32">
        <v>252</v>
      </c>
      <c r="H1332" s="32">
        <f t="shared" si="100"/>
        <v>8.4500000000000006E-2</v>
      </c>
      <c r="I1332" s="32">
        <f t="shared" si="101"/>
        <v>0.1176</v>
      </c>
      <c r="J1332" s="32">
        <f t="shared" si="102"/>
        <v>9.9000000000000008E-3</v>
      </c>
      <c r="K1332" s="32">
        <f t="shared" si="103"/>
        <v>11.834300000000001</v>
      </c>
      <c r="L1332" s="32">
        <f t="shared" si="103"/>
        <v>8.5033999999999992</v>
      </c>
      <c r="M1332" s="32">
        <f t="shared" si="104"/>
        <v>100.6318</v>
      </c>
    </row>
    <row r="1333" spans="1:13" ht="30" x14ac:dyDescent="0.25">
      <c r="A1333" t="s">
        <v>2180</v>
      </c>
      <c r="B1333" s="32" t="s">
        <v>1406</v>
      </c>
      <c r="C1333" s="33">
        <v>158146</v>
      </c>
      <c r="D1333" s="32">
        <v>54</v>
      </c>
      <c r="E1333" s="39">
        <v>262</v>
      </c>
      <c r="F1333" s="32">
        <v>6</v>
      </c>
      <c r="G1333" s="32">
        <v>252</v>
      </c>
      <c r="H1333" s="32">
        <f t="shared" si="100"/>
        <v>8.9499999999999996E-2</v>
      </c>
      <c r="I1333" s="32">
        <f t="shared" si="101"/>
        <v>0.1111</v>
      </c>
      <c r="J1333" s="32">
        <f t="shared" si="102"/>
        <v>9.9000000000000008E-3</v>
      </c>
      <c r="K1333" s="32">
        <f t="shared" si="103"/>
        <v>11.1732</v>
      </c>
      <c r="L1333" s="32">
        <f t="shared" si="103"/>
        <v>9.0008999999999997</v>
      </c>
      <c r="M1333" s="32">
        <f t="shared" si="104"/>
        <v>100.5689</v>
      </c>
    </row>
    <row r="1334" spans="1:13" ht="30" x14ac:dyDescent="0.25">
      <c r="A1334" t="s">
        <v>2180</v>
      </c>
      <c r="B1334" s="32" t="s">
        <v>1407</v>
      </c>
      <c r="C1334" s="33">
        <v>158146</v>
      </c>
      <c r="D1334" s="32">
        <v>53</v>
      </c>
      <c r="E1334" s="39">
        <v>262</v>
      </c>
      <c r="F1334" s="32">
        <v>6</v>
      </c>
      <c r="G1334" s="32">
        <v>252</v>
      </c>
      <c r="H1334" s="32">
        <f t="shared" si="100"/>
        <v>8.7800000000000003E-2</v>
      </c>
      <c r="I1334" s="32">
        <f t="shared" si="101"/>
        <v>0.1132</v>
      </c>
      <c r="J1334" s="32">
        <f t="shared" si="102"/>
        <v>9.9000000000000008E-3</v>
      </c>
      <c r="K1334" s="32">
        <f t="shared" si="103"/>
        <v>11.3895</v>
      </c>
      <c r="L1334" s="32">
        <f t="shared" si="103"/>
        <v>8.8338999999999999</v>
      </c>
      <c r="M1334" s="32">
        <f t="shared" si="104"/>
        <v>100.61369999999999</v>
      </c>
    </row>
    <row r="1335" spans="1:13" ht="30" x14ac:dyDescent="0.25">
      <c r="A1335" t="s">
        <v>2180</v>
      </c>
      <c r="B1335" s="32" t="s">
        <v>1408</v>
      </c>
      <c r="C1335" s="33">
        <v>158146</v>
      </c>
      <c r="D1335" s="32">
        <v>50</v>
      </c>
      <c r="E1335" s="39">
        <v>262</v>
      </c>
      <c r="F1335" s="32">
        <v>6</v>
      </c>
      <c r="G1335" s="32">
        <v>252</v>
      </c>
      <c r="H1335" s="32">
        <f t="shared" si="100"/>
        <v>8.2799999999999999E-2</v>
      </c>
      <c r="I1335" s="32">
        <f t="shared" si="101"/>
        <v>0.12</v>
      </c>
      <c r="J1335" s="32">
        <f t="shared" si="102"/>
        <v>9.9000000000000008E-3</v>
      </c>
      <c r="K1335" s="32">
        <f t="shared" si="103"/>
        <v>12.077299999999999</v>
      </c>
      <c r="L1335" s="32">
        <f t="shared" si="103"/>
        <v>8.3332999999999995</v>
      </c>
      <c r="M1335" s="32">
        <f t="shared" si="104"/>
        <v>100.6438</v>
      </c>
    </row>
    <row r="1336" spans="1:13" ht="30" x14ac:dyDescent="0.25">
      <c r="A1336" t="s">
        <v>2180</v>
      </c>
      <c r="B1336" s="32" t="s">
        <v>1409</v>
      </c>
      <c r="C1336" s="33">
        <v>158146</v>
      </c>
      <c r="D1336" s="32">
        <v>61</v>
      </c>
      <c r="E1336" s="39">
        <v>262</v>
      </c>
      <c r="F1336" s="32">
        <v>6</v>
      </c>
      <c r="G1336" s="32">
        <v>252</v>
      </c>
      <c r="H1336" s="32">
        <f t="shared" si="100"/>
        <v>0.1011</v>
      </c>
      <c r="I1336" s="32">
        <f t="shared" si="101"/>
        <v>9.8400000000000001E-2</v>
      </c>
      <c r="J1336" s="32">
        <f t="shared" si="102"/>
        <v>9.9000000000000008E-3</v>
      </c>
      <c r="K1336" s="32">
        <f t="shared" si="103"/>
        <v>9.8911999999999995</v>
      </c>
      <c r="L1336" s="32">
        <f t="shared" si="103"/>
        <v>10.162599999999999</v>
      </c>
      <c r="M1336" s="32">
        <f t="shared" si="104"/>
        <v>100.52030000000001</v>
      </c>
    </row>
    <row r="1337" spans="1:13" ht="30" x14ac:dyDescent="0.25">
      <c r="A1337" t="s">
        <v>2180</v>
      </c>
      <c r="B1337" s="32" t="s">
        <v>1410</v>
      </c>
      <c r="C1337" s="33">
        <v>158146</v>
      </c>
      <c r="D1337" s="32">
        <v>39</v>
      </c>
      <c r="E1337" s="39">
        <v>262</v>
      </c>
      <c r="F1337" s="32">
        <v>6</v>
      </c>
      <c r="G1337" s="32">
        <v>252</v>
      </c>
      <c r="H1337" s="32">
        <f t="shared" si="100"/>
        <v>6.4600000000000005E-2</v>
      </c>
      <c r="I1337" s="32">
        <f t="shared" si="101"/>
        <v>0.15379999999999999</v>
      </c>
      <c r="J1337" s="32">
        <f t="shared" si="102"/>
        <v>9.9000000000000008E-3</v>
      </c>
      <c r="K1337" s="32">
        <f t="shared" si="103"/>
        <v>15.479900000000001</v>
      </c>
      <c r="L1337" s="32">
        <f t="shared" si="103"/>
        <v>6.5019999999999998</v>
      </c>
      <c r="M1337" s="32">
        <f t="shared" si="104"/>
        <v>100.6503</v>
      </c>
    </row>
    <row r="1338" spans="1:13" ht="30" x14ac:dyDescent="0.25">
      <c r="A1338" t="s">
        <v>2180</v>
      </c>
      <c r="B1338" s="32" t="s">
        <v>1411</v>
      </c>
      <c r="C1338" s="33">
        <v>158146</v>
      </c>
      <c r="D1338" s="32">
        <v>52</v>
      </c>
      <c r="E1338" s="39">
        <v>262</v>
      </c>
      <c r="F1338" s="32">
        <v>6</v>
      </c>
      <c r="G1338" s="32">
        <v>252</v>
      </c>
      <c r="H1338" s="32">
        <f t="shared" si="100"/>
        <v>8.6099999999999996E-2</v>
      </c>
      <c r="I1338" s="32">
        <f t="shared" si="101"/>
        <v>0.1154</v>
      </c>
      <c r="J1338" s="32">
        <f t="shared" si="102"/>
        <v>9.9000000000000008E-3</v>
      </c>
      <c r="K1338" s="32">
        <f t="shared" si="103"/>
        <v>11.6144</v>
      </c>
      <c r="L1338" s="32">
        <f t="shared" si="103"/>
        <v>8.6654999999999998</v>
      </c>
      <c r="M1338" s="32">
        <f t="shared" si="104"/>
        <v>100.6446</v>
      </c>
    </row>
    <row r="1339" spans="1:13" ht="30" x14ac:dyDescent="0.25">
      <c r="A1339" t="s">
        <v>2180</v>
      </c>
      <c r="B1339" s="32" t="s">
        <v>1412</v>
      </c>
      <c r="C1339" s="33">
        <v>158146</v>
      </c>
      <c r="D1339" s="32">
        <v>52</v>
      </c>
      <c r="E1339" s="39">
        <v>262</v>
      </c>
      <c r="F1339" s="32">
        <v>6</v>
      </c>
      <c r="G1339" s="32">
        <v>252</v>
      </c>
      <c r="H1339" s="32">
        <f t="shared" si="100"/>
        <v>8.6099999999999996E-2</v>
      </c>
      <c r="I1339" s="32">
        <f t="shared" si="101"/>
        <v>0.1154</v>
      </c>
      <c r="J1339" s="32">
        <f t="shared" si="102"/>
        <v>9.9000000000000008E-3</v>
      </c>
      <c r="K1339" s="32">
        <f t="shared" si="103"/>
        <v>11.6144</v>
      </c>
      <c r="L1339" s="32">
        <f t="shared" si="103"/>
        <v>8.6654999999999998</v>
      </c>
      <c r="M1339" s="32">
        <f t="shared" si="104"/>
        <v>100.6446</v>
      </c>
    </row>
    <row r="1340" spans="1:13" ht="30" x14ac:dyDescent="0.25">
      <c r="A1340" t="s">
        <v>2180</v>
      </c>
      <c r="B1340" s="32" t="s">
        <v>1413</v>
      </c>
      <c r="C1340" s="33">
        <v>158146</v>
      </c>
      <c r="D1340" s="32">
        <v>40</v>
      </c>
      <c r="E1340" s="39">
        <v>262</v>
      </c>
      <c r="F1340" s="32">
        <v>6</v>
      </c>
      <c r="G1340" s="32">
        <v>252</v>
      </c>
      <c r="H1340" s="32">
        <f t="shared" si="100"/>
        <v>6.6299999999999998E-2</v>
      </c>
      <c r="I1340" s="32">
        <f t="shared" si="101"/>
        <v>0.15</v>
      </c>
      <c r="J1340" s="32">
        <f t="shared" si="102"/>
        <v>9.9000000000000008E-3</v>
      </c>
      <c r="K1340" s="32">
        <f t="shared" si="103"/>
        <v>15.083</v>
      </c>
      <c r="L1340" s="32">
        <f t="shared" si="103"/>
        <v>6.6666999999999996</v>
      </c>
      <c r="M1340" s="32">
        <f t="shared" si="104"/>
        <v>100.5538</v>
      </c>
    </row>
    <row r="1341" spans="1:13" ht="30" x14ac:dyDescent="0.25">
      <c r="A1341" t="s">
        <v>2180</v>
      </c>
      <c r="B1341" s="32" t="s">
        <v>1414</v>
      </c>
      <c r="C1341" s="33">
        <v>158146</v>
      </c>
      <c r="D1341" s="32">
        <v>53</v>
      </c>
      <c r="E1341" s="39">
        <v>262</v>
      </c>
      <c r="F1341" s="32">
        <v>6</v>
      </c>
      <c r="G1341" s="32">
        <v>252</v>
      </c>
      <c r="H1341" s="32">
        <f t="shared" si="100"/>
        <v>8.7800000000000003E-2</v>
      </c>
      <c r="I1341" s="32">
        <f t="shared" si="101"/>
        <v>0.1132</v>
      </c>
      <c r="J1341" s="32">
        <f t="shared" si="102"/>
        <v>9.9000000000000008E-3</v>
      </c>
      <c r="K1341" s="32">
        <f t="shared" si="103"/>
        <v>11.3895</v>
      </c>
      <c r="L1341" s="32">
        <f t="shared" si="103"/>
        <v>8.8338999999999999</v>
      </c>
      <c r="M1341" s="32">
        <f t="shared" si="104"/>
        <v>100.61369999999999</v>
      </c>
    </row>
    <row r="1342" spans="1:13" ht="30" x14ac:dyDescent="0.25">
      <c r="A1342" t="s">
        <v>2180</v>
      </c>
      <c r="B1342" s="32" t="s">
        <v>1415</v>
      </c>
      <c r="C1342" s="33">
        <v>158146</v>
      </c>
      <c r="D1342" s="32">
        <v>52</v>
      </c>
      <c r="E1342" s="39">
        <v>262</v>
      </c>
      <c r="F1342" s="32">
        <v>6</v>
      </c>
      <c r="G1342" s="32">
        <v>252</v>
      </c>
      <c r="H1342" s="32">
        <f t="shared" si="100"/>
        <v>8.6099999999999996E-2</v>
      </c>
      <c r="I1342" s="32">
        <f t="shared" si="101"/>
        <v>0.1154</v>
      </c>
      <c r="J1342" s="32">
        <f t="shared" si="102"/>
        <v>9.9000000000000008E-3</v>
      </c>
      <c r="K1342" s="32">
        <f t="shared" si="103"/>
        <v>11.6144</v>
      </c>
      <c r="L1342" s="32">
        <f t="shared" si="103"/>
        <v>8.6654999999999998</v>
      </c>
      <c r="M1342" s="32">
        <f t="shared" si="104"/>
        <v>100.6446</v>
      </c>
    </row>
    <row r="1343" spans="1:13" ht="30" x14ac:dyDescent="0.25">
      <c r="A1343" t="s">
        <v>2180</v>
      </c>
      <c r="B1343" s="32" t="s">
        <v>1416</v>
      </c>
      <c r="C1343" s="33">
        <v>158146</v>
      </c>
      <c r="D1343" s="32">
        <v>59</v>
      </c>
      <c r="E1343" s="39">
        <v>262</v>
      </c>
      <c r="F1343" s="32">
        <v>6</v>
      </c>
      <c r="G1343" s="32">
        <v>252</v>
      </c>
      <c r="H1343" s="32">
        <f t="shared" si="100"/>
        <v>9.7699999999999995E-2</v>
      </c>
      <c r="I1343" s="32">
        <f t="shared" si="101"/>
        <v>0.1017</v>
      </c>
      <c r="J1343" s="32">
        <f t="shared" si="102"/>
        <v>9.9000000000000008E-3</v>
      </c>
      <c r="K1343" s="32">
        <f t="shared" si="103"/>
        <v>10.2354</v>
      </c>
      <c r="L1343" s="32">
        <f t="shared" si="103"/>
        <v>9.8328000000000007</v>
      </c>
      <c r="M1343" s="32">
        <f t="shared" si="104"/>
        <v>100.6426</v>
      </c>
    </row>
    <row r="1344" spans="1:13" ht="30" x14ac:dyDescent="0.25">
      <c r="A1344" t="s">
        <v>2180</v>
      </c>
      <c r="B1344" s="32" t="s">
        <v>1417</v>
      </c>
      <c r="C1344" s="33">
        <v>158146</v>
      </c>
      <c r="D1344" s="32">
        <v>37</v>
      </c>
      <c r="E1344" s="39">
        <v>262</v>
      </c>
      <c r="F1344" s="32">
        <v>6</v>
      </c>
      <c r="G1344" s="32">
        <v>252</v>
      </c>
      <c r="H1344" s="32">
        <f t="shared" si="100"/>
        <v>6.13E-2</v>
      </c>
      <c r="I1344" s="32">
        <f t="shared" si="101"/>
        <v>0.16220000000000001</v>
      </c>
      <c r="J1344" s="32">
        <f t="shared" si="102"/>
        <v>9.9000000000000008E-3</v>
      </c>
      <c r="K1344" s="32">
        <f t="shared" si="103"/>
        <v>16.313199999999998</v>
      </c>
      <c r="L1344" s="32">
        <f t="shared" si="103"/>
        <v>6.1651999999999996</v>
      </c>
      <c r="M1344" s="32">
        <f t="shared" si="104"/>
        <v>100.5741</v>
      </c>
    </row>
    <row r="1345" spans="1:13" ht="30" x14ac:dyDescent="0.25">
      <c r="A1345" t="s">
        <v>2180</v>
      </c>
      <c r="B1345" s="32" t="s">
        <v>1418</v>
      </c>
      <c r="C1345" s="33">
        <v>158146</v>
      </c>
      <c r="D1345" s="32">
        <v>55</v>
      </c>
      <c r="E1345" s="39">
        <v>262</v>
      </c>
      <c r="F1345" s="32">
        <v>6</v>
      </c>
      <c r="G1345" s="32">
        <v>252</v>
      </c>
      <c r="H1345" s="32">
        <f t="shared" si="100"/>
        <v>9.11E-2</v>
      </c>
      <c r="I1345" s="32">
        <f t="shared" si="101"/>
        <v>0.1091</v>
      </c>
      <c r="J1345" s="32">
        <f t="shared" si="102"/>
        <v>9.9000000000000008E-3</v>
      </c>
      <c r="K1345" s="32">
        <f t="shared" si="103"/>
        <v>10.976900000000001</v>
      </c>
      <c r="L1345" s="32">
        <f t="shared" si="103"/>
        <v>9.1659000000000006</v>
      </c>
      <c r="M1345" s="32">
        <f t="shared" si="104"/>
        <v>100.61320000000001</v>
      </c>
    </row>
    <row r="1346" spans="1:13" ht="30" x14ac:dyDescent="0.25">
      <c r="A1346" t="s">
        <v>2180</v>
      </c>
      <c r="B1346" s="32" t="s">
        <v>1419</v>
      </c>
      <c r="C1346" s="33">
        <v>158146</v>
      </c>
      <c r="D1346" s="32">
        <v>44</v>
      </c>
      <c r="E1346" s="39">
        <v>262</v>
      </c>
      <c r="F1346" s="32">
        <v>6</v>
      </c>
      <c r="G1346" s="32">
        <v>252</v>
      </c>
      <c r="H1346" s="32">
        <f t="shared" ref="H1346:H1409" si="105">ROUND(E1346*(D1346/C1346),4)</f>
        <v>7.2900000000000006E-2</v>
      </c>
      <c r="I1346" s="32">
        <f t="shared" ref="I1346:I1409" si="106">ROUND(F1346/D1346,4)</f>
        <v>0.13639999999999999</v>
      </c>
      <c r="J1346" s="32">
        <f t="shared" si="102"/>
        <v>9.9000000000000008E-3</v>
      </c>
      <c r="K1346" s="32">
        <f t="shared" si="103"/>
        <v>13.7174</v>
      </c>
      <c r="L1346" s="32">
        <f t="shared" si="103"/>
        <v>7.3314000000000004</v>
      </c>
      <c r="M1346" s="32">
        <f t="shared" si="104"/>
        <v>100.5677</v>
      </c>
    </row>
    <row r="1347" spans="1:13" ht="30" x14ac:dyDescent="0.25">
      <c r="A1347" t="s">
        <v>2180</v>
      </c>
      <c r="B1347" s="32" t="s">
        <v>1420</v>
      </c>
      <c r="C1347" s="33">
        <v>158146</v>
      </c>
      <c r="D1347" s="32">
        <v>41</v>
      </c>
      <c r="E1347" s="39">
        <v>262</v>
      </c>
      <c r="F1347" s="32">
        <v>6</v>
      </c>
      <c r="G1347" s="32">
        <v>252</v>
      </c>
      <c r="H1347" s="32">
        <f t="shared" si="105"/>
        <v>6.7900000000000002E-2</v>
      </c>
      <c r="I1347" s="32">
        <f t="shared" si="106"/>
        <v>0.14630000000000001</v>
      </c>
      <c r="J1347" s="32">
        <f t="shared" ref="J1347:J1410" si="107">ROUND(H1347*I1347,4)</f>
        <v>9.9000000000000008E-3</v>
      </c>
      <c r="K1347" s="32">
        <f t="shared" ref="K1347:L1410" si="108">ROUND(1/H1347,4)</f>
        <v>14.727499999999999</v>
      </c>
      <c r="L1347" s="32">
        <f t="shared" si="108"/>
        <v>6.8353000000000002</v>
      </c>
      <c r="M1347" s="32">
        <f t="shared" ref="M1347:M1410" si="109">ROUND(K1347*L1347,4)</f>
        <v>100.6669</v>
      </c>
    </row>
    <row r="1348" spans="1:13" ht="30" x14ac:dyDescent="0.25">
      <c r="A1348" t="s">
        <v>2180</v>
      </c>
      <c r="B1348" s="32" t="s">
        <v>1421</v>
      </c>
      <c r="C1348" s="33">
        <v>158146</v>
      </c>
      <c r="D1348" s="32">
        <v>50</v>
      </c>
      <c r="E1348" s="39">
        <v>262</v>
      </c>
      <c r="F1348" s="32">
        <v>6</v>
      </c>
      <c r="G1348" s="32">
        <v>252</v>
      </c>
      <c r="H1348" s="32">
        <f t="shared" si="105"/>
        <v>8.2799999999999999E-2</v>
      </c>
      <c r="I1348" s="32">
        <f t="shared" si="106"/>
        <v>0.12</v>
      </c>
      <c r="J1348" s="32">
        <f t="shared" si="107"/>
        <v>9.9000000000000008E-3</v>
      </c>
      <c r="K1348" s="32">
        <f t="shared" si="108"/>
        <v>12.077299999999999</v>
      </c>
      <c r="L1348" s="32">
        <f t="shared" si="108"/>
        <v>8.3332999999999995</v>
      </c>
      <c r="M1348" s="32">
        <f t="shared" si="109"/>
        <v>100.6438</v>
      </c>
    </row>
    <row r="1349" spans="1:13" ht="30" x14ac:dyDescent="0.25">
      <c r="A1349" t="s">
        <v>2180</v>
      </c>
      <c r="B1349" s="32" t="s">
        <v>1422</v>
      </c>
      <c r="C1349" s="33">
        <v>158146</v>
      </c>
      <c r="D1349" s="32">
        <v>56</v>
      </c>
      <c r="E1349" s="39">
        <v>262</v>
      </c>
      <c r="F1349" s="32">
        <v>6</v>
      </c>
      <c r="G1349" s="32">
        <v>252</v>
      </c>
      <c r="H1349" s="32">
        <f t="shared" si="105"/>
        <v>9.2799999999999994E-2</v>
      </c>
      <c r="I1349" s="32">
        <f t="shared" si="106"/>
        <v>0.1071</v>
      </c>
      <c r="J1349" s="32">
        <f t="shared" si="107"/>
        <v>9.9000000000000008E-3</v>
      </c>
      <c r="K1349" s="32">
        <f t="shared" si="108"/>
        <v>10.7759</v>
      </c>
      <c r="L1349" s="32">
        <f t="shared" si="108"/>
        <v>9.3370999999999995</v>
      </c>
      <c r="M1349" s="32">
        <f t="shared" si="109"/>
        <v>100.6157</v>
      </c>
    </row>
    <row r="1350" spans="1:13" ht="30" x14ac:dyDescent="0.25">
      <c r="A1350" t="s">
        <v>2180</v>
      </c>
      <c r="B1350" s="32" t="s">
        <v>1423</v>
      </c>
      <c r="C1350" s="33">
        <v>158146</v>
      </c>
      <c r="D1350" s="32">
        <v>55</v>
      </c>
      <c r="E1350" s="39">
        <v>262</v>
      </c>
      <c r="F1350" s="32">
        <v>6</v>
      </c>
      <c r="G1350" s="32">
        <v>252</v>
      </c>
      <c r="H1350" s="32">
        <f t="shared" si="105"/>
        <v>9.11E-2</v>
      </c>
      <c r="I1350" s="32">
        <f t="shared" si="106"/>
        <v>0.1091</v>
      </c>
      <c r="J1350" s="32">
        <f t="shared" si="107"/>
        <v>9.9000000000000008E-3</v>
      </c>
      <c r="K1350" s="32">
        <f t="shared" si="108"/>
        <v>10.976900000000001</v>
      </c>
      <c r="L1350" s="32">
        <f t="shared" si="108"/>
        <v>9.1659000000000006</v>
      </c>
      <c r="M1350" s="32">
        <f t="shared" si="109"/>
        <v>100.61320000000001</v>
      </c>
    </row>
    <row r="1351" spans="1:13" ht="30" x14ac:dyDescent="0.25">
      <c r="A1351" t="s">
        <v>2180</v>
      </c>
      <c r="B1351" s="32" t="s">
        <v>1424</v>
      </c>
      <c r="C1351" s="33">
        <v>158146</v>
      </c>
      <c r="D1351" s="32">
        <v>45</v>
      </c>
      <c r="E1351" s="39">
        <v>262</v>
      </c>
      <c r="F1351" s="32">
        <v>6</v>
      </c>
      <c r="G1351" s="32">
        <v>252</v>
      </c>
      <c r="H1351" s="32">
        <f t="shared" si="105"/>
        <v>7.46E-2</v>
      </c>
      <c r="I1351" s="32">
        <f t="shared" si="106"/>
        <v>0.1333</v>
      </c>
      <c r="J1351" s="32">
        <f t="shared" si="107"/>
        <v>9.9000000000000008E-3</v>
      </c>
      <c r="K1351" s="32">
        <f t="shared" si="108"/>
        <v>13.4048</v>
      </c>
      <c r="L1351" s="32">
        <f t="shared" si="108"/>
        <v>7.5019</v>
      </c>
      <c r="M1351" s="32">
        <f t="shared" si="109"/>
        <v>100.5615</v>
      </c>
    </row>
    <row r="1352" spans="1:13" ht="30" x14ac:dyDescent="0.25">
      <c r="A1352" t="s">
        <v>2180</v>
      </c>
      <c r="B1352" s="32" t="s">
        <v>1425</v>
      </c>
      <c r="C1352" s="33">
        <v>158146</v>
      </c>
      <c r="D1352" s="32">
        <v>55</v>
      </c>
      <c r="E1352" s="39">
        <v>262</v>
      </c>
      <c r="F1352" s="32">
        <v>6</v>
      </c>
      <c r="G1352" s="32">
        <v>252</v>
      </c>
      <c r="H1352" s="32">
        <f t="shared" si="105"/>
        <v>9.11E-2</v>
      </c>
      <c r="I1352" s="32">
        <f t="shared" si="106"/>
        <v>0.1091</v>
      </c>
      <c r="J1352" s="32">
        <f t="shared" si="107"/>
        <v>9.9000000000000008E-3</v>
      </c>
      <c r="K1352" s="32">
        <f t="shared" si="108"/>
        <v>10.976900000000001</v>
      </c>
      <c r="L1352" s="32">
        <f t="shared" si="108"/>
        <v>9.1659000000000006</v>
      </c>
      <c r="M1352" s="32">
        <f t="shared" si="109"/>
        <v>100.61320000000001</v>
      </c>
    </row>
    <row r="1353" spans="1:13" ht="30" x14ac:dyDescent="0.25">
      <c r="A1353" t="s">
        <v>2180</v>
      </c>
      <c r="B1353" s="32" t="s">
        <v>1426</v>
      </c>
      <c r="C1353" s="33">
        <v>158146</v>
      </c>
      <c r="D1353" s="32">
        <v>60</v>
      </c>
      <c r="E1353" s="39">
        <v>262</v>
      </c>
      <c r="F1353" s="32">
        <v>6</v>
      </c>
      <c r="G1353" s="32">
        <v>252</v>
      </c>
      <c r="H1353" s="32">
        <f t="shared" si="105"/>
        <v>9.9400000000000002E-2</v>
      </c>
      <c r="I1353" s="32">
        <f t="shared" si="106"/>
        <v>0.1</v>
      </c>
      <c r="J1353" s="32">
        <f t="shared" si="107"/>
        <v>9.9000000000000008E-3</v>
      </c>
      <c r="K1353" s="32">
        <f t="shared" si="108"/>
        <v>10.0604</v>
      </c>
      <c r="L1353" s="32">
        <f t="shared" si="108"/>
        <v>10</v>
      </c>
      <c r="M1353" s="32">
        <f t="shared" si="109"/>
        <v>100.604</v>
      </c>
    </row>
    <row r="1354" spans="1:13" ht="30" x14ac:dyDescent="0.25">
      <c r="A1354" t="s">
        <v>2180</v>
      </c>
      <c r="B1354" s="32" t="s">
        <v>1427</v>
      </c>
      <c r="C1354" s="33">
        <v>158146</v>
      </c>
      <c r="D1354" s="32">
        <v>54</v>
      </c>
      <c r="E1354" s="39">
        <v>262</v>
      </c>
      <c r="F1354" s="32">
        <v>6</v>
      </c>
      <c r="G1354" s="32">
        <v>252</v>
      </c>
      <c r="H1354" s="32">
        <f t="shared" si="105"/>
        <v>8.9499999999999996E-2</v>
      </c>
      <c r="I1354" s="32">
        <f t="shared" si="106"/>
        <v>0.1111</v>
      </c>
      <c r="J1354" s="32">
        <f t="shared" si="107"/>
        <v>9.9000000000000008E-3</v>
      </c>
      <c r="K1354" s="32">
        <f t="shared" si="108"/>
        <v>11.1732</v>
      </c>
      <c r="L1354" s="32">
        <f t="shared" si="108"/>
        <v>9.0008999999999997</v>
      </c>
      <c r="M1354" s="32">
        <f t="shared" si="109"/>
        <v>100.5689</v>
      </c>
    </row>
    <row r="1355" spans="1:13" ht="30" x14ac:dyDescent="0.25">
      <c r="A1355" t="s">
        <v>2180</v>
      </c>
      <c r="B1355" s="32" t="s">
        <v>1428</v>
      </c>
      <c r="C1355" s="33">
        <v>158146</v>
      </c>
      <c r="D1355" s="32">
        <v>62</v>
      </c>
      <c r="E1355" s="39">
        <v>262</v>
      </c>
      <c r="F1355" s="32">
        <v>6</v>
      </c>
      <c r="G1355" s="32">
        <v>252</v>
      </c>
      <c r="H1355" s="32">
        <f t="shared" si="105"/>
        <v>0.1027</v>
      </c>
      <c r="I1355" s="32">
        <f t="shared" si="106"/>
        <v>9.6799999999999997E-2</v>
      </c>
      <c r="J1355" s="32">
        <f t="shared" si="107"/>
        <v>9.9000000000000008E-3</v>
      </c>
      <c r="K1355" s="32">
        <f t="shared" si="108"/>
        <v>9.7370999999999999</v>
      </c>
      <c r="L1355" s="32">
        <f t="shared" si="108"/>
        <v>10.3306</v>
      </c>
      <c r="M1355" s="32">
        <f t="shared" si="109"/>
        <v>100.59010000000001</v>
      </c>
    </row>
    <row r="1356" spans="1:13" ht="30" x14ac:dyDescent="0.25">
      <c r="A1356" t="s">
        <v>2180</v>
      </c>
      <c r="B1356" s="32" t="s">
        <v>1429</v>
      </c>
      <c r="C1356" s="33">
        <v>158146</v>
      </c>
      <c r="D1356" s="32">
        <v>55</v>
      </c>
      <c r="E1356" s="39">
        <v>262</v>
      </c>
      <c r="F1356" s="32">
        <v>6</v>
      </c>
      <c r="G1356" s="32">
        <v>252</v>
      </c>
      <c r="H1356" s="32">
        <f t="shared" si="105"/>
        <v>9.11E-2</v>
      </c>
      <c r="I1356" s="32">
        <f t="shared" si="106"/>
        <v>0.1091</v>
      </c>
      <c r="J1356" s="32">
        <f t="shared" si="107"/>
        <v>9.9000000000000008E-3</v>
      </c>
      <c r="K1356" s="32">
        <f t="shared" si="108"/>
        <v>10.976900000000001</v>
      </c>
      <c r="L1356" s="32">
        <f t="shared" si="108"/>
        <v>9.1659000000000006</v>
      </c>
      <c r="M1356" s="32">
        <f t="shared" si="109"/>
        <v>100.61320000000001</v>
      </c>
    </row>
    <row r="1357" spans="1:13" ht="30" x14ac:dyDescent="0.25">
      <c r="A1357" t="s">
        <v>2180</v>
      </c>
      <c r="B1357" s="32" t="s">
        <v>1430</v>
      </c>
      <c r="C1357" s="33">
        <v>158146</v>
      </c>
      <c r="D1357" s="32">
        <v>44</v>
      </c>
      <c r="E1357" s="39">
        <v>262</v>
      </c>
      <c r="F1357" s="32">
        <v>6</v>
      </c>
      <c r="G1357" s="32">
        <v>252</v>
      </c>
      <c r="H1357" s="32">
        <f t="shared" si="105"/>
        <v>7.2900000000000006E-2</v>
      </c>
      <c r="I1357" s="32">
        <f t="shared" si="106"/>
        <v>0.13639999999999999</v>
      </c>
      <c r="J1357" s="32">
        <f t="shared" si="107"/>
        <v>9.9000000000000008E-3</v>
      </c>
      <c r="K1357" s="32">
        <f t="shared" si="108"/>
        <v>13.7174</v>
      </c>
      <c r="L1357" s="32">
        <f t="shared" si="108"/>
        <v>7.3314000000000004</v>
      </c>
      <c r="M1357" s="32">
        <f t="shared" si="109"/>
        <v>100.5677</v>
      </c>
    </row>
    <row r="1358" spans="1:13" ht="30" x14ac:dyDescent="0.25">
      <c r="A1358" t="s">
        <v>2180</v>
      </c>
      <c r="B1358" s="32" t="s">
        <v>1431</v>
      </c>
      <c r="C1358" s="33">
        <v>158146</v>
      </c>
      <c r="D1358" s="32">
        <v>42</v>
      </c>
      <c r="E1358" s="39">
        <v>262</v>
      </c>
      <c r="F1358" s="32">
        <v>6</v>
      </c>
      <c r="G1358" s="32">
        <v>252</v>
      </c>
      <c r="H1358" s="32">
        <f t="shared" si="105"/>
        <v>6.9599999999999995E-2</v>
      </c>
      <c r="I1358" s="32">
        <f t="shared" si="106"/>
        <v>0.1429</v>
      </c>
      <c r="J1358" s="32">
        <f t="shared" si="107"/>
        <v>9.9000000000000008E-3</v>
      </c>
      <c r="K1358" s="32">
        <f t="shared" si="108"/>
        <v>14.367800000000001</v>
      </c>
      <c r="L1358" s="32">
        <f t="shared" si="108"/>
        <v>6.9978999999999996</v>
      </c>
      <c r="M1358" s="32">
        <f t="shared" si="109"/>
        <v>100.5444</v>
      </c>
    </row>
    <row r="1359" spans="1:13" ht="30" x14ac:dyDescent="0.25">
      <c r="A1359" t="s">
        <v>2180</v>
      </c>
      <c r="B1359" s="32" t="s">
        <v>1432</v>
      </c>
      <c r="C1359" s="33">
        <v>158146</v>
      </c>
      <c r="D1359" s="32">
        <v>42</v>
      </c>
      <c r="E1359" s="39">
        <v>262</v>
      </c>
      <c r="F1359" s="32">
        <v>6</v>
      </c>
      <c r="G1359" s="32">
        <v>252</v>
      </c>
      <c r="H1359" s="32">
        <f t="shared" si="105"/>
        <v>6.9599999999999995E-2</v>
      </c>
      <c r="I1359" s="32">
        <f t="shared" si="106"/>
        <v>0.1429</v>
      </c>
      <c r="J1359" s="32">
        <f t="shared" si="107"/>
        <v>9.9000000000000008E-3</v>
      </c>
      <c r="K1359" s="32">
        <f t="shared" si="108"/>
        <v>14.367800000000001</v>
      </c>
      <c r="L1359" s="32">
        <f t="shared" si="108"/>
        <v>6.9978999999999996</v>
      </c>
      <c r="M1359" s="32">
        <f t="shared" si="109"/>
        <v>100.5444</v>
      </c>
    </row>
    <row r="1360" spans="1:13" ht="30" x14ac:dyDescent="0.25">
      <c r="A1360" t="s">
        <v>2180</v>
      </c>
      <c r="B1360" s="32" t="s">
        <v>1433</v>
      </c>
      <c r="C1360" s="33">
        <v>158146</v>
      </c>
      <c r="D1360" s="32">
        <v>42</v>
      </c>
      <c r="E1360" s="39">
        <v>262</v>
      </c>
      <c r="F1360" s="32">
        <v>6</v>
      </c>
      <c r="G1360" s="32">
        <v>252</v>
      </c>
      <c r="H1360" s="32">
        <f t="shared" si="105"/>
        <v>6.9599999999999995E-2</v>
      </c>
      <c r="I1360" s="32">
        <f t="shared" si="106"/>
        <v>0.1429</v>
      </c>
      <c r="J1360" s="32">
        <f t="shared" si="107"/>
        <v>9.9000000000000008E-3</v>
      </c>
      <c r="K1360" s="32">
        <f t="shared" si="108"/>
        <v>14.367800000000001</v>
      </c>
      <c r="L1360" s="32">
        <f t="shared" si="108"/>
        <v>6.9978999999999996</v>
      </c>
      <c r="M1360" s="32">
        <f t="shared" si="109"/>
        <v>100.5444</v>
      </c>
    </row>
    <row r="1361" spans="1:13" ht="30" x14ac:dyDescent="0.25">
      <c r="A1361" t="s">
        <v>2180</v>
      </c>
      <c r="B1361" s="32" t="s">
        <v>1434</v>
      </c>
      <c r="C1361" s="33">
        <v>158146</v>
      </c>
      <c r="D1361" s="32">
        <v>67</v>
      </c>
      <c r="E1361" s="39">
        <v>262</v>
      </c>
      <c r="F1361" s="32">
        <v>6</v>
      </c>
      <c r="G1361" s="32">
        <v>252</v>
      </c>
      <c r="H1361" s="32">
        <f t="shared" si="105"/>
        <v>0.111</v>
      </c>
      <c r="I1361" s="32">
        <f t="shared" si="106"/>
        <v>8.9599999999999999E-2</v>
      </c>
      <c r="J1361" s="32">
        <f t="shared" si="107"/>
        <v>9.9000000000000008E-3</v>
      </c>
      <c r="K1361" s="32">
        <f t="shared" si="108"/>
        <v>9.0090000000000003</v>
      </c>
      <c r="L1361" s="32">
        <f t="shared" si="108"/>
        <v>11.1607</v>
      </c>
      <c r="M1361" s="32">
        <f t="shared" si="109"/>
        <v>100.5467</v>
      </c>
    </row>
    <row r="1362" spans="1:13" ht="30" x14ac:dyDescent="0.25">
      <c r="A1362" t="s">
        <v>2180</v>
      </c>
      <c r="B1362" s="32" t="s">
        <v>1435</v>
      </c>
      <c r="C1362" s="33">
        <v>158146</v>
      </c>
      <c r="D1362" s="32">
        <v>41</v>
      </c>
      <c r="E1362" s="39">
        <v>262</v>
      </c>
      <c r="F1362" s="32">
        <v>6</v>
      </c>
      <c r="G1362" s="32">
        <v>252</v>
      </c>
      <c r="H1362" s="32">
        <f t="shared" si="105"/>
        <v>6.7900000000000002E-2</v>
      </c>
      <c r="I1362" s="32">
        <f t="shared" si="106"/>
        <v>0.14630000000000001</v>
      </c>
      <c r="J1362" s="32">
        <f t="shared" si="107"/>
        <v>9.9000000000000008E-3</v>
      </c>
      <c r="K1362" s="32">
        <f t="shared" si="108"/>
        <v>14.727499999999999</v>
      </c>
      <c r="L1362" s="32">
        <f t="shared" si="108"/>
        <v>6.8353000000000002</v>
      </c>
      <c r="M1362" s="32">
        <f t="shared" si="109"/>
        <v>100.6669</v>
      </c>
    </row>
    <row r="1363" spans="1:13" ht="30" x14ac:dyDescent="0.25">
      <c r="A1363" t="s">
        <v>2180</v>
      </c>
      <c r="B1363" s="32" t="s">
        <v>1436</v>
      </c>
      <c r="C1363" s="33">
        <v>158146</v>
      </c>
      <c r="D1363" s="32">
        <v>75</v>
      </c>
      <c r="E1363" s="39">
        <v>262</v>
      </c>
      <c r="F1363" s="32">
        <v>6</v>
      </c>
      <c r="G1363" s="32">
        <v>252</v>
      </c>
      <c r="H1363" s="32">
        <f t="shared" si="105"/>
        <v>0.12429999999999999</v>
      </c>
      <c r="I1363" s="32">
        <f t="shared" si="106"/>
        <v>0.08</v>
      </c>
      <c r="J1363" s="32">
        <f t="shared" si="107"/>
        <v>9.9000000000000008E-3</v>
      </c>
      <c r="K1363" s="32">
        <f t="shared" si="108"/>
        <v>8.0450999999999997</v>
      </c>
      <c r="L1363" s="32">
        <f t="shared" si="108"/>
        <v>12.5</v>
      </c>
      <c r="M1363" s="32">
        <f t="shared" si="109"/>
        <v>100.5638</v>
      </c>
    </row>
    <row r="1364" spans="1:13" ht="30" x14ac:dyDescent="0.25">
      <c r="A1364" t="s">
        <v>2180</v>
      </c>
      <c r="B1364" s="32" t="s">
        <v>1437</v>
      </c>
      <c r="C1364" s="33">
        <v>158146</v>
      </c>
      <c r="D1364" s="32">
        <v>61</v>
      </c>
      <c r="E1364" s="39">
        <v>262</v>
      </c>
      <c r="F1364" s="32">
        <v>6</v>
      </c>
      <c r="G1364" s="32">
        <v>252</v>
      </c>
      <c r="H1364" s="32">
        <f t="shared" si="105"/>
        <v>0.1011</v>
      </c>
      <c r="I1364" s="32">
        <f t="shared" si="106"/>
        <v>9.8400000000000001E-2</v>
      </c>
      <c r="J1364" s="32">
        <f t="shared" si="107"/>
        <v>9.9000000000000008E-3</v>
      </c>
      <c r="K1364" s="32">
        <f t="shared" si="108"/>
        <v>9.8911999999999995</v>
      </c>
      <c r="L1364" s="32">
        <f t="shared" si="108"/>
        <v>10.162599999999999</v>
      </c>
      <c r="M1364" s="32">
        <f t="shared" si="109"/>
        <v>100.52030000000001</v>
      </c>
    </row>
    <row r="1365" spans="1:13" ht="30" x14ac:dyDescent="0.25">
      <c r="A1365" t="s">
        <v>2180</v>
      </c>
      <c r="B1365" s="32" t="s">
        <v>1438</v>
      </c>
      <c r="C1365" s="33">
        <v>158146</v>
      </c>
      <c r="D1365" s="32">
        <v>59</v>
      </c>
      <c r="E1365" s="39">
        <v>262</v>
      </c>
      <c r="F1365" s="32">
        <v>6</v>
      </c>
      <c r="G1365" s="32">
        <v>252</v>
      </c>
      <c r="H1365" s="32">
        <f t="shared" si="105"/>
        <v>9.7699999999999995E-2</v>
      </c>
      <c r="I1365" s="32">
        <f t="shared" si="106"/>
        <v>0.1017</v>
      </c>
      <c r="J1365" s="32">
        <f t="shared" si="107"/>
        <v>9.9000000000000008E-3</v>
      </c>
      <c r="K1365" s="32">
        <f t="shared" si="108"/>
        <v>10.2354</v>
      </c>
      <c r="L1365" s="32">
        <f t="shared" si="108"/>
        <v>9.8328000000000007</v>
      </c>
      <c r="M1365" s="32">
        <f t="shared" si="109"/>
        <v>100.6426</v>
      </c>
    </row>
    <row r="1366" spans="1:13" ht="30" x14ac:dyDescent="0.25">
      <c r="A1366" t="s">
        <v>2180</v>
      </c>
      <c r="B1366" s="32" t="s">
        <v>1439</v>
      </c>
      <c r="C1366" s="33">
        <v>158146</v>
      </c>
      <c r="D1366" s="32">
        <v>102</v>
      </c>
      <c r="E1366" s="39">
        <v>262</v>
      </c>
      <c r="F1366" s="32">
        <v>6</v>
      </c>
      <c r="G1366" s="32">
        <v>252</v>
      </c>
      <c r="H1366" s="32">
        <f t="shared" si="105"/>
        <v>0.16900000000000001</v>
      </c>
      <c r="I1366" s="32">
        <f t="shared" si="106"/>
        <v>5.8799999999999998E-2</v>
      </c>
      <c r="J1366" s="32">
        <f t="shared" si="107"/>
        <v>9.9000000000000008E-3</v>
      </c>
      <c r="K1366" s="32">
        <f t="shared" si="108"/>
        <v>5.9172000000000002</v>
      </c>
      <c r="L1366" s="32">
        <f t="shared" si="108"/>
        <v>17.006799999999998</v>
      </c>
      <c r="M1366" s="32">
        <f t="shared" si="109"/>
        <v>100.6326</v>
      </c>
    </row>
    <row r="1367" spans="1:13" ht="30" x14ac:dyDescent="0.25">
      <c r="A1367" t="s">
        <v>2180</v>
      </c>
      <c r="B1367" s="32" t="s">
        <v>1440</v>
      </c>
      <c r="C1367" s="33">
        <v>158146</v>
      </c>
      <c r="D1367" s="32">
        <v>76</v>
      </c>
      <c r="E1367" s="39">
        <v>262</v>
      </c>
      <c r="F1367" s="32">
        <v>6</v>
      </c>
      <c r="G1367" s="32">
        <v>252</v>
      </c>
      <c r="H1367" s="32">
        <f t="shared" si="105"/>
        <v>0.12590000000000001</v>
      </c>
      <c r="I1367" s="32">
        <f t="shared" si="106"/>
        <v>7.8899999999999998E-2</v>
      </c>
      <c r="J1367" s="32">
        <f t="shared" si="107"/>
        <v>9.9000000000000008E-3</v>
      </c>
      <c r="K1367" s="32">
        <f t="shared" si="108"/>
        <v>7.9428000000000001</v>
      </c>
      <c r="L1367" s="32">
        <f t="shared" si="108"/>
        <v>12.674300000000001</v>
      </c>
      <c r="M1367" s="32">
        <f t="shared" si="109"/>
        <v>100.6694</v>
      </c>
    </row>
    <row r="1368" spans="1:13" ht="30" x14ac:dyDescent="0.25">
      <c r="A1368" t="s">
        <v>2180</v>
      </c>
      <c r="B1368" s="32" t="s">
        <v>1441</v>
      </c>
      <c r="C1368" s="33">
        <v>158146</v>
      </c>
      <c r="D1368" s="32">
        <v>104</v>
      </c>
      <c r="E1368" s="39">
        <v>262</v>
      </c>
      <c r="F1368" s="32">
        <v>6</v>
      </c>
      <c r="G1368" s="32">
        <v>252</v>
      </c>
      <c r="H1368" s="32">
        <f t="shared" si="105"/>
        <v>0.17230000000000001</v>
      </c>
      <c r="I1368" s="32">
        <f t="shared" si="106"/>
        <v>5.7700000000000001E-2</v>
      </c>
      <c r="J1368" s="32">
        <f t="shared" si="107"/>
        <v>9.9000000000000008E-3</v>
      </c>
      <c r="K1368" s="32">
        <f t="shared" si="108"/>
        <v>5.8037999999999998</v>
      </c>
      <c r="L1368" s="32">
        <f t="shared" si="108"/>
        <v>17.331</v>
      </c>
      <c r="M1368" s="32">
        <f t="shared" si="109"/>
        <v>100.5857</v>
      </c>
    </row>
    <row r="1369" spans="1:13" ht="30" x14ac:dyDescent="0.25">
      <c r="A1369" t="s">
        <v>2180</v>
      </c>
      <c r="B1369" s="32" t="s">
        <v>1442</v>
      </c>
      <c r="C1369" s="33">
        <v>158146</v>
      </c>
      <c r="D1369" s="32">
        <v>48</v>
      </c>
      <c r="E1369" s="39">
        <v>262</v>
      </c>
      <c r="F1369" s="32">
        <v>6</v>
      </c>
      <c r="G1369" s="32">
        <v>252</v>
      </c>
      <c r="H1369" s="32">
        <f t="shared" si="105"/>
        <v>7.9500000000000001E-2</v>
      </c>
      <c r="I1369" s="32">
        <f t="shared" si="106"/>
        <v>0.125</v>
      </c>
      <c r="J1369" s="32">
        <f t="shared" si="107"/>
        <v>9.9000000000000008E-3</v>
      </c>
      <c r="K1369" s="32">
        <f t="shared" si="108"/>
        <v>12.5786</v>
      </c>
      <c r="L1369" s="32">
        <f t="shared" si="108"/>
        <v>8</v>
      </c>
      <c r="M1369" s="32">
        <f t="shared" si="109"/>
        <v>100.6288</v>
      </c>
    </row>
    <row r="1370" spans="1:13" ht="30" x14ac:dyDescent="0.25">
      <c r="A1370" t="s">
        <v>2180</v>
      </c>
      <c r="B1370" s="32" t="s">
        <v>1443</v>
      </c>
      <c r="C1370" s="33">
        <v>158146</v>
      </c>
      <c r="D1370" s="32">
        <v>76</v>
      </c>
      <c r="E1370" s="39">
        <v>262</v>
      </c>
      <c r="F1370" s="32">
        <v>6</v>
      </c>
      <c r="G1370" s="32">
        <v>252</v>
      </c>
      <c r="H1370" s="32">
        <f t="shared" si="105"/>
        <v>0.12590000000000001</v>
      </c>
      <c r="I1370" s="32">
        <f t="shared" si="106"/>
        <v>7.8899999999999998E-2</v>
      </c>
      <c r="J1370" s="32">
        <f t="shared" si="107"/>
        <v>9.9000000000000008E-3</v>
      </c>
      <c r="K1370" s="32">
        <f t="shared" si="108"/>
        <v>7.9428000000000001</v>
      </c>
      <c r="L1370" s="32">
        <f t="shared" si="108"/>
        <v>12.674300000000001</v>
      </c>
      <c r="M1370" s="32">
        <f t="shared" si="109"/>
        <v>100.6694</v>
      </c>
    </row>
    <row r="1371" spans="1:13" ht="30" x14ac:dyDescent="0.25">
      <c r="A1371" t="s">
        <v>2180</v>
      </c>
      <c r="B1371" s="32" t="s">
        <v>1444</v>
      </c>
      <c r="C1371" s="33">
        <v>158146</v>
      </c>
      <c r="D1371" s="32">
        <v>51</v>
      </c>
      <c r="E1371" s="39">
        <v>262</v>
      </c>
      <c r="F1371" s="32">
        <v>6</v>
      </c>
      <c r="G1371" s="32">
        <v>252</v>
      </c>
      <c r="H1371" s="32">
        <f t="shared" si="105"/>
        <v>8.4500000000000006E-2</v>
      </c>
      <c r="I1371" s="32">
        <f t="shared" si="106"/>
        <v>0.1176</v>
      </c>
      <c r="J1371" s="32">
        <f t="shared" si="107"/>
        <v>9.9000000000000008E-3</v>
      </c>
      <c r="K1371" s="32">
        <f t="shared" si="108"/>
        <v>11.834300000000001</v>
      </c>
      <c r="L1371" s="32">
        <f t="shared" si="108"/>
        <v>8.5033999999999992</v>
      </c>
      <c r="M1371" s="32">
        <f t="shared" si="109"/>
        <v>100.6318</v>
      </c>
    </row>
    <row r="1372" spans="1:13" ht="30" x14ac:dyDescent="0.25">
      <c r="A1372" t="s">
        <v>2180</v>
      </c>
      <c r="B1372" s="32" t="s">
        <v>1445</v>
      </c>
      <c r="C1372" s="33">
        <v>158146</v>
      </c>
      <c r="D1372" s="32">
        <v>69</v>
      </c>
      <c r="E1372" s="39">
        <v>262</v>
      </c>
      <c r="F1372" s="32">
        <v>6</v>
      </c>
      <c r="G1372" s="32">
        <v>252</v>
      </c>
      <c r="H1372" s="32">
        <f t="shared" si="105"/>
        <v>0.1143</v>
      </c>
      <c r="I1372" s="32">
        <f t="shared" si="106"/>
        <v>8.6999999999999994E-2</v>
      </c>
      <c r="J1372" s="32">
        <f t="shared" si="107"/>
        <v>9.9000000000000008E-3</v>
      </c>
      <c r="K1372" s="32">
        <f t="shared" si="108"/>
        <v>8.7489000000000008</v>
      </c>
      <c r="L1372" s="32">
        <f t="shared" si="108"/>
        <v>11.494300000000001</v>
      </c>
      <c r="M1372" s="32">
        <f t="shared" si="109"/>
        <v>100.5625</v>
      </c>
    </row>
    <row r="1373" spans="1:13" ht="30" x14ac:dyDescent="0.25">
      <c r="A1373" t="s">
        <v>2180</v>
      </c>
      <c r="B1373" s="32" t="s">
        <v>1446</v>
      </c>
      <c r="C1373" s="33">
        <v>119199</v>
      </c>
      <c r="D1373" s="32">
        <v>53</v>
      </c>
      <c r="E1373" s="39">
        <v>162</v>
      </c>
      <c r="F1373" s="32">
        <v>6</v>
      </c>
      <c r="G1373" s="32">
        <v>162</v>
      </c>
      <c r="H1373" s="32">
        <f t="shared" si="105"/>
        <v>7.1999999999999995E-2</v>
      </c>
      <c r="I1373" s="32">
        <f t="shared" si="106"/>
        <v>0.1132</v>
      </c>
      <c r="J1373" s="32">
        <f t="shared" si="107"/>
        <v>8.2000000000000007E-3</v>
      </c>
      <c r="K1373" s="32">
        <f t="shared" si="108"/>
        <v>13.8889</v>
      </c>
      <c r="L1373" s="32">
        <f t="shared" si="108"/>
        <v>8.8338999999999999</v>
      </c>
      <c r="M1373" s="32">
        <f t="shared" si="109"/>
        <v>122.6932</v>
      </c>
    </row>
    <row r="1374" spans="1:13" ht="30" x14ac:dyDescent="0.25">
      <c r="A1374" t="s">
        <v>2180</v>
      </c>
      <c r="B1374" s="32" t="s">
        <v>1447</v>
      </c>
      <c r="C1374" s="33">
        <v>119199</v>
      </c>
      <c r="D1374" s="32">
        <v>53</v>
      </c>
      <c r="E1374" s="39">
        <v>162</v>
      </c>
      <c r="F1374" s="32">
        <v>6</v>
      </c>
      <c r="G1374" s="32">
        <v>162</v>
      </c>
      <c r="H1374" s="32">
        <f t="shared" si="105"/>
        <v>7.1999999999999995E-2</v>
      </c>
      <c r="I1374" s="32">
        <f t="shared" si="106"/>
        <v>0.1132</v>
      </c>
      <c r="J1374" s="32">
        <f t="shared" si="107"/>
        <v>8.2000000000000007E-3</v>
      </c>
      <c r="K1374" s="32">
        <f t="shared" si="108"/>
        <v>13.8889</v>
      </c>
      <c r="L1374" s="32">
        <f t="shared" si="108"/>
        <v>8.8338999999999999</v>
      </c>
      <c r="M1374" s="32">
        <f t="shared" si="109"/>
        <v>122.6932</v>
      </c>
    </row>
    <row r="1375" spans="1:13" ht="30" x14ac:dyDescent="0.25">
      <c r="A1375" t="s">
        <v>2180</v>
      </c>
      <c r="B1375" s="32" t="s">
        <v>1448</v>
      </c>
      <c r="C1375" s="33">
        <v>119199</v>
      </c>
      <c r="D1375" s="32">
        <v>38</v>
      </c>
      <c r="E1375" s="39">
        <v>162</v>
      </c>
      <c r="F1375" s="32">
        <v>6</v>
      </c>
      <c r="G1375" s="32">
        <v>162</v>
      </c>
      <c r="H1375" s="32">
        <f t="shared" si="105"/>
        <v>5.16E-2</v>
      </c>
      <c r="I1375" s="32">
        <f t="shared" si="106"/>
        <v>0.15790000000000001</v>
      </c>
      <c r="J1375" s="32">
        <f t="shared" si="107"/>
        <v>8.0999999999999996E-3</v>
      </c>
      <c r="K1375" s="32">
        <f t="shared" si="108"/>
        <v>19.379799999999999</v>
      </c>
      <c r="L1375" s="32">
        <f t="shared" si="108"/>
        <v>6.3331</v>
      </c>
      <c r="M1375" s="32">
        <f t="shared" si="109"/>
        <v>122.7342</v>
      </c>
    </row>
    <row r="1376" spans="1:13" ht="30" x14ac:dyDescent="0.25">
      <c r="A1376" t="s">
        <v>2180</v>
      </c>
      <c r="B1376" s="32" t="s">
        <v>1449</v>
      </c>
      <c r="C1376" s="33">
        <v>119199</v>
      </c>
      <c r="D1376" s="32">
        <v>34</v>
      </c>
      <c r="E1376" s="39">
        <v>162</v>
      </c>
      <c r="F1376" s="32">
        <v>6</v>
      </c>
      <c r="G1376" s="32">
        <v>162</v>
      </c>
      <c r="H1376" s="32">
        <f t="shared" si="105"/>
        <v>4.6199999999999998E-2</v>
      </c>
      <c r="I1376" s="32">
        <f t="shared" si="106"/>
        <v>0.17649999999999999</v>
      </c>
      <c r="J1376" s="32">
        <f t="shared" si="107"/>
        <v>8.2000000000000007E-3</v>
      </c>
      <c r="K1376" s="32">
        <f t="shared" si="108"/>
        <v>21.645</v>
      </c>
      <c r="L1376" s="32">
        <f t="shared" si="108"/>
        <v>5.6657000000000002</v>
      </c>
      <c r="M1376" s="32">
        <f t="shared" si="109"/>
        <v>122.6341</v>
      </c>
    </row>
    <row r="1377" spans="1:13" ht="30" x14ac:dyDescent="0.25">
      <c r="A1377" t="s">
        <v>2180</v>
      </c>
      <c r="B1377" s="32" t="s">
        <v>1450</v>
      </c>
      <c r="C1377" s="33">
        <v>119199</v>
      </c>
      <c r="D1377" s="32">
        <v>63</v>
      </c>
      <c r="E1377" s="39">
        <v>162</v>
      </c>
      <c r="F1377" s="32">
        <v>6</v>
      </c>
      <c r="G1377" s="32">
        <v>162</v>
      </c>
      <c r="H1377" s="32">
        <f t="shared" si="105"/>
        <v>8.5599999999999996E-2</v>
      </c>
      <c r="I1377" s="32">
        <f t="shared" si="106"/>
        <v>9.5200000000000007E-2</v>
      </c>
      <c r="J1377" s="32">
        <f t="shared" si="107"/>
        <v>8.0999999999999996E-3</v>
      </c>
      <c r="K1377" s="32">
        <f t="shared" si="108"/>
        <v>11.6822</v>
      </c>
      <c r="L1377" s="32">
        <f t="shared" si="108"/>
        <v>10.504200000000001</v>
      </c>
      <c r="M1377" s="32">
        <f t="shared" si="109"/>
        <v>122.7122</v>
      </c>
    </row>
    <row r="1378" spans="1:13" ht="30" x14ac:dyDescent="0.25">
      <c r="A1378" t="s">
        <v>2180</v>
      </c>
      <c r="B1378" s="32" t="s">
        <v>1451</v>
      </c>
      <c r="C1378" s="33">
        <v>119199</v>
      </c>
      <c r="D1378" s="32">
        <v>69</v>
      </c>
      <c r="E1378" s="39">
        <v>162</v>
      </c>
      <c r="F1378" s="32">
        <v>6</v>
      </c>
      <c r="G1378" s="32">
        <v>162</v>
      </c>
      <c r="H1378" s="32">
        <f t="shared" si="105"/>
        <v>9.3799999999999994E-2</v>
      </c>
      <c r="I1378" s="32">
        <f t="shared" si="106"/>
        <v>8.6999999999999994E-2</v>
      </c>
      <c r="J1378" s="32">
        <f t="shared" si="107"/>
        <v>8.2000000000000007E-3</v>
      </c>
      <c r="K1378" s="32">
        <f t="shared" si="108"/>
        <v>10.661</v>
      </c>
      <c r="L1378" s="32">
        <f t="shared" si="108"/>
        <v>11.494300000000001</v>
      </c>
      <c r="M1378" s="32">
        <f t="shared" si="109"/>
        <v>122.5407</v>
      </c>
    </row>
    <row r="1379" spans="1:13" ht="30" x14ac:dyDescent="0.25">
      <c r="A1379" t="s">
        <v>2180</v>
      </c>
      <c r="B1379" s="32" t="s">
        <v>1452</v>
      </c>
      <c r="C1379" s="33">
        <v>119199</v>
      </c>
      <c r="D1379" s="32">
        <v>32</v>
      </c>
      <c r="E1379" s="39">
        <v>162</v>
      </c>
      <c r="F1379" s="32">
        <v>6</v>
      </c>
      <c r="G1379" s="32">
        <v>162</v>
      </c>
      <c r="H1379" s="32">
        <f t="shared" si="105"/>
        <v>4.3499999999999997E-2</v>
      </c>
      <c r="I1379" s="32">
        <f t="shared" si="106"/>
        <v>0.1875</v>
      </c>
      <c r="J1379" s="32">
        <f t="shared" si="107"/>
        <v>8.2000000000000007E-3</v>
      </c>
      <c r="K1379" s="32">
        <f t="shared" si="108"/>
        <v>22.988499999999998</v>
      </c>
      <c r="L1379" s="32">
        <f t="shared" si="108"/>
        <v>5.3333000000000004</v>
      </c>
      <c r="M1379" s="32">
        <f t="shared" si="109"/>
        <v>122.6046</v>
      </c>
    </row>
    <row r="1380" spans="1:13" ht="30" x14ac:dyDescent="0.25">
      <c r="A1380" t="s">
        <v>2180</v>
      </c>
      <c r="B1380" s="32" t="s">
        <v>1453</v>
      </c>
      <c r="C1380" s="33">
        <v>119199</v>
      </c>
      <c r="D1380" s="32">
        <v>46</v>
      </c>
      <c r="E1380" s="39">
        <v>162</v>
      </c>
      <c r="F1380" s="32">
        <v>6</v>
      </c>
      <c r="G1380" s="32">
        <v>162</v>
      </c>
      <c r="H1380" s="32">
        <f t="shared" si="105"/>
        <v>6.25E-2</v>
      </c>
      <c r="I1380" s="32">
        <f t="shared" si="106"/>
        <v>0.13039999999999999</v>
      </c>
      <c r="J1380" s="32">
        <f t="shared" si="107"/>
        <v>8.2000000000000007E-3</v>
      </c>
      <c r="K1380" s="32">
        <f t="shared" si="108"/>
        <v>16</v>
      </c>
      <c r="L1380" s="32">
        <f t="shared" si="108"/>
        <v>7.6687000000000003</v>
      </c>
      <c r="M1380" s="32">
        <f t="shared" si="109"/>
        <v>122.6992</v>
      </c>
    </row>
    <row r="1381" spans="1:13" ht="30" x14ac:dyDescent="0.25">
      <c r="A1381" t="s">
        <v>2180</v>
      </c>
      <c r="B1381" s="32" t="s">
        <v>1454</v>
      </c>
      <c r="C1381" s="33">
        <v>119199</v>
      </c>
      <c r="D1381" s="32">
        <v>49</v>
      </c>
      <c r="E1381" s="39">
        <v>162</v>
      </c>
      <c r="F1381" s="32">
        <v>6</v>
      </c>
      <c r="G1381" s="32">
        <v>162</v>
      </c>
      <c r="H1381" s="32">
        <f t="shared" si="105"/>
        <v>6.6600000000000006E-2</v>
      </c>
      <c r="I1381" s="32">
        <f t="shared" si="106"/>
        <v>0.12239999999999999</v>
      </c>
      <c r="J1381" s="32">
        <f t="shared" si="107"/>
        <v>8.2000000000000007E-3</v>
      </c>
      <c r="K1381" s="32">
        <f t="shared" si="108"/>
        <v>15.015000000000001</v>
      </c>
      <c r="L1381" s="32">
        <f t="shared" si="108"/>
        <v>8.1699000000000002</v>
      </c>
      <c r="M1381" s="32">
        <f t="shared" si="109"/>
        <v>122.67100000000001</v>
      </c>
    </row>
    <row r="1382" spans="1:13" ht="30" x14ac:dyDescent="0.25">
      <c r="A1382" t="s">
        <v>2180</v>
      </c>
      <c r="B1382" s="32" t="s">
        <v>1455</v>
      </c>
      <c r="C1382" s="33">
        <v>119199</v>
      </c>
      <c r="D1382" s="32">
        <v>68</v>
      </c>
      <c r="E1382" s="39">
        <v>162</v>
      </c>
      <c r="F1382" s="32">
        <v>6</v>
      </c>
      <c r="G1382" s="32">
        <v>162</v>
      </c>
      <c r="H1382" s="32">
        <f t="shared" si="105"/>
        <v>9.2399999999999996E-2</v>
      </c>
      <c r="I1382" s="32">
        <f t="shared" si="106"/>
        <v>8.8200000000000001E-2</v>
      </c>
      <c r="J1382" s="32">
        <f t="shared" si="107"/>
        <v>8.0999999999999996E-3</v>
      </c>
      <c r="K1382" s="32">
        <f t="shared" si="108"/>
        <v>10.8225</v>
      </c>
      <c r="L1382" s="32">
        <f t="shared" si="108"/>
        <v>11.337899999999999</v>
      </c>
      <c r="M1382" s="32">
        <f t="shared" si="109"/>
        <v>122.70440000000001</v>
      </c>
    </row>
    <row r="1383" spans="1:13" ht="30" x14ac:dyDescent="0.25">
      <c r="A1383" t="s">
        <v>2180</v>
      </c>
      <c r="B1383" s="32" t="s">
        <v>1456</v>
      </c>
      <c r="C1383" s="33">
        <v>119199</v>
      </c>
      <c r="D1383" s="32">
        <v>53</v>
      </c>
      <c r="E1383" s="39">
        <v>162</v>
      </c>
      <c r="F1383" s="32">
        <v>6</v>
      </c>
      <c r="G1383" s="32">
        <v>162</v>
      </c>
      <c r="H1383" s="32">
        <f t="shared" si="105"/>
        <v>7.1999999999999995E-2</v>
      </c>
      <c r="I1383" s="32">
        <f t="shared" si="106"/>
        <v>0.1132</v>
      </c>
      <c r="J1383" s="32">
        <f t="shared" si="107"/>
        <v>8.2000000000000007E-3</v>
      </c>
      <c r="K1383" s="32">
        <f t="shared" si="108"/>
        <v>13.8889</v>
      </c>
      <c r="L1383" s="32">
        <f t="shared" si="108"/>
        <v>8.8338999999999999</v>
      </c>
      <c r="M1383" s="32">
        <f t="shared" si="109"/>
        <v>122.6932</v>
      </c>
    </row>
    <row r="1384" spans="1:13" ht="30" x14ac:dyDescent="0.25">
      <c r="A1384" t="s">
        <v>2180</v>
      </c>
      <c r="B1384" s="32" t="s">
        <v>1457</v>
      </c>
      <c r="C1384" s="33">
        <v>119199</v>
      </c>
      <c r="D1384" s="32">
        <v>66</v>
      </c>
      <c r="E1384" s="39">
        <v>162</v>
      </c>
      <c r="F1384" s="32">
        <v>6</v>
      </c>
      <c r="G1384" s="32">
        <v>162</v>
      </c>
      <c r="H1384" s="32">
        <f t="shared" si="105"/>
        <v>8.9700000000000002E-2</v>
      </c>
      <c r="I1384" s="32">
        <f t="shared" si="106"/>
        <v>9.0899999999999995E-2</v>
      </c>
      <c r="J1384" s="32">
        <f t="shared" si="107"/>
        <v>8.2000000000000007E-3</v>
      </c>
      <c r="K1384" s="32">
        <f t="shared" si="108"/>
        <v>11.148300000000001</v>
      </c>
      <c r="L1384" s="32">
        <f t="shared" si="108"/>
        <v>11.001099999999999</v>
      </c>
      <c r="M1384" s="32">
        <f t="shared" si="109"/>
        <v>122.64360000000001</v>
      </c>
    </row>
    <row r="1385" spans="1:13" ht="30" x14ac:dyDescent="0.25">
      <c r="A1385" t="s">
        <v>2180</v>
      </c>
      <c r="B1385" s="32" t="s">
        <v>1458</v>
      </c>
      <c r="C1385" s="33">
        <v>119199</v>
      </c>
      <c r="D1385" s="32">
        <v>77</v>
      </c>
      <c r="E1385" s="39">
        <v>162</v>
      </c>
      <c r="F1385" s="32">
        <v>6</v>
      </c>
      <c r="G1385" s="32">
        <v>162</v>
      </c>
      <c r="H1385" s="32">
        <f t="shared" si="105"/>
        <v>0.1046</v>
      </c>
      <c r="I1385" s="32">
        <f t="shared" si="106"/>
        <v>7.7899999999999997E-2</v>
      </c>
      <c r="J1385" s="32">
        <f t="shared" si="107"/>
        <v>8.0999999999999996E-3</v>
      </c>
      <c r="K1385" s="32">
        <f t="shared" si="108"/>
        <v>9.5602</v>
      </c>
      <c r="L1385" s="32">
        <f t="shared" si="108"/>
        <v>12.837</v>
      </c>
      <c r="M1385" s="32">
        <f t="shared" si="109"/>
        <v>122.7243</v>
      </c>
    </row>
    <row r="1386" spans="1:13" ht="30" x14ac:dyDescent="0.25">
      <c r="A1386" t="s">
        <v>2180</v>
      </c>
      <c r="B1386" s="32" t="s">
        <v>1459</v>
      </c>
      <c r="C1386" s="33">
        <v>119199</v>
      </c>
      <c r="D1386" s="32">
        <v>46</v>
      </c>
      <c r="E1386" s="39">
        <v>162</v>
      </c>
      <c r="F1386" s="32">
        <v>6</v>
      </c>
      <c r="G1386" s="32">
        <v>162</v>
      </c>
      <c r="H1386" s="32">
        <f t="shared" si="105"/>
        <v>6.25E-2</v>
      </c>
      <c r="I1386" s="32">
        <f t="shared" si="106"/>
        <v>0.13039999999999999</v>
      </c>
      <c r="J1386" s="32">
        <f t="shared" si="107"/>
        <v>8.2000000000000007E-3</v>
      </c>
      <c r="K1386" s="32">
        <f t="shared" si="108"/>
        <v>16</v>
      </c>
      <c r="L1386" s="32">
        <f t="shared" si="108"/>
        <v>7.6687000000000003</v>
      </c>
      <c r="M1386" s="32">
        <f t="shared" si="109"/>
        <v>122.6992</v>
      </c>
    </row>
    <row r="1387" spans="1:13" ht="30" x14ac:dyDescent="0.25">
      <c r="A1387" t="s">
        <v>2180</v>
      </c>
      <c r="B1387" s="32" t="s">
        <v>1460</v>
      </c>
      <c r="C1387" s="33">
        <v>119199</v>
      </c>
      <c r="D1387" s="32">
        <v>54</v>
      </c>
      <c r="E1387" s="39">
        <v>162</v>
      </c>
      <c r="F1387" s="32">
        <v>6</v>
      </c>
      <c r="G1387" s="32">
        <v>162</v>
      </c>
      <c r="H1387" s="32">
        <f t="shared" si="105"/>
        <v>7.3400000000000007E-2</v>
      </c>
      <c r="I1387" s="32">
        <f t="shared" si="106"/>
        <v>0.1111</v>
      </c>
      <c r="J1387" s="32">
        <f t="shared" si="107"/>
        <v>8.2000000000000007E-3</v>
      </c>
      <c r="K1387" s="32">
        <f t="shared" si="108"/>
        <v>13.624000000000001</v>
      </c>
      <c r="L1387" s="32">
        <f t="shared" si="108"/>
        <v>9.0008999999999997</v>
      </c>
      <c r="M1387" s="32">
        <f t="shared" si="109"/>
        <v>122.6283</v>
      </c>
    </row>
    <row r="1388" spans="1:13" ht="30" x14ac:dyDescent="0.25">
      <c r="A1388" t="s">
        <v>2180</v>
      </c>
      <c r="B1388" s="32" t="s">
        <v>1461</v>
      </c>
      <c r="C1388" s="33">
        <v>119199</v>
      </c>
      <c r="D1388" s="32">
        <v>54</v>
      </c>
      <c r="E1388" s="39">
        <v>162</v>
      </c>
      <c r="F1388" s="32">
        <v>6</v>
      </c>
      <c r="G1388" s="32">
        <v>162</v>
      </c>
      <c r="H1388" s="32">
        <f t="shared" si="105"/>
        <v>7.3400000000000007E-2</v>
      </c>
      <c r="I1388" s="32">
        <f t="shared" si="106"/>
        <v>0.1111</v>
      </c>
      <c r="J1388" s="32">
        <f t="shared" si="107"/>
        <v>8.2000000000000007E-3</v>
      </c>
      <c r="K1388" s="32">
        <f t="shared" si="108"/>
        <v>13.624000000000001</v>
      </c>
      <c r="L1388" s="32">
        <f t="shared" si="108"/>
        <v>9.0008999999999997</v>
      </c>
      <c r="M1388" s="32">
        <f t="shared" si="109"/>
        <v>122.6283</v>
      </c>
    </row>
    <row r="1389" spans="1:13" ht="30" x14ac:dyDescent="0.25">
      <c r="A1389" t="s">
        <v>2180</v>
      </c>
      <c r="B1389" s="32" t="s">
        <v>1462</v>
      </c>
      <c r="C1389" s="33">
        <v>119199</v>
      </c>
      <c r="D1389" s="32">
        <v>56</v>
      </c>
      <c r="E1389" s="39">
        <v>162</v>
      </c>
      <c r="F1389" s="32">
        <v>6</v>
      </c>
      <c r="G1389" s="32">
        <v>162</v>
      </c>
      <c r="H1389" s="32">
        <f t="shared" si="105"/>
        <v>7.6100000000000001E-2</v>
      </c>
      <c r="I1389" s="32">
        <f t="shared" si="106"/>
        <v>0.1071</v>
      </c>
      <c r="J1389" s="32">
        <f t="shared" si="107"/>
        <v>8.2000000000000007E-3</v>
      </c>
      <c r="K1389" s="32">
        <f t="shared" si="108"/>
        <v>13.140599999999999</v>
      </c>
      <c r="L1389" s="32">
        <f t="shared" si="108"/>
        <v>9.3370999999999995</v>
      </c>
      <c r="M1389" s="32">
        <f t="shared" si="109"/>
        <v>122.6951</v>
      </c>
    </row>
    <row r="1390" spans="1:13" ht="30" x14ac:dyDescent="0.25">
      <c r="A1390" t="s">
        <v>2180</v>
      </c>
      <c r="B1390" s="32" t="s">
        <v>1463</v>
      </c>
      <c r="C1390" s="33">
        <v>119199</v>
      </c>
      <c r="D1390" s="32">
        <v>49</v>
      </c>
      <c r="E1390" s="39">
        <v>162</v>
      </c>
      <c r="F1390" s="32">
        <v>6</v>
      </c>
      <c r="G1390" s="32">
        <v>162</v>
      </c>
      <c r="H1390" s="32">
        <f t="shared" si="105"/>
        <v>6.6600000000000006E-2</v>
      </c>
      <c r="I1390" s="32">
        <f t="shared" si="106"/>
        <v>0.12239999999999999</v>
      </c>
      <c r="J1390" s="32">
        <f t="shared" si="107"/>
        <v>8.2000000000000007E-3</v>
      </c>
      <c r="K1390" s="32">
        <f t="shared" si="108"/>
        <v>15.015000000000001</v>
      </c>
      <c r="L1390" s="32">
        <f t="shared" si="108"/>
        <v>8.1699000000000002</v>
      </c>
      <c r="M1390" s="32">
        <f t="shared" si="109"/>
        <v>122.67100000000001</v>
      </c>
    </row>
    <row r="1391" spans="1:13" ht="30" x14ac:dyDescent="0.25">
      <c r="A1391" t="s">
        <v>2180</v>
      </c>
      <c r="B1391" s="32" t="s">
        <v>1464</v>
      </c>
      <c r="C1391" s="33">
        <v>119199</v>
      </c>
      <c r="D1391" s="32">
        <v>52</v>
      </c>
      <c r="E1391" s="39">
        <v>162</v>
      </c>
      <c r="F1391" s="32">
        <v>6</v>
      </c>
      <c r="G1391" s="32">
        <v>162</v>
      </c>
      <c r="H1391" s="32">
        <f t="shared" si="105"/>
        <v>7.0699999999999999E-2</v>
      </c>
      <c r="I1391" s="32">
        <f t="shared" si="106"/>
        <v>0.1154</v>
      </c>
      <c r="J1391" s="32">
        <f t="shared" si="107"/>
        <v>8.2000000000000007E-3</v>
      </c>
      <c r="K1391" s="32">
        <f t="shared" si="108"/>
        <v>14.144299999999999</v>
      </c>
      <c r="L1391" s="32">
        <f t="shared" si="108"/>
        <v>8.6654999999999998</v>
      </c>
      <c r="M1391" s="32">
        <f t="shared" si="109"/>
        <v>122.56740000000001</v>
      </c>
    </row>
    <row r="1392" spans="1:13" ht="30" x14ac:dyDescent="0.25">
      <c r="A1392" t="s">
        <v>2180</v>
      </c>
      <c r="B1392" s="32" t="s">
        <v>1465</v>
      </c>
      <c r="C1392" s="33">
        <v>119199</v>
      </c>
      <c r="D1392" s="32">
        <v>61</v>
      </c>
      <c r="E1392" s="39">
        <v>162</v>
      </c>
      <c r="F1392" s="32">
        <v>6</v>
      </c>
      <c r="G1392" s="32">
        <v>162</v>
      </c>
      <c r="H1392" s="32">
        <f t="shared" si="105"/>
        <v>8.2900000000000001E-2</v>
      </c>
      <c r="I1392" s="32">
        <f t="shared" si="106"/>
        <v>9.8400000000000001E-2</v>
      </c>
      <c r="J1392" s="32">
        <f t="shared" si="107"/>
        <v>8.2000000000000007E-3</v>
      </c>
      <c r="K1392" s="32">
        <f t="shared" si="108"/>
        <v>12.0627</v>
      </c>
      <c r="L1392" s="32">
        <f t="shared" si="108"/>
        <v>10.162599999999999</v>
      </c>
      <c r="M1392" s="32">
        <f t="shared" si="109"/>
        <v>122.58839999999999</v>
      </c>
    </row>
    <row r="1393" spans="1:13" ht="30" x14ac:dyDescent="0.25">
      <c r="A1393" t="s">
        <v>2180</v>
      </c>
      <c r="B1393" s="32" t="s">
        <v>1466</v>
      </c>
      <c r="C1393" s="33">
        <v>119199</v>
      </c>
      <c r="D1393" s="32">
        <v>48</v>
      </c>
      <c r="E1393" s="39">
        <v>162</v>
      </c>
      <c r="F1393" s="32">
        <v>6</v>
      </c>
      <c r="G1393" s="32">
        <v>162</v>
      </c>
      <c r="H1393" s="32">
        <f t="shared" si="105"/>
        <v>6.5199999999999994E-2</v>
      </c>
      <c r="I1393" s="32">
        <f t="shared" si="106"/>
        <v>0.125</v>
      </c>
      <c r="J1393" s="32">
        <f t="shared" si="107"/>
        <v>8.2000000000000007E-3</v>
      </c>
      <c r="K1393" s="32">
        <f t="shared" si="108"/>
        <v>15.337400000000001</v>
      </c>
      <c r="L1393" s="32">
        <f t="shared" si="108"/>
        <v>8</v>
      </c>
      <c r="M1393" s="32">
        <f t="shared" si="109"/>
        <v>122.6992</v>
      </c>
    </row>
    <row r="1394" spans="1:13" ht="30" x14ac:dyDescent="0.25">
      <c r="A1394" t="s">
        <v>2180</v>
      </c>
      <c r="B1394" s="32" t="s">
        <v>1467</v>
      </c>
      <c r="C1394" s="33">
        <v>119199</v>
      </c>
      <c r="D1394" s="32">
        <v>38</v>
      </c>
      <c r="E1394" s="39">
        <v>162</v>
      </c>
      <c r="F1394" s="32">
        <v>6</v>
      </c>
      <c r="G1394" s="32">
        <v>162</v>
      </c>
      <c r="H1394" s="32">
        <f t="shared" si="105"/>
        <v>5.16E-2</v>
      </c>
      <c r="I1394" s="32">
        <f t="shared" si="106"/>
        <v>0.15790000000000001</v>
      </c>
      <c r="J1394" s="32">
        <f t="shared" si="107"/>
        <v>8.0999999999999996E-3</v>
      </c>
      <c r="K1394" s="32">
        <f t="shared" si="108"/>
        <v>19.379799999999999</v>
      </c>
      <c r="L1394" s="32">
        <f t="shared" si="108"/>
        <v>6.3331</v>
      </c>
      <c r="M1394" s="32">
        <f t="shared" si="109"/>
        <v>122.7342</v>
      </c>
    </row>
    <row r="1395" spans="1:13" ht="30" x14ac:dyDescent="0.25">
      <c r="A1395" t="s">
        <v>2180</v>
      </c>
      <c r="B1395" s="32" t="s">
        <v>1468</v>
      </c>
      <c r="C1395" s="33">
        <v>119199</v>
      </c>
      <c r="D1395" s="32">
        <v>47</v>
      </c>
      <c r="E1395" s="39">
        <v>162</v>
      </c>
      <c r="F1395" s="32">
        <v>6</v>
      </c>
      <c r="G1395" s="32">
        <v>162</v>
      </c>
      <c r="H1395" s="32">
        <f t="shared" si="105"/>
        <v>6.3899999999999998E-2</v>
      </c>
      <c r="I1395" s="32">
        <f t="shared" si="106"/>
        <v>0.12770000000000001</v>
      </c>
      <c r="J1395" s="32">
        <f t="shared" si="107"/>
        <v>8.2000000000000007E-3</v>
      </c>
      <c r="K1395" s="32">
        <f t="shared" si="108"/>
        <v>15.6495</v>
      </c>
      <c r="L1395" s="32">
        <f t="shared" si="108"/>
        <v>7.8308999999999997</v>
      </c>
      <c r="M1395" s="32">
        <f t="shared" si="109"/>
        <v>122.5497</v>
      </c>
    </row>
    <row r="1396" spans="1:13" ht="30" x14ac:dyDescent="0.25">
      <c r="A1396" t="s">
        <v>2180</v>
      </c>
      <c r="B1396" s="32" t="s">
        <v>1469</v>
      </c>
      <c r="C1396" s="33">
        <v>119199</v>
      </c>
      <c r="D1396" s="32">
        <v>54</v>
      </c>
      <c r="E1396" s="39">
        <v>162</v>
      </c>
      <c r="F1396" s="32">
        <v>6</v>
      </c>
      <c r="G1396" s="32">
        <v>162</v>
      </c>
      <c r="H1396" s="32">
        <f t="shared" si="105"/>
        <v>7.3400000000000007E-2</v>
      </c>
      <c r="I1396" s="32">
        <f t="shared" si="106"/>
        <v>0.1111</v>
      </c>
      <c r="J1396" s="32">
        <f t="shared" si="107"/>
        <v>8.2000000000000007E-3</v>
      </c>
      <c r="K1396" s="32">
        <f t="shared" si="108"/>
        <v>13.624000000000001</v>
      </c>
      <c r="L1396" s="32">
        <f t="shared" si="108"/>
        <v>9.0008999999999997</v>
      </c>
      <c r="M1396" s="32">
        <f t="shared" si="109"/>
        <v>122.6283</v>
      </c>
    </row>
    <row r="1397" spans="1:13" ht="30" x14ac:dyDescent="0.25">
      <c r="A1397" t="s">
        <v>2180</v>
      </c>
      <c r="B1397" s="32" t="s">
        <v>1470</v>
      </c>
      <c r="C1397" s="33">
        <v>119199</v>
      </c>
      <c r="D1397" s="32">
        <v>46</v>
      </c>
      <c r="E1397" s="39">
        <v>162</v>
      </c>
      <c r="F1397" s="32">
        <v>6</v>
      </c>
      <c r="G1397" s="32">
        <v>162</v>
      </c>
      <c r="H1397" s="32">
        <f t="shared" si="105"/>
        <v>6.25E-2</v>
      </c>
      <c r="I1397" s="32">
        <f t="shared" si="106"/>
        <v>0.13039999999999999</v>
      </c>
      <c r="J1397" s="32">
        <f t="shared" si="107"/>
        <v>8.2000000000000007E-3</v>
      </c>
      <c r="K1397" s="32">
        <f t="shared" si="108"/>
        <v>16</v>
      </c>
      <c r="L1397" s="32">
        <f t="shared" si="108"/>
        <v>7.6687000000000003</v>
      </c>
      <c r="M1397" s="32">
        <f t="shared" si="109"/>
        <v>122.6992</v>
      </c>
    </row>
    <row r="1398" spans="1:13" ht="30" x14ac:dyDescent="0.25">
      <c r="A1398" t="s">
        <v>2180</v>
      </c>
      <c r="B1398" s="32" t="s">
        <v>1471</v>
      </c>
      <c r="C1398" s="33">
        <v>119199</v>
      </c>
      <c r="D1398" s="32">
        <v>43</v>
      </c>
      <c r="E1398" s="39">
        <v>162</v>
      </c>
      <c r="F1398" s="32">
        <v>6</v>
      </c>
      <c r="G1398" s="32">
        <v>162</v>
      </c>
      <c r="H1398" s="32">
        <f t="shared" si="105"/>
        <v>5.8400000000000001E-2</v>
      </c>
      <c r="I1398" s="32">
        <f t="shared" si="106"/>
        <v>0.13950000000000001</v>
      </c>
      <c r="J1398" s="32">
        <f t="shared" si="107"/>
        <v>8.0999999999999996E-3</v>
      </c>
      <c r="K1398" s="32">
        <f t="shared" si="108"/>
        <v>17.1233</v>
      </c>
      <c r="L1398" s="32">
        <f t="shared" si="108"/>
        <v>7.1684999999999999</v>
      </c>
      <c r="M1398" s="32">
        <f t="shared" si="109"/>
        <v>122.7484</v>
      </c>
    </row>
    <row r="1399" spans="1:13" ht="30" x14ac:dyDescent="0.25">
      <c r="A1399" t="s">
        <v>2180</v>
      </c>
      <c r="B1399" s="32" t="s">
        <v>1472</v>
      </c>
      <c r="C1399" s="33">
        <v>119199</v>
      </c>
      <c r="D1399" s="32">
        <v>55</v>
      </c>
      <c r="E1399" s="39">
        <v>162</v>
      </c>
      <c r="F1399" s="32">
        <v>6</v>
      </c>
      <c r="G1399" s="32">
        <v>162</v>
      </c>
      <c r="H1399" s="32">
        <f t="shared" si="105"/>
        <v>7.4700000000000003E-2</v>
      </c>
      <c r="I1399" s="32">
        <f t="shared" si="106"/>
        <v>0.1091</v>
      </c>
      <c r="J1399" s="32">
        <f t="shared" si="107"/>
        <v>8.0999999999999996E-3</v>
      </c>
      <c r="K1399" s="32">
        <f t="shared" si="108"/>
        <v>13.386900000000001</v>
      </c>
      <c r="L1399" s="32">
        <f t="shared" si="108"/>
        <v>9.1659000000000006</v>
      </c>
      <c r="M1399" s="32">
        <f t="shared" si="109"/>
        <v>122.703</v>
      </c>
    </row>
    <row r="1400" spans="1:13" ht="30" x14ac:dyDescent="0.25">
      <c r="A1400" t="s">
        <v>2180</v>
      </c>
      <c r="B1400" s="32" t="s">
        <v>1473</v>
      </c>
      <c r="C1400" s="33">
        <v>119199</v>
      </c>
      <c r="D1400" s="32">
        <v>36</v>
      </c>
      <c r="E1400" s="39">
        <v>162</v>
      </c>
      <c r="F1400" s="32">
        <v>6</v>
      </c>
      <c r="G1400" s="32">
        <v>162</v>
      </c>
      <c r="H1400" s="32">
        <f t="shared" si="105"/>
        <v>4.8899999999999999E-2</v>
      </c>
      <c r="I1400" s="32">
        <f t="shared" si="106"/>
        <v>0.16669999999999999</v>
      </c>
      <c r="J1400" s="32">
        <f t="shared" si="107"/>
        <v>8.2000000000000007E-3</v>
      </c>
      <c r="K1400" s="32">
        <f t="shared" si="108"/>
        <v>20.4499</v>
      </c>
      <c r="L1400" s="32">
        <f t="shared" si="108"/>
        <v>5.9988000000000001</v>
      </c>
      <c r="M1400" s="32">
        <f t="shared" si="109"/>
        <v>122.67489999999999</v>
      </c>
    </row>
    <row r="1401" spans="1:13" ht="30" x14ac:dyDescent="0.25">
      <c r="A1401" t="s">
        <v>2180</v>
      </c>
      <c r="B1401" s="32" t="s">
        <v>1474</v>
      </c>
      <c r="C1401" s="33">
        <v>119199</v>
      </c>
      <c r="D1401" s="32">
        <v>60</v>
      </c>
      <c r="E1401" s="39">
        <v>162</v>
      </c>
      <c r="F1401" s="32">
        <v>6</v>
      </c>
      <c r="G1401" s="32">
        <v>162</v>
      </c>
      <c r="H1401" s="32">
        <f t="shared" si="105"/>
        <v>8.1500000000000003E-2</v>
      </c>
      <c r="I1401" s="32">
        <f t="shared" si="106"/>
        <v>0.1</v>
      </c>
      <c r="J1401" s="32">
        <f t="shared" si="107"/>
        <v>8.2000000000000007E-3</v>
      </c>
      <c r="K1401" s="32">
        <f t="shared" si="108"/>
        <v>12.2699</v>
      </c>
      <c r="L1401" s="32">
        <f t="shared" si="108"/>
        <v>10</v>
      </c>
      <c r="M1401" s="32">
        <f t="shared" si="109"/>
        <v>122.699</v>
      </c>
    </row>
    <row r="1402" spans="1:13" ht="30" x14ac:dyDescent="0.25">
      <c r="A1402" t="s">
        <v>2180</v>
      </c>
      <c r="B1402" s="32" t="s">
        <v>1475</v>
      </c>
      <c r="C1402" s="33">
        <v>119199</v>
      </c>
      <c r="D1402" s="32">
        <v>49</v>
      </c>
      <c r="E1402" s="39">
        <v>162</v>
      </c>
      <c r="F1402" s="32">
        <v>6</v>
      </c>
      <c r="G1402" s="32">
        <v>162</v>
      </c>
      <c r="H1402" s="32">
        <f t="shared" si="105"/>
        <v>6.6600000000000006E-2</v>
      </c>
      <c r="I1402" s="32">
        <f t="shared" si="106"/>
        <v>0.12239999999999999</v>
      </c>
      <c r="J1402" s="32">
        <f t="shared" si="107"/>
        <v>8.2000000000000007E-3</v>
      </c>
      <c r="K1402" s="32">
        <f t="shared" si="108"/>
        <v>15.015000000000001</v>
      </c>
      <c r="L1402" s="32">
        <f t="shared" si="108"/>
        <v>8.1699000000000002</v>
      </c>
      <c r="M1402" s="32">
        <f t="shared" si="109"/>
        <v>122.67100000000001</v>
      </c>
    </row>
    <row r="1403" spans="1:13" ht="30" x14ac:dyDescent="0.25">
      <c r="A1403" t="s">
        <v>2180</v>
      </c>
      <c r="B1403" s="32" t="s">
        <v>1476</v>
      </c>
      <c r="C1403" s="33">
        <v>119199</v>
      </c>
      <c r="D1403" s="32">
        <v>48</v>
      </c>
      <c r="E1403" s="39">
        <v>162</v>
      </c>
      <c r="F1403" s="32">
        <v>6</v>
      </c>
      <c r="G1403" s="32">
        <v>162</v>
      </c>
      <c r="H1403" s="32">
        <f t="shared" si="105"/>
        <v>6.5199999999999994E-2</v>
      </c>
      <c r="I1403" s="32">
        <f t="shared" si="106"/>
        <v>0.125</v>
      </c>
      <c r="J1403" s="32">
        <f t="shared" si="107"/>
        <v>8.2000000000000007E-3</v>
      </c>
      <c r="K1403" s="32">
        <f t="shared" si="108"/>
        <v>15.337400000000001</v>
      </c>
      <c r="L1403" s="32">
        <f t="shared" si="108"/>
        <v>8</v>
      </c>
      <c r="M1403" s="32">
        <f t="shared" si="109"/>
        <v>122.6992</v>
      </c>
    </row>
    <row r="1404" spans="1:13" ht="30" x14ac:dyDescent="0.25">
      <c r="A1404" t="s">
        <v>2180</v>
      </c>
      <c r="B1404" s="32" t="s">
        <v>1477</v>
      </c>
      <c r="C1404" s="33">
        <v>119199</v>
      </c>
      <c r="D1404" s="32">
        <v>34</v>
      </c>
      <c r="E1404" s="39">
        <v>162</v>
      </c>
      <c r="F1404" s="32">
        <v>6</v>
      </c>
      <c r="G1404" s="32">
        <v>162</v>
      </c>
      <c r="H1404" s="32">
        <f t="shared" si="105"/>
        <v>4.6199999999999998E-2</v>
      </c>
      <c r="I1404" s="32">
        <f t="shared" si="106"/>
        <v>0.17649999999999999</v>
      </c>
      <c r="J1404" s="32">
        <f t="shared" si="107"/>
        <v>8.2000000000000007E-3</v>
      </c>
      <c r="K1404" s="32">
        <f t="shared" si="108"/>
        <v>21.645</v>
      </c>
      <c r="L1404" s="32">
        <f t="shared" si="108"/>
        <v>5.6657000000000002</v>
      </c>
      <c r="M1404" s="32">
        <f t="shared" si="109"/>
        <v>122.6341</v>
      </c>
    </row>
    <row r="1405" spans="1:13" ht="30" x14ac:dyDescent="0.25">
      <c r="A1405" t="s">
        <v>2180</v>
      </c>
      <c r="B1405" s="32" t="s">
        <v>1478</v>
      </c>
      <c r="C1405" s="33">
        <v>119199</v>
      </c>
      <c r="D1405" s="32">
        <v>51</v>
      </c>
      <c r="E1405" s="39">
        <v>162</v>
      </c>
      <c r="F1405" s="32">
        <v>6</v>
      </c>
      <c r="G1405" s="32">
        <v>162</v>
      </c>
      <c r="H1405" s="32">
        <f t="shared" si="105"/>
        <v>6.93E-2</v>
      </c>
      <c r="I1405" s="32">
        <f t="shared" si="106"/>
        <v>0.1176</v>
      </c>
      <c r="J1405" s="32">
        <f t="shared" si="107"/>
        <v>8.0999999999999996E-3</v>
      </c>
      <c r="K1405" s="32">
        <f t="shared" si="108"/>
        <v>14.43</v>
      </c>
      <c r="L1405" s="32">
        <f t="shared" si="108"/>
        <v>8.5033999999999992</v>
      </c>
      <c r="M1405" s="32">
        <f t="shared" si="109"/>
        <v>122.7041</v>
      </c>
    </row>
    <row r="1406" spans="1:13" ht="30" x14ac:dyDescent="0.25">
      <c r="A1406" t="s">
        <v>2180</v>
      </c>
      <c r="B1406" s="32" t="s">
        <v>1479</v>
      </c>
      <c r="C1406" s="33">
        <v>119199</v>
      </c>
      <c r="D1406" s="32">
        <v>58</v>
      </c>
      <c r="E1406" s="39">
        <v>162</v>
      </c>
      <c r="F1406" s="32">
        <v>6</v>
      </c>
      <c r="G1406" s="32">
        <v>162</v>
      </c>
      <c r="H1406" s="32">
        <f t="shared" si="105"/>
        <v>7.8799999999999995E-2</v>
      </c>
      <c r="I1406" s="32">
        <f t="shared" si="106"/>
        <v>0.10340000000000001</v>
      </c>
      <c r="J1406" s="32">
        <f t="shared" si="107"/>
        <v>8.0999999999999996E-3</v>
      </c>
      <c r="K1406" s="32">
        <f t="shared" si="108"/>
        <v>12.6904</v>
      </c>
      <c r="L1406" s="32">
        <f t="shared" si="108"/>
        <v>9.6712000000000007</v>
      </c>
      <c r="M1406" s="32">
        <f t="shared" si="109"/>
        <v>122.73139999999999</v>
      </c>
    </row>
    <row r="1407" spans="1:13" ht="30" x14ac:dyDescent="0.25">
      <c r="A1407" t="s">
        <v>2180</v>
      </c>
      <c r="B1407" s="32" t="s">
        <v>1480</v>
      </c>
      <c r="C1407" s="33">
        <v>119199</v>
      </c>
      <c r="D1407" s="32">
        <v>50</v>
      </c>
      <c r="E1407" s="39">
        <v>162</v>
      </c>
      <c r="F1407" s="32">
        <v>6</v>
      </c>
      <c r="G1407" s="32">
        <v>162</v>
      </c>
      <c r="H1407" s="32">
        <f t="shared" si="105"/>
        <v>6.8000000000000005E-2</v>
      </c>
      <c r="I1407" s="32">
        <f t="shared" si="106"/>
        <v>0.12</v>
      </c>
      <c r="J1407" s="32">
        <f t="shared" si="107"/>
        <v>8.2000000000000007E-3</v>
      </c>
      <c r="K1407" s="32">
        <f t="shared" si="108"/>
        <v>14.7059</v>
      </c>
      <c r="L1407" s="32">
        <f t="shared" si="108"/>
        <v>8.3332999999999995</v>
      </c>
      <c r="M1407" s="32">
        <f t="shared" si="109"/>
        <v>122.5487</v>
      </c>
    </row>
    <row r="1408" spans="1:13" ht="30" x14ac:dyDescent="0.25">
      <c r="A1408" t="s">
        <v>2180</v>
      </c>
      <c r="B1408" s="32" t="s">
        <v>1481</v>
      </c>
      <c r="C1408" s="33">
        <v>119199</v>
      </c>
      <c r="D1408" s="32">
        <v>46</v>
      </c>
      <c r="E1408" s="39">
        <v>162</v>
      </c>
      <c r="F1408" s="32">
        <v>6</v>
      </c>
      <c r="G1408" s="32">
        <v>162</v>
      </c>
      <c r="H1408" s="32">
        <f t="shared" si="105"/>
        <v>6.25E-2</v>
      </c>
      <c r="I1408" s="32">
        <f t="shared" si="106"/>
        <v>0.13039999999999999</v>
      </c>
      <c r="J1408" s="32">
        <f t="shared" si="107"/>
        <v>8.2000000000000007E-3</v>
      </c>
      <c r="K1408" s="32">
        <f t="shared" si="108"/>
        <v>16</v>
      </c>
      <c r="L1408" s="32">
        <f t="shared" si="108"/>
        <v>7.6687000000000003</v>
      </c>
      <c r="M1408" s="32">
        <f t="shared" si="109"/>
        <v>122.6992</v>
      </c>
    </row>
    <row r="1409" spans="1:13" ht="30" x14ac:dyDescent="0.25">
      <c r="A1409" t="s">
        <v>2180</v>
      </c>
      <c r="B1409" s="32" t="s">
        <v>1482</v>
      </c>
      <c r="C1409" s="33">
        <v>119199</v>
      </c>
      <c r="D1409" s="32">
        <v>50</v>
      </c>
      <c r="E1409" s="39">
        <v>162</v>
      </c>
      <c r="F1409" s="32">
        <v>6</v>
      </c>
      <c r="G1409" s="32">
        <v>162</v>
      </c>
      <c r="H1409" s="32">
        <f t="shared" si="105"/>
        <v>6.8000000000000005E-2</v>
      </c>
      <c r="I1409" s="32">
        <f t="shared" si="106"/>
        <v>0.12</v>
      </c>
      <c r="J1409" s="32">
        <f t="shared" si="107"/>
        <v>8.2000000000000007E-3</v>
      </c>
      <c r="K1409" s="32">
        <f t="shared" si="108"/>
        <v>14.7059</v>
      </c>
      <c r="L1409" s="32">
        <f t="shared" si="108"/>
        <v>8.3332999999999995</v>
      </c>
      <c r="M1409" s="32">
        <f t="shared" si="109"/>
        <v>122.5487</v>
      </c>
    </row>
    <row r="1410" spans="1:13" ht="30" x14ac:dyDescent="0.25">
      <c r="A1410" t="s">
        <v>2180</v>
      </c>
      <c r="B1410" s="32" t="s">
        <v>1483</v>
      </c>
      <c r="C1410" s="33">
        <v>119199</v>
      </c>
      <c r="D1410" s="32">
        <v>62</v>
      </c>
      <c r="E1410" s="39">
        <v>162</v>
      </c>
      <c r="F1410" s="32">
        <v>6</v>
      </c>
      <c r="G1410" s="32">
        <v>162</v>
      </c>
      <c r="H1410" s="32">
        <f t="shared" ref="H1410:H1473" si="110">ROUND(E1410*(D1410/C1410),4)</f>
        <v>8.43E-2</v>
      </c>
      <c r="I1410" s="32">
        <f t="shared" ref="I1410:I1473" si="111">ROUND(F1410/D1410,4)</f>
        <v>9.6799999999999997E-2</v>
      </c>
      <c r="J1410" s="32">
        <f t="shared" si="107"/>
        <v>8.2000000000000007E-3</v>
      </c>
      <c r="K1410" s="32">
        <f t="shared" si="108"/>
        <v>11.862399999999999</v>
      </c>
      <c r="L1410" s="32">
        <f t="shared" si="108"/>
        <v>10.3306</v>
      </c>
      <c r="M1410" s="32">
        <f t="shared" si="109"/>
        <v>122.5457</v>
      </c>
    </row>
    <row r="1411" spans="1:13" ht="30" x14ac:dyDescent="0.25">
      <c r="A1411" t="s">
        <v>2180</v>
      </c>
      <c r="B1411" s="32" t="s">
        <v>1484</v>
      </c>
      <c r="C1411" s="33">
        <v>119199</v>
      </c>
      <c r="D1411" s="32">
        <v>42</v>
      </c>
      <c r="E1411" s="39">
        <v>162</v>
      </c>
      <c r="F1411" s="32">
        <v>6</v>
      </c>
      <c r="G1411" s="32">
        <v>162</v>
      </c>
      <c r="H1411" s="32">
        <f t="shared" si="110"/>
        <v>5.7099999999999998E-2</v>
      </c>
      <c r="I1411" s="32">
        <f t="shared" si="111"/>
        <v>0.1429</v>
      </c>
      <c r="J1411" s="32">
        <f t="shared" ref="J1411:J1474" si="112">ROUND(H1411*I1411,4)</f>
        <v>8.2000000000000007E-3</v>
      </c>
      <c r="K1411" s="32">
        <f t="shared" ref="K1411:L1474" si="113">ROUND(1/H1411,4)</f>
        <v>17.513100000000001</v>
      </c>
      <c r="L1411" s="32">
        <f t="shared" si="113"/>
        <v>6.9978999999999996</v>
      </c>
      <c r="M1411" s="32">
        <f t="shared" ref="M1411:M1474" si="114">ROUND(K1411*L1411,4)</f>
        <v>122.5549</v>
      </c>
    </row>
    <row r="1412" spans="1:13" ht="30" x14ac:dyDescent="0.25">
      <c r="A1412" t="s">
        <v>2180</v>
      </c>
      <c r="B1412" s="32" t="s">
        <v>1485</v>
      </c>
      <c r="C1412" s="33">
        <v>119199</v>
      </c>
      <c r="D1412" s="32">
        <v>54</v>
      </c>
      <c r="E1412" s="39">
        <v>162</v>
      </c>
      <c r="F1412" s="32">
        <v>6</v>
      </c>
      <c r="G1412" s="32">
        <v>162</v>
      </c>
      <c r="H1412" s="32">
        <f t="shared" si="110"/>
        <v>7.3400000000000007E-2</v>
      </c>
      <c r="I1412" s="32">
        <f t="shared" si="111"/>
        <v>0.1111</v>
      </c>
      <c r="J1412" s="32">
        <f t="shared" si="112"/>
        <v>8.2000000000000007E-3</v>
      </c>
      <c r="K1412" s="32">
        <f t="shared" si="113"/>
        <v>13.624000000000001</v>
      </c>
      <c r="L1412" s="32">
        <f t="shared" si="113"/>
        <v>9.0008999999999997</v>
      </c>
      <c r="M1412" s="32">
        <f t="shared" si="114"/>
        <v>122.6283</v>
      </c>
    </row>
    <row r="1413" spans="1:13" ht="30" x14ac:dyDescent="0.25">
      <c r="A1413" t="s">
        <v>2180</v>
      </c>
      <c r="B1413" s="32" t="s">
        <v>1486</v>
      </c>
      <c r="C1413" s="33">
        <v>119199</v>
      </c>
      <c r="D1413" s="32">
        <v>54</v>
      </c>
      <c r="E1413" s="39">
        <v>162</v>
      </c>
      <c r="F1413" s="32">
        <v>6</v>
      </c>
      <c r="G1413" s="32">
        <v>162</v>
      </c>
      <c r="H1413" s="32">
        <f t="shared" si="110"/>
        <v>7.3400000000000007E-2</v>
      </c>
      <c r="I1413" s="32">
        <f t="shared" si="111"/>
        <v>0.1111</v>
      </c>
      <c r="J1413" s="32">
        <f t="shared" si="112"/>
        <v>8.2000000000000007E-3</v>
      </c>
      <c r="K1413" s="32">
        <f t="shared" si="113"/>
        <v>13.624000000000001</v>
      </c>
      <c r="L1413" s="32">
        <f t="shared" si="113"/>
        <v>9.0008999999999997</v>
      </c>
      <c r="M1413" s="32">
        <f t="shared" si="114"/>
        <v>122.6283</v>
      </c>
    </row>
    <row r="1414" spans="1:13" ht="30" x14ac:dyDescent="0.25">
      <c r="A1414" t="s">
        <v>2180</v>
      </c>
      <c r="B1414" s="32" t="s">
        <v>1487</v>
      </c>
      <c r="C1414" s="33">
        <v>119199</v>
      </c>
      <c r="D1414" s="32">
        <v>57</v>
      </c>
      <c r="E1414" s="39">
        <v>162</v>
      </c>
      <c r="F1414" s="32">
        <v>6</v>
      </c>
      <c r="G1414" s="32">
        <v>162</v>
      </c>
      <c r="H1414" s="32">
        <f t="shared" si="110"/>
        <v>7.7499999999999999E-2</v>
      </c>
      <c r="I1414" s="32">
        <f t="shared" si="111"/>
        <v>0.1053</v>
      </c>
      <c r="J1414" s="32">
        <f t="shared" si="112"/>
        <v>8.2000000000000007E-3</v>
      </c>
      <c r="K1414" s="32">
        <f t="shared" si="113"/>
        <v>12.9032</v>
      </c>
      <c r="L1414" s="32">
        <f t="shared" si="113"/>
        <v>9.4967000000000006</v>
      </c>
      <c r="M1414" s="32">
        <f t="shared" si="114"/>
        <v>122.5378</v>
      </c>
    </row>
    <row r="1415" spans="1:13" ht="30" x14ac:dyDescent="0.25">
      <c r="A1415" t="s">
        <v>2180</v>
      </c>
      <c r="B1415" s="32" t="s">
        <v>1488</v>
      </c>
      <c r="C1415" s="33">
        <v>119199</v>
      </c>
      <c r="D1415" s="32">
        <v>49</v>
      </c>
      <c r="E1415" s="39">
        <v>162</v>
      </c>
      <c r="F1415" s="32">
        <v>6</v>
      </c>
      <c r="G1415" s="32">
        <v>162</v>
      </c>
      <c r="H1415" s="32">
        <f t="shared" si="110"/>
        <v>6.6600000000000006E-2</v>
      </c>
      <c r="I1415" s="32">
        <f t="shared" si="111"/>
        <v>0.12239999999999999</v>
      </c>
      <c r="J1415" s="32">
        <f t="shared" si="112"/>
        <v>8.2000000000000007E-3</v>
      </c>
      <c r="K1415" s="32">
        <f t="shared" si="113"/>
        <v>15.015000000000001</v>
      </c>
      <c r="L1415" s="32">
        <f t="shared" si="113"/>
        <v>8.1699000000000002</v>
      </c>
      <c r="M1415" s="32">
        <f t="shared" si="114"/>
        <v>122.67100000000001</v>
      </c>
    </row>
    <row r="1416" spans="1:13" ht="30" x14ac:dyDescent="0.25">
      <c r="A1416" t="s">
        <v>2180</v>
      </c>
      <c r="B1416" s="32" t="s">
        <v>1489</v>
      </c>
      <c r="C1416" s="33">
        <v>119199</v>
      </c>
      <c r="D1416" s="32">
        <v>51</v>
      </c>
      <c r="E1416" s="39">
        <v>162</v>
      </c>
      <c r="F1416" s="32">
        <v>6</v>
      </c>
      <c r="G1416" s="32">
        <v>162</v>
      </c>
      <c r="H1416" s="32">
        <f t="shared" si="110"/>
        <v>6.93E-2</v>
      </c>
      <c r="I1416" s="32">
        <f t="shared" si="111"/>
        <v>0.1176</v>
      </c>
      <c r="J1416" s="32">
        <f t="shared" si="112"/>
        <v>8.0999999999999996E-3</v>
      </c>
      <c r="K1416" s="32">
        <f t="shared" si="113"/>
        <v>14.43</v>
      </c>
      <c r="L1416" s="32">
        <f t="shared" si="113"/>
        <v>8.5033999999999992</v>
      </c>
      <c r="M1416" s="32">
        <f t="shared" si="114"/>
        <v>122.7041</v>
      </c>
    </row>
    <row r="1417" spans="1:13" ht="30" x14ac:dyDescent="0.25">
      <c r="A1417" t="s">
        <v>2180</v>
      </c>
      <c r="B1417" s="32" t="s">
        <v>1490</v>
      </c>
      <c r="C1417" s="33">
        <v>119199</v>
      </c>
      <c r="D1417" s="32">
        <v>41</v>
      </c>
      <c r="E1417" s="39">
        <v>162</v>
      </c>
      <c r="F1417" s="32">
        <v>6</v>
      </c>
      <c r="G1417" s="32">
        <v>162</v>
      </c>
      <c r="H1417" s="32">
        <f t="shared" si="110"/>
        <v>5.57E-2</v>
      </c>
      <c r="I1417" s="32">
        <f t="shared" si="111"/>
        <v>0.14630000000000001</v>
      </c>
      <c r="J1417" s="32">
        <f t="shared" si="112"/>
        <v>8.0999999999999996E-3</v>
      </c>
      <c r="K1417" s="32">
        <f t="shared" si="113"/>
        <v>17.953299999999999</v>
      </c>
      <c r="L1417" s="32">
        <f t="shared" si="113"/>
        <v>6.8353000000000002</v>
      </c>
      <c r="M1417" s="32">
        <f t="shared" si="114"/>
        <v>122.7162</v>
      </c>
    </row>
    <row r="1418" spans="1:13" ht="30" x14ac:dyDescent="0.25">
      <c r="A1418" t="s">
        <v>2180</v>
      </c>
      <c r="B1418" s="32" t="s">
        <v>1491</v>
      </c>
      <c r="C1418" s="33">
        <v>119199</v>
      </c>
      <c r="D1418" s="32">
        <v>47</v>
      </c>
      <c r="E1418" s="39">
        <v>162</v>
      </c>
      <c r="F1418" s="32">
        <v>6</v>
      </c>
      <c r="G1418" s="32">
        <v>162</v>
      </c>
      <c r="H1418" s="32">
        <f t="shared" si="110"/>
        <v>6.3899999999999998E-2</v>
      </c>
      <c r="I1418" s="32">
        <f t="shared" si="111"/>
        <v>0.12770000000000001</v>
      </c>
      <c r="J1418" s="32">
        <f t="shared" si="112"/>
        <v>8.2000000000000007E-3</v>
      </c>
      <c r="K1418" s="32">
        <f t="shared" si="113"/>
        <v>15.6495</v>
      </c>
      <c r="L1418" s="32">
        <f t="shared" si="113"/>
        <v>7.8308999999999997</v>
      </c>
      <c r="M1418" s="32">
        <f t="shared" si="114"/>
        <v>122.5497</v>
      </c>
    </row>
    <row r="1419" spans="1:13" ht="30" x14ac:dyDescent="0.25">
      <c r="A1419" t="s">
        <v>2180</v>
      </c>
      <c r="B1419" s="32" t="s">
        <v>1492</v>
      </c>
      <c r="C1419" s="33">
        <v>119199</v>
      </c>
      <c r="D1419" s="32">
        <v>44</v>
      </c>
      <c r="E1419" s="39">
        <v>162</v>
      </c>
      <c r="F1419" s="32">
        <v>6</v>
      </c>
      <c r="G1419" s="32">
        <v>162</v>
      </c>
      <c r="H1419" s="32">
        <f t="shared" si="110"/>
        <v>5.9799999999999999E-2</v>
      </c>
      <c r="I1419" s="32">
        <f t="shared" si="111"/>
        <v>0.13639999999999999</v>
      </c>
      <c r="J1419" s="32">
        <f t="shared" si="112"/>
        <v>8.2000000000000007E-3</v>
      </c>
      <c r="K1419" s="32">
        <f t="shared" si="113"/>
        <v>16.7224</v>
      </c>
      <c r="L1419" s="32">
        <f t="shared" si="113"/>
        <v>7.3314000000000004</v>
      </c>
      <c r="M1419" s="32">
        <f t="shared" si="114"/>
        <v>122.5986</v>
      </c>
    </row>
    <row r="1420" spans="1:13" ht="30" x14ac:dyDescent="0.25">
      <c r="A1420" t="s">
        <v>2180</v>
      </c>
      <c r="B1420" s="32" t="s">
        <v>1493</v>
      </c>
      <c r="C1420" s="33">
        <v>119199</v>
      </c>
      <c r="D1420" s="32">
        <v>46</v>
      </c>
      <c r="E1420" s="39">
        <v>162</v>
      </c>
      <c r="F1420" s="32">
        <v>6</v>
      </c>
      <c r="G1420" s="32">
        <v>162</v>
      </c>
      <c r="H1420" s="32">
        <f t="shared" si="110"/>
        <v>6.25E-2</v>
      </c>
      <c r="I1420" s="32">
        <f t="shared" si="111"/>
        <v>0.13039999999999999</v>
      </c>
      <c r="J1420" s="32">
        <f t="shared" si="112"/>
        <v>8.2000000000000007E-3</v>
      </c>
      <c r="K1420" s="32">
        <f t="shared" si="113"/>
        <v>16</v>
      </c>
      <c r="L1420" s="32">
        <f t="shared" si="113"/>
        <v>7.6687000000000003</v>
      </c>
      <c r="M1420" s="32">
        <f t="shared" si="114"/>
        <v>122.6992</v>
      </c>
    </row>
    <row r="1421" spans="1:13" ht="30" x14ac:dyDescent="0.25">
      <c r="A1421" t="s">
        <v>2180</v>
      </c>
      <c r="B1421" s="32" t="s">
        <v>1494</v>
      </c>
      <c r="C1421" s="33">
        <v>119199</v>
      </c>
      <c r="D1421" s="32">
        <v>47</v>
      </c>
      <c r="E1421" s="39">
        <v>162</v>
      </c>
      <c r="F1421" s="32">
        <v>6</v>
      </c>
      <c r="G1421" s="32">
        <v>162</v>
      </c>
      <c r="H1421" s="32">
        <f t="shared" si="110"/>
        <v>6.3899999999999998E-2</v>
      </c>
      <c r="I1421" s="32">
        <f t="shared" si="111"/>
        <v>0.12770000000000001</v>
      </c>
      <c r="J1421" s="32">
        <f t="shared" si="112"/>
        <v>8.2000000000000007E-3</v>
      </c>
      <c r="K1421" s="32">
        <f t="shared" si="113"/>
        <v>15.6495</v>
      </c>
      <c r="L1421" s="32">
        <f t="shared" si="113"/>
        <v>7.8308999999999997</v>
      </c>
      <c r="M1421" s="32">
        <f t="shared" si="114"/>
        <v>122.5497</v>
      </c>
    </row>
    <row r="1422" spans="1:13" ht="30" x14ac:dyDescent="0.25">
      <c r="A1422" t="s">
        <v>2180</v>
      </c>
      <c r="B1422" s="32" t="s">
        <v>1495</v>
      </c>
      <c r="C1422" s="33">
        <v>119199</v>
      </c>
      <c r="D1422" s="32">
        <v>68</v>
      </c>
      <c r="E1422" s="39">
        <v>162</v>
      </c>
      <c r="F1422" s="32">
        <v>6</v>
      </c>
      <c r="G1422" s="32">
        <v>162</v>
      </c>
      <c r="H1422" s="32">
        <f t="shared" si="110"/>
        <v>9.2399999999999996E-2</v>
      </c>
      <c r="I1422" s="32">
        <f t="shared" si="111"/>
        <v>8.8200000000000001E-2</v>
      </c>
      <c r="J1422" s="32">
        <f t="shared" si="112"/>
        <v>8.0999999999999996E-3</v>
      </c>
      <c r="K1422" s="32">
        <f t="shared" si="113"/>
        <v>10.8225</v>
      </c>
      <c r="L1422" s="32">
        <f t="shared" si="113"/>
        <v>11.337899999999999</v>
      </c>
      <c r="M1422" s="32">
        <f t="shared" si="114"/>
        <v>122.70440000000001</v>
      </c>
    </row>
    <row r="1423" spans="1:13" ht="30" x14ac:dyDescent="0.25">
      <c r="A1423" t="s">
        <v>2180</v>
      </c>
      <c r="B1423" s="32" t="s">
        <v>1496</v>
      </c>
      <c r="C1423" s="33">
        <v>119199</v>
      </c>
      <c r="D1423" s="32">
        <v>44</v>
      </c>
      <c r="E1423" s="39">
        <v>162</v>
      </c>
      <c r="F1423" s="32">
        <v>6</v>
      </c>
      <c r="G1423" s="32">
        <v>162</v>
      </c>
      <c r="H1423" s="32">
        <f t="shared" si="110"/>
        <v>5.9799999999999999E-2</v>
      </c>
      <c r="I1423" s="32">
        <f t="shared" si="111"/>
        <v>0.13639999999999999</v>
      </c>
      <c r="J1423" s="32">
        <f t="shared" si="112"/>
        <v>8.2000000000000007E-3</v>
      </c>
      <c r="K1423" s="32">
        <f t="shared" si="113"/>
        <v>16.7224</v>
      </c>
      <c r="L1423" s="32">
        <f t="shared" si="113"/>
        <v>7.3314000000000004</v>
      </c>
      <c r="M1423" s="32">
        <f t="shared" si="114"/>
        <v>122.5986</v>
      </c>
    </row>
    <row r="1424" spans="1:13" ht="30" x14ac:dyDescent="0.25">
      <c r="A1424" t="s">
        <v>2180</v>
      </c>
      <c r="B1424" s="32" t="s">
        <v>1497</v>
      </c>
      <c r="C1424" s="33">
        <v>119199</v>
      </c>
      <c r="D1424" s="32">
        <v>56</v>
      </c>
      <c r="E1424" s="39">
        <v>162</v>
      </c>
      <c r="F1424" s="32">
        <v>6</v>
      </c>
      <c r="G1424" s="32">
        <v>162</v>
      </c>
      <c r="H1424" s="32">
        <f t="shared" si="110"/>
        <v>7.6100000000000001E-2</v>
      </c>
      <c r="I1424" s="32">
        <f t="shared" si="111"/>
        <v>0.1071</v>
      </c>
      <c r="J1424" s="32">
        <f t="shared" si="112"/>
        <v>8.2000000000000007E-3</v>
      </c>
      <c r="K1424" s="32">
        <f t="shared" si="113"/>
        <v>13.140599999999999</v>
      </c>
      <c r="L1424" s="32">
        <f t="shared" si="113"/>
        <v>9.3370999999999995</v>
      </c>
      <c r="M1424" s="32">
        <f t="shared" si="114"/>
        <v>122.6951</v>
      </c>
    </row>
    <row r="1425" spans="1:13" ht="30" x14ac:dyDescent="0.25">
      <c r="A1425" t="s">
        <v>2180</v>
      </c>
      <c r="B1425" s="32" t="s">
        <v>1498</v>
      </c>
      <c r="C1425" s="33">
        <v>119199</v>
      </c>
      <c r="D1425" s="32">
        <v>37</v>
      </c>
      <c r="E1425" s="39">
        <v>162</v>
      </c>
      <c r="F1425" s="32">
        <v>6</v>
      </c>
      <c r="G1425" s="32">
        <v>162</v>
      </c>
      <c r="H1425" s="32">
        <f t="shared" si="110"/>
        <v>5.0299999999999997E-2</v>
      </c>
      <c r="I1425" s="32">
        <f t="shared" si="111"/>
        <v>0.16220000000000001</v>
      </c>
      <c r="J1425" s="32">
        <f t="shared" si="112"/>
        <v>8.2000000000000007E-3</v>
      </c>
      <c r="K1425" s="32">
        <f t="shared" si="113"/>
        <v>19.880700000000001</v>
      </c>
      <c r="L1425" s="32">
        <f t="shared" si="113"/>
        <v>6.1651999999999996</v>
      </c>
      <c r="M1425" s="32">
        <f t="shared" si="114"/>
        <v>122.5685</v>
      </c>
    </row>
    <row r="1426" spans="1:13" ht="30" x14ac:dyDescent="0.25">
      <c r="A1426" t="s">
        <v>2180</v>
      </c>
      <c r="B1426" s="32" t="s">
        <v>1499</v>
      </c>
      <c r="C1426" s="33">
        <v>119199</v>
      </c>
      <c r="D1426" s="32">
        <v>57</v>
      </c>
      <c r="E1426" s="39">
        <v>162</v>
      </c>
      <c r="F1426" s="32">
        <v>6</v>
      </c>
      <c r="G1426" s="32">
        <v>162</v>
      </c>
      <c r="H1426" s="32">
        <f t="shared" si="110"/>
        <v>7.7499999999999999E-2</v>
      </c>
      <c r="I1426" s="32">
        <f t="shared" si="111"/>
        <v>0.1053</v>
      </c>
      <c r="J1426" s="32">
        <f t="shared" si="112"/>
        <v>8.2000000000000007E-3</v>
      </c>
      <c r="K1426" s="32">
        <f t="shared" si="113"/>
        <v>12.9032</v>
      </c>
      <c r="L1426" s="32">
        <f t="shared" si="113"/>
        <v>9.4967000000000006</v>
      </c>
      <c r="M1426" s="32">
        <f t="shared" si="114"/>
        <v>122.5378</v>
      </c>
    </row>
    <row r="1427" spans="1:13" ht="30" x14ac:dyDescent="0.25">
      <c r="A1427" t="s">
        <v>2180</v>
      </c>
      <c r="B1427" s="32" t="s">
        <v>1500</v>
      </c>
      <c r="C1427" s="33">
        <v>119199</v>
      </c>
      <c r="D1427" s="32">
        <v>51</v>
      </c>
      <c r="E1427" s="39">
        <v>162</v>
      </c>
      <c r="F1427" s="32">
        <v>6</v>
      </c>
      <c r="G1427" s="32">
        <v>162</v>
      </c>
      <c r="H1427" s="32">
        <f t="shared" si="110"/>
        <v>6.93E-2</v>
      </c>
      <c r="I1427" s="32">
        <f t="shared" si="111"/>
        <v>0.1176</v>
      </c>
      <c r="J1427" s="32">
        <f t="shared" si="112"/>
        <v>8.0999999999999996E-3</v>
      </c>
      <c r="K1427" s="32">
        <f t="shared" si="113"/>
        <v>14.43</v>
      </c>
      <c r="L1427" s="32">
        <f t="shared" si="113"/>
        <v>8.5033999999999992</v>
      </c>
      <c r="M1427" s="32">
        <f t="shared" si="114"/>
        <v>122.7041</v>
      </c>
    </row>
    <row r="1428" spans="1:13" ht="30" x14ac:dyDescent="0.25">
      <c r="A1428" t="s">
        <v>2180</v>
      </c>
      <c r="B1428" s="32" t="s">
        <v>1501</v>
      </c>
      <c r="C1428" s="33">
        <v>119199</v>
      </c>
      <c r="D1428" s="32">
        <v>54</v>
      </c>
      <c r="E1428" s="39">
        <v>162</v>
      </c>
      <c r="F1428" s="32">
        <v>6</v>
      </c>
      <c r="G1428" s="32">
        <v>162</v>
      </c>
      <c r="H1428" s="32">
        <f t="shared" si="110"/>
        <v>7.3400000000000007E-2</v>
      </c>
      <c r="I1428" s="32">
        <f t="shared" si="111"/>
        <v>0.1111</v>
      </c>
      <c r="J1428" s="32">
        <f t="shared" si="112"/>
        <v>8.2000000000000007E-3</v>
      </c>
      <c r="K1428" s="32">
        <f t="shared" si="113"/>
        <v>13.624000000000001</v>
      </c>
      <c r="L1428" s="32">
        <f t="shared" si="113"/>
        <v>9.0008999999999997</v>
      </c>
      <c r="M1428" s="32">
        <f t="shared" si="114"/>
        <v>122.6283</v>
      </c>
    </row>
    <row r="1429" spans="1:13" ht="30" x14ac:dyDescent="0.25">
      <c r="A1429" t="s">
        <v>2180</v>
      </c>
      <c r="B1429" s="32" t="s">
        <v>1502</v>
      </c>
      <c r="C1429" s="33">
        <v>119199</v>
      </c>
      <c r="D1429" s="32">
        <v>41</v>
      </c>
      <c r="E1429" s="39">
        <v>162</v>
      </c>
      <c r="F1429" s="32">
        <v>6</v>
      </c>
      <c r="G1429" s="32">
        <v>162</v>
      </c>
      <c r="H1429" s="32">
        <f t="shared" si="110"/>
        <v>5.57E-2</v>
      </c>
      <c r="I1429" s="32">
        <f t="shared" si="111"/>
        <v>0.14630000000000001</v>
      </c>
      <c r="J1429" s="32">
        <f t="shared" si="112"/>
        <v>8.0999999999999996E-3</v>
      </c>
      <c r="K1429" s="32">
        <f t="shared" si="113"/>
        <v>17.953299999999999</v>
      </c>
      <c r="L1429" s="32">
        <f t="shared" si="113"/>
        <v>6.8353000000000002</v>
      </c>
      <c r="M1429" s="32">
        <f t="shared" si="114"/>
        <v>122.7162</v>
      </c>
    </row>
    <row r="1430" spans="1:13" ht="30" x14ac:dyDescent="0.25">
      <c r="A1430" t="s">
        <v>2180</v>
      </c>
      <c r="B1430" s="32" t="s">
        <v>1503</v>
      </c>
      <c r="C1430" s="33">
        <v>119199</v>
      </c>
      <c r="D1430" s="32">
        <v>36</v>
      </c>
      <c r="E1430" s="39">
        <v>162</v>
      </c>
      <c r="F1430" s="32">
        <v>6</v>
      </c>
      <c r="G1430" s="32">
        <v>162</v>
      </c>
      <c r="H1430" s="32">
        <f t="shared" si="110"/>
        <v>4.8899999999999999E-2</v>
      </c>
      <c r="I1430" s="32">
        <f t="shared" si="111"/>
        <v>0.16669999999999999</v>
      </c>
      <c r="J1430" s="32">
        <f t="shared" si="112"/>
        <v>8.2000000000000007E-3</v>
      </c>
      <c r="K1430" s="32">
        <f t="shared" si="113"/>
        <v>20.4499</v>
      </c>
      <c r="L1430" s="32">
        <f t="shared" si="113"/>
        <v>5.9988000000000001</v>
      </c>
      <c r="M1430" s="32">
        <f t="shared" si="114"/>
        <v>122.67489999999999</v>
      </c>
    </row>
    <row r="1431" spans="1:13" ht="30" x14ac:dyDescent="0.25">
      <c r="A1431" t="s">
        <v>2180</v>
      </c>
      <c r="B1431" s="32" t="s">
        <v>1504</v>
      </c>
      <c r="C1431" s="33">
        <v>119199</v>
      </c>
      <c r="D1431" s="32">
        <v>52</v>
      </c>
      <c r="E1431" s="39">
        <v>162</v>
      </c>
      <c r="F1431" s="32">
        <v>6</v>
      </c>
      <c r="G1431" s="32">
        <v>162</v>
      </c>
      <c r="H1431" s="32">
        <f t="shared" si="110"/>
        <v>7.0699999999999999E-2</v>
      </c>
      <c r="I1431" s="32">
        <f t="shared" si="111"/>
        <v>0.1154</v>
      </c>
      <c r="J1431" s="32">
        <f t="shared" si="112"/>
        <v>8.2000000000000007E-3</v>
      </c>
      <c r="K1431" s="32">
        <f t="shared" si="113"/>
        <v>14.144299999999999</v>
      </c>
      <c r="L1431" s="32">
        <f t="shared" si="113"/>
        <v>8.6654999999999998</v>
      </c>
      <c r="M1431" s="32">
        <f t="shared" si="114"/>
        <v>122.56740000000001</v>
      </c>
    </row>
    <row r="1432" spans="1:13" ht="30" x14ac:dyDescent="0.25">
      <c r="A1432" t="s">
        <v>2180</v>
      </c>
      <c r="B1432" s="32" t="s">
        <v>1505</v>
      </c>
      <c r="C1432" s="33">
        <v>119199</v>
      </c>
      <c r="D1432" s="32">
        <v>57</v>
      </c>
      <c r="E1432" s="39">
        <v>162</v>
      </c>
      <c r="F1432" s="32">
        <v>6</v>
      </c>
      <c r="G1432" s="32">
        <v>162</v>
      </c>
      <c r="H1432" s="32">
        <f t="shared" si="110"/>
        <v>7.7499999999999999E-2</v>
      </c>
      <c r="I1432" s="32">
        <f t="shared" si="111"/>
        <v>0.1053</v>
      </c>
      <c r="J1432" s="32">
        <f t="shared" si="112"/>
        <v>8.2000000000000007E-3</v>
      </c>
      <c r="K1432" s="32">
        <f t="shared" si="113"/>
        <v>12.9032</v>
      </c>
      <c r="L1432" s="32">
        <f t="shared" si="113"/>
        <v>9.4967000000000006</v>
      </c>
      <c r="M1432" s="32">
        <f t="shared" si="114"/>
        <v>122.5378</v>
      </c>
    </row>
    <row r="1433" spans="1:13" ht="30" x14ac:dyDescent="0.25">
      <c r="A1433" t="s">
        <v>2180</v>
      </c>
      <c r="B1433" s="32" t="s">
        <v>1506</v>
      </c>
      <c r="C1433" s="33">
        <v>119199</v>
      </c>
      <c r="D1433" s="32">
        <v>58</v>
      </c>
      <c r="E1433" s="39">
        <v>162</v>
      </c>
      <c r="F1433" s="32">
        <v>6</v>
      </c>
      <c r="G1433" s="32">
        <v>162</v>
      </c>
      <c r="H1433" s="32">
        <f t="shared" si="110"/>
        <v>7.8799999999999995E-2</v>
      </c>
      <c r="I1433" s="32">
        <f t="shared" si="111"/>
        <v>0.10340000000000001</v>
      </c>
      <c r="J1433" s="32">
        <f t="shared" si="112"/>
        <v>8.0999999999999996E-3</v>
      </c>
      <c r="K1433" s="32">
        <f t="shared" si="113"/>
        <v>12.6904</v>
      </c>
      <c r="L1433" s="32">
        <f t="shared" si="113"/>
        <v>9.6712000000000007</v>
      </c>
      <c r="M1433" s="32">
        <f t="shared" si="114"/>
        <v>122.73139999999999</v>
      </c>
    </row>
    <row r="1434" spans="1:13" ht="30" x14ac:dyDescent="0.25">
      <c r="A1434" t="s">
        <v>2180</v>
      </c>
      <c r="B1434" s="32" t="s">
        <v>1507</v>
      </c>
      <c r="C1434" s="33">
        <v>119199</v>
      </c>
      <c r="D1434" s="32">
        <v>55</v>
      </c>
      <c r="E1434" s="39">
        <v>162</v>
      </c>
      <c r="F1434" s="32">
        <v>6</v>
      </c>
      <c r="G1434" s="32">
        <v>162</v>
      </c>
      <c r="H1434" s="32">
        <f t="shared" si="110"/>
        <v>7.4700000000000003E-2</v>
      </c>
      <c r="I1434" s="32">
        <f t="shared" si="111"/>
        <v>0.1091</v>
      </c>
      <c r="J1434" s="32">
        <f t="shared" si="112"/>
        <v>8.0999999999999996E-3</v>
      </c>
      <c r="K1434" s="32">
        <f t="shared" si="113"/>
        <v>13.386900000000001</v>
      </c>
      <c r="L1434" s="32">
        <f t="shared" si="113"/>
        <v>9.1659000000000006</v>
      </c>
      <c r="M1434" s="32">
        <f t="shared" si="114"/>
        <v>122.703</v>
      </c>
    </row>
    <row r="1435" spans="1:13" ht="30" x14ac:dyDescent="0.25">
      <c r="A1435" t="s">
        <v>2180</v>
      </c>
      <c r="B1435" s="32" t="s">
        <v>1508</v>
      </c>
      <c r="C1435" s="33">
        <v>119199</v>
      </c>
      <c r="D1435" s="32">
        <v>47</v>
      </c>
      <c r="E1435" s="39">
        <v>162</v>
      </c>
      <c r="F1435" s="32">
        <v>6</v>
      </c>
      <c r="G1435" s="32">
        <v>162</v>
      </c>
      <c r="H1435" s="32">
        <f t="shared" si="110"/>
        <v>6.3899999999999998E-2</v>
      </c>
      <c r="I1435" s="32">
        <f t="shared" si="111"/>
        <v>0.12770000000000001</v>
      </c>
      <c r="J1435" s="32">
        <f t="shared" si="112"/>
        <v>8.2000000000000007E-3</v>
      </c>
      <c r="K1435" s="32">
        <f t="shared" si="113"/>
        <v>15.6495</v>
      </c>
      <c r="L1435" s="32">
        <f t="shared" si="113"/>
        <v>7.8308999999999997</v>
      </c>
      <c r="M1435" s="32">
        <f t="shared" si="114"/>
        <v>122.5497</v>
      </c>
    </row>
    <row r="1436" spans="1:13" ht="30" x14ac:dyDescent="0.25">
      <c r="A1436" t="s">
        <v>2180</v>
      </c>
      <c r="B1436" s="32" t="s">
        <v>1509</v>
      </c>
      <c r="C1436" s="33">
        <v>119199</v>
      </c>
      <c r="D1436" s="32">
        <v>36</v>
      </c>
      <c r="E1436" s="39">
        <v>162</v>
      </c>
      <c r="F1436" s="32">
        <v>6</v>
      </c>
      <c r="G1436" s="32">
        <v>162</v>
      </c>
      <c r="H1436" s="32">
        <f t="shared" si="110"/>
        <v>4.8899999999999999E-2</v>
      </c>
      <c r="I1436" s="32">
        <f t="shared" si="111"/>
        <v>0.16669999999999999</v>
      </c>
      <c r="J1436" s="32">
        <f t="shared" si="112"/>
        <v>8.2000000000000007E-3</v>
      </c>
      <c r="K1436" s="32">
        <f t="shared" si="113"/>
        <v>20.4499</v>
      </c>
      <c r="L1436" s="32">
        <f t="shared" si="113"/>
        <v>5.9988000000000001</v>
      </c>
      <c r="M1436" s="32">
        <f t="shared" si="114"/>
        <v>122.67489999999999</v>
      </c>
    </row>
    <row r="1437" spans="1:13" ht="30" x14ac:dyDescent="0.25">
      <c r="A1437" t="s">
        <v>2180</v>
      </c>
      <c r="B1437" s="32" t="s">
        <v>1510</v>
      </c>
      <c r="C1437" s="33">
        <v>119199</v>
      </c>
      <c r="D1437" s="32">
        <v>54</v>
      </c>
      <c r="E1437" s="39">
        <v>162</v>
      </c>
      <c r="F1437" s="32">
        <v>6</v>
      </c>
      <c r="G1437" s="32">
        <v>162</v>
      </c>
      <c r="H1437" s="32">
        <f t="shared" si="110"/>
        <v>7.3400000000000007E-2</v>
      </c>
      <c r="I1437" s="32">
        <f t="shared" si="111"/>
        <v>0.1111</v>
      </c>
      <c r="J1437" s="32">
        <f t="shared" si="112"/>
        <v>8.2000000000000007E-3</v>
      </c>
      <c r="K1437" s="32">
        <f t="shared" si="113"/>
        <v>13.624000000000001</v>
      </c>
      <c r="L1437" s="32">
        <f t="shared" si="113"/>
        <v>9.0008999999999997</v>
      </c>
      <c r="M1437" s="32">
        <f t="shared" si="114"/>
        <v>122.6283</v>
      </c>
    </row>
    <row r="1438" spans="1:13" ht="30" x14ac:dyDescent="0.25">
      <c r="A1438" t="s">
        <v>2180</v>
      </c>
      <c r="B1438" s="32" t="s">
        <v>1511</v>
      </c>
      <c r="C1438" s="33">
        <v>119199</v>
      </c>
      <c r="D1438" s="32">
        <v>52</v>
      </c>
      <c r="E1438" s="39">
        <v>162</v>
      </c>
      <c r="F1438" s="32">
        <v>6</v>
      </c>
      <c r="G1438" s="32">
        <v>162</v>
      </c>
      <c r="H1438" s="32">
        <f t="shared" si="110"/>
        <v>7.0699999999999999E-2</v>
      </c>
      <c r="I1438" s="32">
        <f t="shared" si="111"/>
        <v>0.1154</v>
      </c>
      <c r="J1438" s="32">
        <f t="shared" si="112"/>
        <v>8.2000000000000007E-3</v>
      </c>
      <c r="K1438" s="32">
        <f t="shared" si="113"/>
        <v>14.144299999999999</v>
      </c>
      <c r="L1438" s="32">
        <f t="shared" si="113"/>
        <v>8.6654999999999998</v>
      </c>
      <c r="M1438" s="32">
        <f t="shared" si="114"/>
        <v>122.56740000000001</v>
      </c>
    </row>
    <row r="1439" spans="1:13" ht="30" x14ac:dyDescent="0.25">
      <c r="A1439" t="s">
        <v>2180</v>
      </c>
      <c r="B1439" s="32" t="s">
        <v>1512</v>
      </c>
      <c r="C1439" s="33">
        <v>119199</v>
      </c>
      <c r="D1439" s="32">
        <v>46</v>
      </c>
      <c r="E1439" s="39">
        <v>162</v>
      </c>
      <c r="F1439" s="32">
        <v>6</v>
      </c>
      <c r="G1439" s="32">
        <v>162</v>
      </c>
      <c r="H1439" s="32">
        <f t="shared" si="110"/>
        <v>6.25E-2</v>
      </c>
      <c r="I1439" s="32">
        <f t="shared" si="111"/>
        <v>0.13039999999999999</v>
      </c>
      <c r="J1439" s="32">
        <f t="shared" si="112"/>
        <v>8.2000000000000007E-3</v>
      </c>
      <c r="K1439" s="32">
        <f t="shared" si="113"/>
        <v>16</v>
      </c>
      <c r="L1439" s="32">
        <f t="shared" si="113"/>
        <v>7.6687000000000003</v>
      </c>
      <c r="M1439" s="32">
        <f t="shared" si="114"/>
        <v>122.6992</v>
      </c>
    </row>
    <row r="1440" spans="1:13" ht="30" x14ac:dyDescent="0.25">
      <c r="A1440" t="s">
        <v>2180</v>
      </c>
      <c r="B1440" s="32" t="s">
        <v>1513</v>
      </c>
      <c r="C1440" s="33">
        <v>119199</v>
      </c>
      <c r="D1440" s="32">
        <v>63</v>
      </c>
      <c r="E1440" s="39">
        <v>162</v>
      </c>
      <c r="F1440" s="32">
        <v>6</v>
      </c>
      <c r="G1440" s="32">
        <v>162</v>
      </c>
      <c r="H1440" s="32">
        <f t="shared" si="110"/>
        <v>8.5599999999999996E-2</v>
      </c>
      <c r="I1440" s="32">
        <f t="shared" si="111"/>
        <v>9.5200000000000007E-2</v>
      </c>
      <c r="J1440" s="32">
        <f t="shared" si="112"/>
        <v>8.0999999999999996E-3</v>
      </c>
      <c r="K1440" s="32">
        <f t="shared" si="113"/>
        <v>11.6822</v>
      </c>
      <c r="L1440" s="32">
        <f t="shared" si="113"/>
        <v>10.504200000000001</v>
      </c>
      <c r="M1440" s="32">
        <f t="shared" si="114"/>
        <v>122.7122</v>
      </c>
    </row>
    <row r="1441" spans="1:13" ht="30" x14ac:dyDescent="0.25">
      <c r="A1441" t="s">
        <v>2180</v>
      </c>
      <c r="B1441" s="32" t="s">
        <v>1514</v>
      </c>
      <c r="C1441" s="33">
        <v>119199</v>
      </c>
      <c r="D1441" s="32">
        <v>58</v>
      </c>
      <c r="E1441" s="39">
        <v>162</v>
      </c>
      <c r="F1441" s="32">
        <v>6</v>
      </c>
      <c r="G1441" s="32">
        <v>162</v>
      </c>
      <c r="H1441" s="32">
        <f t="shared" si="110"/>
        <v>7.8799999999999995E-2</v>
      </c>
      <c r="I1441" s="32">
        <f t="shared" si="111"/>
        <v>0.10340000000000001</v>
      </c>
      <c r="J1441" s="32">
        <f t="shared" si="112"/>
        <v>8.0999999999999996E-3</v>
      </c>
      <c r="K1441" s="32">
        <f t="shared" si="113"/>
        <v>12.6904</v>
      </c>
      <c r="L1441" s="32">
        <f t="shared" si="113"/>
        <v>9.6712000000000007</v>
      </c>
      <c r="M1441" s="32">
        <f t="shared" si="114"/>
        <v>122.73139999999999</v>
      </c>
    </row>
    <row r="1442" spans="1:13" ht="30" x14ac:dyDescent="0.25">
      <c r="A1442" t="s">
        <v>2180</v>
      </c>
      <c r="B1442" s="32" t="s">
        <v>1515</v>
      </c>
      <c r="C1442" s="33">
        <v>119199</v>
      </c>
      <c r="D1442" s="32">
        <v>39</v>
      </c>
      <c r="E1442" s="39">
        <v>162</v>
      </c>
      <c r="F1442" s="32">
        <v>6</v>
      </c>
      <c r="G1442" s="32">
        <v>162</v>
      </c>
      <c r="H1442" s="32">
        <f t="shared" si="110"/>
        <v>5.2999999999999999E-2</v>
      </c>
      <c r="I1442" s="32">
        <f t="shared" si="111"/>
        <v>0.15379999999999999</v>
      </c>
      <c r="J1442" s="32">
        <f t="shared" si="112"/>
        <v>8.2000000000000007E-3</v>
      </c>
      <c r="K1442" s="32">
        <f t="shared" si="113"/>
        <v>18.867899999999999</v>
      </c>
      <c r="L1442" s="32">
        <f t="shared" si="113"/>
        <v>6.5019999999999998</v>
      </c>
      <c r="M1442" s="32">
        <f t="shared" si="114"/>
        <v>122.67910000000001</v>
      </c>
    </row>
    <row r="1443" spans="1:13" ht="30" x14ac:dyDescent="0.25">
      <c r="A1443" t="s">
        <v>2180</v>
      </c>
      <c r="B1443" s="32" t="s">
        <v>1516</v>
      </c>
      <c r="C1443" s="33">
        <v>119199</v>
      </c>
      <c r="D1443" s="32">
        <v>52</v>
      </c>
      <c r="E1443" s="39">
        <v>162</v>
      </c>
      <c r="F1443" s="32">
        <v>6</v>
      </c>
      <c r="G1443" s="32">
        <v>162</v>
      </c>
      <c r="H1443" s="32">
        <f t="shared" si="110"/>
        <v>7.0699999999999999E-2</v>
      </c>
      <c r="I1443" s="32">
        <f t="shared" si="111"/>
        <v>0.1154</v>
      </c>
      <c r="J1443" s="32">
        <f t="shared" si="112"/>
        <v>8.2000000000000007E-3</v>
      </c>
      <c r="K1443" s="32">
        <f t="shared" si="113"/>
        <v>14.144299999999999</v>
      </c>
      <c r="L1443" s="32">
        <f t="shared" si="113"/>
        <v>8.6654999999999998</v>
      </c>
      <c r="M1443" s="32">
        <f t="shared" si="114"/>
        <v>122.56740000000001</v>
      </c>
    </row>
    <row r="1444" spans="1:13" ht="30" x14ac:dyDescent="0.25">
      <c r="A1444" t="s">
        <v>2180</v>
      </c>
      <c r="B1444" s="32" t="s">
        <v>1517</v>
      </c>
      <c r="C1444" s="33">
        <v>119199</v>
      </c>
      <c r="D1444" s="32">
        <v>41</v>
      </c>
      <c r="E1444" s="39">
        <v>162</v>
      </c>
      <c r="F1444" s="32">
        <v>6</v>
      </c>
      <c r="G1444" s="32">
        <v>162</v>
      </c>
      <c r="H1444" s="32">
        <f t="shared" si="110"/>
        <v>5.57E-2</v>
      </c>
      <c r="I1444" s="32">
        <f t="shared" si="111"/>
        <v>0.14630000000000001</v>
      </c>
      <c r="J1444" s="32">
        <f t="shared" si="112"/>
        <v>8.0999999999999996E-3</v>
      </c>
      <c r="K1444" s="32">
        <f t="shared" si="113"/>
        <v>17.953299999999999</v>
      </c>
      <c r="L1444" s="32">
        <f t="shared" si="113"/>
        <v>6.8353000000000002</v>
      </c>
      <c r="M1444" s="32">
        <f t="shared" si="114"/>
        <v>122.7162</v>
      </c>
    </row>
    <row r="1445" spans="1:13" ht="30" x14ac:dyDescent="0.25">
      <c r="A1445" t="s">
        <v>2180</v>
      </c>
      <c r="B1445" s="32" t="s">
        <v>1518</v>
      </c>
      <c r="C1445" s="33">
        <v>119199</v>
      </c>
      <c r="D1445" s="32">
        <v>57</v>
      </c>
      <c r="E1445" s="39">
        <v>162</v>
      </c>
      <c r="F1445" s="32">
        <v>6</v>
      </c>
      <c r="G1445" s="32">
        <v>162</v>
      </c>
      <c r="H1445" s="32">
        <f t="shared" si="110"/>
        <v>7.7499999999999999E-2</v>
      </c>
      <c r="I1445" s="32">
        <f t="shared" si="111"/>
        <v>0.1053</v>
      </c>
      <c r="J1445" s="32">
        <f t="shared" si="112"/>
        <v>8.2000000000000007E-3</v>
      </c>
      <c r="K1445" s="32">
        <f t="shared" si="113"/>
        <v>12.9032</v>
      </c>
      <c r="L1445" s="32">
        <f t="shared" si="113"/>
        <v>9.4967000000000006</v>
      </c>
      <c r="M1445" s="32">
        <f t="shared" si="114"/>
        <v>122.5378</v>
      </c>
    </row>
    <row r="1446" spans="1:13" ht="30" x14ac:dyDescent="0.25">
      <c r="A1446" t="s">
        <v>2180</v>
      </c>
      <c r="B1446" s="32" t="s">
        <v>1519</v>
      </c>
      <c r="C1446" s="33">
        <v>119199</v>
      </c>
      <c r="D1446" s="32">
        <v>60</v>
      </c>
      <c r="E1446" s="39">
        <v>162</v>
      </c>
      <c r="F1446" s="32">
        <v>6</v>
      </c>
      <c r="G1446" s="32">
        <v>162</v>
      </c>
      <c r="H1446" s="32">
        <f t="shared" si="110"/>
        <v>8.1500000000000003E-2</v>
      </c>
      <c r="I1446" s="32">
        <f t="shared" si="111"/>
        <v>0.1</v>
      </c>
      <c r="J1446" s="32">
        <f t="shared" si="112"/>
        <v>8.2000000000000007E-3</v>
      </c>
      <c r="K1446" s="32">
        <f t="shared" si="113"/>
        <v>12.2699</v>
      </c>
      <c r="L1446" s="32">
        <f t="shared" si="113"/>
        <v>10</v>
      </c>
      <c r="M1446" s="32">
        <f t="shared" si="114"/>
        <v>122.699</v>
      </c>
    </row>
    <row r="1447" spans="1:13" ht="30" x14ac:dyDescent="0.25">
      <c r="A1447" t="s">
        <v>2180</v>
      </c>
      <c r="B1447" s="32" t="s">
        <v>1520</v>
      </c>
      <c r="C1447" s="33">
        <v>119199</v>
      </c>
      <c r="D1447" s="32">
        <v>54</v>
      </c>
      <c r="E1447" s="39">
        <v>162</v>
      </c>
      <c r="F1447" s="32">
        <v>6</v>
      </c>
      <c r="G1447" s="32">
        <v>162</v>
      </c>
      <c r="H1447" s="32">
        <f t="shared" si="110"/>
        <v>7.3400000000000007E-2</v>
      </c>
      <c r="I1447" s="32">
        <f t="shared" si="111"/>
        <v>0.1111</v>
      </c>
      <c r="J1447" s="32">
        <f t="shared" si="112"/>
        <v>8.2000000000000007E-3</v>
      </c>
      <c r="K1447" s="32">
        <f t="shared" si="113"/>
        <v>13.624000000000001</v>
      </c>
      <c r="L1447" s="32">
        <f t="shared" si="113"/>
        <v>9.0008999999999997</v>
      </c>
      <c r="M1447" s="32">
        <f t="shared" si="114"/>
        <v>122.6283</v>
      </c>
    </row>
    <row r="1448" spans="1:13" ht="30" x14ac:dyDescent="0.25">
      <c r="A1448" t="s">
        <v>2180</v>
      </c>
      <c r="B1448" s="32" t="s">
        <v>1521</v>
      </c>
      <c r="C1448" s="33">
        <v>119199</v>
      </c>
      <c r="D1448" s="32">
        <v>53</v>
      </c>
      <c r="E1448" s="39">
        <v>162</v>
      </c>
      <c r="F1448" s="32">
        <v>6</v>
      </c>
      <c r="G1448" s="32">
        <v>162</v>
      </c>
      <c r="H1448" s="32">
        <f t="shared" si="110"/>
        <v>7.1999999999999995E-2</v>
      </c>
      <c r="I1448" s="32">
        <f t="shared" si="111"/>
        <v>0.1132</v>
      </c>
      <c r="J1448" s="32">
        <f t="shared" si="112"/>
        <v>8.2000000000000007E-3</v>
      </c>
      <c r="K1448" s="32">
        <f t="shared" si="113"/>
        <v>13.8889</v>
      </c>
      <c r="L1448" s="32">
        <f t="shared" si="113"/>
        <v>8.8338999999999999</v>
      </c>
      <c r="M1448" s="32">
        <f t="shared" si="114"/>
        <v>122.6932</v>
      </c>
    </row>
    <row r="1449" spans="1:13" ht="30" x14ac:dyDescent="0.25">
      <c r="A1449" t="s">
        <v>2180</v>
      </c>
      <c r="B1449" s="32" t="s">
        <v>1522</v>
      </c>
      <c r="C1449" s="33">
        <v>119199</v>
      </c>
      <c r="D1449" s="32">
        <v>58</v>
      </c>
      <c r="E1449" s="39">
        <v>162</v>
      </c>
      <c r="F1449" s="32">
        <v>6</v>
      </c>
      <c r="G1449" s="32">
        <v>162</v>
      </c>
      <c r="H1449" s="32">
        <f t="shared" si="110"/>
        <v>7.8799999999999995E-2</v>
      </c>
      <c r="I1449" s="32">
        <f t="shared" si="111"/>
        <v>0.10340000000000001</v>
      </c>
      <c r="J1449" s="32">
        <f t="shared" si="112"/>
        <v>8.0999999999999996E-3</v>
      </c>
      <c r="K1449" s="32">
        <f t="shared" si="113"/>
        <v>12.6904</v>
      </c>
      <c r="L1449" s="32">
        <f t="shared" si="113"/>
        <v>9.6712000000000007</v>
      </c>
      <c r="M1449" s="32">
        <f t="shared" si="114"/>
        <v>122.73139999999999</v>
      </c>
    </row>
    <row r="1450" spans="1:13" ht="30" x14ac:dyDescent="0.25">
      <c r="A1450" t="s">
        <v>2180</v>
      </c>
      <c r="B1450" s="32" t="s">
        <v>1523</v>
      </c>
      <c r="C1450" s="33">
        <v>119199</v>
      </c>
      <c r="D1450" s="32">
        <v>55</v>
      </c>
      <c r="E1450" s="39">
        <v>162</v>
      </c>
      <c r="F1450" s="32">
        <v>6</v>
      </c>
      <c r="G1450" s="32">
        <v>162</v>
      </c>
      <c r="H1450" s="32">
        <f t="shared" si="110"/>
        <v>7.4700000000000003E-2</v>
      </c>
      <c r="I1450" s="32">
        <f t="shared" si="111"/>
        <v>0.1091</v>
      </c>
      <c r="J1450" s="32">
        <f t="shared" si="112"/>
        <v>8.0999999999999996E-3</v>
      </c>
      <c r="K1450" s="32">
        <f t="shared" si="113"/>
        <v>13.386900000000001</v>
      </c>
      <c r="L1450" s="32">
        <f t="shared" si="113"/>
        <v>9.1659000000000006</v>
      </c>
      <c r="M1450" s="32">
        <f t="shared" si="114"/>
        <v>122.703</v>
      </c>
    </row>
    <row r="1451" spans="1:13" ht="30" x14ac:dyDescent="0.25">
      <c r="A1451" t="s">
        <v>2180</v>
      </c>
      <c r="B1451" s="32" t="s">
        <v>1524</v>
      </c>
      <c r="C1451" s="33">
        <v>119199</v>
      </c>
      <c r="D1451" s="32">
        <v>62</v>
      </c>
      <c r="E1451" s="39">
        <v>162</v>
      </c>
      <c r="F1451" s="32">
        <v>6</v>
      </c>
      <c r="G1451" s="32">
        <v>162</v>
      </c>
      <c r="H1451" s="32">
        <f t="shared" si="110"/>
        <v>8.43E-2</v>
      </c>
      <c r="I1451" s="32">
        <f t="shared" si="111"/>
        <v>9.6799999999999997E-2</v>
      </c>
      <c r="J1451" s="32">
        <f t="shared" si="112"/>
        <v>8.2000000000000007E-3</v>
      </c>
      <c r="K1451" s="32">
        <f t="shared" si="113"/>
        <v>11.862399999999999</v>
      </c>
      <c r="L1451" s="32">
        <f t="shared" si="113"/>
        <v>10.3306</v>
      </c>
      <c r="M1451" s="32">
        <f t="shared" si="114"/>
        <v>122.5457</v>
      </c>
    </row>
    <row r="1452" spans="1:13" ht="30" x14ac:dyDescent="0.25">
      <c r="A1452" t="s">
        <v>2180</v>
      </c>
      <c r="B1452" s="32" t="s">
        <v>1525</v>
      </c>
      <c r="C1452" s="33">
        <v>119199</v>
      </c>
      <c r="D1452" s="32">
        <v>53</v>
      </c>
      <c r="E1452" s="39">
        <v>162</v>
      </c>
      <c r="F1452" s="32">
        <v>6</v>
      </c>
      <c r="G1452" s="32">
        <v>162</v>
      </c>
      <c r="H1452" s="32">
        <f t="shared" si="110"/>
        <v>7.1999999999999995E-2</v>
      </c>
      <c r="I1452" s="32">
        <f t="shared" si="111"/>
        <v>0.1132</v>
      </c>
      <c r="J1452" s="32">
        <f t="shared" si="112"/>
        <v>8.2000000000000007E-3</v>
      </c>
      <c r="K1452" s="32">
        <f t="shared" si="113"/>
        <v>13.8889</v>
      </c>
      <c r="L1452" s="32">
        <f t="shared" si="113"/>
        <v>8.8338999999999999</v>
      </c>
      <c r="M1452" s="32">
        <f t="shared" si="114"/>
        <v>122.6932</v>
      </c>
    </row>
    <row r="1453" spans="1:13" ht="30" x14ac:dyDescent="0.25">
      <c r="A1453" t="s">
        <v>2180</v>
      </c>
      <c r="B1453" s="32" t="s">
        <v>1526</v>
      </c>
      <c r="C1453" s="33">
        <v>119199</v>
      </c>
      <c r="D1453" s="32">
        <v>41</v>
      </c>
      <c r="E1453" s="39">
        <v>162</v>
      </c>
      <c r="F1453" s="32">
        <v>6</v>
      </c>
      <c r="G1453" s="32">
        <v>162</v>
      </c>
      <c r="H1453" s="32">
        <f t="shared" si="110"/>
        <v>5.57E-2</v>
      </c>
      <c r="I1453" s="32">
        <f t="shared" si="111"/>
        <v>0.14630000000000001</v>
      </c>
      <c r="J1453" s="32">
        <f t="shared" si="112"/>
        <v>8.0999999999999996E-3</v>
      </c>
      <c r="K1453" s="32">
        <f t="shared" si="113"/>
        <v>17.953299999999999</v>
      </c>
      <c r="L1453" s="32">
        <f t="shared" si="113"/>
        <v>6.8353000000000002</v>
      </c>
      <c r="M1453" s="32">
        <f t="shared" si="114"/>
        <v>122.7162</v>
      </c>
    </row>
    <row r="1454" spans="1:13" ht="30" x14ac:dyDescent="0.25">
      <c r="A1454" t="s">
        <v>2180</v>
      </c>
      <c r="B1454" s="32" t="s">
        <v>1527</v>
      </c>
      <c r="C1454" s="33">
        <v>119199</v>
      </c>
      <c r="D1454" s="32">
        <v>50</v>
      </c>
      <c r="E1454" s="39">
        <v>162</v>
      </c>
      <c r="F1454" s="32">
        <v>6</v>
      </c>
      <c r="G1454" s="32">
        <v>162</v>
      </c>
      <c r="H1454" s="32">
        <f t="shared" si="110"/>
        <v>6.8000000000000005E-2</v>
      </c>
      <c r="I1454" s="32">
        <f t="shared" si="111"/>
        <v>0.12</v>
      </c>
      <c r="J1454" s="32">
        <f t="shared" si="112"/>
        <v>8.2000000000000007E-3</v>
      </c>
      <c r="K1454" s="32">
        <f t="shared" si="113"/>
        <v>14.7059</v>
      </c>
      <c r="L1454" s="32">
        <f t="shared" si="113"/>
        <v>8.3332999999999995</v>
      </c>
      <c r="M1454" s="32">
        <f t="shared" si="114"/>
        <v>122.5487</v>
      </c>
    </row>
    <row r="1455" spans="1:13" ht="30" x14ac:dyDescent="0.25">
      <c r="A1455" t="s">
        <v>2180</v>
      </c>
      <c r="B1455" s="32" t="s">
        <v>1528</v>
      </c>
      <c r="C1455" s="33">
        <v>119199</v>
      </c>
      <c r="D1455" s="32">
        <v>46</v>
      </c>
      <c r="E1455" s="39">
        <v>162</v>
      </c>
      <c r="F1455" s="32">
        <v>6</v>
      </c>
      <c r="G1455" s="32">
        <v>162</v>
      </c>
      <c r="H1455" s="32">
        <f t="shared" si="110"/>
        <v>6.25E-2</v>
      </c>
      <c r="I1455" s="32">
        <f t="shared" si="111"/>
        <v>0.13039999999999999</v>
      </c>
      <c r="J1455" s="32">
        <f t="shared" si="112"/>
        <v>8.2000000000000007E-3</v>
      </c>
      <c r="K1455" s="32">
        <f t="shared" si="113"/>
        <v>16</v>
      </c>
      <c r="L1455" s="32">
        <f t="shared" si="113"/>
        <v>7.6687000000000003</v>
      </c>
      <c r="M1455" s="32">
        <f t="shared" si="114"/>
        <v>122.6992</v>
      </c>
    </row>
    <row r="1456" spans="1:13" ht="30" x14ac:dyDescent="0.25">
      <c r="A1456" t="s">
        <v>2180</v>
      </c>
      <c r="B1456" s="32" t="s">
        <v>1529</v>
      </c>
      <c r="C1456" s="33">
        <v>119199</v>
      </c>
      <c r="D1456" s="32">
        <v>35</v>
      </c>
      <c r="E1456" s="39">
        <v>162</v>
      </c>
      <c r="F1456" s="32">
        <v>6</v>
      </c>
      <c r="G1456" s="32">
        <v>162</v>
      </c>
      <c r="H1456" s="32">
        <f t="shared" si="110"/>
        <v>4.7600000000000003E-2</v>
      </c>
      <c r="I1456" s="32">
        <f t="shared" si="111"/>
        <v>0.1714</v>
      </c>
      <c r="J1456" s="32">
        <f t="shared" si="112"/>
        <v>8.2000000000000007E-3</v>
      </c>
      <c r="K1456" s="32">
        <f t="shared" si="113"/>
        <v>21.008400000000002</v>
      </c>
      <c r="L1456" s="32">
        <f t="shared" si="113"/>
        <v>5.8342999999999998</v>
      </c>
      <c r="M1456" s="32">
        <f t="shared" si="114"/>
        <v>122.5693</v>
      </c>
    </row>
    <row r="1457" spans="1:13" ht="30" x14ac:dyDescent="0.25">
      <c r="A1457" t="s">
        <v>2180</v>
      </c>
      <c r="B1457" s="32" t="s">
        <v>1530</v>
      </c>
      <c r="C1457" s="33">
        <v>119199</v>
      </c>
      <c r="D1457" s="32">
        <v>48</v>
      </c>
      <c r="E1457" s="39">
        <v>162</v>
      </c>
      <c r="F1457" s="32">
        <v>6</v>
      </c>
      <c r="G1457" s="32">
        <v>162</v>
      </c>
      <c r="H1457" s="32">
        <f t="shared" si="110"/>
        <v>6.5199999999999994E-2</v>
      </c>
      <c r="I1457" s="32">
        <f t="shared" si="111"/>
        <v>0.125</v>
      </c>
      <c r="J1457" s="32">
        <f t="shared" si="112"/>
        <v>8.2000000000000007E-3</v>
      </c>
      <c r="K1457" s="32">
        <f t="shared" si="113"/>
        <v>15.337400000000001</v>
      </c>
      <c r="L1457" s="32">
        <f t="shared" si="113"/>
        <v>8</v>
      </c>
      <c r="M1457" s="32">
        <f t="shared" si="114"/>
        <v>122.6992</v>
      </c>
    </row>
    <row r="1458" spans="1:13" ht="30" x14ac:dyDescent="0.25">
      <c r="A1458" t="s">
        <v>2180</v>
      </c>
      <c r="B1458" s="32" t="s">
        <v>1531</v>
      </c>
      <c r="C1458" s="33">
        <v>119199</v>
      </c>
      <c r="D1458" s="32">
        <v>49</v>
      </c>
      <c r="E1458" s="39">
        <v>162</v>
      </c>
      <c r="F1458" s="32">
        <v>6</v>
      </c>
      <c r="G1458" s="32">
        <v>162</v>
      </c>
      <c r="H1458" s="32">
        <f t="shared" si="110"/>
        <v>6.6600000000000006E-2</v>
      </c>
      <c r="I1458" s="32">
        <f t="shared" si="111"/>
        <v>0.12239999999999999</v>
      </c>
      <c r="J1458" s="32">
        <f t="shared" si="112"/>
        <v>8.2000000000000007E-3</v>
      </c>
      <c r="K1458" s="32">
        <f t="shared" si="113"/>
        <v>15.015000000000001</v>
      </c>
      <c r="L1458" s="32">
        <f t="shared" si="113"/>
        <v>8.1699000000000002</v>
      </c>
      <c r="M1458" s="32">
        <f t="shared" si="114"/>
        <v>122.67100000000001</v>
      </c>
    </row>
    <row r="1459" spans="1:13" ht="30" x14ac:dyDescent="0.25">
      <c r="A1459" t="s">
        <v>2180</v>
      </c>
      <c r="B1459" s="32" t="s">
        <v>1532</v>
      </c>
      <c r="C1459" s="33">
        <v>119199</v>
      </c>
      <c r="D1459" s="32">
        <v>38</v>
      </c>
      <c r="E1459" s="39">
        <v>162</v>
      </c>
      <c r="F1459" s="32">
        <v>6</v>
      </c>
      <c r="G1459" s="32">
        <v>162</v>
      </c>
      <c r="H1459" s="32">
        <f t="shared" si="110"/>
        <v>5.16E-2</v>
      </c>
      <c r="I1459" s="32">
        <f t="shared" si="111"/>
        <v>0.15790000000000001</v>
      </c>
      <c r="J1459" s="32">
        <f t="shared" si="112"/>
        <v>8.0999999999999996E-3</v>
      </c>
      <c r="K1459" s="32">
        <f t="shared" si="113"/>
        <v>19.379799999999999</v>
      </c>
      <c r="L1459" s="32">
        <f t="shared" si="113"/>
        <v>6.3331</v>
      </c>
      <c r="M1459" s="32">
        <f t="shared" si="114"/>
        <v>122.7342</v>
      </c>
    </row>
    <row r="1460" spans="1:13" ht="30" x14ac:dyDescent="0.25">
      <c r="A1460" t="s">
        <v>2180</v>
      </c>
      <c r="B1460" s="32" t="s">
        <v>1533</v>
      </c>
      <c r="C1460" s="33">
        <v>119199</v>
      </c>
      <c r="D1460" s="32">
        <v>57</v>
      </c>
      <c r="E1460" s="39">
        <v>162</v>
      </c>
      <c r="F1460" s="32">
        <v>6</v>
      </c>
      <c r="G1460" s="32">
        <v>162</v>
      </c>
      <c r="H1460" s="32">
        <f t="shared" si="110"/>
        <v>7.7499999999999999E-2</v>
      </c>
      <c r="I1460" s="32">
        <f t="shared" si="111"/>
        <v>0.1053</v>
      </c>
      <c r="J1460" s="32">
        <f t="shared" si="112"/>
        <v>8.2000000000000007E-3</v>
      </c>
      <c r="K1460" s="32">
        <f t="shared" si="113"/>
        <v>12.9032</v>
      </c>
      <c r="L1460" s="32">
        <f t="shared" si="113"/>
        <v>9.4967000000000006</v>
      </c>
      <c r="M1460" s="32">
        <f t="shared" si="114"/>
        <v>122.5378</v>
      </c>
    </row>
    <row r="1461" spans="1:13" ht="30" x14ac:dyDescent="0.25">
      <c r="A1461" t="s">
        <v>2180</v>
      </c>
      <c r="B1461" s="32" t="s">
        <v>1534</v>
      </c>
      <c r="C1461" s="33">
        <v>119199</v>
      </c>
      <c r="D1461" s="32">
        <v>65</v>
      </c>
      <c r="E1461" s="39">
        <v>162</v>
      </c>
      <c r="F1461" s="32">
        <v>6</v>
      </c>
      <c r="G1461" s="32">
        <v>162</v>
      </c>
      <c r="H1461" s="32">
        <f t="shared" si="110"/>
        <v>8.8300000000000003E-2</v>
      </c>
      <c r="I1461" s="32">
        <f t="shared" si="111"/>
        <v>9.2299999999999993E-2</v>
      </c>
      <c r="J1461" s="32">
        <f t="shared" si="112"/>
        <v>8.2000000000000007E-3</v>
      </c>
      <c r="K1461" s="32">
        <f t="shared" si="113"/>
        <v>11.324999999999999</v>
      </c>
      <c r="L1461" s="32">
        <f t="shared" si="113"/>
        <v>10.834199999999999</v>
      </c>
      <c r="M1461" s="32">
        <f t="shared" si="114"/>
        <v>122.6973</v>
      </c>
    </row>
    <row r="1462" spans="1:13" ht="30" x14ac:dyDescent="0.25">
      <c r="A1462" t="s">
        <v>2180</v>
      </c>
      <c r="B1462" s="32" t="s">
        <v>1535</v>
      </c>
      <c r="C1462" s="33">
        <v>119199</v>
      </c>
      <c r="D1462" s="32">
        <v>45</v>
      </c>
      <c r="E1462" s="39">
        <v>162</v>
      </c>
      <c r="F1462" s="32">
        <v>6</v>
      </c>
      <c r="G1462" s="32">
        <v>162</v>
      </c>
      <c r="H1462" s="32">
        <f t="shared" si="110"/>
        <v>6.1199999999999997E-2</v>
      </c>
      <c r="I1462" s="32">
        <f t="shared" si="111"/>
        <v>0.1333</v>
      </c>
      <c r="J1462" s="32">
        <f t="shared" si="112"/>
        <v>8.2000000000000007E-3</v>
      </c>
      <c r="K1462" s="32">
        <f t="shared" si="113"/>
        <v>16.3399</v>
      </c>
      <c r="L1462" s="32">
        <f t="shared" si="113"/>
        <v>7.5019</v>
      </c>
      <c r="M1462" s="32">
        <f t="shared" si="114"/>
        <v>122.58029999999999</v>
      </c>
    </row>
    <row r="1463" spans="1:13" ht="30" x14ac:dyDescent="0.25">
      <c r="A1463" t="s">
        <v>2180</v>
      </c>
      <c r="B1463" s="32" t="s">
        <v>1536</v>
      </c>
      <c r="C1463" s="33">
        <v>119199</v>
      </c>
      <c r="D1463" s="32">
        <v>43</v>
      </c>
      <c r="E1463" s="39">
        <v>162</v>
      </c>
      <c r="F1463" s="32">
        <v>6</v>
      </c>
      <c r="G1463" s="32">
        <v>162</v>
      </c>
      <c r="H1463" s="32">
        <f t="shared" si="110"/>
        <v>5.8400000000000001E-2</v>
      </c>
      <c r="I1463" s="32">
        <f t="shared" si="111"/>
        <v>0.13950000000000001</v>
      </c>
      <c r="J1463" s="32">
        <f t="shared" si="112"/>
        <v>8.0999999999999996E-3</v>
      </c>
      <c r="K1463" s="32">
        <f t="shared" si="113"/>
        <v>17.1233</v>
      </c>
      <c r="L1463" s="32">
        <f t="shared" si="113"/>
        <v>7.1684999999999999</v>
      </c>
      <c r="M1463" s="32">
        <f t="shared" si="114"/>
        <v>122.7484</v>
      </c>
    </row>
    <row r="1464" spans="1:13" ht="30" x14ac:dyDescent="0.25">
      <c r="A1464" t="s">
        <v>2180</v>
      </c>
      <c r="B1464" s="32" t="s">
        <v>1537</v>
      </c>
      <c r="C1464" s="33">
        <v>119199</v>
      </c>
      <c r="D1464" s="32">
        <v>60</v>
      </c>
      <c r="E1464" s="39">
        <v>162</v>
      </c>
      <c r="F1464" s="32">
        <v>6</v>
      </c>
      <c r="G1464" s="32">
        <v>162</v>
      </c>
      <c r="H1464" s="32">
        <f t="shared" si="110"/>
        <v>8.1500000000000003E-2</v>
      </c>
      <c r="I1464" s="32">
        <f t="shared" si="111"/>
        <v>0.1</v>
      </c>
      <c r="J1464" s="32">
        <f t="shared" si="112"/>
        <v>8.2000000000000007E-3</v>
      </c>
      <c r="K1464" s="32">
        <f t="shared" si="113"/>
        <v>12.2699</v>
      </c>
      <c r="L1464" s="32">
        <f t="shared" si="113"/>
        <v>10</v>
      </c>
      <c r="M1464" s="32">
        <f t="shared" si="114"/>
        <v>122.699</v>
      </c>
    </row>
    <row r="1465" spans="1:13" ht="30" x14ac:dyDescent="0.25">
      <c r="A1465" t="s">
        <v>2180</v>
      </c>
      <c r="B1465" s="32" t="s">
        <v>1538</v>
      </c>
      <c r="C1465" s="33">
        <v>119199</v>
      </c>
      <c r="D1465" s="32">
        <v>50</v>
      </c>
      <c r="E1465" s="39">
        <v>162</v>
      </c>
      <c r="F1465" s="32">
        <v>6</v>
      </c>
      <c r="G1465" s="32">
        <v>162</v>
      </c>
      <c r="H1465" s="32">
        <f t="shared" si="110"/>
        <v>6.8000000000000005E-2</v>
      </c>
      <c r="I1465" s="32">
        <f t="shared" si="111"/>
        <v>0.12</v>
      </c>
      <c r="J1465" s="32">
        <f t="shared" si="112"/>
        <v>8.2000000000000007E-3</v>
      </c>
      <c r="K1465" s="32">
        <f t="shared" si="113"/>
        <v>14.7059</v>
      </c>
      <c r="L1465" s="32">
        <f t="shared" si="113"/>
        <v>8.3332999999999995</v>
      </c>
      <c r="M1465" s="32">
        <f t="shared" si="114"/>
        <v>122.5487</v>
      </c>
    </row>
    <row r="1466" spans="1:13" ht="30" x14ac:dyDescent="0.25">
      <c r="A1466" t="s">
        <v>2180</v>
      </c>
      <c r="B1466" s="32" t="s">
        <v>1539</v>
      </c>
      <c r="C1466" s="33">
        <v>119199</v>
      </c>
      <c r="D1466" s="32">
        <v>57</v>
      </c>
      <c r="E1466" s="39">
        <v>162</v>
      </c>
      <c r="F1466" s="32">
        <v>6</v>
      </c>
      <c r="G1466" s="32">
        <v>162</v>
      </c>
      <c r="H1466" s="32">
        <f t="shared" si="110"/>
        <v>7.7499999999999999E-2</v>
      </c>
      <c r="I1466" s="32">
        <f t="shared" si="111"/>
        <v>0.1053</v>
      </c>
      <c r="J1466" s="32">
        <f t="shared" si="112"/>
        <v>8.2000000000000007E-3</v>
      </c>
      <c r="K1466" s="32">
        <f t="shared" si="113"/>
        <v>12.9032</v>
      </c>
      <c r="L1466" s="32">
        <f t="shared" si="113"/>
        <v>9.4967000000000006</v>
      </c>
      <c r="M1466" s="32">
        <f t="shared" si="114"/>
        <v>122.5378</v>
      </c>
    </row>
    <row r="1467" spans="1:13" ht="30" x14ac:dyDescent="0.25">
      <c r="A1467" t="s">
        <v>2180</v>
      </c>
      <c r="B1467" s="32" t="s">
        <v>1540</v>
      </c>
      <c r="C1467" s="33">
        <v>119199</v>
      </c>
      <c r="D1467" s="32">
        <v>47</v>
      </c>
      <c r="E1467" s="39">
        <v>162</v>
      </c>
      <c r="F1467" s="32">
        <v>6</v>
      </c>
      <c r="G1467" s="32">
        <v>162</v>
      </c>
      <c r="H1467" s="32">
        <f t="shared" si="110"/>
        <v>6.3899999999999998E-2</v>
      </c>
      <c r="I1467" s="32">
        <f t="shared" si="111"/>
        <v>0.12770000000000001</v>
      </c>
      <c r="J1467" s="32">
        <f t="shared" si="112"/>
        <v>8.2000000000000007E-3</v>
      </c>
      <c r="K1467" s="32">
        <f t="shared" si="113"/>
        <v>15.6495</v>
      </c>
      <c r="L1467" s="32">
        <f t="shared" si="113"/>
        <v>7.8308999999999997</v>
      </c>
      <c r="M1467" s="32">
        <f t="shared" si="114"/>
        <v>122.5497</v>
      </c>
    </row>
    <row r="1468" spans="1:13" ht="30" x14ac:dyDescent="0.25">
      <c r="A1468" t="s">
        <v>2180</v>
      </c>
      <c r="B1468" s="32" t="s">
        <v>1541</v>
      </c>
      <c r="C1468" s="33">
        <v>119199</v>
      </c>
      <c r="D1468" s="32">
        <v>55</v>
      </c>
      <c r="E1468" s="39">
        <v>162</v>
      </c>
      <c r="F1468" s="32">
        <v>6</v>
      </c>
      <c r="G1468" s="32">
        <v>162</v>
      </c>
      <c r="H1468" s="32">
        <f t="shared" si="110"/>
        <v>7.4700000000000003E-2</v>
      </c>
      <c r="I1468" s="32">
        <f t="shared" si="111"/>
        <v>0.1091</v>
      </c>
      <c r="J1468" s="32">
        <f t="shared" si="112"/>
        <v>8.0999999999999996E-3</v>
      </c>
      <c r="K1468" s="32">
        <f t="shared" si="113"/>
        <v>13.386900000000001</v>
      </c>
      <c r="L1468" s="32">
        <f t="shared" si="113"/>
        <v>9.1659000000000006</v>
      </c>
      <c r="M1468" s="32">
        <f t="shared" si="114"/>
        <v>122.703</v>
      </c>
    </row>
    <row r="1469" spans="1:13" ht="30" x14ac:dyDescent="0.25">
      <c r="A1469" t="s">
        <v>2180</v>
      </c>
      <c r="B1469" s="32" t="s">
        <v>1542</v>
      </c>
      <c r="C1469" s="33">
        <v>119199</v>
      </c>
      <c r="D1469" s="32">
        <v>60</v>
      </c>
      <c r="E1469" s="39">
        <v>162</v>
      </c>
      <c r="F1469" s="32">
        <v>6</v>
      </c>
      <c r="G1469" s="32">
        <v>162</v>
      </c>
      <c r="H1469" s="32">
        <f t="shared" si="110"/>
        <v>8.1500000000000003E-2</v>
      </c>
      <c r="I1469" s="32">
        <f t="shared" si="111"/>
        <v>0.1</v>
      </c>
      <c r="J1469" s="32">
        <f t="shared" si="112"/>
        <v>8.2000000000000007E-3</v>
      </c>
      <c r="K1469" s="32">
        <f t="shared" si="113"/>
        <v>12.2699</v>
      </c>
      <c r="L1469" s="32">
        <f t="shared" si="113"/>
        <v>10</v>
      </c>
      <c r="M1469" s="32">
        <f t="shared" si="114"/>
        <v>122.699</v>
      </c>
    </row>
    <row r="1470" spans="1:13" ht="30" x14ac:dyDescent="0.25">
      <c r="A1470" t="s">
        <v>2180</v>
      </c>
      <c r="B1470" s="32" t="s">
        <v>1543</v>
      </c>
      <c r="C1470" s="33">
        <v>119199</v>
      </c>
      <c r="D1470" s="32">
        <v>46</v>
      </c>
      <c r="E1470" s="39">
        <v>162</v>
      </c>
      <c r="F1470" s="32">
        <v>6</v>
      </c>
      <c r="G1470" s="32">
        <v>162</v>
      </c>
      <c r="H1470" s="32">
        <f t="shared" si="110"/>
        <v>6.25E-2</v>
      </c>
      <c r="I1470" s="32">
        <f t="shared" si="111"/>
        <v>0.13039999999999999</v>
      </c>
      <c r="J1470" s="32">
        <f t="shared" si="112"/>
        <v>8.2000000000000007E-3</v>
      </c>
      <c r="K1470" s="32">
        <f t="shared" si="113"/>
        <v>16</v>
      </c>
      <c r="L1470" s="32">
        <f t="shared" si="113"/>
        <v>7.6687000000000003</v>
      </c>
      <c r="M1470" s="32">
        <f t="shared" si="114"/>
        <v>122.6992</v>
      </c>
    </row>
    <row r="1471" spans="1:13" ht="30" x14ac:dyDescent="0.25">
      <c r="A1471" t="s">
        <v>2180</v>
      </c>
      <c r="B1471" s="32" t="s">
        <v>1544</v>
      </c>
      <c r="C1471" s="33">
        <v>119199</v>
      </c>
      <c r="D1471" s="32">
        <v>50</v>
      </c>
      <c r="E1471" s="39">
        <v>162</v>
      </c>
      <c r="F1471" s="32">
        <v>6</v>
      </c>
      <c r="G1471" s="32">
        <v>162</v>
      </c>
      <c r="H1471" s="32">
        <f t="shared" si="110"/>
        <v>6.8000000000000005E-2</v>
      </c>
      <c r="I1471" s="32">
        <f t="shared" si="111"/>
        <v>0.12</v>
      </c>
      <c r="J1471" s="32">
        <f t="shared" si="112"/>
        <v>8.2000000000000007E-3</v>
      </c>
      <c r="K1471" s="32">
        <f t="shared" si="113"/>
        <v>14.7059</v>
      </c>
      <c r="L1471" s="32">
        <f t="shared" si="113"/>
        <v>8.3332999999999995</v>
      </c>
      <c r="M1471" s="32">
        <f t="shared" si="114"/>
        <v>122.5487</v>
      </c>
    </row>
    <row r="1472" spans="1:13" ht="30" x14ac:dyDescent="0.25">
      <c r="A1472" t="s">
        <v>2180</v>
      </c>
      <c r="B1472" s="32" t="s">
        <v>1545</v>
      </c>
      <c r="C1472" s="33">
        <v>119199</v>
      </c>
      <c r="D1472" s="32">
        <v>52</v>
      </c>
      <c r="E1472" s="39">
        <v>162</v>
      </c>
      <c r="F1472" s="32">
        <v>6</v>
      </c>
      <c r="G1472" s="32">
        <v>162</v>
      </c>
      <c r="H1472" s="32">
        <f t="shared" si="110"/>
        <v>7.0699999999999999E-2</v>
      </c>
      <c r="I1472" s="32">
        <f t="shared" si="111"/>
        <v>0.1154</v>
      </c>
      <c r="J1472" s="32">
        <f t="shared" si="112"/>
        <v>8.2000000000000007E-3</v>
      </c>
      <c r="K1472" s="32">
        <f t="shared" si="113"/>
        <v>14.144299999999999</v>
      </c>
      <c r="L1472" s="32">
        <f t="shared" si="113"/>
        <v>8.6654999999999998</v>
      </c>
      <c r="M1472" s="32">
        <f t="shared" si="114"/>
        <v>122.56740000000001</v>
      </c>
    </row>
    <row r="1473" spans="1:13" ht="30" x14ac:dyDescent="0.25">
      <c r="A1473" t="s">
        <v>2180</v>
      </c>
      <c r="B1473" s="32" t="s">
        <v>1546</v>
      </c>
      <c r="C1473" s="33">
        <v>119199</v>
      </c>
      <c r="D1473" s="32">
        <v>49</v>
      </c>
      <c r="E1473" s="39">
        <v>162</v>
      </c>
      <c r="F1473" s="32">
        <v>6</v>
      </c>
      <c r="G1473" s="32">
        <v>162</v>
      </c>
      <c r="H1473" s="32">
        <f t="shared" si="110"/>
        <v>6.6600000000000006E-2</v>
      </c>
      <c r="I1473" s="32">
        <f t="shared" si="111"/>
        <v>0.12239999999999999</v>
      </c>
      <c r="J1473" s="32">
        <f t="shared" si="112"/>
        <v>8.2000000000000007E-3</v>
      </c>
      <c r="K1473" s="32">
        <f t="shared" si="113"/>
        <v>15.015000000000001</v>
      </c>
      <c r="L1473" s="32">
        <f t="shared" si="113"/>
        <v>8.1699000000000002</v>
      </c>
      <c r="M1473" s="32">
        <f t="shared" si="114"/>
        <v>122.67100000000001</v>
      </c>
    </row>
    <row r="1474" spans="1:13" ht="30" x14ac:dyDescent="0.25">
      <c r="A1474" t="s">
        <v>2180</v>
      </c>
      <c r="B1474" s="32" t="s">
        <v>1547</v>
      </c>
      <c r="C1474" s="33">
        <v>119199</v>
      </c>
      <c r="D1474" s="32">
        <v>60</v>
      </c>
      <c r="E1474" s="39">
        <v>162</v>
      </c>
      <c r="F1474" s="32">
        <v>6</v>
      </c>
      <c r="G1474" s="32">
        <v>162</v>
      </c>
      <c r="H1474" s="32">
        <f t="shared" ref="H1474:H1537" si="115">ROUND(E1474*(D1474/C1474),4)</f>
        <v>8.1500000000000003E-2</v>
      </c>
      <c r="I1474" s="32">
        <f t="shared" ref="I1474:I1537" si="116">ROUND(F1474/D1474,4)</f>
        <v>0.1</v>
      </c>
      <c r="J1474" s="32">
        <f t="shared" si="112"/>
        <v>8.2000000000000007E-3</v>
      </c>
      <c r="K1474" s="32">
        <f t="shared" si="113"/>
        <v>12.2699</v>
      </c>
      <c r="L1474" s="32">
        <f t="shared" si="113"/>
        <v>10</v>
      </c>
      <c r="M1474" s="32">
        <f t="shared" si="114"/>
        <v>122.699</v>
      </c>
    </row>
    <row r="1475" spans="1:13" ht="30" x14ac:dyDescent="0.25">
      <c r="A1475" t="s">
        <v>2180</v>
      </c>
      <c r="B1475" s="32" t="s">
        <v>1548</v>
      </c>
      <c r="C1475" s="33">
        <v>119199</v>
      </c>
      <c r="D1475" s="32">
        <v>55</v>
      </c>
      <c r="E1475" s="39">
        <v>162</v>
      </c>
      <c r="F1475" s="32">
        <v>6</v>
      </c>
      <c r="G1475" s="32">
        <v>162</v>
      </c>
      <c r="H1475" s="32">
        <f t="shared" si="115"/>
        <v>7.4700000000000003E-2</v>
      </c>
      <c r="I1475" s="32">
        <f t="shared" si="116"/>
        <v>0.1091</v>
      </c>
      <c r="J1475" s="32">
        <f t="shared" ref="J1475:J1538" si="117">ROUND(H1475*I1475,4)</f>
        <v>8.0999999999999996E-3</v>
      </c>
      <c r="K1475" s="32">
        <f t="shared" ref="K1475:L1538" si="118">ROUND(1/H1475,4)</f>
        <v>13.386900000000001</v>
      </c>
      <c r="L1475" s="32">
        <f t="shared" si="118"/>
        <v>9.1659000000000006</v>
      </c>
      <c r="M1475" s="32">
        <f t="shared" ref="M1475:M1538" si="119">ROUND(K1475*L1475,4)</f>
        <v>122.703</v>
      </c>
    </row>
    <row r="1476" spans="1:13" ht="30" x14ac:dyDescent="0.25">
      <c r="A1476" t="s">
        <v>2180</v>
      </c>
      <c r="B1476" s="32" t="s">
        <v>1549</v>
      </c>
      <c r="C1476" s="33">
        <v>119199</v>
      </c>
      <c r="D1476" s="32">
        <v>66</v>
      </c>
      <c r="E1476" s="39">
        <v>162</v>
      </c>
      <c r="F1476" s="32">
        <v>6</v>
      </c>
      <c r="G1476" s="32">
        <v>162</v>
      </c>
      <c r="H1476" s="32">
        <f t="shared" si="115"/>
        <v>8.9700000000000002E-2</v>
      </c>
      <c r="I1476" s="32">
        <f t="shared" si="116"/>
        <v>9.0899999999999995E-2</v>
      </c>
      <c r="J1476" s="32">
        <f t="shared" si="117"/>
        <v>8.2000000000000007E-3</v>
      </c>
      <c r="K1476" s="32">
        <f t="shared" si="118"/>
        <v>11.148300000000001</v>
      </c>
      <c r="L1476" s="32">
        <f t="shared" si="118"/>
        <v>11.001099999999999</v>
      </c>
      <c r="M1476" s="32">
        <f t="shared" si="119"/>
        <v>122.64360000000001</v>
      </c>
    </row>
    <row r="1477" spans="1:13" ht="30" x14ac:dyDescent="0.25">
      <c r="A1477" t="s">
        <v>2180</v>
      </c>
      <c r="B1477" s="32" t="s">
        <v>1550</v>
      </c>
      <c r="C1477" s="33">
        <v>119199</v>
      </c>
      <c r="D1477" s="32">
        <v>50</v>
      </c>
      <c r="E1477" s="39">
        <v>162</v>
      </c>
      <c r="F1477" s="32">
        <v>6</v>
      </c>
      <c r="G1477" s="32">
        <v>162</v>
      </c>
      <c r="H1477" s="32">
        <f t="shared" si="115"/>
        <v>6.8000000000000005E-2</v>
      </c>
      <c r="I1477" s="32">
        <f t="shared" si="116"/>
        <v>0.12</v>
      </c>
      <c r="J1477" s="32">
        <f t="shared" si="117"/>
        <v>8.2000000000000007E-3</v>
      </c>
      <c r="K1477" s="32">
        <f t="shared" si="118"/>
        <v>14.7059</v>
      </c>
      <c r="L1477" s="32">
        <f t="shared" si="118"/>
        <v>8.3332999999999995</v>
      </c>
      <c r="M1477" s="32">
        <f t="shared" si="119"/>
        <v>122.5487</v>
      </c>
    </row>
    <row r="1478" spans="1:13" ht="30" x14ac:dyDescent="0.25">
      <c r="A1478" t="s">
        <v>2180</v>
      </c>
      <c r="B1478" s="32" t="s">
        <v>1551</v>
      </c>
      <c r="C1478" s="33">
        <v>119199</v>
      </c>
      <c r="D1478" s="32">
        <v>71</v>
      </c>
      <c r="E1478" s="39">
        <v>162</v>
      </c>
      <c r="F1478" s="32">
        <v>6</v>
      </c>
      <c r="G1478" s="32">
        <v>162</v>
      </c>
      <c r="H1478" s="32">
        <f t="shared" si="115"/>
        <v>9.6500000000000002E-2</v>
      </c>
      <c r="I1478" s="32">
        <f t="shared" si="116"/>
        <v>8.4500000000000006E-2</v>
      </c>
      <c r="J1478" s="32">
        <f t="shared" si="117"/>
        <v>8.2000000000000007E-3</v>
      </c>
      <c r="K1478" s="32">
        <f t="shared" si="118"/>
        <v>10.3627</v>
      </c>
      <c r="L1478" s="32">
        <f t="shared" si="118"/>
        <v>11.834300000000001</v>
      </c>
      <c r="M1478" s="32">
        <f t="shared" si="119"/>
        <v>122.6353</v>
      </c>
    </row>
    <row r="1479" spans="1:13" ht="30" x14ac:dyDescent="0.25">
      <c r="A1479" t="s">
        <v>2180</v>
      </c>
      <c r="B1479" s="32" t="s">
        <v>1552</v>
      </c>
      <c r="C1479" s="33">
        <v>119199</v>
      </c>
      <c r="D1479" s="32">
        <v>78</v>
      </c>
      <c r="E1479" s="39">
        <v>162</v>
      </c>
      <c r="F1479" s="32">
        <v>6</v>
      </c>
      <c r="G1479" s="32">
        <v>162</v>
      </c>
      <c r="H1479" s="32">
        <f t="shared" si="115"/>
        <v>0.106</v>
      </c>
      <c r="I1479" s="32">
        <f t="shared" si="116"/>
        <v>7.6899999999999996E-2</v>
      </c>
      <c r="J1479" s="32">
        <f t="shared" si="117"/>
        <v>8.2000000000000007E-3</v>
      </c>
      <c r="K1479" s="32">
        <f t="shared" si="118"/>
        <v>9.4339999999999993</v>
      </c>
      <c r="L1479" s="32">
        <f t="shared" si="118"/>
        <v>13.0039</v>
      </c>
      <c r="M1479" s="32">
        <f t="shared" si="119"/>
        <v>122.6788</v>
      </c>
    </row>
    <row r="1480" spans="1:13" ht="30" x14ac:dyDescent="0.25">
      <c r="A1480" t="s">
        <v>2180</v>
      </c>
      <c r="B1480" s="32" t="s">
        <v>1553</v>
      </c>
      <c r="C1480" s="33">
        <v>119199</v>
      </c>
      <c r="D1480" s="32">
        <v>39</v>
      </c>
      <c r="E1480" s="39">
        <v>162</v>
      </c>
      <c r="F1480" s="32">
        <v>6</v>
      </c>
      <c r="G1480" s="32">
        <v>162</v>
      </c>
      <c r="H1480" s="32">
        <f t="shared" si="115"/>
        <v>5.2999999999999999E-2</v>
      </c>
      <c r="I1480" s="32">
        <f t="shared" si="116"/>
        <v>0.15379999999999999</v>
      </c>
      <c r="J1480" s="32">
        <f t="shared" si="117"/>
        <v>8.2000000000000007E-3</v>
      </c>
      <c r="K1480" s="32">
        <f t="shared" si="118"/>
        <v>18.867899999999999</v>
      </c>
      <c r="L1480" s="32">
        <f t="shared" si="118"/>
        <v>6.5019999999999998</v>
      </c>
      <c r="M1480" s="32">
        <f t="shared" si="119"/>
        <v>122.67910000000001</v>
      </c>
    </row>
    <row r="1481" spans="1:13" ht="30" x14ac:dyDescent="0.25">
      <c r="A1481" t="s">
        <v>2180</v>
      </c>
      <c r="B1481" s="32" t="s">
        <v>1554</v>
      </c>
      <c r="C1481" s="33">
        <v>119199</v>
      </c>
      <c r="D1481" s="32">
        <v>56</v>
      </c>
      <c r="E1481" s="39">
        <v>162</v>
      </c>
      <c r="F1481" s="32">
        <v>6</v>
      </c>
      <c r="G1481" s="32">
        <v>162</v>
      </c>
      <c r="H1481" s="32">
        <f t="shared" si="115"/>
        <v>7.6100000000000001E-2</v>
      </c>
      <c r="I1481" s="32">
        <f t="shared" si="116"/>
        <v>0.1071</v>
      </c>
      <c r="J1481" s="32">
        <f t="shared" si="117"/>
        <v>8.2000000000000007E-3</v>
      </c>
      <c r="K1481" s="32">
        <f t="shared" si="118"/>
        <v>13.140599999999999</v>
      </c>
      <c r="L1481" s="32">
        <f t="shared" si="118"/>
        <v>9.3370999999999995</v>
      </c>
      <c r="M1481" s="32">
        <f t="shared" si="119"/>
        <v>122.6951</v>
      </c>
    </row>
    <row r="1482" spans="1:13" ht="30" x14ac:dyDescent="0.25">
      <c r="A1482" t="s">
        <v>2180</v>
      </c>
      <c r="B1482" s="32" t="s">
        <v>1555</v>
      </c>
      <c r="C1482" s="33">
        <v>119199</v>
      </c>
      <c r="D1482" s="32">
        <v>41</v>
      </c>
      <c r="E1482" s="39">
        <v>162</v>
      </c>
      <c r="F1482" s="32">
        <v>6</v>
      </c>
      <c r="G1482" s="32">
        <v>162</v>
      </c>
      <c r="H1482" s="32">
        <f t="shared" si="115"/>
        <v>5.57E-2</v>
      </c>
      <c r="I1482" s="32">
        <f t="shared" si="116"/>
        <v>0.14630000000000001</v>
      </c>
      <c r="J1482" s="32">
        <f t="shared" si="117"/>
        <v>8.0999999999999996E-3</v>
      </c>
      <c r="K1482" s="32">
        <f t="shared" si="118"/>
        <v>17.953299999999999</v>
      </c>
      <c r="L1482" s="32">
        <f t="shared" si="118"/>
        <v>6.8353000000000002</v>
      </c>
      <c r="M1482" s="32">
        <f t="shared" si="119"/>
        <v>122.7162</v>
      </c>
    </row>
    <row r="1483" spans="1:13" ht="30" x14ac:dyDescent="0.25">
      <c r="A1483" t="s">
        <v>2180</v>
      </c>
      <c r="B1483" s="32" t="s">
        <v>1556</v>
      </c>
      <c r="C1483" s="33">
        <v>119199</v>
      </c>
      <c r="D1483" s="32">
        <v>58</v>
      </c>
      <c r="E1483" s="39">
        <v>162</v>
      </c>
      <c r="F1483" s="32">
        <v>6</v>
      </c>
      <c r="G1483" s="32">
        <v>162</v>
      </c>
      <c r="H1483" s="32">
        <f t="shared" si="115"/>
        <v>7.8799999999999995E-2</v>
      </c>
      <c r="I1483" s="32">
        <f t="shared" si="116"/>
        <v>0.10340000000000001</v>
      </c>
      <c r="J1483" s="32">
        <f t="shared" si="117"/>
        <v>8.0999999999999996E-3</v>
      </c>
      <c r="K1483" s="32">
        <f t="shared" si="118"/>
        <v>12.6904</v>
      </c>
      <c r="L1483" s="32">
        <f t="shared" si="118"/>
        <v>9.6712000000000007</v>
      </c>
      <c r="M1483" s="32">
        <f t="shared" si="119"/>
        <v>122.73139999999999</v>
      </c>
    </row>
    <row r="1484" spans="1:13" ht="30" x14ac:dyDescent="0.25">
      <c r="A1484" t="s">
        <v>2180</v>
      </c>
      <c r="B1484" s="32" t="s">
        <v>1557</v>
      </c>
      <c r="C1484" s="33">
        <v>119199</v>
      </c>
      <c r="D1484" s="32">
        <v>50</v>
      </c>
      <c r="E1484" s="39">
        <v>162</v>
      </c>
      <c r="F1484" s="32">
        <v>6</v>
      </c>
      <c r="G1484" s="32">
        <v>162</v>
      </c>
      <c r="H1484" s="32">
        <f t="shared" si="115"/>
        <v>6.8000000000000005E-2</v>
      </c>
      <c r="I1484" s="32">
        <f t="shared" si="116"/>
        <v>0.12</v>
      </c>
      <c r="J1484" s="32">
        <f t="shared" si="117"/>
        <v>8.2000000000000007E-3</v>
      </c>
      <c r="K1484" s="32">
        <f t="shared" si="118"/>
        <v>14.7059</v>
      </c>
      <c r="L1484" s="32">
        <f t="shared" si="118"/>
        <v>8.3332999999999995</v>
      </c>
      <c r="M1484" s="32">
        <f t="shared" si="119"/>
        <v>122.5487</v>
      </c>
    </row>
    <row r="1485" spans="1:13" ht="30" x14ac:dyDescent="0.25">
      <c r="A1485" t="s">
        <v>2180</v>
      </c>
      <c r="B1485" s="32" t="s">
        <v>1558</v>
      </c>
      <c r="C1485" s="33">
        <v>119199</v>
      </c>
      <c r="D1485" s="32">
        <v>44</v>
      </c>
      <c r="E1485" s="39">
        <v>162</v>
      </c>
      <c r="F1485" s="32">
        <v>6</v>
      </c>
      <c r="G1485" s="32">
        <v>162</v>
      </c>
      <c r="H1485" s="32">
        <f t="shared" si="115"/>
        <v>5.9799999999999999E-2</v>
      </c>
      <c r="I1485" s="32">
        <f t="shared" si="116"/>
        <v>0.13639999999999999</v>
      </c>
      <c r="J1485" s="32">
        <f t="shared" si="117"/>
        <v>8.2000000000000007E-3</v>
      </c>
      <c r="K1485" s="32">
        <f t="shared" si="118"/>
        <v>16.7224</v>
      </c>
      <c r="L1485" s="32">
        <f t="shared" si="118"/>
        <v>7.3314000000000004</v>
      </c>
      <c r="M1485" s="32">
        <f t="shared" si="119"/>
        <v>122.5986</v>
      </c>
    </row>
    <row r="1486" spans="1:13" ht="30" x14ac:dyDescent="0.25">
      <c r="A1486" t="s">
        <v>2180</v>
      </c>
      <c r="B1486" s="32" t="s">
        <v>1559</v>
      </c>
      <c r="C1486" s="33">
        <v>119199</v>
      </c>
      <c r="D1486" s="32">
        <v>54</v>
      </c>
      <c r="E1486" s="39">
        <v>162</v>
      </c>
      <c r="F1486" s="32">
        <v>6</v>
      </c>
      <c r="G1486" s="32">
        <v>162</v>
      </c>
      <c r="H1486" s="32">
        <f t="shared" si="115"/>
        <v>7.3400000000000007E-2</v>
      </c>
      <c r="I1486" s="32">
        <f t="shared" si="116"/>
        <v>0.1111</v>
      </c>
      <c r="J1486" s="32">
        <f t="shared" si="117"/>
        <v>8.2000000000000007E-3</v>
      </c>
      <c r="K1486" s="32">
        <f t="shared" si="118"/>
        <v>13.624000000000001</v>
      </c>
      <c r="L1486" s="32">
        <f t="shared" si="118"/>
        <v>9.0008999999999997</v>
      </c>
      <c r="M1486" s="32">
        <f t="shared" si="119"/>
        <v>122.6283</v>
      </c>
    </row>
    <row r="1487" spans="1:13" ht="30" x14ac:dyDescent="0.25">
      <c r="A1487" t="s">
        <v>2180</v>
      </c>
      <c r="B1487" s="32" t="s">
        <v>1560</v>
      </c>
      <c r="C1487" s="33">
        <v>119199</v>
      </c>
      <c r="D1487" s="32">
        <v>51</v>
      </c>
      <c r="E1487" s="39">
        <v>162</v>
      </c>
      <c r="F1487" s="32">
        <v>6</v>
      </c>
      <c r="G1487" s="32">
        <v>162</v>
      </c>
      <c r="H1487" s="32">
        <f t="shared" si="115"/>
        <v>6.93E-2</v>
      </c>
      <c r="I1487" s="32">
        <f t="shared" si="116"/>
        <v>0.1176</v>
      </c>
      <c r="J1487" s="32">
        <f t="shared" si="117"/>
        <v>8.0999999999999996E-3</v>
      </c>
      <c r="K1487" s="32">
        <f t="shared" si="118"/>
        <v>14.43</v>
      </c>
      <c r="L1487" s="32">
        <f t="shared" si="118"/>
        <v>8.5033999999999992</v>
      </c>
      <c r="M1487" s="32">
        <f t="shared" si="119"/>
        <v>122.7041</v>
      </c>
    </row>
    <row r="1488" spans="1:13" ht="30" x14ac:dyDescent="0.25">
      <c r="A1488" t="s">
        <v>2180</v>
      </c>
      <c r="B1488" s="32" t="s">
        <v>1561</v>
      </c>
      <c r="C1488" s="33">
        <v>119199</v>
      </c>
      <c r="D1488" s="32">
        <v>60</v>
      </c>
      <c r="E1488" s="39">
        <v>162</v>
      </c>
      <c r="F1488" s="32">
        <v>6</v>
      </c>
      <c r="G1488" s="32">
        <v>162</v>
      </c>
      <c r="H1488" s="32">
        <f t="shared" si="115"/>
        <v>8.1500000000000003E-2</v>
      </c>
      <c r="I1488" s="32">
        <f t="shared" si="116"/>
        <v>0.1</v>
      </c>
      <c r="J1488" s="32">
        <f t="shared" si="117"/>
        <v>8.2000000000000007E-3</v>
      </c>
      <c r="K1488" s="32">
        <f t="shared" si="118"/>
        <v>12.2699</v>
      </c>
      <c r="L1488" s="32">
        <f t="shared" si="118"/>
        <v>10</v>
      </c>
      <c r="M1488" s="32">
        <f t="shared" si="119"/>
        <v>122.699</v>
      </c>
    </row>
    <row r="1489" spans="1:13" ht="30" x14ac:dyDescent="0.25">
      <c r="A1489" t="s">
        <v>2180</v>
      </c>
      <c r="B1489" s="32" t="s">
        <v>1562</v>
      </c>
      <c r="C1489" s="33">
        <v>119199</v>
      </c>
      <c r="D1489" s="32">
        <v>61</v>
      </c>
      <c r="E1489" s="39">
        <v>162</v>
      </c>
      <c r="F1489" s="32">
        <v>6</v>
      </c>
      <c r="G1489" s="32">
        <v>162</v>
      </c>
      <c r="H1489" s="32">
        <f t="shared" si="115"/>
        <v>8.2900000000000001E-2</v>
      </c>
      <c r="I1489" s="32">
        <f t="shared" si="116"/>
        <v>9.8400000000000001E-2</v>
      </c>
      <c r="J1489" s="32">
        <f t="shared" si="117"/>
        <v>8.2000000000000007E-3</v>
      </c>
      <c r="K1489" s="32">
        <f t="shared" si="118"/>
        <v>12.0627</v>
      </c>
      <c r="L1489" s="32">
        <f t="shared" si="118"/>
        <v>10.162599999999999</v>
      </c>
      <c r="M1489" s="32">
        <f t="shared" si="119"/>
        <v>122.58839999999999</v>
      </c>
    </row>
    <row r="1490" spans="1:13" ht="30" x14ac:dyDescent="0.25">
      <c r="A1490" t="s">
        <v>2180</v>
      </c>
      <c r="B1490" s="32" t="s">
        <v>1563</v>
      </c>
      <c r="C1490" s="33">
        <v>119199</v>
      </c>
      <c r="D1490" s="32">
        <v>47</v>
      </c>
      <c r="E1490" s="39">
        <v>162</v>
      </c>
      <c r="F1490" s="32">
        <v>6</v>
      </c>
      <c r="G1490" s="32">
        <v>162</v>
      </c>
      <c r="H1490" s="32">
        <f t="shared" si="115"/>
        <v>6.3899999999999998E-2</v>
      </c>
      <c r="I1490" s="32">
        <f t="shared" si="116"/>
        <v>0.12770000000000001</v>
      </c>
      <c r="J1490" s="32">
        <f t="shared" si="117"/>
        <v>8.2000000000000007E-3</v>
      </c>
      <c r="K1490" s="32">
        <f t="shared" si="118"/>
        <v>15.6495</v>
      </c>
      <c r="L1490" s="32">
        <f t="shared" si="118"/>
        <v>7.8308999999999997</v>
      </c>
      <c r="M1490" s="32">
        <f t="shared" si="119"/>
        <v>122.5497</v>
      </c>
    </row>
    <row r="1491" spans="1:13" ht="30" x14ac:dyDescent="0.25">
      <c r="A1491" t="s">
        <v>2180</v>
      </c>
      <c r="B1491" s="32" t="s">
        <v>1564</v>
      </c>
      <c r="C1491" s="33">
        <v>119199</v>
      </c>
      <c r="D1491" s="32">
        <v>50</v>
      </c>
      <c r="E1491" s="39">
        <v>162</v>
      </c>
      <c r="F1491" s="32">
        <v>6</v>
      </c>
      <c r="G1491" s="32">
        <v>162</v>
      </c>
      <c r="H1491" s="32">
        <f t="shared" si="115"/>
        <v>6.8000000000000005E-2</v>
      </c>
      <c r="I1491" s="32">
        <f t="shared" si="116"/>
        <v>0.12</v>
      </c>
      <c r="J1491" s="32">
        <f t="shared" si="117"/>
        <v>8.2000000000000007E-3</v>
      </c>
      <c r="K1491" s="32">
        <f t="shared" si="118"/>
        <v>14.7059</v>
      </c>
      <c r="L1491" s="32">
        <f t="shared" si="118"/>
        <v>8.3332999999999995</v>
      </c>
      <c r="M1491" s="32">
        <f t="shared" si="119"/>
        <v>122.5487</v>
      </c>
    </row>
    <row r="1492" spans="1:13" ht="30" x14ac:dyDescent="0.25">
      <c r="A1492" t="s">
        <v>2180</v>
      </c>
      <c r="B1492" s="32" t="s">
        <v>1565</v>
      </c>
      <c r="C1492" s="33">
        <v>119199</v>
      </c>
      <c r="D1492" s="32">
        <v>45</v>
      </c>
      <c r="E1492" s="39">
        <v>162</v>
      </c>
      <c r="F1492" s="32">
        <v>6</v>
      </c>
      <c r="G1492" s="32">
        <v>162</v>
      </c>
      <c r="H1492" s="32">
        <f t="shared" si="115"/>
        <v>6.1199999999999997E-2</v>
      </c>
      <c r="I1492" s="32">
        <f t="shared" si="116"/>
        <v>0.1333</v>
      </c>
      <c r="J1492" s="32">
        <f t="shared" si="117"/>
        <v>8.2000000000000007E-3</v>
      </c>
      <c r="K1492" s="32">
        <f t="shared" si="118"/>
        <v>16.3399</v>
      </c>
      <c r="L1492" s="32">
        <f t="shared" si="118"/>
        <v>7.5019</v>
      </c>
      <c r="M1492" s="32">
        <f t="shared" si="119"/>
        <v>122.58029999999999</v>
      </c>
    </row>
    <row r="1493" spans="1:13" ht="30" x14ac:dyDescent="0.25">
      <c r="A1493" t="s">
        <v>2180</v>
      </c>
      <c r="B1493" s="32" t="s">
        <v>1566</v>
      </c>
      <c r="C1493" s="33">
        <v>119199</v>
      </c>
      <c r="D1493" s="32">
        <v>46</v>
      </c>
      <c r="E1493" s="39">
        <v>162</v>
      </c>
      <c r="F1493" s="32">
        <v>6</v>
      </c>
      <c r="G1493" s="32">
        <v>162</v>
      </c>
      <c r="H1493" s="32">
        <f t="shared" si="115"/>
        <v>6.25E-2</v>
      </c>
      <c r="I1493" s="32">
        <f t="shared" si="116"/>
        <v>0.13039999999999999</v>
      </c>
      <c r="J1493" s="32">
        <f t="shared" si="117"/>
        <v>8.2000000000000007E-3</v>
      </c>
      <c r="K1493" s="32">
        <f t="shared" si="118"/>
        <v>16</v>
      </c>
      <c r="L1493" s="32">
        <f t="shared" si="118"/>
        <v>7.6687000000000003</v>
      </c>
      <c r="M1493" s="32">
        <f t="shared" si="119"/>
        <v>122.6992</v>
      </c>
    </row>
    <row r="1494" spans="1:13" ht="30" x14ac:dyDescent="0.25">
      <c r="A1494" t="s">
        <v>2180</v>
      </c>
      <c r="B1494" s="32" t="s">
        <v>1567</v>
      </c>
      <c r="C1494" s="33">
        <v>119199</v>
      </c>
      <c r="D1494" s="32">
        <v>33</v>
      </c>
      <c r="E1494" s="39">
        <v>162</v>
      </c>
      <c r="F1494" s="32">
        <v>6</v>
      </c>
      <c r="G1494" s="32">
        <v>162</v>
      </c>
      <c r="H1494" s="32">
        <f t="shared" si="115"/>
        <v>4.48E-2</v>
      </c>
      <c r="I1494" s="32">
        <f t="shared" si="116"/>
        <v>0.18179999999999999</v>
      </c>
      <c r="J1494" s="32">
        <f t="shared" si="117"/>
        <v>8.0999999999999996E-3</v>
      </c>
      <c r="K1494" s="32">
        <f t="shared" si="118"/>
        <v>22.321400000000001</v>
      </c>
      <c r="L1494" s="32">
        <f t="shared" si="118"/>
        <v>5.5006000000000004</v>
      </c>
      <c r="M1494" s="32">
        <f t="shared" si="119"/>
        <v>122.7811</v>
      </c>
    </row>
    <row r="1495" spans="1:13" ht="30" x14ac:dyDescent="0.25">
      <c r="A1495" t="s">
        <v>2180</v>
      </c>
      <c r="B1495" s="32" t="s">
        <v>1568</v>
      </c>
      <c r="C1495" s="33">
        <v>119199</v>
      </c>
      <c r="D1495" s="32">
        <v>55</v>
      </c>
      <c r="E1495" s="39">
        <v>162</v>
      </c>
      <c r="F1495" s="32">
        <v>6</v>
      </c>
      <c r="G1495" s="32">
        <v>162</v>
      </c>
      <c r="H1495" s="32">
        <f t="shared" si="115"/>
        <v>7.4700000000000003E-2</v>
      </c>
      <c r="I1495" s="32">
        <f t="shared" si="116"/>
        <v>0.1091</v>
      </c>
      <c r="J1495" s="32">
        <f t="shared" si="117"/>
        <v>8.0999999999999996E-3</v>
      </c>
      <c r="K1495" s="32">
        <f t="shared" si="118"/>
        <v>13.386900000000001</v>
      </c>
      <c r="L1495" s="32">
        <f t="shared" si="118"/>
        <v>9.1659000000000006</v>
      </c>
      <c r="M1495" s="32">
        <f t="shared" si="119"/>
        <v>122.703</v>
      </c>
    </row>
    <row r="1496" spans="1:13" ht="30" x14ac:dyDescent="0.25">
      <c r="A1496" t="s">
        <v>2180</v>
      </c>
      <c r="B1496" s="32" t="s">
        <v>1569</v>
      </c>
      <c r="C1496" s="33">
        <v>119199</v>
      </c>
      <c r="D1496" s="32">
        <v>47</v>
      </c>
      <c r="E1496" s="39">
        <v>162</v>
      </c>
      <c r="F1496" s="32">
        <v>6</v>
      </c>
      <c r="G1496" s="32">
        <v>162</v>
      </c>
      <c r="H1496" s="32">
        <f t="shared" si="115"/>
        <v>6.3899999999999998E-2</v>
      </c>
      <c r="I1496" s="32">
        <f t="shared" si="116"/>
        <v>0.12770000000000001</v>
      </c>
      <c r="J1496" s="32">
        <f t="shared" si="117"/>
        <v>8.2000000000000007E-3</v>
      </c>
      <c r="K1496" s="32">
        <f t="shared" si="118"/>
        <v>15.6495</v>
      </c>
      <c r="L1496" s="32">
        <f t="shared" si="118"/>
        <v>7.8308999999999997</v>
      </c>
      <c r="M1496" s="32">
        <f t="shared" si="119"/>
        <v>122.5497</v>
      </c>
    </row>
    <row r="1497" spans="1:13" ht="30" x14ac:dyDescent="0.25">
      <c r="A1497" t="s">
        <v>2180</v>
      </c>
      <c r="B1497" s="32" t="s">
        <v>1570</v>
      </c>
      <c r="C1497" s="33">
        <v>119199</v>
      </c>
      <c r="D1497" s="32">
        <v>42</v>
      </c>
      <c r="E1497" s="39">
        <v>162</v>
      </c>
      <c r="F1497" s="32">
        <v>6</v>
      </c>
      <c r="G1497" s="32">
        <v>162</v>
      </c>
      <c r="H1497" s="32">
        <f t="shared" si="115"/>
        <v>5.7099999999999998E-2</v>
      </c>
      <c r="I1497" s="32">
        <f t="shared" si="116"/>
        <v>0.1429</v>
      </c>
      <c r="J1497" s="32">
        <f t="shared" si="117"/>
        <v>8.2000000000000007E-3</v>
      </c>
      <c r="K1497" s="32">
        <f t="shared" si="118"/>
        <v>17.513100000000001</v>
      </c>
      <c r="L1497" s="32">
        <f t="shared" si="118"/>
        <v>6.9978999999999996</v>
      </c>
      <c r="M1497" s="32">
        <f t="shared" si="119"/>
        <v>122.5549</v>
      </c>
    </row>
    <row r="1498" spans="1:13" ht="30" x14ac:dyDescent="0.25">
      <c r="A1498" t="s">
        <v>2180</v>
      </c>
      <c r="B1498" s="32" t="s">
        <v>1571</v>
      </c>
      <c r="C1498" s="33">
        <v>119199</v>
      </c>
      <c r="D1498" s="32">
        <v>49</v>
      </c>
      <c r="E1498" s="39">
        <v>162</v>
      </c>
      <c r="F1498" s="32">
        <v>6</v>
      </c>
      <c r="G1498" s="32">
        <v>162</v>
      </c>
      <c r="H1498" s="32">
        <f t="shared" si="115"/>
        <v>6.6600000000000006E-2</v>
      </c>
      <c r="I1498" s="32">
        <f t="shared" si="116"/>
        <v>0.12239999999999999</v>
      </c>
      <c r="J1498" s="32">
        <f t="shared" si="117"/>
        <v>8.2000000000000007E-3</v>
      </c>
      <c r="K1498" s="32">
        <f t="shared" si="118"/>
        <v>15.015000000000001</v>
      </c>
      <c r="L1498" s="32">
        <f t="shared" si="118"/>
        <v>8.1699000000000002</v>
      </c>
      <c r="M1498" s="32">
        <f t="shared" si="119"/>
        <v>122.67100000000001</v>
      </c>
    </row>
    <row r="1499" spans="1:13" ht="30" x14ac:dyDescent="0.25">
      <c r="A1499" t="s">
        <v>2180</v>
      </c>
      <c r="B1499" s="32" t="s">
        <v>1572</v>
      </c>
      <c r="C1499" s="33">
        <v>119199</v>
      </c>
      <c r="D1499" s="32">
        <v>51</v>
      </c>
      <c r="E1499" s="39">
        <v>162</v>
      </c>
      <c r="F1499" s="32">
        <v>6</v>
      </c>
      <c r="G1499" s="32">
        <v>162</v>
      </c>
      <c r="H1499" s="32">
        <f t="shared" si="115"/>
        <v>6.93E-2</v>
      </c>
      <c r="I1499" s="32">
        <f t="shared" si="116"/>
        <v>0.1176</v>
      </c>
      <c r="J1499" s="32">
        <f t="shared" si="117"/>
        <v>8.0999999999999996E-3</v>
      </c>
      <c r="K1499" s="32">
        <f t="shared" si="118"/>
        <v>14.43</v>
      </c>
      <c r="L1499" s="32">
        <f t="shared" si="118"/>
        <v>8.5033999999999992</v>
      </c>
      <c r="M1499" s="32">
        <f t="shared" si="119"/>
        <v>122.7041</v>
      </c>
    </row>
    <row r="1500" spans="1:13" ht="30" x14ac:dyDescent="0.25">
      <c r="A1500" t="s">
        <v>2180</v>
      </c>
      <c r="B1500" s="32" t="s">
        <v>1573</v>
      </c>
      <c r="C1500" s="33">
        <v>119199</v>
      </c>
      <c r="D1500" s="32">
        <v>48</v>
      </c>
      <c r="E1500" s="39">
        <v>162</v>
      </c>
      <c r="F1500" s="32">
        <v>6</v>
      </c>
      <c r="G1500" s="32">
        <v>162</v>
      </c>
      <c r="H1500" s="32">
        <f t="shared" si="115"/>
        <v>6.5199999999999994E-2</v>
      </c>
      <c r="I1500" s="32">
        <f t="shared" si="116"/>
        <v>0.125</v>
      </c>
      <c r="J1500" s="32">
        <f t="shared" si="117"/>
        <v>8.2000000000000007E-3</v>
      </c>
      <c r="K1500" s="32">
        <f t="shared" si="118"/>
        <v>15.337400000000001</v>
      </c>
      <c r="L1500" s="32">
        <f t="shared" si="118"/>
        <v>8</v>
      </c>
      <c r="M1500" s="32">
        <f t="shared" si="119"/>
        <v>122.6992</v>
      </c>
    </row>
    <row r="1501" spans="1:13" ht="30" x14ac:dyDescent="0.25">
      <c r="A1501" t="s">
        <v>2180</v>
      </c>
      <c r="B1501" s="32" t="s">
        <v>1574</v>
      </c>
      <c r="C1501" s="33">
        <v>119199</v>
      </c>
      <c r="D1501" s="32">
        <v>57</v>
      </c>
      <c r="E1501" s="39">
        <v>162</v>
      </c>
      <c r="F1501" s="32">
        <v>6</v>
      </c>
      <c r="G1501" s="32">
        <v>162</v>
      </c>
      <c r="H1501" s="32">
        <f t="shared" si="115"/>
        <v>7.7499999999999999E-2</v>
      </c>
      <c r="I1501" s="32">
        <f t="shared" si="116"/>
        <v>0.1053</v>
      </c>
      <c r="J1501" s="32">
        <f t="shared" si="117"/>
        <v>8.2000000000000007E-3</v>
      </c>
      <c r="K1501" s="32">
        <f t="shared" si="118"/>
        <v>12.9032</v>
      </c>
      <c r="L1501" s="32">
        <f t="shared" si="118"/>
        <v>9.4967000000000006</v>
      </c>
      <c r="M1501" s="32">
        <f t="shared" si="119"/>
        <v>122.5378</v>
      </c>
    </row>
    <row r="1502" spans="1:13" ht="30" x14ac:dyDescent="0.25">
      <c r="A1502" t="s">
        <v>2180</v>
      </c>
      <c r="B1502" s="32" t="s">
        <v>1575</v>
      </c>
      <c r="C1502" s="33">
        <v>119199</v>
      </c>
      <c r="D1502" s="32">
        <v>50</v>
      </c>
      <c r="E1502" s="39">
        <v>162</v>
      </c>
      <c r="F1502" s="32">
        <v>6</v>
      </c>
      <c r="G1502" s="32">
        <v>162</v>
      </c>
      <c r="H1502" s="32">
        <f t="shared" si="115"/>
        <v>6.8000000000000005E-2</v>
      </c>
      <c r="I1502" s="32">
        <f t="shared" si="116"/>
        <v>0.12</v>
      </c>
      <c r="J1502" s="32">
        <f t="shared" si="117"/>
        <v>8.2000000000000007E-3</v>
      </c>
      <c r="K1502" s="32">
        <f t="shared" si="118"/>
        <v>14.7059</v>
      </c>
      <c r="L1502" s="32">
        <f t="shared" si="118"/>
        <v>8.3332999999999995</v>
      </c>
      <c r="M1502" s="32">
        <f t="shared" si="119"/>
        <v>122.5487</v>
      </c>
    </row>
    <row r="1503" spans="1:13" ht="30" x14ac:dyDescent="0.25">
      <c r="A1503" t="s">
        <v>2180</v>
      </c>
      <c r="B1503" s="32" t="s">
        <v>1576</v>
      </c>
      <c r="C1503" s="33">
        <v>119199</v>
      </c>
      <c r="D1503" s="32">
        <v>49</v>
      </c>
      <c r="E1503" s="39">
        <v>162</v>
      </c>
      <c r="F1503" s="32">
        <v>6</v>
      </c>
      <c r="G1503" s="32">
        <v>162</v>
      </c>
      <c r="H1503" s="32">
        <f t="shared" si="115"/>
        <v>6.6600000000000006E-2</v>
      </c>
      <c r="I1503" s="32">
        <f t="shared" si="116"/>
        <v>0.12239999999999999</v>
      </c>
      <c r="J1503" s="32">
        <f t="shared" si="117"/>
        <v>8.2000000000000007E-3</v>
      </c>
      <c r="K1503" s="32">
        <f t="shared" si="118"/>
        <v>15.015000000000001</v>
      </c>
      <c r="L1503" s="32">
        <f t="shared" si="118"/>
        <v>8.1699000000000002</v>
      </c>
      <c r="M1503" s="32">
        <f t="shared" si="119"/>
        <v>122.67100000000001</v>
      </c>
    </row>
    <row r="1504" spans="1:13" ht="30" x14ac:dyDescent="0.25">
      <c r="A1504" t="s">
        <v>2180</v>
      </c>
      <c r="B1504" s="32" t="s">
        <v>1577</v>
      </c>
      <c r="C1504" s="33">
        <v>119199</v>
      </c>
      <c r="D1504" s="32">
        <v>37</v>
      </c>
      <c r="E1504" s="39">
        <v>162</v>
      </c>
      <c r="F1504" s="32">
        <v>6</v>
      </c>
      <c r="G1504" s="32">
        <v>162</v>
      </c>
      <c r="H1504" s="32">
        <f t="shared" si="115"/>
        <v>5.0299999999999997E-2</v>
      </c>
      <c r="I1504" s="32">
        <f t="shared" si="116"/>
        <v>0.16220000000000001</v>
      </c>
      <c r="J1504" s="32">
        <f t="shared" si="117"/>
        <v>8.2000000000000007E-3</v>
      </c>
      <c r="K1504" s="32">
        <f t="shared" si="118"/>
        <v>19.880700000000001</v>
      </c>
      <c r="L1504" s="32">
        <f t="shared" si="118"/>
        <v>6.1651999999999996</v>
      </c>
      <c r="M1504" s="32">
        <f t="shared" si="119"/>
        <v>122.5685</v>
      </c>
    </row>
    <row r="1505" spans="1:13" ht="30" x14ac:dyDescent="0.25">
      <c r="A1505" t="s">
        <v>2180</v>
      </c>
      <c r="B1505" s="32" t="s">
        <v>1578</v>
      </c>
      <c r="C1505" s="33">
        <v>119199</v>
      </c>
      <c r="D1505" s="32">
        <v>43</v>
      </c>
      <c r="E1505" s="39">
        <v>162</v>
      </c>
      <c r="F1505" s="32">
        <v>6</v>
      </c>
      <c r="G1505" s="32">
        <v>162</v>
      </c>
      <c r="H1505" s="32">
        <f t="shared" si="115"/>
        <v>5.8400000000000001E-2</v>
      </c>
      <c r="I1505" s="32">
        <f t="shared" si="116"/>
        <v>0.13950000000000001</v>
      </c>
      <c r="J1505" s="32">
        <f t="shared" si="117"/>
        <v>8.0999999999999996E-3</v>
      </c>
      <c r="K1505" s="32">
        <f t="shared" si="118"/>
        <v>17.1233</v>
      </c>
      <c r="L1505" s="32">
        <f t="shared" si="118"/>
        <v>7.1684999999999999</v>
      </c>
      <c r="M1505" s="32">
        <f t="shared" si="119"/>
        <v>122.7484</v>
      </c>
    </row>
    <row r="1506" spans="1:13" ht="30" x14ac:dyDescent="0.25">
      <c r="A1506" t="s">
        <v>2180</v>
      </c>
      <c r="B1506" s="32" t="s">
        <v>1579</v>
      </c>
      <c r="C1506" s="33">
        <v>119199</v>
      </c>
      <c r="D1506" s="32">
        <v>46</v>
      </c>
      <c r="E1506" s="39">
        <v>162</v>
      </c>
      <c r="F1506" s="32">
        <v>6</v>
      </c>
      <c r="G1506" s="32">
        <v>162</v>
      </c>
      <c r="H1506" s="32">
        <f t="shared" si="115"/>
        <v>6.25E-2</v>
      </c>
      <c r="I1506" s="32">
        <f t="shared" si="116"/>
        <v>0.13039999999999999</v>
      </c>
      <c r="J1506" s="32">
        <f t="shared" si="117"/>
        <v>8.2000000000000007E-3</v>
      </c>
      <c r="K1506" s="32">
        <f t="shared" si="118"/>
        <v>16</v>
      </c>
      <c r="L1506" s="32">
        <f t="shared" si="118"/>
        <v>7.6687000000000003</v>
      </c>
      <c r="M1506" s="32">
        <f t="shared" si="119"/>
        <v>122.6992</v>
      </c>
    </row>
    <row r="1507" spans="1:13" ht="30" x14ac:dyDescent="0.25">
      <c r="A1507" t="s">
        <v>2180</v>
      </c>
      <c r="B1507" s="32" t="s">
        <v>1580</v>
      </c>
      <c r="C1507" s="33">
        <v>119199</v>
      </c>
      <c r="D1507" s="32">
        <v>55</v>
      </c>
      <c r="E1507" s="39">
        <v>162</v>
      </c>
      <c r="F1507" s="32">
        <v>6</v>
      </c>
      <c r="G1507" s="32">
        <v>162</v>
      </c>
      <c r="H1507" s="32">
        <f t="shared" si="115"/>
        <v>7.4700000000000003E-2</v>
      </c>
      <c r="I1507" s="32">
        <f t="shared" si="116"/>
        <v>0.1091</v>
      </c>
      <c r="J1507" s="32">
        <f t="shared" si="117"/>
        <v>8.0999999999999996E-3</v>
      </c>
      <c r="K1507" s="32">
        <f t="shared" si="118"/>
        <v>13.386900000000001</v>
      </c>
      <c r="L1507" s="32">
        <f t="shared" si="118"/>
        <v>9.1659000000000006</v>
      </c>
      <c r="M1507" s="32">
        <f t="shared" si="119"/>
        <v>122.703</v>
      </c>
    </row>
    <row r="1508" spans="1:13" ht="30" x14ac:dyDescent="0.25">
      <c r="A1508" t="s">
        <v>2180</v>
      </c>
      <c r="B1508" s="32" t="s">
        <v>1581</v>
      </c>
      <c r="C1508" s="33">
        <v>119199</v>
      </c>
      <c r="D1508" s="32">
        <v>43</v>
      </c>
      <c r="E1508" s="39">
        <v>162</v>
      </c>
      <c r="F1508" s="32">
        <v>6</v>
      </c>
      <c r="G1508" s="32">
        <v>162</v>
      </c>
      <c r="H1508" s="32">
        <f t="shared" si="115"/>
        <v>5.8400000000000001E-2</v>
      </c>
      <c r="I1508" s="32">
        <f t="shared" si="116"/>
        <v>0.13950000000000001</v>
      </c>
      <c r="J1508" s="32">
        <f t="shared" si="117"/>
        <v>8.0999999999999996E-3</v>
      </c>
      <c r="K1508" s="32">
        <f t="shared" si="118"/>
        <v>17.1233</v>
      </c>
      <c r="L1508" s="32">
        <f t="shared" si="118"/>
        <v>7.1684999999999999</v>
      </c>
      <c r="M1508" s="32">
        <f t="shared" si="119"/>
        <v>122.7484</v>
      </c>
    </row>
    <row r="1509" spans="1:13" ht="30" x14ac:dyDescent="0.25">
      <c r="A1509" t="s">
        <v>2180</v>
      </c>
      <c r="B1509" s="32" t="s">
        <v>1582</v>
      </c>
      <c r="C1509" s="33">
        <v>119199</v>
      </c>
      <c r="D1509" s="32">
        <v>39</v>
      </c>
      <c r="E1509" s="39">
        <v>162</v>
      </c>
      <c r="F1509" s="32">
        <v>6</v>
      </c>
      <c r="G1509" s="32">
        <v>162</v>
      </c>
      <c r="H1509" s="32">
        <f t="shared" si="115"/>
        <v>5.2999999999999999E-2</v>
      </c>
      <c r="I1509" s="32">
        <f t="shared" si="116"/>
        <v>0.15379999999999999</v>
      </c>
      <c r="J1509" s="32">
        <f t="shared" si="117"/>
        <v>8.2000000000000007E-3</v>
      </c>
      <c r="K1509" s="32">
        <f t="shared" si="118"/>
        <v>18.867899999999999</v>
      </c>
      <c r="L1509" s="32">
        <f t="shared" si="118"/>
        <v>6.5019999999999998</v>
      </c>
      <c r="M1509" s="32">
        <f t="shared" si="119"/>
        <v>122.67910000000001</v>
      </c>
    </row>
    <row r="1510" spans="1:13" ht="30" x14ac:dyDescent="0.25">
      <c r="A1510" t="s">
        <v>2180</v>
      </c>
      <c r="B1510" s="32" t="s">
        <v>1583</v>
      </c>
      <c r="C1510" s="33">
        <v>119199</v>
      </c>
      <c r="D1510" s="32">
        <v>50</v>
      </c>
      <c r="E1510" s="39">
        <v>162</v>
      </c>
      <c r="F1510" s="32">
        <v>6</v>
      </c>
      <c r="G1510" s="32">
        <v>162</v>
      </c>
      <c r="H1510" s="32">
        <f t="shared" si="115"/>
        <v>6.8000000000000005E-2</v>
      </c>
      <c r="I1510" s="32">
        <f t="shared" si="116"/>
        <v>0.12</v>
      </c>
      <c r="J1510" s="32">
        <f t="shared" si="117"/>
        <v>8.2000000000000007E-3</v>
      </c>
      <c r="K1510" s="32">
        <f t="shared" si="118"/>
        <v>14.7059</v>
      </c>
      <c r="L1510" s="32">
        <f t="shared" si="118"/>
        <v>8.3332999999999995</v>
      </c>
      <c r="M1510" s="32">
        <f t="shared" si="119"/>
        <v>122.5487</v>
      </c>
    </row>
    <row r="1511" spans="1:13" ht="30" x14ac:dyDescent="0.25">
      <c r="A1511" t="s">
        <v>2180</v>
      </c>
      <c r="B1511" s="32" t="s">
        <v>1584</v>
      </c>
      <c r="C1511" s="33">
        <v>119199</v>
      </c>
      <c r="D1511" s="32">
        <v>52</v>
      </c>
      <c r="E1511" s="39">
        <v>162</v>
      </c>
      <c r="F1511" s="32">
        <v>6</v>
      </c>
      <c r="G1511" s="32">
        <v>162</v>
      </c>
      <c r="H1511" s="32">
        <f t="shared" si="115"/>
        <v>7.0699999999999999E-2</v>
      </c>
      <c r="I1511" s="32">
        <f t="shared" si="116"/>
        <v>0.1154</v>
      </c>
      <c r="J1511" s="32">
        <f t="shared" si="117"/>
        <v>8.2000000000000007E-3</v>
      </c>
      <c r="K1511" s="32">
        <f t="shared" si="118"/>
        <v>14.144299999999999</v>
      </c>
      <c r="L1511" s="32">
        <f t="shared" si="118"/>
        <v>8.6654999999999998</v>
      </c>
      <c r="M1511" s="32">
        <f t="shared" si="119"/>
        <v>122.56740000000001</v>
      </c>
    </row>
    <row r="1512" spans="1:13" ht="30" x14ac:dyDescent="0.25">
      <c r="A1512" t="s">
        <v>2180</v>
      </c>
      <c r="B1512" s="32" t="s">
        <v>1585</v>
      </c>
      <c r="C1512" s="33">
        <v>119199</v>
      </c>
      <c r="D1512" s="32">
        <v>48</v>
      </c>
      <c r="E1512" s="39">
        <v>162</v>
      </c>
      <c r="F1512" s="32">
        <v>6</v>
      </c>
      <c r="G1512" s="32">
        <v>162</v>
      </c>
      <c r="H1512" s="32">
        <f t="shared" si="115"/>
        <v>6.5199999999999994E-2</v>
      </c>
      <c r="I1512" s="32">
        <f t="shared" si="116"/>
        <v>0.125</v>
      </c>
      <c r="J1512" s="32">
        <f t="shared" si="117"/>
        <v>8.2000000000000007E-3</v>
      </c>
      <c r="K1512" s="32">
        <f t="shared" si="118"/>
        <v>15.337400000000001</v>
      </c>
      <c r="L1512" s="32">
        <f t="shared" si="118"/>
        <v>8</v>
      </c>
      <c r="M1512" s="32">
        <f t="shared" si="119"/>
        <v>122.6992</v>
      </c>
    </row>
    <row r="1513" spans="1:13" ht="30" x14ac:dyDescent="0.25">
      <c r="A1513" t="s">
        <v>2180</v>
      </c>
      <c r="B1513" s="32" t="s">
        <v>1586</v>
      </c>
      <c r="C1513" s="33">
        <v>119199</v>
      </c>
      <c r="D1513" s="32">
        <v>61</v>
      </c>
      <c r="E1513" s="39">
        <v>162</v>
      </c>
      <c r="F1513" s="32">
        <v>6</v>
      </c>
      <c r="G1513" s="32">
        <v>162</v>
      </c>
      <c r="H1513" s="32">
        <f t="shared" si="115"/>
        <v>8.2900000000000001E-2</v>
      </c>
      <c r="I1513" s="32">
        <f t="shared" si="116"/>
        <v>9.8400000000000001E-2</v>
      </c>
      <c r="J1513" s="32">
        <f t="shared" si="117"/>
        <v>8.2000000000000007E-3</v>
      </c>
      <c r="K1513" s="32">
        <f t="shared" si="118"/>
        <v>12.0627</v>
      </c>
      <c r="L1513" s="32">
        <f t="shared" si="118"/>
        <v>10.162599999999999</v>
      </c>
      <c r="M1513" s="32">
        <f t="shared" si="119"/>
        <v>122.58839999999999</v>
      </c>
    </row>
    <row r="1514" spans="1:13" ht="30" x14ac:dyDescent="0.25">
      <c r="A1514" t="s">
        <v>2180</v>
      </c>
      <c r="B1514" s="32" t="s">
        <v>1587</v>
      </c>
      <c r="C1514" s="33">
        <v>119199</v>
      </c>
      <c r="D1514" s="32">
        <v>39</v>
      </c>
      <c r="E1514" s="39">
        <v>162</v>
      </c>
      <c r="F1514" s="32">
        <v>6</v>
      </c>
      <c r="G1514" s="32">
        <v>162</v>
      </c>
      <c r="H1514" s="32">
        <f t="shared" si="115"/>
        <v>5.2999999999999999E-2</v>
      </c>
      <c r="I1514" s="32">
        <f t="shared" si="116"/>
        <v>0.15379999999999999</v>
      </c>
      <c r="J1514" s="32">
        <f t="shared" si="117"/>
        <v>8.2000000000000007E-3</v>
      </c>
      <c r="K1514" s="32">
        <f t="shared" si="118"/>
        <v>18.867899999999999</v>
      </c>
      <c r="L1514" s="32">
        <f t="shared" si="118"/>
        <v>6.5019999999999998</v>
      </c>
      <c r="M1514" s="32">
        <f t="shared" si="119"/>
        <v>122.67910000000001</v>
      </c>
    </row>
    <row r="1515" spans="1:13" ht="30" x14ac:dyDescent="0.25">
      <c r="A1515" t="s">
        <v>2180</v>
      </c>
      <c r="B1515" s="32" t="s">
        <v>1588</v>
      </c>
      <c r="C1515" s="33">
        <v>119199</v>
      </c>
      <c r="D1515" s="32">
        <v>33</v>
      </c>
      <c r="E1515" s="39">
        <v>162</v>
      </c>
      <c r="F1515" s="32">
        <v>6</v>
      </c>
      <c r="G1515" s="32">
        <v>162</v>
      </c>
      <c r="H1515" s="32">
        <f t="shared" si="115"/>
        <v>4.48E-2</v>
      </c>
      <c r="I1515" s="32">
        <f t="shared" si="116"/>
        <v>0.18179999999999999</v>
      </c>
      <c r="J1515" s="32">
        <f t="shared" si="117"/>
        <v>8.0999999999999996E-3</v>
      </c>
      <c r="K1515" s="32">
        <f t="shared" si="118"/>
        <v>22.321400000000001</v>
      </c>
      <c r="L1515" s="32">
        <f t="shared" si="118"/>
        <v>5.5006000000000004</v>
      </c>
      <c r="M1515" s="32">
        <f t="shared" si="119"/>
        <v>122.7811</v>
      </c>
    </row>
    <row r="1516" spans="1:13" ht="30" x14ac:dyDescent="0.25">
      <c r="A1516" t="s">
        <v>2180</v>
      </c>
      <c r="B1516" s="32" t="s">
        <v>1589</v>
      </c>
      <c r="C1516" s="33">
        <v>119199</v>
      </c>
      <c r="D1516" s="32">
        <v>41</v>
      </c>
      <c r="E1516" s="39">
        <v>162</v>
      </c>
      <c r="F1516" s="32">
        <v>6</v>
      </c>
      <c r="G1516" s="32">
        <v>162</v>
      </c>
      <c r="H1516" s="32">
        <f t="shared" si="115"/>
        <v>5.57E-2</v>
      </c>
      <c r="I1516" s="32">
        <f t="shared" si="116"/>
        <v>0.14630000000000001</v>
      </c>
      <c r="J1516" s="32">
        <f t="shared" si="117"/>
        <v>8.0999999999999996E-3</v>
      </c>
      <c r="K1516" s="32">
        <f t="shared" si="118"/>
        <v>17.953299999999999</v>
      </c>
      <c r="L1516" s="32">
        <f t="shared" si="118"/>
        <v>6.8353000000000002</v>
      </c>
      <c r="M1516" s="32">
        <f t="shared" si="119"/>
        <v>122.7162</v>
      </c>
    </row>
    <row r="1517" spans="1:13" ht="30" x14ac:dyDescent="0.25">
      <c r="A1517" t="s">
        <v>2180</v>
      </c>
      <c r="B1517" s="32" t="s">
        <v>1590</v>
      </c>
      <c r="C1517" s="33">
        <v>119199</v>
      </c>
      <c r="D1517" s="32">
        <v>50</v>
      </c>
      <c r="E1517" s="39">
        <v>162</v>
      </c>
      <c r="F1517" s="32">
        <v>6</v>
      </c>
      <c r="G1517" s="32">
        <v>162</v>
      </c>
      <c r="H1517" s="32">
        <f t="shared" si="115"/>
        <v>6.8000000000000005E-2</v>
      </c>
      <c r="I1517" s="32">
        <f t="shared" si="116"/>
        <v>0.12</v>
      </c>
      <c r="J1517" s="32">
        <f t="shared" si="117"/>
        <v>8.2000000000000007E-3</v>
      </c>
      <c r="K1517" s="32">
        <f t="shared" si="118"/>
        <v>14.7059</v>
      </c>
      <c r="L1517" s="32">
        <f t="shared" si="118"/>
        <v>8.3332999999999995</v>
      </c>
      <c r="M1517" s="32">
        <f t="shared" si="119"/>
        <v>122.5487</v>
      </c>
    </row>
    <row r="1518" spans="1:13" ht="30" x14ac:dyDescent="0.25">
      <c r="A1518" t="s">
        <v>2180</v>
      </c>
      <c r="B1518" s="32" t="s">
        <v>1591</v>
      </c>
      <c r="C1518" s="33">
        <v>119199</v>
      </c>
      <c r="D1518" s="32">
        <v>64</v>
      </c>
      <c r="E1518" s="39">
        <v>162</v>
      </c>
      <c r="F1518" s="32">
        <v>6</v>
      </c>
      <c r="G1518" s="32">
        <v>162</v>
      </c>
      <c r="H1518" s="32">
        <f t="shared" si="115"/>
        <v>8.6999999999999994E-2</v>
      </c>
      <c r="I1518" s="32">
        <f t="shared" si="116"/>
        <v>9.3799999999999994E-2</v>
      </c>
      <c r="J1518" s="32">
        <f t="shared" si="117"/>
        <v>8.2000000000000007E-3</v>
      </c>
      <c r="K1518" s="32">
        <f t="shared" si="118"/>
        <v>11.494300000000001</v>
      </c>
      <c r="L1518" s="32">
        <f t="shared" si="118"/>
        <v>10.661</v>
      </c>
      <c r="M1518" s="32">
        <f t="shared" si="119"/>
        <v>122.5407</v>
      </c>
    </row>
    <row r="1519" spans="1:13" ht="30" x14ac:dyDescent="0.25">
      <c r="A1519" t="s">
        <v>2180</v>
      </c>
      <c r="B1519" s="32" t="s">
        <v>1592</v>
      </c>
      <c r="C1519" s="33">
        <v>119199</v>
      </c>
      <c r="D1519" s="32">
        <v>42</v>
      </c>
      <c r="E1519" s="39">
        <v>162</v>
      </c>
      <c r="F1519" s="32">
        <v>6</v>
      </c>
      <c r="G1519" s="32">
        <v>162</v>
      </c>
      <c r="H1519" s="32">
        <f t="shared" si="115"/>
        <v>5.7099999999999998E-2</v>
      </c>
      <c r="I1519" s="32">
        <f t="shared" si="116"/>
        <v>0.1429</v>
      </c>
      <c r="J1519" s="32">
        <f t="shared" si="117"/>
        <v>8.2000000000000007E-3</v>
      </c>
      <c r="K1519" s="32">
        <f t="shared" si="118"/>
        <v>17.513100000000001</v>
      </c>
      <c r="L1519" s="32">
        <f t="shared" si="118"/>
        <v>6.9978999999999996</v>
      </c>
      <c r="M1519" s="32">
        <f t="shared" si="119"/>
        <v>122.5549</v>
      </c>
    </row>
    <row r="1520" spans="1:13" ht="30" x14ac:dyDescent="0.25">
      <c r="A1520" t="s">
        <v>2180</v>
      </c>
      <c r="B1520" s="32" t="s">
        <v>1593</v>
      </c>
      <c r="C1520" s="33">
        <v>119199</v>
      </c>
      <c r="D1520" s="32">
        <v>51</v>
      </c>
      <c r="E1520" s="39">
        <v>162</v>
      </c>
      <c r="F1520" s="32">
        <v>6</v>
      </c>
      <c r="G1520" s="32">
        <v>162</v>
      </c>
      <c r="H1520" s="32">
        <f t="shared" si="115"/>
        <v>6.93E-2</v>
      </c>
      <c r="I1520" s="32">
        <f t="shared" si="116"/>
        <v>0.1176</v>
      </c>
      <c r="J1520" s="32">
        <f t="shared" si="117"/>
        <v>8.0999999999999996E-3</v>
      </c>
      <c r="K1520" s="32">
        <f t="shared" si="118"/>
        <v>14.43</v>
      </c>
      <c r="L1520" s="32">
        <f t="shared" si="118"/>
        <v>8.5033999999999992</v>
      </c>
      <c r="M1520" s="32">
        <f t="shared" si="119"/>
        <v>122.7041</v>
      </c>
    </row>
    <row r="1521" spans="1:13" ht="30" x14ac:dyDescent="0.25">
      <c r="A1521" t="s">
        <v>2180</v>
      </c>
      <c r="B1521" s="32" t="s">
        <v>1594</v>
      </c>
      <c r="C1521" s="33">
        <v>119199</v>
      </c>
      <c r="D1521" s="32">
        <v>57</v>
      </c>
      <c r="E1521" s="39">
        <v>162</v>
      </c>
      <c r="F1521" s="32">
        <v>6</v>
      </c>
      <c r="G1521" s="32">
        <v>162</v>
      </c>
      <c r="H1521" s="32">
        <f t="shared" si="115"/>
        <v>7.7499999999999999E-2</v>
      </c>
      <c r="I1521" s="32">
        <f t="shared" si="116"/>
        <v>0.1053</v>
      </c>
      <c r="J1521" s="32">
        <f t="shared" si="117"/>
        <v>8.2000000000000007E-3</v>
      </c>
      <c r="K1521" s="32">
        <f t="shared" si="118"/>
        <v>12.9032</v>
      </c>
      <c r="L1521" s="32">
        <f t="shared" si="118"/>
        <v>9.4967000000000006</v>
      </c>
      <c r="M1521" s="32">
        <f t="shared" si="119"/>
        <v>122.5378</v>
      </c>
    </row>
    <row r="1522" spans="1:13" ht="30" x14ac:dyDescent="0.25">
      <c r="A1522" t="s">
        <v>2180</v>
      </c>
      <c r="B1522" s="32" t="s">
        <v>1595</v>
      </c>
      <c r="C1522" s="33">
        <v>119199</v>
      </c>
      <c r="D1522" s="32">
        <v>53</v>
      </c>
      <c r="E1522" s="39">
        <v>162</v>
      </c>
      <c r="F1522" s="32">
        <v>6</v>
      </c>
      <c r="G1522" s="32">
        <v>162</v>
      </c>
      <c r="H1522" s="32">
        <f t="shared" si="115"/>
        <v>7.1999999999999995E-2</v>
      </c>
      <c r="I1522" s="32">
        <f t="shared" si="116"/>
        <v>0.1132</v>
      </c>
      <c r="J1522" s="32">
        <f t="shared" si="117"/>
        <v>8.2000000000000007E-3</v>
      </c>
      <c r="K1522" s="32">
        <f t="shared" si="118"/>
        <v>13.8889</v>
      </c>
      <c r="L1522" s="32">
        <f t="shared" si="118"/>
        <v>8.8338999999999999</v>
      </c>
      <c r="M1522" s="32">
        <f t="shared" si="119"/>
        <v>122.6932</v>
      </c>
    </row>
    <row r="1523" spans="1:13" ht="30" x14ac:dyDescent="0.25">
      <c r="A1523" t="s">
        <v>2180</v>
      </c>
      <c r="B1523" s="32" t="s">
        <v>1596</v>
      </c>
      <c r="C1523" s="33">
        <v>119199</v>
      </c>
      <c r="D1523" s="32">
        <v>53</v>
      </c>
      <c r="E1523" s="39">
        <v>162</v>
      </c>
      <c r="F1523" s="32">
        <v>6</v>
      </c>
      <c r="G1523" s="32">
        <v>162</v>
      </c>
      <c r="H1523" s="32">
        <f t="shared" si="115"/>
        <v>7.1999999999999995E-2</v>
      </c>
      <c r="I1523" s="32">
        <f t="shared" si="116"/>
        <v>0.1132</v>
      </c>
      <c r="J1523" s="32">
        <f t="shared" si="117"/>
        <v>8.2000000000000007E-3</v>
      </c>
      <c r="K1523" s="32">
        <f t="shared" si="118"/>
        <v>13.8889</v>
      </c>
      <c r="L1523" s="32">
        <f t="shared" si="118"/>
        <v>8.8338999999999999</v>
      </c>
      <c r="M1523" s="32">
        <f t="shared" si="119"/>
        <v>122.6932</v>
      </c>
    </row>
    <row r="1524" spans="1:13" ht="30" x14ac:dyDescent="0.25">
      <c r="A1524" t="s">
        <v>2180</v>
      </c>
      <c r="B1524" s="32" t="s">
        <v>1597</v>
      </c>
      <c r="C1524" s="33">
        <v>119199</v>
      </c>
      <c r="D1524" s="32">
        <v>50</v>
      </c>
      <c r="E1524" s="39">
        <v>162</v>
      </c>
      <c r="F1524" s="32">
        <v>6</v>
      </c>
      <c r="G1524" s="32">
        <v>162</v>
      </c>
      <c r="H1524" s="32">
        <f t="shared" si="115"/>
        <v>6.8000000000000005E-2</v>
      </c>
      <c r="I1524" s="32">
        <f t="shared" si="116"/>
        <v>0.12</v>
      </c>
      <c r="J1524" s="32">
        <f t="shared" si="117"/>
        <v>8.2000000000000007E-3</v>
      </c>
      <c r="K1524" s="32">
        <f t="shared" si="118"/>
        <v>14.7059</v>
      </c>
      <c r="L1524" s="32">
        <f t="shared" si="118"/>
        <v>8.3332999999999995</v>
      </c>
      <c r="M1524" s="32">
        <f t="shared" si="119"/>
        <v>122.5487</v>
      </c>
    </row>
    <row r="1525" spans="1:13" ht="30" x14ac:dyDescent="0.25">
      <c r="A1525" t="s">
        <v>2180</v>
      </c>
      <c r="B1525" s="32" t="s">
        <v>1598</v>
      </c>
      <c r="C1525" s="33">
        <v>119199</v>
      </c>
      <c r="D1525" s="32">
        <v>51</v>
      </c>
      <c r="E1525" s="39">
        <v>162</v>
      </c>
      <c r="F1525" s="32">
        <v>6</v>
      </c>
      <c r="G1525" s="32">
        <v>162</v>
      </c>
      <c r="H1525" s="32">
        <f t="shared" si="115"/>
        <v>6.93E-2</v>
      </c>
      <c r="I1525" s="32">
        <f t="shared" si="116"/>
        <v>0.1176</v>
      </c>
      <c r="J1525" s="32">
        <f t="shared" si="117"/>
        <v>8.0999999999999996E-3</v>
      </c>
      <c r="K1525" s="32">
        <f t="shared" si="118"/>
        <v>14.43</v>
      </c>
      <c r="L1525" s="32">
        <f t="shared" si="118"/>
        <v>8.5033999999999992</v>
      </c>
      <c r="M1525" s="32">
        <f t="shared" si="119"/>
        <v>122.7041</v>
      </c>
    </row>
    <row r="1526" spans="1:13" ht="30" x14ac:dyDescent="0.25">
      <c r="A1526" t="s">
        <v>2180</v>
      </c>
      <c r="B1526" s="32" t="s">
        <v>1599</v>
      </c>
      <c r="C1526" s="33">
        <v>119199</v>
      </c>
      <c r="D1526" s="32">
        <v>50</v>
      </c>
      <c r="E1526" s="39">
        <v>162</v>
      </c>
      <c r="F1526" s="32">
        <v>6</v>
      </c>
      <c r="G1526" s="32">
        <v>162</v>
      </c>
      <c r="H1526" s="32">
        <f t="shared" si="115"/>
        <v>6.8000000000000005E-2</v>
      </c>
      <c r="I1526" s="32">
        <f t="shared" si="116"/>
        <v>0.12</v>
      </c>
      <c r="J1526" s="32">
        <f t="shared" si="117"/>
        <v>8.2000000000000007E-3</v>
      </c>
      <c r="K1526" s="32">
        <f t="shared" si="118"/>
        <v>14.7059</v>
      </c>
      <c r="L1526" s="32">
        <f t="shared" si="118"/>
        <v>8.3332999999999995</v>
      </c>
      <c r="M1526" s="32">
        <f t="shared" si="119"/>
        <v>122.5487</v>
      </c>
    </row>
    <row r="1527" spans="1:13" ht="30" x14ac:dyDescent="0.25">
      <c r="A1527" t="s">
        <v>2180</v>
      </c>
      <c r="B1527" s="32" t="s">
        <v>1600</v>
      </c>
      <c r="C1527" s="33">
        <v>119199</v>
      </c>
      <c r="D1527" s="32">
        <v>52</v>
      </c>
      <c r="E1527" s="39">
        <v>162</v>
      </c>
      <c r="F1527" s="32">
        <v>6</v>
      </c>
      <c r="G1527" s="32">
        <v>162</v>
      </c>
      <c r="H1527" s="32">
        <f t="shared" si="115"/>
        <v>7.0699999999999999E-2</v>
      </c>
      <c r="I1527" s="32">
        <f t="shared" si="116"/>
        <v>0.1154</v>
      </c>
      <c r="J1527" s="32">
        <f t="shared" si="117"/>
        <v>8.2000000000000007E-3</v>
      </c>
      <c r="K1527" s="32">
        <f t="shared" si="118"/>
        <v>14.144299999999999</v>
      </c>
      <c r="L1527" s="32">
        <f t="shared" si="118"/>
        <v>8.6654999999999998</v>
      </c>
      <c r="M1527" s="32">
        <f t="shared" si="119"/>
        <v>122.56740000000001</v>
      </c>
    </row>
    <row r="1528" spans="1:13" ht="30" x14ac:dyDescent="0.25">
      <c r="A1528" t="s">
        <v>2180</v>
      </c>
      <c r="B1528" s="32" t="s">
        <v>1601</v>
      </c>
      <c r="C1528" s="33">
        <v>119199</v>
      </c>
      <c r="D1528" s="32">
        <v>52</v>
      </c>
      <c r="E1528" s="39">
        <v>162</v>
      </c>
      <c r="F1528" s="32">
        <v>6</v>
      </c>
      <c r="G1528" s="32">
        <v>162</v>
      </c>
      <c r="H1528" s="32">
        <f t="shared" si="115"/>
        <v>7.0699999999999999E-2</v>
      </c>
      <c r="I1528" s="32">
        <f t="shared" si="116"/>
        <v>0.1154</v>
      </c>
      <c r="J1528" s="32">
        <f t="shared" si="117"/>
        <v>8.2000000000000007E-3</v>
      </c>
      <c r="K1528" s="32">
        <f t="shared" si="118"/>
        <v>14.144299999999999</v>
      </c>
      <c r="L1528" s="32">
        <f t="shared" si="118"/>
        <v>8.6654999999999998</v>
      </c>
      <c r="M1528" s="32">
        <f t="shared" si="119"/>
        <v>122.56740000000001</v>
      </c>
    </row>
    <row r="1529" spans="1:13" ht="30" x14ac:dyDescent="0.25">
      <c r="A1529" t="s">
        <v>2180</v>
      </c>
      <c r="B1529" s="32" t="s">
        <v>1602</v>
      </c>
      <c r="C1529" s="33">
        <v>119199</v>
      </c>
      <c r="D1529" s="32">
        <v>49</v>
      </c>
      <c r="E1529" s="39">
        <v>162</v>
      </c>
      <c r="F1529" s="32">
        <v>6</v>
      </c>
      <c r="G1529" s="32">
        <v>162</v>
      </c>
      <c r="H1529" s="32">
        <f t="shared" si="115"/>
        <v>6.6600000000000006E-2</v>
      </c>
      <c r="I1529" s="32">
        <f t="shared" si="116"/>
        <v>0.12239999999999999</v>
      </c>
      <c r="J1529" s="32">
        <f t="shared" si="117"/>
        <v>8.2000000000000007E-3</v>
      </c>
      <c r="K1529" s="32">
        <f t="shared" si="118"/>
        <v>15.015000000000001</v>
      </c>
      <c r="L1529" s="32">
        <f t="shared" si="118"/>
        <v>8.1699000000000002</v>
      </c>
      <c r="M1529" s="32">
        <f t="shared" si="119"/>
        <v>122.67100000000001</v>
      </c>
    </row>
    <row r="1530" spans="1:13" ht="30" x14ac:dyDescent="0.25">
      <c r="A1530" t="s">
        <v>2180</v>
      </c>
      <c r="B1530" s="32" t="s">
        <v>1603</v>
      </c>
      <c r="C1530" s="33">
        <v>119199</v>
      </c>
      <c r="D1530" s="32">
        <v>55</v>
      </c>
      <c r="E1530" s="39">
        <v>162</v>
      </c>
      <c r="F1530" s="32">
        <v>6</v>
      </c>
      <c r="G1530" s="32">
        <v>162</v>
      </c>
      <c r="H1530" s="32">
        <f t="shared" si="115"/>
        <v>7.4700000000000003E-2</v>
      </c>
      <c r="I1530" s="32">
        <f t="shared" si="116"/>
        <v>0.1091</v>
      </c>
      <c r="J1530" s="32">
        <f t="shared" si="117"/>
        <v>8.0999999999999996E-3</v>
      </c>
      <c r="K1530" s="32">
        <f t="shared" si="118"/>
        <v>13.386900000000001</v>
      </c>
      <c r="L1530" s="32">
        <f t="shared" si="118"/>
        <v>9.1659000000000006</v>
      </c>
      <c r="M1530" s="32">
        <f t="shared" si="119"/>
        <v>122.703</v>
      </c>
    </row>
    <row r="1531" spans="1:13" ht="30" x14ac:dyDescent="0.25">
      <c r="A1531" t="s">
        <v>2180</v>
      </c>
      <c r="B1531" s="32" t="s">
        <v>1604</v>
      </c>
      <c r="C1531" s="33">
        <v>119199</v>
      </c>
      <c r="D1531" s="32">
        <v>42</v>
      </c>
      <c r="E1531" s="39">
        <v>162</v>
      </c>
      <c r="F1531" s="32">
        <v>6</v>
      </c>
      <c r="G1531" s="32">
        <v>162</v>
      </c>
      <c r="H1531" s="32">
        <f t="shared" si="115"/>
        <v>5.7099999999999998E-2</v>
      </c>
      <c r="I1531" s="32">
        <f t="shared" si="116"/>
        <v>0.1429</v>
      </c>
      <c r="J1531" s="32">
        <f t="shared" si="117"/>
        <v>8.2000000000000007E-3</v>
      </c>
      <c r="K1531" s="32">
        <f t="shared" si="118"/>
        <v>17.513100000000001</v>
      </c>
      <c r="L1531" s="32">
        <f t="shared" si="118"/>
        <v>6.9978999999999996</v>
      </c>
      <c r="M1531" s="32">
        <f t="shared" si="119"/>
        <v>122.5549</v>
      </c>
    </row>
    <row r="1532" spans="1:13" ht="30" x14ac:dyDescent="0.25">
      <c r="A1532" t="s">
        <v>2180</v>
      </c>
      <c r="B1532" s="32" t="s">
        <v>1605</v>
      </c>
      <c r="C1532" s="33">
        <v>119199</v>
      </c>
      <c r="D1532" s="32">
        <v>56</v>
      </c>
      <c r="E1532" s="39">
        <v>162</v>
      </c>
      <c r="F1532" s="32">
        <v>6</v>
      </c>
      <c r="G1532" s="32">
        <v>162</v>
      </c>
      <c r="H1532" s="32">
        <f t="shared" si="115"/>
        <v>7.6100000000000001E-2</v>
      </c>
      <c r="I1532" s="32">
        <f t="shared" si="116"/>
        <v>0.1071</v>
      </c>
      <c r="J1532" s="32">
        <f t="shared" si="117"/>
        <v>8.2000000000000007E-3</v>
      </c>
      <c r="K1532" s="32">
        <f t="shared" si="118"/>
        <v>13.140599999999999</v>
      </c>
      <c r="L1532" s="32">
        <f t="shared" si="118"/>
        <v>9.3370999999999995</v>
      </c>
      <c r="M1532" s="32">
        <f t="shared" si="119"/>
        <v>122.6951</v>
      </c>
    </row>
    <row r="1533" spans="1:13" ht="30" x14ac:dyDescent="0.25">
      <c r="A1533" t="s">
        <v>2180</v>
      </c>
      <c r="B1533" s="32" t="s">
        <v>1606</v>
      </c>
      <c r="C1533" s="33">
        <v>119199</v>
      </c>
      <c r="D1533" s="32">
        <v>58</v>
      </c>
      <c r="E1533" s="39">
        <v>162</v>
      </c>
      <c r="F1533" s="32">
        <v>6</v>
      </c>
      <c r="G1533" s="32">
        <v>162</v>
      </c>
      <c r="H1533" s="32">
        <f t="shared" si="115"/>
        <v>7.8799999999999995E-2</v>
      </c>
      <c r="I1533" s="32">
        <f t="shared" si="116"/>
        <v>0.10340000000000001</v>
      </c>
      <c r="J1533" s="32">
        <f t="shared" si="117"/>
        <v>8.0999999999999996E-3</v>
      </c>
      <c r="K1533" s="32">
        <f t="shared" si="118"/>
        <v>12.6904</v>
      </c>
      <c r="L1533" s="32">
        <f t="shared" si="118"/>
        <v>9.6712000000000007</v>
      </c>
      <c r="M1533" s="32">
        <f t="shared" si="119"/>
        <v>122.73139999999999</v>
      </c>
    </row>
    <row r="1534" spans="1:13" ht="30" x14ac:dyDescent="0.25">
      <c r="A1534" t="s">
        <v>2180</v>
      </c>
      <c r="B1534" s="32" t="s">
        <v>1607</v>
      </c>
      <c r="C1534" s="33">
        <v>119199</v>
      </c>
      <c r="D1534" s="32">
        <v>56</v>
      </c>
      <c r="E1534" s="39">
        <v>162</v>
      </c>
      <c r="F1534" s="32">
        <v>6</v>
      </c>
      <c r="G1534" s="32">
        <v>162</v>
      </c>
      <c r="H1534" s="32">
        <f t="shared" si="115"/>
        <v>7.6100000000000001E-2</v>
      </c>
      <c r="I1534" s="32">
        <f t="shared" si="116"/>
        <v>0.1071</v>
      </c>
      <c r="J1534" s="32">
        <f t="shared" si="117"/>
        <v>8.2000000000000007E-3</v>
      </c>
      <c r="K1534" s="32">
        <f t="shared" si="118"/>
        <v>13.140599999999999</v>
      </c>
      <c r="L1534" s="32">
        <f t="shared" si="118"/>
        <v>9.3370999999999995</v>
      </c>
      <c r="M1534" s="32">
        <f t="shared" si="119"/>
        <v>122.6951</v>
      </c>
    </row>
    <row r="1535" spans="1:13" ht="30" x14ac:dyDescent="0.25">
      <c r="A1535" t="s">
        <v>2181</v>
      </c>
      <c r="B1535" s="32" t="s">
        <v>1608</v>
      </c>
      <c r="C1535" s="33">
        <v>12686</v>
      </c>
      <c r="D1535" s="32">
        <v>68</v>
      </c>
      <c r="E1535" s="33">
        <v>16</v>
      </c>
      <c r="F1535" s="32">
        <v>6</v>
      </c>
      <c r="G1535" s="32">
        <v>16</v>
      </c>
      <c r="H1535" s="32">
        <f t="shared" si="115"/>
        <v>8.5800000000000001E-2</v>
      </c>
      <c r="I1535" s="32">
        <f t="shared" si="116"/>
        <v>8.8200000000000001E-2</v>
      </c>
      <c r="J1535" s="32">
        <f t="shared" si="117"/>
        <v>7.6E-3</v>
      </c>
      <c r="K1535" s="32">
        <f t="shared" si="118"/>
        <v>11.654999999999999</v>
      </c>
      <c r="L1535" s="32">
        <f t="shared" si="118"/>
        <v>11.337899999999999</v>
      </c>
      <c r="M1535" s="32">
        <f t="shared" si="119"/>
        <v>132.14320000000001</v>
      </c>
    </row>
    <row r="1536" spans="1:13" ht="30" x14ac:dyDescent="0.25">
      <c r="A1536" t="s">
        <v>2181</v>
      </c>
      <c r="B1536" s="32" t="s">
        <v>1609</v>
      </c>
      <c r="C1536" s="33">
        <v>12686</v>
      </c>
      <c r="D1536" s="32">
        <v>43</v>
      </c>
      <c r="E1536" s="33">
        <v>16</v>
      </c>
      <c r="F1536" s="32">
        <v>6</v>
      </c>
      <c r="G1536" s="32">
        <v>16</v>
      </c>
      <c r="H1536" s="32">
        <f t="shared" si="115"/>
        <v>5.4199999999999998E-2</v>
      </c>
      <c r="I1536" s="32">
        <f t="shared" si="116"/>
        <v>0.13950000000000001</v>
      </c>
      <c r="J1536" s="32">
        <f t="shared" si="117"/>
        <v>7.6E-3</v>
      </c>
      <c r="K1536" s="32">
        <f t="shared" si="118"/>
        <v>18.450199999999999</v>
      </c>
      <c r="L1536" s="32">
        <f t="shared" si="118"/>
        <v>7.1684999999999999</v>
      </c>
      <c r="M1536" s="32">
        <f t="shared" si="119"/>
        <v>132.2603</v>
      </c>
    </row>
    <row r="1537" spans="1:13" ht="30" x14ac:dyDescent="0.25">
      <c r="A1537" t="s">
        <v>2181</v>
      </c>
      <c r="B1537" s="32" t="s">
        <v>1610</v>
      </c>
      <c r="C1537" s="33">
        <v>12686</v>
      </c>
      <c r="D1537" s="32">
        <v>55</v>
      </c>
      <c r="E1537" s="33">
        <v>16</v>
      </c>
      <c r="F1537" s="32">
        <v>6</v>
      </c>
      <c r="G1537" s="32">
        <v>16</v>
      </c>
      <c r="H1537" s="32">
        <f t="shared" si="115"/>
        <v>6.9400000000000003E-2</v>
      </c>
      <c r="I1537" s="32">
        <f t="shared" si="116"/>
        <v>0.1091</v>
      </c>
      <c r="J1537" s="32">
        <f t="shared" si="117"/>
        <v>7.6E-3</v>
      </c>
      <c r="K1537" s="32">
        <f t="shared" si="118"/>
        <v>14.4092</v>
      </c>
      <c r="L1537" s="32">
        <f t="shared" si="118"/>
        <v>9.1659000000000006</v>
      </c>
      <c r="M1537" s="32">
        <f t="shared" si="119"/>
        <v>132.07329999999999</v>
      </c>
    </row>
    <row r="1538" spans="1:13" ht="30" x14ac:dyDescent="0.25">
      <c r="A1538" t="s">
        <v>2181</v>
      </c>
      <c r="B1538" s="32" t="s">
        <v>1611</v>
      </c>
      <c r="C1538" s="33">
        <v>12686</v>
      </c>
      <c r="D1538" s="32">
        <v>36</v>
      </c>
      <c r="E1538" s="33">
        <v>16</v>
      </c>
      <c r="F1538" s="32">
        <v>6</v>
      </c>
      <c r="G1538" s="32">
        <v>16</v>
      </c>
      <c r="H1538" s="32">
        <f t="shared" ref="H1538:H1601" si="120">ROUND(E1538*(D1538/C1538),4)</f>
        <v>4.5400000000000003E-2</v>
      </c>
      <c r="I1538" s="32">
        <f t="shared" ref="I1538:I1601" si="121">ROUND(F1538/D1538,4)</f>
        <v>0.16669999999999999</v>
      </c>
      <c r="J1538" s="32">
        <f t="shared" si="117"/>
        <v>7.6E-3</v>
      </c>
      <c r="K1538" s="32">
        <f t="shared" si="118"/>
        <v>22.026399999999999</v>
      </c>
      <c r="L1538" s="32">
        <f t="shared" si="118"/>
        <v>5.9988000000000001</v>
      </c>
      <c r="M1538" s="32">
        <f t="shared" si="119"/>
        <v>132.13200000000001</v>
      </c>
    </row>
    <row r="1539" spans="1:13" ht="30" x14ac:dyDescent="0.25">
      <c r="A1539" t="s">
        <v>2181</v>
      </c>
      <c r="B1539" s="32" t="s">
        <v>1612</v>
      </c>
      <c r="C1539" s="33">
        <v>12686</v>
      </c>
      <c r="D1539" s="32">
        <v>60</v>
      </c>
      <c r="E1539" s="33">
        <v>16</v>
      </c>
      <c r="F1539" s="32">
        <v>6</v>
      </c>
      <c r="G1539" s="32">
        <v>16</v>
      </c>
      <c r="H1539" s="32">
        <f t="shared" si="120"/>
        <v>7.5700000000000003E-2</v>
      </c>
      <c r="I1539" s="32">
        <f t="shared" si="121"/>
        <v>0.1</v>
      </c>
      <c r="J1539" s="32">
        <f t="shared" ref="J1539:J1602" si="122">ROUND(H1539*I1539,4)</f>
        <v>7.6E-3</v>
      </c>
      <c r="K1539" s="32">
        <f t="shared" ref="K1539:L1602" si="123">ROUND(1/H1539,4)</f>
        <v>13.21</v>
      </c>
      <c r="L1539" s="32">
        <f t="shared" si="123"/>
        <v>10</v>
      </c>
      <c r="M1539" s="32">
        <f t="shared" ref="M1539:M1602" si="124">ROUND(K1539*L1539,4)</f>
        <v>132.1</v>
      </c>
    </row>
    <row r="1540" spans="1:13" ht="30" x14ac:dyDescent="0.25">
      <c r="A1540" t="s">
        <v>2181</v>
      </c>
      <c r="B1540" s="32" t="s">
        <v>1613</v>
      </c>
      <c r="C1540" s="33">
        <v>12686</v>
      </c>
      <c r="D1540" s="32">
        <v>49</v>
      </c>
      <c r="E1540" s="33">
        <v>16</v>
      </c>
      <c r="F1540" s="32">
        <v>6</v>
      </c>
      <c r="G1540" s="32">
        <v>16</v>
      </c>
      <c r="H1540" s="32">
        <f t="shared" si="120"/>
        <v>6.1800000000000001E-2</v>
      </c>
      <c r="I1540" s="32">
        <f t="shared" si="121"/>
        <v>0.12239999999999999</v>
      </c>
      <c r="J1540" s="32">
        <f t="shared" si="122"/>
        <v>7.6E-3</v>
      </c>
      <c r="K1540" s="32">
        <f t="shared" si="123"/>
        <v>16.1812</v>
      </c>
      <c r="L1540" s="32">
        <f t="shared" si="123"/>
        <v>8.1699000000000002</v>
      </c>
      <c r="M1540" s="32">
        <f t="shared" si="124"/>
        <v>132.19880000000001</v>
      </c>
    </row>
    <row r="1541" spans="1:13" ht="30" x14ac:dyDescent="0.25">
      <c r="A1541" t="s">
        <v>2181</v>
      </c>
      <c r="B1541" s="32" t="s">
        <v>1614</v>
      </c>
      <c r="C1541" s="33">
        <v>12686</v>
      </c>
      <c r="D1541" s="32">
        <v>48</v>
      </c>
      <c r="E1541" s="33">
        <v>16</v>
      </c>
      <c r="F1541" s="32">
        <v>6</v>
      </c>
      <c r="G1541" s="32">
        <v>16</v>
      </c>
      <c r="H1541" s="32">
        <f t="shared" si="120"/>
        <v>6.0499999999999998E-2</v>
      </c>
      <c r="I1541" s="32">
        <f t="shared" si="121"/>
        <v>0.125</v>
      </c>
      <c r="J1541" s="32">
        <f t="shared" si="122"/>
        <v>7.6E-3</v>
      </c>
      <c r="K1541" s="32">
        <f t="shared" si="123"/>
        <v>16.5289</v>
      </c>
      <c r="L1541" s="32">
        <f t="shared" si="123"/>
        <v>8</v>
      </c>
      <c r="M1541" s="32">
        <f t="shared" si="124"/>
        <v>132.2312</v>
      </c>
    </row>
    <row r="1542" spans="1:13" ht="30" x14ac:dyDescent="0.25">
      <c r="A1542" t="s">
        <v>2181</v>
      </c>
      <c r="B1542" s="32" t="s">
        <v>1615</v>
      </c>
      <c r="C1542" s="33">
        <v>12686</v>
      </c>
      <c r="D1542" s="32">
        <v>34</v>
      </c>
      <c r="E1542" s="33">
        <v>16</v>
      </c>
      <c r="F1542" s="32">
        <v>6</v>
      </c>
      <c r="G1542" s="32">
        <v>16</v>
      </c>
      <c r="H1542" s="32">
        <f t="shared" si="120"/>
        <v>4.2900000000000001E-2</v>
      </c>
      <c r="I1542" s="32">
        <f t="shared" si="121"/>
        <v>0.17649999999999999</v>
      </c>
      <c r="J1542" s="32">
        <f t="shared" si="122"/>
        <v>7.6E-3</v>
      </c>
      <c r="K1542" s="32">
        <f t="shared" si="123"/>
        <v>23.31</v>
      </c>
      <c r="L1542" s="32">
        <f t="shared" si="123"/>
        <v>5.6657000000000002</v>
      </c>
      <c r="M1542" s="32">
        <f t="shared" si="124"/>
        <v>132.0675</v>
      </c>
    </row>
    <row r="1543" spans="1:13" ht="30" x14ac:dyDescent="0.25">
      <c r="A1543" t="s">
        <v>2181</v>
      </c>
      <c r="B1543" s="32" t="s">
        <v>1616</v>
      </c>
      <c r="C1543" s="33">
        <v>12686</v>
      </c>
      <c r="D1543" s="32">
        <v>46</v>
      </c>
      <c r="E1543" s="33">
        <v>16</v>
      </c>
      <c r="F1543" s="32">
        <v>6</v>
      </c>
      <c r="G1543" s="32">
        <v>16</v>
      </c>
      <c r="H1543" s="32">
        <f t="shared" si="120"/>
        <v>5.8000000000000003E-2</v>
      </c>
      <c r="I1543" s="32">
        <f t="shared" si="121"/>
        <v>0.13039999999999999</v>
      </c>
      <c r="J1543" s="32">
        <f t="shared" si="122"/>
        <v>7.6E-3</v>
      </c>
      <c r="K1543" s="32">
        <f t="shared" si="123"/>
        <v>17.241399999999999</v>
      </c>
      <c r="L1543" s="32">
        <f t="shared" si="123"/>
        <v>7.6687000000000003</v>
      </c>
      <c r="M1543" s="32">
        <f t="shared" si="124"/>
        <v>132.2191</v>
      </c>
    </row>
    <row r="1544" spans="1:13" ht="30" x14ac:dyDescent="0.25">
      <c r="A1544" t="s">
        <v>2181</v>
      </c>
      <c r="B1544" s="32" t="s">
        <v>1617</v>
      </c>
      <c r="C1544" s="33">
        <v>12686</v>
      </c>
      <c r="D1544" s="32">
        <v>55</v>
      </c>
      <c r="E1544" s="33">
        <v>16</v>
      </c>
      <c r="F1544" s="32">
        <v>6</v>
      </c>
      <c r="G1544" s="32">
        <v>16</v>
      </c>
      <c r="H1544" s="32">
        <f t="shared" si="120"/>
        <v>6.9400000000000003E-2</v>
      </c>
      <c r="I1544" s="32">
        <f t="shared" si="121"/>
        <v>0.1091</v>
      </c>
      <c r="J1544" s="32">
        <f t="shared" si="122"/>
        <v>7.6E-3</v>
      </c>
      <c r="K1544" s="32">
        <f t="shared" si="123"/>
        <v>14.4092</v>
      </c>
      <c r="L1544" s="32">
        <f t="shared" si="123"/>
        <v>9.1659000000000006</v>
      </c>
      <c r="M1544" s="32">
        <f t="shared" si="124"/>
        <v>132.07329999999999</v>
      </c>
    </row>
    <row r="1545" spans="1:13" ht="30" x14ac:dyDescent="0.25">
      <c r="A1545" t="s">
        <v>2181</v>
      </c>
      <c r="B1545" s="32" t="s">
        <v>1618</v>
      </c>
      <c r="C1545" s="33">
        <v>12686</v>
      </c>
      <c r="D1545" s="32">
        <v>47</v>
      </c>
      <c r="E1545" s="33">
        <v>16</v>
      </c>
      <c r="F1545" s="32">
        <v>6</v>
      </c>
      <c r="G1545" s="32">
        <v>16</v>
      </c>
      <c r="H1545" s="32">
        <f t="shared" si="120"/>
        <v>5.9299999999999999E-2</v>
      </c>
      <c r="I1545" s="32">
        <f t="shared" si="121"/>
        <v>0.12770000000000001</v>
      </c>
      <c r="J1545" s="32">
        <f t="shared" si="122"/>
        <v>7.6E-3</v>
      </c>
      <c r="K1545" s="32">
        <f t="shared" si="123"/>
        <v>16.863399999999999</v>
      </c>
      <c r="L1545" s="32">
        <f t="shared" si="123"/>
        <v>7.8308999999999997</v>
      </c>
      <c r="M1545" s="32">
        <f t="shared" si="124"/>
        <v>132.0556</v>
      </c>
    </row>
    <row r="1546" spans="1:13" ht="30" x14ac:dyDescent="0.25">
      <c r="A1546" t="s">
        <v>2181</v>
      </c>
      <c r="B1546" s="32" t="s">
        <v>1619</v>
      </c>
      <c r="C1546" s="33">
        <v>12686</v>
      </c>
      <c r="D1546" s="32">
        <v>36</v>
      </c>
      <c r="E1546" s="33">
        <v>16</v>
      </c>
      <c r="F1546" s="32">
        <v>6</v>
      </c>
      <c r="G1546" s="32">
        <v>16</v>
      </c>
      <c r="H1546" s="32">
        <f t="shared" si="120"/>
        <v>4.5400000000000003E-2</v>
      </c>
      <c r="I1546" s="32">
        <f t="shared" si="121"/>
        <v>0.16669999999999999</v>
      </c>
      <c r="J1546" s="32">
        <f t="shared" si="122"/>
        <v>7.6E-3</v>
      </c>
      <c r="K1546" s="32">
        <f t="shared" si="123"/>
        <v>22.026399999999999</v>
      </c>
      <c r="L1546" s="32">
        <f t="shared" si="123"/>
        <v>5.9988000000000001</v>
      </c>
      <c r="M1546" s="32">
        <f t="shared" si="124"/>
        <v>132.13200000000001</v>
      </c>
    </row>
    <row r="1547" spans="1:13" ht="30" x14ac:dyDescent="0.25">
      <c r="A1547" t="s">
        <v>2181</v>
      </c>
      <c r="B1547" s="32" t="s">
        <v>1620</v>
      </c>
      <c r="C1547" s="33">
        <v>12686</v>
      </c>
      <c r="D1547" s="32">
        <v>54</v>
      </c>
      <c r="E1547" s="33">
        <v>16</v>
      </c>
      <c r="F1547" s="32">
        <v>6</v>
      </c>
      <c r="G1547" s="32">
        <v>16</v>
      </c>
      <c r="H1547" s="32">
        <f t="shared" si="120"/>
        <v>6.8099999999999994E-2</v>
      </c>
      <c r="I1547" s="32">
        <f t="shared" si="121"/>
        <v>0.1111</v>
      </c>
      <c r="J1547" s="32">
        <f t="shared" si="122"/>
        <v>7.6E-3</v>
      </c>
      <c r="K1547" s="32">
        <f t="shared" si="123"/>
        <v>14.6843</v>
      </c>
      <c r="L1547" s="32">
        <f t="shared" si="123"/>
        <v>9.0008999999999997</v>
      </c>
      <c r="M1547" s="32">
        <f t="shared" si="124"/>
        <v>132.17189999999999</v>
      </c>
    </row>
    <row r="1548" spans="1:13" ht="30" x14ac:dyDescent="0.25">
      <c r="A1548" t="s">
        <v>2181</v>
      </c>
      <c r="B1548" s="32" t="s">
        <v>1621</v>
      </c>
      <c r="C1548" s="33">
        <v>12686</v>
      </c>
      <c r="D1548" s="32">
        <v>78</v>
      </c>
      <c r="E1548" s="33">
        <v>16</v>
      </c>
      <c r="F1548" s="32">
        <v>6</v>
      </c>
      <c r="G1548" s="32">
        <v>16</v>
      </c>
      <c r="H1548" s="32">
        <f t="shared" si="120"/>
        <v>9.8400000000000001E-2</v>
      </c>
      <c r="I1548" s="32">
        <f t="shared" si="121"/>
        <v>7.6899999999999996E-2</v>
      </c>
      <c r="J1548" s="32">
        <f t="shared" si="122"/>
        <v>7.6E-3</v>
      </c>
      <c r="K1548" s="32">
        <f t="shared" si="123"/>
        <v>10.162599999999999</v>
      </c>
      <c r="L1548" s="32">
        <f t="shared" si="123"/>
        <v>13.0039</v>
      </c>
      <c r="M1548" s="32">
        <f t="shared" si="124"/>
        <v>132.1534</v>
      </c>
    </row>
    <row r="1549" spans="1:13" ht="30" x14ac:dyDescent="0.25">
      <c r="A1549" t="s">
        <v>2181</v>
      </c>
      <c r="B1549" s="32" t="s">
        <v>1622</v>
      </c>
      <c r="C1549" s="33">
        <v>12686</v>
      </c>
      <c r="D1549" s="32">
        <v>37</v>
      </c>
      <c r="E1549" s="33">
        <v>16</v>
      </c>
      <c r="F1549" s="32">
        <v>6</v>
      </c>
      <c r="G1549" s="32">
        <v>16</v>
      </c>
      <c r="H1549" s="32">
        <f t="shared" si="120"/>
        <v>4.6699999999999998E-2</v>
      </c>
      <c r="I1549" s="32">
        <f t="shared" si="121"/>
        <v>0.16220000000000001</v>
      </c>
      <c r="J1549" s="32">
        <f t="shared" si="122"/>
        <v>7.6E-3</v>
      </c>
      <c r="K1549" s="32">
        <f t="shared" si="123"/>
        <v>21.4133</v>
      </c>
      <c r="L1549" s="32">
        <f t="shared" si="123"/>
        <v>6.1651999999999996</v>
      </c>
      <c r="M1549" s="32">
        <f t="shared" si="124"/>
        <v>132.01730000000001</v>
      </c>
    </row>
    <row r="1550" spans="1:13" ht="30" x14ac:dyDescent="0.25">
      <c r="A1550" t="s">
        <v>2181</v>
      </c>
      <c r="B1550" s="32" t="s">
        <v>1623</v>
      </c>
      <c r="C1550" s="33">
        <v>12686</v>
      </c>
      <c r="D1550" s="32">
        <v>51</v>
      </c>
      <c r="E1550" s="33">
        <v>16</v>
      </c>
      <c r="F1550" s="32">
        <v>6</v>
      </c>
      <c r="G1550" s="32">
        <v>16</v>
      </c>
      <c r="H1550" s="32">
        <f t="shared" si="120"/>
        <v>6.4299999999999996E-2</v>
      </c>
      <c r="I1550" s="32">
        <f t="shared" si="121"/>
        <v>0.1176</v>
      </c>
      <c r="J1550" s="32">
        <f t="shared" si="122"/>
        <v>7.6E-3</v>
      </c>
      <c r="K1550" s="32">
        <f t="shared" si="123"/>
        <v>15.552099999999999</v>
      </c>
      <c r="L1550" s="32">
        <f t="shared" si="123"/>
        <v>8.5033999999999992</v>
      </c>
      <c r="M1550" s="32">
        <f t="shared" si="124"/>
        <v>132.2457</v>
      </c>
    </row>
    <row r="1551" spans="1:13" ht="30" x14ac:dyDescent="0.25">
      <c r="A1551" t="s">
        <v>2180</v>
      </c>
      <c r="B1551" s="32" t="s">
        <v>1624</v>
      </c>
      <c r="C1551" s="33">
        <v>5456</v>
      </c>
      <c r="D1551" s="32">
        <v>66</v>
      </c>
      <c r="E1551" s="33">
        <v>55</v>
      </c>
      <c r="F1551" s="32">
        <v>6</v>
      </c>
      <c r="G1551" s="32">
        <v>55</v>
      </c>
      <c r="H1551" s="32">
        <f t="shared" si="120"/>
        <v>0.6653</v>
      </c>
      <c r="I1551" s="32">
        <f t="shared" si="121"/>
        <v>9.0899999999999995E-2</v>
      </c>
      <c r="J1551" s="32">
        <f t="shared" si="122"/>
        <v>6.0499999999999998E-2</v>
      </c>
      <c r="K1551" s="32">
        <f t="shared" si="123"/>
        <v>1.5031000000000001</v>
      </c>
      <c r="L1551" s="32">
        <f t="shared" si="123"/>
        <v>11.001099999999999</v>
      </c>
      <c r="M1551" s="32">
        <f t="shared" si="124"/>
        <v>16.535799999999998</v>
      </c>
    </row>
    <row r="1552" spans="1:13" ht="30" x14ac:dyDescent="0.25">
      <c r="A1552" t="s">
        <v>2180</v>
      </c>
      <c r="B1552" s="32" t="s">
        <v>1625</v>
      </c>
      <c r="C1552" s="33">
        <v>5456</v>
      </c>
      <c r="D1552" s="32">
        <v>55</v>
      </c>
      <c r="E1552" s="33">
        <v>55</v>
      </c>
      <c r="F1552" s="32">
        <v>6</v>
      </c>
      <c r="G1552" s="32">
        <v>55</v>
      </c>
      <c r="H1552" s="32">
        <f t="shared" si="120"/>
        <v>0.5544</v>
      </c>
      <c r="I1552" s="32">
        <f t="shared" si="121"/>
        <v>0.1091</v>
      </c>
      <c r="J1552" s="32">
        <f t="shared" si="122"/>
        <v>6.0499999999999998E-2</v>
      </c>
      <c r="K1552" s="32">
        <f t="shared" si="123"/>
        <v>1.8038000000000001</v>
      </c>
      <c r="L1552" s="32">
        <f t="shared" si="123"/>
        <v>9.1659000000000006</v>
      </c>
      <c r="M1552" s="32">
        <f t="shared" si="124"/>
        <v>16.5335</v>
      </c>
    </row>
    <row r="1553" spans="1:13" ht="30" x14ac:dyDescent="0.25">
      <c r="A1553" t="s">
        <v>2180</v>
      </c>
      <c r="B1553" s="32" t="s">
        <v>1626</v>
      </c>
      <c r="C1553" s="33">
        <v>5456</v>
      </c>
      <c r="D1553" s="32">
        <v>55</v>
      </c>
      <c r="E1553" s="33">
        <v>55</v>
      </c>
      <c r="F1553" s="32">
        <v>6</v>
      </c>
      <c r="G1553" s="32">
        <v>55</v>
      </c>
      <c r="H1553" s="32">
        <f t="shared" si="120"/>
        <v>0.5544</v>
      </c>
      <c r="I1553" s="32">
        <f t="shared" si="121"/>
        <v>0.1091</v>
      </c>
      <c r="J1553" s="32">
        <f t="shared" si="122"/>
        <v>6.0499999999999998E-2</v>
      </c>
      <c r="K1553" s="32">
        <f t="shared" si="123"/>
        <v>1.8038000000000001</v>
      </c>
      <c r="L1553" s="32">
        <f t="shared" si="123"/>
        <v>9.1659000000000006</v>
      </c>
      <c r="M1553" s="32">
        <f t="shared" si="124"/>
        <v>16.5335</v>
      </c>
    </row>
    <row r="1554" spans="1:13" ht="30" x14ac:dyDescent="0.25">
      <c r="A1554" t="s">
        <v>2180</v>
      </c>
      <c r="B1554" s="32" t="s">
        <v>1627</v>
      </c>
      <c r="C1554" s="33">
        <v>5456</v>
      </c>
      <c r="D1554" s="32">
        <v>58</v>
      </c>
      <c r="E1554" s="33">
        <v>55</v>
      </c>
      <c r="F1554" s="32">
        <v>6</v>
      </c>
      <c r="G1554" s="32">
        <v>55</v>
      </c>
      <c r="H1554" s="32">
        <f t="shared" si="120"/>
        <v>0.5847</v>
      </c>
      <c r="I1554" s="32">
        <f t="shared" si="121"/>
        <v>0.10340000000000001</v>
      </c>
      <c r="J1554" s="32">
        <f t="shared" si="122"/>
        <v>6.0499999999999998E-2</v>
      </c>
      <c r="K1554" s="32">
        <f t="shared" si="123"/>
        <v>1.7102999999999999</v>
      </c>
      <c r="L1554" s="32">
        <f t="shared" si="123"/>
        <v>9.6712000000000007</v>
      </c>
      <c r="M1554" s="32">
        <f t="shared" si="124"/>
        <v>16.540700000000001</v>
      </c>
    </row>
    <row r="1555" spans="1:13" ht="30" x14ac:dyDescent="0.25">
      <c r="A1555" t="s">
        <v>2180</v>
      </c>
      <c r="B1555" s="32" t="s">
        <v>1628</v>
      </c>
      <c r="C1555" s="33">
        <v>5456</v>
      </c>
      <c r="D1555" s="32">
        <v>48</v>
      </c>
      <c r="E1555" s="33">
        <v>55</v>
      </c>
      <c r="F1555" s="32">
        <v>6</v>
      </c>
      <c r="G1555" s="32">
        <v>55</v>
      </c>
      <c r="H1555" s="32">
        <f t="shared" si="120"/>
        <v>0.4839</v>
      </c>
      <c r="I1555" s="32">
        <f t="shared" si="121"/>
        <v>0.125</v>
      </c>
      <c r="J1555" s="32">
        <f t="shared" si="122"/>
        <v>6.0499999999999998E-2</v>
      </c>
      <c r="K1555" s="32">
        <f t="shared" si="123"/>
        <v>2.0665</v>
      </c>
      <c r="L1555" s="32">
        <f t="shared" si="123"/>
        <v>8</v>
      </c>
      <c r="M1555" s="32">
        <f t="shared" si="124"/>
        <v>16.532</v>
      </c>
    </row>
    <row r="1556" spans="1:13" ht="30" x14ac:dyDescent="0.25">
      <c r="A1556" t="s">
        <v>2180</v>
      </c>
      <c r="B1556" s="32" t="s">
        <v>1629</v>
      </c>
      <c r="C1556" s="33">
        <v>5456</v>
      </c>
      <c r="D1556" s="32">
        <v>52</v>
      </c>
      <c r="E1556" s="33">
        <v>55</v>
      </c>
      <c r="F1556" s="32">
        <v>6</v>
      </c>
      <c r="G1556" s="32">
        <v>55</v>
      </c>
      <c r="H1556" s="32">
        <f t="shared" si="120"/>
        <v>0.5242</v>
      </c>
      <c r="I1556" s="32">
        <f t="shared" si="121"/>
        <v>0.1154</v>
      </c>
      <c r="J1556" s="32">
        <f t="shared" si="122"/>
        <v>6.0499999999999998E-2</v>
      </c>
      <c r="K1556" s="32">
        <f t="shared" si="123"/>
        <v>1.9077</v>
      </c>
      <c r="L1556" s="32">
        <f t="shared" si="123"/>
        <v>8.6654999999999998</v>
      </c>
      <c r="M1556" s="32">
        <f t="shared" si="124"/>
        <v>16.531199999999998</v>
      </c>
    </row>
    <row r="1557" spans="1:13" ht="30" x14ac:dyDescent="0.25">
      <c r="A1557" t="s">
        <v>2180</v>
      </c>
      <c r="B1557" s="32" t="s">
        <v>1630</v>
      </c>
      <c r="C1557" s="33">
        <v>5456</v>
      </c>
      <c r="D1557" s="32">
        <v>48</v>
      </c>
      <c r="E1557" s="33">
        <v>55</v>
      </c>
      <c r="F1557" s="32">
        <v>6</v>
      </c>
      <c r="G1557" s="32">
        <v>55</v>
      </c>
      <c r="H1557" s="32">
        <f t="shared" si="120"/>
        <v>0.4839</v>
      </c>
      <c r="I1557" s="32">
        <f t="shared" si="121"/>
        <v>0.125</v>
      </c>
      <c r="J1557" s="32">
        <f t="shared" si="122"/>
        <v>6.0499999999999998E-2</v>
      </c>
      <c r="K1557" s="32">
        <f t="shared" si="123"/>
        <v>2.0665</v>
      </c>
      <c r="L1557" s="32">
        <f t="shared" si="123"/>
        <v>8</v>
      </c>
      <c r="M1557" s="32">
        <f t="shared" si="124"/>
        <v>16.532</v>
      </c>
    </row>
    <row r="1558" spans="1:13" ht="30" x14ac:dyDescent="0.25">
      <c r="A1558" t="s">
        <v>2180</v>
      </c>
      <c r="B1558" s="32" t="s">
        <v>1631</v>
      </c>
      <c r="C1558" s="33">
        <v>5456</v>
      </c>
      <c r="D1558" s="32">
        <v>42</v>
      </c>
      <c r="E1558" s="33">
        <v>55</v>
      </c>
      <c r="F1558" s="32">
        <v>6</v>
      </c>
      <c r="G1558" s="32">
        <v>55</v>
      </c>
      <c r="H1558" s="32">
        <f t="shared" si="120"/>
        <v>0.4234</v>
      </c>
      <c r="I1558" s="32">
        <f t="shared" si="121"/>
        <v>0.1429</v>
      </c>
      <c r="J1558" s="32">
        <f t="shared" si="122"/>
        <v>6.0499999999999998E-2</v>
      </c>
      <c r="K1558" s="32">
        <f t="shared" si="123"/>
        <v>2.3618000000000001</v>
      </c>
      <c r="L1558" s="32">
        <f t="shared" si="123"/>
        <v>6.9978999999999996</v>
      </c>
      <c r="M1558" s="32">
        <f t="shared" si="124"/>
        <v>16.5276</v>
      </c>
    </row>
    <row r="1559" spans="1:13" ht="30" x14ac:dyDescent="0.25">
      <c r="A1559" t="s">
        <v>2180</v>
      </c>
      <c r="B1559" s="32" t="s">
        <v>1632</v>
      </c>
      <c r="C1559" s="33">
        <v>5456</v>
      </c>
      <c r="D1559" s="32">
        <v>48</v>
      </c>
      <c r="E1559" s="33">
        <v>55</v>
      </c>
      <c r="F1559" s="32">
        <v>6</v>
      </c>
      <c r="G1559" s="32">
        <v>55</v>
      </c>
      <c r="H1559" s="32">
        <f t="shared" si="120"/>
        <v>0.4839</v>
      </c>
      <c r="I1559" s="32">
        <f t="shared" si="121"/>
        <v>0.125</v>
      </c>
      <c r="J1559" s="32">
        <f t="shared" si="122"/>
        <v>6.0499999999999998E-2</v>
      </c>
      <c r="K1559" s="32">
        <f t="shared" si="123"/>
        <v>2.0665</v>
      </c>
      <c r="L1559" s="32">
        <f t="shared" si="123"/>
        <v>8</v>
      </c>
      <c r="M1559" s="32">
        <f t="shared" si="124"/>
        <v>16.532</v>
      </c>
    </row>
    <row r="1560" spans="1:13" ht="30" x14ac:dyDescent="0.25">
      <c r="A1560" t="s">
        <v>2180</v>
      </c>
      <c r="B1560" s="32" t="s">
        <v>1633</v>
      </c>
      <c r="C1560" s="33">
        <v>5456</v>
      </c>
      <c r="D1560" s="32">
        <v>42</v>
      </c>
      <c r="E1560" s="33">
        <v>55</v>
      </c>
      <c r="F1560" s="32">
        <v>6</v>
      </c>
      <c r="G1560" s="32">
        <v>55</v>
      </c>
      <c r="H1560" s="32">
        <f t="shared" si="120"/>
        <v>0.4234</v>
      </c>
      <c r="I1560" s="32">
        <f t="shared" si="121"/>
        <v>0.1429</v>
      </c>
      <c r="J1560" s="32">
        <f t="shared" si="122"/>
        <v>6.0499999999999998E-2</v>
      </c>
      <c r="K1560" s="32">
        <f t="shared" si="123"/>
        <v>2.3618000000000001</v>
      </c>
      <c r="L1560" s="32">
        <f t="shared" si="123"/>
        <v>6.9978999999999996</v>
      </c>
      <c r="M1560" s="32">
        <f t="shared" si="124"/>
        <v>16.5276</v>
      </c>
    </row>
    <row r="1561" spans="1:13" ht="30" x14ac:dyDescent="0.25">
      <c r="A1561" t="s">
        <v>2180</v>
      </c>
      <c r="B1561" s="32" t="s">
        <v>1634</v>
      </c>
      <c r="C1561" s="33">
        <v>5456</v>
      </c>
      <c r="D1561" s="32">
        <v>51</v>
      </c>
      <c r="E1561" s="33">
        <v>55</v>
      </c>
      <c r="F1561" s="32">
        <v>6</v>
      </c>
      <c r="G1561" s="32">
        <v>55</v>
      </c>
      <c r="H1561" s="32">
        <f t="shared" si="120"/>
        <v>0.5141</v>
      </c>
      <c r="I1561" s="32">
        <f t="shared" si="121"/>
        <v>0.1176</v>
      </c>
      <c r="J1561" s="32">
        <f t="shared" si="122"/>
        <v>6.0499999999999998E-2</v>
      </c>
      <c r="K1561" s="32">
        <f t="shared" si="123"/>
        <v>1.9451000000000001</v>
      </c>
      <c r="L1561" s="32">
        <f t="shared" si="123"/>
        <v>8.5033999999999992</v>
      </c>
      <c r="M1561" s="32">
        <f t="shared" si="124"/>
        <v>16.54</v>
      </c>
    </row>
    <row r="1562" spans="1:13" ht="30" x14ac:dyDescent="0.25">
      <c r="A1562" t="s">
        <v>2180</v>
      </c>
      <c r="B1562" s="32" t="s">
        <v>1635</v>
      </c>
      <c r="C1562" s="33">
        <v>5456</v>
      </c>
      <c r="D1562" s="32">
        <v>48</v>
      </c>
      <c r="E1562" s="33">
        <v>55</v>
      </c>
      <c r="F1562" s="32">
        <v>6</v>
      </c>
      <c r="G1562" s="32">
        <v>55</v>
      </c>
      <c r="H1562" s="32">
        <f t="shared" si="120"/>
        <v>0.4839</v>
      </c>
      <c r="I1562" s="32">
        <f t="shared" si="121"/>
        <v>0.125</v>
      </c>
      <c r="J1562" s="32">
        <f t="shared" si="122"/>
        <v>6.0499999999999998E-2</v>
      </c>
      <c r="K1562" s="32">
        <f t="shared" si="123"/>
        <v>2.0665</v>
      </c>
      <c r="L1562" s="32">
        <f t="shared" si="123"/>
        <v>8</v>
      </c>
      <c r="M1562" s="32">
        <f t="shared" si="124"/>
        <v>16.532</v>
      </c>
    </row>
    <row r="1563" spans="1:13" ht="30" x14ac:dyDescent="0.25">
      <c r="A1563" t="s">
        <v>2180</v>
      </c>
      <c r="B1563" s="32" t="s">
        <v>1636</v>
      </c>
      <c r="C1563" s="33">
        <v>5456</v>
      </c>
      <c r="D1563" s="32">
        <v>55</v>
      </c>
      <c r="E1563" s="33">
        <v>55</v>
      </c>
      <c r="F1563" s="32">
        <v>6</v>
      </c>
      <c r="G1563" s="32">
        <v>55</v>
      </c>
      <c r="H1563" s="32">
        <f t="shared" si="120"/>
        <v>0.5544</v>
      </c>
      <c r="I1563" s="32">
        <f t="shared" si="121"/>
        <v>0.1091</v>
      </c>
      <c r="J1563" s="32">
        <f t="shared" si="122"/>
        <v>6.0499999999999998E-2</v>
      </c>
      <c r="K1563" s="32">
        <f t="shared" si="123"/>
        <v>1.8038000000000001</v>
      </c>
      <c r="L1563" s="32">
        <f t="shared" si="123"/>
        <v>9.1659000000000006</v>
      </c>
      <c r="M1563" s="32">
        <f t="shared" si="124"/>
        <v>16.5335</v>
      </c>
    </row>
    <row r="1564" spans="1:13" ht="30" x14ac:dyDescent="0.25">
      <c r="A1564" t="s">
        <v>2180</v>
      </c>
      <c r="B1564" s="32" t="s">
        <v>1637</v>
      </c>
      <c r="C1564" s="33">
        <v>5456</v>
      </c>
      <c r="D1564" s="32">
        <v>47</v>
      </c>
      <c r="E1564" s="33">
        <v>55</v>
      </c>
      <c r="F1564" s="32">
        <v>6</v>
      </c>
      <c r="G1564" s="32">
        <v>55</v>
      </c>
      <c r="H1564" s="32">
        <f t="shared" si="120"/>
        <v>0.4738</v>
      </c>
      <c r="I1564" s="32">
        <f t="shared" si="121"/>
        <v>0.12770000000000001</v>
      </c>
      <c r="J1564" s="32">
        <f t="shared" si="122"/>
        <v>6.0499999999999998E-2</v>
      </c>
      <c r="K1564" s="32">
        <f t="shared" si="123"/>
        <v>2.1105999999999998</v>
      </c>
      <c r="L1564" s="32">
        <f t="shared" si="123"/>
        <v>7.8308999999999997</v>
      </c>
      <c r="M1564" s="32">
        <f t="shared" si="124"/>
        <v>16.527899999999999</v>
      </c>
    </row>
    <row r="1565" spans="1:13" ht="30" x14ac:dyDescent="0.25">
      <c r="A1565" t="s">
        <v>2180</v>
      </c>
      <c r="B1565" s="32" t="s">
        <v>1638</v>
      </c>
      <c r="C1565" s="33">
        <v>5456</v>
      </c>
      <c r="D1565" s="32">
        <v>47</v>
      </c>
      <c r="E1565" s="33">
        <v>55</v>
      </c>
      <c r="F1565" s="32">
        <v>6</v>
      </c>
      <c r="G1565" s="32">
        <v>55</v>
      </c>
      <c r="H1565" s="32">
        <f t="shared" si="120"/>
        <v>0.4738</v>
      </c>
      <c r="I1565" s="32">
        <f t="shared" si="121"/>
        <v>0.12770000000000001</v>
      </c>
      <c r="J1565" s="32">
        <f t="shared" si="122"/>
        <v>6.0499999999999998E-2</v>
      </c>
      <c r="K1565" s="32">
        <f t="shared" si="123"/>
        <v>2.1105999999999998</v>
      </c>
      <c r="L1565" s="32">
        <f t="shared" si="123"/>
        <v>7.8308999999999997</v>
      </c>
      <c r="M1565" s="32">
        <f t="shared" si="124"/>
        <v>16.527899999999999</v>
      </c>
    </row>
    <row r="1566" spans="1:13" ht="30" x14ac:dyDescent="0.25">
      <c r="A1566" t="s">
        <v>2180</v>
      </c>
      <c r="B1566" s="32" t="s">
        <v>1639</v>
      </c>
      <c r="C1566" s="33">
        <v>5456</v>
      </c>
      <c r="D1566" s="32">
        <v>52</v>
      </c>
      <c r="E1566" s="33">
        <v>55</v>
      </c>
      <c r="F1566" s="32">
        <v>6</v>
      </c>
      <c r="G1566" s="32">
        <v>55</v>
      </c>
      <c r="H1566" s="32">
        <f t="shared" si="120"/>
        <v>0.5242</v>
      </c>
      <c r="I1566" s="32">
        <f t="shared" si="121"/>
        <v>0.1154</v>
      </c>
      <c r="J1566" s="32">
        <f t="shared" si="122"/>
        <v>6.0499999999999998E-2</v>
      </c>
      <c r="K1566" s="32">
        <f t="shared" si="123"/>
        <v>1.9077</v>
      </c>
      <c r="L1566" s="32">
        <f t="shared" si="123"/>
        <v>8.6654999999999998</v>
      </c>
      <c r="M1566" s="32">
        <f t="shared" si="124"/>
        <v>16.531199999999998</v>
      </c>
    </row>
    <row r="1567" spans="1:13" ht="30" x14ac:dyDescent="0.25">
      <c r="A1567" t="s">
        <v>2180</v>
      </c>
      <c r="B1567" s="32" t="s">
        <v>1640</v>
      </c>
      <c r="C1567" s="33">
        <v>5456</v>
      </c>
      <c r="D1567" s="32">
        <v>48</v>
      </c>
      <c r="E1567" s="33">
        <v>55</v>
      </c>
      <c r="F1567" s="32">
        <v>6</v>
      </c>
      <c r="G1567" s="32">
        <v>55</v>
      </c>
      <c r="H1567" s="32">
        <f t="shared" si="120"/>
        <v>0.4839</v>
      </c>
      <c r="I1567" s="32">
        <f t="shared" si="121"/>
        <v>0.125</v>
      </c>
      <c r="J1567" s="32">
        <f t="shared" si="122"/>
        <v>6.0499999999999998E-2</v>
      </c>
      <c r="K1567" s="32">
        <f t="shared" si="123"/>
        <v>2.0665</v>
      </c>
      <c r="L1567" s="32">
        <f t="shared" si="123"/>
        <v>8</v>
      </c>
      <c r="M1567" s="32">
        <f t="shared" si="124"/>
        <v>16.532</v>
      </c>
    </row>
    <row r="1568" spans="1:13" ht="30" x14ac:dyDescent="0.25">
      <c r="A1568" t="s">
        <v>2180</v>
      </c>
      <c r="B1568" s="32" t="s">
        <v>1641</v>
      </c>
      <c r="C1568" s="33">
        <v>5456</v>
      </c>
      <c r="D1568" s="32">
        <v>49</v>
      </c>
      <c r="E1568" s="33">
        <v>55</v>
      </c>
      <c r="F1568" s="32">
        <v>6</v>
      </c>
      <c r="G1568" s="32">
        <v>55</v>
      </c>
      <c r="H1568" s="32">
        <f t="shared" si="120"/>
        <v>0.49399999999999999</v>
      </c>
      <c r="I1568" s="32">
        <f t="shared" si="121"/>
        <v>0.12239999999999999</v>
      </c>
      <c r="J1568" s="32">
        <f t="shared" si="122"/>
        <v>6.0499999999999998E-2</v>
      </c>
      <c r="K1568" s="32">
        <f t="shared" si="123"/>
        <v>2.0243000000000002</v>
      </c>
      <c r="L1568" s="32">
        <f t="shared" si="123"/>
        <v>8.1699000000000002</v>
      </c>
      <c r="M1568" s="32">
        <f t="shared" si="124"/>
        <v>16.5383</v>
      </c>
    </row>
    <row r="1569" spans="1:13" ht="30" x14ac:dyDescent="0.25">
      <c r="A1569" t="s">
        <v>2180</v>
      </c>
      <c r="B1569" s="32" t="s">
        <v>1642</v>
      </c>
      <c r="C1569" s="33">
        <v>5456</v>
      </c>
      <c r="D1569" s="32">
        <v>49</v>
      </c>
      <c r="E1569" s="33">
        <v>55</v>
      </c>
      <c r="F1569" s="32">
        <v>6</v>
      </c>
      <c r="G1569" s="32">
        <v>55</v>
      </c>
      <c r="H1569" s="32">
        <f t="shared" si="120"/>
        <v>0.49399999999999999</v>
      </c>
      <c r="I1569" s="32">
        <f t="shared" si="121"/>
        <v>0.12239999999999999</v>
      </c>
      <c r="J1569" s="32">
        <f t="shared" si="122"/>
        <v>6.0499999999999998E-2</v>
      </c>
      <c r="K1569" s="32">
        <f t="shared" si="123"/>
        <v>2.0243000000000002</v>
      </c>
      <c r="L1569" s="32">
        <f t="shared" si="123"/>
        <v>8.1699000000000002</v>
      </c>
      <c r="M1569" s="32">
        <f t="shared" si="124"/>
        <v>16.5383</v>
      </c>
    </row>
    <row r="1570" spans="1:13" ht="30" x14ac:dyDescent="0.25">
      <c r="A1570" t="s">
        <v>2180</v>
      </c>
      <c r="B1570" s="32" t="s">
        <v>1643</v>
      </c>
      <c r="C1570" s="33">
        <v>5456</v>
      </c>
      <c r="D1570" s="32">
        <v>46</v>
      </c>
      <c r="E1570" s="33">
        <v>55</v>
      </c>
      <c r="F1570" s="32">
        <v>6</v>
      </c>
      <c r="G1570" s="32">
        <v>55</v>
      </c>
      <c r="H1570" s="32">
        <f t="shared" si="120"/>
        <v>0.4637</v>
      </c>
      <c r="I1570" s="32">
        <f t="shared" si="121"/>
        <v>0.13039999999999999</v>
      </c>
      <c r="J1570" s="32">
        <f t="shared" si="122"/>
        <v>6.0499999999999998E-2</v>
      </c>
      <c r="K1570" s="32">
        <f t="shared" si="123"/>
        <v>2.1566000000000001</v>
      </c>
      <c r="L1570" s="32">
        <f t="shared" si="123"/>
        <v>7.6687000000000003</v>
      </c>
      <c r="M1570" s="32">
        <f t="shared" si="124"/>
        <v>16.5383</v>
      </c>
    </row>
    <row r="1571" spans="1:13" ht="30" x14ac:dyDescent="0.25">
      <c r="A1571" t="s">
        <v>2180</v>
      </c>
      <c r="B1571" s="32" t="s">
        <v>1644</v>
      </c>
      <c r="C1571" s="33">
        <v>5456</v>
      </c>
      <c r="D1571" s="32">
        <v>47</v>
      </c>
      <c r="E1571" s="33">
        <v>55</v>
      </c>
      <c r="F1571" s="32">
        <v>6</v>
      </c>
      <c r="G1571" s="32">
        <v>55</v>
      </c>
      <c r="H1571" s="32">
        <f t="shared" si="120"/>
        <v>0.4738</v>
      </c>
      <c r="I1571" s="32">
        <f t="shared" si="121"/>
        <v>0.12770000000000001</v>
      </c>
      <c r="J1571" s="32">
        <f t="shared" si="122"/>
        <v>6.0499999999999998E-2</v>
      </c>
      <c r="K1571" s="32">
        <f t="shared" si="123"/>
        <v>2.1105999999999998</v>
      </c>
      <c r="L1571" s="32">
        <f t="shared" si="123"/>
        <v>7.8308999999999997</v>
      </c>
      <c r="M1571" s="32">
        <f t="shared" si="124"/>
        <v>16.527899999999999</v>
      </c>
    </row>
    <row r="1572" spans="1:13" ht="30" x14ac:dyDescent="0.25">
      <c r="A1572" t="s">
        <v>2180</v>
      </c>
      <c r="B1572" s="32" t="s">
        <v>1645</v>
      </c>
      <c r="C1572" s="33">
        <v>5456</v>
      </c>
      <c r="D1572" s="32">
        <v>51</v>
      </c>
      <c r="E1572" s="33">
        <v>55</v>
      </c>
      <c r="F1572" s="32">
        <v>6</v>
      </c>
      <c r="G1572" s="32">
        <v>55</v>
      </c>
      <c r="H1572" s="32">
        <f t="shared" si="120"/>
        <v>0.5141</v>
      </c>
      <c r="I1572" s="32">
        <f t="shared" si="121"/>
        <v>0.1176</v>
      </c>
      <c r="J1572" s="32">
        <f t="shared" si="122"/>
        <v>6.0499999999999998E-2</v>
      </c>
      <c r="K1572" s="32">
        <f t="shared" si="123"/>
        <v>1.9451000000000001</v>
      </c>
      <c r="L1572" s="32">
        <f t="shared" si="123"/>
        <v>8.5033999999999992</v>
      </c>
      <c r="M1572" s="32">
        <f t="shared" si="124"/>
        <v>16.54</v>
      </c>
    </row>
    <row r="1573" spans="1:13" ht="30" x14ac:dyDescent="0.25">
      <c r="A1573" t="s">
        <v>2180</v>
      </c>
      <c r="B1573" s="32" t="s">
        <v>1646</v>
      </c>
      <c r="C1573" s="33">
        <v>5456</v>
      </c>
      <c r="D1573" s="32">
        <v>55</v>
      </c>
      <c r="E1573" s="33">
        <v>55</v>
      </c>
      <c r="F1573" s="32">
        <v>6</v>
      </c>
      <c r="G1573" s="32">
        <v>55</v>
      </c>
      <c r="H1573" s="32">
        <f t="shared" si="120"/>
        <v>0.5544</v>
      </c>
      <c r="I1573" s="32">
        <f t="shared" si="121"/>
        <v>0.1091</v>
      </c>
      <c r="J1573" s="32">
        <f t="shared" si="122"/>
        <v>6.0499999999999998E-2</v>
      </c>
      <c r="K1573" s="32">
        <f t="shared" si="123"/>
        <v>1.8038000000000001</v>
      </c>
      <c r="L1573" s="32">
        <f t="shared" si="123"/>
        <v>9.1659000000000006</v>
      </c>
      <c r="M1573" s="32">
        <f t="shared" si="124"/>
        <v>16.5335</v>
      </c>
    </row>
    <row r="1574" spans="1:13" ht="30" x14ac:dyDescent="0.25">
      <c r="A1574" t="s">
        <v>2180</v>
      </c>
      <c r="B1574" s="32" t="s">
        <v>1647</v>
      </c>
      <c r="C1574" s="33">
        <v>5456</v>
      </c>
      <c r="D1574" s="32">
        <v>40</v>
      </c>
      <c r="E1574" s="33">
        <v>55</v>
      </c>
      <c r="F1574" s="32">
        <v>6</v>
      </c>
      <c r="G1574" s="32">
        <v>55</v>
      </c>
      <c r="H1574" s="32">
        <f t="shared" si="120"/>
        <v>0.4032</v>
      </c>
      <c r="I1574" s="32">
        <f t="shared" si="121"/>
        <v>0.15</v>
      </c>
      <c r="J1574" s="32">
        <f t="shared" si="122"/>
        <v>6.0499999999999998E-2</v>
      </c>
      <c r="K1574" s="32">
        <f t="shared" si="123"/>
        <v>2.4802</v>
      </c>
      <c r="L1574" s="32">
        <f t="shared" si="123"/>
        <v>6.6666999999999996</v>
      </c>
      <c r="M1574" s="32">
        <f t="shared" si="124"/>
        <v>16.534700000000001</v>
      </c>
    </row>
    <row r="1575" spans="1:13" ht="30" x14ac:dyDescent="0.25">
      <c r="A1575" t="s">
        <v>2180</v>
      </c>
      <c r="B1575" s="32" t="s">
        <v>1648</v>
      </c>
      <c r="C1575" s="33">
        <v>5456</v>
      </c>
      <c r="D1575" s="32">
        <v>63</v>
      </c>
      <c r="E1575" s="33">
        <v>55</v>
      </c>
      <c r="F1575" s="32">
        <v>6</v>
      </c>
      <c r="G1575" s="32">
        <v>55</v>
      </c>
      <c r="H1575" s="32">
        <f t="shared" si="120"/>
        <v>0.6351</v>
      </c>
      <c r="I1575" s="32">
        <f t="shared" si="121"/>
        <v>9.5200000000000007E-2</v>
      </c>
      <c r="J1575" s="32">
        <f t="shared" si="122"/>
        <v>6.0499999999999998E-2</v>
      </c>
      <c r="K1575" s="32">
        <f t="shared" si="123"/>
        <v>1.5746</v>
      </c>
      <c r="L1575" s="32">
        <f t="shared" si="123"/>
        <v>10.504200000000001</v>
      </c>
      <c r="M1575" s="32">
        <f t="shared" si="124"/>
        <v>16.539899999999999</v>
      </c>
    </row>
    <row r="1576" spans="1:13" ht="30" x14ac:dyDescent="0.25">
      <c r="A1576" t="s">
        <v>2180</v>
      </c>
      <c r="B1576" s="32" t="s">
        <v>1649</v>
      </c>
      <c r="C1576" s="33">
        <v>5456</v>
      </c>
      <c r="D1576" s="32">
        <v>55</v>
      </c>
      <c r="E1576" s="33">
        <v>55</v>
      </c>
      <c r="F1576" s="32">
        <v>6</v>
      </c>
      <c r="G1576" s="32">
        <v>55</v>
      </c>
      <c r="H1576" s="32">
        <f t="shared" si="120"/>
        <v>0.5544</v>
      </c>
      <c r="I1576" s="32">
        <f t="shared" si="121"/>
        <v>0.1091</v>
      </c>
      <c r="J1576" s="32">
        <f t="shared" si="122"/>
        <v>6.0499999999999998E-2</v>
      </c>
      <c r="K1576" s="32">
        <f t="shared" si="123"/>
        <v>1.8038000000000001</v>
      </c>
      <c r="L1576" s="32">
        <f t="shared" si="123"/>
        <v>9.1659000000000006</v>
      </c>
      <c r="M1576" s="32">
        <f t="shared" si="124"/>
        <v>16.5335</v>
      </c>
    </row>
    <row r="1577" spans="1:13" ht="30" x14ac:dyDescent="0.25">
      <c r="A1577" t="s">
        <v>2180</v>
      </c>
      <c r="B1577" s="32" t="s">
        <v>1650</v>
      </c>
      <c r="C1577" s="33">
        <v>5456</v>
      </c>
      <c r="D1577" s="32">
        <v>60</v>
      </c>
      <c r="E1577" s="33">
        <v>55</v>
      </c>
      <c r="F1577" s="32">
        <v>6</v>
      </c>
      <c r="G1577" s="32">
        <v>55</v>
      </c>
      <c r="H1577" s="32">
        <f t="shared" si="120"/>
        <v>0.6048</v>
      </c>
      <c r="I1577" s="32">
        <f t="shared" si="121"/>
        <v>0.1</v>
      </c>
      <c r="J1577" s="32">
        <f t="shared" si="122"/>
        <v>6.0499999999999998E-2</v>
      </c>
      <c r="K1577" s="32">
        <f t="shared" si="123"/>
        <v>1.6534</v>
      </c>
      <c r="L1577" s="32">
        <f t="shared" si="123"/>
        <v>10</v>
      </c>
      <c r="M1577" s="32">
        <f t="shared" si="124"/>
        <v>16.533999999999999</v>
      </c>
    </row>
    <row r="1578" spans="1:13" ht="30" x14ac:dyDescent="0.25">
      <c r="A1578" t="s">
        <v>2180</v>
      </c>
      <c r="B1578" s="32" t="s">
        <v>1651</v>
      </c>
      <c r="C1578" s="33">
        <v>5456</v>
      </c>
      <c r="D1578" s="32">
        <v>40</v>
      </c>
      <c r="E1578" s="33">
        <v>55</v>
      </c>
      <c r="F1578" s="32">
        <v>6</v>
      </c>
      <c r="G1578" s="32">
        <v>55</v>
      </c>
      <c r="H1578" s="32">
        <f t="shared" si="120"/>
        <v>0.4032</v>
      </c>
      <c r="I1578" s="32">
        <f t="shared" si="121"/>
        <v>0.15</v>
      </c>
      <c r="J1578" s="32">
        <f t="shared" si="122"/>
        <v>6.0499999999999998E-2</v>
      </c>
      <c r="K1578" s="32">
        <f t="shared" si="123"/>
        <v>2.4802</v>
      </c>
      <c r="L1578" s="32">
        <f t="shared" si="123"/>
        <v>6.6666999999999996</v>
      </c>
      <c r="M1578" s="32">
        <f t="shared" si="124"/>
        <v>16.534700000000001</v>
      </c>
    </row>
    <row r="1579" spans="1:13" ht="30" x14ac:dyDescent="0.25">
      <c r="A1579" t="s">
        <v>2180</v>
      </c>
      <c r="B1579" s="32" t="s">
        <v>1652</v>
      </c>
      <c r="C1579" s="33">
        <v>5456</v>
      </c>
      <c r="D1579" s="32">
        <v>42</v>
      </c>
      <c r="E1579" s="33">
        <v>55</v>
      </c>
      <c r="F1579" s="32">
        <v>6</v>
      </c>
      <c r="G1579" s="32">
        <v>55</v>
      </c>
      <c r="H1579" s="32">
        <f t="shared" si="120"/>
        <v>0.4234</v>
      </c>
      <c r="I1579" s="32">
        <f t="shared" si="121"/>
        <v>0.1429</v>
      </c>
      <c r="J1579" s="32">
        <f t="shared" si="122"/>
        <v>6.0499999999999998E-2</v>
      </c>
      <c r="K1579" s="32">
        <f t="shared" si="123"/>
        <v>2.3618000000000001</v>
      </c>
      <c r="L1579" s="32">
        <f t="shared" si="123"/>
        <v>6.9978999999999996</v>
      </c>
      <c r="M1579" s="32">
        <f t="shared" si="124"/>
        <v>16.5276</v>
      </c>
    </row>
    <row r="1580" spans="1:13" ht="30" x14ac:dyDescent="0.25">
      <c r="A1580" t="s">
        <v>2180</v>
      </c>
      <c r="B1580" s="32" t="s">
        <v>1653</v>
      </c>
      <c r="C1580" s="33">
        <v>5456</v>
      </c>
      <c r="D1580" s="32">
        <v>60</v>
      </c>
      <c r="E1580" s="33">
        <v>55</v>
      </c>
      <c r="F1580" s="32">
        <v>6</v>
      </c>
      <c r="G1580" s="32">
        <v>55</v>
      </c>
      <c r="H1580" s="32">
        <f t="shared" si="120"/>
        <v>0.6048</v>
      </c>
      <c r="I1580" s="32">
        <f t="shared" si="121"/>
        <v>0.1</v>
      </c>
      <c r="J1580" s="32">
        <f t="shared" si="122"/>
        <v>6.0499999999999998E-2</v>
      </c>
      <c r="K1580" s="32">
        <f t="shared" si="123"/>
        <v>1.6534</v>
      </c>
      <c r="L1580" s="32">
        <f t="shared" si="123"/>
        <v>10</v>
      </c>
      <c r="M1580" s="32">
        <f t="shared" si="124"/>
        <v>16.533999999999999</v>
      </c>
    </row>
    <row r="1581" spans="1:13" ht="30" x14ac:dyDescent="0.25">
      <c r="A1581" t="s">
        <v>2180</v>
      </c>
      <c r="B1581" s="32" t="s">
        <v>1654</v>
      </c>
      <c r="C1581" s="33">
        <v>5456</v>
      </c>
      <c r="D1581" s="32">
        <v>50</v>
      </c>
      <c r="E1581" s="33">
        <v>55</v>
      </c>
      <c r="F1581" s="32">
        <v>6</v>
      </c>
      <c r="G1581" s="32">
        <v>55</v>
      </c>
      <c r="H1581" s="32">
        <f t="shared" si="120"/>
        <v>0.504</v>
      </c>
      <c r="I1581" s="32">
        <f t="shared" si="121"/>
        <v>0.12</v>
      </c>
      <c r="J1581" s="32">
        <f t="shared" si="122"/>
        <v>6.0499999999999998E-2</v>
      </c>
      <c r="K1581" s="32">
        <f t="shared" si="123"/>
        <v>1.9841</v>
      </c>
      <c r="L1581" s="32">
        <f t="shared" si="123"/>
        <v>8.3332999999999995</v>
      </c>
      <c r="M1581" s="32">
        <f t="shared" si="124"/>
        <v>16.534099999999999</v>
      </c>
    </row>
    <row r="1582" spans="1:13" ht="30" x14ac:dyDescent="0.25">
      <c r="A1582" t="s">
        <v>2180</v>
      </c>
      <c r="B1582" s="32" t="s">
        <v>1655</v>
      </c>
      <c r="C1582" s="33">
        <v>5456</v>
      </c>
      <c r="D1582" s="32">
        <v>57</v>
      </c>
      <c r="E1582" s="33">
        <v>55</v>
      </c>
      <c r="F1582" s="32">
        <v>6</v>
      </c>
      <c r="G1582" s="32">
        <v>55</v>
      </c>
      <c r="H1582" s="32">
        <f t="shared" si="120"/>
        <v>0.5746</v>
      </c>
      <c r="I1582" s="32">
        <f t="shared" si="121"/>
        <v>0.1053</v>
      </c>
      <c r="J1582" s="32">
        <f t="shared" si="122"/>
        <v>6.0499999999999998E-2</v>
      </c>
      <c r="K1582" s="32">
        <f t="shared" si="123"/>
        <v>1.7403</v>
      </c>
      <c r="L1582" s="32">
        <f t="shared" si="123"/>
        <v>9.4967000000000006</v>
      </c>
      <c r="M1582" s="32">
        <f t="shared" si="124"/>
        <v>16.527100000000001</v>
      </c>
    </row>
    <row r="1583" spans="1:13" ht="30" x14ac:dyDescent="0.25">
      <c r="A1583" t="s">
        <v>2180</v>
      </c>
      <c r="B1583" s="32" t="s">
        <v>1656</v>
      </c>
      <c r="C1583" s="33">
        <v>5456</v>
      </c>
      <c r="D1583" s="32">
        <v>52</v>
      </c>
      <c r="E1583" s="33">
        <v>55</v>
      </c>
      <c r="F1583" s="32">
        <v>6</v>
      </c>
      <c r="G1583" s="32">
        <v>55</v>
      </c>
      <c r="H1583" s="32">
        <f t="shared" si="120"/>
        <v>0.5242</v>
      </c>
      <c r="I1583" s="32">
        <f t="shared" si="121"/>
        <v>0.1154</v>
      </c>
      <c r="J1583" s="32">
        <f t="shared" si="122"/>
        <v>6.0499999999999998E-2</v>
      </c>
      <c r="K1583" s="32">
        <f t="shared" si="123"/>
        <v>1.9077</v>
      </c>
      <c r="L1583" s="32">
        <f t="shared" si="123"/>
        <v>8.6654999999999998</v>
      </c>
      <c r="M1583" s="32">
        <f t="shared" si="124"/>
        <v>16.531199999999998</v>
      </c>
    </row>
    <row r="1584" spans="1:13" ht="30" x14ac:dyDescent="0.25">
      <c r="A1584" t="s">
        <v>2180</v>
      </c>
      <c r="B1584" s="32" t="s">
        <v>1657</v>
      </c>
      <c r="C1584" s="33">
        <v>5456</v>
      </c>
      <c r="D1584" s="32">
        <v>47</v>
      </c>
      <c r="E1584" s="33">
        <v>55</v>
      </c>
      <c r="F1584" s="32">
        <v>6</v>
      </c>
      <c r="G1584" s="32">
        <v>55</v>
      </c>
      <c r="H1584" s="32">
        <f t="shared" si="120"/>
        <v>0.4738</v>
      </c>
      <c r="I1584" s="32">
        <f t="shared" si="121"/>
        <v>0.12770000000000001</v>
      </c>
      <c r="J1584" s="32">
        <f t="shared" si="122"/>
        <v>6.0499999999999998E-2</v>
      </c>
      <c r="K1584" s="32">
        <f t="shared" si="123"/>
        <v>2.1105999999999998</v>
      </c>
      <c r="L1584" s="32">
        <f t="shared" si="123"/>
        <v>7.8308999999999997</v>
      </c>
      <c r="M1584" s="32">
        <f t="shared" si="124"/>
        <v>16.527899999999999</v>
      </c>
    </row>
    <row r="1585" spans="1:13" ht="30" x14ac:dyDescent="0.25">
      <c r="A1585" t="s">
        <v>2180</v>
      </c>
      <c r="B1585" s="32" t="s">
        <v>1658</v>
      </c>
      <c r="C1585" s="33">
        <v>5456</v>
      </c>
      <c r="D1585" s="32">
        <v>63</v>
      </c>
      <c r="E1585" s="33">
        <v>55</v>
      </c>
      <c r="F1585" s="32">
        <v>6</v>
      </c>
      <c r="G1585" s="32">
        <v>55</v>
      </c>
      <c r="H1585" s="32">
        <f t="shared" si="120"/>
        <v>0.6351</v>
      </c>
      <c r="I1585" s="32">
        <f t="shared" si="121"/>
        <v>9.5200000000000007E-2</v>
      </c>
      <c r="J1585" s="32">
        <f t="shared" si="122"/>
        <v>6.0499999999999998E-2</v>
      </c>
      <c r="K1585" s="32">
        <f t="shared" si="123"/>
        <v>1.5746</v>
      </c>
      <c r="L1585" s="32">
        <f t="shared" si="123"/>
        <v>10.504200000000001</v>
      </c>
      <c r="M1585" s="32">
        <f t="shared" si="124"/>
        <v>16.539899999999999</v>
      </c>
    </row>
    <row r="1586" spans="1:13" ht="30" x14ac:dyDescent="0.25">
      <c r="A1586" t="s">
        <v>2180</v>
      </c>
      <c r="B1586" s="32" t="s">
        <v>1659</v>
      </c>
      <c r="C1586" s="33">
        <v>5456</v>
      </c>
      <c r="D1586" s="32">
        <v>40</v>
      </c>
      <c r="E1586" s="33">
        <v>55</v>
      </c>
      <c r="F1586" s="32">
        <v>6</v>
      </c>
      <c r="G1586" s="32">
        <v>55</v>
      </c>
      <c r="H1586" s="32">
        <f t="shared" si="120"/>
        <v>0.4032</v>
      </c>
      <c r="I1586" s="32">
        <f t="shared" si="121"/>
        <v>0.15</v>
      </c>
      <c r="J1586" s="32">
        <f t="shared" si="122"/>
        <v>6.0499999999999998E-2</v>
      </c>
      <c r="K1586" s="32">
        <f t="shared" si="123"/>
        <v>2.4802</v>
      </c>
      <c r="L1586" s="32">
        <f t="shared" si="123"/>
        <v>6.6666999999999996</v>
      </c>
      <c r="M1586" s="32">
        <f t="shared" si="124"/>
        <v>16.534700000000001</v>
      </c>
    </row>
    <row r="1587" spans="1:13" ht="30" x14ac:dyDescent="0.25">
      <c r="A1587" t="s">
        <v>2180</v>
      </c>
      <c r="B1587" s="32" t="s">
        <v>1660</v>
      </c>
      <c r="C1587" s="33">
        <v>5456</v>
      </c>
      <c r="D1587" s="32">
        <v>48</v>
      </c>
      <c r="E1587" s="33">
        <v>55</v>
      </c>
      <c r="F1587" s="32">
        <v>6</v>
      </c>
      <c r="G1587" s="32">
        <v>55</v>
      </c>
      <c r="H1587" s="32">
        <f t="shared" si="120"/>
        <v>0.4839</v>
      </c>
      <c r="I1587" s="32">
        <f t="shared" si="121"/>
        <v>0.125</v>
      </c>
      <c r="J1587" s="32">
        <f t="shared" si="122"/>
        <v>6.0499999999999998E-2</v>
      </c>
      <c r="K1587" s="32">
        <f t="shared" si="123"/>
        <v>2.0665</v>
      </c>
      <c r="L1587" s="32">
        <f t="shared" si="123"/>
        <v>8</v>
      </c>
      <c r="M1587" s="32">
        <f t="shared" si="124"/>
        <v>16.532</v>
      </c>
    </row>
    <row r="1588" spans="1:13" ht="30" x14ac:dyDescent="0.25">
      <c r="A1588" t="s">
        <v>2180</v>
      </c>
      <c r="B1588" s="32" t="s">
        <v>1661</v>
      </c>
      <c r="C1588" s="33">
        <v>5456</v>
      </c>
      <c r="D1588" s="32">
        <v>49</v>
      </c>
      <c r="E1588" s="33">
        <v>55</v>
      </c>
      <c r="F1588" s="32">
        <v>6</v>
      </c>
      <c r="G1588" s="32">
        <v>55</v>
      </c>
      <c r="H1588" s="32">
        <f t="shared" si="120"/>
        <v>0.49399999999999999</v>
      </c>
      <c r="I1588" s="32">
        <f t="shared" si="121"/>
        <v>0.12239999999999999</v>
      </c>
      <c r="J1588" s="32">
        <f t="shared" si="122"/>
        <v>6.0499999999999998E-2</v>
      </c>
      <c r="K1588" s="32">
        <f t="shared" si="123"/>
        <v>2.0243000000000002</v>
      </c>
      <c r="L1588" s="32">
        <f t="shared" si="123"/>
        <v>8.1699000000000002</v>
      </c>
      <c r="M1588" s="32">
        <f t="shared" si="124"/>
        <v>16.5383</v>
      </c>
    </row>
    <row r="1589" spans="1:13" ht="30" x14ac:dyDescent="0.25">
      <c r="A1589" t="s">
        <v>2180</v>
      </c>
      <c r="B1589" s="32" t="s">
        <v>1662</v>
      </c>
      <c r="C1589" s="33">
        <v>5456</v>
      </c>
      <c r="D1589" s="32">
        <v>51</v>
      </c>
      <c r="E1589" s="33">
        <v>55</v>
      </c>
      <c r="F1589" s="32">
        <v>6</v>
      </c>
      <c r="G1589" s="32">
        <v>55</v>
      </c>
      <c r="H1589" s="32">
        <f t="shared" si="120"/>
        <v>0.5141</v>
      </c>
      <c r="I1589" s="32">
        <f t="shared" si="121"/>
        <v>0.1176</v>
      </c>
      <c r="J1589" s="32">
        <f t="shared" si="122"/>
        <v>6.0499999999999998E-2</v>
      </c>
      <c r="K1589" s="32">
        <f t="shared" si="123"/>
        <v>1.9451000000000001</v>
      </c>
      <c r="L1589" s="32">
        <f t="shared" si="123"/>
        <v>8.5033999999999992</v>
      </c>
      <c r="M1589" s="32">
        <f t="shared" si="124"/>
        <v>16.54</v>
      </c>
    </row>
    <row r="1590" spans="1:13" ht="30" x14ac:dyDescent="0.25">
      <c r="A1590" t="s">
        <v>2180</v>
      </c>
      <c r="B1590" s="32" t="s">
        <v>1663</v>
      </c>
      <c r="C1590" s="33">
        <v>5456</v>
      </c>
      <c r="D1590" s="32">
        <v>49</v>
      </c>
      <c r="E1590" s="33">
        <v>55</v>
      </c>
      <c r="F1590" s="32">
        <v>6</v>
      </c>
      <c r="G1590" s="32">
        <v>55</v>
      </c>
      <c r="H1590" s="32">
        <f t="shared" si="120"/>
        <v>0.49399999999999999</v>
      </c>
      <c r="I1590" s="32">
        <f t="shared" si="121"/>
        <v>0.12239999999999999</v>
      </c>
      <c r="J1590" s="32">
        <f t="shared" si="122"/>
        <v>6.0499999999999998E-2</v>
      </c>
      <c r="K1590" s="32">
        <f t="shared" si="123"/>
        <v>2.0243000000000002</v>
      </c>
      <c r="L1590" s="32">
        <f t="shared" si="123"/>
        <v>8.1699000000000002</v>
      </c>
      <c r="M1590" s="32">
        <f t="shared" si="124"/>
        <v>16.5383</v>
      </c>
    </row>
    <row r="1591" spans="1:13" ht="30" x14ac:dyDescent="0.25">
      <c r="A1591" t="s">
        <v>2180</v>
      </c>
      <c r="B1591" s="32" t="s">
        <v>1664</v>
      </c>
      <c r="C1591" s="33">
        <v>5456</v>
      </c>
      <c r="D1591" s="32">
        <v>51</v>
      </c>
      <c r="E1591" s="33">
        <v>55</v>
      </c>
      <c r="F1591" s="32">
        <v>6</v>
      </c>
      <c r="G1591" s="32">
        <v>55</v>
      </c>
      <c r="H1591" s="32">
        <f t="shared" si="120"/>
        <v>0.5141</v>
      </c>
      <c r="I1591" s="32">
        <f t="shared" si="121"/>
        <v>0.1176</v>
      </c>
      <c r="J1591" s="32">
        <f t="shared" si="122"/>
        <v>6.0499999999999998E-2</v>
      </c>
      <c r="K1591" s="32">
        <f t="shared" si="123"/>
        <v>1.9451000000000001</v>
      </c>
      <c r="L1591" s="32">
        <f t="shared" si="123"/>
        <v>8.5033999999999992</v>
      </c>
      <c r="M1591" s="32">
        <f t="shared" si="124"/>
        <v>16.54</v>
      </c>
    </row>
    <row r="1592" spans="1:13" ht="30" x14ac:dyDescent="0.25">
      <c r="A1592" t="s">
        <v>2180</v>
      </c>
      <c r="B1592" s="32" t="s">
        <v>1665</v>
      </c>
      <c r="C1592" s="33">
        <v>5456</v>
      </c>
      <c r="D1592" s="32">
        <v>40</v>
      </c>
      <c r="E1592" s="33">
        <v>55</v>
      </c>
      <c r="F1592" s="32">
        <v>6</v>
      </c>
      <c r="G1592" s="32">
        <v>55</v>
      </c>
      <c r="H1592" s="32">
        <f t="shared" si="120"/>
        <v>0.4032</v>
      </c>
      <c r="I1592" s="32">
        <f t="shared" si="121"/>
        <v>0.15</v>
      </c>
      <c r="J1592" s="32">
        <f t="shared" si="122"/>
        <v>6.0499999999999998E-2</v>
      </c>
      <c r="K1592" s="32">
        <f t="shared" si="123"/>
        <v>2.4802</v>
      </c>
      <c r="L1592" s="32">
        <f t="shared" si="123"/>
        <v>6.6666999999999996</v>
      </c>
      <c r="M1592" s="32">
        <f t="shared" si="124"/>
        <v>16.534700000000001</v>
      </c>
    </row>
    <row r="1593" spans="1:13" ht="30" x14ac:dyDescent="0.25">
      <c r="A1593" t="s">
        <v>2180</v>
      </c>
      <c r="B1593" s="32" t="s">
        <v>1666</v>
      </c>
      <c r="C1593" s="33">
        <v>5456</v>
      </c>
      <c r="D1593" s="32">
        <v>45</v>
      </c>
      <c r="E1593" s="33">
        <v>55</v>
      </c>
      <c r="F1593" s="32">
        <v>6</v>
      </c>
      <c r="G1593" s="32">
        <v>55</v>
      </c>
      <c r="H1593" s="32">
        <f t="shared" si="120"/>
        <v>0.4536</v>
      </c>
      <c r="I1593" s="32">
        <f t="shared" si="121"/>
        <v>0.1333</v>
      </c>
      <c r="J1593" s="32">
        <f t="shared" si="122"/>
        <v>6.0499999999999998E-2</v>
      </c>
      <c r="K1593" s="32">
        <f t="shared" si="123"/>
        <v>2.2046000000000001</v>
      </c>
      <c r="L1593" s="32">
        <f t="shared" si="123"/>
        <v>7.5019</v>
      </c>
      <c r="M1593" s="32">
        <f t="shared" si="124"/>
        <v>16.538699999999999</v>
      </c>
    </row>
    <row r="1594" spans="1:13" ht="30" x14ac:dyDescent="0.25">
      <c r="A1594" t="s">
        <v>2180</v>
      </c>
      <c r="B1594" s="32" t="s">
        <v>1667</v>
      </c>
      <c r="C1594" s="33">
        <v>5456</v>
      </c>
      <c r="D1594" s="32">
        <v>54</v>
      </c>
      <c r="E1594" s="33">
        <v>55</v>
      </c>
      <c r="F1594" s="32">
        <v>6</v>
      </c>
      <c r="G1594" s="32">
        <v>55</v>
      </c>
      <c r="H1594" s="32">
        <f t="shared" si="120"/>
        <v>0.5444</v>
      </c>
      <c r="I1594" s="32">
        <f t="shared" si="121"/>
        <v>0.1111</v>
      </c>
      <c r="J1594" s="32">
        <f t="shared" si="122"/>
        <v>6.0499999999999998E-2</v>
      </c>
      <c r="K1594" s="32">
        <f t="shared" si="123"/>
        <v>1.8369</v>
      </c>
      <c r="L1594" s="32">
        <f t="shared" si="123"/>
        <v>9.0008999999999997</v>
      </c>
      <c r="M1594" s="32">
        <f t="shared" si="124"/>
        <v>16.533799999999999</v>
      </c>
    </row>
    <row r="1595" spans="1:13" ht="30" x14ac:dyDescent="0.25">
      <c r="A1595" t="s">
        <v>2180</v>
      </c>
      <c r="B1595" s="32" t="s">
        <v>1668</v>
      </c>
      <c r="C1595" s="33">
        <v>5456</v>
      </c>
      <c r="D1595" s="32">
        <v>48</v>
      </c>
      <c r="E1595" s="33">
        <v>55</v>
      </c>
      <c r="F1595" s="32">
        <v>6</v>
      </c>
      <c r="G1595" s="32">
        <v>55</v>
      </c>
      <c r="H1595" s="32">
        <f t="shared" si="120"/>
        <v>0.4839</v>
      </c>
      <c r="I1595" s="32">
        <f t="shared" si="121"/>
        <v>0.125</v>
      </c>
      <c r="J1595" s="32">
        <f t="shared" si="122"/>
        <v>6.0499999999999998E-2</v>
      </c>
      <c r="K1595" s="32">
        <f t="shared" si="123"/>
        <v>2.0665</v>
      </c>
      <c r="L1595" s="32">
        <f t="shared" si="123"/>
        <v>8</v>
      </c>
      <c r="M1595" s="32">
        <f t="shared" si="124"/>
        <v>16.532</v>
      </c>
    </row>
    <row r="1596" spans="1:13" ht="30" x14ac:dyDescent="0.25">
      <c r="A1596" t="s">
        <v>2180</v>
      </c>
      <c r="B1596" s="32" t="s">
        <v>1669</v>
      </c>
      <c r="C1596" s="33">
        <v>5456</v>
      </c>
      <c r="D1596" s="32">
        <v>54</v>
      </c>
      <c r="E1596" s="33">
        <v>55</v>
      </c>
      <c r="F1596" s="32">
        <v>6</v>
      </c>
      <c r="G1596" s="32">
        <v>55</v>
      </c>
      <c r="H1596" s="32">
        <f t="shared" si="120"/>
        <v>0.5444</v>
      </c>
      <c r="I1596" s="32">
        <f t="shared" si="121"/>
        <v>0.1111</v>
      </c>
      <c r="J1596" s="32">
        <f t="shared" si="122"/>
        <v>6.0499999999999998E-2</v>
      </c>
      <c r="K1596" s="32">
        <f t="shared" si="123"/>
        <v>1.8369</v>
      </c>
      <c r="L1596" s="32">
        <f t="shared" si="123"/>
        <v>9.0008999999999997</v>
      </c>
      <c r="M1596" s="32">
        <f t="shared" si="124"/>
        <v>16.533799999999999</v>
      </c>
    </row>
    <row r="1597" spans="1:13" ht="30" x14ac:dyDescent="0.25">
      <c r="A1597" t="s">
        <v>2180</v>
      </c>
      <c r="B1597" s="32" t="s">
        <v>1670</v>
      </c>
      <c r="C1597" s="33">
        <v>5456</v>
      </c>
      <c r="D1597" s="32">
        <v>54</v>
      </c>
      <c r="E1597" s="33">
        <v>55</v>
      </c>
      <c r="F1597" s="32">
        <v>6</v>
      </c>
      <c r="G1597" s="32">
        <v>55</v>
      </c>
      <c r="H1597" s="32">
        <f t="shared" si="120"/>
        <v>0.5444</v>
      </c>
      <c r="I1597" s="32">
        <f t="shared" si="121"/>
        <v>0.1111</v>
      </c>
      <c r="J1597" s="32">
        <f t="shared" si="122"/>
        <v>6.0499999999999998E-2</v>
      </c>
      <c r="K1597" s="32">
        <f t="shared" si="123"/>
        <v>1.8369</v>
      </c>
      <c r="L1597" s="32">
        <f t="shared" si="123"/>
        <v>9.0008999999999997</v>
      </c>
      <c r="M1597" s="32">
        <f t="shared" si="124"/>
        <v>16.533799999999999</v>
      </c>
    </row>
    <row r="1598" spans="1:13" ht="30" x14ac:dyDescent="0.25">
      <c r="A1598" t="s">
        <v>2180</v>
      </c>
      <c r="B1598" s="32" t="s">
        <v>1671</v>
      </c>
      <c r="C1598" s="33">
        <v>5456</v>
      </c>
      <c r="D1598" s="32">
        <v>49</v>
      </c>
      <c r="E1598" s="33">
        <v>55</v>
      </c>
      <c r="F1598" s="32">
        <v>6</v>
      </c>
      <c r="G1598" s="32">
        <v>55</v>
      </c>
      <c r="H1598" s="32">
        <f t="shared" si="120"/>
        <v>0.49399999999999999</v>
      </c>
      <c r="I1598" s="32">
        <f t="shared" si="121"/>
        <v>0.12239999999999999</v>
      </c>
      <c r="J1598" s="32">
        <f t="shared" si="122"/>
        <v>6.0499999999999998E-2</v>
      </c>
      <c r="K1598" s="32">
        <f t="shared" si="123"/>
        <v>2.0243000000000002</v>
      </c>
      <c r="L1598" s="32">
        <f t="shared" si="123"/>
        <v>8.1699000000000002</v>
      </c>
      <c r="M1598" s="32">
        <f t="shared" si="124"/>
        <v>16.5383</v>
      </c>
    </row>
    <row r="1599" spans="1:13" ht="30" x14ac:dyDescent="0.25">
      <c r="A1599" t="s">
        <v>2180</v>
      </c>
      <c r="B1599" s="32" t="s">
        <v>1672</v>
      </c>
      <c r="C1599" s="33">
        <v>5456</v>
      </c>
      <c r="D1599" s="32">
        <v>52</v>
      </c>
      <c r="E1599" s="33">
        <v>55</v>
      </c>
      <c r="F1599" s="32">
        <v>6</v>
      </c>
      <c r="G1599" s="32">
        <v>55</v>
      </c>
      <c r="H1599" s="32">
        <f t="shared" si="120"/>
        <v>0.5242</v>
      </c>
      <c r="I1599" s="32">
        <f t="shared" si="121"/>
        <v>0.1154</v>
      </c>
      <c r="J1599" s="32">
        <f t="shared" si="122"/>
        <v>6.0499999999999998E-2</v>
      </c>
      <c r="K1599" s="32">
        <f t="shared" si="123"/>
        <v>1.9077</v>
      </c>
      <c r="L1599" s="32">
        <f t="shared" si="123"/>
        <v>8.6654999999999998</v>
      </c>
      <c r="M1599" s="32">
        <f t="shared" si="124"/>
        <v>16.531199999999998</v>
      </c>
    </row>
    <row r="1600" spans="1:13" ht="30" x14ac:dyDescent="0.25">
      <c r="A1600" t="s">
        <v>2180</v>
      </c>
      <c r="B1600" s="32" t="s">
        <v>1673</v>
      </c>
      <c r="C1600" s="33">
        <v>5456</v>
      </c>
      <c r="D1600" s="32">
        <v>52</v>
      </c>
      <c r="E1600" s="33">
        <v>55</v>
      </c>
      <c r="F1600" s="32">
        <v>6</v>
      </c>
      <c r="G1600" s="32">
        <v>55</v>
      </c>
      <c r="H1600" s="32">
        <f t="shared" si="120"/>
        <v>0.5242</v>
      </c>
      <c r="I1600" s="32">
        <f t="shared" si="121"/>
        <v>0.1154</v>
      </c>
      <c r="J1600" s="32">
        <f t="shared" si="122"/>
        <v>6.0499999999999998E-2</v>
      </c>
      <c r="K1600" s="32">
        <f t="shared" si="123"/>
        <v>1.9077</v>
      </c>
      <c r="L1600" s="32">
        <f t="shared" si="123"/>
        <v>8.6654999999999998</v>
      </c>
      <c r="M1600" s="32">
        <f t="shared" si="124"/>
        <v>16.531199999999998</v>
      </c>
    </row>
    <row r="1601" spans="1:13" ht="30" x14ac:dyDescent="0.25">
      <c r="A1601" t="s">
        <v>2180</v>
      </c>
      <c r="B1601" s="32" t="s">
        <v>1674</v>
      </c>
      <c r="C1601" s="33">
        <v>5456</v>
      </c>
      <c r="D1601" s="32">
        <v>46</v>
      </c>
      <c r="E1601" s="33">
        <v>55</v>
      </c>
      <c r="F1601" s="32">
        <v>6</v>
      </c>
      <c r="G1601" s="32">
        <v>55</v>
      </c>
      <c r="H1601" s="32">
        <f t="shared" si="120"/>
        <v>0.4637</v>
      </c>
      <c r="I1601" s="32">
        <f t="shared" si="121"/>
        <v>0.13039999999999999</v>
      </c>
      <c r="J1601" s="32">
        <f t="shared" si="122"/>
        <v>6.0499999999999998E-2</v>
      </c>
      <c r="K1601" s="32">
        <f t="shared" si="123"/>
        <v>2.1566000000000001</v>
      </c>
      <c r="L1601" s="32">
        <f t="shared" si="123"/>
        <v>7.6687000000000003</v>
      </c>
      <c r="M1601" s="32">
        <f t="shared" si="124"/>
        <v>16.5383</v>
      </c>
    </row>
    <row r="1602" spans="1:13" ht="30" x14ac:dyDescent="0.25">
      <c r="A1602" t="s">
        <v>2180</v>
      </c>
      <c r="B1602" s="32" t="s">
        <v>1675</v>
      </c>
      <c r="C1602" s="33">
        <v>5456</v>
      </c>
      <c r="D1602" s="32">
        <v>55</v>
      </c>
      <c r="E1602" s="33">
        <v>55</v>
      </c>
      <c r="F1602" s="32">
        <v>6</v>
      </c>
      <c r="G1602" s="32">
        <v>55</v>
      </c>
      <c r="H1602" s="32">
        <f t="shared" ref="H1602:H1665" si="125">ROUND(E1602*(D1602/C1602),4)</f>
        <v>0.5544</v>
      </c>
      <c r="I1602" s="32">
        <f t="shared" ref="I1602:I1665" si="126">ROUND(F1602/D1602,4)</f>
        <v>0.1091</v>
      </c>
      <c r="J1602" s="32">
        <f t="shared" si="122"/>
        <v>6.0499999999999998E-2</v>
      </c>
      <c r="K1602" s="32">
        <f t="shared" si="123"/>
        <v>1.8038000000000001</v>
      </c>
      <c r="L1602" s="32">
        <f t="shared" si="123"/>
        <v>9.1659000000000006</v>
      </c>
      <c r="M1602" s="32">
        <f t="shared" si="124"/>
        <v>16.5335</v>
      </c>
    </row>
    <row r="1603" spans="1:13" ht="30" x14ac:dyDescent="0.25">
      <c r="A1603" t="s">
        <v>2180</v>
      </c>
      <c r="B1603" s="32" t="s">
        <v>1676</v>
      </c>
      <c r="C1603" s="33">
        <v>5456</v>
      </c>
      <c r="D1603" s="32">
        <v>56</v>
      </c>
      <c r="E1603" s="33">
        <v>55</v>
      </c>
      <c r="F1603" s="32">
        <v>6</v>
      </c>
      <c r="G1603" s="32">
        <v>55</v>
      </c>
      <c r="H1603" s="32">
        <f t="shared" si="125"/>
        <v>0.5645</v>
      </c>
      <c r="I1603" s="32">
        <f t="shared" si="126"/>
        <v>0.1071</v>
      </c>
      <c r="J1603" s="32">
        <f t="shared" ref="J1603:J1666" si="127">ROUND(H1603*I1603,4)</f>
        <v>6.0499999999999998E-2</v>
      </c>
      <c r="K1603" s="32">
        <f t="shared" ref="K1603:L1666" si="128">ROUND(1/H1603,4)</f>
        <v>1.7715000000000001</v>
      </c>
      <c r="L1603" s="32">
        <f t="shared" si="128"/>
        <v>9.3370999999999995</v>
      </c>
      <c r="M1603" s="32">
        <f t="shared" ref="M1603:M1666" si="129">ROUND(K1603*L1603,4)</f>
        <v>16.540700000000001</v>
      </c>
    </row>
    <row r="1604" spans="1:13" ht="30" x14ac:dyDescent="0.25">
      <c r="A1604" t="s">
        <v>2180</v>
      </c>
      <c r="B1604" s="32" t="s">
        <v>1677</v>
      </c>
      <c r="C1604" s="33">
        <v>5456</v>
      </c>
      <c r="D1604" s="32">
        <v>60</v>
      </c>
      <c r="E1604" s="33">
        <v>55</v>
      </c>
      <c r="F1604" s="32">
        <v>6</v>
      </c>
      <c r="G1604" s="32">
        <v>55</v>
      </c>
      <c r="H1604" s="32">
        <f t="shared" si="125"/>
        <v>0.6048</v>
      </c>
      <c r="I1604" s="32">
        <f t="shared" si="126"/>
        <v>0.1</v>
      </c>
      <c r="J1604" s="32">
        <f t="shared" si="127"/>
        <v>6.0499999999999998E-2</v>
      </c>
      <c r="K1604" s="32">
        <f t="shared" si="128"/>
        <v>1.6534</v>
      </c>
      <c r="L1604" s="32">
        <f t="shared" si="128"/>
        <v>10</v>
      </c>
      <c r="M1604" s="32">
        <f t="shared" si="129"/>
        <v>16.533999999999999</v>
      </c>
    </row>
    <row r="1605" spans="1:13" ht="30" x14ac:dyDescent="0.25">
      <c r="A1605" t="s">
        <v>2180</v>
      </c>
      <c r="B1605" s="32" t="s">
        <v>1678</v>
      </c>
      <c r="C1605" s="33">
        <v>5456</v>
      </c>
      <c r="D1605" s="32">
        <v>47</v>
      </c>
      <c r="E1605" s="33">
        <v>55</v>
      </c>
      <c r="F1605" s="32">
        <v>6</v>
      </c>
      <c r="G1605" s="32">
        <v>55</v>
      </c>
      <c r="H1605" s="32">
        <f t="shared" si="125"/>
        <v>0.4738</v>
      </c>
      <c r="I1605" s="32">
        <f t="shared" si="126"/>
        <v>0.12770000000000001</v>
      </c>
      <c r="J1605" s="32">
        <f t="shared" si="127"/>
        <v>6.0499999999999998E-2</v>
      </c>
      <c r="K1605" s="32">
        <f t="shared" si="128"/>
        <v>2.1105999999999998</v>
      </c>
      <c r="L1605" s="32">
        <f t="shared" si="128"/>
        <v>7.8308999999999997</v>
      </c>
      <c r="M1605" s="32">
        <f t="shared" si="129"/>
        <v>16.527899999999999</v>
      </c>
    </row>
    <row r="1606" spans="1:13" ht="30" x14ac:dyDescent="0.25">
      <c r="A1606" t="s">
        <v>2181</v>
      </c>
      <c r="B1606" s="32" t="s">
        <v>1679</v>
      </c>
      <c r="C1606" s="33">
        <v>13237</v>
      </c>
      <c r="D1606">
        <v>41</v>
      </c>
      <c r="E1606" s="39">
        <v>118</v>
      </c>
      <c r="F1606" s="32">
        <v>6</v>
      </c>
      <c r="G1606" s="32">
        <v>118</v>
      </c>
      <c r="H1606" s="32">
        <f t="shared" si="125"/>
        <v>0.36549999999999999</v>
      </c>
      <c r="I1606" s="32">
        <f t="shared" si="126"/>
        <v>0.14630000000000001</v>
      </c>
      <c r="J1606" s="32">
        <f t="shared" si="127"/>
        <v>5.3499999999999999E-2</v>
      </c>
      <c r="K1606" s="32">
        <f t="shared" si="128"/>
        <v>2.7360000000000002</v>
      </c>
      <c r="L1606" s="32">
        <f t="shared" si="128"/>
        <v>6.8353000000000002</v>
      </c>
      <c r="M1606" s="32">
        <f t="shared" si="129"/>
        <v>18.7014</v>
      </c>
    </row>
    <row r="1607" spans="1:13" ht="30" x14ac:dyDescent="0.25">
      <c r="A1607" t="s">
        <v>2181</v>
      </c>
      <c r="B1607" s="32" t="s">
        <v>1680</v>
      </c>
      <c r="C1607" s="33">
        <v>13237</v>
      </c>
      <c r="D1607">
        <v>64</v>
      </c>
      <c r="E1607" s="39">
        <v>118</v>
      </c>
      <c r="F1607" s="32">
        <v>6</v>
      </c>
      <c r="G1607" s="32">
        <v>118</v>
      </c>
      <c r="H1607" s="32">
        <f t="shared" si="125"/>
        <v>0.57050000000000001</v>
      </c>
      <c r="I1607" s="32">
        <f t="shared" si="126"/>
        <v>9.3799999999999994E-2</v>
      </c>
      <c r="J1607" s="32">
        <f t="shared" si="127"/>
        <v>5.3499999999999999E-2</v>
      </c>
      <c r="K1607" s="32">
        <f t="shared" si="128"/>
        <v>1.7527999999999999</v>
      </c>
      <c r="L1607" s="32">
        <f t="shared" si="128"/>
        <v>10.661</v>
      </c>
      <c r="M1607" s="32">
        <f t="shared" si="129"/>
        <v>18.686599999999999</v>
      </c>
    </row>
    <row r="1608" spans="1:13" ht="30" x14ac:dyDescent="0.25">
      <c r="A1608" t="s">
        <v>2181</v>
      </c>
      <c r="B1608" s="32" t="s">
        <v>1681</v>
      </c>
      <c r="C1608" s="33">
        <v>13237</v>
      </c>
      <c r="D1608">
        <v>58</v>
      </c>
      <c r="E1608" s="39">
        <v>118</v>
      </c>
      <c r="F1608" s="32">
        <v>6</v>
      </c>
      <c r="G1608" s="32">
        <v>118</v>
      </c>
      <c r="H1608" s="32">
        <f t="shared" si="125"/>
        <v>0.51700000000000002</v>
      </c>
      <c r="I1608" s="32">
        <f t="shared" si="126"/>
        <v>0.10340000000000001</v>
      </c>
      <c r="J1608" s="32">
        <f t="shared" si="127"/>
        <v>5.3499999999999999E-2</v>
      </c>
      <c r="K1608" s="32">
        <f t="shared" si="128"/>
        <v>1.9341999999999999</v>
      </c>
      <c r="L1608" s="32">
        <f t="shared" si="128"/>
        <v>9.6712000000000007</v>
      </c>
      <c r="M1608" s="32">
        <f t="shared" si="129"/>
        <v>18.706</v>
      </c>
    </row>
    <row r="1609" spans="1:13" ht="30" x14ac:dyDescent="0.25">
      <c r="A1609" t="s">
        <v>2181</v>
      </c>
      <c r="B1609" s="32" t="s">
        <v>1682</v>
      </c>
      <c r="C1609" s="33">
        <v>13237</v>
      </c>
      <c r="D1609">
        <v>57</v>
      </c>
      <c r="E1609" s="39">
        <v>118</v>
      </c>
      <c r="F1609" s="32">
        <v>6</v>
      </c>
      <c r="G1609" s="32">
        <v>118</v>
      </c>
      <c r="H1609" s="32">
        <f t="shared" si="125"/>
        <v>0.5081</v>
      </c>
      <c r="I1609" s="32">
        <f t="shared" si="126"/>
        <v>0.1053</v>
      </c>
      <c r="J1609" s="32">
        <f t="shared" si="127"/>
        <v>5.3499999999999999E-2</v>
      </c>
      <c r="K1609" s="32">
        <f t="shared" si="128"/>
        <v>1.9681</v>
      </c>
      <c r="L1609" s="32">
        <f t="shared" si="128"/>
        <v>9.4967000000000006</v>
      </c>
      <c r="M1609" s="32">
        <f t="shared" si="129"/>
        <v>18.6905</v>
      </c>
    </row>
    <row r="1610" spans="1:13" ht="30" x14ac:dyDescent="0.25">
      <c r="A1610" t="s">
        <v>2181</v>
      </c>
      <c r="B1610" s="32" t="s">
        <v>1683</v>
      </c>
      <c r="C1610" s="33">
        <v>13237</v>
      </c>
      <c r="D1610">
        <v>43</v>
      </c>
      <c r="E1610" s="39">
        <v>118</v>
      </c>
      <c r="F1610" s="32">
        <v>6</v>
      </c>
      <c r="G1610" s="32">
        <v>118</v>
      </c>
      <c r="H1610" s="32">
        <f t="shared" si="125"/>
        <v>0.38329999999999997</v>
      </c>
      <c r="I1610" s="32">
        <f t="shared" si="126"/>
        <v>0.13950000000000001</v>
      </c>
      <c r="J1610" s="32">
        <f t="shared" si="127"/>
        <v>5.3499999999999999E-2</v>
      </c>
      <c r="K1610" s="32">
        <f t="shared" si="128"/>
        <v>2.6089000000000002</v>
      </c>
      <c r="L1610" s="32">
        <f t="shared" si="128"/>
        <v>7.1684999999999999</v>
      </c>
      <c r="M1610" s="32">
        <f t="shared" si="129"/>
        <v>18.701899999999998</v>
      </c>
    </row>
    <row r="1611" spans="1:13" ht="30" x14ac:dyDescent="0.25">
      <c r="A1611" t="s">
        <v>2181</v>
      </c>
      <c r="B1611" s="32" t="s">
        <v>1684</v>
      </c>
      <c r="C1611" s="33">
        <v>13237</v>
      </c>
      <c r="D1611">
        <v>61</v>
      </c>
      <c r="E1611" s="39">
        <v>118</v>
      </c>
      <c r="F1611" s="32">
        <v>6</v>
      </c>
      <c r="G1611" s="32">
        <v>118</v>
      </c>
      <c r="H1611" s="32">
        <f t="shared" si="125"/>
        <v>0.54379999999999995</v>
      </c>
      <c r="I1611" s="32">
        <f t="shared" si="126"/>
        <v>9.8400000000000001E-2</v>
      </c>
      <c r="J1611" s="32">
        <f t="shared" si="127"/>
        <v>5.3499999999999999E-2</v>
      </c>
      <c r="K1611" s="32">
        <f t="shared" si="128"/>
        <v>1.8389</v>
      </c>
      <c r="L1611" s="32">
        <f t="shared" si="128"/>
        <v>10.162599999999999</v>
      </c>
      <c r="M1611" s="32">
        <f t="shared" si="129"/>
        <v>18.687999999999999</v>
      </c>
    </row>
    <row r="1612" spans="1:13" ht="30" x14ac:dyDescent="0.25">
      <c r="A1612" t="s">
        <v>2181</v>
      </c>
      <c r="B1612" s="32" t="s">
        <v>1685</v>
      </c>
      <c r="C1612" s="33">
        <v>13237</v>
      </c>
      <c r="D1612">
        <v>46</v>
      </c>
      <c r="E1612" s="39">
        <v>118</v>
      </c>
      <c r="F1612" s="32">
        <v>6</v>
      </c>
      <c r="G1612" s="32">
        <v>118</v>
      </c>
      <c r="H1612" s="32">
        <f t="shared" si="125"/>
        <v>0.41010000000000002</v>
      </c>
      <c r="I1612" s="32">
        <f t="shared" si="126"/>
        <v>0.13039999999999999</v>
      </c>
      <c r="J1612" s="32">
        <f t="shared" si="127"/>
        <v>5.3499999999999999E-2</v>
      </c>
      <c r="K1612" s="32">
        <f t="shared" si="128"/>
        <v>2.4384000000000001</v>
      </c>
      <c r="L1612" s="32">
        <f t="shared" si="128"/>
        <v>7.6687000000000003</v>
      </c>
      <c r="M1612" s="32">
        <f t="shared" si="129"/>
        <v>18.699400000000001</v>
      </c>
    </row>
    <row r="1613" spans="1:13" ht="30" x14ac:dyDescent="0.25">
      <c r="A1613" t="s">
        <v>2181</v>
      </c>
      <c r="B1613" s="32" t="s">
        <v>1686</v>
      </c>
      <c r="C1613" s="33">
        <v>13237</v>
      </c>
      <c r="D1613">
        <v>53</v>
      </c>
      <c r="E1613" s="39">
        <v>118</v>
      </c>
      <c r="F1613" s="32">
        <v>6</v>
      </c>
      <c r="G1613" s="32">
        <v>118</v>
      </c>
      <c r="H1613" s="32">
        <f t="shared" si="125"/>
        <v>0.47249999999999998</v>
      </c>
      <c r="I1613" s="32">
        <f t="shared" si="126"/>
        <v>0.1132</v>
      </c>
      <c r="J1613" s="32">
        <f t="shared" si="127"/>
        <v>5.3499999999999999E-2</v>
      </c>
      <c r="K1613" s="32">
        <f t="shared" si="128"/>
        <v>2.1164000000000001</v>
      </c>
      <c r="L1613" s="32">
        <f t="shared" si="128"/>
        <v>8.8338999999999999</v>
      </c>
      <c r="M1613" s="32">
        <f t="shared" si="129"/>
        <v>18.696100000000001</v>
      </c>
    </row>
    <row r="1614" spans="1:13" ht="30" x14ac:dyDescent="0.25">
      <c r="A1614" t="s">
        <v>2181</v>
      </c>
      <c r="B1614" s="32" t="s">
        <v>1687</v>
      </c>
      <c r="C1614" s="33">
        <v>13237</v>
      </c>
      <c r="D1614">
        <v>47</v>
      </c>
      <c r="E1614" s="39">
        <v>118</v>
      </c>
      <c r="F1614" s="32">
        <v>6</v>
      </c>
      <c r="G1614" s="32">
        <v>118</v>
      </c>
      <c r="H1614" s="32">
        <f t="shared" si="125"/>
        <v>0.41899999999999998</v>
      </c>
      <c r="I1614" s="32">
        <f t="shared" si="126"/>
        <v>0.12770000000000001</v>
      </c>
      <c r="J1614" s="32">
        <f t="shared" si="127"/>
        <v>5.3499999999999999E-2</v>
      </c>
      <c r="K1614" s="32">
        <f t="shared" si="128"/>
        <v>2.3866000000000001</v>
      </c>
      <c r="L1614" s="32">
        <f t="shared" si="128"/>
        <v>7.8308999999999997</v>
      </c>
      <c r="M1614" s="32">
        <f t="shared" si="129"/>
        <v>18.6892</v>
      </c>
    </row>
    <row r="1615" spans="1:13" ht="30" x14ac:dyDescent="0.25">
      <c r="A1615" t="s">
        <v>2181</v>
      </c>
      <c r="B1615" s="32" t="s">
        <v>1688</v>
      </c>
      <c r="C1615" s="33">
        <v>13237</v>
      </c>
      <c r="D1615">
        <v>60</v>
      </c>
      <c r="E1615" s="39">
        <v>118</v>
      </c>
      <c r="F1615" s="32">
        <v>6</v>
      </c>
      <c r="G1615" s="32">
        <v>118</v>
      </c>
      <c r="H1615" s="32">
        <f t="shared" si="125"/>
        <v>0.53490000000000004</v>
      </c>
      <c r="I1615" s="32">
        <f t="shared" si="126"/>
        <v>0.1</v>
      </c>
      <c r="J1615" s="32">
        <f t="shared" si="127"/>
        <v>5.3499999999999999E-2</v>
      </c>
      <c r="K1615" s="32">
        <f t="shared" si="128"/>
        <v>1.8694999999999999</v>
      </c>
      <c r="L1615" s="32">
        <f t="shared" si="128"/>
        <v>10</v>
      </c>
      <c r="M1615" s="32">
        <f t="shared" si="129"/>
        <v>18.695</v>
      </c>
    </row>
    <row r="1616" spans="1:13" ht="30" x14ac:dyDescent="0.25">
      <c r="A1616" t="s">
        <v>2181</v>
      </c>
      <c r="B1616" s="32" t="s">
        <v>1689</v>
      </c>
      <c r="C1616" s="33">
        <v>13237</v>
      </c>
      <c r="D1616">
        <v>43</v>
      </c>
      <c r="E1616" s="39">
        <v>118</v>
      </c>
      <c r="F1616" s="32">
        <v>6</v>
      </c>
      <c r="G1616" s="32">
        <v>118</v>
      </c>
      <c r="H1616" s="32">
        <f t="shared" si="125"/>
        <v>0.38329999999999997</v>
      </c>
      <c r="I1616" s="32">
        <f t="shared" si="126"/>
        <v>0.13950000000000001</v>
      </c>
      <c r="J1616" s="32">
        <f t="shared" si="127"/>
        <v>5.3499999999999999E-2</v>
      </c>
      <c r="K1616" s="32">
        <f t="shared" si="128"/>
        <v>2.6089000000000002</v>
      </c>
      <c r="L1616" s="32">
        <f t="shared" si="128"/>
        <v>7.1684999999999999</v>
      </c>
      <c r="M1616" s="32">
        <f t="shared" si="129"/>
        <v>18.701899999999998</v>
      </c>
    </row>
    <row r="1617" spans="1:13" ht="30" x14ac:dyDescent="0.25">
      <c r="A1617" t="s">
        <v>2181</v>
      </c>
      <c r="B1617" s="32" t="s">
        <v>1690</v>
      </c>
      <c r="C1617" s="33">
        <v>13237</v>
      </c>
      <c r="D1617">
        <v>57</v>
      </c>
      <c r="E1617" s="39">
        <v>118</v>
      </c>
      <c r="F1617" s="32">
        <v>6</v>
      </c>
      <c r="G1617" s="32">
        <v>118</v>
      </c>
      <c r="H1617" s="32">
        <f t="shared" si="125"/>
        <v>0.5081</v>
      </c>
      <c r="I1617" s="32">
        <f t="shared" si="126"/>
        <v>0.1053</v>
      </c>
      <c r="J1617" s="32">
        <f t="shared" si="127"/>
        <v>5.3499999999999999E-2</v>
      </c>
      <c r="K1617" s="32">
        <f t="shared" si="128"/>
        <v>1.9681</v>
      </c>
      <c r="L1617" s="32">
        <f t="shared" si="128"/>
        <v>9.4967000000000006</v>
      </c>
      <c r="M1617" s="32">
        <f t="shared" si="129"/>
        <v>18.6905</v>
      </c>
    </row>
    <row r="1618" spans="1:13" ht="30" x14ac:dyDescent="0.25">
      <c r="A1618" t="s">
        <v>2181</v>
      </c>
      <c r="B1618" s="32" t="s">
        <v>1691</v>
      </c>
      <c r="C1618" s="33">
        <v>13237</v>
      </c>
      <c r="D1618">
        <v>49</v>
      </c>
      <c r="E1618" s="39">
        <v>118</v>
      </c>
      <c r="F1618" s="32">
        <v>6</v>
      </c>
      <c r="G1618" s="32">
        <v>118</v>
      </c>
      <c r="H1618" s="32">
        <f t="shared" si="125"/>
        <v>0.43680000000000002</v>
      </c>
      <c r="I1618" s="32">
        <f t="shared" si="126"/>
        <v>0.12239999999999999</v>
      </c>
      <c r="J1618" s="32">
        <f t="shared" si="127"/>
        <v>5.3499999999999999E-2</v>
      </c>
      <c r="K1618" s="32">
        <f t="shared" si="128"/>
        <v>2.2894000000000001</v>
      </c>
      <c r="L1618" s="32">
        <f t="shared" si="128"/>
        <v>8.1699000000000002</v>
      </c>
      <c r="M1618" s="32">
        <f t="shared" si="129"/>
        <v>18.7042</v>
      </c>
    </row>
    <row r="1619" spans="1:13" ht="30" x14ac:dyDescent="0.25">
      <c r="A1619" t="s">
        <v>2181</v>
      </c>
      <c r="B1619" s="32" t="s">
        <v>1692</v>
      </c>
      <c r="C1619" s="33">
        <v>13237</v>
      </c>
      <c r="D1619" s="32">
        <v>50</v>
      </c>
      <c r="E1619" s="39">
        <v>118</v>
      </c>
      <c r="F1619" s="32">
        <v>6</v>
      </c>
      <c r="G1619" s="32">
        <v>118</v>
      </c>
      <c r="H1619" s="32">
        <f t="shared" si="125"/>
        <v>0.44569999999999999</v>
      </c>
      <c r="I1619" s="32">
        <f t="shared" si="126"/>
        <v>0.12</v>
      </c>
      <c r="J1619" s="32">
        <f t="shared" si="127"/>
        <v>5.3499999999999999E-2</v>
      </c>
      <c r="K1619" s="32">
        <f t="shared" si="128"/>
        <v>2.2437</v>
      </c>
      <c r="L1619" s="32">
        <f t="shared" si="128"/>
        <v>8.3332999999999995</v>
      </c>
      <c r="M1619" s="32">
        <f t="shared" si="129"/>
        <v>18.697399999999998</v>
      </c>
    </row>
    <row r="1620" spans="1:13" ht="30" x14ac:dyDescent="0.25">
      <c r="A1620" t="s">
        <v>2181</v>
      </c>
      <c r="B1620" s="32" t="s">
        <v>1693</v>
      </c>
      <c r="C1620" s="33">
        <v>13237</v>
      </c>
      <c r="D1620" s="32">
        <v>43</v>
      </c>
      <c r="E1620" s="39">
        <v>118</v>
      </c>
      <c r="F1620" s="32">
        <v>6</v>
      </c>
      <c r="G1620" s="32">
        <v>118</v>
      </c>
      <c r="H1620" s="32">
        <f t="shared" si="125"/>
        <v>0.38329999999999997</v>
      </c>
      <c r="I1620" s="32">
        <f t="shared" si="126"/>
        <v>0.13950000000000001</v>
      </c>
      <c r="J1620" s="32">
        <f t="shared" si="127"/>
        <v>5.3499999999999999E-2</v>
      </c>
      <c r="K1620" s="32">
        <f t="shared" si="128"/>
        <v>2.6089000000000002</v>
      </c>
      <c r="L1620" s="32">
        <f t="shared" si="128"/>
        <v>7.1684999999999999</v>
      </c>
      <c r="M1620" s="32">
        <f t="shared" si="129"/>
        <v>18.701899999999998</v>
      </c>
    </row>
    <row r="1621" spans="1:13" ht="30" x14ac:dyDescent="0.25">
      <c r="A1621" t="s">
        <v>2181</v>
      </c>
      <c r="B1621" s="32" t="s">
        <v>1694</v>
      </c>
      <c r="C1621" s="33">
        <v>13237</v>
      </c>
      <c r="D1621" s="32">
        <v>39</v>
      </c>
      <c r="E1621" s="39">
        <v>118</v>
      </c>
      <c r="F1621" s="32">
        <v>6</v>
      </c>
      <c r="G1621" s="32">
        <v>118</v>
      </c>
      <c r="H1621" s="32">
        <f t="shared" si="125"/>
        <v>0.34770000000000001</v>
      </c>
      <c r="I1621" s="32">
        <f t="shared" si="126"/>
        <v>0.15379999999999999</v>
      </c>
      <c r="J1621" s="32">
        <f t="shared" si="127"/>
        <v>5.3499999999999999E-2</v>
      </c>
      <c r="K1621" s="32">
        <f t="shared" si="128"/>
        <v>2.8759999999999999</v>
      </c>
      <c r="L1621" s="32">
        <f t="shared" si="128"/>
        <v>6.5019999999999998</v>
      </c>
      <c r="M1621" s="32">
        <f t="shared" si="129"/>
        <v>18.6998</v>
      </c>
    </row>
    <row r="1622" spans="1:13" ht="30" x14ac:dyDescent="0.25">
      <c r="A1622" t="s">
        <v>2181</v>
      </c>
      <c r="B1622" s="32" t="s">
        <v>1695</v>
      </c>
      <c r="C1622" s="33">
        <v>13237</v>
      </c>
      <c r="D1622" s="32">
        <v>50</v>
      </c>
      <c r="E1622" s="39">
        <v>118</v>
      </c>
      <c r="F1622" s="32">
        <v>6</v>
      </c>
      <c r="G1622" s="32">
        <v>118</v>
      </c>
      <c r="H1622" s="32">
        <f t="shared" si="125"/>
        <v>0.44569999999999999</v>
      </c>
      <c r="I1622" s="32">
        <f t="shared" si="126"/>
        <v>0.12</v>
      </c>
      <c r="J1622" s="32">
        <f t="shared" si="127"/>
        <v>5.3499999999999999E-2</v>
      </c>
      <c r="K1622" s="32">
        <f t="shared" si="128"/>
        <v>2.2437</v>
      </c>
      <c r="L1622" s="32">
        <f t="shared" si="128"/>
        <v>8.3332999999999995</v>
      </c>
      <c r="M1622" s="32">
        <f t="shared" si="129"/>
        <v>18.697399999999998</v>
      </c>
    </row>
    <row r="1623" spans="1:13" ht="30" x14ac:dyDescent="0.25">
      <c r="A1623" t="s">
        <v>2181</v>
      </c>
      <c r="B1623" s="32" t="s">
        <v>1696</v>
      </c>
      <c r="C1623" s="33">
        <v>13237</v>
      </c>
      <c r="D1623" s="32">
        <v>47</v>
      </c>
      <c r="E1623" s="39">
        <v>118</v>
      </c>
      <c r="F1623" s="32">
        <v>6</v>
      </c>
      <c r="G1623" s="32">
        <v>118</v>
      </c>
      <c r="H1623" s="32">
        <f t="shared" si="125"/>
        <v>0.41899999999999998</v>
      </c>
      <c r="I1623" s="32">
        <f t="shared" si="126"/>
        <v>0.12770000000000001</v>
      </c>
      <c r="J1623" s="32">
        <f t="shared" si="127"/>
        <v>5.3499999999999999E-2</v>
      </c>
      <c r="K1623" s="32">
        <f t="shared" si="128"/>
        <v>2.3866000000000001</v>
      </c>
      <c r="L1623" s="32">
        <f t="shared" si="128"/>
        <v>7.8308999999999997</v>
      </c>
      <c r="M1623" s="32">
        <f t="shared" si="129"/>
        <v>18.6892</v>
      </c>
    </row>
    <row r="1624" spans="1:13" ht="30" x14ac:dyDescent="0.25">
      <c r="A1624" t="s">
        <v>2181</v>
      </c>
      <c r="B1624" s="32" t="s">
        <v>1697</v>
      </c>
      <c r="C1624" s="33">
        <v>13237</v>
      </c>
      <c r="D1624" s="32">
        <v>48</v>
      </c>
      <c r="E1624" s="39">
        <v>118</v>
      </c>
      <c r="F1624" s="32">
        <v>6</v>
      </c>
      <c r="G1624" s="32">
        <v>118</v>
      </c>
      <c r="H1624" s="32">
        <f t="shared" si="125"/>
        <v>0.4279</v>
      </c>
      <c r="I1624" s="32">
        <f t="shared" si="126"/>
        <v>0.125</v>
      </c>
      <c r="J1624" s="32">
        <f t="shared" si="127"/>
        <v>5.3499999999999999E-2</v>
      </c>
      <c r="K1624" s="32">
        <f t="shared" si="128"/>
        <v>2.3370000000000002</v>
      </c>
      <c r="L1624" s="32">
        <f t="shared" si="128"/>
        <v>8</v>
      </c>
      <c r="M1624" s="32">
        <f t="shared" si="129"/>
        <v>18.696000000000002</v>
      </c>
    </row>
    <row r="1625" spans="1:13" ht="30" x14ac:dyDescent="0.25">
      <c r="A1625" t="s">
        <v>2181</v>
      </c>
      <c r="B1625" s="32" t="s">
        <v>1698</v>
      </c>
      <c r="C1625" s="33">
        <v>13237</v>
      </c>
      <c r="D1625" s="32">
        <v>65</v>
      </c>
      <c r="E1625" s="39">
        <v>118</v>
      </c>
      <c r="F1625" s="32">
        <v>6</v>
      </c>
      <c r="G1625" s="32">
        <v>118</v>
      </c>
      <c r="H1625" s="32">
        <f t="shared" si="125"/>
        <v>0.57940000000000003</v>
      </c>
      <c r="I1625" s="32">
        <f t="shared" si="126"/>
        <v>9.2299999999999993E-2</v>
      </c>
      <c r="J1625" s="32">
        <f t="shared" si="127"/>
        <v>5.3499999999999999E-2</v>
      </c>
      <c r="K1625" s="32">
        <f t="shared" si="128"/>
        <v>1.7259</v>
      </c>
      <c r="L1625" s="32">
        <f t="shared" si="128"/>
        <v>10.834199999999999</v>
      </c>
      <c r="M1625" s="32">
        <f t="shared" si="129"/>
        <v>18.698699999999999</v>
      </c>
    </row>
    <row r="1626" spans="1:13" ht="30" x14ac:dyDescent="0.25">
      <c r="A1626" t="s">
        <v>2181</v>
      </c>
      <c r="B1626" s="32" t="s">
        <v>1699</v>
      </c>
      <c r="C1626" s="33">
        <v>13237</v>
      </c>
      <c r="D1626" s="32">
        <v>44</v>
      </c>
      <c r="E1626" s="39">
        <v>118</v>
      </c>
      <c r="F1626" s="32">
        <v>6</v>
      </c>
      <c r="G1626" s="32">
        <v>118</v>
      </c>
      <c r="H1626" s="32">
        <f t="shared" si="125"/>
        <v>0.39219999999999999</v>
      </c>
      <c r="I1626" s="32">
        <f t="shared" si="126"/>
        <v>0.13639999999999999</v>
      </c>
      <c r="J1626" s="32">
        <f t="shared" si="127"/>
        <v>5.3499999999999999E-2</v>
      </c>
      <c r="K1626" s="32">
        <f t="shared" si="128"/>
        <v>2.5497000000000001</v>
      </c>
      <c r="L1626" s="32">
        <f t="shared" si="128"/>
        <v>7.3314000000000004</v>
      </c>
      <c r="M1626" s="32">
        <f t="shared" si="129"/>
        <v>18.692900000000002</v>
      </c>
    </row>
    <row r="1627" spans="1:13" ht="30" x14ac:dyDescent="0.25">
      <c r="A1627" t="s">
        <v>2181</v>
      </c>
      <c r="B1627" s="32" t="s">
        <v>1700</v>
      </c>
      <c r="C1627" s="33">
        <v>13237</v>
      </c>
      <c r="D1627" s="32">
        <v>49</v>
      </c>
      <c r="E1627" s="39">
        <v>118</v>
      </c>
      <c r="F1627" s="32">
        <v>6</v>
      </c>
      <c r="G1627" s="32">
        <v>118</v>
      </c>
      <c r="H1627" s="32">
        <f t="shared" si="125"/>
        <v>0.43680000000000002</v>
      </c>
      <c r="I1627" s="32">
        <f t="shared" si="126"/>
        <v>0.12239999999999999</v>
      </c>
      <c r="J1627" s="32">
        <f t="shared" si="127"/>
        <v>5.3499999999999999E-2</v>
      </c>
      <c r="K1627" s="32">
        <f t="shared" si="128"/>
        <v>2.2894000000000001</v>
      </c>
      <c r="L1627" s="32">
        <f t="shared" si="128"/>
        <v>8.1699000000000002</v>
      </c>
      <c r="M1627" s="32">
        <f t="shared" si="129"/>
        <v>18.7042</v>
      </c>
    </row>
    <row r="1628" spans="1:13" ht="30" x14ac:dyDescent="0.25">
      <c r="A1628" t="s">
        <v>2181</v>
      </c>
      <c r="B1628" s="32" t="s">
        <v>1701</v>
      </c>
      <c r="C1628" s="33">
        <v>13237</v>
      </c>
      <c r="D1628" s="32">
        <v>34</v>
      </c>
      <c r="E1628" s="39">
        <v>118</v>
      </c>
      <c r="F1628" s="32">
        <v>6</v>
      </c>
      <c r="G1628" s="32">
        <v>118</v>
      </c>
      <c r="H1628" s="32">
        <f t="shared" si="125"/>
        <v>0.30309999999999998</v>
      </c>
      <c r="I1628" s="32">
        <f t="shared" si="126"/>
        <v>0.17649999999999999</v>
      </c>
      <c r="J1628" s="32">
        <f t="shared" si="127"/>
        <v>5.3499999999999999E-2</v>
      </c>
      <c r="K1628" s="32">
        <f t="shared" si="128"/>
        <v>3.2991999999999999</v>
      </c>
      <c r="L1628" s="32">
        <f t="shared" si="128"/>
        <v>5.6657000000000002</v>
      </c>
      <c r="M1628" s="32">
        <f t="shared" si="129"/>
        <v>18.692299999999999</v>
      </c>
    </row>
    <row r="1629" spans="1:13" ht="30" x14ac:dyDescent="0.25">
      <c r="A1629" t="s">
        <v>2181</v>
      </c>
      <c r="B1629" s="32" t="s">
        <v>1702</v>
      </c>
      <c r="C1629" s="33">
        <v>13237</v>
      </c>
      <c r="D1629" s="32">
        <v>56</v>
      </c>
      <c r="E1629" s="39">
        <v>118</v>
      </c>
      <c r="F1629" s="32">
        <v>6</v>
      </c>
      <c r="G1629" s="32">
        <v>118</v>
      </c>
      <c r="H1629" s="32">
        <f t="shared" si="125"/>
        <v>0.49919999999999998</v>
      </c>
      <c r="I1629" s="32">
        <f t="shared" si="126"/>
        <v>0.1071</v>
      </c>
      <c r="J1629" s="32">
        <f t="shared" si="127"/>
        <v>5.3499999999999999E-2</v>
      </c>
      <c r="K1629" s="32">
        <f t="shared" si="128"/>
        <v>2.0032000000000001</v>
      </c>
      <c r="L1629" s="32">
        <f t="shared" si="128"/>
        <v>9.3370999999999995</v>
      </c>
      <c r="M1629" s="32">
        <f t="shared" si="129"/>
        <v>18.7041</v>
      </c>
    </row>
    <row r="1630" spans="1:13" ht="30" x14ac:dyDescent="0.25">
      <c r="A1630" t="s">
        <v>2181</v>
      </c>
      <c r="B1630" s="32" t="s">
        <v>1703</v>
      </c>
      <c r="C1630" s="33">
        <v>13237</v>
      </c>
      <c r="D1630" s="32">
        <v>49</v>
      </c>
      <c r="E1630" s="39">
        <v>118</v>
      </c>
      <c r="F1630" s="32">
        <v>6</v>
      </c>
      <c r="G1630" s="32">
        <v>118</v>
      </c>
      <c r="H1630" s="32">
        <f t="shared" si="125"/>
        <v>0.43680000000000002</v>
      </c>
      <c r="I1630" s="32">
        <f t="shared" si="126"/>
        <v>0.12239999999999999</v>
      </c>
      <c r="J1630" s="32">
        <f t="shared" si="127"/>
        <v>5.3499999999999999E-2</v>
      </c>
      <c r="K1630" s="32">
        <f t="shared" si="128"/>
        <v>2.2894000000000001</v>
      </c>
      <c r="L1630" s="32">
        <f t="shared" si="128"/>
        <v>8.1699000000000002</v>
      </c>
      <c r="M1630" s="32">
        <f t="shared" si="129"/>
        <v>18.7042</v>
      </c>
    </row>
    <row r="1631" spans="1:13" ht="30" x14ac:dyDescent="0.25">
      <c r="A1631" t="s">
        <v>2181</v>
      </c>
      <c r="B1631" s="32" t="s">
        <v>1704</v>
      </c>
      <c r="C1631" s="33">
        <v>13237</v>
      </c>
      <c r="D1631" s="32">
        <v>68</v>
      </c>
      <c r="E1631" s="39">
        <v>118</v>
      </c>
      <c r="F1631" s="32">
        <v>6</v>
      </c>
      <c r="G1631" s="32">
        <v>118</v>
      </c>
      <c r="H1631" s="32">
        <f t="shared" si="125"/>
        <v>0.60619999999999996</v>
      </c>
      <c r="I1631" s="32">
        <f t="shared" si="126"/>
        <v>8.8200000000000001E-2</v>
      </c>
      <c r="J1631" s="32">
        <f t="shared" si="127"/>
        <v>5.3499999999999999E-2</v>
      </c>
      <c r="K1631" s="32">
        <f t="shared" si="128"/>
        <v>1.6496</v>
      </c>
      <c r="L1631" s="32">
        <f t="shared" si="128"/>
        <v>11.337899999999999</v>
      </c>
      <c r="M1631" s="32">
        <f t="shared" si="129"/>
        <v>18.702999999999999</v>
      </c>
    </row>
    <row r="1632" spans="1:13" ht="30" x14ac:dyDescent="0.25">
      <c r="A1632" t="s">
        <v>2181</v>
      </c>
      <c r="B1632" s="32" t="s">
        <v>1705</v>
      </c>
      <c r="C1632" s="33">
        <v>13237</v>
      </c>
      <c r="D1632" s="32">
        <v>43</v>
      </c>
      <c r="E1632" s="39">
        <v>118</v>
      </c>
      <c r="F1632" s="32">
        <v>6</v>
      </c>
      <c r="G1632" s="32">
        <v>118</v>
      </c>
      <c r="H1632" s="32">
        <f t="shared" si="125"/>
        <v>0.38329999999999997</v>
      </c>
      <c r="I1632" s="32">
        <f t="shared" si="126"/>
        <v>0.13950000000000001</v>
      </c>
      <c r="J1632" s="32">
        <f t="shared" si="127"/>
        <v>5.3499999999999999E-2</v>
      </c>
      <c r="K1632" s="32">
        <f t="shared" si="128"/>
        <v>2.6089000000000002</v>
      </c>
      <c r="L1632" s="32">
        <f t="shared" si="128"/>
        <v>7.1684999999999999</v>
      </c>
      <c r="M1632" s="32">
        <f t="shared" si="129"/>
        <v>18.701899999999998</v>
      </c>
    </row>
    <row r="1633" spans="1:13" ht="30" x14ac:dyDescent="0.25">
      <c r="A1633" t="s">
        <v>2181</v>
      </c>
      <c r="B1633" s="32" t="s">
        <v>1706</v>
      </c>
      <c r="C1633" s="33">
        <v>13237</v>
      </c>
      <c r="D1633" s="32">
        <v>47</v>
      </c>
      <c r="E1633" s="39">
        <v>118</v>
      </c>
      <c r="F1633" s="32">
        <v>6</v>
      </c>
      <c r="G1633" s="32">
        <v>118</v>
      </c>
      <c r="H1633" s="32">
        <f t="shared" si="125"/>
        <v>0.41899999999999998</v>
      </c>
      <c r="I1633" s="32">
        <f t="shared" si="126"/>
        <v>0.12770000000000001</v>
      </c>
      <c r="J1633" s="32">
        <f t="shared" si="127"/>
        <v>5.3499999999999999E-2</v>
      </c>
      <c r="K1633" s="32">
        <f t="shared" si="128"/>
        <v>2.3866000000000001</v>
      </c>
      <c r="L1633" s="32">
        <f t="shared" si="128"/>
        <v>7.8308999999999997</v>
      </c>
      <c r="M1633" s="32">
        <f t="shared" si="129"/>
        <v>18.6892</v>
      </c>
    </row>
    <row r="1634" spans="1:13" ht="30" x14ac:dyDescent="0.25">
      <c r="A1634" t="s">
        <v>2181</v>
      </c>
      <c r="B1634" s="32" t="s">
        <v>1707</v>
      </c>
      <c r="C1634" s="33">
        <v>13237</v>
      </c>
      <c r="D1634" s="32">
        <v>42</v>
      </c>
      <c r="E1634" s="39">
        <v>118</v>
      </c>
      <c r="F1634" s="32">
        <v>6</v>
      </c>
      <c r="G1634" s="32">
        <v>118</v>
      </c>
      <c r="H1634" s="32">
        <f t="shared" si="125"/>
        <v>0.37440000000000001</v>
      </c>
      <c r="I1634" s="32">
        <f t="shared" si="126"/>
        <v>0.1429</v>
      </c>
      <c r="J1634" s="32">
        <f t="shared" si="127"/>
        <v>5.3499999999999999E-2</v>
      </c>
      <c r="K1634" s="32">
        <f t="shared" si="128"/>
        <v>2.6709000000000001</v>
      </c>
      <c r="L1634" s="32">
        <f t="shared" si="128"/>
        <v>6.9978999999999996</v>
      </c>
      <c r="M1634" s="32">
        <f t="shared" si="129"/>
        <v>18.6907</v>
      </c>
    </row>
    <row r="1635" spans="1:13" ht="30" x14ac:dyDescent="0.25">
      <c r="A1635" t="s">
        <v>2181</v>
      </c>
      <c r="B1635" s="32" t="s">
        <v>1708</v>
      </c>
      <c r="C1635" s="33">
        <v>13237</v>
      </c>
      <c r="D1635" s="32">
        <v>40</v>
      </c>
      <c r="E1635" s="39">
        <v>118</v>
      </c>
      <c r="F1635" s="32">
        <v>6</v>
      </c>
      <c r="G1635" s="32">
        <v>118</v>
      </c>
      <c r="H1635" s="32">
        <f t="shared" si="125"/>
        <v>0.35659999999999997</v>
      </c>
      <c r="I1635" s="32">
        <f t="shared" si="126"/>
        <v>0.15</v>
      </c>
      <c r="J1635" s="32">
        <f t="shared" si="127"/>
        <v>5.3499999999999999E-2</v>
      </c>
      <c r="K1635" s="32">
        <f t="shared" si="128"/>
        <v>2.8043</v>
      </c>
      <c r="L1635" s="32">
        <f t="shared" si="128"/>
        <v>6.6666999999999996</v>
      </c>
      <c r="M1635" s="32">
        <f t="shared" si="129"/>
        <v>18.695399999999999</v>
      </c>
    </row>
    <row r="1636" spans="1:13" ht="30" x14ac:dyDescent="0.25">
      <c r="A1636" t="s">
        <v>2181</v>
      </c>
      <c r="B1636" s="32" t="s">
        <v>1709</v>
      </c>
      <c r="C1636" s="33">
        <v>13237</v>
      </c>
      <c r="D1636" s="32">
        <v>53</v>
      </c>
      <c r="E1636" s="39">
        <v>118</v>
      </c>
      <c r="F1636" s="32">
        <v>6</v>
      </c>
      <c r="G1636" s="32">
        <v>118</v>
      </c>
      <c r="H1636" s="32">
        <f t="shared" si="125"/>
        <v>0.47249999999999998</v>
      </c>
      <c r="I1636" s="32">
        <f t="shared" si="126"/>
        <v>0.1132</v>
      </c>
      <c r="J1636" s="32">
        <f t="shared" si="127"/>
        <v>5.3499999999999999E-2</v>
      </c>
      <c r="K1636" s="32">
        <f t="shared" si="128"/>
        <v>2.1164000000000001</v>
      </c>
      <c r="L1636" s="32">
        <f t="shared" si="128"/>
        <v>8.8338999999999999</v>
      </c>
      <c r="M1636" s="32">
        <f t="shared" si="129"/>
        <v>18.696100000000001</v>
      </c>
    </row>
    <row r="1637" spans="1:13" ht="30" x14ac:dyDescent="0.25">
      <c r="A1637" t="s">
        <v>2181</v>
      </c>
      <c r="B1637" s="32" t="s">
        <v>1710</v>
      </c>
      <c r="C1637" s="33">
        <v>13237</v>
      </c>
      <c r="D1637" s="32">
        <v>49</v>
      </c>
      <c r="E1637" s="39">
        <v>118</v>
      </c>
      <c r="F1637" s="32">
        <v>6</v>
      </c>
      <c r="G1637" s="32">
        <v>118</v>
      </c>
      <c r="H1637" s="32">
        <f t="shared" si="125"/>
        <v>0.43680000000000002</v>
      </c>
      <c r="I1637" s="32">
        <f t="shared" si="126"/>
        <v>0.12239999999999999</v>
      </c>
      <c r="J1637" s="32">
        <f t="shared" si="127"/>
        <v>5.3499999999999999E-2</v>
      </c>
      <c r="K1637" s="32">
        <f t="shared" si="128"/>
        <v>2.2894000000000001</v>
      </c>
      <c r="L1637" s="32">
        <f t="shared" si="128"/>
        <v>8.1699000000000002</v>
      </c>
      <c r="M1637" s="32">
        <f t="shared" si="129"/>
        <v>18.7042</v>
      </c>
    </row>
    <row r="1638" spans="1:13" ht="30" x14ac:dyDescent="0.25">
      <c r="A1638" t="s">
        <v>2181</v>
      </c>
      <c r="B1638" s="32" t="s">
        <v>1711</v>
      </c>
      <c r="C1638" s="33">
        <v>13237</v>
      </c>
      <c r="D1638" s="32">
        <v>44</v>
      </c>
      <c r="E1638" s="39">
        <v>118</v>
      </c>
      <c r="F1638" s="32">
        <v>6</v>
      </c>
      <c r="G1638" s="32">
        <v>118</v>
      </c>
      <c r="H1638" s="32">
        <f t="shared" si="125"/>
        <v>0.39219999999999999</v>
      </c>
      <c r="I1638" s="32">
        <f t="shared" si="126"/>
        <v>0.13639999999999999</v>
      </c>
      <c r="J1638" s="32">
        <f t="shared" si="127"/>
        <v>5.3499999999999999E-2</v>
      </c>
      <c r="K1638" s="32">
        <f t="shared" si="128"/>
        <v>2.5497000000000001</v>
      </c>
      <c r="L1638" s="32">
        <f t="shared" si="128"/>
        <v>7.3314000000000004</v>
      </c>
      <c r="M1638" s="32">
        <f t="shared" si="129"/>
        <v>18.692900000000002</v>
      </c>
    </row>
    <row r="1639" spans="1:13" ht="30" x14ac:dyDescent="0.25">
      <c r="A1639" t="s">
        <v>2181</v>
      </c>
      <c r="B1639" s="32" t="s">
        <v>1712</v>
      </c>
      <c r="C1639" s="33">
        <v>13237</v>
      </c>
      <c r="D1639" s="32">
        <v>45</v>
      </c>
      <c r="E1639" s="39">
        <v>118</v>
      </c>
      <c r="F1639" s="32">
        <v>6</v>
      </c>
      <c r="G1639" s="32">
        <v>118</v>
      </c>
      <c r="H1639" s="32">
        <f t="shared" si="125"/>
        <v>0.40110000000000001</v>
      </c>
      <c r="I1639" s="32">
        <f t="shared" si="126"/>
        <v>0.1333</v>
      </c>
      <c r="J1639" s="32">
        <f t="shared" si="127"/>
        <v>5.3499999999999999E-2</v>
      </c>
      <c r="K1639" s="32">
        <f t="shared" si="128"/>
        <v>2.4931000000000001</v>
      </c>
      <c r="L1639" s="32">
        <f t="shared" si="128"/>
        <v>7.5019</v>
      </c>
      <c r="M1639" s="32">
        <f t="shared" si="129"/>
        <v>18.702999999999999</v>
      </c>
    </row>
    <row r="1640" spans="1:13" ht="30" x14ac:dyDescent="0.25">
      <c r="A1640" t="s">
        <v>2181</v>
      </c>
      <c r="B1640" s="32" t="s">
        <v>1713</v>
      </c>
      <c r="C1640" s="33">
        <v>13237</v>
      </c>
      <c r="D1640" s="32">
        <v>66</v>
      </c>
      <c r="E1640" s="39">
        <v>118</v>
      </c>
      <c r="F1640" s="32">
        <v>6</v>
      </c>
      <c r="G1640" s="32">
        <v>118</v>
      </c>
      <c r="H1640" s="32">
        <f t="shared" si="125"/>
        <v>0.58840000000000003</v>
      </c>
      <c r="I1640" s="32">
        <f t="shared" si="126"/>
        <v>9.0899999999999995E-2</v>
      </c>
      <c r="J1640" s="32">
        <f t="shared" si="127"/>
        <v>5.3499999999999999E-2</v>
      </c>
      <c r="K1640" s="32">
        <f t="shared" si="128"/>
        <v>1.6995</v>
      </c>
      <c r="L1640" s="32">
        <f t="shared" si="128"/>
        <v>11.001099999999999</v>
      </c>
      <c r="M1640" s="32">
        <f t="shared" si="129"/>
        <v>18.696400000000001</v>
      </c>
    </row>
    <row r="1641" spans="1:13" ht="30" x14ac:dyDescent="0.25">
      <c r="A1641" t="s">
        <v>2181</v>
      </c>
      <c r="B1641" s="32" t="s">
        <v>1714</v>
      </c>
      <c r="C1641" s="33">
        <v>13237</v>
      </c>
      <c r="D1641" s="32">
        <v>45</v>
      </c>
      <c r="E1641" s="39">
        <v>118</v>
      </c>
      <c r="F1641" s="32">
        <v>6</v>
      </c>
      <c r="G1641" s="32">
        <v>118</v>
      </c>
      <c r="H1641" s="32">
        <f t="shared" si="125"/>
        <v>0.40110000000000001</v>
      </c>
      <c r="I1641" s="32">
        <f t="shared" si="126"/>
        <v>0.1333</v>
      </c>
      <c r="J1641" s="32">
        <f t="shared" si="127"/>
        <v>5.3499999999999999E-2</v>
      </c>
      <c r="K1641" s="32">
        <f t="shared" si="128"/>
        <v>2.4931000000000001</v>
      </c>
      <c r="L1641" s="32">
        <f t="shared" si="128"/>
        <v>7.5019</v>
      </c>
      <c r="M1641" s="32">
        <f t="shared" si="129"/>
        <v>18.702999999999999</v>
      </c>
    </row>
    <row r="1642" spans="1:13" ht="30" x14ac:dyDescent="0.25">
      <c r="A1642" t="s">
        <v>2181</v>
      </c>
      <c r="B1642" s="32" t="s">
        <v>1715</v>
      </c>
      <c r="C1642" s="33">
        <v>13237</v>
      </c>
      <c r="D1642" s="32">
        <v>47</v>
      </c>
      <c r="E1642" s="39">
        <v>118</v>
      </c>
      <c r="F1642" s="32">
        <v>6</v>
      </c>
      <c r="G1642" s="32">
        <v>118</v>
      </c>
      <c r="H1642" s="32">
        <f t="shared" si="125"/>
        <v>0.41899999999999998</v>
      </c>
      <c r="I1642" s="32">
        <f t="shared" si="126"/>
        <v>0.12770000000000001</v>
      </c>
      <c r="J1642" s="32">
        <f t="shared" si="127"/>
        <v>5.3499999999999999E-2</v>
      </c>
      <c r="K1642" s="32">
        <f t="shared" si="128"/>
        <v>2.3866000000000001</v>
      </c>
      <c r="L1642" s="32">
        <f t="shared" si="128"/>
        <v>7.8308999999999997</v>
      </c>
      <c r="M1642" s="32">
        <f t="shared" si="129"/>
        <v>18.6892</v>
      </c>
    </row>
    <row r="1643" spans="1:13" ht="30" x14ac:dyDescent="0.25">
      <c r="A1643" t="s">
        <v>2181</v>
      </c>
      <c r="B1643" s="32" t="s">
        <v>1716</v>
      </c>
      <c r="C1643" s="33">
        <v>13237</v>
      </c>
      <c r="D1643" s="32">
        <v>63</v>
      </c>
      <c r="E1643" s="39">
        <v>118</v>
      </c>
      <c r="F1643" s="32">
        <v>6</v>
      </c>
      <c r="G1643" s="32">
        <v>118</v>
      </c>
      <c r="H1643" s="32">
        <f t="shared" si="125"/>
        <v>0.56159999999999999</v>
      </c>
      <c r="I1643" s="32">
        <f t="shared" si="126"/>
        <v>9.5200000000000007E-2</v>
      </c>
      <c r="J1643" s="32">
        <f t="shared" si="127"/>
        <v>5.3499999999999999E-2</v>
      </c>
      <c r="K1643" s="32">
        <f t="shared" si="128"/>
        <v>1.7806</v>
      </c>
      <c r="L1643" s="32">
        <f t="shared" si="128"/>
        <v>10.504200000000001</v>
      </c>
      <c r="M1643" s="32">
        <f t="shared" si="129"/>
        <v>18.703800000000001</v>
      </c>
    </row>
    <row r="1644" spans="1:13" ht="30" x14ac:dyDescent="0.25">
      <c r="A1644" t="s">
        <v>2181</v>
      </c>
      <c r="B1644" s="32" t="s">
        <v>1717</v>
      </c>
      <c r="C1644" s="33">
        <v>13237</v>
      </c>
      <c r="D1644" s="32">
        <v>41</v>
      </c>
      <c r="E1644" s="39">
        <v>118</v>
      </c>
      <c r="F1644" s="32">
        <v>6</v>
      </c>
      <c r="G1644" s="32">
        <v>118</v>
      </c>
      <c r="H1644" s="32">
        <f t="shared" si="125"/>
        <v>0.36549999999999999</v>
      </c>
      <c r="I1644" s="32">
        <f t="shared" si="126"/>
        <v>0.14630000000000001</v>
      </c>
      <c r="J1644" s="32">
        <f t="shared" si="127"/>
        <v>5.3499999999999999E-2</v>
      </c>
      <c r="K1644" s="32">
        <f t="shared" si="128"/>
        <v>2.7360000000000002</v>
      </c>
      <c r="L1644" s="32">
        <f t="shared" si="128"/>
        <v>6.8353000000000002</v>
      </c>
      <c r="M1644" s="32">
        <f t="shared" si="129"/>
        <v>18.7014</v>
      </c>
    </row>
    <row r="1645" spans="1:13" ht="30" x14ac:dyDescent="0.25">
      <c r="A1645" t="s">
        <v>2181</v>
      </c>
      <c r="B1645" s="32" t="s">
        <v>1718</v>
      </c>
      <c r="C1645" s="33">
        <v>13237</v>
      </c>
      <c r="D1645" s="32">
        <v>62</v>
      </c>
      <c r="E1645" s="39">
        <v>118</v>
      </c>
      <c r="F1645" s="32">
        <v>6</v>
      </c>
      <c r="G1645" s="32">
        <v>118</v>
      </c>
      <c r="H1645" s="32">
        <f t="shared" si="125"/>
        <v>0.55269999999999997</v>
      </c>
      <c r="I1645" s="32">
        <f t="shared" si="126"/>
        <v>9.6799999999999997E-2</v>
      </c>
      <c r="J1645" s="32">
        <f t="shared" si="127"/>
        <v>5.3499999999999999E-2</v>
      </c>
      <c r="K1645" s="32">
        <f t="shared" si="128"/>
        <v>1.8092999999999999</v>
      </c>
      <c r="L1645" s="32">
        <f t="shared" si="128"/>
        <v>10.3306</v>
      </c>
      <c r="M1645" s="32">
        <f t="shared" si="129"/>
        <v>18.691199999999998</v>
      </c>
    </row>
    <row r="1646" spans="1:13" ht="30" x14ac:dyDescent="0.25">
      <c r="A1646" t="s">
        <v>2181</v>
      </c>
      <c r="B1646" s="32" t="s">
        <v>1719</v>
      </c>
      <c r="C1646" s="33">
        <v>13237</v>
      </c>
      <c r="D1646" s="32">
        <v>46</v>
      </c>
      <c r="E1646" s="39">
        <v>118</v>
      </c>
      <c r="F1646" s="32">
        <v>6</v>
      </c>
      <c r="G1646" s="32">
        <v>118</v>
      </c>
      <c r="H1646" s="32">
        <f t="shared" si="125"/>
        <v>0.41010000000000002</v>
      </c>
      <c r="I1646" s="32">
        <f t="shared" si="126"/>
        <v>0.13039999999999999</v>
      </c>
      <c r="J1646" s="32">
        <f t="shared" si="127"/>
        <v>5.3499999999999999E-2</v>
      </c>
      <c r="K1646" s="32">
        <f t="shared" si="128"/>
        <v>2.4384000000000001</v>
      </c>
      <c r="L1646" s="32">
        <f t="shared" si="128"/>
        <v>7.6687000000000003</v>
      </c>
      <c r="M1646" s="32">
        <f t="shared" si="129"/>
        <v>18.699400000000001</v>
      </c>
    </row>
    <row r="1647" spans="1:13" ht="30" x14ac:dyDescent="0.25">
      <c r="A1647" t="s">
        <v>2181</v>
      </c>
      <c r="B1647" s="32" t="s">
        <v>1720</v>
      </c>
      <c r="C1647" s="33">
        <v>13237</v>
      </c>
      <c r="D1647" s="32">
        <v>55</v>
      </c>
      <c r="E1647" s="39">
        <v>118</v>
      </c>
      <c r="F1647" s="32">
        <v>6</v>
      </c>
      <c r="G1647" s="32">
        <v>118</v>
      </c>
      <c r="H1647" s="32">
        <f t="shared" si="125"/>
        <v>0.49030000000000001</v>
      </c>
      <c r="I1647" s="32">
        <f t="shared" si="126"/>
        <v>0.1091</v>
      </c>
      <c r="J1647" s="32">
        <f t="shared" si="127"/>
        <v>5.3499999999999999E-2</v>
      </c>
      <c r="K1647" s="32">
        <f t="shared" si="128"/>
        <v>2.0396000000000001</v>
      </c>
      <c r="L1647" s="32">
        <f t="shared" si="128"/>
        <v>9.1659000000000006</v>
      </c>
      <c r="M1647" s="32">
        <f t="shared" si="129"/>
        <v>18.694800000000001</v>
      </c>
    </row>
    <row r="1648" spans="1:13" ht="30" x14ac:dyDescent="0.25">
      <c r="A1648" t="s">
        <v>2181</v>
      </c>
      <c r="B1648" s="32" t="s">
        <v>1721</v>
      </c>
      <c r="C1648" s="33">
        <v>13237</v>
      </c>
      <c r="D1648" s="32">
        <v>69</v>
      </c>
      <c r="E1648" s="39">
        <v>118</v>
      </c>
      <c r="F1648" s="32">
        <v>6</v>
      </c>
      <c r="G1648" s="32">
        <v>118</v>
      </c>
      <c r="H1648" s="32">
        <f t="shared" si="125"/>
        <v>0.61509999999999998</v>
      </c>
      <c r="I1648" s="32">
        <f t="shared" si="126"/>
        <v>8.6999999999999994E-2</v>
      </c>
      <c r="J1648" s="32">
        <f t="shared" si="127"/>
        <v>5.3499999999999999E-2</v>
      </c>
      <c r="K1648" s="32">
        <f t="shared" si="128"/>
        <v>1.6257999999999999</v>
      </c>
      <c r="L1648" s="32">
        <f t="shared" si="128"/>
        <v>11.494300000000001</v>
      </c>
      <c r="M1648" s="32">
        <f t="shared" si="129"/>
        <v>18.6874</v>
      </c>
    </row>
    <row r="1649" spans="1:13" ht="30" x14ac:dyDescent="0.25">
      <c r="A1649" t="s">
        <v>2181</v>
      </c>
      <c r="B1649" s="32" t="s">
        <v>1722</v>
      </c>
      <c r="C1649" s="33">
        <v>13237</v>
      </c>
      <c r="D1649" s="32">
        <v>46</v>
      </c>
      <c r="E1649" s="39">
        <v>118</v>
      </c>
      <c r="F1649" s="32">
        <v>6</v>
      </c>
      <c r="G1649" s="32">
        <v>118</v>
      </c>
      <c r="H1649" s="32">
        <f t="shared" si="125"/>
        <v>0.41010000000000002</v>
      </c>
      <c r="I1649" s="32">
        <f t="shared" si="126"/>
        <v>0.13039999999999999</v>
      </c>
      <c r="J1649" s="32">
        <f t="shared" si="127"/>
        <v>5.3499999999999999E-2</v>
      </c>
      <c r="K1649" s="32">
        <f t="shared" si="128"/>
        <v>2.4384000000000001</v>
      </c>
      <c r="L1649" s="32">
        <f t="shared" si="128"/>
        <v>7.6687000000000003</v>
      </c>
      <c r="M1649" s="32">
        <f t="shared" si="129"/>
        <v>18.699400000000001</v>
      </c>
    </row>
    <row r="1650" spans="1:13" ht="30" x14ac:dyDescent="0.25">
      <c r="A1650" t="s">
        <v>2181</v>
      </c>
      <c r="B1650" s="32" t="s">
        <v>1723</v>
      </c>
      <c r="C1650" s="33">
        <v>13237</v>
      </c>
      <c r="D1650" s="32">
        <v>62</v>
      </c>
      <c r="E1650" s="39">
        <v>118</v>
      </c>
      <c r="F1650" s="32">
        <v>6</v>
      </c>
      <c r="G1650" s="32">
        <v>118</v>
      </c>
      <c r="H1650" s="32">
        <f t="shared" si="125"/>
        <v>0.55269999999999997</v>
      </c>
      <c r="I1650" s="32">
        <f t="shared" si="126"/>
        <v>9.6799999999999997E-2</v>
      </c>
      <c r="J1650" s="32">
        <f t="shared" si="127"/>
        <v>5.3499999999999999E-2</v>
      </c>
      <c r="K1650" s="32">
        <f t="shared" si="128"/>
        <v>1.8092999999999999</v>
      </c>
      <c r="L1650" s="32">
        <f t="shared" si="128"/>
        <v>10.3306</v>
      </c>
      <c r="M1650" s="32">
        <f t="shared" si="129"/>
        <v>18.691199999999998</v>
      </c>
    </row>
    <row r="1651" spans="1:13" ht="30" x14ac:dyDescent="0.25">
      <c r="A1651" t="s">
        <v>2181</v>
      </c>
      <c r="B1651" s="32" t="s">
        <v>1724</v>
      </c>
      <c r="C1651" s="33">
        <v>13237</v>
      </c>
      <c r="D1651" s="32">
        <v>45</v>
      </c>
      <c r="E1651" s="39">
        <v>118</v>
      </c>
      <c r="F1651" s="32">
        <v>6</v>
      </c>
      <c r="G1651" s="32">
        <v>118</v>
      </c>
      <c r="H1651" s="32">
        <f t="shared" si="125"/>
        <v>0.40110000000000001</v>
      </c>
      <c r="I1651" s="32">
        <f t="shared" si="126"/>
        <v>0.1333</v>
      </c>
      <c r="J1651" s="32">
        <f t="shared" si="127"/>
        <v>5.3499999999999999E-2</v>
      </c>
      <c r="K1651" s="32">
        <f t="shared" si="128"/>
        <v>2.4931000000000001</v>
      </c>
      <c r="L1651" s="32">
        <f t="shared" si="128"/>
        <v>7.5019</v>
      </c>
      <c r="M1651" s="32">
        <f t="shared" si="129"/>
        <v>18.702999999999999</v>
      </c>
    </row>
    <row r="1652" spans="1:13" ht="30" x14ac:dyDescent="0.25">
      <c r="A1652" t="s">
        <v>2181</v>
      </c>
      <c r="B1652" s="32" t="s">
        <v>1725</v>
      </c>
      <c r="C1652" s="33">
        <v>13237</v>
      </c>
      <c r="D1652" s="32">
        <v>52</v>
      </c>
      <c r="E1652" s="39">
        <v>118</v>
      </c>
      <c r="F1652" s="32">
        <v>6</v>
      </c>
      <c r="G1652" s="32">
        <v>118</v>
      </c>
      <c r="H1652" s="32">
        <f t="shared" si="125"/>
        <v>0.46350000000000002</v>
      </c>
      <c r="I1652" s="32">
        <f t="shared" si="126"/>
        <v>0.1154</v>
      </c>
      <c r="J1652" s="32">
        <f t="shared" si="127"/>
        <v>5.3499999999999999E-2</v>
      </c>
      <c r="K1652" s="32">
        <f t="shared" si="128"/>
        <v>2.1575000000000002</v>
      </c>
      <c r="L1652" s="32">
        <f t="shared" si="128"/>
        <v>8.6654999999999998</v>
      </c>
      <c r="M1652" s="32">
        <f t="shared" si="129"/>
        <v>18.695799999999998</v>
      </c>
    </row>
    <row r="1653" spans="1:13" ht="30" x14ac:dyDescent="0.25">
      <c r="A1653" t="s">
        <v>2181</v>
      </c>
      <c r="B1653" s="32" t="s">
        <v>1726</v>
      </c>
      <c r="C1653" s="33">
        <v>13237</v>
      </c>
      <c r="D1653" s="32">
        <v>48</v>
      </c>
      <c r="E1653" s="39">
        <v>118</v>
      </c>
      <c r="F1653" s="32">
        <v>6</v>
      </c>
      <c r="G1653" s="32">
        <v>118</v>
      </c>
      <c r="H1653" s="32">
        <f t="shared" si="125"/>
        <v>0.4279</v>
      </c>
      <c r="I1653" s="32">
        <f t="shared" si="126"/>
        <v>0.125</v>
      </c>
      <c r="J1653" s="32">
        <f t="shared" si="127"/>
        <v>5.3499999999999999E-2</v>
      </c>
      <c r="K1653" s="32">
        <f t="shared" si="128"/>
        <v>2.3370000000000002</v>
      </c>
      <c r="L1653" s="32">
        <f t="shared" si="128"/>
        <v>8</v>
      </c>
      <c r="M1653" s="32">
        <f t="shared" si="129"/>
        <v>18.696000000000002</v>
      </c>
    </row>
    <row r="1654" spans="1:13" ht="30" x14ac:dyDescent="0.25">
      <c r="A1654" t="s">
        <v>2181</v>
      </c>
      <c r="B1654" s="32" t="s">
        <v>1727</v>
      </c>
      <c r="C1654" s="33">
        <v>13237</v>
      </c>
      <c r="D1654" s="32">
        <v>54</v>
      </c>
      <c r="E1654" s="39">
        <v>118</v>
      </c>
      <c r="F1654" s="32">
        <v>6</v>
      </c>
      <c r="G1654" s="32">
        <v>118</v>
      </c>
      <c r="H1654" s="32">
        <f t="shared" si="125"/>
        <v>0.48139999999999999</v>
      </c>
      <c r="I1654" s="32">
        <f t="shared" si="126"/>
        <v>0.1111</v>
      </c>
      <c r="J1654" s="32">
        <f t="shared" si="127"/>
        <v>5.3499999999999999E-2</v>
      </c>
      <c r="K1654" s="32">
        <f t="shared" si="128"/>
        <v>2.0773000000000001</v>
      </c>
      <c r="L1654" s="32">
        <f t="shared" si="128"/>
        <v>9.0008999999999997</v>
      </c>
      <c r="M1654" s="32">
        <f t="shared" si="129"/>
        <v>18.697600000000001</v>
      </c>
    </row>
    <row r="1655" spans="1:13" ht="30" x14ac:dyDescent="0.25">
      <c r="A1655" t="s">
        <v>2181</v>
      </c>
      <c r="B1655" s="32" t="s">
        <v>1728</v>
      </c>
      <c r="C1655" s="33">
        <v>13237</v>
      </c>
      <c r="D1655" s="32">
        <v>44</v>
      </c>
      <c r="E1655" s="39">
        <v>118</v>
      </c>
      <c r="F1655" s="32">
        <v>6</v>
      </c>
      <c r="G1655" s="32">
        <v>118</v>
      </c>
      <c r="H1655" s="32">
        <f t="shared" si="125"/>
        <v>0.39219999999999999</v>
      </c>
      <c r="I1655" s="32">
        <f t="shared" si="126"/>
        <v>0.13639999999999999</v>
      </c>
      <c r="J1655" s="32">
        <f t="shared" si="127"/>
        <v>5.3499999999999999E-2</v>
      </c>
      <c r="K1655" s="32">
        <f t="shared" si="128"/>
        <v>2.5497000000000001</v>
      </c>
      <c r="L1655" s="32">
        <f t="shared" si="128"/>
        <v>7.3314000000000004</v>
      </c>
      <c r="M1655" s="32">
        <f t="shared" si="129"/>
        <v>18.692900000000002</v>
      </c>
    </row>
    <row r="1656" spans="1:13" ht="30" x14ac:dyDescent="0.25">
      <c r="A1656" t="s">
        <v>2181</v>
      </c>
      <c r="B1656" s="32" t="s">
        <v>1729</v>
      </c>
      <c r="C1656" s="33">
        <v>13237</v>
      </c>
      <c r="D1656" s="32">
        <v>40</v>
      </c>
      <c r="E1656" s="39">
        <v>118</v>
      </c>
      <c r="F1656" s="32">
        <v>6</v>
      </c>
      <c r="G1656" s="32">
        <v>118</v>
      </c>
      <c r="H1656" s="32">
        <f t="shared" si="125"/>
        <v>0.35659999999999997</v>
      </c>
      <c r="I1656" s="32">
        <f t="shared" si="126"/>
        <v>0.15</v>
      </c>
      <c r="J1656" s="32">
        <f t="shared" si="127"/>
        <v>5.3499999999999999E-2</v>
      </c>
      <c r="K1656" s="32">
        <f t="shared" si="128"/>
        <v>2.8043</v>
      </c>
      <c r="L1656" s="32">
        <f t="shared" si="128"/>
        <v>6.6666999999999996</v>
      </c>
      <c r="M1656" s="32">
        <f t="shared" si="129"/>
        <v>18.695399999999999</v>
      </c>
    </row>
    <row r="1657" spans="1:13" ht="30" x14ac:dyDescent="0.25">
      <c r="A1657" t="s">
        <v>2181</v>
      </c>
      <c r="B1657" s="32" t="s">
        <v>1730</v>
      </c>
      <c r="C1657" s="33">
        <v>13237</v>
      </c>
      <c r="D1657" s="32">
        <v>51</v>
      </c>
      <c r="E1657" s="39">
        <v>118</v>
      </c>
      <c r="F1657" s="32">
        <v>6</v>
      </c>
      <c r="G1657" s="32">
        <v>118</v>
      </c>
      <c r="H1657" s="32">
        <f t="shared" si="125"/>
        <v>0.4546</v>
      </c>
      <c r="I1657" s="32">
        <f t="shared" si="126"/>
        <v>0.1176</v>
      </c>
      <c r="J1657" s="32">
        <f t="shared" si="127"/>
        <v>5.3499999999999999E-2</v>
      </c>
      <c r="K1657" s="32">
        <f t="shared" si="128"/>
        <v>2.1997</v>
      </c>
      <c r="L1657" s="32">
        <f t="shared" si="128"/>
        <v>8.5033999999999992</v>
      </c>
      <c r="M1657" s="32">
        <f t="shared" si="129"/>
        <v>18.704899999999999</v>
      </c>
    </row>
    <row r="1658" spans="1:13" ht="30" x14ac:dyDescent="0.25">
      <c r="A1658" t="s">
        <v>2181</v>
      </c>
      <c r="B1658" s="32" t="s">
        <v>1731</v>
      </c>
      <c r="C1658" s="33">
        <v>13237</v>
      </c>
      <c r="D1658" s="32">
        <v>51</v>
      </c>
      <c r="E1658" s="39">
        <v>118</v>
      </c>
      <c r="F1658" s="32">
        <v>6</v>
      </c>
      <c r="G1658" s="32">
        <v>118</v>
      </c>
      <c r="H1658" s="32">
        <f t="shared" si="125"/>
        <v>0.4546</v>
      </c>
      <c r="I1658" s="32">
        <f t="shared" si="126"/>
        <v>0.1176</v>
      </c>
      <c r="J1658" s="32">
        <f t="shared" si="127"/>
        <v>5.3499999999999999E-2</v>
      </c>
      <c r="K1658" s="32">
        <f t="shared" si="128"/>
        <v>2.1997</v>
      </c>
      <c r="L1658" s="32">
        <f t="shared" si="128"/>
        <v>8.5033999999999992</v>
      </c>
      <c r="M1658" s="32">
        <f t="shared" si="129"/>
        <v>18.704899999999999</v>
      </c>
    </row>
    <row r="1659" spans="1:13" ht="30" x14ac:dyDescent="0.25">
      <c r="A1659" t="s">
        <v>2181</v>
      </c>
      <c r="B1659" s="32" t="s">
        <v>1732</v>
      </c>
      <c r="C1659" s="33">
        <v>13237</v>
      </c>
      <c r="D1659" s="32">
        <v>54</v>
      </c>
      <c r="E1659" s="39">
        <v>118</v>
      </c>
      <c r="F1659" s="32">
        <v>6</v>
      </c>
      <c r="G1659" s="32">
        <v>118</v>
      </c>
      <c r="H1659" s="32">
        <f t="shared" si="125"/>
        <v>0.48139999999999999</v>
      </c>
      <c r="I1659" s="32">
        <f t="shared" si="126"/>
        <v>0.1111</v>
      </c>
      <c r="J1659" s="32">
        <f t="shared" si="127"/>
        <v>5.3499999999999999E-2</v>
      </c>
      <c r="K1659" s="32">
        <f t="shared" si="128"/>
        <v>2.0773000000000001</v>
      </c>
      <c r="L1659" s="32">
        <f t="shared" si="128"/>
        <v>9.0008999999999997</v>
      </c>
      <c r="M1659" s="32">
        <f t="shared" si="129"/>
        <v>18.697600000000001</v>
      </c>
    </row>
    <row r="1660" spans="1:13" ht="30" x14ac:dyDescent="0.25">
      <c r="A1660" t="s">
        <v>2181</v>
      </c>
      <c r="B1660" s="32" t="s">
        <v>1733</v>
      </c>
      <c r="C1660" s="33">
        <v>13237</v>
      </c>
      <c r="D1660" s="32">
        <v>53</v>
      </c>
      <c r="E1660" s="39">
        <v>118</v>
      </c>
      <c r="F1660" s="32">
        <v>6</v>
      </c>
      <c r="G1660" s="32">
        <v>118</v>
      </c>
      <c r="H1660" s="32">
        <f t="shared" si="125"/>
        <v>0.47249999999999998</v>
      </c>
      <c r="I1660" s="32">
        <f t="shared" si="126"/>
        <v>0.1132</v>
      </c>
      <c r="J1660" s="32">
        <f t="shared" si="127"/>
        <v>5.3499999999999999E-2</v>
      </c>
      <c r="K1660" s="32">
        <f t="shared" si="128"/>
        <v>2.1164000000000001</v>
      </c>
      <c r="L1660" s="32">
        <f t="shared" si="128"/>
        <v>8.8338999999999999</v>
      </c>
      <c r="M1660" s="32">
        <f t="shared" si="129"/>
        <v>18.696100000000001</v>
      </c>
    </row>
    <row r="1661" spans="1:13" ht="30" x14ac:dyDescent="0.25">
      <c r="A1661" t="s">
        <v>2181</v>
      </c>
      <c r="B1661" s="32" t="s">
        <v>1734</v>
      </c>
      <c r="C1661" s="33">
        <v>13237</v>
      </c>
      <c r="D1661" s="32">
        <v>48</v>
      </c>
      <c r="E1661" s="39">
        <v>118</v>
      </c>
      <c r="F1661" s="32">
        <v>6</v>
      </c>
      <c r="G1661" s="32">
        <v>118</v>
      </c>
      <c r="H1661" s="32">
        <f t="shared" si="125"/>
        <v>0.4279</v>
      </c>
      <c r="I1661" s="32">
        <f t="shared" si="126"/>
        <v>0.125</v>
      </c>
      <c r="J1661" s="32">
        <f t="shared" si="127"/>
        <v>5.3499999999999999E-2</v>
      </c>
      <c r="K1661" s="32">
        <f t="shared" si="128"/>
        <v>2.3370000000000002</v>
      </c>
      <c r="L1661" s="32">
        <f t="shared" si="128"/>
        <v>8</v>
      </c>
      <c r="M1661" s="32">
        <f t="shared" si="129"/>
        <v>18.696000000000002</v>
      </c>
    </row>
    <row r="1662" spans="1:13" ht="30" x14ac:dyDescent="0.25">
      <c r="A1662" t="s">
        <v>2181</v>
      </c>
      <c r="B1662" s="32" t="s">
        <v>1735</v>
      </c>
      <c r="C1662" s="33">
        <v>13237</v>
      </c>
      <c r="D1662" s="32">
        <v>48</v>
      </c>
      <c r="E1662" s="39">
        <v>118</v>
      </c>
      <c r="F1662" s="32">
        <v>6</v>
      </c>
      <c r="G1662" s="32">
        <v>118</v>
      </c>
      <c r="H1662" s="32">
        <f t="shared" si="125"/>
        <v>0.4279</v>
      </c>
      <c r="I1662" s="32">
        <f t="shared" si="126"/>
        <v>0.125</v>
      </c>
      <c r="J1662" s="32">
        <f t="shared" si="127"/>
        <v>5.3499999999999999E-2</v>
      </c>
      <c r="K1662" s="32">
        <f t="shared" si="128"/>
        <v>2.3370000000000002</v>
      </c>
      <c r="L1662" s="32">
        <f t="shared" si="128"/>
        <v>8</v>
      </c>
      <c r="M1662" s="32">
        <f t="shared" si="129"/>
        <v>18.696000000000002</v>
      </c>
    </row>
    <row r="1663" spans="1:13" ht="30" x14ac:dyDescent="0.25">
      <c r="A1663" t="s">
        <v>2181</v>
      </c>
      <c r="B1663" s="32" t="s">
        <v>1736</v>
      </c>
      <c r="C1663" s="33">
        <v>13237</v>
      </c>
      <c r="D1663" s="32">
        <v>46</v>
      </c>
      <c r="E1663" s="39">
        <v>118</v>
      </c>
      <c r="F1663" s="32">
        <v>6</v>
      </c>
      <c r="G1663" s="32">
        <v>118</v>
      </c>
      <c r="H1663" s="32">
        <f t="shared" si="125"/>
        <v>0.41010000000000002</v>
      </c>
      <c r="I1663" s="32">
        <f t="shared" si="126"/>
        <v>0.13039999999999999</v>
      </c>
      <c r="J1663" s="32">
        <f t="shared" si="127"/>
        <v>5.3499999999999999E-2</v>
      </c>
      <c r="K1663" s="32">
        <f t="shared" si="128"/>
        <v>2.4384000000000001</v>
      </c>
      <c r="L1663" s="32">
        <f t="shared" si="128"/>
        <v>7.6687000000000003</v>
      </c>
      <c r="M1663" s="32">
        <f t="shared" si="129"/>
        <v>18.699400000000001</v>
      </c>
    </row>
    <row r="1664" spans="1:13" ht="30" x14ac:dyDescent="0.25">
      <c r="A1664" t="s">
        <v>2181</v>
      </c>
      <c r="B1664" s="32" t="s">
        <v>1737</v>
      </c>
      <c r="C1664" s="33">
        <v>13237</v>
      </c>
      <c r="D1664" s="32">
        <v>38</v>
      </c>
      <c r="E1664" s="39">
        <v>118</v>
      </c>
      <c r="F1664" s="32">
        <v>6</v>
      </c>
      <c r="G1664" s="32">
        <v>118</v>
      </c>
      <c r="H1664" s="32">
        <f t="shared" si="125"/>
        <v>0.3387</v>
      </c>
      <c r="I1664" s="32">
        <f t="shared" si="126"/>
        <v>0.15790000000000001</v>
      </c>
      <c r="J1664" s="32">
        <f t="shared" si="127"/>
        <v>5.3499999999999999E-2</v>
      </c>
      <c r="K1664" s="32">
        <f t="shared" si="128"/>
        <v>2.9525000000000001</v>
      </c>
      <c r="L1664" s="32">
        <f t="shared" si="128"/>
        <v>6.3331</v>
      </c>
      <c r="M1664" s="32">
        <f t="shared" si="129"/>
        <v>18.698499999999999</v>
      </c>
    </row>
    <row r="1665" spans="1:13" ht="30" x14ac:dyDescent="0.25">
      <c r="A1665" t="s">
        <v>2181</v>
      </c>
      <c r="B1665" s="32" t="s">
        <v>1738</v>
      </c>
      <c r="C1665" s="33">
        <v>13237</v>
      </c>
      <c r="D1665" s="32">
        <v>50</v>
      </c>
      <c r="E1665" s="39">
        <v>118</v>
      </c>
      <c r="F1665" s="32">
        <v>6</v>
      </c>
      <c r="G1665" s="32">
        <v>118</v>
      </c>
      <c r="H1665" s="32">
        <f t="shared" si="125"/>
        <v>0.44569999999999999</v>
      </c>
      <c r="I1665" s="32">
        <f t="shared" si="126"/>
        <v>0.12</v>
      </c>
      <c r="J1665" s="32">
        <f t="shared" si="127"/>
        <v>5.3499999999999999E-2</v>
      </c>
      <c r="K1665" s="32">
        <f t="shared" si="128"/>
        <v>2.2437</v>
      </c>
      <c r="L1665" s="32">
        <f t="shared" si="128"/>
        <v>8.3332999999999995</v>
      </c>
      <c r="M1665" s="32">
        <f t="shared" si="129"/>
        <v>18.697399999999998</v>
      </c>
    </row>
    <row r="1666" spans="1:13" ht="30" x14ac:dyDescent="0.25">
      <c r="A1666" t="s">
        <v>2181</v>
      </c>
      <c r="B1666" s="32" t="s">
        <v>1739</v>
      </c>
      <c r="C1666" s="33">
        <v>13237</v>
      </c>
      <c r="D1666" s="32">
        <v>50</v>
      </c>
      <c r="E1666" s="39">
        <v>118</v>
      </c>
      <c r="F1666" s="32">
        <v>6</v>
      </c>
      <c r="G1666" s="32">
        <v>118</v>
      </c>
      <c r="H1666" s="32">
        <f t="shared" ref="H1666:H1729" si="130">ROUND(E1666*(D1666/C1666),4)</f>
        <v>0.44569999999999999</v>
      </c>
      <c r="I1666" s="32">
        <f t="shared" ref="I1666:I1729" si="131">ROUND(F1666/D1666,4)</f>
        <v>0.12</v>
      </c>
      <c r="J1666" s="32">
        <f t="shared" si="127"/>
        <v>5.3499999999999999E-2</v>
      </c>
      <c r="K1666" s="32">
        <f t="shared" si="128"/>
        <v>2.2437</v>
      </c>
      <c r="L1666" s="32">
        <f t="shared" si="128"/>
        <v>8.3332999999999995</v>
      </c>
      <c r="M1666" s="32">
        <f t="shared" si="129"/>
        <v>18.697399999999998</v>
      </c>
    </row>
    <row r="1667" spans="1:13" ht="30" x14ac:dyDescent="0.25">
      <c r="A1667" t="s">
        <v>2181</v>
      </c>
      <c r="B1667" s="32" t="s">
        <v>1740</v>
      </c>
      <c r="C1667" s="33">
        <v>13237</v>
      </c>
      <c r="D1667" s="32">
        <v>63</v>
      </c>
      <c r="E1667" s="39">
        <v>118</v>
      </c>
      <c r="F1667" s="32">
        <v>6</v>
      </c>
      <c r="G1667" s="32">
        <v>118</v>
      </c>
      <c r="H1667" s="32">
        <f t="shared" si="130"/>
        <v>0.56159999999999999</v>
      </c>
      <c r="I1667" s="32">
        <f t="shared" si="131"/>
        <v>9.5200000000000007E-2</v>
      </c>
      <c r="J1667" s="32">
        <f t="shared" ref="J1667:J1730" si="132">ROUND(H1667*I1667,4)</f>
        <v>5.3499999999999999E-2</v>
      </c>
      <c r="K1667" s="32">
        <f t="shared" ref="K1667:L1730" si="133">ROUND(1/H1667,4)</f>
        <v>1.7806</v>
      </c>
      <c r="L1667" s="32">
        <f t="shared" si="133"/>
        <v>10.504200000000001</v>
      </c>
      <c r="M1667" s="32">
        <f t="shared" ref="M1667:M1730" si="134">ROUND(K1667*L1667,4)</f>
        <v>18.703800000000001</v>
      </c>
    </row>
    <row r="1668" spans="1:13" ht="30" x14ac:dyDescent="0.25">
      <c r="A1668" t="s">
        <v>2181</v>
      </c>
      <c r="B1668" s="32" t="s">
        <v>1741</v>
      </c>
      <c r="C1668" s="33">
        <v>13237</v>
      </c>
      <c r="D1668" s="32">
        <v>49</v>
      </c>
      <c r="E1668" s="39">
        <v>118</v>
      </c>
      <c r="F1668" s="32">
        <v>6</v>
      </c>
      <c r="G1668" s="32">
        <v>118</v>
      </c>
      <c r="H1668" s="32">
        <f t="shared" si="130"/>
        <v>0.43680000000000002</v>
      </c>
      <c r="I1668" s="32">
        <f t="shared" si="131"/>
        <v>0.12239999999999999</v>
      </c>
      <c r="J1668" s="32">
        <f t="shared" si="132"/>
        <v>5.3499999999999999E-2</v>
      </c>
      <c r="K1668" s="32">
        <f t="shared" si="133"/>
        <v>2.2894000000000001</v>
      </c>
      <c r="L1668" s="32">
        <f t="shared" si="133"/>
        <v>8.1699000000000002</v>
      </c>
      <c r="M1668" s="32">
        <f t="shared" si="134"/>
        <v>18.7042</v>
      </c>
    </row>
    <row r="1669" spans="1:13" ht="30" x14ac:dyDescent="0.25">
      <c r="A1669" t="s">
        <v>2181</v>
      </c>
      <c r="B1669" s="32" t="s">
        <v>1742</v>
      </c>
      <c r="C1669" s="33">
        <v>13237</v>
      </c>
      <c r="D1669" s="32">
        <v>43</v>
      </c>
      <c r="E1669" s="39">
        <v>118</v>
      </c>
      <c r="F1669" s="32">
        <v>6</v>
      </c>
      <c r="G1669" s="32">
        <v>118</v>
      </c>
      <c r="H1669" s="32">
        <f t="shared" si="130"/>
        <v>0.38329999999999997</v>
      </c>
      <c r="I1669" s="32">
        <f t="shared" si="131"/>
        <v>0.13950000000000001</v>
      </c>
      <c r="J1669" s="32">
        <f t="shared" si="132"/>
        <v>5.3499999999999999E-2</v>
      </c>
      <c r="K1669" s="32">
        <f t="shared" si="133"/>
        <v>2.6089000000000002</v>
      </c>
      <c r="L1669" s="32">
        <f t="shared" si="133"/>
        <v>7.1684999999999999</v>
      </c>
      <c r="M1669" s="32">
        <f t="shared" si="134"/>
        <v>18.701899999999998</v>
      </c>
    </row>
    <row r="1670" spans="1:13" ht="30" x14ac:dyDescent="0.25">
      <c r="A1670" t="s">
        <v>2181</v>
      </c>
      <c r="B1670" s="32" t="s">
        <v>1743</v>
      </c>
      <c r="C1670" s="33">
        <v>13237</v>
      </c>
      <c r="D1670" s="32">
        <v>47</v>
      </c>
      <c r="E1670" s="39">
        <v>118</v>
      </c>
      <c r="F1670" s="32">
        <v>6</v>
      </c>
      <c r="G1670" s="32">
        <v>118</v>
      </c>
      <c r="H1670" s="32">
        <f t="shared" si="130"/>
        <v>0.41899999999999998</v>
      </c>
      <c r="I1670" s="32">
        <f t="shared" si="131"/>
        <v>0.12770000000000001</v>
      </c>
      <c r="J1670" s="32">
        <f t="shared" si="132"/>
        <v>5.3499999999999999E-2</v>
      </c>
      <c r="K1670" s="32">
        <f t="shared" si="133"/>
        <v>2.3866000000000001</v>
      </c>
      <c r="L1670" s="32">
        <f t="shared" si="133"/>
        <v>7.8308999999999997</v>
      </c>
      <c r="M1670" s="32">
        <f t="shared" si="134"/>
        <v>18.6892</v>
      </c>
    </row>
    <row r="1671" spans="1:13" ht="30" x14ac:dyDescent="0.25">
      <c r="A1671" t="s">
        <v>2181</v>
      </c>
      <c r="B1671" s="32" t="s">
        <v>1744</v>
      </c>
      <c r="C1671" s="33">
        <v>13237</v>
      </c>
      <c r="D1671" s="32">
        <v>52</v>
      </c>
      <c r="E1671" s="39">
        <v>118</v>
      </c>
      <c r="F1671" s="32">
        <v>6</v>
      </c>
      <c r="G1671" s="32">
        <v>118</v>
      </c>
      <c r="H1671" s="32">
        <f t="shared" si="130"/>
        <v>0.46350000000000002</v>
      </c>
      <c r="I1671" s="32">
        <f t="shared" si="131"/>
        <v>0.1154</v>
      </c>
      <c r="J1671" s="32">
        <f t="shared" si="132"/>
        <v>5.3499999999999999E-2</v>
      </c>
      <c r="K1671" s="32">
        <f t="shared" si="133"/>
        <v>2.1575000000000002</v>
      </c>
      <c r="L1671" s="32">
        <f t="shared" si="133"/>
        <v>8.6654999999999998</v>
      </c>
      <c r="M1671" s="32">
        <f t="shared" si="134"/>
        <v>18.695799999999998</v>
      </c>
    </row>
    <row r="1672" spans="1:13" ht="30" x14ac:dyDescent="0.25">
      <c r="A1672" t="s">
        <v>2181</v>
      </c>
      <c r="B1672" s="32" t="s">
        <v>1745</v>
      </c>
      <c r="C1672" s="33">
        <v>13237</v>
      </c>
      <c r="D1672" s="32">
        <v>60</v>
      </c>
      <c r="E1672" s="39">
        <v>118</v>
      </c>
      <c r="F1672" s="32">
        <v>6</v>
      </c>
      <c r="G1672" s="32">
        <v>118</v>
      </c>
      <c r="H1672" s="32">
        <f t="shared" si="130"/>
        <v>0.53490000000000004</v>
      </c>
      <c r="I1672" s="32">
        <f t="shared" si="131"/>
        <v>0.1</v>
      </c>
      <c r="J1672" s="32">
        <f t="shared" si="132"/>
        <v>5.3499999999999999E-2</v>
      </c>
      <c r="K1672" s="32">
        <f t="shared" si="133"/>
        <v>1.8694999999999999</v>
      </c>
      <c r="L1672" s="32">
        <f t="shared" si="133"/>
        <v>10</v>
      </c>
      <c r="M1672" s="32">
        <f t="shared" si="134"/>
        <v>18.695</v>
      </c>
    </row>
    <row r="1673" spans="1:13" ht="30" x14ac:dyDescent="0.25">
      <c r="A1673" t="s">
        <v>2181</v>
      </c>
      <c r="B1673" s="32" t="s">
        <v>1746</v>
      </c>
      <c r="C1673" s="33">
        <v>13237</v>
      </c>
      <c r="D1673" s="32">
        <v>62</v>
      </c>
      <c r="E1673" s="39">
        <v>118</v>
      </c>
      <c r="F1673" s="32">
        <v>6</v>
      </c>
      <c r="G1673" s="32">
        <v>118</v>
      </c>
      <c r="H1673" s="32">
        <f t="shared" si="130"/>
        <v>0.55269999999999997</v>
      </c>
      <c r="I1673" s="32">
        <f t="shared" si="131"/>
        <v>9.6799999999999997E-2</v>
      </c>
      <c r="J1673" s="32">
        <f t="shared" si="132"/>
        <v>5.3499999999999999E-2</v>
      </c>
      <c r="K1673" s="32">
        <f t="shared" si="133"/>
        <v>1.8092999999999999</v>
      </c>
      <c r="L1673" s="32">
        <f t="shared" si="133"/>
        <v>10.3306</v>
      </c>
      <c r="M1673" s="32">
        <f t="shared" si="134"/>
        <v>18.691199999999998</v>
      </c>
    </row>
    <row r="1674" spans="1:13" ht="30" x14ac:dyDescent="0.25">
      <c r="A1674" t="s">
        <v>2181</v>
      </c>
      <c r="B1674" s="32" t="s">
        <v>1747</v>
      </c>
      <c r="C1674" s="33">
        <v>13237</v>
      </c>
      <c r="D1674" s="32">
        <v>52</v>
      </c>
      <c r="E1674" s="39">
        <v>118</v>
      </c>
      <c r="F1674" s="32">
        <v>6</v>
      </c>
      <c r="G1674" s="32">
        <v>118</v>
      </c>
      <c r="H1674" s="32">
        <f t="shared" si="130"/>
        <v>0.46350000000000002</v>
      </c>
      <c r="I1674" s="32">
        <f t="shared" si="131"/>
        <v>0.1154</v>
      </c>
      <c r="J1674" s="32">
        <f t="shared" si="132"/>
        <v>5.3499999999999999E-2</v>
      </c>
      <c r="K1674" s="32">
        <f t="shared" si="133"/>
        <v>2.1575000000000002</v>
      </c>
      <c r="L1674" s="32">
        <f t="shared" si="133"/>
        <v>8.6654999999999998</v>
      </c>
      <c r="M1674" s="32">
        <f t="shared" si="134"/>
        <v>18.695799999999998</v>
      </c>
    </row>
    <row r="1675" spans="1:13" ht="30" x14ac:dyDescent="0.25">
      <c r="A1675" t="s">
        <v>2181</v>
      </c>
      <c r="B1675" s="32" t="s">
        <v>1748</v>
      </c>
      <c r="C1675" s="33">
        <v>13237</v>
      </c>
      <c r="D1675" s="32">
        <v>40</v>
      </c>
      <c r="E1675" s="39">
        <v>118</v>
      </c>
      <c r="F1675" s="32">
        <v>6</v>
      </c>
      <c r="G1675" s="32">
        <v>118</v>
      </c>
      <c r="H1675" s="32">
        <f t="shared" si="130"/>
        <v>0.35659999999999997</v>
      </c>
      <c r="I1675" s="32">
        <f t="shared" si="131"/>
        <v>0.15</v>
      </c>
      <c r="J1675" s="32">
        <f t="shared" si="132"/>
        <v>5.3499999999999999E-2</v>
      </c>
      <c r="K1675" s="32">
        <f t="shared" si="133"/>
        <v>2.8043</v>
      </c>
      <c r="L1675" s="32">
        <f t="shared" si="133"/>
        <v>6.6666999999999996</v>
      </c>
      <c r="M1675" s="32">
        <f t="shared" si="134"/>
        <v>18.695399999999999</v>
      </c>
    </row>
    <row r="1676" spans="1:13" ht="30" x14ac:dyDescent="0.25">
      <c r="A1676" t="s">
        <v>2181</v>
      </c>
      <c r="B1676" s="32" t="s">
        <v>1749</v>
      </c>
      <c r="C1676" s="33">
        <v>13237</v>
      </c>
      <c r="D1676" s="32">
        <v>44</v>
      </c>
      <c r="E1676" s="39">
        <v>118</v>
      </c>
      <c r="F1676" s="32">
        <v>6</v>
      </c>
      <c r="G1676" s="32">
        <v>118</v>
      </c>
      <c r="H1676" s="32">
        <f t="shared" si="130"/>
        <v>0.39219999999999999</v>
      </c>
      <c r="I1676" s="32">
        <f t="shared" si="131"/>
        <v>0.13639999999999999</v>
      </c>
      <c r="J1676" s="32">
        <f t="shared" si="132"/>
        <v>5.3499999999999999E-2</v>
      </c>
      <c r="K1676" s="32">
        <f t="shared" si="133"/>
        <v>2.5497000000000001</v>
      </c>
      <c r="L1676" s="32">
        <f t="shared" si="133"/>
        <v>7.3314000000000004</v>
      </c>
      <c r="M1676" s="32">
        <f t="shared" si="134"/>
        <v>18.692900000000002</v>
      </c>
    </row>
    <row r="1677" spans="1:13" ht="30" x14ac:dyDescent="0.25">
      <c r="A1677" t="s">
        <v>2181</v>
      </c>
      <c r="B1677" s="32" t="s">
        <v>1750</v>
      </c>
      <c r="C1677" s="33">
        <v>13237</v>
      </c>
      <c r="D1677" s="32">
        <v>49</v>
      </c>
      <c r="E1677" s="39">
        <v>118</v>
      </c>
      <c r="F1677" s="32">
        <v>6</v>
      </c>
      <c r="G1677" s="32">
        <v>118</v>
      </c>
      <c r="H1677" s="32">
        <f t="shared" si="130"/>
        <v>0.43680000000000002</v>
      </c>
      <c r="I1677" s="32">
        <f t="shared" si="131"/>
        <v>0.12239999999999999</v>
      </c>
      <c r="J1677" s="32">
        <f t="shared" si="132"/>
        <v>5.3499999999999999E-2</v>
      </c>
      <c r="K1677" s="32">
        <f t="shared" si="133"/>
        <v>2.2894000000000001</v>
      </c>
      <c r="L1677" s="32">
        <f t="shared" si="133"/>
        <v>8.1699000000000002</v>
      </c>
      <c r="M1677" s="32">
        <f t="shared" si="134"/>
        <v>18.7042</v>
      </c>
    </row>
    <row r="1678" spans="1:13" ht="30" x14ac:dyDescent="0.25">
      <c r="A1678" t="s">
        <v>2181</v>
      </c>
      <c r="B1678" s="32" t="s">
        <v>1751</v>
      </c>
      <c r="C1678" s="33">
        <v>13237</v>
      </c>
      <c r="D1678" s="32">
        <v>43</v>
      </c>
      <c r="E1678" s="39">
        <v>118</v>
      </c>
      <c r="F1678" s="32">
        <v>6</v>
      </c>
      <c r="G1678" s="32">
        <v>118</v>
      </c>
      <c r="H1678" s="32">
        <f t="shared" si="130"/>
        <v>0.38329999999999997</v>
      </c>
      <c r="I1678" s="32">
        <f t="shared" si="131"/>
        <v>0.13950000000000001</v>
      </c>
      <c r="J1678" s="32">
        <f t="shared" si="132"/>
        <v>5.3499999999999999E-2</v>
      </c>
      <c r="K1678" s="32">
        <f t="shared" si="133"/>
        <v>2.6089000000000002</v>
      </c>
      <c r="L1678" s="32">
        <f t="shared" si="133"/>
        <v>7.1684999999999999</v>
      </c>
      <c r="M1678" s="32">
        <f t="shared" si="134"/>
        <v>18.701899999999998</v>
      </c>
    </row>
    <row r="1679" spans="1:13" ht="30" x14ac:dyDescent="0.25">
      <c r="A1679" t="s">
        <v>2181</v>
      </c>
      <c r="B1679" s="32" t="s">
        <v>1752</v>
      </c>
      <c r="C1679" s="33">
        <v>13237</v>
      </c>
      <c r="D1679" s="32">
        <v>46</v>
      </c>
      <c r="E1679" s="39">
        <v>118</v>
      </c>
      <c r="F1679" s="32">
        <v>6</v>
      </c>
      <c r="G1679" s="32">
        <v>118</v>
      </c>
      <c r="H1679" s="32">
        <f t="shared" si="130"/>
        <v>0.41010000000000002</v>
      </c>
      <c r="I1679" s="32">
        <f t="shared" si="131"/>
        <v>0.13039999999999999</v>
      </c>
      <c r="J1679" s="32">
        <f t="shared" si="132"/>
        <v>5.3499999999999999E-2</v>
      </c>
      <c r="K1679" s="32">
        <f t="shared" si="133"/>
        <v>2.4384000000000001</v>
      </c>
      <c r="L1679" s="32">
        <f t="shared" si="133"/>
        <v>7.6687000000000003</v>
      </c>
      <c r="M1679" s="32">
        <f t="shared" si="134"/>
        <v>18.699400000000001</v>
      </c>
    </row>
    <row r="1680" spans="1:13" ht="30" x14ac:dyDescent="0.25">
      <c r="A1680" t="s">
        <v>2181</v>
      </c>
      <c r="B1680" s="32" t="s">
        <v>1753</v>
      </c>
      <c r="C1680" s="33">
        <v>13237</v>
      </c>
      <c r="D1680" s="32">
        <v>60</v>
      </c>
      <c r="E1680" s="39">
        <v>118</v>
      </c>
      <c r="F1680" s="32">
        <v>6</v>
      </c>
      <c r="G1680" s="32">
        <v>118</v>
      </c>
      <c r="H1680" s="32">
        <f t="shared" si="130"/>
        <v>0.53490000000000004</v>
      </c>
      <c r="I1680" s="32">
        <f t="shared" si="131"/>
        <v>0.1</v>
      </c>
      <c r="J1680" s="32">
        <f t="shared" si="132"/>
        <v>5.3499999999999999E-2</v>
      </c>
      <c r="K1680" s="32">
        <f t="shared" si="133"/>
        <v>1.8694999999999999</v>
      </c>
      <c r="L1680" s="32">
        <f t="shared" si="133"/>
        <v>10</v>
      </c>
      <c r="M1680" s="32">
        <f t="shared" si="134"/>
        <v>18.695</v>
      </c>
    </row>
    <row r="1681" spans="1:13" ht="30" x14ac:dyDescent="0.25">
      <c r="A1681" t="s">
        <v>2181</v>
      </c>
      <c r="B1681" s="32" t="s">
        <v>1754</v>
      </c>
      <c r="C1681" s="33">
        <v>13237</v>
      </c>
      <c r="D1681" s="32">
        <v>42</v>
      </c>
      <c r="E1681" s="39">
        <v>118</v>
      </c>
      <c r="F1681" s="32">
        <v>6</v>
      </c>
      <c r="G1681" s="32">
        <v>118</v>
      </c>
      <c r="H1681" s="32">
        <f t="shared" si="130"/>
        <v>0.37440000000000001</v>
      </c>
      <c r="I1681" s="32">
        <f t="shared" si="131"/>
        <v>0.1429</v>
      </c>
      <c r="J1681" s="32">
        <f t="shared" si="132"/>
        <v>5.3499999999999999E-2</v>
      </c>
      <c r="K1681" s="32">
        <f t="shared" si="133"/>
        <v>2.6709000000000001</v>
      </c>
      <c r="L1681" s="32">
        <f t="shared" si="133"/>
        <v>6.9978999999999996</v>
      </c>
      <c r="M1681" s="32">
        <f t="shared" si="134"/>
        <v>18.6907</v>
      </c>
    </row>
    <row r="1682" spans="1:13" ht="30" x14ac:dyDescent="0.25">
      <c r="A1682" t="s">
        <v>2181</v>
      </c>
      <c r="B1682" s="32" t="s">
        <v>1755</v>
      </c>
      <c r="C1682" s="33">
        <v>13237</v>
      </c>
      <c r="D1682" s="32">
        <v>46</v>
      </c>
      <c r="E1682" s="39">
        <v>118</v>
      </c>
      <c r="F1682" s="32">
        <v>6</v>
      </c>
      <c r="G1682" s="32">
        <v>118</v>
      </c>
      <c r="H1682" s="32">
        <f t="shared" si="130"/>
        <v>0.41010000000000002</v>
      </c>
      <c r="I1682" s="32">
        <f t="shared" si="131"/>
        <v>0.13039999999999999</v>
      </c>
      <c r="J1682" s="32">
        <f t="shared" si="132"/>
        <v>5.3499999999999999E-2</v>
      </c>
      <c r="K1682" s="32">
        <f t="shared" si="133"/>
        <v>2.4384000000000001</v>
      </c>
      <c r="L1682" s="32">
        <f t="shared" si="133"/>
        <v>7.6687000000000003</v>
      </c>
      <c r="M1682" s="32">
        <f t="shared" si="134"/>
        <v>18.699400000000001</v>
      </c>
    </row>
    <row r="1683" spans="1:13" ht="30" x14ac:dyDescent="0.25">
      <c r="A1683" t="s">
        <v>2181</v>
      </c>
      <c r="B1683" s="32" t="s">
        <v>1756</v>
      </c>
      <c r="C1683" s="33">
        <v>13237</v>
      </c>
      <c r="D1683" s="32">
        <v>38</v>
      </c>
      <c r="E1683" s="39">
        <v>118</v>
      </c>
      <c r="F1683" s="32">
        <v>6</v>
      </c>
      <c r="G1683" s="32">
        <v>118</v>
      </c>
      <c r="H1683" s="32">
        <f t="shared" si="130"/>
        <v>0.3387</v>
      </c>
      <c r="I1683" s="32">
        <f t="shared" si="131"/>
        <v>0.15790000000000001</v>
      </c>
      <c r="J1683" s="32">
        <f t="shared" si="132"/>
        <v>5.3499999999999999E-2</v>
      </c>
      <c r="K1683" s="32">
        <f t="shared" si="133"/>
        <v>2.9525000000000001</v>
      </c>
      <c r="L1683" s="32">
        <f t="shared" si="133"/>
        <v>6.3331</v>
      </c>
      <c r="M1683" s="32">
        <f t="shared" si="134"/>
        <v>18.698499999999999</v>
      </c>
    </row>
    <row r="1684" spans="1:13" ht="30" x14ac:dyDescent="0.25">
      <c r="A1684" t="s">
        <v>2181</v>
      </c>
      <c r="B1684" s="32" t="s">
        <v>1757</v>
      </c>
      <c r="C1684" s="33">
        <v>13237</v>
      </c>
      <c r="D1684" s="32">
        <v>41</v>
      </c>
      <c r="E1684" s="39">
        <v>118</v>
      </c>
      <c r="F1684" s="32">
        <v>6</v>
      </c>
      <c r="G1684" s="32">
        <v>118</v>
      </c>
      <c r="H1684" s="32">
        <f t="shared" si="130"/>
        <v>0.36549999999999999</v>
      </c>
      <c r="I1684" s="32">
        <f t="shared" si="131"/>
        <v>0.14630000000000001</v>
      </c>
      <c r="J1684" s="32">
        <f t="shared" si="132"/>
        <v>5.3499999999999999E-2</v>
      </c>
      <c r="K1684" s="32">
        <f t="shared" si="133"/>
        <v>2.7360000000000002</v>
      </c>
      <c r="L1684" s="32">
        <f t="shared" si="133"/>
        <v>6.8353000000000002</v>
      </c>
      <c r="M1684" s="32">
        <f t="shared" si="134"/>
        <v>18.7014</v>
      </c>
    </row>
    <row r="1685" spans="1:13" ht="30" x14ac:dyDescent="0.25">
      <c r="A1685" t="s">
        <v>2181</v>
      </c>
      <c r="B1685" s="32" t="s">
        <v>1758</v>
      </c>
      <c r="C1685" s="33">
        <v>13237</v>
      </c>
      <c r="D1685" s="32">
        <v>77</v>
      </c>
      <c r="E1685" s="39">
        <v>118</v>
      </c>
      <c r="F1685" s="32">
        <v>6</v>
      </c>
      <c r="G1685" s="32">
        <v>118</v>
      </c>
      <c r="H1685" s="32">
        <f t="shared" si="130"/>
        <v>0.68640000000000001</v>
      </c>
      <c r="I1685" s="32">
        <f t="shared" si="131"/>
        <v>7.7899999999999997E-2</v>
      </c>
      <c r="J1685" s="32">
        <f t="shared" si="132"/>
        <v>5.3499999999999999E-2</v>
      </c>
      <c r="K1685" s="32">
        <f t="shared" si="133"/>
        <v>1.4569000000000001</v>
      </c>
      <c r="L1685" s="32">
        <f t="shared" si="133"/>
        <v>12.837</v>
      </c>
      <c r="M1685" s="32">
        <f t="shared" si="134"/>
        <v>18.702200000000001</v>
      </c>
    </row>
    <row r="1686" spans="1:13" ht="30" x14ac:dyDescent="0.25">
      <c r="A1686" t="s">
        <v>2181</v>
      </c>
      <c r="B1686" s="32" t="s">
        <v>1759</v>
      </c>
      <c r="C1686" s="33">
        <v>13237</v>
      </c>
      <c r="D1686" s="32">
        <v>49</v>
      </c>
      <c r="E1686" s="39">
        <v>118</v>
      </c>
      <c r="F1686" s="32">
        <v>6</v>
      </c>
      <c r="G1686" s="32">
        <v>118</v>
      </c>
      <c r="H1686" s="32">
        <f t="shared" si="130"/>
        <v>0.43680000000000002</v>
      </c>
      <c r="I1686" s="32">
        <f t="shared" si="131"/>
        <v>0.12239999999999999</v>
      </c>
      <c r="J1686" s="32">
        <f t="shared" si="132"/>
        <v>5.3499999999999999E-2</v>
      </c>
      <c r="K1686" s="32">
        <f t="shared" si="133"/>
        <v>2.2894000000000001</v>
      </c>
      <c r="L1686" s="32">
        <f t="shared" si="133"/>
        <v>8.1699000000000002</v>
      </c>
      <c r="M1686" s="32">
        <f t="shared" si="134"/>
        <v>18.7042</v>
      </c>
    </row>
    <row r="1687" spans="1:13" ht="30" x14ac:dyDescent="0.25">
      <c r="A1687" t="s">
        <v>2181</v>
      </c>
      <c r="B1687" s="32" t="s">
        <v>1760</v>
      </c>
      <c r="C1687" s="33">
        <v>13237</v>
      </c>
      <c r="D1687" s="32">
        <v>45</v>
      </c>
      <c r="E1687" s="39">
        <v>118</v>
      </c>
      <c r="F1687" s="32">
        <v>6</v>
      </c>
      <c r="G1687" s="32">
        <v>118</v>
      </c>
      <c r="H1687" s="32">
        <f t="shared" si="130"/>
        <v>0.40110000000000001</v>
      </c>
      <c r="I1687" s="32">
        <f t="shared" si="131"/>
        <v>0.1333</v>
      </c>
      <c r="J1687" s="32">
        <f t="shared" si="132"/>
        <v>5.3499999999999999E-2</v>
      </c>
      <c r="K1687" s="32">
        <f t="shared" si="133"/>
        <v>2.4931000000000001</v>
      </c>
      <c r="L1687" s="32">
        <f t="shared" si="133"/>
        <v>7.5019</v>
      </c>
      <c r="M1687" s="32">
        <f t="shared" si="134"/>
        <v>18.702999999999999</v>
      </c>
    </row>
    <row r="1688" spans="1:13" ht="30" x14ac:dyDescent="0.25">
      <c r="A1688" t="s">
        <v>2181</v>
      </c>
      <c r="B1688" s="32" t="s">
        <v>1761</v>
      </c>
      <c r="C1688" s="33">
        <v>13237</v>
      </c>
      <c r="D1688" s="32">
        <v>46</v>
      </c>
      <c r="E1688" s="39">
        <v>118</v>
      </c>
      <c r="F1688" s="32">
        <v>6</v>
      </c>
      <c r="G1688" s="32">
        <v>118</v>
      </c>
      <c r="H1688" s="32">
        <f t="shared" si="130"/>
        <v>0.41010000000000002</v>
      </c>
      <c r="I1688" s="32">
        <f t="shared" si="131"/>
        <v>0.13039999999999999</v>
      </c>
      <c r="J1688" s="32">
        <f t="shared" si="132"/>
        <v>5.3499999999999999E-2</v>
      </c>
      <c r="K1688" s="32">
        <f t="shared" si="133"/>
        <v>2.4384000000000001</v>
      </c>
      <c r="L1688" s="32">
        <f t="shared" si="133"/>
        <v>7.6687000000000003</v>
      </c>
      <c r="M1688" s="32">
        <f t="shared" si="134"/>
        <v>18.699400000000001</v>
      </c>
    </row>
    <row r="1689" spans="1:13" ht="30" x14ac:dyDescent="0.25">
      <c r="A1689" t="s">
        <v>2181</v>
      </c>
      <c r="B1689" s="32" t="s">
        <v>1762</v>
      </c>
      <c r="C1689" s="33">
        <v>13237</v>
      </c>
      <c r="D1689" s="32">
        <v>52</v>
      </c>
      <c r="E1689" s="39">
        <v>118</v>
      </c>
      <c r="F1689" s="32">
        <v>6</v>
      </c>
      <c r="G1689" s="32">
        <v>118</v>
      </c>
      <c r="H1689" s="32">
        <f t="shared" si="130"/>
        <v>0.46350000000000002</v>
      </c>
      <c r="I1689" s="32">
        <f t="shared" si="131"/>
        <v>0.1154</v>
      </c>
      <c r="J1689" s="32">
        <f t="shared" si="132"/>
        <v>5.3499999999999999E-2</v>
      </c>
      <c r="K1689" s="32">
        <f t="shared" si="133"/>
        <v>2.1575000000000002</v>
      </c>
      <c r="L1689" s="32">
        <f t="shared" si="133"/>
        <v>8.6654999999999998</v>
      </c>
      <c r="M1689" s="32">
        <f t="shared" si="134"/>
        <v>18.695799999999998</v>
      </c>
    </row>
    <row r="1690" spans="1:13" ht="30" x14ac:dyDescent="0.25">
      <c r="A1690" t="s">
        <v>2181</v>
      </c>
      <c r="B1690" s="32" t="s">
        <v>1763</v>
      </c>
      <c r="C1690" s="33">
        <v>13237</v>
      </c>
      <c r="D1690" s="32">
        <v>45</v>
      </c>
      <c r="E1690" s="39">
        <v>118</v>
      </c>
      <c r="F1690" s="32">
        <v>6</v>
      </c>
      <c r="G1690" s="32">
        <v>118</v>
      </c>
      <c r="H1690" s="32">
        <f t="shared" si="130"/>
        <v>0.40110000000000001</v>
      </c>
      <c r="I1690" s="32">
        <f t="shared" si="131"/>
        <v>0.1333</v>
      </c>
      <c r="J1690" s="32">
        <f t="shared" si="132"/>
        <v>5.3499999999999999E-2</v>
      </c>
      <c r="K1690" s="32">
        <f t="shared" si="133"/>
        <v>2.4931000000000001</v>
      </c>
      <c r="L1690" s="32">
        <f t="shared" si="133"/>
        <v>7.5019</v>
      </c>
      <c r="M1690" s="32">
        <f t="shared" si="134"/>
        <v>18.702999999999999</v>
      </c>
    </row>
    <row r="1691" spans="1:13" ht="30" x14ac:dyDescent="0.25">
      <c r="A1691" t="s">
        <v>2181</v>
      </c>
      <c r="B1691" s="32" t="s">
        <v>1764</v>
      </c>
      <c r="C1691" s="33">
        <v>13237</v>
      </c>
      <c r="D1691" s="32">
        <v>45</v>
      </c>
      <c r="E1691" s="39">
        <v>118</v>
      </c>
      <c r="F1691" s="32">
        <v>6</v>
      </c>
      <c r="G1691" s="32">
        <v>118</v>
      </c>
      <c r="H1691" s="32">
        <f t="shared" si="130"/>
        <v>0.40110000000000001</v>
      </c>
      <c r="I1691" s="32">
        <f t="shared" si="131"/>
        <v>0.1333</v>
      </c>
      <c r="J1691" s="32">
        <f t="shared" si="132"/>
        <v>5.3499999999999999E-2</v>
      </c>
      <c r="K1691" s="32">
        <f t="shared" si="133"/>
        <v>2.4931000000000001</v>
      </c>
      <c r="L1691" s="32">
        <f t="shared" si="133"/>
        <v>7.5019</v>
      </c>
      <c r="M1691" s="32">
        <f t="shared" si="134"/>
        <v>18.702999999999999</v>
      </c>
    </row>
    <row r="1692" spans="1:13" ht="30" x14ac:dyDescent="0.25">
      <c r="A1692" t="s">
        <v>2181</v>
      </c>
      <c r="B1692" s="32" t="s">
        <v>1765</v>
      </c>
      <c r="C1692" s="33">
        <v>13237</v>
      </c>
      <c r="D1692" s="32">
        <v>51</v>
      </c>
      <c r="E1692" s="39">
        <v>118</v>
      </c>
      <c r="F1692" s="32">
        <v>6</v>
      </c>
      <c r="G1692" s="32">
        <v>118</v>
      </c>
      <c r="H1692" s="32">
        <f t="shared" si="130"/>
        <v>0.4546</v>
      </c>
      <c r="I1692" s="32">
        <f t="shared" si="131"/>
        <v>0.1176</v>
      </c>
      <c r="J1692" s="32">
        <f t="shared" si="132"/>
        <v>5.3499999999999999E-2</v>
      </c>
      <c r="K1692" s="32">
        <f t="shared" si="133"/>
        <v>2.1997</v>
      </c>
      <c r="L1692" s="32">
        <f t="shared" si="133"/>
        <v>8.5033999999999992</v>
      </c>
      <c r="M1692" s="32">
        <f t="shared" si="134"/>
        <v>18.704899999999999</v>
      </c>
    </row>
    <row r="1693" spans="1:13" ht="30" x14ac:dyDescent="0.25">
      <c r="A1693" t="s">
        <v>2181</v>
      </c>
      <c r="B1693" s="32" t="s">
        <v>1766</v>
      </c>
      <c r="C1693" s="33">
        <v>13237</v>
      </c>
      <c r="D1693" s="32">
        <v>54</v>
      </c>
      <c r="E1693" s="39">
        <v>118</v>
      </c>
      <c r="F1693" s="32">
        <v>6</v>
      </c>
      <c r="G1693" s="32">
        <v>118</v>
      </c>
      <c r="H1693" s="32">
        <f t="shared" si="130"/>
        <v>0.48139999999999999</v>
      </c>
      <c r="I1693" s="32">
        <f t="shared" si="131"/>
        <v>0.1111</v>
      </c>
      <c r="J1693" s="32">
        <f t="shared" si="132"/>
        <v>5.3499999999999999E-2</v>
      </c>
      <c r="K1693" s="32">
        <f t="shared" si="133"/>
        <v>2.0773000000000001</v>
      </c>
      <c r="L1693" s="32">
        <f t="shared" si="133"/>
        <v>9.0008999999999997</v>
      </c>
      <c r="M1693" s="32">
        <f t="shared" si="134"/>
        <v>18.697600000000001</v>
      </c>
    </row>
    <row r="1694" spans="1:13" ht="30" x14ac:dyDescent="0.25">
      <c r="A1694" t="s">
        <v>2181</v>
      </c>
      <c r="B1694" s="32" t="s">
        <v>1767</v>
      </c>
      <c r="C1694" s="33">
        <v>13237</v>
      </c>
      <c r="D1694" s="32">
        <v>45</v>
      </c>
      <c r="E1694" s="39">
        <v>118</v>
      </c>
      <c r="F1694" s="32">
        <v>6</v>
      </c>
      <c r="G1694" s="32">
        <v>118</v>
      </c>
      <c r="H1694" s="32">
        <f t="shared" si="130"/>
        <v>0.40110000000000001</v>
      </c>
      <c r="I1694" s="32">
        <f t="shared" si="131"/>
        <v>0.1333</v>
      </c>
      <c r="J1694" s="32">
        <f t="shared" si="132"/>
        <v>5.3499999999999999E-2</v>
      </c>
      <c r="K1694" s="32">
        <f t="shared" si="133"/>
        <v>2.4931000000000001</v>
      </c>
      <c r="L1694" s="32">
        <f t="shared" si="133"/>
        <v>7.5019</v>
      </c>
      <c r="M1694" s="32">
        <f t="shared" si="134"/>
        <v>18.702999999999999</v>
      </c>
    </row>
    <row r="1695" spans="1:13" ht="30" x14ac:dyDescent="0.25">
      <c r="A1695" t="s">
        <v>2181</v>
      </c>
      <c r="B1695" s="32" t="s">
        <v>1768</v>
      </c>
      <c r="C1695" s="33">
        <v>13237</v>
      </c>
      <c r="D1695" s="32">
        <v>45</v>
      </c>
      <c r="E1695" s="39">
        <v>118</v>
      </c>
      <c r="F1695" s="32">
        <v>6</v>
      </c>
      <c r="G1695" s="32">
        <v>118</v>
      </c>
      <c r="H1695" s="32">
        <f t="shared" si="130"/>
        <v>0.40110000000000001</v>
      </c>
      <c r="I1695" s="32">
        <f t="shared" si="131"/>
        <v>0.1333</v>
      </c>
      <c r="J1695" s="32">
        <f t="shared" si="132"/>
        <v>5.3499999999999999E-2</v>
      </c>
      <c r="K1695" s="32">
        <f t="shared" si="133"/>
        <v>2.4931000000000001</v>
      </c>
      <c r="L1695" s="32">
        <f t="shared" si="133"/>
        <v>7.5019</v>
      </c>
      <c r="M1695" s="32">
        <f t="shared" si="134"/>
        <v>18.702999999999999</v>
      </c>
    </row>
    <row r="1696" spans="1:13" ht="30" x14ac:dyDescent="0.25">
      <c r="A1696" t="s">
        <v>2181</v>
      </c>
      <c r="B1696" s="32" t="s">
        <v>1769</v>
      </c>
      <c r="C1696" s="33">
        <v>13237</v>
      </c>
      <c r="D1696" s="32">
        <v>46</v>
      </c>
      <c r="E1696" s="39">
        <v>118</v>
      </c>
      <c r="F1696" s="32">
        <v>6</v>
      </c>
      <c r="G1696" s="32">
        <v>118</v>
      </c>
      <c r="H1696" s="32">
        <f t="shared" si="130"/>
        <v>0.41010000000000002</v>
      </c>
      <c r="I1696" s="32">
        <f t="shared" si="131"/>
        <v>0.13039999999999999</v>
      </c>
      <c r="J1696" s="32">
        <f t="shared" si="132"/>
        <v>5.3499999999999999E-2</v>
      </c>
      <c r="K1696" s="32">
        <f t="shared" si="133"/>
        <v>2.4384000000000001</v>
      </c>
      <c r="L1696" s="32">
        <f t="shared" si="133"/>
        <v>7.6687000000000003</v>
      </c>
      <c r="M1696" s="32">
        <f t="shared" si="134"/>
        <v>18.699400000000001</v>
      </c>
    </row>
    <row r="1697" spans="1:13" ht="30" x14ac:dyDescent="0.25">
      <c r="A1697" t="s">
        <v>2181</v>
      </c>
      <c r="B1697" s="32" t="s">
        <v>1770</v>
      </c>
      <c r="C1697" s="33">
        <v>13237</v>
      </c>
      <c r="D1697" s="32">
        <v>45</v>
      </c>
      <c r="E1697" s="39">
        <v>118</v>
      </c>
      <c r="F1697" s="32">
        <v>6</v>
      </c>
      <c r="G1697" s="32">
        <v>118</v>
      </c>
      <c r="H1697" s="32">
        <f t="shared" si="130"/>
        <v>0.40110000000000001</v>
      </c>
      <c r="I1697" s="32">
        <f t="shared" si="131"/>
        <v>0.1333</v>
      </c>
      <c r="J1697" s="32">
        <f t="shared" si="132"/>
        <v>5.3499999999999999E-2</v>
      </c>
      <c r="K1697" s="32">
        <f t="shared" si="133"/>
        <v>2.4931000000000001</v>
      </c>
      <c r="L1697" s="32">
        <f t="shared" si="133"/>
        <v>7.5019</v>
      </c>
      <c r="M1697" s="32">
        <f t="shared" si="134"/>
        <v>18.702999999999999</v>
      </c>
    </row>
    <row r="1698" spans="1:13" ht="30" x14ac:dyDescent="0.25">
      <c r="A1698" t="s">
        <v>2181</v>
      </c>
      <c r="B1698" s="32" t="s">
        <v>1771</v>
      </c>
      <c r="C1698" s="33">
        <v>13237</v>
      </c>
      <c r="D1698" s="32">
        <v>64</v>
      </c>
      <c r="E1698" s="39">
        <v>118</v>
      </c>
      <c r="F1698" s="32">
        <v>6</v>
      </c>
      <c r="G1698" s="32">
        <v>118</v>
      </c>
      <c r="H1698" s="32">
        <f t="shared" si="130"/>
        <v>0.57050000000000001</v>
      </c>
      <c r="I1698" s="32">
        <f t="shared" si="131"/>
        <v>9.3799999999999994E-2</v>
      </c>
      <c r="J1698" s="32">
        <f t="shared" si="132"/>
        <v>5.3499999999999999E-2</v>
      </c>
      <c r="K1698" s="32">
        <f t="shared" si="133"/>
        <v>1.7527999999999999</v>
      </c>
      <c r="L1698" s="32">
        <f t="shared" si="133"/>
        <v>10.661</v>
      </c>
      <c r="M1698" s="32">
        <f t="shared" si="134"/>
        <v>18.686599999999999</v>
      </c>
    </row>
    <row r="1699" spans="1:13" ht="30" x14ac:dyDescent="0.25">
      <c r="A1699" t="s">
        <v>2181</v>
      </c>
      <c r="B1699" s="32" t="s">
        <v>1772</v>
      </c>
      <c r="C1699" s="33">
        <v>13237</v>
      </c>
      <c r="D1699" s="32">
        <v>44</v>
      </c>
      <c r="E1699" s="39">
        <v>118</v>
      </c>
      <c r="F1699" s="32">
        <v>6</v>
      </c>
      <c r="G1699" s="32">
        <v>118</v>
      </c>
      <c r="H1699" s="32">
        <f t="shared" si="130"/>
        <v>0.39219999999999999</v>
      </c>
      <c r="I1699" s="32">
        <f t="shared" si="131"/>
        <v>0.13639999999999999</v>
      </c>
      <c r="J1699" s="32">
        <f t="shared" si="132"/>
        <v>5.3499999999999999E-2</v>
      </c>
      <c r="K1699" s="32">
        <f t="shared" si="133"/>
        <v>2.5497000000000001</v>
      </c>
      <c r="L1699" s="32">
        <f t="shared" si="133"/>
        <v>7.3314000000000004</v>
      </c>
      <c r="M1699" s="32">
        <f t="shared" si="134"/>
        <v>18.692900000000002</v>
      </c>
    </row>
    <row r="1700" spans="1:13" ht="30" x14ac:dyDescent="0.25">
      <c r="A1700" t="s">
        <v>2181</v>
      </c>
      <c r="B1700" s="32" t="s">
        <v>1773</v>
      </c>
      <c r="C1700" s="33">
        <v>13237</v>
      </c>
      <c r="D1700" s="32">
        <v>55</v>
      </c>
      <c r="E1700" s="39">
        <v>118</v>
      </c>
      <c r="F1700" s="32">
        <v>6</v>
      </c>
      <c r="G1700" s="32">
        <v>118</v>
      </c>
      <c r="H1700" s="32">
        <f t="shared" si="130"/>
        <v>0.49030000000000001</v>
      </c>
      <c r="I1700" s="32">
        <f t="shared" si="131"/>
        <v>0.1091</v>
      </c>
      <c r="J1700" s="32">
        <f t="shared" si="132"/>
        <v>5.3499999999999999E-2</v>
      </c>
      <c r="K1700" s="32">
        <f t="shared" si="133"/>
        <v>2.0396000000000001</v>
      </c>
      <c r="L1700" s="32">
        <f t="shared" si="133"/>
        <v>9.1659000000000006</v>
      </c>
      <c r="M1700" s="32">
        <f t="shared" si="134"/>
        <v>18.694800000000001</v>
      </c>
    </row>
    <row r="1701" spans="1:13" ht="30" x14ac:dyDescent="0.25">
      <c r="A1701" t="s">
        <v>2181</v>
      </c>
      <c r="B1701" s="32" t="s">
        <v>1774</v>
      </c>
      <c r="C1701" s="33">
        <v>13237</v>
      </c>
      <c r="D1701" s="32">
        <v>47</v>
      </c>
      <c r="E1701" s="39">
        <v>118</v>
      </c>
      <c r="F1701" s="32">
        <v>6</v>
      </c>
      <c r="G1701" s="32">
        <v>118</v>
      </c>
      <c r="H1701" s="32">
        <f t="shared" si="130"/>
        <v>0.41899999999999998</v>
      </c>
      <c r="I1701" s="32">
        <f t="shared" si="131"/>
        <v>0.12770000000000001</v>
      </c>
      <c r="J1701" s="32">
        <f t="shared" si="132"/>
        <v>5.3499999999999999E-2</v>
      </c>
      <c r="K1701" s="32">
        <f t="shared" si="133"/>
        <v>2.3866000000000001</v>
      </c>
      <c r="L1701" s="32">
        <f t="shared" si="133"/>
        <v>7.8308999999999997</v>
      </c>
      <c r="M1701" s="32">
        <f t="shared" si="134"/>
        <v>18.6892</v>
      </c>
    </row>
    <row r="1702" spans="1:13" ht="30" x14ac:dyDescent="0.25">
      <c r="A1702" t="s">
        <v>2181</v>
      </c>
      <c r="B1702" s="32" t="s">
        <v>1775</v>
      </c>
      <c r="C1702" s="33">
        <v>13237</v>
      </c>
      <c r="D1702" s="32">
        <v>58</v>
      </c>
      <c r="E1702" s="39">
        <v>118</v>
      </c>
      <c r="F1702" s="32">
        <v>6</v>
      </c>
      <c r="G1702" s="32">
        <v>118</v>
      </c>
      <c r="H1702" s="32">
        <f t="shared" si="130"/>
        <v>0.51700000000000002</v>
      </c>
      <c r="I1702" s="32">
        <f t="shared" si="131"/>
        <v>0.10340000000000001</v>
      </c>
      <c r="J1702" s="32">
        <f t="shared" si="132"/>
        <v>5.3499999999999999E-2</v>
      </c>
      <c r="K1702" s="32">
        <f t="shared" si="133"/>
        <v>1.9341999999999999</v>
      </c>
      <c r="L1702" s="32">
        <f t="shared" si="133"/>
        <v>9.6712000000000007</v>
      </c>
      <c r="M1702" s="32">
        <f t="shared" si="134"/>
        <v>18.706</v>
      </c>
    </row>
    <row r="1703" spans="1:13" ht="30" x14ac:dyDescent="0.25">
      <c r="A1703" t="s">
        <v>2181</v>
      </c>
      <c r="B1703" s="32" t="s">
        <v>1776</v>
      </c>
      <c r="C1703" s="33">
        <v>13237</v>
      </c>
      <c r="D1703" s="32">
        <v>61</v>
      </c>
      <c r="E1703" s="39">
        <v>118</v>
      </c>
      <c r="F1703" s="32">
        <v>6</v>
      </c>
      <c r="G1703" s="32">
        <v>118</v>
      </c>
      <c r="H1703" s="32">
        <f t="shared" si="130"/>
        <v>0.54379999999999995</v>
      </c>
      <c r="I1703" s="32">
        <f t="shared" si="131"/>
        <v>9.8400000000000001E-2</v>
      </c>
      <c r="J1703" s="32">
        <f t="shared" si="132"/>
        <v>5.3499999999999999E-2</v>
      </c>
      <c r="K1703" s="32">
        <f t="shared" si="133"/>
        <v>1.8389</v>
      </c>
      <c r="L1703" s="32">
        <f t="shared" si="133"/>
        <v>10.162599999999999</v>
      </c>
      <c r="M1703" s="32">
        <f t="shared" si="134"/>
        <v>18.687999999999999</v>
      </c>
    </row>
    <row r="1704" spans="1:13" ht="30" x14ac:dyDescent="0.25">
      <c r="A1704" t="s">
        <v>2181</v>
      </c>
      <c r="B1704" s="32" t="s">
        <v>1777</v>
      </c>
      <c r="C1704" s="33">
        <v>13237</v>
      </c>
      <c r="D1704">
        <v>56</v>
      </c>
      <c r="E1704" s="39">
        <v>118</v>
      </c>
      <c r="F1704" s="32">
        <v>6</v>
      </c>
      <c r="G1704" s="32">
        <v>118</v>
      </c>
      <c r="H1704" s="32">
        <f t="shared" si="130"/>
        <v>0.49919999999999998</v>
      </c>
      <c r="I1704" s="32">
        <f t="shared" si="131"/>
        <v>0.1071</v>
      </c>
      <c r="J1704" s="32">
        <f t="shared" si="132"/>
        <v>5.3499999999999999E-2</v>
      </c>
      <c r="K1704" s="32">
        <f t="shared" si="133"/>
        <v>2.0032000000000001</v>
      </c>
      <c r="L1704" s="32">
        <f t="shared" si="133"/>
        <v>9.3370999999999995</v>
      </c>
      <c r="M1704" s="32">
        <f t="shared" si="134"/>
        <v>18.7041</v>
      </c>
    </row>
    <row r="1705" spans="1:13" ht="30" x14ac:dyDescent="0.25">
      <c r="A1705" t="s">
        <v>2181</v>
      </c>
      <c r="B1705" s="32" t="s">
        <v>1778</v>
      </c>
      <c r="C1705" s="33">
        <v>13237</v>
      </c>
      <c r="D1705">
        <v>50</v>
      </c>
      <c r="E1705" s="39">
        <v>118</v>
      </c>
      <c r="F1705" s="32">
        <v>6</v>
      </c>
      <c r="G1705" s="32">
        <v>118</v>
      </c>
      <c r="H1705" s="32">
        <f t="shared" si="130"/>
        <v>0.44569999999999999</v>
      </c>
      <c r="I1705" s="32">
        <f t="shared" si="131"/>
        <v>0.12</v>
      </c>
      <c r="J1705" s="32">
        <f t="shared" si="132"/>
        <v>5.3499999999999999E-2</v>
      </c>
      <c r="K1705" s="32">
        <f t="shared" si="133"/>
        <v>2.2437</v>
      </c>
      <c r="L1705" s="32">
        <f t="shared" si="133"/>
        <v>8.3332999999999995</v>
      </c>
      <c r="M1705" s="32">
        <f t="shared" si="134"/>
        <v>18.697399999999998</v>
      </c>
    </row>
    <row r="1706" spans="1:13" ht="30" x14ac:dyDescent="0.25">
      <c r="A1706" t="s">
        <v>2181</v>
      </c>
      <c r="B1706" s="32" t="s">
        <v>1779</v>
      </c>
      <c r="C1706" s="33">
        <v>13237</v>
      </c>
      <c r="D1706" s="32">
        <v>52</v>
      </c>
      <c r="E1706" s="39">
        <v>118</v>
      </c>
      <c r="F1706" s="32">
        <v>6</v>
      </c>
      <c r="G1706" s="32">
        <v>118</v>
      </c>
      <c r="H1706" s="32">
        <f t="shared" si="130"/>
        <v>0.46350000000000002</v>
      </c>
      <c r="I1706" s="32">
        <f t="shared" si="131"/>
        <v>0.1154</v>
      </c>
      <c r="J1706" s="32">
        <f t="shared" si="132"/>
        <v>5.3499999999999999E-2</v>
      </c>
      <c r="K1706" s="32">
        <f t="shared" si="133"/>
        <v>2.1575000000000002</v>
      </c>
      <c r="L1706" s="32">
        <f t="shared" si="133"/>
        <v>8.6654999999999998</v>
      </c>
      <c r="M1706" s="32">
        <f t="shared" si="134"/>
        <v>18.695799999999998</v>
      </c>
    </row>
    <row r="1707" spans="1:13" ht="30" x14ac:dyDescent="0.25">
      <c r="A1707" t="s">
        <v>2181</v>
      </c>
      <c r="B1707" s="32" t="s">
        <v>1780</v>
      </c>
      <c r="C1707" s="33">
        <v>13237</v>
      </c>
      <c r="D1707" s="32">
        <v>49</v>
      </c>
      <c r="E1707" s="39">
        <v>118</v>
      </c>
      <c r="F1707" s="32">
        <v>6</v>
      </c>
      <c r="G1707" s="32">
        <v>118</v>
      </c>
      <c r="H1707" s="32">
        <f t="shared" si="130"/>
        <v>0.43680000000000002</v>
      </c>
      <c r="I1707" s="32">
        <f t="shared" si="131"/>
        <v>0.12239999999999999</v>
      </c>
      <c r="J1707" s="32">
        <f t="shared" si="132"/>
        <v>5.3499999999999999E-2</v>
      </c>
      <c r="K1707" s="32">
        <f t="shared" si="133"/>
        <v>2.2894000000000001</v>
      </c>
      <c r="L1707" s="32">
        <f t="shared" si="133"/>
        <v>8.1699000000000002</v>
      </c>
      <c r="M1707" s="32">
        <f t="shared" si="134"/>
        <v>18.7042</v>
      </c>
    </row>
    <row r="1708" spans="1:13" ht="30" x14ac:dyDescent="0.25">
      <c r="A1708" t="s">
        <v>2181</v>
      </c>
      <c r="B1708" s="32" t="s">
        <v>1781</v>
      </c>
      <c r="C1708" s="33">
        <v>13237</v>
      </c>
      <c r="D1708" s="32">
        <v>52</v>
      </c>
      <c r="E1708" s="39">
        <v>118</v>
      </c>
      <c r="F1708" s="32">
        <v>6</v>
      </c>
      <c r="G1708" s="32">
        <v>118</v>
      </c>
      <c r="H1708" s="32">
        <f t="shared" si="130"/>
        <v>0.46350000000000002</v>
      </c>
      <c r="I1708" s="32">
        <f t="shared" si="131"/>
        <v>0.1154</v>
      </c>
      <c r="J1708" s="32">
        <f t="shared" si="132"/>
        <v>5.3499999999999999E-2</v>
      </c>
      <c r="K1708" s="32">
        <f t="shared" si="133"/>
        <v>2.1575000000000002</v>
      </c>
      <c r="L1708" s="32">
        <f t="shared" si="133"/>
        <v>8.6654999999999998</v>
      </c>
      <c r="M1708" s="32">
        <f t="shared" si="134"/>
        <v>18.695799999999998</v>
      </c>
    </row>
    <row r="1709" spans="1:13" ht="30" x14ac:dyDescent="0.25">
      <c r="A1709" t="s">
        <v>2181</v>
      </c>
      <c r="B1709" s="32" t="s">
        <v>1782</v>
      </c>
      <c r="C1709" s="33">
        <v>13237</v>
      </c>
      <c r="D1709" s="32">
        <v>49</v>
      </c>
      <c r="E1709" s="39">
        <v>118</v>
      </c>
      <c r="F1709" s="32">
        <v>6</v>
      </c>
      <c r="G1709" s="32">
        <v>118</v>
      </c>
      <c r="H1709" s="32">
        <f t="shared" si="130"/>
        <v>0.43680000000000002</v>
      </c>
      <c r="I1709" s="32">
        <f t="shared" si="131"/>
        <v>0.12239999999999999</v>
      </c>
      <c r="J1709" s="32">
        <f t="shared" si="132"/>
        <v>5.3499999999999999E-2</v>
      </c>
      <c r="K1709" s="32">
        <f t="shared" si="133"/>
        <v>2.2894000000000001</v>
      </c>
      <c r="L1709" s="32">
        <f t="shared" si="133"/>
        <v>8.1699000000000002</v>
      </c>
      <c r="M1709" s="32">
        <f t="shared" si="134"/>
        <v>18.7042</v>
      </c>
    </row>
    <row r="1710" spans="1:13" ht="30" x14ac:dyDescent="0.25">
      <c r="A1710" t="s">
        <v>2181</v>
      </c>
      <c r="B1710" s="32" t="s">
        <v>1783</v>
      </c>
      <c r="C1710" s="33">
        <v>13237</v>
      </c>
      <c r="D1710" s="32">
        <v>35</v>
      </c>
      <c r="E1710" s="39">
        <v>118</v>
      </c>
      <c r="F1710" s="32">
        <v>6</v>
      </c>
      <c r="G1710" s="32">
        <v>118</v>
      </c>
      <c r="H1710" s="32">
        <f t="shared" si="130"/>
        <v>0.312</v>
      </c>
      <c r="I1710" s="32">
        <f t="shared" si="131"/>
        <v>0.1714</v>
      </c>
      <c r="J1710" s="32">
        <f t="shared" si="132"/>
        <v>5.3499999999999999E-2</v>
      </c>
      <c r="K1710" s="32">
        <f t="shared" si="133"/>
        <v>3.2050999999999998</v>
      </c>
      <c r="L1710" s="32">
        <f t="shared" si="133"/>
        <v>5.8342999999999998</v>
      </c>
      <c r="M1710" s="32">
        <f t="shared" si="134"/>
        <v>18.6995</v>
      </c>
    </row>
    <row r="1711" spans="1:13" ht="30" x14ac:dyDescent="0.25">
      <c r="A1711" t="s">
        <v>2181</v>
      </c>
      <c r="B1711" s="32" t="s">
        <v>1784</v>
      </c>
      <c r="C1711" s="33">
        <v>13237</v>
      </c>
      <c r="D1711" s="32">
        <v>47</v>
      </c>
      <c r="E1711" s="39">
        <v>118</v>
      </c>
      <c r="F1711" s="32">
        <v>6</v>
      </c>
      <c r="G1711" s="32">
        <v>118</v>
      </c>
      <c r="H1711" s="32">
        <f t="shared" si="130"/>
        <v>0.41899999999999998</v>
      </c>
      <c r="I1711" s="32">
        <f t="shared" si="131"/>
        <v>0.12770000000000001</v>
      </c>
      <c r="J1711" s="32">
        <f t="shared" si="132"/>
        <v>5.3499999999999999E-2</v>
      </c>
      <c r="K1711" s="32">
        <f t="shared" si="133"/>
        <v>2.3866000000000001</v>
      </c>
      <c r="L1711" s="32">
        <f t="shared" si="133"/>
        <v>7.8308999999999997</v>
      </c>
      <c r="M1711" s="32">
        <f t="shared" si="134"/>
        <v>18.6892</v>
      </c>
    </row>
    <row r="1712" spans="1:13" ht="30" x14ac:dyDescent="0.25">
      <c r="A1712" t="s">
        <v>2181</v>
      </c>
      <c r="B1712" s="32" t="s">
        <v>1785</v>
      </c>
      <c r="C1712" s="33">
        <v>13237</v>
      </c>
      <c r="D1712" s="32">
        <v>48</v>
      </c>
      <c r="E1712" s="39">
        <v>118</v>
      </c>
      <c r="F1712" s="32">
        <v>6</v>
      </c>
      <c r="G1712" s="32">
        <v>118</v>
      </c>
      <c r="H1712" s="32">
        <f t="shared" si="130"/>
        <v>0.4279</v>
      </c>
      <c r="I1712" s="32">
        <f t="shared" si="131"/>
        <v>0.125</v>
      </c>
      <c r="J1712" s="32">
        <f t="shared" si="132"/>
        <v>5.3499999999999999E-2</v>
      </c>
      <c r="K1712" s="32">
        <f t="shared" si="133"/>
        <v>2.3370000000000002</v>
      </c>
      <c r="L1712" s="32">
        <f t="shared" si="133"/>
        <v>8</v>
      </c>
      <c r="M1712" s="32">
        <f t="shared" si="134"/>
        <v>18.696000000000002</v>
      </c>
    </row>
    <row r="1713" spans="1:13" ht="30" x14ac:dyDescent="0.25">
      <c r="A1713" t="s">
        <v>2181</v>
      </c>
      <c r="B1713" s="32" t="s">
        <v>1786</v>
      </c>
      <c r="C1713" s="33">
        <v>13237</v>
      </c>
      <c r="D1713" s="32">
        <v>41</v>
      </c>
      <c r="E1713" s="39">
        <v>118</v>
      </c>
      <c r="F1713" s="32">
        <v>6</v>
      </c>
      <c r="G1713" s="32">
        <v>118</v>
      </c>
      <c r="H1713" s="32">
        <f t="shared" si="130"/>
        <v>0.36549999999999999</v>
      </c>
      <c r="I1713" s="32">
        <f t="shared" si="131"/>
        <v>0.14630000000000001</v>
      </c>
      <c r="J1713" s="32">
        <f t="shared" si="132"/>
        <v>5.3499999999999999E-2</v>
      </c>
      <c r="K1713" s="32">
        <f t="shared" si="133"/>
        <v>2.7360000000000002</v>
      </c>
      <c r="L1713" s="32">
        <f t="shared" si="133"/>
        <v>6.8353000000000002</v>
      </c>
      <c r="M1713" s="32">
        <f t="shared" si="134"/>
        <v>18.7014</v>
      </c>
    </row>
    <row r="1714" spans="1:13" ht="30" x14ac:dyDescent="0.25">
      <c r="A1714" t="s">
        <v>2181</v>
      </c>
      <c r="B1714" s="32" t="s">
        <v>1787</v>
      </c>
      <c r="C1714" s="33">
        <v>13237</v>
      </c>
      <c r="D1714" s="32">
        <v>51</v>
      </c>
      <c r="E1714" s="39">
        <v>118</v>
      </c>
      <c r="F1714" s="32">
        <v>6</v>
      </c>
      <c r="G1714" s="32">
        <v>118</v>
      </c>
      <c r="H1714" s="32">
        <f t="shared" si="130"/>
        <v>0.4546</v>
      </c>
      <c r="I1714" s="32">
        <f t="shared" si="131"/>
        <v>0.1176</v>
      </c>
      <c r="J1714" s="32">
        <f t="shared" si="132"/>
        <v>5.3499999999999999E-2</v>
      </c>
      <c r="K1714" s="32">
        <f t="shared" si="133"/>
        <v>2.1997</v>
      </c>
      <c r="L1714" s="32">
        <f t="shared" si="133"/>
        <v>8.5033999999999992</v>
      </c>
      <c r="M1714" s="32">
        <f t="shared" si="134"/>
        <v>18.704899999999999</v>
      </c>
    </row>
    <row r="1715" spans="1:13" ht="30" x14ac:dyDescent="0.25">
      <c r="A1715" t="s">
        <v>2181</v>
      </c>
      <c r="B1715" s="32" t="s">
        <v>1788</v>
      </c>
      <c r="C1715" s="33">
        <v>13237</v>
      </c>
      <c r="D1715" s="32">
        <v>51</v>
      </c>
      <c r="E1715" s="39">
        <v>118</v>
      </c>
      <c r="F1715" s="32">
        <v>6</v>
      </c>
      <c r="G1715" s="32">
        <v>118</v>
      </c>
      <c r="H1715" s="32">
        <f t="shared" si="130"/>
        <v>0.4546</v>
      </c>
      <c r="I1715" s="32">
        <f t="shared" si="131"/>
        <v>0.1176</v>
      </c>
      <c r="J1715" s="32">
        <f t="shared" si="132"/>
        <v>5.3499999999999999E-2</v>
      </c>
      <c r="K1715" s="32">
        <f t="shared" si="133"/>
        <v>2.1997</v>
      </c>
      <c r="L1715" s="32">
        <f t="shared" si="133"/>
        <v>8.5033999999999992</v>
      </c>
      <c r="M1715" s="32">
        <f t="shared" si="134"/>
        <v>18.704899999999999</v>
      </c>
    </row>
    <row r="1716" spans="1:13" ht="30" x14ac:dyDescent="0.25">
      <c r="A1716" t="s">
        <v>2181</v>
      </c>
      <c r="B1716" s="32" t="s">
        <v>1789</v>
      </c>
      <c r="C1716" s="33">
        <v>13237</v>
      </c>
      <c r="D1716" s="32">
        <v>49</v>
      </c>
      <c r="E1716" s="39">
        <v>118</v>
      </c>
      <c r="F1716" s="32">
        <v>6</v>
      </c>
      <c r="G1716" s="32">
        <v>118</v>
      </c>
      <c r="H1716" s="32">
        <f t="shared" si="130"/>
        <v>0.43680000000000002</v>
      </c>
      <c r="I1716" s="32">
        <f t="shared" si="131"/>
        <v>0.12239999999999999</v>
      </c>
      <c r="J1716" s="32">
        <f t="shared" si="132"/>
        <v>5.3499999999999999E-2</v>
      </c>
      <c r="K1716" s="32">
        <f t="shared" si="133"/>
        <v>2.2894000000000001</v>
      </c>
      <c r="L1716" s="32">
        <f t="shared" si="133"/>
        <v>8.1699000000000002</v>
      </c>
      <c r="M1716" s="32">
        <f t="shared" si="134"/>
        <v>18.7042</v>
      </c>
    </row>
    <row r="1717" spans="1:13" ht="30" x14ac:dyDescent="0.25">
      <c r="A1717" t="s">
        <v>2181</v>
      </c>
      <c r="B1717" s="32" t="s">
        <v>1790</v>
      </c>
      <c r="C1717" s="33">
        <v>13237</v>
      </c>
      <c r="D1717" s="32">
        <v>44</v>
      </c>
      <c r="E1717" s="39">
        <v>118</v>
      </c>
      <c r="F1717" s="32">
        <v>6</v>
      </c>
      <c r="G1717" s="32">
        <v>118</v>
      </c>
      <c r="H1717" s="32">
        <f t="shared" si="130"/>
        <v>0.39219999999999999</v>
      </c>
      <c r="I1717" s="32">
        <f t="shared" si="131"/>
        <v>0.13639999999999999</v>
      </c>
      <c r="J1717" s="32">
        <f t="shared" si="132"/>
        <v>5.3499999999999999E-2</v>
      </c>
      <c r="K1717" s="32">
        <f t="shared" si="133"/>
        <v>2.5497000000000001</v>
      </c>
      <c r="L1717" s="32">
        <f t="shared" si="133"/>
        <v>7.3314000000000004</v>
      </c>
      <c r="M1717" s="32">
        <f t="shared" si="134"/>
        <v>18.692900000000002</v>
      </c>
    </row>
    <row r="1718" spans="1:13" ht="30" x14ac:dyDescent="0.25">
      <c r="A1718" t="s">
        <v>2181</v>
      </c>
      <c r="B1718" s="32" t="s">
        <v>1791</v>
      </c>
      <c r="C1718" s="33">
        <v>13237</v>
      </c>
      <c r="D1718" s="32">
        <v>53</v>
      </c>
      <c r="E1718" s="39">
        <v>118</v>
      </c>
      <c r="F1718" s="32">
        <v>6</v>
      </c>
      <c r="G1718" s="32">
        <v>118</v>
      </c>
      <c r="H1718" s="32">
        <f t="shared" si="130"/>
        <v>0.47249999999999998</v>
      </c>
      <c r="I1718" s="32">
        <f t="shared" si="131"/>
        <v>0.1132</v>
      </c>
      <c r="J1718" s="32">
        <f t="shared" si="132"/>
        <v>5.3499999999999999E-2</v>
      </c>
      <c r="K1718" s="32">
        <f t="shared" si="133"/>
        <v>2.1164000000000001</v>
      </c>
      <c r="L1718" s="32">
        <f t="shared" si="133"/>
        <v>8.8338999999999999</v>
      </c>
      <c r="M1718" s="32">
        <f t="shared" si="134"/>
        <v>18.696100000000001</v>
      </c>
    </row>
    <row r="1719" spans="1:13" ht="30" x14ac:dyDescent="0.25">
      <c r="A1719" t="s">
        <v>2181</v>
      </c>
      <c r="B1719" s="32" t="s">
        <v>1792</v>
      </c>
      <c r="C1719" s="33">
        <v>13237</v>
      </c>
      <c r="D1719" s="32">
        <v>55</v>
      </c>
      <c r="E1719" s="39">
        <v>118</v>
      </c>
      <c r="F1719" s="32">
        <v>6</v>
      </c>
      <c r="G1719" s="32">
        <v>118</v>
      </c>
      <c r="H1719" s="32">
        <f t="shared" si="130"/>
        <v>0.49030000000000001</v>
      </c>
      <c r="I1719" s="32">
        <f t="shared" si="131"/>
        <v>0.1091</v>
      </c>
      <c r="J1719" s="32">
        <f t="shared" si="132"/>
        <v>5.3499999999999999E-2</v>
      </c>
      <c r="K1719" s="32">
        <f t="shared" si="133"/>
        <v>2.0396000000000001</v>
      </c>
      <c r="L1719" s="32">
        <f t="shared" si="133"/>
        <v>9.1659000000000006</v>
      </c>
      <c r="M1719" s="32">
        <f t="shared" si="134"/>
        <v>18.694800000000001</v>
      </c>
    </row>
    <row r="1720" spans="1:13" ht="30" x14ac:dyDescent="0.25">
      <c r="A1720" t="s">
        <v>2181</v>
      </c>
      <c r="B1720" s="32" t="s">
        <v>1793</v>
      </c>
      <c r="C1720" s="33">
        <v>13237</v>
      </c>
      <c r="D1720" s="32">
        <v>46</v>
      </c>
      <c r="E1720" s="39">
        <v>118</v>
      </c>
      <c r="F1720" s="32">
        <v>6</v>
      </c>
      <c r="G1720" s="32">
        <v>118</v>
      </c>
      <c r="H1720" s="32">
        <f t="shared" si="130"/>
        <v>0.41010000000000002</v>
      </c>
      <c r="I1720" s="32">
        <f t="shared" si="131"/>
        <v>0.13039999999999999</v>
      </c>
      <c r="J1720" s="32">
        <f t="shared" si="132"/>
        <v>5.3499999999999999E-2</v>
      </c>
      <c r="K1720" s="32">
        <f t="shared" si="133"/>
        <v>2.4384000000000001</v>
      </c>
      <c r="L1720" s="32">
        <f t="shared" si="133"/>
        <v>7.6687000000000003</v>
      </c>
      <c r="M1720" s="32">
        <f t="shared" si="134"/>
        <v>18.699400000000001</v>
      </c>
    </row>
    <row r="1721" spans="1:13" ht="30" x14ac:dyDescent="0.25">
      <c r="A1721" t="s">
        <v>2181</v>
      </c>
      <c r="B1721" s="32" t="s">
        <v>1794</v>
      </c>
      <c r="C1721" s="33">
        <v>13237</v>
      </c>
      <c r="D1721" s="32">
        <v>33</v>
      </c>
      <c r="E1721" s="39">
        <v>118</v>
      </c>
      <c r="F1721" s="32">
        <v>6</v>
      </c>
      <c r="G1721" s="32">
        <v>118</v>
      </c>
      <c r="H1721" s="32">
        <f t="shared" si="130"/>
        <v>0.29420000000000002</v>
      </c>
      <c r="I1721" s="32">
        <f t="shared" si="131"/>
        <v>0.18179999999999999</v>
      </c>
      <c r="J1721" s="32">
        <f t="shared" si="132"/>
        <v>5.3499999999999999E-2</v>
      </c>
      <c r="K1721" s="32">
        <f t="shared" si="133"/>
        <v>3.399</v>
      </c>
      <c r="L1721" s="32">
        <f t="shared" si="133"/>
        <v>5.5006000000000004</v>
      </c>
      <c r="M1721" s="32">
        <f t="shared" si="134"/>
        <v>18.6965</v>
      </c>
    </row>
    <row r="1722" spans="1:13" ht="30" x14ac:dyDescent="0.25">
      <c r="A1722" t="s">
        <v>2181</v>
      </c>
      <c r="B1722" s="32" t="s">
        <v>1795</v>
      </c>
      <c r="C1722" s="33">
        <v>13237</v>
      </c>
      <c r="D1722" s="32">
        <v>55</v>
      </c>
      <c r="E1722" s="39">
        <v>118</v>
      </c>
      <c r="F1722" s="32">
        <v>6</v>
      </c>
      <c r="G1722" s="32">
        <v>118</v>
      </c>
      <c r="H1722" s="32">
        <f t="shared" si="130"/>
        <v>0.49030000000000001</v>
      </c>
      <c r="I1722" s="32">
        <f t="shared" si="131"/>
        <v>0.1091</v>
      </c>
      <c r="J1722" s="32">
        <f t="shared" si="132"/>
        <v>5.3499999999999999E-2</v>
      </c>
      <c r="K1722" s="32">
        <f t="shared" si="133"/>
        <v>2.0396000000000001</v>
      </c>
      <c r="L1722" s="32">
        <f t="shared" si="133"/>
        <v>9.1659000000000006</v>
      </c>
      <c r="M1722" s="32">
        <f t="shared" si="134"/>
        <v>18.694800000000001</v>
      </c>
    </row>
    <row r="1723" spans="1:13" ht="30" x14ac:dyDescent="0.25">
      <c r="A1723" t="s">
        <v>2181</v>
      </c>
      <c r="B1723" s="32" t="s">
        <v>1796</v>
      </c>
      <c r="C1723" s="33">
        <v>13237</v>
      </c>
      <c r="D1723" s="32">
        <v>48</v>
      </c>
      <c r="E1723" s="39">
        <v>118</v>
      </c>
      <c r="F1723" s="32">
        <v>6</v>
      </c>
      <c r="G1723" s="32">
        <v>118</v>
      </c>
      <c r="H1723" s="32">
        <f t="shared" si="130"/>
        <v>0.4279</v>
      </c>
      <c r="I1723" s="32">
        <f t="shared" si="131"/>
        <v>0.125</v>
      </c>
      <c r="J1723" s="32">
        <f t="shared" si="132"/>
        <v>5.3499999999999999E-2</v>
      </c>
      <c r="K1723" s="32">
        <f t="shared" si="133"/>
        <v>2.3370000000000002</v>
      </c>
      <c r="L1723" s="32">
        <f t="shared" si="133"/>
        <v>8</v>
      </c>
      <c r="M1723" s="32">
        <f t="shared" si="134"/>
        <v>18.696000000000002</v>
      </c>
    </row>
    <row r="1724" spans="1:13" ht="30" x14ac:dyDescent="0.25">
      <c r="A1724" t="s">
        <v>2180</v>
      </c>
      <c r="B1724" s="32" t="s">
        <v>1797</v>
      </c>
      <c r="C1724" s="33">
        <v>86863</v>
      </c>
      <c r="D1724" s="32">
        <v>47</v>
      </c>
      <c r="E1724" s="33">
        <v>172</v>
      </c>
      <c r="F1724" s="32">
        <v>6</v>
      </c>
      <c r="G1724" s="32">
        <v>171</v>
      </c>
      <c r="H1724" s="32">
        <f t="shared" si="130"/>
        <v>9.3100000000000002E-2</v>
      </c>
      <c r="I1724" s="32">
        <f t="shared" si="131"/>
        <v>0.12770000000000001</v>
      </c>
      <c r="J1724" s="32">
        <f t="shared" si="132"/>
        <v>1.1900000000000001E-2</v>
      </c>
      <c r="K1724" s="32">
        <f t="shared" si="133"/>
        <v>10.741099999999999</v>
      </c>
      <c r="L1724" s="32">
        <f t="shared" si="133"/>
        <v>7.8308999999999997</v>
      </c>
      <c r="M1724" s="32">
        <f t="shared" si="134"/>
        <v>84.112499999999997</v>
      </c>
    </row>
    <row r="1725" spans="1:13" ht="30" x14ac:dyDescent="0.25">
      <c r="A1725" t="s">
        <v>2180</v>
      </c>
      <c r="B1725" s="32" t="s">
        <v>1798</v>
      </c>
      <c r="C1725" s="33">
        <v>86863</v>
      </c>
      <c r="D1725" s="32">
        <v>49</v>
      </c>
      <c r="E1725" s="33">
        <v>172</v>
      </c>
      <c r="F1725" s="32">
        <v>6</v>
      </c>
      <c r="G1725" s="32">
        <v>171</v>
      </c>
      <c r="H1725" s="32">
        <f t="shared" si="130"/>
        <v>9.7000000000000003E-2</v>
      </c>
      <c r="I1725" s="32">
        <f t="shared" si="131"/>
        <v>0.12239999999999999</v>
      </c>
      <c r="J1725" s="32">
        <f t="shared" si="132"/>
        <v>1.1900000000000001E-2</v>
      </c>
      <c r="K1725" s="32">
        <f t="shared" si="133"/>
        <v>10.3093</v>
      </c>
      <c r="L1725" s="32">
        <f t="shared" si="133"/>
        <v>8.1699000000000002</v>
      </c>
      <c r="M1725" s="32">
        <f t="shared" si="134"/>
        <v>84.225999999999999</v>
      </c>
    </row>
    <row r="1726" spans="1:13" ht="30" x14ac:dyDescent="0.25">
      <c r="A1726" t="s">
        <v>2180</v>
      </c>
      <c r="B1726" s="32" t="s">
        <v>1799</v>
      </c>
      <c r="C1726" s="33">
        <v>86863</v>
      </c>
      <c r="D1726" s="32">
        <v>48</v>
      </c>
      <c r="E1726" s="33">
        <v>172</v>
      </c>
      <c r="F1726" s="32">
        <v>6</v>
      </c>
      <c r="G1726" s="32">
        <v>171</v>
      </c>
      <c r="H1726" s="32">
        <f t="shared" si="130"/>
        <v>9.5000000000000001E-2</v>
      </c>
      <c r="I1726" s="32">
        <f t="shared" si="131"/>
        <v>0.125</v>
      </c>
      <c r="J1726" s="32">
        <f t="shared" si="132"/>
        <v>1.1900000000000001E-2</v>
      </c>
      <c r="K1726" s="32">
        <f t="shared" si="133"/>
        <v>10.526300000000001</v>
      </c>
      <c r="L1726" s="32">
        <f t="shared" si="133"/>
        <v>8</v>
      </c>
      <c r="M1726" s="32">
        <f t="shared" si="134"/>
        <v>84.210400000000007</v>
      </c>
    </row>
    <row r="1727" spans="1:13" ht="30" x14ac:dyDescent="0.25">
      <c r="A1727" t="s">
        <v>2180</v>
      </c>
      <c r="B1727" s="32" t="s">
        <v>1800</v>
      </c>
      <c r="C1727" s="33">
        <v>86863</v>
      </c>
      <c r="D1727" s="32">
        <v>51</v>
      </c>
      <c r="E1727" s="33">
        <v>172</v>
      </c>
      <c r="F1727" s="32">
        <v>6</v>
      </c>
      <c r="G1727" s="32">
        <v>171</v>
      </c>
      <c r="H1727" s="32">
        <f t="shared" si="130"/>
        <v>0.10100000000000001</v>
      </c>
      <c r="I1727" s="32">
        <f t="shared" si="131"/>
        <v>0.1176</v>
      </c>
      <c r="J1727" s="32">
        <f t="shared" si="132"/>
        <v>1.1900000000000001E-2</v>
      </c>
      <c r="K1727" s="32">
        <f t="shared" si="133"/>
        <v>9.9009999999999998</v>
      </c>
      <c r="L1727" s="32">
        <f t="shared" si="133"/>
        <v>8.5033999999999992</v>
      </c>
      <c r="M1727" s="32">
        <f t="shared" si="134"/>
        <v>84.1922</v>
      </c>
    </row>
    <row r="1728" spans="1:13" ht="30" x14ac:dyDescent="0.25">
      <c r="A1728" t="s">
        <v>2180</v>
      </c>
      <c r="B1728" s="32" t="s">
        <v>1801</v>
      </c>
      <c r="C1728" s="33">
        <v>86863</v>
      </c>
      <c r="D1728" s="32">
        <v>48</v>
      </c>
      <c r="E1728" s="33">
        <v>172</v>
      </c>
      <c r="F1728" s="32">
        <v>6</v>
      </c>
      <c r="G1728" s="32">
        <v>171</v>
      </c>
      <c r="H1728" s="32">
        <f t="shared" si="130"/>
        <v>9.5000000000000001E-2</v>
      </c>
      <c r="I1728" s="32">
        <f t="shared" si="131"/>
        <v>0.125</v>
      </c>
      <c r="J1728" s="32">
        <f t="shared" si="132"/>
        <v>1.1900000000000001E-2</v>
      </c>
      <c r="K1728" s="32">
        <f t="shared" si="133"/>
        <v>10.526300000000001</v>
      </c>
      <c r="L1728" s="32">
        <f t="shared" si="133"/>
        <v>8</v>
      </c>
      <c r="M1728" s="32">
        <f t="shared" si="134"/>
        <v>84.210400000000007</v>
      </c>
    </row>
    <row r="1729" spans="1:13" ht="30" x14ac:dyDescent="0.25">
      <c r="A1729" t="s">
        <v>2180</v>
      </c>
      <c r="B1729" s="32" t="s">
        <v>1802</v>
      </c>
      <c r="C1729" s="33">
        <v>86863</v>
      </c>
      <c r="D1729" s="32">
        <v>64</v>
      </c>
      <c r="E1729" s="33">
        <v>172</v>
      </c>
      <c r="F1729" s="32">
        <v>6</v>
      </c>
      <c r="G1729" s="32">
        <v>171</v>
      </c>
      <c r="H1729" s="32">
        <f t="shared" si="130"/>
        <v>0.12670000000000001</v>
      </c>
      <c r="I1729" s="32">
        <f t="shared" si="131"/>
        <v>9.3799999999999994E-2</v>
      </c>
      <c r="J1729" s="32">
        <f t="shared" si="132"/>
        <v>1.1900000000000001E-2</v>
      </c>
      <c r="K1729" s="32">
        <f t="shared" si="133"/>
        <v>7.8926999999999996</v>
      </c>
      <c r="L1729" s="32">
        <f t="shared" si="133"/>
        <v>10.661</v>
      </c>
      <c r="M1729" s="32">
        <f t="shared" si="134"/>
        <v>84.144099999999995</v>
      </c>
    </row>
    <row r="1730" spans="1:13" ht="30" x14ac:dyDescent="0.25">
      <c r="A1730" t="s">
        <v>2180</v>
      </c>
      <c r="B1730" s="32" t="s">
        <v>1803</v>
      </c>
      <c r="C1730" s="33">
        <v>86863</v>
      </c>
      <c r="D1730" s="32">
        <v>53</v>
      </c>
      <c r="E1730" s="33">
        <v>172</v>
      </c>
      <c r="F1730" s="32">
        <v>6</v>
      </c>
      <c r="G1730" s="32">
        <v>171</v>
      </c>
      <c r="H1730" s="32">
        <f t="shared" ref="H1730:H1793" si="135">ROUND(E1730*(D1730/C1730),4)</f>
        <v>0.10489999999999999</v>
      </c>
      <c r="I1730" s="32">
        <f t="shared" ref="I1730:I1793" si="136">ROUND(F1730/D1730,4)</f>
        <v>0.1132</v>
      </c>
      <c r="J1730" s="32">
        <f t="shared" si="132"/>
        <v>1.1900000000000001E-2</v>
      </c>
      <c r="K1730" s="32">
        <f t="shared" si="133"/>
        <v>9.5328999999999997</v>
      </c>
      <c r="L1730" s="32">
        <f t="shared" si="133"/>
        <v>8.8338999999999999</v>
      </c>
      <c r="M1730" s="32">
        <f t="shared" si="134"/>
        <v>84.212699999999998</v>
      </c>
    </row>
    <row r="1731" spans="1:13" ht="30" x14ac:dyDescent="0.25">
      <c r="A1731" t="s">
        <v>2180</v>
      </c>
      <c r="B1731" s="32" t="s">
        <v>1804</v>
      </c>
      <c r="C1731" s="33">
        <v>86863</v>
      </c>
      <c r="D1731" s="32">
        <v>48</v>
      </c>
      <c r="E1731" s="33">
        <v>172</v>
      </c>
      <c r="F1731" s="32">
        <v>6</v>
      </c>
      <c r="G1731" s="32">
        <v>171</v>
      </c>
      <c r="H1731" s="32">
        <f t="shared" si="135"/>
        <v>9.5000000000000001E-2</v>
      </c>
      <c r="I1731" s="32">
        <f t="shared" si="136"/>
        <v>0.125</v>
      </c>
      <c r="J1731" s="32">
        <f t="shared" ref="J1731:J1794" si="137">ROUND(H1731*I1731,4)</f>
        <v>1.1900000000000001E-2</v>
      </c>
      <c r="K1731" s="32">
        <f t="shared" ref="K1731:L1794" si="138">ROUND(1/H1731,4)</f>
        <v>10.526300000000001</v>
      </c>
      <c r="L1731" s="32">
        <f t="shared" si="138"/>
        <v>8</v>
      </c>
      <c r="M1731" s="32">
        <f t="shared" ref="M1731:M1794" si="139">ROUND(K1731*L1731,4)</f>
        <v>84.210400000000007</v>
      </c>
    </row>
    <row r="1732" spans="1:13" ht="30" x14ac:dyDescent="0.25">
      <c r="A1732" t="s">
        <v>2180</v>
      </c>
      <c r="B1732" s="32" t="s">
        <v>1805</v>
      </c>
      <c r="C1732" s="33">
        <v>86863</v>
      </c>
      <c r="D1732" s="32">
        <v>46</v>
      </c>
      <c r="E1732" s="33">
        <v>172</v>
      </c>
      <c r="F1732" s="32">
        <v>6</v>
      </c>
      <c r="G1732" s="32">
        <v>171</v>
      </c>
      <c r="H1732" s="32">
        <f t="shared" si="135"/>
        <v>9.11E-2</v>
      </c>
      <c r="I1732" s="32">
        <f t="shared" si="136"/>
        <v>0.13039999999999999</v>
      </c>
      <c r="J1732" s="32">
        <f t="shared" si="137"/>
        <v>1.1900000000000001E-2</v>
      </c>
      <c r="K1732" s="32">
        <f t="shared" si="138"/>
        <v>10.976900000000001</v>
      </c>
      <c r="L1732" s="32">
        <f t="shared" si="138"/>
        <v>7.6687000000000003</v>
      </c>
      <c r="M1732" s="32">
        <f t="shared" si="139"/>
        <v>84.178600000000003</v>
      </c>
    </row>
    <row r="1733" spans="1:13" ht="30" x14ac:dyDescent="0.25">
      <c r="A1733" t="s">
        <v>2180</v>
      </c>
      <c r="B1733" s="32" t="s">
        <v>1806</v>
      </c>
      <c r="C1733" s="33">
        <v>86863</v>
      </c>
      <c r="D1733" s="32">
        <v>45</v>
      </c>
      <c r="E1733" s="33">
        <v>172</v>
      </c>
      <c r="F1733" s="32">
        <v>6</v>
      </c>
      <c r="G1733" s="32">
        <v>171</v>
      </c>
      <c r="H1733" s="32">
        <f t="shared" si="135"/>
        <v>8.9099999999999999E-2</v>
      </c>
      <c r="I1733" s="32">
        <f t="shared" si="136"/>
        <v>0.1333</v>
      </c>
      <c r="J1733" s="32">
        <f t="shared" si="137"/>
        <v>1.1900000000000001E-2</v>
      </c>
      <c r="K1733" s="32">
        <f t="shared" si="138"/>
        <v>11.2233</v>
      </c>
      <c r="L1733" s="32">
        <f t="shared" si="138"/>
        <v>7.5019</v>
      </c>
      <c r="M1733" s="32">
        <f t="shared" si="139"/>
        <v>84.196100000000001</v>
      </c>
    </row>
    <row r="1734" spans="1:13" ht="30" x14ac:dyDescent="0.25">
      <c r="A1734" t="s">
        <v>2180</v>
      </c>
      <c r="B1734" s="32" t="s">
        <v>1807</v>
      </c>
      <c r="C1734" s="33">
        <v>86863</v>
      </c>
      <c r="D1734" s="32">
        <v>55</v>
      </c>
      <c r="E1734" s="33">
        <v>172</v>
      </c>
      <c r="F1734" s="32">
        <v>6</v>
      </c>
      <c r="G1734" s="32">
        <v>171</v>
      </c>
      <c r="H1734" s="32">
        <f t="shared" si="135"/>
        <v>0.1089</v>
      </c>
      <c r="I1734" s="32">
        <f t="shared" si="136"/>
        <v>0.1091</v>
      </c>
      <c r="J1734" s="32">
        <f t="shared" si="137"/>
        <v>1.1900000000000001E-2</v>
      </c>
      <c r="K1734" s="32">
        <f t="shared" si="138"/>
        <v>9.1827000000000005</v>
      </c>
      <c r="L1734" s="32">
        <f t="shared" si="138"/>
        <v>9.1659000000000006</v>
      </c>
      <c r="M1734" s="32">
        <f t="shared" si="139"/>
        <v>84.167699999999996</v>
      </c>
    </row>
    <row r="1735" spans="1:13" ht="30" x14ac:dyDescent="0.25">
      <c r="A1735" t="s">
        <v>2180</v>
      </c>
      <c r="B1735" s="32" t="s">
        <v>1808</v>
      </c>
      <c r="C1735" s="33">
        <v>86863</v>
      </c>
      <c r="D1735" s="32">
        <v>52</v>
      </c>
      <c r="E1735" s="33">
        <v>172</v>
      </c>
      <c r="F1735" s="32">
        <v>6</v>
      </c>
      <c r="G1735" s="32">
        <v>171</v>
      </c>
      <c r="H1735" s="32">
        <f t="shared" si="135"/>
        <v>0.10299999999999999</v>
      </c>
      <c r="I1735" s="32">
        <f t="shared" si="136"/>
        <v>0.1154</v>
      </c>
      <c r="J1735" s="32">
        <f t="shared" si="137"/>
        <v>1.1900000000000001E-2</v>
      </c>
      <c r="K1735" s="32">
        <f t="shared" si="138"/>
        <v>9.7087000000000003</v>
      </c>
      <c r="L1735" s="32">
        <f t="shared" si="138"/>
        <v>8.6654999999999998</v>
      </c>
      <c r="M1735" s="32">
        <f t="shared" si="139"/>
        <v>84.130700000000004</v>
      </c>
    </row>
    <row r="1736" spans="1:13" ht="30" x14ac:dyDescent="0.25">
      <c r="A1736" t="s">
        <v>2180</v>
      </c>
      <c r="B1736" s="32" t="s">
        <v>1809</v>
      </c>
      <c r="C1736" s="33">
        <v>86863</v>
      </c>
      <c r="D1736" s="32">
        <v>45</v>
      </c>
      <c r="E1736" s="33">
        <v>172</v>
      </c>
      <c r="F1736" s="32">
        <v>6</v>
      </c>
      <c r="G1736" s="32">
        <v>171</v>
      </c>
      <c r="H1736" s="32">
        <f t="shared" si="135"/>
        <v>8.9099999999999999E-2</v>
      </c>
      <c r="I1736" s="32">
        <f t="shared" si="136"/>
        <v>0.1333</v>
      </c>
      <c r="J1736" s="32">
        <f t="shared" si="137"/>
        <v>1.1900000000000001E-2</v>
      </c>
      <c r="K1736" s="32">
        <f t="shared" si="138"/>
        <v>11.2233</v>
      </c>
      <c r="L1736" s="32">
        <f t="shared" si="138"/>
        <v>7.5019</v>
      </c>
      <c r="M1736" s="32">
        <f t="shared" si="139"/>
        <v>84.196100000000001</v>
      </c>
    </row>
    <row r="1737" spans="1:13" ht="30" x14ac:dyDescent="0.25">
      <c r="A1737" t="s">
        <v>2180</v>
      </c>
      <c r="B1737" s="32" t="s">
        <v>1810</v>
      </c>
      <c r="C1737" s="33">
        <v>86863</v>
      </c>
      <c r="D1737" s="32">
        <v>49</v>
      </c>
      <c r="E1737" s="33">
        <v>172</v>
      </c>
      <c r="F1737" s="32">
        <v>6</v>
      </c>
      <c r="G1737" s="32">
        <v>171</v>
      </c>
      <c r="H1737" s="32">
        <f t="shared" si="135"/>
        <v>9.7000000000000003E-2</v>
      </c>
      <c r="I1737" s="32">
        <f t="shared" si="136"/>
        <v>0.12239999999999999</v>
      </c>
      <c r="J1737" s="32">
        <f t="shared" si="137"/>
        <v>1.1900000000000001E-2</v>
      </c>
      <c r="K1737" s="32">
        <f t="shared" si="138"/>
        <v>10.3093</v>
      </c>
      <c r="L1737" s="32">
        <f t="shared" si="138"/>
        <v>8.1699000000000002</v>
      </c>
      <c r="M1737" s="32">
        <f t="shared" si="139"/>
        <v>84.225999999999999</v>
      </c>
    </row>
    <row r="1738" spans="1:13" ht="30" x14ac:dyDescent="0.25">
      <c r="A1738" t="s">
        <v>2180</v>
      </c>
      <c r="B1738" s="32" t="s">
        <v>1811</v>
      </c>
      <c r="C1738" s="33">
        <v>86863</v>
      </c>
      <c r="D1738" s="32">
        <v>41</v>
      </c>
      <c r="E1738" s="33">
        <v>172</v>
      </c>
      <c r="F1738" s="32">
        <v>6</v>
      </c>
      <c r="G1738" s="32">
        <v>171</v>
      </c>
      <c r="H1738" s="32">
        <f t="shared" si="135"/>
        <v>8.1199999999999994E-2</v>
      </c>
      <c r="I1738" s="32">
        <f t="shared" si="136"/>
        <v>0.14630000000000001</v>
      </c>
      <c r="J1738" s="32">
        <f t="shared" si="137"/>
        <v>1.1900000000000001E-2</v>
      </c>
      <c r="K1738" s="32">
        <f t="shared" si="138"/>
        <v>12.315300000000001</v>
      </c>
      <c r="L1738" s="32">
        <f t="shared" si="138"/>
        <v>6.8353000000000002</v>
      </c>
      <c r="M1738" s="32">
        <f t="shared" si="139"/>
        <v>84.178799999999995</v>
      </c>
    </row>
    <row r="1739" spans="1:13" ht="30" x14ac:dyDescent="0.25">
      <c r="A1739" t="s">
        <v>2180</v>
      </c>
      <c r="B1739" s="32" t="s">
        <v>1812</v>
      </c>
      <c r="C1739" s="33">
        <v>86863</v>
      </c>
      <c r="D1739" s="32">
        <v>54</v>
      </c>
      <c r="E1739" s="33">
        <v>172</v>
      </c>
      <c r="F1739" s="32">
        <v>6</v>
      </c>
      <c r="G1739" s="32">
        <v>171</v>
      </c>
      <c r="H1739" s="32">
        <f t="shared" si="135"/>
        <v>0.1069</v>
      </c>
      <c r="I1739" s="32">
        <f t="shared" si="136"/>
        <v>0.1111</v>
      </c>
      <c r="J1739" s="32">
        <f t="shared" si="137"/>
        <v>1.1900000000000001E-2</v>
      </c>
      <c r="K1739" s="32">
        <f t="shared" si="138"/>
        <v>9.3544999999999998</v>
      </c>
      <c r="L1739" s="32">
        <f t="shared" si="138"/>
        <v>9.0008999999999997</v>
      </c>
      <c r="M1739" s="32">
        <f t="shared" si="139"/>
        <v>84.198899999999995</v>
      </c>
    </row>
    <row r="1740" spans="1:13" ht="30" x14ac:dyDescent="0.25">
      <c r="A1740" t="s">
        <v>2180</v>
      </c>
      <c r="B1740" s="32" t="s">
        <v>1813</v>
      </c>
      <c r="C1740" s="33">
        <v>86863</v>
      </c>
      <c r="D1740" s="32">
        <v>49</v>
      </c>
      <c r="E1740" s="33">
        <v>172</v>
      </c>
      <c r="F1740" s="32">
        <v>6</v>
      </c>
      <c r="G1740" s="32">
        <v>171</v>
      </c>
      <c r="H1740" s="32">
        <f t="shared" si="135"/>
        <v>9.7000000000000003E-2</v>
      </c>
      <c r="I1740" s="32">
        <f t="shared" si="136"/>
        <v>0.12239999999999999</v>
      </c>
      <c r="J1740" s="32">
        <f t="shared" si="137"/>
        <v>1.1900000000000001E-2</v>
      </c>
      <c r="K1740" s="32">
        <f t="shared" si="138"/>
        <v>10.3093</v>
      </c>
      <c r="L1740" s="32">
        <f t="shared" si="138"/>
        <v>8.1699000000000002</v>
      </c>
      <c r="M1740" s="32">
        <f t="shared" si="139"/>
        <v>84.225999999999999</v>
      </c>
    </row>
    <row r="1741" spans="1:13" ht="30" x14ac:dyDescent="0.25">
      <c r="A1741" t="s">
        <v>2180</v>
      </c>
      <c r="B1741" s="32" t="s">
        <v>1814</v>
      </c>
      <c r="C1741" s="33">
        <v>86863</v>
      </c>
      <c r="D1741" s="32">
        <v>63</v>
      </c>
      <c r="E1741" s="33">
        <v>172</v>
      </c>
      <c r="F1741" s="32">
        <v>6</v>
      </c>
      <c r="G1741" s="32">
        <v>171</v>
      </c>
      <c r="H1741" s="32">
        <f t="shared" si="135"/>
        <v>0.12470000000000001</v>
      </c>
      <c r="I1741" s="32">
        <f t="shared" si="136"/>
        <v>9.5200000000000007E-2</v>
      </c>
      <c r="J1741" s="32">
        <f t="shared" si="137"/>
        <v>1.1900000000000001E-2</v>
      </c>
      <c r="K1741" s="32">
        <f t="shared" si="138"/>
        <v>8.0191999999999997</v>
      </c>
      <c r="L1741" s="32">
        <f t="shared" si="138"/>
        <v>10.504200000000001</v>
      </c>
      <c r="M1741" s="32">
        <f t="shared" si="139"/>
        <v>84.235299999999995</v>
      </c>
    </row>
    <row r="1742" spans="1:13" ht="30" x14ac:dyDescent="0.25">
      <c r="A1742" t="s">
        <v>2180</v>
      </c>
      <c r="B1742" s="32" t="s">
        <v>1815</v>
      </c>
      <c r="C1742" s="33">
        <v>86863</v>
      </c>
      <c r="D1742" s="32">
        <v>51</v>
      </c>
      <c r="E1742" s="33">
        <v>172</v>
      </c>
      <c r="F1742" s="32">
        <v>6</v>
      </c>
      <c r="G1742" s="32">
        <v>171</v>
      </c>
      <c r="H1742" s="32">
        <f t="shared" si="135"/>
        <v>0.10100000000000001</v>
      </c>
      <c r="I1742" s="32">
        <f t="shared" si="136"/>
        <v>0.1176</v>
      </c>
      <c r="J1742" s="32">
        <f t="shared" si="137"/>
        <v>1.1900000000000001E-2</v>
      </c>
      <c r="K1742" s="32">
        <f t="shared" si="138"/>
        <v>9.9009999999999998</v>
      </c>
      <c r="L1742" s="32">
        <f t="shared" si="138"/>
        <v>8.5033999999999992</v>
      </c>
      <c r="M1742" s="32">
        <f t="shared" si="139"/>
        <v>84.1922</v>
      </c>
    </row>
    <row r="1743" spans="1:13" ht="30" x14ac:dyDescent="0.25">
      <c r="A1743" t="s">
        <v>2180</v>
      </c>
      <c r="B1743" s="32" t="s">
        <v>1816</v>
      </c>
      <c r="C1743" s="33">
        <v>86863</v>
      </c>
      <c r="D1743" s="32">
        <v>68</v>
      </c>
      <c r="E1743" s="33">
        <v>172</v>
      </c>
      <c r="F1743" s="32">
        <v>6</v>
      </c>
      <c r="G1743" s="32">
        <v>171</v>
      </c>
      <c r="H1743" s="32">
        <f t="shared" si="135"/>
        <v>0.1346</v>
      </c>
      <c r="I1743" s="32">
        <f t="shared" si="136"/>
        <v>8.8200000000000001E-2</v>
      </c>
      <c r="J1743" s="32">
        <f t="shared" si="137"/>
        <v>1.1900000000000001E-2</v>
      </c>
      <c r="K1743" s="32">
        <f t="shared" si="138"/>
        <v>7.4294000000000002</v>
      </c>
      <c r="L1743" s="32">
        <f t="shared" si="138"/>
        <v>11.337899999999999</v>
      </c>
      <c r="M1743" s="32">
        <f t="shared" si="139"/>
        <v>84.233800000000002</v>
      </c>
    </row>
    <row r="1744" spans="1:13" ht="30" x14ac:dyDescent="0.25">
      <c r="A1744" t="s">
        <v>2180</v>
      </c>
      <c r="B1744" s="32" t="s">
        <v>1817</v>
      </c>
      <c r="C1744" s="33">
        <v>86863</v>
      </c>
      <c r="D1744" s="32">
        <v>48</v>
      </c>
      <c r="E1744" s="33">
        <v>172</v>
      </c>
      <c r="F1744" s="32">
        <v>6</v>
      </c>
      <c r="G1744" s="32">
        <v>171</v>
      </c>
      <c r="H1744" s="32">
        <f t="shared" si="135"/>
        <v>9.5000000000000001E-2</v>
      </c>
      <c r="I1744" s="32">
        <f t="shared" si="136"/>
        <v>0.125</v>
      </c>
      <c r="J1744" s="32">
        <f t="shared" si="137"/>
        <v>1.1900000000000001E-2</v>
      </c>
      <c r="K1744" s="32">
        <f t="shared" si="138"/>
        <v>10.526300000000001</v>
      </c>
      <c r="L1744" s="32">
        <f t="shared" si="138"/>
        <v>8</v>
      </c>
      <c r="M1744" s="32">
        <f t="shared" si="139"/>
        <v>84.210400000000007</v>
      </c>
    </row>
    <row r="1745" spans="1:13" ht="30" x14ac:dyDescent="0.25">
      <c r="A1745" t="s">
        <v>2180</v>
      </c>
      <c r="B1745" s="32" t="s">
        <v>1818</v>
      </c>
      <c r="C1745" s="33">
        <v>86863</v>
      </c>
      <c r="D1745" s="32">
        <v>73</v>
      </c>
      <c r="E1745" s="33">
        <v>172</v>
      </c>
      <c r="F1745" s="32">
        <v>6</v>
      </c>
      <c r="G1745" s="32">
        <v>171</v>
      </c>
      <c r="H1745" s="32">
        <f t="shared" si="135"/>
        <v>0.14449999999999999</v>
      </c>
      <c r="I1745" s="32">
        <f t="shared" si="136"/>
        <v>8.2199999999999995E-2</v>
      </c>
      <c r="J1745" s="32">
        <f t="shared" si="137"/>
        <v>1.1900000000000001E-2</v>
      </c>
      <c r="K1745" s="32">
        <f t="shared" si="138"/>
        <v>6.9203999999999999</v>
      </c>
      <c r="L1745" s="32">
        <f t="shared" si="138"/>
        <v>12.1655</v>
      </c>
      <c r="M1745" s="32">
        <f t="shared" si="139"/>
        <v>84.190100000000001</v>
      </c>
    </row>
    <row r="1746" spans="1:13" ht="30" x14ac:dyDescent="0.25">
      <c r="A1746" t="s">
        <v>2180</v>
      </c>
      <c r="B1746" s="32" t="s">
        <v>1819</v>
      </c>
      <c r="C1746" s="33">
        <v>86863</v>
      </c>
      <c r="D1746" s="32">
        <v>48</v>
      </c>
      <c r="E1746" s="33">
        <v>172</v>
      </c>
      <c r="F1746" s="32">
        <v>6</v>
      </c>
      <c r="G1746" s="32">
        <v>171</v>
      </c>
      <c r="H1746" s="32">
        <f t="shared" si="135"/>
        <v>9.5000000000000001E-2</v>
      </c>
      <c r="I1746" s="32">
        <f t="shared" si="136"/>
        <v>0.125</v>
      </c>
      <c r="J1746" s="32">
        <f t="shared" si="137"/>
        <v>1.1900000000000001E-2</v>
      </c>
      <c r="K1746" s="32">
        <f t="shared" si="138"/>
        <v>10.526300000000001</v>
      </c>
      <c r="L1746" s="32">
        <f t="shared" si="138"/>
        <v>8</v>
      </c>
      <c r="M1746" s="32">
        <f t="shared" si="139"/>
        <v>84.210400000000007</v>
      </c>
    </row>
    <row r="1747" spans="1:13" ht="30" x14ac:dyDescent="0.25">
      <c r="A1747" t="s">
        <v>2180</v>
      </c>
      <c r="B1747" s="32" t="s">
        <v>1820</v>
      </c>
      <c r="C1747" s="33">
        <v>86863</v>
      </c>
      <c r="D1747" s="32">
        <v>49</v>
      </c>
      <c r="E1747" s="33">
        <v>172</v>
      </c>
      <c r="F1747" s="32">
        <v>6</v>
      </c>
      <c r="G1747" s="32">
        <v>171</v>
      </c>
      <c r="H1747" s="32">
        <f t="shared" si="135"/>
        <v>9.7000000000000003E-2</v>
      </c>
      <c r="I1747" s="32">
        <f t="shared" si="136"/>
        <v>0.12239999999999999</v>
      </c>
      <c r="J1747" s="32">
        <f t="shared" si="137"/>
        <v>1.1900000000000001E-2</v>
      </c>
      <c r="K1747" s="32">
        <f t="shared" si="138"/>
        <v>10.3093</v>
      </c>
      <c r="L1747" s="32">
        <f t="shared" si="138"/>
        <v>8.1699000000000002</v>
      </c>
      <c r="M1747" s="32">
        <f t="shared" si="139"/>
        <v>84.225999999999999</v>
      </c>
    </row>
    <row r="1748" spans="1:13" ht="30" x14ac:dyDescent="0.25">
      <c r="A1748" t="s">
        <v>2180</v>
      </c>
      <c r="B1748" s="32" t="s">
        <v>1821</v>
      </c>
      <c r="C1748" s="33">
        <v>86863</v>
      </c>
      <c r="D1748" s="32">
        <v>53</v>
      </c>
      <c r="E1748" s="33">
        <v>172</v>
      </c>
      <c r="F1748" s="32">
        <v>6</v>
      </c>
      <c r="G1748" s="32">
        <v>171</v>
      </c>
      <c r="H1748" s="32">
        <f t="shared" si="135"/>
        <v>0.10489999999999999</v>
      </c>
      <c r="I1748" s="32">
        <f t="shared" si="136"/>
        <v>0.1132</v>
      </c>
      <c r="J1748" s="32">
        <f t="shared" si="137"/>
        <v>1.1900000000000001E-2</v>
      </c>
      <c r="K1748" s="32">
        <f t="shared" si="138"/>
        <v>9.5328999999999997</v>
      </c>
      <c r="L1748" s="32">
        <f t="shared" si="138"/>
        <v>8.8338999999999999</v>
      </c>
      <c r="M1748" s="32">
        <f t="shared" si="139"/>
        <v>84.212699999999998</v>
      </c>
    </row>
    <row r="1749" spans="1:13" ht="30" x14ac:dyDescent="0.25">
      <c r="A1749" t="s">
        <v>2180</v>
      </c>
      <c r="B1749" s="32" t="s">
        <v>1822</v>
      </c>
      <c r="C1749" s="33">
        <v>86863</v>
      </c>
      <c r="D1749" s="32">
        <v>47</v>
      </c>
      <c r="E1749" s="33">
        <v>172</v>
      </c>
      <c r="F1749" s="32">
        <v>6</v>
      </c>
      <c r="G1749" s="32">
        <v>171</v>
      </c>
      <c r="H1749" s="32">
        <f t="shared" si="135"/>
        <v>9.3100000000000002E-2</v>
      </c>
      <c r="I1749" s="32">
        <f t="shared" si="136"/>
        <v>0.12770000000000001</v>
      </c>
      <c r="J1749" s="32">
        <f t="shared" si="137"/>
        <v>1.1900000000000001E-2</v>
      </c>
      <c r="K1749" s="32">
        <f t="shared" si="138"/>
        <v>10.741099999999999</v>
      </c>
      <c r="L1749" s="32">
        <f t="shared" si="138"/>
        <v>7.8308999999999997</v>
      </c>
      <c r="M1749" s="32">
        <f t="shared" si="139"/>
        <v>84.112499999999997</v>
      </c>
    </row>
    <row r="1750" spans="1:13" ht="30" x14ac:dyDescent="0.25">
      <c r="A1750" t="s">
        <v>2180</v>
      </c>
      <c r="B1750" s="32" t="s">
        <v>1823</v>
      </c>
      <c r="C1750" s="33">
        <v>86863</v>
      </c>
      <c r="D1750" s="32">
        <v>59</v>
      </c>
      <c r="E1750" s="33">
        <v>172</v>
      </c>
      <c r="F1750" s="32">
        <v>6</v>
      </c>
      <c r="G1750" s="32">
        <v>171</v>
      </c>
      <c r="H1750" s="32">
        <f t="shared" si="135"/>
        <v>0.1168</v>
      </c>
      <c r="I1750" s="32">
        <f t="shared" si="136"/>
        <v>0.1017</v>
      </c>
      <c r="J1750" s="32">
        <f t="shared" si="137"/>
        <v>1.1900000000000001E-2</v>
      </c>
      <c r="K1750" s="32">
        <f t="shared" si="138"/>
        <v>8.5616000000000003</v>
      </c>
      <c r="L1750" s="32">
        <f t="shared" si="138"/>
        <v>9.8328000000000007</v>
      </c>
      <c r="M1750" s="32">
        <f t="shared" si="139"/>
        <v>84.1845</v>
      </c>
    </row>
    <row r="1751" spans="1:13" ht="30" x14ac:dyDescent="0.25">
      <c r="A1751" t="s">
        <v>2180</v>
      </c>
      <c r="B1751" s="32" t="s">
        <v>1824</v>
      </c>
      <c r="C1751" s="33">
        <v>86863</v>
      </c>
      <c r="D1751" s="32">
        <v>48</v>
      </c>
      <c r="E1751" s="33">
        <v>172</v>
      </c>
      <c r="F1751" s="32">
        <v>6</v>
      </c>
      <c r="G1751" s="32">
        <v>171</v>
      </c>
      <c r="H1751" s="32">
        <f t="shared" si="135"/>
        <v>9.5000000000000001E-2</v>
      </c>
      <c r="I1751" s="32">
        <f t="shared" si="136"/>
        <v>0.125</v>
      </c>
      <c r="J1751" s="32">
        <f t="shared" si="137"/>
        <v>1.1900000000000001E-2</v>
      </c>
      <c r="K1751" s="32">
        <f t="shared" si="138"/>
        <v>10.526300000000001</v>
      </c>
      <c r="L1751" s="32">
        <f t="shared" si="138"/>
        <v>8</v>
      </c>
      <c r="M1751" s="32">
        <f t="shared" si="139"/>
        <v>84.210400000000007</v>
      </c>
    </row>
    <row r="1752" spans="1:13" ht="30" x14ac:dyDescent="0.25">
      <c r="A1752" t="s">
        <v>2180</v>
      </c>
      <c r="B1752" s="32" t="s">
        <v>1825</v>
      </c>
      <c r="C1752" s="33">
        <v>86863</v>
      </c>
      <c r="D1752" s="32">
        <v>66</v>
      </c>
      <c r="E1752" s="33">
        <v>172</v>
      </c>
      <c r="F1752" s="32">
        <v>6</v>
      </c>
      <c r="G1752" s="32">
        <v>171</v>
      </c>
      <c r="H1752" s="32">
        <f t="shared" si="135"/>
        <v>0.13070000000000001</v>
      </c>
      <c r="I1752" s="32">
        <f t="shared" si="136"/>
        <v>9.0899999999999995E-2</v>
      </c>
      <c r="J1752" s="32">
        <f t="shared" si="137"/>
        <v>1.1900000000000001E-2</v>
      </c>
      <c r="K1752" s="32">
        <f t="shared" si="138"/>
        <v>7.6510999999999996</v>
      </c>
      <c r="L1752" s="32">
        <f t="shared" si="138"/>
        <v>11.001099999999999</v>
      </c>
      <c r="M1752" s="32">
        <f t="shared" si="139"/>
        <v>84.170500000000004</v>
      </c>
    </row>
    <row r="1753" spans="1:13" ht="30" x14ac:dyDescent="0.25">
      <c r="A1753" t="s">
        <v>2180</v>
      </c>
      <c r="B1753" s="32" t="s">
        <v>1826</v>
      </c>
      <c r="C1753" s="33">
        <v>86863</v>
      </c>
      <c r="D1753" s="32">
        <v>44</v>
      </c>
      <c r="E1753" s="33">
        <v>172</v>
      </c>
      <c r="F1753" s="32">
        <v>6</v>
      </c>
      <c r="G1753" s="32">
        <v>171</v>
      </c>
      <c r="H1753" s="32">
        <f t="shared" si="135"/>
        <v>8.7099999999999997E-2</v>
      </c>
      <c r="I1753" s="32">
        <f t="shared" si="136"/>
        <v>0.13639999999999999</v>
      </c>
      <c r="J1753" s="32">
        <f t="shared" si="137"/>
        <v>1.1900000000000001E-2</v>
      </c>
      <c r="K1753" s="32">
        <f t="shared" si="138"/>
        <v>11.4811</v>
      </c>
      <c r="L1753" s="32">
        <f t="shared" si="138"/>
        <v>7.3314000000000004</v>
      </c>
      <c r="M1753" s="32">
        <f t="shared" si="139"/>
        <v>84.172499999999999</v>
      </c>
    </row>
    <row r="1754" spans="1:13" ht="30" x14ac:dyDescent="0.25">
      <c r="A1754" t="s">
        <v>2180</v>
      </c>
      <c r="B1754" s="32" t="s">
        <v>1827</v>
      </c>
      <c r="C1754" s="33">
        <v>86863</v>
      </c>
      <c r="D1754" s="32">
        <v>71</v>
      </c>
      <c r="E1754" s="33">
        <v>172</v>
      </c>
      <c r="F1754" s="32">
        <v>6</v>
      </c>
      <c r="G1754" s="32">
        <v>171</v>
      </c>
      <c r="H1754" s="32">
        <f t="shared" si="135"/>
        <v>0.1406</v>
      </c>
      <c r="I1754" s="32">
        <f t="shared" si="136"/>
        <v>8.4500000000000006E-2</v>
      </c>
      <c r="J1754" s="32">
        <f t="shared" si="137"/>
        <v>1.1900000000000001E-2</v>
      </c>
      <c r="K1754" s="32">
        <f t="shared" si="138"/>
        <v>7.1124000000000001</v>
      </c>
      <c r="L1754" s="32">
        <f t="shared" si="138"/>
        <v>11.834300000000001</v>
      </c>
      <c r="M1754" s="32">
        <f t="shared" si="139"/>
        <v>84.170299999999997</v>
      </c>
    </row>
    <row r="1755" spans="1:13" ht="30" x14ac:dyDescent="0.25">
      <c r="A1755" t="s">
        <v>2180</v>
      </c>
      <c r="B1755" s="32" t="s">
        <v>1828</v>
      </c>
      <c r="C1755" s="33">
        <v>86863</v>
      </c>
      <c r="D1755" s="32">
        <v>52</v>
      </c>
      <c r="E1755" s="33">
        <v>172</v>
      </c>
      <c r="F1755" s="32">
        <v>6</v>
      </c>
      <c r="G1755" s="32">
        <v>171</v>
      </c>
      <c r="H1755" s="32">
        <f t="shared" si="135"/>
        <v>0.10299999999999999</v>
      </c>
      <c r="I1755" s="32">
        <f t="shared" si="136"/>
        <v>0.1154</v>
      </c>
      <c r="J1755" s="32">
        <f t="shared" si="137"/>
        <v>1.1900000000000001E-2</v>
      </c>
      <c r="K1755" s="32">
        <f t="shared" si="138"/>
        <v>9.7087000000000003</v>
      </c>
      <c r="L1755" s="32">
        <f t="shared" si="138"/>
        <v>8.6654999999999998</v>
      </c>
      <c r="M1755" s="32">
        <f t="shared" si="139"/>
        <v>84.130700000000004</v>
      </c>
    </row>
    <row r="1756" spans="1:13" ht="30" x14ac:dyDescent="0.25">
      <c r="A1756" t="s">
        <v>2180</v>
      </c>
      <c r="B1756" s="32" t="s">
        <v>1829</v>
      </c>
      <c r="C1756" s="33">
        <v>86863</v>
      </c>
      <c r="D1756" s="32">
        <v>54</v>
      </c>
      <c r="E1756" s="33">
        <v>172</v>
      </c>
      <c r="F1756" s="32">
        <v>6</v>
      </c>
      <c r="G1756" s="32">
        <v>171</v>
      </c>
      <c r="H1756" s="32">
        <f t="shared" si="135"/>
        <v>0.1069</v>
      </c>
      <c r="I1756" s="32">
        <f t="shared" si="136"/>
        <v>0.1111</v>
      </c>
      <c r="J1756" s="32">
        <f t="shared" si="137"/>
        <v>1.1900000000000001E-2</v>
      </c>
      <c r="K1756" s="32">
        <f t="shared" si="138"/>
        <v>9.3544999999999998</v>
      </c>
      <c r="L1756" s="32">
        <f t="shared" si="138"/>
        <v>9.0008999999999997</v>
      </c>
      <c r="M1756" s="32">
        <f t="shared" si="139"/>
        <v>84.198899999999995</v>
      </c>
    </row>
    <row r="1757" spans="1:13" ht="30" x14ac:dyDescent="0.25">
      <c r="A1757" t="s">
        <v>2180</v>
      </c>
      <c r="B1757" s="32" t="s">
        <v>1830</v>
      </c>
      <c r="C1757" s="33">
        <v>86863</v>
      </c>
      <c r="D1757" s="32">
        <v>52</v>
      </c>
      <c r="E1757" s="33">
        <v>172</v>
      </c>
      <c r="F1757" s="32">
        <v>6</v>
      </c>
      <c r="G1757" s="32">
        <v>171</v>
      </c>
      <c r="H1757" s="32">
        <f t="shared" si="135"/>
        <v>0.10299999999999999</v>
      </c>
      <c r="I1757" s="32">
        <f t="shared" si="136"/>
        <v>0.1154</v>
      </c>
      <c r="J1757" s="32">
        <f t="shared" si="137"/>
        <v>1.1900000000000001E-2</v>
      </c>
      <c r="K1757" s="32">
        <f t="shared" si="138"/>
        <v>9.7087000000000003</v>
      </c>
      <c r="L1757" s="32">
        <f t="shared" si="138"/>
        <v>8.6654999999999998</v>
      </c>
      <c r="M1757" s="32">
        <f t="shared" si="139"/>
        <v>84.130700000000004</v>
      </c>
    </row>
    <row r="1758" spans="1:13" ht="30" x14ac:dyDescent="0.25">
      <c r="A1758" t="s">
        <v>2180</v>
      </c>
      <c r="B1758" s="32" t="s">
        <v>1831</v>
      </c>
      <c r="C1758" s="33">
        <v>86863</v>
      </c>
      <c r="D1758" s="32">
        <v>50</v>
      </c>
      <c r="E1758" s="33">
        <v>172</v>
      </c>
      <c r="F1758" s="32">
        <v>6</v>
      </c>
      <c r="G1758" s="32">
        <v>171</v>
      </c>
      <c r="H1758" s="32">
        <f t="shared" si="135"/>
        <v>9.9000000000000005E-2</v>
      </c>
      <c r="I1758" s="32">
        <f t="shared" si="136"/>
        <v>0.12</v>
      </c>
      <c r="J1758" s="32">
        <f t="shared" si="137"/>
        <v>1.1900000000000001E-2</v>
      </c>
      <c r="K1758" s="32">
        <f t="shared" si="138"/>
        <v>10.101000000000001</v>
      </c>
      <c r="L1758" s="32">
        <f t="shared" si="138"/>
        <v>8.3332999999999995</v>
      </c>
      <c r="M1758" s="32">
        <f t="shared" si="139"/>
        <v>84.174700000000001</v>
      </c>
    </row>
    <row r="1759" spans="1:13" ht="30" x14ac:dyDescent="0.25">
      <c r="A1759" t="s">
        <v>2180</v>
      </c>
      <c r="B1759" s="32" t="s">
        <v>1832</v>
      </c>
      <c r="C1759" s="33">
        <v>86863</v>
      </c>
      <c r="D1759" s="32">
        <v>61</v>
      </c>
      <c r="E1759" s="33">
        <v>172</v>
      </c>
      <c r="F1759" s="32">
        <v>6</v>
      </c>
      <c r="G1759" s="32">
        <v>171</v>
      </c>
      <c r="H1759" s="32">
        <f t="shared" si="135"/>
        <v>0.1208</v>
      </c>
      <c r="I1759" s="32">
        <f t="shared" si="136"/>
        <v>9.8400000000000001E-2</v>
      </c>
      <c r="J1759" s="32">
        <f t="shared" si="137"/>
        <v>1.1900000000000001E-2</v>
      </c>
      <c r="K1759" s="32">
        <f t="shared" si="138"/>
        <v>8.2781000000000002</v>
      </c>
      <c r="L1759" s="32">
        <f t="shared" si="138"/>
        <v>10.162599999999999</v>
      </c>
      <c r="M1759" s="32">
        <f t="shared" si="139"/>
        <v>84.126999999999995</v>
      </c>
    </row>
    <row r="1760" spans="1:13" ht="30" x14ac:dyDescent="0.25">
      <c r="A1760" t="s">
        <v>2180</v>
      </c>
      <c r="B1760" s="32" t="s">
        <v>1833</v>
      </c>
      <c r="C1760" s="33">
        <v>86863</v>
      </c>
      <c r="D1760" s="32">
        <v>50</v>
      </c>
      <c r="E1760" s="33">
        <v>172</v>
      </c>
      <c r="F1760" s="32">
        <v>6</v>
      </c>
      <c r="G1760" s="32">
        <v>171</v>
      </c>
      <c r="H1760" s="32">
        <f t="shared" si="135"/>
        <v>9.9000000000000005E-2</v>
      </c>
      <c r="I1760" s="32">
        <f t="shared" si="136"/>
        <v>0.12</v>
      </c>
      <c r="J1760" s="32">
        <f t="shared" si="137"/>
        <v>1.1900000000000001E-2</v>
      </c>
      <c r="K1760" s="32">
        <f t="shared" si="138"/>
        <v>10.101000000000001</v>
      </c>
      <c r="L1760" s="32">
        <f t="shared" si="138"/>
        <v>8.3332999999999995</v>
      </c>
      <c r="M1760" s="32">
        <f t="shared" si="139"/>
        <v>84.174700000000001</v>
      </c>
    </row>
    <row r="1761" spans="1:13" ht="30" x14ac:dyDescent="0.25">
      <c r="A1761" t="s">
        <v>2180</v>
      </c>
      <c r="B1761" s="32" t="s">
        <v>1834</v>
      </c>
      <c r="C1761" s="33">
        <v>86863</v>
      </c>
      <c r="D1761" s="32">
        <v>51</v>
      </c>
      <c r="E1761" s="33">
        <v>172</v>
      </c>
      <c r="F1761" s="32">
        <v>6</v>
      </c>
      <c r="G1761" s="32">
        <v>171</v>
      </c>
      <c r="H1761" s="32">
        <f t="shared" si="135"/>
        <v>0.10100000000000001</v>
      </c>
      <c r="I1761" s="32">
        <f t="shared" si="136"/>
        <v>0.1176</v>
      </c>
      <c r="J1761" s="32">
        <f t="shared" si="137"/>
        <v>1.1900000000000001E-2</v>
      </c>
      <c r="K1761" s="32">
        <f t="shared" si="138"/>
        <v>9.9009999999999998</v>
      </c>
      <c r="L1761" s="32">
        <f t="shared" si="138"/>
        <v>8.5033999999999992</v>
      </c>
      <c r="M1761" s="32">
        <f t="shared" si="139"/>
        <v>84.1922</v>
      </c>
    </row>
    <row r="1762" spans="1:13" ht="30" x14ac:dyDescent="0.25">
      <c r="A1762" t="s">
        <v>2180</v>
      </c>
      <c r="B1762" s="32" t="s">
        <v>1835</v>
      </c>
      <c r="C1762" s="33">
        <v>86863</v>
      </c>
      <c r="D1762" s="32">
        <v>45</v>
      </c>
      <c r="E1762" s="33">
        <v>172</v>
      </c>
      <c r="F1762" s="32">
        <v>6</v>
      </c>
      <c r="G1762" s="32">
        <v>171</v>
      </c>
      <c r="H1762" s="32">
        <f t="shared" si="135"/>
        <v>8.9099999999999999E-2</v>
      </c>
      <c r="I1762" s="32">
        <f t="shared" si="136"/>
        <v>0.1333</v>
      </c>
      <c r="J1762" s="32">
        <f t="shared" si="137"/>
        <v>1.1900000000000001E-2</v>
      </c>
      <c r="K1762" s="32">
        <f t="shared" si="138"/>
        <v>11.2233</v>
      </c>
      <c r="L1762" s="32">
        <f t="shared" si="138"/>
        <v>7.5019</v>
      </c>
      <c r="M1762" s="32">
        <f t="shared" si="139"/>
        <v>84.196100000000001</v>
      </c>
    </row>
    <row r="1763" spans="1:13" ht="30" x14ac:dyDescent="0.25">
      <c r="A1763" t="s">
        <v>2180</v>
      </c>
      <c r="B1763" s="32" t="s">
        <v>1836</v>
      </c>
      <c r="C1763" s="33">
        <v>86863</v>
      </c>
      <c r="D1763" s="32">
        <v>58</v>
      </c>
      <c r="E1763" s="33">
        <v>172</v>
      </c>
      <c r="F1763" s="32">
        <v>6</v>
      </c>
      <c r="G1763" s="32">
        <v>171</v>
      </c>
      <c r="H1763" s="32">
        <f t="shared" si="135"/>
        <v>0.1148</v>
      </c>
      <c r="I1763" s="32">
        <f t="shared" si="136"/>
        <v>0.10340000000000001</v>
      </c>
      <c r="J1763" s="32">
        <f t="shared" si="137"/>
        <v>1.1900000000000001E-2</v>
      </c>
      <c r="K1763" s="32">
        <f t="shared" si="138"/>
        <v>8.7108000000000008</v>
      </c>
      <c r="L1763" s="32">
        <f t="shared" si="138"/>
        <v>9.6712000000000007</v>
      </c>
      <c r="M1763" s="32">
        <f t="shared" si="139"/>
        <v>84.243899999999996</v>
      </c>
    </row>
    <row r="1764" spans="1:13" ht="30" x14ac:dyDescent="0.25">
      <c r="A1764" t="s">
        <v>2180</v>
      </c>
      <c r="B1764" s="32" t="s">
        <v>1837</v>
      </c>
      <c r="C1764" s="33">
        <v>86863</v>
      </c>
      <c r="D1764" s="32">
        <v>59</v>
      </c>
      <c r="E1764" s="33">
        <v>172</v>
      </c>
      <c r="F1764" s="32">
        <v>6</v>
      </c>
      <c r="G1764" s="32">
        <v>171</v>
      </c>
      <c r="H1764" s="32">
        <f t="shared" si="135"/>
        <v>0.1168</v>
      </c>
      <c r="I1764" s="32">
        <f t="shared" si="136"/>
        <v>0.1017</v>
      </c>
      <c r="J1764" s="32">
        <f t="shared" si="137"/>
        <v>1.1900000000000001E-2</v>
      </c>
      <c r="K1764" s="32">
        <f t="shared" si="138"/>
        <v>8.5616000000000003</v>
      </c>
      <c r="L1764" s="32">
        <f t="shared" si="138"/>
        <v>9.8328000000000007</v>
      </c>
      <c r="M1764" s="32">
        <f t="shared" si="139"/>
        <v>84.1845</v>
      </c>
    </row>
    <row r="1765" spans="1:13" ht="30" x14ac:dyDescent="0.25">
      <c r="A1765" t="s">
        <v>2180</v>
      </c>
      <c r="B1765" s="32" t="s">
        <v>1838</v>
      </c>
      <c r="C1765" s="33">
        <v>86863</v>
      </c>
      <c r="D1765" s="32">
        <v>40</v>
      </c>
      <c r="E1765" s="33">
        <v>172</v>
      </c>
      <c r="F1765" s="32">
        <v>6</v>
      </c>
      <c r="G1765" s="32">
        <v>171</v>
      </c>
      <c r="H1765" s="32">
        <f t="shared" si="135"/>
        <v>7.9200000000000007E-2</v>
      </c>
      <c r="I1765" s="32">
        <f t="shared" si="136"/>
        <v>0.15</v>
      </c>
      <c r="J1765" s="32">
        <f t="shared" si="137"/>
        <v>1.1900000000000001E-2</v>
      </c>
      <c r="K1765" s="32">
        <f t="shared" si="138"/>
        <v>12.626300000000001</v>
      </c>
      <c r="L1765" s="32">
        <f t="shared" si="138"/>
        <v>6.6666999999999996</v>
      </c>
      <c r="M1765" s="32">
        <f t="shared" si="139"/>
        <v>84.175799999999995</v>
      </c>
    </row>
    <row r="1766" spans="1:13" ht="30" x14ac:dyDescent="0.25">
      <c r="A1766" t="s">
        <v>2180</v>
      </c>
      <c r="B1766" s="32" t="s">
        <v>1839</v>
      </c>
      <c r="C1766" s="33">
        <v>86863</v>
      </c>
      <c r="D1766" s="32">
        <v>44</v>
      </c>
      <c r="E1766" s="33">
        <v>172</v>
      </c>
      <c r="F1766" s="32">
        <v>6</v>
      </c>
      <c r="G1766" s="32">
        <v>171</v>
      </c>
      <c r="H1766" s="32">
        <f t="shared" si="135"/>
        <v>8.7099999999999997E-2</v>
      </c>
      <c r="I1766" s="32">
        <f t="shared" si="136"/>
        <v>0.13639999999999999</v>
      </c>
      <c r="J1766" s="32">
        <f t="shared" si="137"/>
        <v>1.1900000000000001E-2</v>
      </c>
      <c r="K1766" s="32">
        <f t="shared" si="138"/>
        <v>11.4811</v>
      </c>
      <c r="L1766" s="32">
        <f t="shared" si="138"/>
        <v>7.3314000000000004</v>
      </c>
      <c r="M1766" s="32">
        <f t="shared" si="139"/>
        <v>84.172499999999999</v>
      </c>
    </row>
    <row r="1767" spans="1:13" ht="30" x14ac:dyDescent="0.25">
      <c r="A1767" t="s">
        <v>2180</v>
      </c>
      <c r="B1767" s="32" t="s">
        <v>1840</v>
      </c>
      <c r="C1767" s="33">
        <v>86863</v>
      </c>
      <c r="D1767" s="32">
        <v>51</v>
      </c>
      <c r="E1767" s="33">
        <v>172</v>
      </c>
      <c r="F1767" s="32">
        <v>6</v>
      </c>
      <c r="G1767" s="32">
        <v>171</v>
      </c>
      <c r="H1767" s="32">
        <f t="shared" si="135"/>
        <v>0.10100000000000001</v>
      </c>
      <c r="I1767" s="32">
        <f t="shared" si="136"/>
        <v>0.1176</v>
      </c>
      <c r="J1767" s="32">
        <f t="shared" si="137"/>
        <v>1.1900000000000001E-2</v>
      </c>
      <c r="K1767" s="32">
        <f t="shared" si="138"/>
        <v>9.9009999999999998</v>
      </c>
      <c r="L1767" s="32">
        <f t="shared" si="138"/>
        <v>8.5033999999999992</v>
      </c>
      <c r="M1767" s="32">
        <f t="shared" si="139"/>
        <v>84.1922</v>
      </c>
    </row>
    <row r="1768" spans="1:13" ht="30" x14ac:dyDescent="0.25">
      <c r="A1768" t="s">
        <v>2180</v>
      </c>
      <c r="B1768" s="32" t="s">
        <v>1841</v>
      </c>
      <c r="C1768" s="33">
        <v>86863</v>
      </c>
      <c r="D1768" s="32">
        <v>55</v>
      </c>
      <c r="E1768" s="33">
        <v>172</v>
      </c>
      <c r="F1768" s="32">
        <v>6</v>
      </c>
      <c r="G1768" s="32">
        <v>171</v>
      </c>
      <c r="H1768" s="32">
        <f t="shared" si="135"/>
        <v>0.1089</v>
      </c>
      <c r="I1768" s="32">
        <f t="shared" si="136"/>
        <v>0.1091</v>
      </c>
      <c r="J1768" s="32">
        <f t="shared" si="137"/>
        <v>1.1900000000000001E-2</v>
      </c>
      <c r="K1768" s="32">
        <f t="shared" si="138"/>
        <v>9.1827000000000005</v>
      </c>
      <c r="L1768" s="32">
        <f t="shared" si="138"/>
        <v>9.1659000000000006</v>
      </c>
      <c r="M1768" s="32">
        <f t="shared" si="139"/>
        <v>84.167699999999996</v>
      </c>
    </row>
    <row r="1769" spans="1:13" ht="30" x14ac:dyDescent="0.25">
      <c r="A1769" t="s">
        <v>2180</v>
      </c>
      <c r="B1769" s="32" t="s">
        <v>1842</v>
      </c>
      <c r="C1769" s="33">
        <v>86863</v>
      </c>
      <c r="D1769" s="32">
        <v>44</v>
      </c>
      <c r="E1769" s="33">
        <v>172</v>
      </c>
      <c r="F1769" s="32">
        <v>6</v>
      </c>
      <c r="G1769" s="32">
        <v>171</v>
      </c>
      <c r="H1769" s="32">
        <f t="shared" si="135"/>
        <v>8.7099999999999997E-2</v>
      </c>
      <c r="I1769" s="32">
        <f t="shared" si="136"/>
        <v>0.13639999999999999</v>
      </c>
      <c r="J1769" s="32">
        <f t="shared" si="137"/>
        <v>1.1900000000000001E-2</v>
      </c>
      <c r="K1769" s="32">
        <f t="shared" si="138"/>
        <v>11.4811</v>
      </c>
      <c r="L1769" s="32">
        <f t="shared" si="138"/>
        <v>7.3314000000000004</v>
      </c>
      <c r="M1769" s="32">
        <f t="shared" si="139"/>
        <v>84.172499999999999</v>
      </c>
    </row>
    <row r="1770" spans="1:13" ht="30" x14ac:dyDescent="0.25">
      <c r="A1770" t="s">
        <v>2180</v>
      </c>
      <c r="B1770" s="32" t="s">
        <v>1843</v>
      </c>
      <c r="C1770" s="33">
        <v>86863</v>
      </c>
      <c r="D1770" s="32">
        <v>50</v>
      </c>
      <c r="E1770" s="33">
        <v>172</v>
      </c>
      <c r="F1770" s="32">
        <v>6</v>
      </c>
      <c r="G1770" s="32">
        <v>171</v>
      </c>
      <c r="H1770" s="32">
        <f t="shared" si="135"/>
        <v>9.9000000000000005E-2</v>
      </c>
      <c r="I1770" s="32">
        <f t="shared" si="136"/>
        <v>0.12</v>
      </c>
      <c r="J1770" s="32">
        <f t="shared" si="137"/>
        <v>1.1900000000000001E-2</v>
      </c>
      <c r="K1770" s="32">
        <f t="shared" si="138"/>
        <v>10.101000000000001</v>
      </c>
      <c r="L1770" s="32">
        <f t="shared" si="138"/>
        <v>8.3332999999999995</v>
      </c>
      <c r="M1770" s="32">
        <f t="shared" si="139"/>
        <v>84.174700000000001</v>
      </c>
    </row>
    <row r="1771" spans="1:13" ht="30" x14ac:dyDescent="0.25">
      <c r="A1771" t="s">
        <v>2180</v>
      </c>
      <c r="B1771" s="32" t="s">
        <v>1844</v>
      </c>
      <c r="C1771" s="33">
        <v>86863</v>
      </c>
      <c r="D1771" s="32">
        <v>49</v>
      </c>
      <c r="E1771" s="33">
        <v>172</v>
      </c>
      <c r="F1771" s="32">
        <v>6</v>
      </c>
      <c r="G1771" s="32">
        <v>171</v>
      </c>
      <c r="H1771" s="32">
        <f t="shared" si="135"/>
        <v>9.7000000000000003E-2</v>
      </c>
      <c r="I1771" s="32">
        <f t="shared" si="136"/>
        <v>0.12239999999999999</v>
      </c>
      <c r="J1771" s="32">
        <f t="shared" si="137"/>
        <v>1.1900000000000001E-2</v>
      </c>
      <c r="K1771" s="32">
        <f t="shared" si="138"/>
        <v>10.3093</v>
      </c>
      <c r="L1771" s="32">
        <f t="shared" si="138"/>
        <v>8.1699000000000002</v>
      </c>
      <c r="M1771" s="32">
        <f t="shared" si="139"/>
        <v>84.225999999999999</v>
      </c>
    </row>
    <row r="1772" spans="1:13" ht="30" x14ac:dyDescent="0.25">
      <c r="A1772" t="s">
        <v>2180</v>
      </c>
      <c r="B1772" s="32" t="s">
        <v>1845</v>
      </c>
      <c r="C1772" s="33">
        <v>86863</v>
      </c>
      <c r="D1772" s="32">
        <v>44</v>
      </c>
      <c r="E1772" s="33">
        <v>172</v>
      </c>
      <c r="F1772" s="32">
        <v>6</v>
      </c>
      <c r="G1772" s="32">
        <v>171</v>
      </c>
      <c r="H1772" s="32">
        <f t="shared" si="135"/>
        <v>8.7099999999999997E-2</v>
      </c>
      <c r="I1772" s="32">
        <f t="shared" si="136"/>
        <v>0.13639999999999999</v>
      </c>
      <c r="J1772" s="32">
        <f t="shared" si="137"/>
        <v>1.1900000000000001E-2</v>
      </c>
      <c r="K1772" s="32">
        <f t="shared" si="138"/>
        <v>11.4811</v>
      </c>
      <c r="L1772" s="32">
        <f t="shared" si="138"/>
        <v>7.3314000000000004</v>
      </c>
      <c r="M1772" s="32">
        <f t="shared" si="139"/>
        <v>84.172499999999999</v>
      </c>
    </row>
    <row r="1773" spans="1:13" ht="30" x14ac:dyDescent="0.25">
      <c r="A1773" t="s">
        <v>2180</v>
      </c>
      <c r="B1773" s="32" t="s">
        <v>1846</v>
      </c>
      <c r="C1773" s="33">
        <v>86863</v>
      </c>
      <c r="D1773" s="32">
        <v>46</v>
      </c>
      <c r="E1773" s="33">
        <v>172</v>
      </c>
      <c r="F1773" s="32">
        <v>6</v>
      </c>
      <c r="G1773" s="32">
        <v>171</v>
      </c>
      <c r="H1773" s="32">
        <f t="shared" si="135"/>
        <v>9.11E-2</v>
      </c>
      <c r="I1773" s="32">
        <f t="shared" si="136"/>
        <v>0.13039999999999999</v>
      </c>
      <c r="J1773" s="32">
        <f t="shared" si="137"/>
        <v>1.1900000000000001E-2</v>
      </c>
      <c r="K1773" s="32">
        <f t="shared" si="138"/>
        <v>10.976900000000001</v>
      </c>
      <c r="L1773" s="32">
        <f t="shared" si="138"/>
        <v>7.6687000000000003</v>
      </c>
      <c r="M1773" s="32">
        <f t="shared" si="139"/>
        <v>84.178600000000003</v>
      </c>
    </row>
    <row r="1774" spans="1:13" ht="30" x14ac:dyDescent="0.25">
      <c r="A1774" t="s">
        <v>2180</v>
      </c>
      <c r="B1774" s="32" t="s">
        <v>1847</v>
      </c>
      <c r="C1774" s="33">
        <v>86863</v>
      </c>
      <c r="D1774" s="32">
        <v>54</v>
      </c>
      <c r="E1774" s="33">
        <v>172</v>
      </c>
      <c r="F1774" s="32">
        <v>6</v>
      </c>
      <c r="G1774" s="32">
        <v>171</v>
      </c>
      <c r="H1774" s="32">
        <f t="shared" si="135"/>
        <v>0.1069</v>
      </c>
      <c r="I1774" s="32">
        <f t="shared" si="136"/>
        <v>0.1111</v>
      </c>
      <c r="J1774" s="32">
        <f t="shared" si="137"/>
        <v>1.1900000000000001E-2</v>
      </c>
      <c r="K1774" s="32">
        <f t="shared" si="138"/>
        <v>9.3544999999999998</v>
      </c>
      <c r="L1774" s="32">
        <f t="shared" si="138"/>
        <v>9.0008999999999997</v>
      </c>
      <c r="M1774" s="32">
        <f t="shared" si="139"/>
        <v>84.198899999999995</v>
      </c>
    </row>
    <row r="1775" spans="1:13" ht="30" x14ac:dyDescent="0.25">
      <c r="A1775" t="s">
        <v>2180</v>
      </c>
      <c r="B1775" s="32" t="s">
        <v>1848</v>
      </c>
      <c r="C1775" s="33">
        <v>86863</v>
      </c>
      <c r="D1775" s="32">
        <v>53</v>
      </c>
      <c r="E1775" s="33">
        <v>172</v>
      </c>
      <c r="F1775" s="32">
        <v>6</v>
      </c>
      <c r="G1775" s="32">
        <v>171</v>
      </c>
      <c r="H1775" s="32">
        <f t="shared" si="135"/>
        <v>0.10489999999999999</v>
      </c>
      <c r="I1775" s="32">
        <f t="shared" si="136"/>
        <v>0.1132</v>
      </c>
      <c r="J1775" s="32">
        <f t="shared" si="137"/>
        <v>1.1900000000000001E-2</v>
      </c>
      <c r="K1775" s="32">
        <f t="shared" si="138"/>
        <v>9.5328999999999997</v>
      </c>
      <c r="L1775" s="32">
        <f t="shared" si="138"/>
        <v>8.8338999999999999</v>
      </c>
      <c r="M1775" s="32">
        <f t="shared" si="139"/>
        <v>84.212699999999998</v>
      </c>
    </row>
    <row r="1776" spans="1:13" ht="30" x14ac:dyDescent="0.25">
      <c r="A1776" t="s">
        <v>2180</v>
      </c>
      <c r="B1776" s="32" t="s">
        <v>1849</v>
      </c>
      <c r="C1776" s="33">
        <v>86863</v>
      </c>
      <c r="D1776" s="32">
        <v>51</v>
      </c>
      <c r="E1776" s="33">
        <v>172</v>
      </c>
      <c r="F1776" s="32">
        <v>6</v>
      </c>
      <c r="G1776" s="32">
        <v>171</v>
      </c>
      <c r="H1776" s="32">
        <f t="shared" si="135"/>
        <v>0.10100000000000001</v>
      </c>
      <c r="I1776" s="32">
        <f t="shared" si="136"/>
        <v>0.1176</v>
      </c>
      <c r="J1776" s="32">
        <f t="shared" si="137"/>
        <v>1.1900000000000001E-2</v>
      </c>
      <c r="K1776" s="32">
        <f t="shared" si="138"/>
        <v>9.9009999999999998</v>
      </c>
      <c r="L1776" s="32">
        <f t="shared" si="138"/>
        <v>8.5033999999999992</v>
      </c>
      <c r="M1776" s="32">
        <f t="shared" si="139"/>
        <v>84.1922</v>
      </c>
    </row>
    <row r="1777" spans="1:13" ht="30" x14ac:dyDescent="0.25">
      <c r="A1777" t="s">
        <v>2180</v>
      </c>
      <c r="B1777" s="32" t="s">
        <v>1850</v>
      </c>
      <c r="C1777" s="33">
        <v>86863</v>
      </c>
      <c r="D1777" s="32">
        <v>44</v>
      </c>
      <c r="E1777" s="33">
        <v>172</v>
      </c>
      <c r="F1777" s="32">
        <v>6</v>
      </c>
      <c r="G1777" s="32">
        <v>171</v>
      </c>
      <c r="H1777" s="32">
        <f t="shared" si="135"/>
        <v>8.7099999999999997E-2</v>
      </c>
      <c r="I1777" s="32">
        <f t="shared" si="136"/>
        <v>0.13639999999999999</v>
      </c>
      <c r="J1777" s="32">
        <f t="shared" si="137"/>
        <v>1.1900000000000001E-2</v>
      </c>
      <c r="K1777" s="32">
        <f t="shared" si="138"/>
        <v>11.4811</v>
      </c>
      <c r="L1777" s="32">
        <f t="shared" si="138"/>
        <v>7.3314000000000004</v>
      </c>
      <c r="M1777" s="32">
        <f t="shared" si="139"/>
        <v>84.172499999999999</v>
      </c>
    </row>
    <row r="1778" spans="1:13" ht="30" x14ac:dyDescent="0.25">
      <c r="A1778" t="s">
        <v>2180</v>
      </c>
      <c r="B1778" s="32" t="s">
        <v>1851</v>
      </c>
      <c r="C1778" s="33">
        <v>86863</v>
      </c>
      <c r="D1778" s="32">
        <v>43</v>
      </c>
      <c r="E1778" s="33">
        <v>172</v>
      </c>
      <c r="F1778" s="32">
        <v>6</v>
      </c>
      <c r="G1778" s="32">
        <v>171</v>
      </c>
      <c r="H1778" s="32">
        <f t="shared" si="135"/>
        <v>8.5099999999999995E-2</v>
      </c>
      <c r="I1778" s="32">
        <f t="shared" si="136"/>
        <v>0.13950000000000001</v>
      </c>
      <c r="J1778" s="32">
        <f t="shared" si="137"/>
        <v>1.1900000000000001E-2</v>
      </c>
      <c r="K1778" s="32">
        <f t="shared" si="138"/>
        <v>11.7509</v>
      </c>
      <c r="L1778" s="32">
        <f t="shared" si="138"/>
        <v>7.1684999999999999</v>
      </c>
      <c r="M1778" s="32">
        <f t="shared" si="139"/>
        <v>84.2363</v>
      </c>
    </row>
    <row r="1779" spans="1:13" ht="30" x14ac:dyDescent="0.25">
      <c r="A1779" t="s">
        <v>2180</v>
      </c>
      <c r="B1779" s="32" t="s">
        <v>1852</v>
      </c>
      <c r="C1779" s="33">
        <v>86863</v>
      </c>
      <c r="D1779" s="32">
        <v>46</v>
      </c>
      <c r="E1779" s="33">
        <v>172</v>
      </c>
      <c r="F1779" s="32">
        <v>6</v>
      </c>
      <c r="G1779" s="32">
        <v>171</v>
      </c>
      <c r="H1779" s="32">
        <f t="shared" si="135"/>
        <v>9.11E-2</v>
      </c>
      <c r="I1779" s="32">
        <f t="shared" si="136"/>
        <v>0.13039999999999999</v>
      </c>
      <c r="J1779" s="32">
        <f t="shared" si="137"/>
        <v>1.1900000000000001E-2</v>
      </c>
      <c r="K1779" s="32">
        <f t="shared" si="138"/>
        <v>10.976900000000001</v>
      </c>
      <c r="L1779" s="32">
        <f t="shared" si="138"/>
        <v>7.6687000000000003</v>
      </c>
      <c r="M1779" s="32">
        <f t="shared" si="139"/>
        <v>84.178600000000003</v>
      </c>
    </row>
    <row r="1780" spans="1:13" ht="30" x14ac:dyDescent="0.25">
      <c r="A1780" t="s">
        <v>2180</v>
      </c>
      <c r="B1780" s="32" t="s">
        <v>1853</v>
      </c>
      <c r="C1780" s="33">
        <v>86863</v>
      </c>
      <c r="D1780" s="32">
        <v>46</v>
      </c>
      <c r="E1780" s="33">
        <v>172</v>
      </c>
      <c r="F1780" s="32">
        <v>6</v>
      </c>
      <c r="G1780" s="32">
        <v>171</v>
      </c>
      <c r="H1780" s="32">
        <f t="shared" si="135"/>
        <v>9.11E-2</v>
      </c>
      <c r="I1780" s="32">
        <f t="shared" si="136"/>
        <v>0.13039999999999999</v>
      </c>
      <c r="J1780" s="32">
        <f t="shared" si="137"/>
        <v>1.1900000000000001E-2</v>
      </c>
      <c r="K1780" s="32">
        <f t="shared" si="138"/>
        <v>10.976900000000001</v>
      </c>
      <c r="L1780" s="32">
        <f t="shared" si="138"/>
        <v>7.6687000000000003</v>
      </c>
      <c r="M1780" s="32">
        <f t="shared" si="139"/>
        <v>84.178600000000003</v>
      </c>
    </row>
    <row r="1781" spans="1:13" ht="30" x14ac:dyDescent="0.25">
      <c r="A1781" t="s">
        <v>2180</v>
      </c>
      <c r="B1781" s="32" t="s">
        <v>1854</v>
      </c>
      <c r="C1781" s="33">
        <v>86863</v>
      </c>
      <c r="D1781" s="32">
        <v>44</v>
      </c>
      <c r="E1781" s="33">
        <v>172</v>
      </c>
      <c r="F1781" s="32">
        <v>6</v>
      </c>
      <c r="G1781" s="32">
        <v>171</v>
      </c>
      <c r="H1781" s="32">
        <f t="shared" si="135"/>
        <v>8.7099999999999997E-2</v>
      </c>
      <c r="I1781" s="32">
        <f t="shared" si="136"/>
        <v>0.13639999999999999</v>
      </c>
      <c r="J1781" s="32">
        <f t="shared" si="137"/>
        <v>1.1900000000000001E-2</v>
      </c>
      <c r="K1781" s="32">
        <f t="shared" si="138"/>
        <v>11.4811</v>
      </c>
      <c r="L1781" s="32">
        <f t="shared" si="138"/>
        <v>7.3314000000000004</v>
      </c>
      <c r="M1781" s="32">
        <f t="shared" si="139"/>
        <v>84.172499999999999</v>
      </c>
    </row>
    <row r="1782" spans="1:13" ht="30" x14ac:dyDescent="0.25">
      <c r="A1782" t="s">
        <v>2180</v>
      </c>
      <c r="B1782" s="32" t="s">
        <v>1855</v>
      </c>
      <c r="C1782" s="33">
        <v>86863</v>
      </c>
      <c r="D1782" s="32">
        <v>49</v>
      </c>
      <c r="E1782" s="33">
        <v>172</v>
      </c>
      <c r="F1782" s="32">
        <v>6</v>
      </c>
      <c r="G1782" s="32">
        <v>171</v>
      </c>
      <c r="H1782" s="32">
        <f t="shared" si="135"/>
        <v>9.7000000000000003E-2</v>
      </c>
      <c r="I1782" s="32">
        <f t="shared" si="136"/>
        <v>0.12239999999999999</v>
      </c>
      <c r="J1782" s="32">
        <f t="shared" si="137"/>
        <v>1.1900000000000001E-2</v>
      </c>
      <c r="K1782" s="32">
        <f t="shared" si="138"/>
        <v>10.3093</v>
      </c>
      <c r="L1782" s="32">
        <f t="shared" si="138"/>
        <v>8.1699000000000002</v>
      </c>
      <c r="M1782" s="32">
        <f t="shared" si="139"/>
        <v>84.225999999999999</v>
      </c>
    </row>
    <row r="1783" spans="1:13" ht="30" x14ac:dyDescent="0.25">
      <c r="A1783" t="s">
        <v>2180</v>
      </c>
      <c r="B1783" s="32" t="s">
        <v>1856</v>
      </c>
      <c r="C1783" s="33">
        <v>86863</v>
      </c>
      <c r="D1783" s="32">
        <v>43</v>
      </c>
      <c r="E1783" s="33">
        <v>172</v>
      </c>
      <c r="F1783" s="32">
        <v>6</v>
      </c>
      <c r="G1783" s="32">
        <v>171</v>
      </c>
      <c r="H1783" s="32">
        <f t="shared" si="135"/>
        <v>8.5099999999999995E-2</v>
      </c>
      <c r="I1783" s="32">
        <f t="shared" si="136"/>
        <v>0.13950000000000001</v>
      </c>
      <c r="J1783" s="32">
        <f t="shared" si="137"/>
        <v>1.1900000000000001E-2</v>
      </c>
      <c r="K1783" s="32">
        <f t="shared" si="138"/>
        <v>11.7509</v>
      </c>
      <c r="L1783" s="32">
        <f t="shared" si="138"/>
        <v>7.1684999999999999</v>
      </c>
      <c r="M1783" s="32">
        <f t="shared" si="139"/>
        <v>84.2363</v>
      </c>
    </row>
    <row r="1784" spans="1:13" ht="30" x14ac:dyDescent="0.25">
      <c r="A1784" t="s">
        <v>2180</v>
      </c>
      <c r="B1784" s="32" t="s">
        <v>1857</v>
      </c>
      <c r="C1784" s="33">
        <v>86863</v>
      </c>
      <c r="D1784" s="32">
        <v>45</v>
      </c>
      <c r="E1784" s="33">
        <v>172</v>
      </c>
      <c r="F1784" s="32">
        <v>6</v>
      </c>
      <c r="G1784" s="32">
        <v>171</v>
      </c>
      <c r="H1784" s="32">
        <f t="shared" si="135"/>
        <v>8.9099999999999999E-2</v>
      </c>
      <c r="I1784" s="32">
        <f t="shared" si="136"/>
        <v>0.1333</v>
      </c>
      <c r="J1784" s="32">
        <f t="shared" si="137"/>
        <v>1.1900000000000001E-2</v>
      </c>
      <c r="K1784" s="32">
        <f t="shared" si="138"/>
        <v>11.2233</v>
      </c>
      <c r="L1784" s="32">
        <f t="shared" si="138"/>
        <v>7.5019</v>
      </c>
      <c r="M1784" s="32">
        <f t="shared" si="139"/>
        <v>84.196100000000001</v>
      </c>
    </row>
    <row r="1785" spans="1:13" ht="30" x14ac:dyDescent="0.25">
      <c r="A1785" t="s">
        <v>2180</v>
      </c>
      <c r="B1785" s="32" t="s">
        <v>1858</v>
      </c>
      <c r="C1785" s="33">
        <v>86863</v>
      </c>
      <c r="D1785" s="32">
        <v>44</v>
      </c>
      <c r="E1785" s="33">
        <v>172</v>
      </c>
      <c r="F1785" s="32">
        <v>6</v>
      </c>
      <c r="G1785" s="32">
        <v>171</v>
      </c>
      <c r="H1785" s="32">
        <f t="shared" si="135"/>
        <v>8.7099999999999997E-2</v>
      </c>
      <c r="I1785" s="32">
        <f t="shared" si="136"/>
        <v>0.13639999999999999</v>
      </c>
      <c r="J1785" s="32">
        <f t="shared" si="137"/>
        <v>1.1900000000000001E-2</v>
      </c>
      <c r="K1785" s="32">
        <f t="shared" si="138"/>
        <v>11.4811</v>
      </c>
      <c r="L1785" s="32">
        <f t="shared" si="138"/>
        <v>7.3314000000000004</v>
      </c>
      <c r="M1785" s="32">
        <f t="shared" si="139"/>
        <v>84.172499999999999</v>
      </c>
    </row>
    <row r="1786" spans="1:13" ht="30" x14ac:dyDescent="0.25">
      <c r="A1786" t="s">
        <v>2180</v>
      </c>
      <c r="B1786" s="32" t="s">
        <v>1859</v>
      </c>
      <c r="C1786" s="33">
        <v>86863</v>
      </c>
      <c r="D1786" s="32">
        <v>43</v>
      </c>
      <c r="E1786" s="33">
        <v>172</v>
      </c>
      <c r="F1786" s="32">
        <v>6</v>
      </c>
      <c r="G1786" s="32">
        <v>171</v>
      </c>
      <c r="H1786" s="32">
        <f t="shared" si="135"/>
        <v>8.5099999999999995E-2</v>
      </c>
      <c r="I1786" s="32">
        <f t="shared" si="136"/>
        <v>0.13950000000000001</v>
      </c>
      <c r="J1786" s="32">
        <f t="shared" si="137"/>
        <v>1.1900000000000001E-2</v>
      </c>
      <c r="K1786" s="32">
        <f t="shared" si="138"/>
        <v>11.7509</v>
      </c>
      <c r="L1786" s="32">
        <f t="shared" si="138"/>
        <v>7.1684999999999999</v>
      </c>
      <c r="M1786" s="32">
        <f t="shared" si="139"/>
        <v>84.2363</v>
      </c>
    </row>
    <row r="1787" spans="1:13" ht="30" x14ac:dyDescent="0.25">
      <c r="A1787" t="s">
        <v>2180</v>
      </c>
      <c r="B1787" s="32" t="s">
        <v>1860</v>
      </c>
      <c r="C1787" s="33">
        <v>86863</v>
      </c>
      <c r="D1787" s="32">
        <v>48</v>
      </c>
      <c r="E1787" s="33">
        <v>172</v>
      </c>
      <c r="F1787" s="32">
        <v>6</v>
      </c>
      <c r="G1787" s="32">
        <v>171</v>
      </c>
      <c r="H1787" s="32">
        <f t="shared" si="135"/>
        <v>9.5000000000000001E-2</v>
      </c>
      <c r="I1787" s="32">
        <f t="shared" si="136"/>
        <v>0.125</v>
      </c>
      <c r="J1787" s="32">
        <f t="shared" si="137"/>
        <v>1.1900000000000001E-2</v>
      </c>
      <c r="K1787" s="32">
        <f t="shared" si="138"/>
        <v>10.526300000000001</v>
      </c>
      <c r="L1787" s="32">
        <f t="shared" si="138"/>
        <v>8</v>
      </c>
      <c r="M1787" s="32">
        <f t="shared" si="139"/>
        <v>84.210400000000007</v>
      </c>
    </row>
    <row r="1788" spans="1:13" ht="30" x14ac:dyDescent="0.25">
      <c r="A1788" t="s">
        <v>2180</v>
      </c>
      <c r="B1788" s="32" t="s">
        <v>1861</v>
      </c>
      <c r="C1788" s="33">
        <v>86863</v>
      </c>
      <c r="D1788" s="32">
        <v>44</v>
      </c>
      <c r="E1788" s="33">
        <v>172</v>
      </c>
      <c r="F1788" s="32">
        <v>6</v>
      </c>
      <c r="G1788" s="32">
        <v>171</v>
      </c>
      <c r="H1788" s="32">
        <f t="shared" si="135"/>
        <v>8.7099999999999997E-2</v>
      </c>
      <c r="I1788" s="32">
        <f t="shared" si="136"/>
        <v>0.13639999999999999</v>
      </c>
      <c r="J1788" s="32">
        <f t="shared" si="137"/>
        <v>1.1900000000000001E-2</v>
      </c>
      <c r="K1788" s="32">
        <f t="shared" si="138"/>
        <v>11.4811</v>
      </c>
      <c r="L1788" s="32">
        <f t="shared" si="138"/>
        <v>7.3314000000000004</v>
      </c>
      <c r="M1788" s="32">
        <f t="shared" si="139"/>
        <v>84.172499999999999</v>
      </c>
    </row>
    <row r="1789" spans="1:13" ht="30" x14ac:dyDescent="0.25">
      <c r="A1789" t="s">
        <v>2180</v>
      </c>
      <c r="B1789" s="32" t="s">
        <v>1862</v>
      </c>
      <c r="C1789" s="33">
        <v>86863</v>
      </c>
      <c r="D1789" s="32">
        <v>45</v>
      </c>
      <c r="E1789" s="33">
        <v>172</v>
      </c>
      <c r="F1789" s="32">
        <v>6</v>
      </c>
      <c r="G1789" s="32">
        <v>171</v>
      </c>
      <c r="H1789" s="32">
        <f t="shared" si="135"/>
        <v>8.9099999999999999E-2</v>
      </c>
      <c r="I1789" s="32">
        <f t="shared" si="136"/>
        <v>0.1333</v>
      </c>
      <c r="J1789" s="32">
        <f t="shared" si="137"/>
        <v>1.1900000000000001E-2</v>
      </c>
      <c r="K1789" s="32">
        <f t="shared" si="138"/>
        <v>11.2233</v>
      </c>
      <c r="L1789" s="32">
        <f t="shared" si="138"/>
        <v>7.5019</v>
      </c>
      <c r="M1789" s="32">
        <f t="shared" si="139"/>
        <v>84.196100000000001</v>
      </c>
    </row>
    <row r="1790" spans="1:13" ht="30" x14ac:dyDescent="0.25">
      <c r="A1790" t="s">
        <v>2180</v>
      </c>
      <c r="B1790" s="32" t="s">
        <v>1863</v>
      </c>
      <c r="C1790" s="33">
        <v>86863</v>
      </c>
      <c r="D1790" s="32">
        <v>44</v>
      </c>
      <c r="E1790" s="33">
        <v>172</v>
      </c>
      <c r="F1790" s="32">
        <v>6</v>
      </c>
      <c r="G1790" s="32">
        <v>171</v>
      </c>
      <c r="H1790" s="32">
        <f t="shared" si="135"/>
        <v>8.7099999999999997E-2</v>
      </c>
      <c r="I1790" s="32">
        <f t="shared" si="136"/>
        <v>0.13639999999999999</v>
      </c>
      <c r="J1790" s="32">
        <f t="shared" si="137"/>
        <v>1.1900000000000001E-2</v>
      </c>
      <c r="K1790" s="32">
        <f t="shared" si="138"/>
        <v>11.4811</v>
      </c>
      <c r="L1790" s="32">
        <f t="shared" si="138"/>
        <v>7.3314000000000004</v>
      </c>
      <c r="M1790" s="32">
        <f t="shared" si="139"/>
        <v>84.172499999999999</v>
      </c>
    </row>
    <row r="1791" spans="1:13" ht="30" x14ac:dyDescent="0.25">
      <c r="A1791" t="s">
        <v>2180</v>
      </c>
      <c r="B1791" s="32" t="s">
        <v>1864</v>
      </c>
      <c r="C1791" s="33">
        <v>86863</v>
      </c>
      <c r="D1791" s="32">
        <v>49</v>
      </c>
      <c r="E1791" s="33">
        <v>172</v>
      </c>
      <c r="F1791" s="32">
        <v>6</v>
      </c>
      <c r="G1791" s="32">
        <v>171</v>
      </c>
      <c r="H1791" s="32">
        <f t="shared" si="135"/>
        <v>9.7000000000000003E-2</v>
      </c>
      <c r="I1791" s="32">
        <f t="shared" si="136"/>
        <v>0.12239999999999999</v>
      </c>
      <c r="J1791" s="32">
        <f t="shared" si="137"/>
        <v>1.1900000000000001E-2</v>
      </c>
      <c r="K1791" s="32">
        <f t="shared" si="138"/>
        <v>10.3093</v>
      </c>
      <c r="L1791" s="32">
        <f t="shared" si="138"/>
        <v>8.1699000000000002</v>
      </c>
      <c r="M1791" s="32">
        <f t="shared" si="139"/>
        <v>84.225999999999999</v>
      </c>
    </row>
    <row r="1792" spans="1:13" ht="30" x14ac:dyDescent="0.25">
      <c r="A1792" t="s">
        <v>2180</v>
      </c>
      <c r="B1792" s="32" t="s">
        <v>1865</v>
      </c>
      <c r="C1792" s="33">
        <v>86863</v>
      </c>
      <c r="D1792" s="32">
        <v>43</v>
      </c>
      <c r="E1792" s="33">
        <v>172</v>
      </c>
      <c r="F1792" s="32">
        <v>6</v>
      </c>
      <c r="G1792" s="32">
        <v>171</v>
      </c>
      <c r="H1792" s="32">
        <f t="shared" si="135"/>
        <v>8.5099999999999995E-2</v>
      </c>
      <c r="I1792" s="32">
        <f t="shared" si="136"/>
        <v>0.13950000000000001</v>
      </c>
      <c r="J1792" s="32">
        <f t="shared" si="137"/>
        <v>1.1900000000000001E-2</v>
      </c>
      <c r="K1792" s="32">
        <f t="shared" si="138"/>
        <v>11.7509</v>
      </c>
      <c r="L1792" s="32">
        <f t="shared" si="138"/>
        <v>7.1684999999999999</v>
      </c>
      <c r="M1792" s="32">
        <f t="shared" si="139"/>
        <v>84.2363</v>
      </c>
    </row>
    <row r="1793" spans="1:13" ht="30" x14ac:dyDescent="0.25">
      <c r="A1793" t="s">
        <v>2180</v>
      </c>
      <c r="B1793" s="32" t="s">
        <v>1866</v>
      </c>
      <c r="C1793" s="33">
        <v>86863</v>
      </c>
      <c r="D1793" s="32">
        <v>48</v>
      </c>
      <c r="E1793" s="33">
        <v>172</v>
      </c>
      <c r="F1793" s="32">
        <v>6</v>
      </c>
      <c r="G1793" s="32">
        <v>171</v>
      </c>
      <c r="H1793" s="32">
        <f t="shared" si="135"/>
        <v>9.5000000000000001E-2</v>
      </c>
      <c r="I1793" s="32">
        <f t="shared" si="136"/>
        <v>0.125</v>
      </c>
      <c r="J1793" s="32">
        <f t="shared" si="137"/>
        <v>1.1900000000000001E-2</v>
      </c>
      <c r="K1793" s="32">
        <f t="shared" si="138"/>
        <v>10.526300000000001</v>
      </c>
      <c r="L1793" s="32">
        <f t="shared" si="138"/>
        <v>8</v>
      </c>
      <c r="M1793" s="32">
        <f t="shared" si="139"/>
        <v>84.210400000000007</v>
      </c>
    </row>
    <row r="1794" spans="1:13" ht="30" x14ac:dyDescent="0.25">
      <c r="A1794" t="s">
        <v>2180</v>
      </c>
      <c r="B1794" s="32" t="s">
        <v>1867</v>
      </c>
      <c r="C1794" s="33">
        <v>86863</v>
      </c>
      <c r="D1794" s="32">
        <v>40</v>
      </c>
      <c r="E1794" s="33">
        <v>172</v>
      </c>
      <c r="F1794" s="32">
        <v>6</v>
      </c>
      <c r="G1794" s="32">
        <v>171</v>
      </c>
      <c r="H1794" s="32">
        <f t="shared" ref="H1794:H1857" si="140">ROUND(E1794*(D1794/C1794),4)</f>
        <v>7.9200000000000007E-2</v>
      </c>
      <c r="I1794" s="32">
        <f t="shared" ref="I1794:I1857" si="141">ROUND(F1794/D1794,4)</f>
        <v>0.15</v>
      </c>
      <c r="J1794" s="32">
        <f t="shared" si="137"/>
        <v>1.1900000000000001E-2</v>
      </c>
      <c r="K1794" s="32">
        <f t="shared" si="138"/>
        <v>12.626300000000001</v>
      </c>
      <c r="L1794" s="32">
        <f t="shared" si="138"/>
        <v>6.6666999999999996</v>
      </c>
      <c r="M1794" s="32">
        <f t="shared" si="139"/>
        <v>84.175799999999995</v>
      </c>
    </row>
    <row r="1795" spans="1:13" ht="30" x14ac:dyDescent="0.25">
      <c r="A1795" t="s">
        <v>2180</v>
      </c>
      <c r="B1795" s="32" t="s">
        <v>1868</v>
      </c>
      <c r="C1795" s="33">
        <v>86863</v>
      </c>
      <c r="D1795" s="32">
        <v>56</v>
      </c>
      <c r="E1795" s="33">
        <v>172</v>
      </c>
      <c r="F1795" s="32">
        <v>6</v>
      </c>
      <c r="G1795" s="32">
        <v>171</v>
      </c>
      <c r="H1795" s="32">
        <f t="shared" si="140"/>
        <v>0.1109</v>
      </c>
      <c r="I1795" s="32">
        <f t="shared" si="141"/>
        <v>0.1071</v>
      </c>
      <c r="J1795" s="32">
        <f t="shared" ref="J1795:J1858" si="142">ROUND(H1795*I1795,4)</f>
        <v>1.1900000000000001E-2</v>
      </c>
      <c r="K1795" s="32">
        <f t="shared" ref="K1795:L1858" si="143">ROUND(1/H1795,4)</f>
        <v>9.0170999999999992</v>
      </c>
      <c r="L1795" s="32">
        <f t="shared" si="143"/>
        <v>9.3370999999999995</v>
      </c>
      <c r="M1795" s="32">
        <f t="shared" ref="M1795:M1858" si="144">ROUND(K1795*L1795,4)</f>
        <v>84.193600000000004</v>
      </c>
    </row>
    <row r="1796" spans="1:13" ht="30" x14ac:dyDescent="0.25">
      <c r="A1796" t="s">
        <v>2180</v>
      </c>
      <c r="B1796" s="32" t="s">
        <v>1869</v>
      </c>
      <c r="C1796" s="33">
        <v>86863</v>
      </c>
      <c r="D1796" s="32">
        <v>53</v>
      </c>
      <c r="E1796" s="33">
        <v>172</v>
      </c>
      <c r="F1796" s="32">
        <v>6</v>
      </c>
      <c r="G1796" s="32">
        <v>171</v>
      </c>
      <c r="H1796" s="32">
        <f t="shared" si="140"/>
        <v>0.10489999999999999</v>
      </c>
      <c r="I1796" s="32">
        <f t="shared" si="141"/>
        <v>0.1132</v>
      </c>
      <c r="J1796" s="32">
        <f t="shared" si="142"/>
        <v>1.1900000000000001E-2</v>
      </c>
      <c r="K1796" s="32">
        <f t="shared" si="143"/>
        <v>9.5328999999999997</v>
      </c>
      <c r="L1796" s="32">
        <f t="shared" si="143"/>
        <v>8.8338999999999999</v>
      </c>
      <c r="M1796" s="32">
        <f t="shared" si="144"/>
        <v>84.212699999999998</v>
      </c>
    </row>
    <row r="1797" spans="1:13" ht="30" x14ac:dyDescent="0.25">
      <c r="A1797" t="s">
        <v>2180</v>
      </c>
      <c r="B1797" s="32" t="s">
        <v>1870</v>
      </c>
      <c r="C1797" s="33">
        <v>86863</v>
      </c>
      <c r="D1797" s="32">
        <v>51</v>
      </c>
      <c r="E1797" s="33">
        <v>172</v>
      </c>
      <c r="F1797" s="32">
        <v>6</v>
      </c>
      <c r="G1797" s="32">
        <v>171</v>
      </c>
      <c r="H1797" s="32">
        <f t="shared" si="140"/>
        <v>0.10100000000000001</v>
      </c>
      <c r="I1797" s="32">
        <f t="shared" si="141"/>
        <v>0.1176</v>
      </c>
      <c r="J1797" s="32">
        <f t="shared" si="142"/>
        <v>1.1900000000000001E-2</v>
      </c>
      <c r="K1797" s="32">
        <f t="shared" si="143"/>
        <v>9.9009999999999998</v>
      </c>
      <c r="L1797" s="32">
        <f t="shared" si="143"/>
        <v>8.5033999999999992</v>
      </c>
      <c r="M1797" s="32">
        <f t="shared" si="144"/>
        <v>84.1922</v>
      </c>
    </row>
    <row r="1798" spans="1:13" ht="30" x14ac:dyDescent="0.25">
      <c r="A1798" t="s">
        <v>2180</v>
      </c>
      <c r="B1798" s="32" t="s">
        <v>1871</v>
      </c>
      <c r="C1798" s="33">
        <v>86863</v>
      </c>
      <c r="D1798" s="32">
        <v>48</v>
      </c>
      <c r="E1798" s="33">
        <v>172</v>
      </c>
      <c r="F1798" s="32">
        <v>6</v>
      </c>
      <c r="G1798" s="32">
        <v>171</v>
      </c>
      <c r="H1798" s="32">
        <f t="shared" si="140"/>
        <v>9.5000000000000001E-2</v>
      </c>
      <c r="I1798" s="32">
        <f t="shared" si="141"/>
        <v>0.125</v>
      </c>
      <c r="J1798" s="32">
        <f t="shared" si="142"/>
        <v>1.1900000000000001E-2</v>
      </c>
      <c r="K1798" s="32">
        <f t="shared" si="143"/>
        <v>10.526300000000001</v>
      </c>
      <c r="L1798" s="32">
        <f t="shared" si="143"/>
        <v>8</v>
      </c>
      <c r="M1798" s="32">
        <f t="shared" si="144"/>
        <v>84.210400000000007</v>
      </c>
    </row>
    <row r="1799" spans="1:13" ht="30" x14ac:dyDescent="0.25">
      <c r="A1799" t="s">
        <v>2180</v>
      </c>
      <c r="B1799" s="32" t="s">
        <v>1872</v>
      </c>
      <c r="C1799" s="33">
        <v>86863</v>
      </c>
      <c r="D1799" s="32">
        <v>41</v>
      </c>
      <c r="E1799" s="33">
        <v>172</v>
      </c>
      <c r="F1799" s="32">
        <v>6</v>
      </c>
      <c r="G1799" s="32">
        <v>171</v>
      </c>
      <c r="H1799" s="32">
        <f t="shared" si="140"/>
        <v>8.1199999999999994E-2</v>
      </c>
      <c r="I1799" s="32">
        <f t="shared" si="141"/>
        <v>0.14630000000000001</v>
      </c>
      <c r="J1799" s="32">
        <f t="shared" si="142"/>
        <v>1.1900000000000001E-2</v>
      </c>
      <c r="K1799" s="32">
        <f t="shared" si="143"/>
        <v>12.315300000000001</v>
      </c>
      <c r="L1799" s="32">
        <f t="shared" si="143"/>
        <v>6.8353000000000002</v>
      </c>
      <c r="M1799" s="32">
        <f t="shared" si="144"/>
        <v>84.178799999999995</v>
      </c>
    </row>
    <row r="1800" spans="1:13" ht="30" x14ac:dyDescent="0.25">
      <c r="A1800" t="s">
        <v>2180</v>
      </c>
      <c r="B1800" s="32" t="s">
        <v>1873</v>
      </c>
      <c r="C1800" s="33">
        <v>86863</v>
      </c>
      <c r="D1800" s="32">
        <v>70</v>
      </c>
      <c r="E1800" s="33">
        <v>172</v>
      </c>
      <c r="F1800" s="32">
        <v>6</v>
      </c>
      <c r="G1800" s="32">
        <v>171</v>
      </c>
      <c r="H1800" s="32">
        <f t="shared" si="140"/>
        <v>0.1386</v>
      </c>
      <c r="I1800" s="32">
        <f t="shared" si="141"/>
        <v>8.5699999999999998E-2</v>
      </c>
      <c r="J1800" s="32">
        <f t="shared" si="142"/>
        <v>1.1900000000000001E-2</v>
      </c>
      <c r="K1800" s="32">
        <f t="shared" si="143"/>
        <v>7.2149999999999999</v>
      </c>
      <c r="L1800" s="32">
        <f t="shared" si="143"/>
        <v>11.6686</v>
      </c>
      <c r="M1800" s="32">
        <f t="shared" si="144"/>
        <v>84.188900000000004</v>
      </c>
    </row>
    <row r="1801" spans="1:13" ht="30" x14ac:dyDescent="0.25">
      <c r="A1801" t="s">
        <v>2180</v>
      </c>
      <c r="B1801" s="32" t="s">
        <v>1874</v>
      </c>
      <c r="C1801" s="33">
        <v>86863</v>
      </c>
      <c r="D1801" s="32">
        <v>48</v>
      </c>
      <c r="E1801" s="33">
        <v>172</v>
      </c>
      <c r="F1801" s="32">
        <v>6</v>
      </c>
      <c r="G1801" s="32">
        <v>171</v>
      </c>
      <c r="H1801" s="32">
        <f t="shared" si="140"/>
        <v>9.5000000000000001E-2</v>
      </c>
      <c r="I1801" s="32">
        <f t="shared" si="141"/>
        <v>0.125</v>
      </c>
      <c r="J1801" s="32">
        <f t="shared" si="142"/>
        <v>1.1900000000000001E-2</v>
      </c>
      <c r="K1801" s="32">
        <f t="shared" si="143"/>
        <v>10.526300000000001</v>
      </c>
      <c r="L1801" s="32">
        <f t="shared" si="143"/>
        <v>8</v>
      </c>
      <c r="M1801" s="32">
        <f t="shared" si="144"/>
        <v>84.210400000000007</v>
      </c>
    </row>
    <row r="1802" spans="1:13" ht="30" x14ac:dyDescent="0.25">
      <c r="A1802" t="s">
        <v>2180</v>
      </c>
      <c r="B1802" s="32" t="s">
        <v>1875</v>
      </c>
      <c r="C1802" s="33">
        <v>86863</v>
      </c>
      <c r="D1802" s="32">
        <v>49</v>
      </c>
      <c r="E1802" s="33">
        <v>172</v>
      </c>
      <c r="F1802" s="32">
        <v>6</v>
      </c>
      <c r="G1802" s="32">
        <v>171</v>
      </c>
      <c r="H1802" s="32">
        <f t="shared" si="140"/>
        <v>9.7000000000000003E-2</v>
      </c>
      <c r="I1802" s="32">
        <f t="shared" si="141"/>
        <v>0.12239999999999999</v>
      </c>
      <c r="J1802" s="32">
        <f t="shared" si="142"/>
        <v>1.1900000000000001E-2</v>
      </c>
      <c r="K1802" s="32">
        <f t="shared" si="143"/>
        <v>10.3093</v>
      </c>
      <c r="L1802" s="32">
        <f t="shared" si="143"/>
        <v>8.1699000000000002</v>
      </c>
      <c r="M1802" s="32">
        <f t="shared" si="144"/>
        <v>84.225999999999999</v>
      </c>
    </row>
    <row r="1803" spans="1:13" ht="30" x14ac:dyDescent="0.25">
      <c r="A1803" t="s">
        <v>2180</v>
      </c>
      <c r="B1803" s="32" t="s">
        <v>1876</v>
      </c>
      <c r="C1803" s="33">
        <v>86863</v>
      </c>
      <c r="D1803" s="32">
        <v>60</v>
      </c>
      <c r="E1803" s="33">
        <v>172</v>
      </c>
      <c r="F1803" s="32">
        <v>6</v>
      </c>
      <c r="G1803" s="32">
        <v>171</v>
      </c>
      <c r="H1803" s="32">
        <f t="shared" si="140"/>
        <v>0.1188</v>
      </c>
      <c r="I1803" s="32">
        <f t="shared" si="141"/>
        <v>0.1</v>
      </c>
      <c r="J1803" s="32">
        <f t="shared" si="142"/>
        <v>1.1900000000000001E-2</v>
      </c>
      <c r="K1803" s="32">
        <f t="shared" si="143"/>
        <v>8.4175000000000004</v>
      </c>
      <c r="L1803" s="32">
        <f t="shared" si="143"/>
        <v>10</v>
      </c>
      <c r="M1803" s="32">
        <f t="shared" si="144"/>
        <v>84.174999999999997</v>
      </c>
    </row>
    <row r="1804" spans="1:13" ht="30" x14ac:dyDescent="0.25">
      <c r="A1804" t="s">
        <v>2180</v>
      </c>
      <c r="B1804" s="32" t="s">
        <v>1877</v>
      </c>
      <c r="C1804" s="33">
        <v>86863</v>
      </c>
      <c r="D1804" s="32">
        <v>41</v>
      </c>
      <c r="E1804" s="33">
        <v>172</v>
      </c>
      <c r="F1804" s="32">
        <v>6</v>
      </c>
      <c r="G1804" s="32">
        <v>171</v>
      </c>
      <c r="H1804" s="32">
        <f t="shared" si="140"/>
        <v>8.1199999999999994E-2</v>
      </c>
      <c r="I1804" s="32">
        <f t="shared" si="141"/>
        <v>0.14630000000000001</v>
      </c>
      <c r="J1804" s="32">
        <f t="shared" si="142"/>
        <v>1.1900000000000001E-2</v>
      </c>
      <c r="K1804" s="32">
        <f t="shared" si="143"/>
        <v>12.315300000000001</v>
      </c>
      <c r="L1804" s="32">
        <f t="shared" si="143"/>
        <v>6.8353000000000002</v>
      </c>
      <c r="M1804" s="32">
        <f t="shared" si="144"/>
        <v>84.178799999999995</v>
      </c>
    </row>
    <row r="1805" spans="1:13" ht="30" x14ac:dyDescent="0.25">
      <c r="A1805" t="s">
        <v>2180</v>
      </c>
      <c r="B1805" s="32" t="s">
        <v>1878</v>
      </c>
      <c r="C1805" s="33">
        <v>86863</v>
      </c>
      <c r="D1805" s="32">
        <v>58</v>
      </c>
      <c r="E1805" s="33">
        <v>172</v>
      </c>
      <c r="F1805" s="32">
        <v>6</v>
      </c>
      <c r="G1805" s="32">
        <v>171</v>
      </c>
      <c r="H1805" s="32">
        <f t="shared" si="140"/>
        <v>0.1148</v>
      </c>
      <c r="I1805" s="32">
        <f t="shared" si="141"/>
        <v>0.10340000000000001</v>
      </c>
      <c r="J1805" s="32">
        <f t="shared" si="142"/>
        <v>1.1900000000000001E-2</v>
      </c>
      <c r="K1805" s="32">
        <f t="shared" si="143"/>
        <v>8.7108000000000008</v>
      </c>
      <c r="L1805" s="32">
        <f t="shared" si="143"/>
        <v>9.6712000000000007</v>
      </c>
      <c r="M1805" s="32">
        <f t="shared" si="144"/>
        <v>84.243899999999996</v>
      </c>
    </row>
    <row r="1806" spans="1:13" ht="30" x14ac:dyDescent="0.25">
      <c r="A1806" t="s">
        <v>2180</v>
      </c>
      <c r="B1806" s="32" t="s">
        <v>1879</v>
      </c>
      <c r="C1806" s="33">
        <v>86863</v>
      </c>
      <c r="D1806" s="32">
        <v>54</v>
      </c>
      <c r="E1806" s="33">
        <v>172</v>
      </c>
      <c r="F1806" s="32">
        <v>6</v>
      </c>
      <c r="G1806" s="32">
        <v>171</v>
      </c>
      <c r="H1806" s="32">
        <f t="shared" si="140"/>
        <v>0.1069</v>
      </c>
      <c r="I1806" s="32">
        <f t="shared" si="141"/>
        <v>0.1111</v>
      </c>
      <c r="J1806" s="32">
        <f t="shared" si="142"/>
        <v>1.1900000000000001E-2</v>
      </c>
      <c r="K1806" s="32">
        <f t="shared" si="143"/>
        <v>9.3544999999999998</v>
      </c>
      <c r="L1806" s="32">
        <f t="shared" si="143"/>
        <v>9.0008999999999997</v>
      </c>
      <c r="M1806" s="32">
        <f t="shared" si="144"/>
        <v>84.198899999999995</v>
      </c>
    </row>
    <row r="1807" spans="1:13" ht="30" x14ac:dyDescent="0.25">
      <c r="A1807" t="s">
        <v>2180</v>
      </c>
      <c r="B1807" s="32" t="s">
        <v>1880</v>
      </c>
      <c r="C1807" s="33">
        <v>86863</v>
      </c>
      <c r="D1807" s="32">
        <v>57</v>
      </c>
      <c r="E1807" s="33">
        <v>172</v>
      </c>
      <c r="F1807" s="32">
        <v>6</v>
      </c>
      <c r="G1807" s="32">
        <v>171</v>
      </c>
      <c r="H1807" s="32">
        <f t="shared" si="140"/>
        <v>0.1129</v>
      </c>
      <c r="I1807" s="32">
        <f t="shared" si="141"/>
        <v>0.1053</v>
      </c>
      <c r="J1807" s="32">
        <f t="shared" si="142"/>
        <v>1.1900000000000001E-2</v>
      </c>
      <c r="K1807" s="32">
        <f t="shared" si="143"/>
        <v>8.8574000000000002</v>
      </c>
      <c r="L1807" s="32">
        <f t="shared" si="143"/>
        <v>9.4967000000000006</v>
      </c>
      <c r="M1807" s="32">
        <f t="shared" si="144"/>
        <v>84.116100000000003</v>
      </c>
    </row>
    <row r="1808" spans="1:13" ht="30" x14ac:dyDescent="0.25">
      <c r="A1808" t="s">
        <v>2180</v>
      </c>
      <c r="B1808" s="32" t="s">
        <v>1881</v>
      </c>
      <c r="C1808" s="33">
        <v>86863</v>
      </c>
      <c r="D1808" s="32">
        <v>51</v>
      </c>
      <c r="E1808" s="33">
        <v>172</v>
      </c>
      <c r="F1808" s="32">
        <v>6</v>
      </c>
      <c r="G1808" s="32">
        <v>171</v>
      </c>
      <c r="H1808" s="32">
        <f t="shared" si="140"/>
        <v>0.10100000000000001</v>
      </c>
      <c r="I1808" s="32">
        <f t="shared" si="141"/>
        <v>0.1176</v>
      </c>
      <c r="J1808" s="32">
        <f t="shared" si="142"/>
        <v>1.1900000000000001E-2</v>
      </c>
      <c r="K1808" s="32">
        <f t="shared" si="143"/>
        <v>9.9009999999999998</v>
      </c>
      <c r="L1808" s="32">
        <f t="shared" si="143"/>
        <v>8.5033999999999992</v>
      </c>
      <c r="M1808" s="32">
        <f t="shared" si="144"/>
        <v>84.1922</v>
      </c>
    </row>
    <row r="1809" spans="1:13" ht="30" x14ac:dyDescent="0.25">
      <c r="A1809" t="s">
        <v>2180</v>
      </c>
      <c r="B1809" s="32" t="s">
        <v>1882</v>
      </c>
      <c r="C1809" s="33">
        <v>86863</v>
      </c>
      <c r="D1809" s="32">
        <v>60</v>
      </c>
      <c r="E1809" s="33">
        <v>172</v>
      </c>
      <c r="F1809" s="32">
        <v>6</v>
      </c>
      <c r="G1809" s="32">
        <v>171</v>
      </c>
      <c r="H1809" s="32">
        <f t="shared" si="140"/>
        <v>0.1188</v>
      </c>
      <c r="I1809" s="32">
        <f t="shared" si="141"/>
        <v>0.1</v>
      </c>
      <c r="J1809" s="32">
        <f t="shared" si="142"/>
        <v>1.1900000000000001E-2</v>
      </c>
      <c r="K1809" s="32">
        <f t="shared" si="143"/>
        <v>8.4175000000000004</v>
      </c>
      <c r="L1809" s="32">
        <f t="shared" si="143"/>
        <v>10</v>
      </c>
      <c r="M1809" s="32">
        <f t="shared" si="144"/>
        <v>84.174999999999997</v>
      </c>
    </row>
    <row r="1810" spans="1:13" ht="30" x14ac:dyDescent="0.25">
      <c r="A1810" t="s">
        <v>2180</v>
      </c>
      <c r="B1810" s="32" t="s">
        <v>1883</v>
      </c>
      <c r="C1810" s="33">
        <v>86863</v>
      </c>
      <c r="D1810" s="32">
        <v>46</v>
      </c>
      <c r="E1810" s="33">
        <v>172</v>
      </c>
      <c r="F1810" s="32">
        <v>6</v>
      </c>
      <c r="G1810" s="32">
        <v>171</v>
      </c>
      <c r="H1810" s="32">
        <f t="shared" si="140"/>
        <v>9.11E-2</v>
      </c>
      <c r="I1810" s="32">
        <f t="shared" si="141"/>
        <v>0.13039999999999999</v>
      </c>
      <c r="J1810" s="32">
        <f t="shared" si="142"/>
        <v>1.1900000000000001E-2</v>
      </c>
      <c r="K1810" s="32">
        <f t="shared" si="143"/>
        <v>10.976900000000001</v>
      </c>
      <c r="L1810" s="32">
        <f t="shared" si="143"/>
        <v>7.6687000000000003</v>
      </c>
      <c r="M1810" s="32">
        <f t="shared" si="144"/>
        <v>84.178600000000003</v>
      </c>
    </row>
    <row r="1811" spans="1:13" ht="30" x14ac:dyDescent="0.25">
      <c r="A1811" t="s">
        <v>2180</v>
      </c>
      <c r="B1811" s="32" t="s">
        <v>1884</v>
      </c>
      <c r="C1811" s="33">
        <v>86863</v>
      </c>
      <c r="D1811" s="32">
        <v>48</v>
      </c>
      <c r="E1811" s="33">
        <v>172</v>
      </c>
      <c r="F1811" s="32">
        <v>6</v>
      </c>
      <c r="G1811" s="32">
        <v>171</v>
      </c>
      <c r="H1811" s="32">
        <f t="shared" si="140"/>
        <v>9.5000000000000001E-2</v>
      </c>
      <c r="I1811" s="32">
        <f t="shared" si="141"/>
        <v>0.125</v>
      </c>
      <c r="J1811" s="32">
        <f t="shared" si="142"/>
        <v>1.1900000000000001E-2</v>
      </c>
      <c r="K1811" s="32">
        <f t="shared" si="143"/>
        <v>10.526300000000001</v>
      </c>
      <c r="L1811" s="32">
        <f t="shared" si="143"/>
        <v>8</v>
      </c>
      <c r="M1811" s="32">
        <f t="shared" si="144"/>
        <v>84.210400000000007</v>
      </c>
    </row>
    <row r="1812" spans="1:13" ht="30" x14ac:dyDescent="0.25">
      <c r="A1812" t="s">
        <v>2180</v>
      </c>
      <c r="B1812" s="32" t="s">
        <v>1885</v>
      </c>
      <c r="C1812" s="33">
        <v>86863</v>
      </c>
      <c r="D1812" s="32">
        <v>56</v>
      </c>
      <c r="E1812" s="33">
        <v>172</v>
      </c>
      <c r="F1812" s="32">
        <v>6</v>
      </c>
      <c r="G1812" s="32">
        <v>171</v>
      </c>
      <c r="H1812" s="32">
        <f t="shared" si="140"/>
        <v>0.1109</v>
      </c>
      <c r="I1812" s="32">
        <f t="shared" si="141"/>
        <v>0.1071</v>
      </c>
      <c r="J1812" s="32">
        <f t="shared" si="142"/>
        <v>1.1900000000000001E-2</v>
      </c>
      <c r="K1812" s="32">
        <f t="shared" si="143"/>
        <v>9.0170999999999992</v>
      </c>
      <c r="L1812" s="32">
        <f t="shared" si="143"/>
        <v>9.3370999999999995</v>
      </c>
      <c r="M1812" s="32">
        <f t="shared" si="144"/>
        <v>84.193600000000004</v>
      </c>
    </row>
    <row r="1813" spans="1:13" ht="30" x14ac:dyDescent="0.25">
      <c r="A1813" t="s">
        <v>2180</v>
      </c>
      <c r="B1813" s="32" t="s">
        <v>1886</v>
      </c>
      <c r="C1813" s="33">
        <v>86863</v>
      </c>
      <c r="D1813" s="32">
        <v>61</v>
      </c>
      <c r="E1813" s="33">
        <v>172</v>
      </c>
      <c r="F1813" s="32">
        <v>6</v>
      </c>
      <c r="G1813" s="32">
        <v>171</v>
      </c>
      <c r="H1813" s="32">
        <f t="shared" si="140"/>
        <v>0.1208</v>
      </c>
      <c r="I1813" s="32">
        <f t="shared" si="141"/>
        <v>9.8400000000000001E-2</v>
      </c>
      <c r="J1813" s="32">
        <f t="shared" si="142"/>
        <v>1.1900000000000001E-2</v>
      </c>
      <c r="K1813" s="32">
        <f t="shared" si="143"/>
        <v>8.2781000000000002</v>
      </c>
      <c r="L1813" s="32">
        <f t="shared" si="143"/>
        <v>10.162599999999999</v>
      </c>
      <c r="M1813" s="32">
        <f t="shared" si="144"/>
        <v>84.126999999999995</v>
      </c>
    </row>
    <row r="1814" spans="1:13" ht="30" x14ac:dyDescent="0.25">
      <c r="A1814" t="s">
        <v>2180</v>
      </c>
      <c r="B1814" s="32" t="s">
        <v>1887</v>
      </c>
      <c r="C1814" s="33">
        <v>86863</v>
      </c>
      <c r="D1814" s="32">
        <v>46</v>
      </c>
      <c r="E1814" s="33">
        <v>172</v>
      </c>
      <c r="F1814" s="32">
        <v>6</v>
      </c>
      <c r="G1814" s="32">
        <v>171</v>
      </c>
      <c r="H1814" s="32">
        <f t="shared" si="140"/>
        <v>9.11E-2</v>
      </c>
      <c r="I1814" s="32">
        <f t="shared" si="141"/>
        <v>0.13039999999999999</v>
      </c>
      <c r="J1814" s="32">
        <f t="shared" si="142"/>
        <v>1.1900000000000001E-2</v>
      </c>
      <c r="K1814" s="32">
        <f t="shared" si="143"/>
        <v>10.976900000000001</v>
      </c>
      <c r="L1814" s="32">
        <f t="shared" si="143"/>
        <v>7.6687000000000003</v>
      </c>
      <c r="M1814" s="32">
        <f t="shared" si="144"/>
        <v>84.178600000000003</v>
      </c>
    </row>
    <row r="1815" spans="1:13" ht="30" x14ac:dyDescent="0.25">
      <c r="A1815" t="s">
        <v>2180</v>
      </c>
      <c r="B1815" s="32" t="s">
        <v>1888</v>
      </c>
      <c r="C1815" s="33">
        <v>86863</v>
      </c>
      <c r="D1815" s="32">
        <v>42</v>
      </c>
      <c r="E1815" s="33">
        <v>172</v>
      </c>
      <c r="F1815" s="32">
        <v>6</v>
      </c>
      <c r="G1815" s="32">
        <v>171</v>
      </c>
      <c r="H1815" s="32">
        <f t="shared" si="140"/>
        <v>8.3199999999999996E-2</v>
      </c>
      <c r="I1815" s="32">
        <f t="shared" si="141"/>
        <v>0.1429</v>
      </c>
      <c r="J1815" s="32">
        <f t="shared" si="142"/>
        <v>1.1900000000000001E-2</v>
      </c>
      <c r="K1815" s="32">
        <f t="shared" si="143"/>
        <v>12.0192</v>
      </c>
      <c r="L1815" s="32">
        <f t="shared" si="143"/>
        <v>6.9978999999999996</v>
      </c>
      <c r="M1815" s="32">
        <f t="shared" si="144"/>
        <v>84.109200000000001</v>
      </c>
    </row>
    <row r="1816" spans="1:13" ht="30" x14ac:dyDescent="0.25">
      <c r="A1816" t="s">
        <v>2180</v>
      </c>
      <c r="B1816" s="32" t="s">
        <v>1889</v>
      </c>
      <c r="C1816" s="33">
        <v>86863</v>
      </c>
      <c r="D1816" s="32">
        <v>72</v>
      </c>
      <c r="E1816" s="33">
        <v>172</v>
      </c>
      <c r="F1816" s="32">
        <v>6</v>
      </c>
      <c r="G1816" s="32">
        <v>171</v>
      </c>
      <c r="H1816" s="32">
        <f t="shared" si="140"/>
        <v>0.1426</v>
      </c>
      <c r="I1816" s="32">
        <f t="shared" si="141"/>
        <v>8.3299999999999999E-2</v>
      </c>
      <c r="J1816" s="32">
        <f t="shared" si="142"/>
        <v>1.1900000000000001E-2</v>
      </c>
      <c r="K1816" s="32">
        <f t="shared" si="143"/>
        <v>7.0125999999999999</v>
      </c>
      <c r="L1816" s="32">
        <f t="shared" si="143"/>
        <v>12.004799999999999</v>
      </c>
      <c r="M1816" s="32">
        <f t="shared" si="144"/>
        <v>84.184899999999999</v>
      </c>
    </row>
    <row r="1817" spans="1:13" ht="30" x14ac:dyDescent="0.25">
      <c r="A1817" t="s">
        <v>2180</v>
      </c>
      <c r="B1817" s="32" t="s">
        <v>1890</v>
      </c>
      <c r="C1817" s="33">
        <v>86863</v>
      </c>
      <c r="D1817" s="32">
        <v>52</v>
      </c>
      <c r="E1817" s="33">
        <v>172</v>
      </c>
      <c r="F1817" s="32">
        <v>6</v>
      </c>
      <c r="G1817" s="32">
        <v>171</v>
      </c>
      <c r="H1817" s="32">
        <f t="shared" si="140"/>
        <v>0.10299999999999999</v>
      </c>
      <c r="I1817" s="32">
        <f t="shared" si="141"/>
        <v>0.1154</v>
      </c>
      <c r="J1817" s="32">
        <f t="shared" si="142"/>
        <v>1.1900000000000001E-2</v>
      </c>
      <c r="K1817" s="32">
        <f t="shared" si="143"/>
        <v>9.7087000000000003</v>
      </c>
      <c r="L1817" s="32">
        <f t="shared" si="143"/>
        <v>8.6654999999999998</v>
      </c>
      <c r="M1817" s="32">
        <f t="shared" si="144"/>
        <v>84.130700000000004</v>
      </c>
    </row>
    <row r="1818" spans="1:13" ht="30" x14ac:dyDescent="0.25">
      <c r="A1818" t="s">
        <v>2180</v>
      </c>
      <c r="B1818" s="32" t="s">
        <v>1891</v>
      </c>
      <c r="C1818" s="33">
        <v>86863</v>
      </c>
      <c r="D1818" s="32">
        <v>59</v>
      </c>
      <c r="E1818" s="33">
        <v>172</v>
      </c>
      <c r="F1818" s="32">
        <v>6</v>
      </c>
      <c r="G1818" s="32">
        <v>171</v>
      </c>
      <c r="H1818" s="32">
        <f t="shared" si="140"/>
        <v>0.1168</v>
      </c>
      <c r="I1818" s="32">
        <f t="shared" si="141"/>
        <v>0.1017</v>
      </c>
      <c r="J1818" s="32">
        <f t="shared" si="142"/>
        <v>1.1900000000000001E-2</v>
      </c>
      <c r="K1818" s="32">
        <f t="shared" si="143"/>
        <v>8.5616000000000003</v>
      </c>
      <c r="L1818" s="32">
        <f t="shared" si="143"/>
        <v>9.8328000000000007</v>
      </c>
      <c r="M1818" s="32">
        <f t="shared" si="144"/>
        <v>84.1845</v>
      </c>
    </row>
    <row r="1819" spans="1:13" ht="30" x14ac:dyDescent="0.25">
      <c r="A1819" t="s">
        <v>2180</v>
      </c>
      <c r="B1819" s="32" t="s">
        <v>1892</v>
      </c>
      <c r="C1819" s="33">
        <v>86863</v>
      </c>
      <c r="D1819" s="32">
        <v>54</v>
      </c>
      <c r="E1819" s="33">
        <v>172</v>
      </c>
      <c r="F1819" s="32">
        <v>6</v>
      </c>
      <c r="G1819" s="32">
        <v>171</v>
      </c>
      <c r="H1819" s="32">
        <f t="shared" si="140"/>
        <v>0.1069</v>
      </c>
      <c r="I1819" s="32">
        <f t="shared" si="141"/>
        <v>0.1111</v>
      </c>
      <c r="J1819" s="32">
        <f t="shared" si="142"/>
        <v>1.1900000000000001E-2</v>
      </c>
      <c r="K1819" s="32">
        <f t="shared" si="143"/>
        <v>9.3544999999999998</v>
      </c>
      <c r="L1819" s="32">
        <f t="shared" si="143"/>
        <v>9.0008999999999997</v>
      </c>
      <c r="M1819" s="32">
        <f t="shared" si="144"/>
        <v>84.198899999999995</v>
      </c>
    </row>
    <row r="1820" spans="1:13" ht="30" x14ac:dyDescent="0.25">
      <c r="A1820" t="s">
        <v>2180</v>
      </c>
      <c r="B1820" s="32" t="s">
        <v>1893</v>
      </c>
      <c r="C1820" s="33">
        <v>86863</v>
      </c>
      <c r="D1820" s="32">
        <v>51</v>
      </c>
      <c r="E1820" s="33">
        <v>172</v>
      </c>
      <c r="F1820" s="32">
        <v>6</v>
      </c>
      <c r="G1820" s="32">
        <v>171</v>
      </c>
      <c r="H1820" s="32">
        <f t="shared" si="140"/>
        <v>0.10100000000000001</v>
      </c>
      <c r="I1820" s="32">
        <f t="shared" si="141"/>
        <v>0.1176</v>
      </c>
      <c r="J1820" s="32">
        <f t="shared" si="142"/>
        <v>1.1900000000000001E-2</v>
      </c>
      <c r="K1820" s="32">
        <f t="shared" si="143"/>
        <v>9.9009999999999998</v>
      </c>
      <c r="L1820" s="32">
        <f t="shared" si="143"/>
        <v>8.5033999999999992</v>
      </c>
      <c r="M1820" s="32">
        <f t="shared" si="144"/>
        <v>84.1922</v>
      </c>
    </row>
    <row r="1821" spans="1:13" ht="30" x14ac:dyDescent="0.25">
      <c r="A1821" t="s">
        <v>2180</v>
      </c>
      <c r="B1821" s="32" t="s">
        <v>1894</v>
      </c>
      <c r="C1821" s="33">
        <v>86863</v>
      </c>
      <c r="D1821" s="32">
        <v>61</v>
      </c>
      <c r="E1821" s="33">
        <v>172</v>
      </c>
      <c r="F1821" s="32">
        <v>6</v>
      </c>
      <c r="G1821" s="32">
        <v>171</v>
      </c>
      <c r="H1821" s="32">
        <f t="shared" si="140"/>
        <v>0.1208</v>
      </c>
      <c r="I1821" s="32">
        <f t="shared" si="141"/>
        <v>9.8400000000000001E-2</v>
      </c>
      <c r="J1821" s="32">
        <f t="shared" si="142"/>
        <v>1.1900000000000001E-2</v>
      </c>
      <c r="K1821" s="32">
        <f t="shared" si="143"/>
        <v>8.2781000000000002</v>
      </c>
      <c r="L1821" s="32">
        <f t="shared" si="143"/>
        <v>10.162599999999999</v>
      </c>
      <c r="M1821" s="32">
        <f t="shared" si="144"/>
        <v>84.126999999999995</v>
      </c>
    </row>
    <row r="1822" spans="1:13" ht="30" x14ac:dyDescent="0.25">
      <c r="A1822" t="s">
        <v>2180</v>
      </c>
      <c r="B1822" s="32" t="s">
        <v>1895</v>
      </c>
      <c r="C1822" s="33">
        <v>86863</v>
      </c>
      <c r="D1822" s="32">
        <v>44</v>
      </c>
      <c r="E1822" s="33">
        <v>172</v>
      </c>
      <c r="F1822" s="32">
        <v>6</v>
      </c>
      <c r="G1822" s="32">
        <v>171</v>
      </c>
      <c r="H1822" s="32">
        <f t="shared" si="140"/>
        <v>8.7099999999999997E-2</v>
      </c>
      <c r="I1822" s="32">
        <f t="shared" si="141"/>
        <v>0.13639999999999999</v>
      </c>
      <c r="J1822" s="32">
        <f t="shared" si="142"/>
        <v>1.1900000000000001E-2</v>
      </c>
      <c r="K1822" s="32">
        <f t="shared" si="143"/>
        <v>11.4811</v>
      </c>
      <c r="L1822" s="32">
        <f t="shared" si="143"/>
        <v>7.3314000000000004</v>
      </c>
      <c r="M1822" s="32">
        <f t="shared" si="144"/>
        <v>84.172499999999999</v>
      </c>
    </row>
    <row r="1823" spans="1:13" ht="30" x14ac:dyDescent="0.25">
      <c r="A1823" t="s">
        <v>2180</v>
      </c>
      <c r="B1823" s="32" t="s">
        <v>1896</v>
      </c>
      <c r="C1823" s="33">
        <v>86863</v>
      </c>
      <c r="D1823" s="32">
        <v>55</v>
      </c>
      <c r="E1823" s="33">
        <v>172</v>
      </c>
      <c r="F1823" s="32">
        <v>6</v>
      </c>
      <c r="G1823" s="32">
        <v>171</v>
      </c>
      <c r="H1823" s="32">
        <f t="shared" si="140"/>
        <v>0.1089</v>
      </c>
      <c r="I1823" s="32">
        <f t="shared" si="141"/>
        <v>0.1091</v>
      </c>
      <c r="J1823" s="32">
        <f t="shared" si="142"/>
        <v>1.1900000000000001E-2</v>
      </c>
      <c r="K1823" s="32">
        <f t="shared" si="143"/>
        <v>9.1827000000000005</v>
      </c>
      <c r="L1823" s="32">
        <f t="shared" si="143"/>
        <v>9.1659000000000006</v>
      </c>
      <c r="M1823" s="32">
        <f t="shared" si="144"/>
        <v>84.167699999999996</v>
      </c>
    </row>
    <row r="1824" spans="1:13" ht="30" x14ac:dyDescent="0.25">
      <c r="A1824" t="s">
        <v>2180</v>
      </c>
      <c r="B1824" s="32" t="s">
        <v>1897</v>
      </c>
      <c r="C1824" s="33">
        <v>86863</v>
      </c>
      <c r="D1824" s="32">
        <v>50</v>
      </c>
      <c r="E1824" s="33">
        <v>172</v>
      </c>
      <c r="F1824" s="32">
        <v>6</v>
      </c>
      <c r="G1824" s="32">
        <v>171</v>
      </c>
      <c r="H1824" s="32">
        <f t="shared" si="140"/>
        <v>9.9000000000000005E-2</v>
      </c>
      <c r="I1824" s="32">
        <f t="shared" si="141"/>
        <v>0.12</v>
      </c>
      <c r="J1824" s="32">
        <f t="shared" si="142"/>
        <v>1.1900000000000001E-2</v>
      </c>
      <c r="K1824" s="32">
        <f t="shared" si="143"/>
        <v>10.101000000000001</v>
      </c>
      <c r="L1824" s="32">
        <f t="shared" si="143"/>
        <v>8.3332999999999995</v>
      </c>
      <c r="M1824" s="32">
        <f t="shared" si="144"/>
        <v>84.174700000000001</v>
      </c>
    </row>
    <row r="1825" spans="1:13" ht="30" x14ac:dyDescent="0.25">
      <c r="A1825" t="s">
        <v>2180</v>
      </c>
      <c r="B1825" s="32" t="s">
        <v>1898</v>
      </c>
      <c r="C1825" s="33">
        <v>86863</v>
      </c>
      <c r="D1825" s="32">
        <v>53</v>
      </c>
      <c r="E1825" s="33">
        <v>172</v>
      </c>
      <c r="F1825" s="32">
        <v>6</v>
      </c>
      <c r="G1825" s="32">
        <v>171</v>
      </c>
      <c r="H1825" s="32">
        <f t="shared" si="140"/>
        <v>0.10489999999999999</v>
      </c>
      <c r="I1825" s="32">
        <f t="shared" si="141"/>
        <v>0.1132</v>
      </c>
      <c r="J1825" s="32">
        <f t="shared" si="142"/>
        <v>1.1900000000000001E-2</v>
      </c>
      <c r="K1825" s="32">
        <f t="shared" si="143"/>
        <v>9.5328999999999997</v>
      </c>
      <c r="L1825" s="32">
        <f t="shared" si="143"/>
        <v>8.8338999999999999</v>
      </c>
      <c r="M1825" s="32">
        <f t="shared" si="144"/>
        <v>84.212699999999998</v>
      </c>
    </row>
    <row r="1826" spans="1:13" ht="30" x14ac:dyDescent="0.25">
      <c r="A1826" t="s">
        <v>2180</v>
      </c>
      <c r="B1826" s="32" t="s">
        <v>1899</v>
      </c>
      <c r="C1826" s="33">
        <v>86863</v>
      </c>
      <c r="D1826" s="32">
        <v>58</v>
      </c>
      <c r="E1826" s="33">
        <v>172</v>
      </c>
      <c r="F1826" s="32">
        <v>6</v>
      </c>
      <c r="G1826" s="32">
        <v>171</v>
      </c>
      <c r="H1826" s="32">
        <f t="shared" si="140"/>
        <v>0.1148</v>
      </c>
      <c r="I1826" s="32">
        <f t="shared" si="141"/>
        <v>0.10340000000000001</v>
      </c>
      <c r="J1826" s="32">
        <f t="shared" si="142"/>
        <v>1.1900000000000001E-2</v>
      </c>
      <c r="K1826" s="32">
        <f t="shared" si="143"/>
        <v>8.7108000000000008</v>
      </c>
      <c r="L1826" s="32">
        <f t="shared" si="143"/>
        <v>9.6712000000000007</v>
      </c>
      <c r="M1826" s="32">
        <f t="shared" si="144"/>
        <v>84.243899999999996</v>
      </c>
    </row>
    <row r="1827" spans="1:13" ht="30" x14ac:dyDescent="0.25">
      <c r="A1827" t="s">
        <v>2180</v>
      </c>
      <c r="B1827" s="32" t="s">
        <v>1900</v>
      </c>
      <c r="C1827" s="33">
        <v>86863</v>
      </c>
      <c r="D1827" s="32">
        <v>47</v>
      </c>
      <c r="E1827" s="33">
        <v>172</v>
      </c>
      <c r="F1827" s="32">
        <v>6</v>
      </c>
      <c r="G1827" s="32">
        <v>171</v>
      </c>
      <c r="H1827" s="32">
        <f t="shared" si="140"/>
        <v>9.3100000000000002E-2</v>
      </c>
      <c r="I1827" s="32">
        <f t="shared" si="141"/>
        <v>0.12770000000000001</v>
      </c>
      <c r="J1827" s="32">
        <f t="shared" si="142"/>
        <v>1.1900000000000001E-2</v>
      </c>
      <c r="K1827" s="32">
        <f t="shared" si="143"/>
        <v>10.741099999999999</v>
      </c>
      <c r="L1827" s="32">
        <f t="shared" si="143"/>
        <v>7.8308999999999997</v>
      </c>
      <c r="M1827" s="32">
        <f t="shared" si="144"/>
        <v>84.112499999999997</v>
      </c>
    </row>
    <row r="1828" spans="1:13" ht="30" x14ac:dyDescent="0.25">
      <c r="A1828" t="s">
        <v>2180</v>
      </c>
      <c r="B1828" s="32" t="s">
        <v>1901</v>
      </c>
      <c r="C1828" s="33">
        <v>86863</v>
      </c>
      <c r="D1828" s="32">
        <v>50</v>
      </c>
      <c r="E1828" s="33">
        <v>172</v>
      </c>
      <c r="F1828" s="32">
        <v>6</v>
      </c>
      <c r="G1828" s="32">
        <v>171</v>
      </c>
      <c r="H1828" s="32">
        <f t="shared" si="140"/>
        <v>9.9000000000000005E-2</v>
      </c>
      <c r="I1828" s="32">
        <f t="shared" si="141"/>
        <v>0.12</v>
      </c>
      <c r="J1828" s="32">
        <f t="shared" si="142"/>
        <v>1.1900000000000001E-2</v>
      </c>
      <c r="K1828" s="32">
        <f t="shared" si="143"/>
        <v>10.101000000000001</v>
      </c>
      <c r="L1828" s="32">
        <f t="shared" si="143"/>
        <v>8.3332999999999995</v>
      </c>
      <c r="M1828" s="32">
        <f t="shared" si="144"/>
        <v>84.174700000000001</v>
      </c>
    </row>
    <row r="1829" spans="1:13" ht="30" x14ac:dyDescent="0.25">
      <c r="A1829" t="s">
        <v>2180</v>
      </c>
      <c r="B1829" s="32" t="s">
        <v>1902</v>
      </c>
      <c r="C1829" s="33">
        <v>86863</v>
      </c>
      <c r="D1829" s="32">
        <v>48</v>
      </c>
      <c r="E1829" s="33">
        <v>172</v>
      </c>
      <c r="F1829" s="32">
        <v>6</v>
      </c>
      <c r="G1829" s="32">
        <v>171</v>
      </c>
      <c r="H1829" s="32">
        <f t="shared" si="140"/>
        <v>9.5000000000000001E-2</v>
      </c>
      <c r="I1829" s="32">
        <f t="shared" si="141"/>
        <v>0.125</v>
      </c>
      <c r="J1829" s="32">
        <f t="shared" si="142"/>
        <v>1.1900000000000001E-2</v>
      </c>
      <c r="K1829" s="32">
        <f t="shared" si="143"/>
        <v>10.526300000000001</v>
      </c>
      <c r="L1829" s="32">
        <f t="shared" si="143"/>
        <v>8</v>
      </c>
      <c r="M1829" s="32">
        <f t="shared" si="144"/>
        <v>84.210400000000007</v>
      </c>
    </row>
    <row r="1830" spans="1:13" ht="30" x14ac:dyDescent="0.25">
      <c r="A1830" t="s">
        <v>2180</v>
      </c>
      <c r="B1830" s="32" t="s">
        <v>1903</v>
      </c>
      <c r="C1830" s="33">
        <v>86863</v>
      </c>
      <c r="D1830" s="32">
        <v>61</v>
      </c>
      <c r="E1830" s="33">
        <v>172</v>
      </c>
      <c r="F1830" s="32">
        <v>6</v>
      </c>
      <c r="G1830" s="32">
        <v>171</v>
      </c>
      <c r="H1830" s="32">
        <f t="shared" si="140"/>
        <v>0.1208</v>
      </c>
      <c r="I1830" s="32">
        <f t="shared" si="141"/>
        <v>9.8400000000000001E-2</v>
      </c>
      <c r="J1830" s="32">
        <f t="shared" si="142"/>
        <v>1.1900000000000001E-2</v>
      </c>
      <c r="K1830" s="32">
        <f t="shared" si="143"/>
        <v>8.2781000000000002</v>
      </c>
      <c r="L1830" s="32">
        <f t="shared" si="143"/>
        <v>10.162599999999999</v>
      </c>
      <c r="M1830" s="32">
        <f t="shared" si="144"/>
        <v>84.126999999999995</v>
      </c>
    </row>
    <row r="1831" spans="1:13" ht="30" x14ac:dyDescent="0.25">
      <c r="A1831" t="s">
        <v>2180</v>
      </c>
      <c r="B1831" s="32" t="s">
        <v>1904</v>
      </c>
      <c r="C1831" s="33">
        <v>86863</v>
      </c>
      <c r="D1831" s="32">
        <v>60</v>
      </c>
      <c r="E1831" s="33">
        <v>172</v>
      </c>
      <c r="F1831" s="32">
        <v>6</v>
      </c>
      <c r="G1831" s="32">
        <v>171</v>
      </c>
      <c r="H1831" s="32">
        <f t="shared" si="140"/>
        <v>0.1188</v>
      </c>
      <c r="I1831" s="32">
        <f t="shared" si="141"/>
        <v>0.1</v>
      </c>
      <c r="J1831" s="32">
        <f t="shared" si="142"/>
        <v>1.1900000000000001E-2</v>
      </c>
      <c r="K1831" s="32">
        <f t="shared" si="143"/>
        <v>8.4175000000000004</v>
      </c>
      <c r="L1831" s="32">
        <f t="shared" si="143"/>
        <v>10</v>
      </c>
      <c r="M1831" s="32">
        <f t="shared" si="144"/>
        <v>84.174999999999997</v>
      </c>
    </row>
    <row r="1832" spans="1:13" ht="30" x14ac:dyDescent="0.25">
      <c r="A1832" t="s">
        <v>2180</v>
      </c>
      <c r="B1832" s="32" t="s">
        <v>1905</v>
      </c>
      <c r="C1832" s="33">
        <v>86863</v>
      </c>
      <c r="D1832" s="32">
        <v>51</v>
      </c>
      <c r="E1832" s="33">
        <v>172</v>
      </c>
      <c r="F1832" s="32">
        <v>6</v>
      </c>
      <c r="G1832" s="32">
        <v>171</v>
      </c>
      <c r="H1832" s="32">
        <f t="shared" si="140"/>
        <v>0.10100000000000001</v>
      </c>
      <c r="I1832" s="32">
        <f t="shared" si="141"/>
        <v>0.1176</v>
      </c>
      <c r="J1832" s="32">
        <f t="shared" si="142"/>
        <v>1.1900000000000001E-2</v>
      </c>
      <c r="K1832" s="32">
        <f t="shared" si="143"/>
        <v>9.9009999999999998</v>
      </c>
      <c r="L1832" s="32">
        <f t="shared" si="143"/>
        <v>8.5033999999999992</v>
      </c>
      <c r="M1832" s="32">
        <f t="shared" si="144"/>
        <v>84.1922</v>
      </c>
    </row>
    <row r="1833" spans="1:13" ht="30" x14ac:dyDescent="0.25">
      <c r="A1833" t="s">
        <v>2180</v>
      </c>
      <c r="B1833" s="32" t="s">
        <v>1906</v>
      </c>
      <c r="C1833" s="33">
        <v>86863</v>
      </c>
      <c r="D1833" s="32">
        <v>55</v>
      </c>
      <c r="E1833" s="33">
        <v>172</v>
      </c>
      <c r="F1833" s="32">
        <v>6</v>
      </c>
      <c r="G1833" s="32">
        <v>171</v>
      </c>
      <c r="H1833" s="32">
        <f t="shared" si="140"/>
        <v>0.1089</v>
      </c>
      <c r="I1833" s="32">
        <f t="shared" si="141"/>
        <v>0.1091</v>
      </c>
      <c r="J1833" s="32">
        <f t="shared" si="142"/>
        <v>1.1900000000000001E-2</v>
      </c>
      <c r="K1833" s="32">
        <f t="shared" si="143"/>
        <v>9.1827000000000005</v>
      </c>
      <c r="L1833" s="32">
        <f t="shared" si="143"/>
        <v>9.1659000000000006</v>
      </c>
      <c r="M1833" s="32">
        <f t="shared" si="144"/>
        <v>84.167699999999996</v>
      </c>
    </row>
    <row r="1834" spans="1:13" ht="30" x14ac:dyDescent="0.25">
      <c r="A1834" t="s">
        <v>2180</v>
      </c>
      <c r="B1834" s="32" t="s">
        <v>1907</v>
      </c>
      <c r="C1834" s="33">
        <v>86863</v>
      </c>
      <c r="D1834" s="32">
        <v>55</v>
      </c>
      <c r="E1834" s="33">
        <v>172</v>
      </c>
      <c r="F1834" s="32">
        <v>6</v>
      </c>
      <c r="G1834" s="32">
        <v>171</v>
      </c>
      <c r="H1834" s="32">
        <f t="shared" si="140"/>
        <v>0.1089</v>
      </c>
      <c r="I1834" s="32">
        <f t="shared" si="141"/>
        <v>0.1091</v>
      </c>
      <c r="J1834" s="32">
        <f t="shared" si="142"/>
        <v>1.1900000000000001E-2</v>
      </c>
      <c r="K1834" s="32">
        <f t="shared" si="143"/>
        <v>9.1827000000000005</v>
      </c>
      <c r="L1834" s="32">
        <f t="shared" si="143"/>
        <v>9.1659000000000006</v>
      </c>
      <c r="M1834" s="32">
        <f t="shared" si="144"/>
        <v>84.167699999999996</v>
      </c>
    </row>
    <row r="1835" spans="1:13" ht="30" x14ac:dyDescent="0.25">
      <c r="A1835" t="s">
        <v>2180</v>
      </c>
      <c r="B1835" s="32" t="s">
        <v>1908</v>
      </c>
      <c r="C1835" s="33">
        <v>86863</v>
      </c>
      <c r="D1835" s="32">
        <v>48</v>
      </c>
      <c r="E1835" s="33">
        <v>172</v>
      </c>
      <c r="F1835" s="32">
        <v>6</v>
      </c>
      <c r="G1835" s="32">
        <v>171</v>
      </c>
      <c r="H1835" s="32">
        <f t="shared" si="140"/>
        <v>9.5000000000000001E-2</v>
      </c>
      <c r="I1835" s="32">
        <f t="shared" si="141"/>
        <v>0.125</v>
      </c>
      <c r="J1835" s="32">
        <f t="shared" si="142"/>
        <v>1.1900000000000001E-2</v>
      </c>
      <c r="K1835" s="32">
        <f t="shared" si="143"/>
        <v>10.526300000000001</v>
      </c>
      <c r="L1835" s="32">
        <f t="shared" si="143"/>
        <v>8</v>
      </c>
      <c r="M1835" s="32">
        <f t="shared" si="144"/>
        <v>84.210400000000007</v>
      </c>
    </row>
    <row r="1836" spans="1:13" ht="30" x14ac:dyDescent="0.25">
      <c r="A1836" t="s">
        <v>2180</v>
      </c>
      <c r="B1836" s="32" t="s">
        <v>1909</v>
      </c>
      <c r="C1836" s="33">
        <v>86863</v>
      </c>
      <c r="D1836" s="32">
        <v>52</v>
      </c>
      <c r="E1836" s="33">
        <v>172</v>
      </c>
      <c r="F1836" s="32">
        <v>6</v>
      </c>
      <c r="G1836" s="32">
        <v>171</v>
      </c>
      <c r="H1836" s="32">
        <f t="shared" si="140"/>
        <v>0.10299999999999999</v>
      </c>
      <c r="I1836" s="32">
        <f t="shared" si="141"/>
        <v>0.1154</v>
      </c>
      <c r="J1836" s="32">
        <f t="shared" si="142"/>
        <v>1.1900000000000001E-2</v>
      </c>
      <c r="K1836" s="32">
        <f t="shared" si="143"/>
        <v>9.7087000000000003</v>
      </c>
      <c r="L1836" s="32">
        <f t="shared" si="143"/>
        <v>8.6654999999999998</v>
      </c>
      <c r="M1836" s="32">
        <f t="shared" si="144"/>
        <v>84.130700000000004</v>
      </c>
    </row>
    <row r="1837" spans="1:13" ht="30" x14ac:dyDescent="0.25">
      <c r="A1837" t="s">
        <v>2180</v>
      </c>
      <c r="B1837" s="32" t="s">
        <v>1910</v>
      </c>
      <c r="C1837" s="33">
        <v>86863</v>
      </c>
      <c r="D1837" s="32">
        <v>54</v>
      </c>
      <c r="E1837" s="33">
        <v>172</v>
      </c>
      <c r="F1837" s="32">
        <v>6</v>
      </c>
      <c r="G1837" s="32">
        <v>171</v>
      </c>
      <c r="H1837" s="32">
        <f t="shared" si="140"/>
        <v>0.1069</v>
      </c>
      <c r="I1837" s="32">
        <f t="shared" si="141"/>
        <v>0.1111</v>
      </c>
      <c r="J1837" s="32">
        <f t="shared" si="142"/>
        <v>1.1900000000000001E-2</v>
      </c>
      <c r="K1837" s="32">
        <f t="shared" si="143"/>
        <v>9.3544999999999998</v>
      </c>
      <c r="L1837" s="32">
        <f t="shared" si="143"/>
        <v>9.0008999999999997</v>
      </c>
      <c r="M1837" s="32">
        <f t="shared" si="144"/>
        <v>84.198899999999995</v>
      </c>
    </row>
    <row r="1838" spans="1:13" ht="30" x14ac:dyDescent="0.25">
      <c r="A1838" t="s">
        <v>2180</v>
      </c>
      <c r="B1838" s="32" t="s">
        <v>1911</v>
      </c>
      <c r="C1838" s="33">
        <v>86863</v>
      </c>
      <c r="D1838" s="32">
        <v>47</v>
      </c>
      <c r="E1838" s="33">
        <v>172</v>
      </c>
      <c r="F1838" s="32">
        <v>6</v>
      </c>
      <c r="G1838" s="32">
        <v>171</v>
      </c>
      <c r="H1838" s="32">
        <f t="shared" si="140"/>
        <v>9.3100000000000002E-2</v>
      </c>
      <c r="I1838" s="32">
        <f t="shared" si="141"/>
        <v>0.12770000000000001</v>
      </c>
      <c r="J1838" s="32">
        <f t="shared" si="142"/>
        <v>1.1900000000000001E-2</v>
      </c>
      <c r="K1838" s="32">
        <f t="shared" si="143"/>
        <v>10.741099999999999</v>
      </c>
      <c r="L1838" s="32">
        <f t="shared" si="143"/>
        <v>7.8308999999999997</v>
      </c>
      <c r="M1838" s="32">
        <f t="shared" si="144"/>
        <v>84.112499999999997</v>
      </c>
    </row>
    <row r="1839" spans="1:13" ht="30" x14ac:dyDescent="0.25">
      <c r="A1839" t="s">
        <v>2180</v>
      </c>
      <c r="B1839" s="32" t="s">
        <v>1912</v>
      </c>
      <c r="C1839" s="33">
        <v>86863</v>
      </c>
      <c r="D1839" s="32">
        <v>55</v>
      </c>
      <c r="E1839" s="33">
        <v>172</v>
      </c>
      <c r="F1839" s="32">
        <v>6</v>
      </c>
      <c r="G1839" s="32">
        <v>171</v>
      </c>
      <c r="H1839" s="32">
        <f t="shared" si="140"/>
        <v>0.1089</v>
      </c>
      <c r="I1839" s="32">
        <f t="shared" si="141"/>
        <v>0.1091</v>
      </c>
      <c r="J1839" s="32">
        <f t="shared" si="142"/>
        <v>1.1900000000000001E-2</v>
      </c>
      <c r="K1839" s="32">
        <f t="shared" si="143"/>
        <v>9.1827000000000005</v>
      </c>
      <c r="L1839" s="32">
        <f t="shared" si="143"/>
        <v>9.1659000000000006</v>
      </c>
      <c r="M1839" s="32">
        <f t="shared" si="144"/>
        <v>84.167699999999996</v>
      </c>
    </row>
    <row r="1840" spans="1:13" ht="30" x14ac:dyDescent="0.25">
      <c r="A1840" t="s">
        <v>2180</v>
      </c>
      <c r="B1840" s="32" t="s">
        <v>1913</v>
      </c>
      <c r="C1840" s="33">
        <v>86863</v>
      </c>
      <c r="D1840" s="32">
        <v>46</v>
      </c>
      <c r="E1840" s="33">
        <v>172</v>
      </c>
      <c r="F1840" s="32">
        <v>6</v>
      </c>
      <c r="G1840" s="32">
        <v>171</v>
      </c>
      <c r="H1840" s="32">
        <f t="shared" si="140"/>
        <v>9.11E-2</v>
      </c>
      <c r="I1840" s="32">
        <f t="shared" si="141"/>
        <v>0.13039999999999999</v>
      </c>
      <c r="J1840" s="32">
        <f t="shared" si="142"/>
        <v>1.1900000000000001E-2</v>
      </c>
      <c r="K1840" s="32">
        <f t="shared" si="143"/>
        <v>10.976900000000001</v>
      </c>
      <c r="L1840" s="32">
        <f t="shared" si="143"/>
        <v>7.6687000000000003</v>
      </c>
      <c r="M1840" s="32">
        <f t="shared" si="144"/>
        <v>84.178600000000003</v>
      </c>
    </row>
    <row r="1841" spans="1:13" ht="30" x14ac:dyDescent="0.25">
      <c r="A1841" t="s">
        <v>2180</v>
      </c>
      <c r="B1841" s="32" t="s">
        <v>1914</v>
      </c>
      <c r="C1841" s="33">
        <v>86863</v>
      </c>
      <c r="D1841" s="32">
        <v>49</v>
      </c>
      <c r="E1841" s="33">
        <v>172</v>
      </c>
      <c r="F1841" s="32">
        <v>6</v>
      </c>
      <c r="G1841" s="32">
        <v>171</v>
      </c>
      <c r="H1841" s="32">
        <f t="shared" si="140"/>
        <v>9.7000000000000003E-2</v>
      </c>
      <c r="I1841" s="32">
        <f t="shared" si="141"/>
        <v>0.12239999999999999</v>
      </c>
      <c r="J1841" s="32">
        <f t="shared" si="142"/>
        <v>1.1900000000000001E-2</v>
      </c>
      <c r="K1841" s="32">
        <f t="shared" si="143"/>
        <v>10.3093</v>
      </c>
      <c r="L1841" s="32">
        <f t="shared" si="143"/>
        <v>8.1699000000000002</v>
      </c>
      <c r="M1841" s="32">
        <f t="shared" si="144"/>
        <v>84.225999999999999</v>
      </c>
    </row>
    <row r="1842" spans="1:13" ht="30" x14ac:dyDescent="0.25">
      <c r="A1842" t="s">
        <v>2180</v>
      </c>
      <c r="B1842" s="32" t="s">
        <v>1915</v>
      </c>
      <c r="C1842" s="33">
        <v>86863</v>
      </c>
      <c r="D1842" s="32">
        <v>58</v>
      </c>
      <c r="E1842" s="33">
        <v>172</v>
      </c>
      <c r="F1842" s="32">
        <v>6</v>
      </c>
      <c r="G1842" s="32">
        <v>171</v>
      </c>
      <c r="H1842" s="32">
        <f t="shared" si="140"/>
        <v>0.1148</v>
      </c>
      <c r="I1842" s="32">
        <f t="shared" si="141"/>
        <v>0.10340000000000001</v>
      </c>
      <c r="J1842" s="32">
        <f t="shared" si="142"/>
        <v>1.1900000000000001E-2</v>
      </c>
      <c r="K1842" s="32">
        <f t="shared" si="143"/>
        <v>8.7108000000000008</v>
      </c>
      <c r="L1842" s="32">
        <f t="shared" si="143"/>
        <v>9.6712000000000007</v>
      </c>
      <c r="M1842" s="32">
        <f t="shared" si="144"/>
        <v>84.243899999999996</v>
      </c>
    </row>
    <row r="1843" spans="1:13" ht="30" x14ac:dyDescent="0.25">
      <c r="A1843" t="s">
        <v>2180</v>
      </c>
      <c r="B1843" s="32" t="s">
        <v>1916</v>
      </c>
      <c r="C1843" s="33">
        <v>86863</v>
      </c>
      <c r="D1843" s="32">
        <v>56</v>
      </c>
      <c r="E1843" s="33">
        <v>172</v>
      </c>
      <c r="F1843" s="32">
        <v>6</v>
      </c>
      <c r="G1843" s="32">
        <v>171</v>
      </c>
      <c r="H1843" s="32">
        <f t="shared" si="140"/>
        <v>0.1109</v>
      </c>
      <c r="I1843" s="32">
        <f t="shared" si="141"/>
        <v>0.1071</v>
      </c>
      <c r="J1843" s="32">
        <f t="shared" si="142"/>
        <v>1.1900000000000001E-2</v>
      </c>
      <c r="K1843" s="32">
        <f t="shared" si="143"/>
        <v>9.0170999999999992</v>
      </c>
      <c r="L1843" s="32">
        <f t="shared" si="143"/>
        <v>9.3370999999999995</v>
      </c>
      <c r="M1843" s="32">
        <f t="shared" si="144"/>
        <v>84.193600000000004</v>
      </c>
    </row>
    <row r="1844" spans="1:13" ht="30" x14ac:dyDescent="0.25">
      <c r="A1844" t="s">
        <v>2180</v>
      </c>
      <c r="B1844" s="32" t="s">
        <v>1917</v>
      </c>
      <c r="C1844" s="33">
        <v>86863</v>
      </c>
      <c r="D1844" s="32">
        <v>39</v>
      </c>
      <c r="E1844" s="33">
        <v>172</v>
      </c>
      <c r="F1844" s="32">
        <v>6</v>
      </c>
      <c r="G1844" s="32">
        <v>171</v>
      </c>
      <c r="H1844" s="32">
        <f t="shared" si="140"/>
        <v>7.7200000000000005E-2</v>
      </c>
      <c r="I1844" s="32">
        <f t="shared" si="141"/>
        <v>0.15379999999999999</v>
      </c>
      <c r="J1844" s="32">
        <f t="shared" si="142"/>
        <v>1.1900000000000001E-2</v>
      </c>
      <c r="K1844" s="32">
        <f t="shared" si="143"/>
        <v>12.9534</v>
      </c>
      <c r="L1844" s="32">
        <f t="shared" si="143"/>
        <v>6.5019999999999998</v>
      </c>
      <c r="M1844" s="32">
        <f t="shared" si="144"/>
        <v>84.222999999999999</v>
      </c>
    </row>
    <row r="1845" spans="1:13" ht="30" x14ac:dyDescent="0.25">
      <c r="A1845" t="s">
        <v>2180</v>
      </c>
      <c r="B1845" s="32" t="s">
        <v>1918</v>
      </c>
      <c r="C1845" s="33">
        <v>86863</v>
      </c>
      <c r="D1845" s="32">
        <v>54</v>
      </c>
      <c r="E1845" s="33">
        <v>172</v>
      </c>
      <c r="F1845" s="32">
        <v>6</v>
      </c>
      <c r="G1845" s="32">
        <v>171</v>
      </c>
      <c r="H1845" s="32">
        <f t="shared" si="140"/>
        <v>0.1069</v>
      </c>
      <c r="I1845" s="32">
        <f t="shared" si="141"/>
        <v>0.1111</v>
      </c>
      <c r="J1845" s="32">
        <f t="shared" si="142"/>
        <v>1.1900000000000001E-2</v>
      </c>
      <c r="K1845" s="32">
        <f t="shared" si="143"/>
        <v>9.3544999999999998</v>
      </c>
      <c r="L1845" s="32">
        <f t="shared" si="143"/>
        <v>9.0008999999999997</v>
      </c>
      <c r="M1845" s="32">
        <f t="shared" si="144"/>
        <v>84.198899999999995</v>
      </c>
    </row>
    <row r="1846" spans="1:13" ht="30" x14ac:dyDescent="0.25">
      <c r="A1846" t="s">
        <v>2180</v>
      </c>
      <c r="B1846" s="32" t="s">
        <v>1919</v>
      </c>
      <c r="C1846" s="33">
        <v>86863</v>
      </c>
      <c r="D1846" s="32">
        <v>41</v>
      </c>
      <c r="E1846" s="33">
        <v>172</v>
      </c>
      <c r="F1846" s="32">
        <v>6</v>
      </c>
      <c r="G1846" s="32">
        <v>171</v>
      </c>
      <c r="H1846" s="32">
        <f t="shared" si="140"/>
        <v>8.1199999999999994E-2</v>
      </c>
      <c r="I1846" s="32">
        <f t="shared" si="141"/>
        <v>0.14630000000000001</v>
      </c>
      <c r="J1846" s="32">
        <f t="shared" si="142"/>
        <v>1.1900000000000001E-2</v>
      </c>
      <c r="K1846" s="32">
        <f t="shared" si="143"/>
        <v>12.315300000000001</v>
      </c>
      <c r="L1846" s="32">
        <f t="shared" si="143"/>
        <v>6.8353000000000002</v>
      </c>
      <c r="M1846" s="32">
        <f t="shared" si="144"/>
        <v>84.178799999999995</v>
      </c>
    </row>
    <row r="1847" spans="1:13" ht="30" x14ac:dyDescent="0.25">
      <c r="A1847" t="s">
        <v>2180</v>
      </c>
      <c r="B1847" s="32" t="s">
        <v>1920</v>
      </c>
      <c r="C1847" s="33">
        <v>86863</v>
      </c>
      <c r="D1847" s="32">
        <v>49</v>
      </c>
      <c r="E1847" s="33">
        <v>172</v>
      </c>
      <c r="F1847" s="32">
        <v>6</v>
      </c>
      <c r="G1847" s="32">
        <v>171</v>
      </c>
      <c r="H1847" s="32">
        <f t="shared" si="140"/>
        <v>9.7000000000000003E-2</v>
      </c>
      <c r="I1847" s="32">
        <f t="shared" si="141"/>
        <v>0.12239999999999999</v>
      </c>
      <c r="J1847" s="32">
        <f t="shared" si="142"/>
        <v>1.1900000000000001E-2</v>
      </c>
      <c r="K1847" s="32">
        <f t="shared" si="143"/>
        <v>10.3093</v>
      </c>
      <c r="L1847" s="32">
        <f t="shared" si="143"/>
        <v>8.1699000000000002</v>
      </c>
      <c r="M1847" s="32">
        <f t="shared" si="144"/>
        <v>84.225999999999999</v>
      </c>
    </row>
    <row r="1848" spans="1:13" ht="30" x14ac:dyDescent="0.25">
      <c r="A1848" t="s">
        <v>2180</v>
      </c>
      <c r="B1848" s="32" t="s">
        <v>1921</v>
      </c>
      <c r="C1848" s="33">
        <v>86863</v>
      </c>
      <c r="D1848" s="32">
        <v>59</v>
      </c>
      <c r="E1848" s="33">
        <v>172</v>
      </c>
      <c r="F1848" s="32">
        <v>6</v>
      </c>
      <c r="G1848" s="32">
        <v>171</v>
      </c>
      <c r="H1848" s="32">
        <f t="shared" si="140"/>
        <v>0.1168</v>
      </c>
      <c r="I1848" s="32">
        <f t="shared" si="141"/>
        <v>0.1017</v>
      </c>
      <c r="J1848" s="32">
        <f t="shared" si="142"/>
        <v>1.1900000000000001E-2</v>
      </c>
      <c r="K1848" s="32">
        <f t="shared" si="143"/>
        <v>8.5616000000000003</v>
      </c>
      <c r="L1848" s="32">
        <f t="shared" si="143"/>
        <v>9.8328000000000007</v>
      </c>
      <c r="M1848" s="32">
        <f t="shared" si="144"/>
        <v>84.1845</v>
      </c>
    </row>
    <row r="1849" spans="1:13" ht="30" x14ac:dyDescent="0.25">
      <c r="A1849" t="s">
        <v>2180</v>
      </c>
      <c r="B1849" s="32" t="s">
        <v>1922</v>
      </c>
      <c r="C1849" s="33">
        <v>86863</v>
      </c>
      <c r="D1849" s="32">
        <v>58</v>
      </c>
      <c r="E1849" s="33">
        <v>172</v>
      </c>
      <c r="F1849" s="32">
        <v>6</v>
      </c>
      <c r="G1849" s="32">
        <v>171</v>
      </c>
      <c r="H1849" s="32">
        <f t="shared" si="140"/>
        <v>0.1148</v>
      </c>
      <c r="I1849" s="32">
        <f t="shared" si="141"/>
        <v>0.10340000000000001</v>
      </c>
      <c r="J1849" s="32">
        <f t="shared" si="142"/>
        <v>1.1900000000000001E-2</v>
      </c>
      <c r="K1849" s="32">
        <f t="shared" si="143"/>
        <v>8.7108000000000008</v>
      </c>
      <c r="L1849" s="32">
        <f t="shared" si="143"/>
        <v>9.6712000000000007</v>
      </c>
      <c r="M1849" s="32">
        <f t="shared" si="144"/>
        <v>84.243899999999996</v>
      </c>
    </row>
    <row r="1850" spans="1:13" ht="30" x14ac:dyDescent="0.25">
      <c r="A1850" t="s">
        <v>2180</v>
      </c>
      <c r="B1850" s="32" t="s">
        <v>1923</v>
      </c>
      <c r="C1850" s="33">
        <v>86863</v>
      </c>
      <c r="D1850" s="32">
        <v>47</v>
      </c>
      <c r="E1850" s="33">
        <v>172</v>
      </c>
      <c r="F1850" s="32">
        <v>6</v>
      </c>
      <c r="G1850" s="32">
        <v>171</v>
      </c>
      <c r="H1850" s="32">
        <f t="shared" si="140"/>
        <v>9.3100000000000002E-2</v>
      </c>
      <c r="I1850" s="32">
        <f t="shared" si="141"/>
        <v>0.12770000000000001</v>
      </c>
      <c r="J1850" s="32">
        <f t="shared" si="142"/>
        <v>1.1900000000000001E-2</v>
      </c>
      <c r="K1850" s="32">
        <f t="shared" si="143"/>
        <v>10.741099999999999</v>
      </c>
      <c r="L1850" s="32">
        <f t="shared" si="143"/>
        <v>7.8308999999999997</v>
      </c>
      <c r="M1850" s="32">
        <f t="shared" si="144"/>
        <v>84.112499999999997</v>
      </c>
    </row>
    <row r="1851" spans="1:13" ht="30" x14ac:dyDescent="0.25">
      <c r="A1851" t="s">
        <v>2180</v>
      </c>
      <c r="B1851" s="32" t="s">
        <v>1924</v>
      </c>
      <c r="C1851" s="33">
        <v>86863</v>
      </c>
      <c r="D1851" s="32">
        <v>55</v>
      </c>
      <c r="E1851" s="33">
        <v>172</v>
      </c>
      <c r="F1851" s="32">
        <v>6</v>
      </c>
      <c r="G1851" s="32">
        <v>171</v>
      </c>
      <c r="H1851" s="32">
        <f t="shared" si="140"/>
        <v>0.1089</v>
      </c>
      <c r="I1851" s="32">
        <f t="shared" si="141"/>
        <v>0.1091</v>
      </c>
      <c r="J1851" s="32">
        <f t="shared" si="142"/>
        <v>1.1900000000000001E-2</v>
      </c>
      <c r="K1851" s="32">
        <f t="shared" si="143"/>
        <v>9.1827000000000005</v>
      </c>
      <c r="L1851" s="32">
        <f t="shared" si="143"/>
        <v>9.1659000000000006</v>
      </c>
      <c r="M1851" s="32">
        <f t="shared" si="144"/>
        <v>84.167699999999996</v>
      </c>
    </row>
    <row r="1852" spans="1:13" ht="30" x14ac:dyDescent="0.25">
      <c r="A1852" t="s">
        <v>2180</v>
      </c>
      <c r="B1852" s="32" t="s">
        <v>1925</v>
      </c>
      <c r="C1852" s="33">
        <v>86863</v>
      </c>
      <c r="D1852" s="32">
        <v>50</v>
      </c>
      <c r="E1852" s="33">
        <v>172</v>
      </c>
      <c r="F1852" s="32">
        <v>6</v>
      </c>
      <c r="G1852" s="32">
        <v>171</v>
      </c>
      <c r="H1852" s="32">
        <f t="shared" si="140"/>
        <v>9.9000000000000005E-2</v>
      </c>
      <c r="I1852" s="32">
        <f t="shared" si="141"/>
        <v>0.12</v>
      </c>
      <c r="J1852" s="32">
        <f t="shared" si="142"/>
        <v>1.1900000000000001E-2</v>
      </c>
      <c r="K1852" s="32">
        <f t="shared" si="143"/>
        <v>10.101000000000001</v>
      </c>
      <c r="L1852" s="32">
        <f t="shared" si="143"/>
        <v>8.3332999999999995</v>
      </c>
      <c r="M1852" s="32">
        <f t="shared" si="144"/>
        <v>84.174700000000001</v>
      </c>
    </row>
    <row r="1853" spans="1:13" ht="30" x14ac:dyDescent="0.25">
      <c r="A1853" t="s">
        <v>2180</v>
      </c>
      <c r="B1853" s="32" t="s">
        <v>1926</v>
      </c>
      <c r="C1853" s="33">
        <v>86863</v>
      </c>
      <c r="D1853" s="32">
        <v>67</v>
      </c>
      <c r="E1853" s="33">
        <v>172</v>
      </c>
      <c r="F1853" s="32">
        <v>6</v>
      </c>
      <c r="G1853" s="32">
        <v>171</v>
      </c>
      <c r="H1853" s="32">
        <f t="shared" si="140"/>
        <v>0.13270000000000001</v>
      </c>
      <c r="I1853" s="32">
        <f t="shared" si="141"/>
        <v>8.9599999999999999E-2</v>
      </c>
      <c r="J1853" s="32">
        <f t="shared" si="142"/>
        <v>1.1900000000000001E-2</v>
      </c>
      <c r="K1853" s="32">
        <f t="shared" si="143"/>
        <v>7.5358000000000001</v>
      </c>
      <c r="L1853" s="32">
        <f t="shared" si="143"/>
        <v>11.1607</v>
      </c>
      <c r="M1853" s="32">
        <f t="shared" si="144"/>
        <v>84.104799999999997</v>
      </c>
    </row>
    <row r="1854" spans="1:13" ht="30" x14ac:dyDescent="0.25">
      <c r="A1854" t="s">
        <v>2180</v>
      </c>
      <c r="B1854" s="32" t="s">
        <v>1927</v>
      </c>
      <c r="C1854" s="33">
        <v>86863</v>
      </c>
      <c r="D1854" s="32">
        <v>42</v>
      </c>
      <c r="E1854" s="33">
        <v>172</v>
      </c>
      <c r="F1854" s="32">
        <v>6</v>
      </c>
      <c r="G1854" s="32">
        <v>171</v>
      </c>
      <c r="H1854" s="32">
        <f t="shared" si="140"/>
        <v>8.3199999999999996E-2</v>
      </c>
      <c r="I1854" s="32">
        <f t="shared" si="141"/>
        <v>0.1429</v>
      </c>
      <c r="J1854" s="32">
        <f t="shared" si="142"/>
        <v>1.1900000000000001E-2</v>
      </c>
      <c r="K1854" s="32">
        <f t="shared" si="143"/>
        <v>12.0192</v>
      </c>
      <c r="L1854" s="32">
        <f t="shared" si="143"/>
        <v>6.9978999999999996</v>
      </c>
      <c r="M1854" s="32">
        <f t="shared" si="144"/>
        <v>84.109200000000001</v>
      </c>
    </row>
    <row r="1855" spans="1:13" ht="30" x14ac:dyDescent="0.25">
      <c r="A1855" t="s">
        <v>2180</v>
      </c>
      <c r="B1855" s="32" t="s">
        <v>1928</v>
      </c>
      <c r="C1855" s="33">
        <v>86863</v>
      </c>
      <c r="D1855" s="32">
        <v>63</v>
      </c>
      <c r="E1855" s="33">
        <v>172</v>
      </c>
      <c r="F1855" s="32">
        <v>6</v>
      </c>
      <c r="G1855" s="32">
        <v>171</v>
      </c>
      <c r="H1855" s="32">
        <f t="shared" si="140"/>
        <v>0.12470000000000001</v>
      </c>
      <c r="I1855" s="32">
        <f t="shared" si="141"/>
        <v>9.5200000000000007E-2</v>
      </c>
      <c r="J1855" s="32">
        <f t="shared" si="142"/>
        <v>1.1900000000000001E-2</v>
      </c>
      <c r="K1855" s="32">
        <f t="shared" si="143"/>
        <v>8.0191999999999997</v>
      </c>
      <c r="L1855" s="32">
        <f t="shared" si="143"/>
        <v>10.504200000000001</v>
      </c>
      <c r="M1855" s="32">
        <f t="shared" si="144"/>
        <v>84.235299999999995</v>
      </c>
    </row>
    <row r="1856" spans="1:13" ht="30" x14ac:dyDescent="0.25">
      <c r="A1856" t="s">
        <v>2180</v>
      </c>
      <c r="B1856" s="32" t="s">
        <v>1929</v>
      </c>
      <c r="C1856" s="33">
        <v>86863</v>
      </c>
      <c r="D1856" s="32">
        <v>50</v>
      </c>
      <c r="E1856" s="33">
        <v>172</v>
      </c>
      <c r="F1856" s="32">
        <v>6</v>
      </c>
      <c r="G1856" s="32">
        <v>171</v>
      </c>
      <c r="H1856" s="32">
        <f t="shared" si="140"/>
        <v>9.9000000000000005E-2</v>
      </c>
      <c r="I1856" s="32">
        <f t="shared" si="141"/>
        <v>0.12</v>
      </c>
      <c r="J1856" s="32">
        <f t="shared" si="142"/>
        <v>1.1900000000000001E-2</v>
      </c>
      <c r="K1856" s="32">
        <f t="shared" si="143"/>
        <v>10.101000000000001</v>
      </c>
      <c r="L1856" s="32">
        <f t="shared" si="143"/>
        <v>8.3332999999999995</v>
      </c>
      <c r="M1856" s="32">
        <f t="shared" si="144"/>
        <v>84.174700000000001</v>
      </c>
    </row>
    <row r="1857" spans="1:13" ht="30" x14ac:dyDescent="0.25">
      <c r="A1857" t="s">
        <v>2180</v>
      </c>
      <c r="B1857" s="32" t="s">
        <v>1930</v>
      </c>
      <c r="C1857" s="33">
        <v>86863</v>
      </c>
      <c r="D1857" s="32">
        <v>64</v>
      </c>
      <c r="E1857" s="33">
        <v>172</v>
      </c>
      <c r="F1857" s="32">
        <v>6</v>
      </c>
      <c r="G1857" s="32">
        <v>171</v>
      </c>
      <c r="H1857" s="32">
        <f t="shared" si="140"/>
        <v>0.12670000000000001</v>
      </c>
      <c r="I1857" s="32">
        <f t="shared" si="141"/>
        <v>9.3799999999999994E-2</v>
      </c>
      <c r="J1857" s="32">
        <f t="shared" si="142"/>
        <v>1.1900000000000001E-2</v>
      </c>
      <c r="K1857" s="32">
        <f t="shared" si="143"/>
        <v>7.8926999999999996</v>
      </c>
      <c r="L1857" s="32">
        <f t="shared" si="143"/>
        <v>10.661</v>
      </c>
      <c r="M1857" s="32">
        <f t="shared" si="144"/>
        <v>84.144099999999995</v>
      </c>
    </row>
    <row r="1858" spans="1:13" ht="30" x14ac:dyDescent="0.25">
      <c r="A1858" t="s">
        <v>2180</v>
      </c>
      <c r="B1858" s="32" t="s">
        <v>1931</v>
      </c>
      <c r="C1858" s="33">
        <v>86863</v>
      </c>
      <c r="D1858" s="32">
        <v>62</v>
      </c>
      <c r="E1858" s="33">
        <v>172</v>
      </c>
      <c r="F1858" s="32">
        <v>6</v>
      </c>
      <c r="G1858" s="32">
        <v>171</v>
      </c>
      <c r="H1858" s="32">
        <f t="shared" ref="H1858:H1921" si="145">ROUND(E1858*(D1858/C1858),4)</f>
        <v>0.12280000000000001</v>
      </c>
      <c r="I1858" s="32">
        <f t="shared" ref="I1858:I1921" si="146">ROUND(F1858/D1858,4)</f>
        <v>9.6799999999999997E-2</v>
      </c>
      <c r="J1858" s="32">
        <f t="shared" si="142"/>
        <v>1.1900000000000001E-2</v>
      </c>
      <c r="K1858" s="32">
        <f t="shared" si="143"/>
        <v>8.1433</v>
      </c>
      <c r="L1858" s="32">
        <f t="shared" si="143"/>
        <v>10.3306</v>
      </c>
      <c r="M1858" s="32">
        <f t="shared" si="144"/>
        <v>84.125200000000007</v>
      </c>
    </row>
    <row r="1859" spans="1:13" ht="30" x14ac:dyDescent="0.25">
      <c r="A1859" t="s">
        <v>2180</v>
      </c>
      <c r="B1859" s="32" t="s">
        <v>1932</v>
      </c>
      <c r="C1859" s="33">
        <v>86863</v>
      </c>
      <c r="D1859" s="32">
        <v>48</v>
      </c>
      <c r="E1859" s="33">
        <v>172</v>
      </c>
      <c r="F1859" s="32">
        <v>6</v>
      </c>
      <c r="G1859" s="32">
        <v>171</v>
      </c>
      <c r="H1859" s="32">
        <f t="shared" si="145"/>
        <v>9.5000000000000001E-2</v>
      </c>
      <c r="I1859" s="32">
        <f t="shared" si="146"/>
        <v>0.125</v>
      </c>
      <c r="J1859" s="32">
        <f t="shared" ref="J1859:J1922" si="147">ROUND(H1859*I1859,4)</f>
        <v>1.1900000000000001E-2</v>
      </c>
      <c r="K1859" s="32">
        <f t="shared" ref="K1859:L1922" si="148">ROUND(1/H1859,4)</f>
        <v>10.526300000000001</v>
      </c>
      <c r="L1859" s="32">
        <f t="shared" si="148"/>
        <v>8</v>
      </c>
      <c r="M1859" s="32">
        <f t="shared" ref="M1859:M1922" si="149">ROUND(K1859*L1859,4)</f>
        <v>84.210400000000007</v>
      </c>
    </row>
    <row r="1860" spans="1:13" ht="30" x14ac:dyDescent="0.25">
      <c r="A1860" t="s">
        <v>2180</v>
      </c>
      <c r="B1860" s="32" t="s">
        <v>1933</v>
      </c>
      <c r="C1860" s="33">
        <v>86863</v>
      </c>
      <c r="D1860" s="32">
        <v>46</v>
      </c>
      <c r="E1860" s="33">
        <v>172</v>
      </c>
      <c r="F1860" s="32">
        <v>6</v>
      </c>
      <c r="G1860" s="32">
        <v>171</v>
      </c>
      <c r="H1860" s="32">
        <f t="shared" si="145"/>
        <v>9.11E-2</v>
      </c>
      <c r="I1860" s="32">
        <f t="shared" si="146"/>
        <v>0.13039999999999999</v>
      </c>
      <c r="J1860" s="32">
        <f t="shared" si="147"/>
        <v>1.1900000000000001E-2</v>
      </c>
      <c r="K1860" s="32">
        <f t="shared" si="148"/>
        <v>10.976900000000001</v>
      </c>
      <c r="L1860" s="32">
        <f t="shared" si="148"/>
        <v>7.6687000000000003</v>
      </c>
      <c r="M1860" s="32">
        <f t="shared" si="149"/>
        <v>84.178600000000003</v>
      </c>
    </row>
    <row r="1861" spans="1:13" ht="30" x14ac:dyDescent="0.25">
      <c r="A1861" t="s">
        <v>2180</v>
      </c>
      <c r="B1861" s="32" t="s">
        <v>1934</v>
      </c>
      <c r="C1861" s="33">
        <v>86863</v>
      </c>
      <c r="D1861" s="32">
        <v>53</v>
      </c>
      <c r="E1861" s="33">
        <v>172</v>
      </c>
      <c r="F1861" s="32">
        <v>6</v>
      </c>
      <c r="G1861" s="32">
        <v>171</v>
      </c>
      <c r="H1861" s="32">
        <f t="shared" si="145"/>
        <v>0.10489999999999999</v>
      </c>
      <c r="I1861" s="32">
        <f t="shared" si="146"/>
        <v>0.1132</v>
      </c>
      <c r="J1861" s="32">
        <f t="shared" si="147"/>
        <v>1.1900000000000001E-2</v>
      </c>
      <c r="K1861" s="32">
        <f t="shared" si="148"/>
        <v>9.5328999999999997</v>
      </c>
      <c r="L1861" s="32">
        <f t="shared" si="148"/>
        <v>8.8338999999999999</v>
      </c>
      <c r="M1861" s="32">
        <f t="shared" si="149"/>
        <v>84.212699999999998</v>
      </c>
    </row>
    <row r="1862" spans="1:13" ht="30" x14ac:dyDescent="0.25">
      <c r="A1862" t="s">
        <v>2180</v>
      </c>
      <c r="B1862" s="32" t="s">
        <v>1935</v>
      </c>
      <c r="C1862" s="33">
        <v>86863</v>
      </c>
      <c r="D1862" s="32">
        <v>40</v>
      </c>
      <c r="E1862" s="33">
        <v>172</v>
      </c>
      <c r="F1862" s="32">
        <v>6</v>
      </c>
      <c r="G1862" s="32">
        <v>171</v>
      </c>
      <c r="H1862" s="32">
        <f t="shared" si="145"/>
        <v>7.9200000000000007E-2</v>
      </c>
      <c r="I1862" s="32">
        <f t="shared" si="146"/>
        <v>0.15</v>
      </c>
      <c r="J1862" s="32">
        <f t="shared" si="147"/>
        <v>1.1900000000000001E-2</v>
      </c>
      <c r="K1862" s="32">
        <f t="shared" si="148"/>
        <v>12.626300000000001</v>
      </c>
      <c r="L1862" s="32">
        <f t="shared" si="148"/>
        <v>6.6666999999999996</v>
      </c>
      <c r="M1862" s="32">
        <f t="shared" si="149"/>
        <v>84.175799999999995</v>
      </c>
    </row>
    <row r="1863" spans="1:13" ht="30" x14ac:dyDescent="0.25">
      <c r="A1863" t="s">
        <v>2180</v>
      </c>
      <c r="B1863" s="32" t="s">
        <v>1936</v>
      </c>
      <c r="C1863" s="33">
        <v>86863</v>
      </c>
      <c r="D1863" s="32">
        <v>49</v>
      </c>
      <c r="E1863" s="33">
        <v>172</v>
      </c>
      <c r="F1863" s="32">
        <v>6</v>
      </c>
      <c r="G1863" s="32">
        <v>171</v>
      </c>
      <c r="H1863" s="32">
        <f t="shared" si="145"/>
        <v>9.7000000000000003E-2</v>
      </c>
      <c r="I1863" s="32">
        <f t="shared" si="146"/>
        <v>0.12239999999999999</v>
      </c>
      <c r="J1863" s="32">
        <f t="shared" si="147"/>
        <v>1.1900000000000001E-2</v>
      </c>
      <c r="K1863" s="32">
        <f t="shared" si="148"/>
        <v>10.3093</v>
      </c>
      <c r="L1863" s="32">
        <f t="shared" si="148"/>
        <v>8.1699000000000002</v>
      </c>
      <c r="M1863" s="32">
        <f t="shared" si="149"/>
        <v>84.225999999999999</v>
      </c>
    </row>
    <row r="1864" spans="1:13" ht="30" x14ac:dyDescent="0.25">
      <c r="A1864" t="s">
        <v>2180</v>
      </c>
      <c r="B1864" s="32" t="s">
        <v>1937</v>
      </c>
      <c r="C1864" s="33">
        <v>86863</v>
      </c>
      <c r="D1864" s="32">
        <v>47</v>
      </c>
      <c r="E1864" s="33">
        <v>172</v>
      </c>
      <c r="F1864" s="32">
        <v>6</v>
      </c>
      <c r="G1864" s="32">
        <v>171</v>
      </c>
      <c r="H1864" s="32">
        <f t="shared" si="145"/>
        <v>9.3100000000000002E-2</v>
      </c>
      <c r="I1864" s="32">
        <f t="shared" si="146"/>
        <v>0.12770000000000001</v>
      </c>
      <c r="J1864" s="32">
        <f t="shared" si="147"/>
        <v>1.1900000000000001E-2</v>
      </c>
      <c r="K1864" s="32">
        <f t="shared" si="148"/>
        <v>10.741099999999999</v>
      </c>
      <c r="L1864" s="32">
        <f t="shared" si="148"/>
        <v>7.8308999999999997</v>
      </c>
      <c r="M1864" s="32">
        <f t="shared" si="149"/>
        <v>84.112499999999997</v>
      </c>
    </row>
    <row r="1865" spans="1:13" ht="30" x14ac:dyDescent="0.25">
      <c r="A1865" t="s">
        <v>2180</v>
      </c>
      <c r="B1865" s="32" t="s">
        <v>1938</v>
      </c>
      <c r="C1865" s="33">
        <v>86863</v>
      </c>
      <c r="D1865" s="32">
        <v>51</v>
      </c>
      <c r="E1865" s="33">
        <v>172</v>
      </c>
      <c r="F1865" s="32">
        <v>6</v>
      </c>
      <c r="G1865" s="32">
        <v>171</v>
      </c>
      <c r="H1865" s="32">
        <f t="shared" si="145"/>
        <v>0.10100000000000001</v>
      </c>
      <c r="I1865" s="32">
        <f t="shared" si="146"/>
        <v>0.1176</v>
      </c>
      <c r="J1865" s="32">
        <f t="shared" si="147"/>
        <v>1.1900000000000001E-2</v>
      </c>
      <c r="K1865" s="32">
        <f t="shared" si="148"/>
        <v>9.9009999999999998</v>
      </c>
      <c r="L1865" s="32">
        <f t="shared" si="148"/>
        <v>8.5033999999999992</v>
      </c>
      <c r="M1865" s="32">
        <f t="shared" si="149"/>
        <v>84.1922</v>
      </c>
    </row>
    <row r="1866" spans="1:13" ht="30" x14ac:dyDescent="0.25">
      <c r="A1866" t="s">
        <v>2180</v>
      </c>
      <c r="B1866" s="32" t="s">
        <v>1939</v>
      </c>
      <c r="C1866" s="33">
        <v>86863</v>
      </c>
      <c r="D1866" s="32">
        <v>54</v>
      </c>
      <c r="E1866" s="33">
        <v>172</v>
      </c>
      <c r="F1866" s="32">
        <v>6</v>
      </c>
      <c r="G1866" s="32">
        <v>171</v>
      </c>
      <c r="H1866" s="32">
        <f t="shared" si="145"/>
        <v>0.1069</v>
      </c>
      <c r="I1866" s="32">
        <f t="shared" si="146"/>
        <v>0.1111</v>
      </c>
      <c r="J1866" s="32">
        <f t="shared" si="147"/>
        <v>1.1900000000000001E-2</v>
      </c>
      <c r="K1866" s="32">
        <f t="shared" si="148"/>
        <v>9.3544999999999998</v>
      </c>
      <c r="L1866" s="32">
        <f t="shared" si="148"/>
        <v>9.0008999999999997</v>
      </c>
      <c r="M1866" s="32">
        <f t="shared" si="149"/>
        <v>84.198899999999995</v>
      </c>
    </row>
    <row r="1867" spans="1:13" ht="30" x14ac:dyDescent="0.25">
      <c r="A1867" t="s">
        <v>2180</v>
      </c>
      <c r="B1867" s="32" t="s">
        <v>1940</v>
      </c>
      <c r="C1867" s="33">
        <v>86863</v>
      </c>
      <c r="D1867" s="32">
        <v>51</v>
      </c>
      <c r="E1867" s="33">
        <v>172</v>
      </c>
      <c r="F1867" s="32">
        <v>6</v>
      </c>
      <c r="G1867" s="32">
        <v>171</v>
      </c>
      <c r="H1867" s="32">
        <f t="shared" si="145"/>
        <v>0.10100000000000001</v>
      </c>
      <c r="I1867" s="32">
        <f t="shared" si="146"/>
        <v>0.1176</v>
      </c>
      <c r="J1867" s="32">
        <f t="shared" si="147"/>
        <v>1.1900000000000001E-2</v>
      </c>
      <c r="K1867" s="32">
        <f t="shared" si="148"/>
        <v>9.9009999999999998</v>
      </c>
      <c r="L1867" s="32">
        <f t="shared" si="148"/>
        <v>8.5033999999999992</v>
      </c>
      <c r="M1867" s="32">
        <f t="shared" si="149"/>
        <v>84.1922</v>
      </c>
    </row>
    <row r="1868" spans="1:13" ht="30" x14ac:dyDescent="0.25">
      <c r="A1868" t="s">
        <v>2180</v>
      </c>
      <c r="B1868" s="32" t="s">
        <v>1941</v>
      </c>
      <c r="C1868" s="33">
        <v>86863</v>
      </c>
      <c r="D1868" s="32">
        <v>54</v>
      </c>
      <c r="E1868" s="33">
        <v>172</v>
      </c>
      <c r="F1868" s="32">
        <v>6</v>
      </c>
      <c r="G1868" s="32">
        <v>171</v>
      </c>
      <c r="H1868" s="32">
        <f t="shared" si="145"/>
        <v>0.1069</v>
      </c>
      <c r="I1868" s="32">
        <f t="shared" si="146"/>
        <v>0.1111</v>
      </c>
      <c r="J1868" s="32">
        <f t="shared" si="147"/>
        <v>1.1900000000000001E-2</v>
      </c>
      <c r="K1868" s="32">
        <f t="shared" si="148"/>
        <v>9.3544999999999998</v>
      </c>
      <c r="L1868" s="32">
        <f t="shared" si="148"/>
        <v>9.0008999999999997</v>
      </c>
      <c r="M1868" s="32">
        <f t="shared" si="149"/>
        <v>84.198899999999995</v>
      </c>
    </row>
    <row r="1869" spans="1:13" ht="30" x14ac:dyDescent="0.25">
      <c r="A1869" t="s">
        <v>2180</v>
      </c>
      <c r="B1869" s="32" t="s">
        <v>1942</v>
      </c>
      <c r="C1869" s="33">
        <v>86863</v>
      </c>
      <c r="D1869" s="32">
        <v>42</v>
      </c>
      <c r="E1869" s="33">
        <v>172</v>
      </c>
      <c r="F1869" s="32">
        <v>6</v>
      </c>
      <c r="G1869" s="32">
        <v>171</v>
      </c>
      <c r="H1869" s="32">
        <f t="shared" si="145"/>
        <v>8.3199999999999996E-2</v>
      </c>
      <c r="I1869" s="32">
        <f t="shared" si="146"/>
        <v>0.1429</v>
      </c>
      <c r="J1869" s="32">
        <f t="shared" si="147"/>
        <v>1.1900000000000001E-2</v>
      </c>
      <c r="K1869" s="32">
        <f t="shared" si="148"/>
        <v>12.0192</v>
      </c>
      <c r="L1869" s="32">
        <f t="shared" si="148"/>
        <v>6.9978999999999996</v>
      </c>
      <c r="M1869" s="32">
        <f t="shared" si="149"/>
        <v>84.109200000000001</v>
      </c>
    </row>
    <row r="1870" spans="1:13" ht="30" x14ac:dyDescent="0.25">
      <c r="A1870" t="s">
        <v>2180</v>
      </c>
      <c r="B1870" s="32" t="s">
        <v>1943</v>
      </c>
      <c r="C1870" s="33">
        <v>86863</v>
      </c>
      <c r="D1870" s="32">
        <v>56</v>
      </c>
      <c r="E1870" s="33">
        <v>172</v>
      </c>
      <c r="F1870" s="32">
        <v>6</v>
      </c>
      <c r="G1870" s="32">
        <v>171</v>
      </c>
      <c r="H1870" s="32">
        <f t="shared" si="145"/>
        <v>0.1109</v>
      </c>
      <c r="I1870" s="32">
        <f t="shared" si="146"/>
        <v>0.1071</v>
      </c>
      <c r="J1870" s="32">
        <f t="shared" si="147"/>
        <v>1.1900000000000001E-2</v>
      </c>
      <c r="K1870" s="32">
        <f t="shared" si="148"/>
        <v>9.0170999999999992</v>
      </c>
      <c r="L1870" s="32">
        <f t="shared" si="148"/>
        <v>9.3370999999999995</v>
      </c>
      <c r="M1870" s="32">
        <f t="shared" si="149"/>
        <v>84.193600000000004</v>
      </c>
    </row>
    <row r="1871" spans="1:13" ht="30" x14ac:dyDescent="0.25">
      <c r="A1871" t="s">
        <v>2180</v>
      </c>
      <c r="B1871" s="32" t="s">
        <v>1944</v>
      </c>
      <c r="C1871" s="33">
        <v>86863</v>
      </c>
      <c r="D1871" s="32">
        <v>57</v>
      </c>
      <c r="E1871" s="33">
        <v>172</v>
      </c>
      <c r="F1871" s="32">
        <v>6</v>
      </c>
      <c r="G1871" s="32">
        <v>171</v>
      </c>
      <c r="H1871" s="32">
        <f t="shared" si="145"/>
        <v>0.1129</v>
      </c>
      <c r="I1871" s="32">
        <f t="shared" si="146"/>
        <v>0.1053</v>
      </c>
      <c r="J1871" s="32">
        <f t="shared" si="147"/>
        <v>1.1900000000000001E-2</v>
      </c>
      <c r="K1871" s="32">
        <f t="shared" si="148"/>
        <v>8.8574000000000002</v>
      </c>
      <c r="L1871" s="32">
        <f t="shared" si="148"/>
        <v>9.4967000000000006</v>
      </c>
      <c r="M1871" s="32">
        <f t="shared" si="149"/>
        <v>84.116100000000003</v>
      </c>
    </row>
    <row r="1872" spans="1:13" ht="30" x14ac:dyDescent="0.25">
      <c r="A1872" t="s">
        <v>2180</v>
      </c>
      <c r="B1872" s="32" t="s">
        <v>1945</v>
      </c>
      <c r="C1872" s="33">
        <v>86863</v>
      </c>
      <c r="D1872" s="32">
        <v>53</v>
      </c>
      <c r="E1872" s="33">
        <v>172</v>
      </c>
      <c r="F1872" s="32">
        <v>6</v>
      </c>
      <c r="G1872" s="32">
        <v>171</v>
      </c>
      <c r="H1872" s="32">
        <f t="shared" si="145"/>
        <v>0.10489999999999999</v>
      </c>
      <c r="I1872" s="32">
        <f t="shared" si="146"/>
        <v>0.1132</v>
      </c>
      <c r="J1872" s="32">
        <f t="shared" si="147"/>
        <v>1.1900000000000001E-2</v>
      </c>
      <c r="K1872" s="32">
        <f t="shared" si="148"/>
        <v>9.5328999999999997</v>
      </c>
      <c r="L1872" s="32">
        <f t="shared" si="148"/>
        <v>8.8338999999999999</v>
      </c>
      <c r="M1872" s="32">
        <f t="shared" si="149"/>
        <v>84.212699999999998</v>
      </c>
    </row>
    <row r="1873" spans="1:13" ht="30" x14ac:dyDescent="0.25">
      <c r="A1873" t="s">
        <v>2180</v>
      </c>
      <c r="B1873" s="32" t="s">
        <v>1946</v>
      </c>
      <c r="C1873" s="33">
        <v>86863</v>
      </c>
      <c r="D1873" s="32">
        <v>45</v>
      </c>
      <c r="E1873" s="33">
        <v>172</v>
      </c>
      <c r="F1873" s="32">
        <v>6</v>
      </c>
      <c r="G1873" s="32">
        <v>171</v>
      </c>
      <c r="H1873" s="32">
        <f t="shared" si="145"/>
        <v>8.9099999999999999E-2</v>
      </c>
      <c r="I1873" s="32">
        <f t="shared" si="146"/>
        <v>0.1333</v>
      </c>
      <c r="J1873" s="32">
        <f t="shared" si="147"/>
        <v>1.1900000000000001E-2</v>
      </c>
      <c r="K1873" s="32">
        <f t="shared" si="148"/>
        <v>11.2233</v>
      </c>
      <c r="L1873" s="32">
        <f t="shared" si="148"/>
        <v>7.5019</v>
      </c>
      <c r="M1873" s="32">
        <f t="shared" si="149"/>
        <v>84.196100000000001</v>
      </c>
    </row>
    <row r="1874" spans="1:13" ht="30" x14ac:dyDescent="0.25">
      <c r="A1874" t="s">
        <v>2180</v>
      </c>
      <c r="B1874" s="32" t="s">
        <v>1947</v>
      </c>
      <c r="C1874" s="33">
        <v>86863</v>
      </c>
      <c r="D1874" s="32">
        <v>49</v>
      </c>
      <c r="E1874" s="33">
        <v>172</v>
      </c>
      <c r="F1874" s="32">
        <v>6</v>
      </c>
      <c r="G1874" s="32">
        <v>171</v>
      </c>
      <c r="H1874" s="32">
        <f t="shared" si="145"/>
        <v>9.7000000000000003E-2</v>
      </c>
      <c r="I1874" s="32">
        <f t="shared" si="146"/>
        <v>0.12239999999999999</v>
      </c>
      <c r="J1874" s="32">
        <f t="shared" si="147"/>
        <v>1.1900000000000001E-2</v>
      </c>
      <c r="K1874" s="32">
        <f t="shared" si="148"/>
        <v>10.3093</v>
      </c>
      <c r="L1874" s="32">
        <f t="shared" si="148"/>
        <v>8.1699000000000002</v>
      </c>
      <c r="M1874" s="32">
        <f t="shared" si="149"/>
        <v>84.225999999999999</v>
      </c>
    </row>
    <row r="1875" spans="1:13" ht="30" x14ac:dyDescent="0.25">
      <c r="A1875" t="s">
        <v>2180</v>
      </c>
      <c r="B1875" s="32" t="s">
        <v>1948</v>
      </c>
      <c r="C1875" s="33">
        <v>86863</v>
      </c>
      <c r="D1875" s="32">
        <v>54</v>
      </c>
      <c r="E1875" s="33">
        <v>172</v>
      </c>
      <c r="F1875" s="32">
        <v>6</v>
      </c>
      <c r="G1875" s="32">
        <v>171</v>
      </c>
      <c r="H1875" s="32">
        <f t="shared" si="145"/>
        <v>0.1069</v>
      </c>
      <c r="I1875" s="32">
        <f t="shared" si="146"/>
        <v>0.1111</v>
      </c>
      <c r="J1875" s="32">
        <f t="shared" si="147"/>
        <v>1.1900000000000001E-2</v>
      </c>
      <c r="K1875" s="32">
        <f t="shared" si="148"/>
        <v>9.3544999999999998</v>
      </c>
      <c r="L1875" s="32">
        <f t="shared" si="148"/>
        <v>9.0008999999999997</v>
      </c>
      <c r="M1875" s="32">
        <f t="shared" si="149"/>
        <v>84.198899999999995</v>
      </c>
    </row>
    <row r="1876" spans="1:13" ht="30" x14ac:dyDescent="0.25">
      <c r="A1876" t="s">
        <v>2180</v>
      </c>
      <c r="B1876" s="32" t="s">
        <v>1949</v>
      </c>
      <c r="C1876" s="33">
        <v>86863</v>
      </c>
      <c r="D1876" s="32">
        <v>60</v>
      </c>
      <c r="E1876" s="33">
        <v>172</v>
      </c>
      <c r="F1876" s="32">
        <v>6</v>
      </c>
      <c r="G1876" s="32">
        <v>171</v>
      </c>
      <c r="H1876" s="32">
        <f t="shared" si="145"/>
        <v>0.1188</v>
      </c>
      <c r="I1876" s="32">
        <f t="shared" si="146"/>
        <v>0.1</v>
      </c>
      <c r="J1876" s="32">
        <f t="shared" si="147"/>
        <v>1.1900000000000001E-2</v>
      </c>
      <c r="K1876" s="32">
        <f t="shared" si="148"/>
        <v>8.4175000000000004</v>
      </c>
      <c r="L1876" s="32">
        <f t="shared" si="148"/>
        <v>10</v>
      </c>
      <c r="M1876" s="32">
        <f t="shared" si="149"/>
        <v>84.174999999999997</v>
      </c>
    </row>
    <row r="1877" spans="1:13" ht="30" x14ac:dyDescent="0.25">
      <c r="A1877" t="s">
        <v>2180</v>
      </c>
      <c r="B1877" s="32" t="s">
        <v>1950</v>
      </c>
      <c r="C1877" s="33">
        <v>86863</v>
      </c>
      <c r="D1877" s="32">
        <v>51</v>
      </c>
      <c r="E1877" s="33">
        <v>172</v>
      </c>
      <c r="F1877" s="32">
        <v>6</v>
      </c>
      <c r="G1877" s="32">
        <v>171</v>
      </c>
      <c r="H1877" s="32">
        <f t="shared" si="145"/>
        <v>0.10100000000000001</v>
      </c>
      <c r="I1877" s="32">
        <f t="shared" si="146"/>
        <v>0.1176</v>
      </c>
      <c r="J1877" s="32">
        <f t="shared" si="147"/>
        <v>1.1900000000000001E-2</v>
      </c>
      <c r="K1877" s="32">
        <f t="shared" si="148"/>
        <v>9.9009999999999998</v>
      </c>
      <c r="L1877" s="32">
        <f t="shared" si="148"/>
        <v>8.5033999999999992</v>
      </c>
      <c r="M1877" s="32">
        <f t="shared" si="149"/>
        <v>84.1922</v>
      </c>
    </row>
    <row r="1878" spans="1:13" ht="30" x14ac:dyDescent="0.25">
      <c r="A1878" t="s">
        <v>2180</v>
      </c>
      <c r="B1878" s="32" t="s">
        <v>1951</v>
      </c>
      <c r="C1878" s="33">
        <v>86863</v>
      </c>
      <c r="D1878" s="32">
        <v>62</v>
      </c>
      <c r="E1878" s="33">
        <v>172</v>
      </c>
      <c r="F1878" s="32">
        <v>6</v>
      </c>
      <c r="G1878" s="32">
        <v>171</v>
      </c>
      <c r="H1878" s="32">
        <f t="shared" si="145"/>
        <v>0.12280000000000001</v>
      </c>
      <c r="I1878" s="32">
        <f t="shared" si="146"/>
        <v>9.6799999999999997E-2</v>
      </c>
      <c r="J1878" s="32">
        <f t="shared" si="147"/>
        <v>1.1900000000000001E-2</v>
      </c>
      <c r="K1878" s="32">
        <f t="shared" si="148"/>
        <v>8.1433</v>
      </c>
      <c r="L1878" s="32">
        <f t="shared" si="148"/>
        <v>10.3306</v>
      </c>
      <c r="M1878" s="32">
        <f t="shared" si="149"/>
        <v>84.125200000000007</v>
      </c>
    </row>
    <row r="1879" spans="1:13" ht="30" x14ac:dyDescent="0.25">
      <c r="A1879" t="s">
        <v>2180</v>
      </c>
      <c r="B1879" s="32" t="s">
        <v>1952</v>
      </c>
      <c r="C1879" s="33">
        <v>86863</v>
      </c>
      <c r="D1879" s="32">
        <v>42</v>
      </c>
      <c r="E1879" s="33">
        <v>172</v>
      </c>
      <c r="F1879" s="32">
        <v>6</v>
      </c>
      <c r="G1879" s="32">
        <v>171</v>
      </c>
      <c r="H1879" s="32">
        <f t="shared" si="145"/>
        <v>8.3199999999999996E-2</v>
      </c>
      <c r="I1879" s="32">
        <f t="shared" si="146"/>
        <v>0.1429</v>
      </c>
      <c r="J1879" s="32">
        <f t="shared" si="147"/>
        <v>1.1900000000000001E-2</v>
      </c>
      <c r="K1879" s="32">
        <f t="shared" si="148"/>
        <v>12.0192</v>
      </c>
      <c r="L1879" s="32">
        <f t="shared" si="148"/>
        <v>6.9978999999999996</v>
      </c>
      <c r="M1879" s="32">
        <f t="shared" si="149"/>
        <v>84.109200000000001</v>
      </c>
    </row>
    <row r="1880" spans="1:13" ht="30" x14ac:dyDescent="0.25">
      <c r="A1880" t="s">
        <v>2180</v>
      </c>
      <c r="B1880" s="32" t="s">
        <v>1953</v>
      </c>
      <c r="C1880" s="33">
        <v>86863</v>
      </c>
      <c r="D1880" s="32">
        <v>44</v>
      </c>
      <c r="E1880" s="33">
        <v>172</v>
      </c>
      <c r="F1880" s="32">
        <v>6</v>
      </c>
      <c r="G1880" s="32">
        <v>171</v>
      </c>
      <c r="H1880" s="32">
        <f t="shared" si="145"/>
        <v>8.7099999999999997E-2</v>
      </c>
      <c r="I1880" s="32">
        <f t="shared" si="146"/>
        <v>0.13639999999999999</v>
      </c>
      <c r="J1880" s="32">
        <f t="shared" si="147"/>
        <v>1.1900000000000001E-2</v>
      </c>
      <c r="K1880" s="32">
        <f t="shared" si="148"/>
        <v>11.4811</v>
      </c>
      <c r="L1880" s="32">
        <f t="shared" si="148"/>
        <v>7.3314000000000004</v>
      </c>
      <c r="M1880" s="32">
        <f t="shared" si="149"/>
        <v>84.172499999999999</v>
      </c>
    </row>
    <row r="1881" spans="1:13" ht="30" x14ac:dyDescent="0.25">
      <c r="A1881" t="s">
        <v>2180</v>
      </c>
      <c r="B1881" s="32" t="s">
        <v>1954</v>
      </c>
      <c r="C1881" s="33">
        <v>86863</v>
      </c>
      <c r="D1881" s="32">
        <v>58</v>
      </c>
      <c r="E1881" s="33">
        <v>172</v>
      </c>
      <c r="F1881" s="32">
        <v>6</v>
      </c>
      <c r="G1881" s="32">
        <v>171</v>
      </c>
      <c r="H1881" s="32">
        <f t="shared" si="145"/>
        <v>0.1148</v>
      </c>
      <c r="I1881" s="32">
        <f t="shared" si="146"/>
        <v>0.10340000000000001</v>
      </c>
      <c r="J1881" s="32">
        <f t="shared" si="147"/>
        <v>1.1900000000000001E-2</v>
      </c>
      <c r="K1881" s="32">
        <f t="shared" si="148"/>
        <v>8.7108000000000008</v>
      </c>
      <c r="L1881" s="32">
        <f t="shared" si="148"/>
        <v>9.6712000000000007</v>
      </c>
      <c r="M1881" s="32">
        <f t="shared" si="149"/>
        <v>84.243899999999996</v>
      </c>
    </row>
    <row r="1882" spans="1:13" ht="30" x14ac:dyDescent="0.25">
      <c r="A1882" t="s">
        <v>2180</v>
      </c>
      <c r="B1882" s="32" t="s">
        <v>1955</v>
      </c>
      <c r="C1882" s="33">
        <v>86863</v>
      </c>
      <c r="D1882" s="32">
        <v>58</v>
      </c>
      <c r="E1882" s="33">
        <v>172</v>
      </c>
      <c r="F1882" s="32">
        <v>6</v>
      </c>
      <c r="G1882" s="32">
        <v>171</v>
      </c>
      <c r="H1882" s="32">
        <f t="shared" si="145"/>
        <v>0.1148</v>
      </c>
      <c r="I1882" s="32">
        <f t="shared" si="146"/>
        <v>0.10340000000000001</v>
      </c>
      <c r="J1882" s="32">
        <f t="shared" si="147"/>
        <v>1.1900000000000001E-2</v>
      </c>
      <c r="K1882" s="32">
        <f t="shared" si="148"/>
        <v>8.7108000000000008</v>
      </c>
      <c r="L1882" s="32">
        <f t="shared" si="148"/>
        <v>9.6712000000000007</v>
      </c>
      <c r="M1882" s="32">
        <f t="shared" si="149"/>
        <v>84.243899999999996</v>
      </c>
    </row>
    <row r="1883" spans="1:13" ht="30" x14ac:dyDescent="0.25">
      <c r="A1883" t="s">
        <v>2180</v>
      </c>
      <c r="B1883" s="32" t="s">
        <v>1956</v>
      </c>
      <c r="C1883" s="33">
        <v>86863</v>
      </c>
      <c r="D1883" s="32">
        <v>57</v>
      </c>
      <c r="E1883" s="33">
        <v>172</v>
      </c>
      <c r="F1883" s="32">
        <v>6</v>
      </c>
      <c r="G1883" s="32">
        <v>171</v>
      </c>
      <c r="H1883" s="32">
        <f t="shared" si="145"/>
        <v>0.1129</v>
      </c>
      <c r="I1883" s="32">
        <f t="shared" si="146"/>
        <v>0.1053</v>
      </c>
      <c r="J1883" s="32">
        <f t="shared" si="147"/>
        <v>1.1900000000000001E-2</v>
      </c>
      <c r="K1883" s="32">
        <f t="shared" si="148"/>
        <v>8.8574000000000002</v>
      </c>
      <c r="L1883" s="32">
        <f t="shared" si="148"/>
        <v>9.4967000000000006</v>
      </c>
      <c r="M1883" s="32">
        <f t="shared" si="149"/>
        <v>84.116100000000003</v>
      </c>
    </row>
    <row r="1884" spans="1:13" ht="30" x14ac:dyDescent="0.25">
      <c r="A1884" t="s">
        <v>2180</v>
      </c>
      <c r="B1884" s="32" t="s">
        <v>1957</v>
      </c>
      <c r="C1884" s="33">
        <v>86863</v>
      </c>
      <c r="D1884" s="32">
        <v>44</v>
      </c>
      <c r="E1884" s="33">
        <v>172</v>
      </c>
      <c r="F1884" s="32">
        <v>6</v>
      </c>
      <c r="G1884" s="32">
        <v>171</v>
      </c>
      <c r="H1884" s="32">
        <f t="shared" si="145"/>
        <v>8.7099999999999997E-2</v>
      </c>
      <c r="I1884" s="32">
        <f t="shared" si="146"/>
        <v>0.13639999999999999</v>
      </c>
      <c r="J1884" s="32">
        <f t="shared" si="147"/>
        <v>1.1900000000000001E-2</v>
      </c>
      <c r="K1884" s="32">
        <f t="shared" si="148"/>
        <v>11.4811</v>
      </c>
      <c r="L1884" s="32">
        <f t="shared" si="148"/>
        <v>7.3314000000000004</v>
      </c>
      <c r="M1884" s="32">
        <f t="shared" si="149"/>
        <v>84.172499999999999</v>
      </c>
    </row>
    <row r="1885" spans="1:13" ht="30" x14ac:dyDescent="0.25">
      <c r="A1885" t="s">
        <v>2180</v>
      </c>
      <c r="B1885" s="32" t="s">
        <v>1958</v>
      </c>
      <c r="C1885" s="33">
        <v>86863</v>
      </c>
      <c r="D1885" s="32">
        <v>51</v>
      </c>
      <c r="E1885" s="33">
        <v>172</v>
      </c>
      <c r="F1885" s="32">
        <v>6</v>
      </c>
      <c r="G1885" s="32">
        <v>171</v>
      </c>
      <c r="H1885" s="32">
        <f t="shared" si="145"/>
        <v>0.10100000000000001</v>
      </c>
      <c r="I1885" s="32">
        <f t="shared" si="146"/>
        <v>0.1176</v>
      </c>
      <c r="J1885" s="32">
        <f t="shared" si="147"/>
        <v>1.1900000000000001E-2</v>
      </c>
      <c r="K1885" s="32">
        <f t="shared" si="148"/>
        <v>9.9009999999999998</v>
      </c>
      <c r="L1885" s="32">
        <f t="shared" si="148"/>
        <v>8.5033999999999992</v>
      </c>
      <c r="M1885" s="32">
        <f t="shared" si="149"/>
        <v>84.1922</v>
      </c>
    </row>
    <row r="1886" spans="1:13" ht="30" x14ac:dyDescent="0.25">
      <c r="A1886" t="s">
        <v>2180</v>
      </c>
      <c r="B1886" s="32" t="s">
        <v>1959</v>
      </c>
      <c r="C1886" s="33">
        <v>86863</v>
      </c>
      <c r="D1886" s="32">
        <v>60</v>
      </c>
      <c r="E1886" s="33">
        <v>172</v>
      </c>
      <c r="F1886" s="32">
        <v>6</v>
      </c>
      <c r="G1886" s="32">
        <v>171</v>
      </c>
      <c r="H1886" s="32">
        <f t="shared" si="145"/>
        <v>0.1188</v>
      </c>
      <c r="I1886" s="32">
        <f t="shared" si="146"/>
        <v>0.1</v>
      </c>
      <c r="J1886" s="32">
        <f t="shared" si="147"/>
        <v>1.1900000000000001E-2</v>
      </c>
      <c r="K1886" s="32">
        <f t="shared" si="148"/>
        <v>8.4175000000000004</v>
      </c>
      <c r="L1886" s="32">
        <f t="shared" si="148"/>
        <v>10</v>
      </c>
      <c r="M1886" s="32">
        <f t="shared" si="149"/>
        <v>84.174999999999997</v>
      </c>
    </row>
    <row r="1887" spans="1:13" ht="30" x14ac:dyDescent="0.25">
      <c r="A1887" t="s">
        <v>2180</v>
      </c>
      <c r="B1887" s="32" t="s">
        <v>1960</v>
      </c>
      <c r="C1887" s="33">
        <v>86863</v>
      </c>
      <c r="D1887" s="32">
        <v>52</v>
      </c>
      <c r="E1887" s="33">
        <v>172</v>
      </c>
      <c r="F1887" s="32">
        <v>6</v>
      </c>
      <c r="G1887" s="32">
        <v>171</v>
      </c>
      <c r="H1887" s="32">
        <f t="shared" si="145"/>
        <v>0.10299999999999999</v>
      </c>
      <c r="I1887" s="32">
        <f t="shared" si="146"/>
        <v>0.1154</v>
      </c>
      <c r="J1887" s="32">
        <f t="shared" si="147"/>
        <v>1.1900000000000001E-2</v>
      </c>
      <c r="K1887" s="32">
        <f t="shared" si="148"/>
        <v>9.7087000000000003</v>
      </c>
      <c r="L1887" s="32">
        <f t="shared" si="148"/>
        <v>8.6654999999999998</v>
      </c>
      <c r="M1887" s="32">
        <f t="shared" si="149"/>
        <v>84.130700000000004</v>
      </c>
    </row>
    <row r="1888" spans="1:13" ht="30" x14ac:dyDescent="0.25">
      <c r="A1888" t="s">
        <v>2180</v>
      </c>
      <c r="B1888" s="32" t="s">
        <v>1961</v>
      </c>
      <c r="C1888" s="33">
        <v>86863</v>
      </c>
      <c r="D1888" s="32">
        <v>52</v>
      </c>
      <c r="E1888" s="33">
        <v>172</v>
      </c>
      <c r="F1888" s="32">
        <v>6</v>
      </c>
      <c r="G1888" s="32">
        <v>171</v>
      </c>
      <c r="H1888" s="32">
        <f t="shared" si="145"/>
        <v>0.10299999999999999</v>
      </c>
      <c r="I1888" s="32">
        <f t="shared" si="146"/>
        <v>0.1154</v>
      </c>
      <c r="J1888" s="32">
        <f t="shared" si="147"/>
        <v>1.1900000000000001E-2</v>
      </c>
      <c r="K1888" s="32">
        <f t="shared" si="148"/>
        <v>9.7087000000000003</v>
      </c>
      <c r="L1888" s="32">
        <f t="shared" si="148"/>
        <v>8.6654999999999998</v>
      </c>
      <c r="M1888" s="32">
        <f t="shared" si="149"/>
        <v>84.130700000000004</v>
      </c>
    </row>
    <row r="1889" spans="1:13" ht="30" x14ac:dyDescent="0.25">
      <c r="A1889" t="s">
        <v>2180</v>
      </c>
      <c r="B1889" s="32" t="s">
        <v>1962</v>
      </c>
      <c r="C1889" s="33">
        <v>86863</v>
      </c>
      <c r="D1889" s="32">
        <v>56</v>
      </c>
      <c r="E1889" s="33">
        <v>172</v>
      </c>
      <c r="F1889" s="32">
        <v>6</v>
      </c>
      <c r="G1889" s="32">
        <v>171</v>
      </c>
      <c r="H1889" s="32">
        <f t="shared" si="145"/>
        <v>0.1109</v>
      </c>
      <c r="I1889" s="32">
        <f t="shared" si="146"/>
        <v>0.1071</v>
      </c>
      <c r="J1889" s="32">
        <f t="shared" si="147"/>
        <v>1.1900000000000001E-2</v>
      </c>
      <c r="K1889" s="32">
        <f t="shared" si="148"/>
        <v>9.0170999999999992</v>
      </c>
      <c r="L1889" s="32">
        <f t="shared" si="148"/>
        <v>9.3370999999999995</v>
      </c>
      <c r="M1889" s="32">
        <f t="shared" si="149"/>
        <v>84.193600000000004</v>
      </c>
    </row>
    <row r="1890" spans="1:13" ht="30" x14ac:dyDescent="0.25">
      <c r="A1890" t="s">
        <v>2180</v>
      </c>
      <c r="B1890" s="32" t="s">
        <v>1963</v>
      </c>
      <c r="C1890" s="33">
        <v>86863</v>
      </c>
      <c r="D1890" s="32">
        <v>56</v>
      </c>
      <c r="E1890" s="33">
        <v>172</v>
      </c>
      <c r="F1890" s="32">
        <v>6</v>
      </c>
      <c r="G1890" s="32">
        <v>171</v>
      </c>
      <c r="H1890" s="32">
        <f t="shared" si="145"/>
        <v>0.1109</v>
      </c>
      <c r="I1890" s="32">
        <f t="shared" si="146"/>
        <v>0.1071</v>
      </c>
      <c r="J1890" s="32">
        <f t="shared" si="147"/>
        <v>1.1900000000000001E-2</v>
      </c>
      <c r="K1890" s="32">
        <f t="shared" si="148"/>
        <v>9.0170999999999992</v>
      </c>
      <c r="L1890" s="32">
        <f t="shared" si="148"/>
        <v>9.3370999999999995</v>
      </c>
      <c r="M1890" s="32">
        <f t="shared" si="149"/>
        <v>84.193600000000004</v>
      </c>
    </row>
    <row r="1891" spans="1:13" ht="30" x14ac:dyDescent="0.25">
      <c r="A1891" t="s">
        <v>2180</v>
      </c>
      <c r="B1891" s="32" t="s">
        <v>1964</v>
      </c>
      <c r="C1891" s="33">
        <v>86863</v>
      </c>
      <c r="D1891" s="32">
        <v>55</v>
      </c>
      <c r="E1891" s="33">
        <v>172</v>
      </c>
      <c r="F1891" s="32">
        <v>6</v>
      </c>
      <c r="G1891" s="32">
        <v>171</v>
      </c>
      <c r="H1891" s="32">
        <f t="shared" si="145"/>
        <v>0.1089</v>
      </c>
      <c r="I1891" s="32">
        <f t="shared" si="146"/>
        <v>0.1091</v>
      </c>
      <c r="J1891" s="32">
        <f t="shared" si="147"/>
        <v>1.1900000000000001E-2</v>
      </c>
      <c r="K1891" s="32">
        <f t="shared" si="148"/>
        <v>9.1827000000000005</v>
      </c>
      <c r="L1891" s="32">
        <f t="shared" si="148"/>
        <v>9.1659000000000006</v>
      </c>
      <c r="M1891" s="32">
        <f t="shared" si="149"/>
        <v>84.167699999999996</v>
      </c>
    </row>
    <row r="1892" spans="1:13" ht="30" x14ac:dyDescent="0.25">
      <c r="A1892" t="s">
        <v>2180</v>
      </c>
      <c r="B1892" s="32" t="s">
        <v>1965</v>
      </c>
      <c r="C1892" s="33">
        <v>86863</v>
      </c>
      <c r="D1892" s="32">
        <v>64</v>
      </c>
      <c r="E1892" s="33">
        <v>172</v>
      </c>
      <c r="F1892" s="32">
        <v>6</v>
      </c>
      <c r="G1892" s="32">
        <v>171</v>
      </c>
      <c r="H1892" s="32">
        <f t="shared" si="145"/>
        <v>0.12670000000000001</v>
      </c>
      <c r="I1892" s="32">
        <f t="shared" si="146"/>
        <v>9.3799999999999994E-2</v>
      </c>
      <c r="J1892" s="32">
        <f t="shared" si="147"/>
        <v>1.1900000000000001E-2</v>
      </c>
      <c r="K1892" s="32">
        <f t="shared" si="148"/>
        <v>7.8926999999999996</v>
      </c>
      <c r="L1892" s="32">
        <f t="shared" si="148"/>
        <v>10.661</v>
      </c>
      <c r="M1892" s="32">
        <f t="shared" si="149"/>
        <v>84.144099999999995</v>
      </c>
    </row>
    <row r="1893" spans="1:13" ht="30" x14ac:dyDescent="0.25">
      <c r="A1893" t="s">
        <v>2180</v>
      </c>
      <c r="B1893" s="32" t="s">
        <v>1966</v>
      </c>
      <c r="C1893" s="33">
        <v>86863</v>
      </c>
      <c r="D1893" s="32">
        <v>61</v>
      </c>
      <c r="E1893" s="33">
        <v>172</v>
      </c>
      <c r="F1893" s="32">
        <v>6</v>
      </c>
      <c r="G1893" s="32">
        <v>171</v>
      </c>
      <c r="H1893" s="32">
        <f t="shared" si="145"/>
        <v>0.1208</v>
      </c>
      <c r="I1893" s="32">
        <f t="shared" si="146"/>
        <v>9.8400000000000001E-2</v>
      </c>
      <c r="J1893" s="32">
        <f t="shared" si="147"/>
        <v>1.1900000000000001E-2</v>
      </c>
      <c r="K1893" s="32">
        <f t="shared" si="148"/>
        <v>8.2781000000000002</v>
      </c>
      <c r="L1893" s="32">
        <f t="shared" si="148"/>
        <v>10.162599999999999</v>
      </c>
      <c r="M1893" s="32">
        <f t="shared" si="149"/>
        <v>84.126999999999995</v>
      </c>
    </row>
    <row r="1894" spans="1:13" ht="30" x14ac:dyDescent="0.25">
      <c r="A1894" t="s">
        <v>2180</v>
      </c>
      <c r="B1894" s="32" t="s">
        <v>1967</v>
      </c>
      <c r="C1894" s="33">
        <v>86863</v>
      </c>
      <c r="D1894" s="32">
        <v>100</v>
      </c>
      <c r="E1894" s="33">
        <v>172</v>
      </c>
      <c r="F1894" s="32">
        <v>6</v>
      </c>
      <c r="G1894" s="32">
        <v>171</v>
      </c>
      <c r="H1894" s="32">
        <f t="shared" si="145"/>
        <v>0.19800000000000001</v>
      </c>
      <c r="I1894" s="32">
        <f t="shared" si="146"/>
        <v>0.06</v>
      </c>
      <c r="J1894" s="32">
        <f t="shared" si="147"/>
        <v>1.1900000000000001E-2</v>
      </c>
      <c r="K1894" s="32">
        <f t="shared" si="148"/>
        <v>5.0505000000000004</v>
      </c>
      <c r="L1894" s="32">
        <f t="shared" si="148"/>
        <v>16.666699999999999</v>
      </c>
      <c r="M1894" s="32">
        <f t="shared" si="149"/>
        <v>84.175200000000004</v>
      </c>
    </row>
    <row r="1895" spans="1:13" ht="30" x14ac:dyDescent="0.25">
      <c r="A1895" t="s">
        <v>2180</v>
      </c>
      <c r="B1895" s="32" t="s">
        <v>1968</v>
      </c>
      <c r="C1895" s="33">
        <v>86863</v>
      </c>
      <c r="D1895" s="32">
        <v>40</v>
      </c>
      <c r="E1895" s="33">
        <v>172</v>
      </c>
      <c r="F1895" s="32">
        <v>6</v>
      </c>
      <c r="G1895" s="32">
        <v>171</v>
      </c>
      <c r="H1895" s="32">
        <f t="shared" si="145"/>
        <v>7.9200000000000007E-2</v>
      </c>
      <c r="I1895" s="32">
        <f t="shared" si="146"/>
        <v>0.15</v>
      </c>
      <c r="J1895" s="32">
        <f t="shared" si="147"/>
        <v>1.1900000000000001E-2</v>
      </c>
      <c r="K1895" s="32">
        <f t="shared" si="148"/>
        <v>12.626300000000001</v>
      </c>
      <c r="L1895" s="32">
        <f t="shared" si="148"/>
        <v>6.6666999999999996</v>
      </c>
      <c r="M1895" s="32">
        <f t="shared" si="149"/>
        <v>84.175799999999995</v>
      </c>
    </row>
    <row r="1896" spans="1:13" ht="30" x14ac:dyDescent="0.25">
      <c r="A1896" t="s">
        <v>2180</v>
      </c>
      <c r="B1896" s="32" t="s">
        <v>1969</v>
      </c>
      <c r="C1896" s="33">
        <v>23287</v>
      </c>
      <c r="D1896" s="32">
        <v>53</v>
      </c>
      <c r="E1896" s="33">
        <v>49</v>
      </c>
      <c r="F1896" s="32">
        <v>8</v>
      </c>
      <c r="G1896" s="32">
        <v>49</v>
      </c>
      <c r="H1896" s="32">
        <f t="shared" si="145"/>
        <v>0.1115</v>
      </c>
      <c r="I1896" s="32">
        <f t="shared" si="146"/>
        <v>0.15090000000000001</v>
      </c>
      <c r="J1896" s="32">
        <f t="shared" si="147"/>
        <v>1.6799999999999999E-2</v>
      </c>
      <c r="K1896" s="32">
        <f t="shared" si="148"/>
        <v>8.9686000000000003</v>
      </c>
      <c r="L1896" s="32">
        <f t="shared" si="148"/>
        <v>6.6269</v>
      </c>
      <c r="M1896" s="32">
        <f t="shared" si="149"/>
        <v>59.433999999999997</v>
      </c>
    </row>
    <row r="1897" spans="1:13" ht="30" x14ac:dyDescent="0.25">
      <c r="A1897" t="s">
        <v>2180</v>
      </c>
      <c r="B1897" s="32" t="s">
        <v>1970</v>
      </c>
      <c r="C1897" s="33">
        <v>23287</v>
      </c>
      <c r="D1897" s="32">
        <v>54</v>
      </c>
      <c r="E1897" s="33">
        <v>49</v>
      </c>
      <c r="F1897" s="32">
        <v>8</v>
      </c>
      <c r="G1897" s="32">
        <v>49</v>
      </c>
      <c r="H1897" s="32">
        <f t="shared" si="145"/>
        <v>0.11360000000000001</v>
      </c>
      <c r="I1897" s="32">
        <f t="shared" si="146"/>
        <v>0.14810000000000001</v>
      </c>
      <c r="J1897" s="32">
        <f t="shared" si="147"/>
        <v>1.6799999999999999E-2</v>
      </c>
      <c r="K1897" s="32">
        <f t="shared" si="148"/>
        <v>8.8027999999999995</v>
      </c>
      <c r="L1897" s="32">
        <f t="shared" si="148"/>
        <v>6.7522000000000002</v>
      </c>
      <c r="M1897" s="32">
        <f t="shared" si="149"/>
        <v>59.438299999999998</v>
      </c>
    </row>
    <row r="1898" spans="1:13" ht="30" x14ac:dyDescent="0.25">
      <c r="A1898" t="s">
        <v>2180</v>
      </c>
      <c r="B1898" s="32" t="s">
        <v>1971</v>
      </c>
      <c r="C1898" s="33">
        <v>23287</v>
      </c>
      <c r="D1898" s="32">
        <v>51</v>
      </c>
      <c r="E1898" s="33">
        <v>49</v>
      </c>
      <c r="F1898" s="32">
        <v>8</v>
      </c>
      <c r="G1898" s="32">
        <v>49</v>
      </c>
      <c r="H1898" s="32">
        <f t="shared" si="145"/>
        <v>0.10730000000000001</v>
      </c>
      <c r="I1898" s="32">
        <f t="shared" si="146"/>
        <v>0.15690000000000001</v>
      </c>
      <c r="J1898" s="32">
        <f t="shared" si="147"/>
        <v>1.6799999999999999E-2</v>
      </c>
      <c r="K1898" s="32">
        <f t="shared" si="148"/>
        <v>9.3196999999999992</v>
      </c>
      <c r="L1898" s="32">
        <f t="shared" si="148"/>
        <v>6.3734999999999999</v>
      </c>
      <c r="M1898" s="32">
        <f t="shared" si="149"/>
        <v>59.399099999999997</v>
      </c>
    </row>
    <row r="1899" spans="1:13" ht="30" x14ac:dyDescent="0.25">
      <c r="A1899" t="s">
        <v>2180</v>
      </c>
      <c r="B1899" s="32" t="s">
        <v>1972</v>
      </c>
      <c r="C1899" s="33">
        <v>23287</v>
      </c>
      <c r="D1899" s="32">
        <v>61</v>
      </c>
      <c r="E1899" s="33">
        <v>49</v>
      </c>
      <c r="F1899" s="32">
        <v>8</v>
      </c>
      <c r="G1899" s="32">
        <v>49</v>
      </c>
      <c r="H1899" s="32">
        <f t="shared" si="145"/>
        <v>0.12839999999999999</v>
      </c>
      <c r="I1899" s="32">
        <f t="shared" si="146"/>
        <v>0.13109999999999999</v>
      </c>
      <c r="J1899" s="32">
        <f t="shared" si="147"/>
        <v>1.6799999999999999E-2</v>
      </c>
      <c r="K1899" s="32">
        <f t="shared" si="148"/>
        <v>7.7881999999999998</v>
      </c>
      <c r="L1899" s="32">
        <f t="shared" si="148"/>
        <v>7.6277999999999997</v>
      </c>
      <c r="M1899" s="32">
        <f t="shared" si="149"/>
        <v>59.406799999999997</v>
      </c>
    </row>
    <row r="1900" spans="1:13" ht="30" x14ac:dyDescent="0.25">
      <c r="A1900" t="s">
        <v>2180</v>
      </c>
      <c r="B1900" s="32" t="s">
        <v>1973</v>
      </c>
      <c r="C1900" s="33">
        <v>23287</v>
      </c>
      <c r="D1900" s="32">
        <v>53</v>
      </c>
      <c r="E1900" s="33">
        <v>49</v>
      </c>
      <c r="F1900" s="32">
        <v>8</v>
      </c>
      <c r="G1900" s="32">
        <v>49</v>
      </c>
      <c r="H1900" s="32">
        <f t="shared" si="145"/>
        <v>0.1115</v>
      </c>
      <c r="I1900" s="32">
        <f t="shared" si="146"/>
        <v>0.15090000000000001</v>
      </c>
      <c r="J1900" s="32">
        <f t="shared" si="147"/>
        <v>1.6799999999999999E-2</v>
      </c>
      <c r="K1900" s="32">
        <f t="shared" si="148"/>
        <v>8.9686000000000003</v>
      </c>
      <c r="L1900" s="32">
        <f t="shared" si="148"/>
        <v>6.6269</v>
      </c>
      <c r="M1900" s="32">
        <f t="shared" si="149"/>
        <v>59.433999999999997</v>
      </c>
    </row>
    <row r="1901" spans="1:13" ht="30" x14ac:dyDescent="0.25">
      <c r="A1901" t="s">
        <v>2180</v>
      </c>
      <c r="B1901" s="32" t="s">
        <v>1974</v>
      </c>
      <c r="C1901" s="33">
        <v>23287</v>
      </c>
      <c r="D1901" s="32">
        <v>55</v>
      </c>
      <c r="E1901" s="33">
        <v>49</v>
      </c>
      <c r="F1901" s="32">
        <v>8</v>
      </c>
      <c r="G1901" s="32">
        <v>49</v>
      </c>
      <c r="H1901" s="32">
        <f t="shared" si="145"/>
        <v>0.1157</v>
      </c>
      <c r="I1901" s="32">
        <f t="shared" si="146"/>
        <v>0.14549999999999999</v>
      </c>
      <c r="J1901" s="32">
        <f t="shared" si="147"/>
        <v>1.6799999999999999E-2</v>
      </c>
      <c r="K1901" s="32">
        <f t="shared" si="148"/>
        <v>8.6430000000000007</v>
      </c>
      <c r="L1901" s="32">
        <f t="shared" si="148"/>
        <v>6.8728999999999996</v>
      </c>
      <c r="M1901" s="32">
        <f t="shared" si="149"/>
        <v>59.402500000000003</v>
      </c>
    </row>
    <row r="1902" spans="1:13" ht="30" x14ac:dyDescent="0.25">
      <c r="A1902" t="s">
        <v>2180</v>
      </c>
      <c r="B1902" s="32" t="s">
        <v>1975</v>
      </c>
      <c r="C1902" s="33">
        <v>23287</v>
      </c>
      <c r="D1902" s="32">
        <v>50</v>
      </c>
      <c r="E1902" s="33">
        <v>49</v>
      </c>
      <c r="F1902" s="32">
        <v>8</v>
      </c>
      <c r="G1902" s="32">
        <v>49</v>
      </c>
      <c r="H1902" s="32">
        <f t="shared" si="145"/>
        <v>0.1052</v>
      </c>
      <c r="I1902" s="32">
        <f t="shared" si="146"/>
        <v>0.16</v>
      </c>
      <c r="J1902" s="32">
        <f t="shared" si="147"/>
        <v>1.6799999999999999E-2</v>
      </c>
      <c r="K1902" s="32">
        <f t="shared" si="148"/>
        <v>9.5056999999999992</v>
      </c>
      <c r="L1902" s="32">
        <f t="shared" si="148"/>
        <v>6.25</v>
      </c>
      <c r="M1902" s="32">
        <f t="shared" si="149"/>
        <v>59.410600000000002</v>
      </c>
    </row>
    <row r="1903" spans="1:13" ht="30" x14ac:dyDescent="0.25">
      <c r="A1903" t="s">
        <v>2180</v>
      </c>
      <c r="B1903" s="32" t="s">
        <v>1976</v>
      </c>
      <c r="C1903" s="33">
        <v>23287</v>
      </c>
      <c r="D1903" s="32">
        <v>51</v>
      </c>
      <c r="E1903" s="33">
        <v>49</v>
      </c>
      <c r="F1903" s="32">
        <v>8</v>
      </c>
      <c r="G1903" s="32">
        <v>49</v>
      </c>
      <c r="H1903" s="32">
        <f t="shared" si="145"/>
        <v>0.10730000000000001</v>
      </c>
      <c r="I1903" s="32">
        <f t="shared" si="146"/>
        <v>0.15690000000000001</v>
      </c>
      <c r="J1903" s="32">
        <f t="shared" si="147"/>
        <v>1.6799999999999999E-2</v>
      </c>
      <c r="K1903" s="32">
        <f t="shared" si="148"/>
        <v>9.3196999999999992</v>
      </c>
      <c r="L1903" s="32">
        <f t="shared" si="148"/>
        <v>6.3734999999999999</v>
      </c>
      <c r="M1903" s="32">
        <f t="shared" si="149"/>
        <v>59.399099999999997</v>
      </c>
    </row>
    <row r="1904" spans="1:13" ht="30" x14ac:dyDescent="0.25">
      <c r="A1904" t="s">
        <v>2180</v>
      </c>
      <c r="B1904" s="32" t="s">
        <v>1977</v>
      </c>
      <c r="C1904" s="33">
        <v>23287</v>
      </c>
      <c r="D1904" s="32">
        <v>59</v>
      </c>
      <c r="E1904" s="33">
        <v>49</v>
      </c>
      <c r="F1904" s="32">
        <v>8</v>
      </c>
      <c r="G1904" s="32">
        <v>49</v>
      </c>
      <c r="H1904" s="32">
        <f t="shared" si="145"/>
        <v>0.1241</v>
      </c>
      <c r="I1904" s="32">
        <f t="shared" si="146"/>
        <v>0.1356</v>
      </c>
      <c r="J1904" s="32">
        <f t="shared" si="147"/>
        <v>1.6799999999999999E-2</v>
      </c>
      <c r="K1904" s="32">
        <f t="shared" si="148"/>
        <v>8.0579999999999998</v>
      </c>
      <c r="L1904" s="32">
        <f t="shared" si="148"/>
        <v>7.3746</v>
      </c>
      <c r="M1904" s="32">
        <f t="shared" si="149"/>
        <v>59.424500000000002</v>
      </c>
    </row>
    <row r="1905" spans="1:13" ht="30" x14ac:dyDescent="0.25">
      <c r="A1905" t="s">
        <v>2180</v>
      </c>
      <c r="B1905" s="32" t="s">
        <v>1978</v>
      </c>
      <c r="C1905" s="33">
        <v>23287</v>
      </c>
      <c r="D1905" s="32">
        <v>66</v>
      </c>
      <c r="E1905" s="33">
        <v>49</v>
      </c>
      <c r="F1905" s="32">
        <v>8</v>
      </c>
      <c r="G1905" s="32">
        <v>49</v>
      </c>
      <c r="H1905" s="32">
        <f t="shared" si="145"/>
        <v>0.1389</v>
      </c>
      <c r="I1905" s="32">
        <f t="shared" si="146"/>
        <v>0.1212</v>
      </c>
      <c r="J1905" s="32">
        <f t="shared" si="147"/>
        <v>1.6799999999999999E-2</v>
      </c>
      <c r="K1905" s="32">
        <f t="shared" si="148"/>
        <v>7.1993999999999998</v>
      </c>
      <c r="L1905" s="32">
        <f t="shared" si="148"/>
        <v>8.2507999999999999</v>
      </c>
      <c r="M1905" s="32">
        <f t="shared" si="149"/>
        <v>59.400799999999997</v>
      </c>
    </row>
    <row r="1906" spans="1:13" ht="30" x14ac:dyDescent="0.25">
      <c r="A1906" t="s">
        <v>2180</v>
      </c>
      <c r="B1906" s="32" t="s">
        <v>1979</v>
      </c>
      <c r="C1906" s="33">
        <v>23287</v>
      </c>
      <c r="D1906" s="32">
        <v>43</v>
      </c>
      <c r="E1906" s="33">
        <v>49</v>
      </c>
      <c r="F1906" s="32">
        <v>8</v>
      </c>
      <c r="G1906" s="32">
        <v>49</v>
      </c>
      <c r="H1906" s="32">
        <f t="shared" si="145"/>
        <v>9.0499999999999997E-2</v>
      </c>
      <c r="I1906" s="32">
        <f t="shared" si="146"/>
        <v>0.186</v>
      </c>
      <c r="J1906" s="32">
        <f t="shared" si="147"/>
        <v>1.6799999999999999E-2</v>
      </c>
      <c r="K1906" s="32">
        <f t="shared" si="148"/>
        <v>11.0497</v>
      </c>
      <c r="L1906" s="32">
        <f t="shared" si="148"/>
        <v>5.3762999999999996</v>
      </c>
      <c r="M1906" s="32">
        <f t="shared" si="149"/>
        <v>59.406500000000001</v>
      </c>
    </row>
    <row r="1907" spans="1:13" ht="30" x14ac:dyDescent="0.25">
      <c r="A1907" t="s">
        <v>2180</v>
      </c>
      <c r="B1907" s="32" t="s">
        <v>1980</v>
      </c>
      <c r="C1907" s="33">
        <v>23287</v>
      </c>
      <c r="D1907" s="32">
        <v>61</v>
      </c>
      <c r="E1907" s="33">
        <v>49</v>
      </c>
      <c r="F1907" s="32">
        <v>8</v>
      </c>
      <c r="G1907" s="32">
        <v>49</v>
      </c>
      <c r="H1907" s="32">
        <f t="shared" si="145"/>
        <v>0.12839999999999999</v>
      </c>
      <c r="I1907" s="32">
        <f t="shared" si="146"/>
        <v>0.13109999999999999</v>
      </c>
      <c r="J1907" s="32">
        <f t="shared" si="147"/>
        <v>1.6799999999999999E-2</v>
      </c>
      <c r="K1907" s="32">
        <f t="shared" si="148"/>
        <v>7.7881999999999998</v>
      </c>
      <c r="L1907" s="32">
        <f t="shared" si="148"/>
        <v>7.6277999999999997</v>
      </c>
      <c r="M1907" s="32">
        <f t="shared" si="149"/>
        <v>59.406799999999997</v>
      </c>
    </row>
    <row r="1908" spans="1:13" ht="30" x14ac:dyDescent="0.25">
      <c r="A1908" t="s">
        <v>2180</v>
      </c>
      <c r="B1908" s="32" t="s">
        <v>1981</v>
      </c>
      <c r="C1908" s="33">
        <v>23287</v>
      </c>
      <c r="D1908" s="32">
        <v>54</v>
      </c>
      <c r="E1908" s="33">
        <v>49</v>
      </c>
      <c r="F1908" s="32">
        <v>8</v>
      </c>
      <c r="G1908" s="32">
        <v>49</v>
      </c>
      <c r="H1908" s="32">
        <f t="shared" si="145"/>
        <v>0.11360000000000001</v>
      </c>
      <c r="I1908" s="32">
        <f t="shared" si="146"/>
        <v>0.14810000000000001</v>
      </c>
      <c r="J1908" s="32">
        <f t="shared" si="147"/>
        <v>1.6799999999999999E-2</v>
      </c>
      <c r="K1908" s="32">
        <f t="shared" si="148"/>
        <v>8.8027999999999995</v>
      </c>
      <c r="L1908" s="32">
        <f t="shared" si="148"/>
        <v>6.7522000000000002</v>
      </c>
      <c r="M1908" s="32">
        <f t="shared" si="149"/>
        <v>59.438299999999998</v>
      </c>
    </row>
    <row r="1909" spans="1:13" ht="30" x14ac:dyDescent="0.25">
      <c r="A1909" t="s">
        <v>2180</v>
      </c>
      <c r="B1909" s="32" t="s">
        <v>1982</v>
      </c>
      <c r="C1909" s="33">
        <v>23287</v>
      </c>
      <c r="D1909" s="32">
        <v>58</v>
      </c>
      <c r="E1909" s="33">
        <v>49</v>
      </c>
      <c r="F1909" s="32">
        <v>8</v>
      </c>
      <c r="G1909" s="32">
        <v>49</v>
      </c>
      <c r="H1909" s="32">
        <f t="shared" si="145"/>
        <v>0.122</v>
      </c>
      <c r="I1909" s="32">
        <f t="shared" si="146"/>
        <v>0.13789999999999999</v>
      </c>
      <c r="J1909" s="32">
        <f t="shared" si="147"/>
        <v>1.6799999999999999E-2</v>
      </c>
      <c r="K1909" s="32">
        <f t="shared" si="148"/>
        <v>8.1966999999999999</v>
      </c>
      <c r="L1909" s="32">
        <f t="shared" si="148"/>
        <v>7.2515999999999998</v>
      </c>
      <c r="M1909" s="32">
        <f t="shared" si="149"/>
        <v>59.4392</v>
      </c>
    </row>
    <row r="1910" spans="1:13" ht="30" x14ac:dyDescent="0.25">
      <c r="A1910" t="s">
        <v>2180</v>
      </c>
      <c r="B1910" s="32" t="s">
        <v>1983</v>
      </c>
      <c r="C1910" s="33">
        <v>23287</v>
      </c>
      <c r="D1910" s="32">
        <v>46</v>
      </c>
      <c r="E1910" s="33">
        <v>49</v>
      </c>
      <c r="F1910" s="32">
        <v>8</v>
      </c>
      <c r="G1910" s="32">
        <v>49</v>
      </c>
      <c r="H1910" s="32">
        <f t="shared" si="145"/>
        <v>9.6799999999999997E-2</v>
      </c>
      <c r="I1910" s="32">
        <f t="shared" si="146"/>
        <v>0.1739</v>
      </c>
      <c r="J1910" s="32">
        <f t="shared" si="147"/>
        <v>1.6799999999999999E-2</v>
      </c>
      <c r="K1910" s="32">
        <f t="shared" si="148"/>
        <v>10.3306</v>
      </c>
      <c r="L1910" s="32">
        <f t="shared" si="148"/>
        <v>5.7504</v>
      </c>
      <c r="M1910" s="32">
        <f t="shared" si="149"/>
        <v>59.405099999999997</v>
      </c>
    </row>
    <row r="1911" spans="1:13" ht="30" x14ac:dyDescent="0.25">
      <c r="A1911" t="s">
        <v>2180</v>
      </c>
      <c r="B1911" s="32" t="s">
        <v>1984</v>
      </c>
      <c r="C1911" s="33">
        <v>23287</v>
      </c>
      <c r="D1911" s="32">
        <v>54</v>
      </c>
      <c r="E1911" s="33">
        <v>49</v>
      </c>
      <c r="F1911" s="32">
        <v>8</v>
      </c>
      <c r="G1911" s="32">
        <v>49</v>
      </c>
      <c r="H1911" s="32">
        <f t="shared" si="145"/>
        <v>0.11360000000000001</v>
      </c>
      <c r="I1911" s="32">
        <f t="shared" si="146"/>
        <v>0.14810000000000001</v>
      </c>
      <c r="J1911" s="32">
        <f t="shared" si="147"/>
        <v>1.6799999999999999E-2</v>
      </c>
      <c r="K1911" s="32">
        <f t="shared" si="148"/>
        <v>8.8027999999999995</v>
      </c>
      <c r="L1911" s="32">
        <f t="shared" si="148"/>
        <v>6.7522000000000002</v>
      </c>
      <c r="M1911" s="32">
        <f t="shared" si="149"/>
        <v>59.438299999999998</v>
      </c>
    </row>
    <row r="1912" spans="1:13" ht="30" x14ac:dyDescent="0.25">
      <c r="A1912" t="s">
        <v>2180</v>
      </c>
      <c r="B1912" s="32" t="s">
        <v>1985</v>
      </c>
      <c r="C1912" s="33">
        <v>23287</v>
      </c>
      <c r="D1912" s="32">
        <v>57</v>
      </c>
      <c r="E1912" s="33">
        <v>49</v>
      </c>
      <c r="F1912" s="32">
        <v>8</v>
      </c>
      <c r="G1912" s="32">
        <v>49</v>
      </c>
      <c r="H1912" s="32">
        <f t="shared" si="145"/>
        <v>0.11990000000000001</v>
      </c>
      <c r="I1912" s="32">
        <f t="shared" si="146"/>
        <v>0.1404</v>
      </c>
      <c r="J1912" s="32">
        <f t="shared" si="147"/>
        <v>1.6799999999999999E-2</v>
      </c>
      <c r="K1912" s="32">
        <f t="shared" si="148"/>
        <v>8.3402999999999992</v>
      </c>
      <c r="L1912" s="32">
        <f t="shared" si="148"/>
        <v>7.1224999999999996</v>
      </c>
      <c r="M1912" s="32">
        <f t="shared" si="149"/>
        <v>59.403799999999997</v>
      </c>
    </row>
    <row r="1913" spans="1:13" ht="30" x14ac:dyDescent="0.25">
      <c r="A1913" t="s">
        <v>2180</v>
      </c>
      <c r="B1913" s="32" t="s">
        <v>1986</v>
      </c>
      <c r="C1913" s="33">
        <v>23287</v>
      </c>
      <c r="D1913" s="32">
        <v>51</v>
      </c>
      <c r="E1913" s="33">
        <v>49</v>
      </c>
      <c r="F1913" s="32">
        <v>8</v>
      </c>
      <c r="G1913" s="32">
        <v>49</v>
      </c>
      <c r="H1913" s="32">
        <f t="shared" si="145"/>
        <v>0.10730000000000001</v>
      </c>
      <c r="I1913" s="32">
        <f t="shared" si="146"/>
        <v>0.15690000000000001</v>
      </c>
      <c r="J1913" s="32">
        <f t="shared" si="147"/>
        <v>1.6799999999999999E-2</v>
      </c>
      <c r="K1913" s="32">
        <f t="shared" si="148"/>
        <v>9.3196999999999992</v>
      </c>
      <c r="L1913" s="32">
        <f t="shared" si="148"/>
        <v>6.3734999999999999</v>
      </c>
      <c r="M1913" s="32">
        <f t="shared" si="149"/>
        <v>59.399099999999997</v>
      </c>
    </row>
    <row r="1914" spans="1:13" ht="30" x14ac:dyDescent="0.25">
      <c r="A1914" t="s">
        <v>2180</v>
      </c>
      <c r="B1914" s="32" t="s">
        <v>1987</v>
      </c>
      <c r="C1914" s="33">
        <v>23287</v>
      </c>
      <c r="D1914" s="32">
        <v>54</v>
      </c>
      <c r="E1914" s="33">
        <v>49</v>
      </c>
      <c r="F1914" s="32">
        <v>8</v>
      </c>
      <c r="G1914" s="32">
        <v>49</v>
      </c>
      <c r="H1914" s="32">
        <f t="shared" si="145"/>
        <v>0.11360000000000001</v>
      </c>
      <c r="I1914" s="32">
        <f t="shared" si="146"/>
        <v>0.14810000000000001</v>
      </c>
      <c r="J1914" s="32">
        <f t="shared" si="147"/>
        <v>1.6799999999999999E-2</v>
      </c>
      <c r="K1914" s="32">
        <f t="shared" si="148"/>
        <v>8.8027999999999995</v>
      </c>
      <c r="L1914" s="32">
        <f t="shared" si="148"/>
        <v>6.7522000000000002</v>
      </c>
      <c r="M1914" s="32">
        <f t="shared" si="149"/>
        <v>59.438299999999998</v>
      </c>
    </row>
    <row r="1915" spans="1:13" ht="30" x14ac:dyDescent="0.25">
      <c r="A1915" t="s">
        <v>2180</v>
      </c>
      <c r="B1915" s="32" t="s">
        <v>1988</v>
      </c>
      <c r="C1915" s="33">
        <v>23287</v>
      </c>
      <c r="D1915" s="32">
        <v>47</v>
      </c>
      <c r="E1915" s="33">
        <v>49</v>
      </c>
      <c r="F1915" s="32">
        <v>8</v>
      </c>
      <c r="G1915" s="32">
        <v>49</v>
      </c>
      <c r="H1915" s="32">
        <f t="shared" si="145"/>
        <v>9.8900000000000002E-2</v>
      </c>
      <c r="I1915" s="32">
        <f t="shared" si="146"/>
        <v>0.17019999999999999</v>
      </c>
      <c r="J1915" s="32">
        <f t="shared" si="147"/>
        <v>1.6799999999999999E-2</v>
      </c>
      <c r="K1915" s="32">
        <f t="shared" si="148"/>
        <v>10.1112</v>
      </c>
      <c r="L1915" s="32">
        <f t="shared" si="148"/>
        <v>5.8754</v>
      </c>
      <c r="M1915" s="32">
        <f t="shared" si="149"/>
        <v>59.407299999999999</v>
      </c>
    </row>
    <row r="1916" spans="1:13" ht="30" x14ac:dyDescent="0.25">
      <c r="A1916" t="s">
        <v>2180</v>
      </c>
      <c r="B1916" s="32" t="s">
        <v>1989</v>
      </c>
      <c r="C1916" s="33">
        <v>23287</v>
      </c>
      <c r="D1916" s="32">
        <v>55</v>
      </c>
      <c r="E1916" s="33">
        <v>49</v>
      </c>
      <c r="F1916" s="32">
        <v>8</v>
      </c>
      <c r="G1916" s="32">
        <v>49</v>
      </c>
      <c r="H1916" s="32">
        <f t="shared" si="145"/>
        <v>0.1157</v>
      </c>
      <c r="I1916" s="32">
        <f t="shared" si="146"/>
        <v>0.14549999999999999</v>
      </c>
      <c r="J1916" s="32">
        <f t="shared" si="147"/>
        <v>1.6799999999999999E-2</v>
      </c>
      <c r="K1916" s="32">
        <f t="shared" si="148"/>
        <v>8.6430000000000007</v>
      </c>
      <c r="L1916" s="32">
        <f t="shared" si="148"/>
        <v>6.8728999999999996</v>
      </c>
      <c r="M1916" s="32">
        <f t="shared" si="149"/>
        <v>59.402500000000003</v>
      </c>
    </row>
    <row r="1917" spans="1:13" ht="30" x14ac:dyDescent="0.25">
      <c r="A1917" t="s">
        <v>2180</v>
      </c>
      <c r="B1917" s="32" t="s">
        <v>1990</v>
      </c>
      <c r="C1917" s="33">
        <v>23287</v>
      </c>
      <c r="D1917" s="32">
        <v>51</v>
      </c>
      <c r="E1917" s="33">
        <v>49</v>
      </c>
      <c r="F1917" s="32">
        <v>8</v>
      </c>
      <c r="G1917" s="32">
        <v>49</v>
      </c>
      <c r="H1917" s="32">
        <f t="shared" si="145"/>
        <v>0.10730000000000001</v>
      </c>
      <c r="I1917" s="32">
        <f t="shared" si="146"/>
        <v>0.15690000000000001</v>
      </c>
      <c r="J1917" s="32">
        <f t="shared" si="147"/>
        <v>1.6799999999999999E-2</v>
      </c>
      <c r="K1917" s="32">
        <f t="shared" si="148"/>
        <v>9.3196999999999992</v>
      </c>
      <c r="L1917" s="32">
        <f t="shared" si="148"/>
        <v>6.3734999999999999</v>
      </c>
      <c r="M1917" s="32">
        <f t="shared" si="149"/>
        <v>59.399099999999997</v>
      </c>
    </row>
    <row r="1918" spans="1:13" ht="30" x14ac:dyDescent="0.25">
      <c r="A1918" t="s">
        <v>2180</v>
      </c>
      <c r="B1918" s="32" t="s">
        <v>1991</v>
      </c>
      <c r="C1918" s="33">
        <v>23287</v>
      </c>
      <c r="D1918" s="32">
        <v>55</v>
      </c>
      <c r="E1918" s="33">
        <v>49</v>
      </c>
      <c r="F1918" s="32">
        <v>8</v>
      </c>
      <c r="G1918" s="32">
        <v>49</v>
      </c>
      <c r="H1918" s="32">
        <f t="shared" si="145"/>
        <v>0.1157</v>
      </c>
      <c r="I1918" s="32">
        <f t="shared" si="146"/>
        <v>0.14549999999999999</v>
      </c>
      <c r="J1918" s="32">
        <f t="shared" si="147"/>
        <v>1.6799999999999999E-2</v>
      </c>
      <c r="K1918" s="32">
        <f t="shared" si="148"/>
        <v>8.6430000000000007</v>
      </c>
      <c r="L1918" s="32">
        <f t="shared" si="148"/>
        <v>6.8728999999999996</v>
      </c>
      <c r="M1918" s="32">
        <f t="shared" si="149"/>
        <v>59.402500000000003</v>
      </c>
    </row>
    <row r="1919" spans="1:13" ht="30" x14ac:dyDescent="0.25">
      <c r="A1919" t="s">
        <v>2180</v>
      </c>
      <c r="B1919" s="32" t="s">
        <v>1992</v>
      </c>
      <c r="C1919" s="33">
        <v>23287</v>
      </c>
      <c r="D1919" s="32">
        <v>46</v>
      </c>
      <c r="E1919" s="33">
        <v>49</v>
      </c>
      <c r="F1919" s="32">
        <v>8</v>
      </c>
      <c r="G1919" s="32">
        <v>49</v>
      </c>
      <c r="H1919" s="32">
        <f t="shared" si="145"/>
        <v>9.6799999999999997E-2</v>
      </c>
      <c r="I1919" s="32">
        <f t="shared" si="146"/>
        <v>0.1739</v>
      </c>
      <c r="J1919" s="32">
        <f t="shared" si="147"/>
        <v>1.6799999999999999E-2</v>
      </c>
      <c r="K1919" s="32">
        <f t="shared" si="148"/>
        <v>10.3306</v>
      </c>
      <c r="L1919" s="32">
        <f t="shared" si="148"/>
        <v>5.7504</v>
      </c>
      <c r="M1919" s="32">
        <f t="shared" si="149"/>
        <v>59.405099999999997</v>
      </c>
    </row>
    <row r="1920" spans="1:13" ht="30" x14ac:dyDescent="0.25">
      <c r="A1920" t="s">
        <v>2180</v>
      </c>
      <c r="B1920" s="32" t="s">
        <v>1993</v>
      </c>
      <c r="C1920" s="33">
        <v>23287</v>
      </c>
      <c r="D1920" s="32">
        <v>59</v>
      </c>
      <c r="E1920" s="33">
        <v>49</v>
      </c>
      <c r="F1920" s="32">
        <v>8</v>
      </c>
      <c r="G1920" s="32">
        <v>49</v>
      </c>
      <c r="H1920" s="32">
        <f t="shared" si="145"/>
        <v>0.1241</v>
      </c>
      <c r="I1920" s="32">
        <f t="shared" si="146"/>
        <v>0.1356</v>
      </c>
      <c r="J1920" s="32">
        <f t="shared" si="147"/>
        <v>1.6799999999999999E-2</v>
      </c>
      <c r="K1920" s="32">
        <f t="shared" si="148"/>
        <v>8.0579999999999998</v>
      </c>
      <c r="L1920" s="32">
        <f t="shared" si="148"/>
        <v>7.3746</v>
      </c>
      <c r="M1920" s="32">
        <f t="shared" si="149"/>
        <v>59.424500000000002</v>
      </c>
    </row>
    <row r="1921" spans="1:13" ht="30" x14ac:dyDescent="0.25">
      <c r="A1921" t="s">
        <v>2180</v>
      </c>
      <c r="B1921" s="32" t="s">
        <v>1994</v>
      </c>
      <c r="C1921" s="33">
        <v>23287</v>
      </c>
      <c r="D1921" s="32">
        <v>45</v>
      </c>
      <c r="E1921" s="33">
        <v>49</v>
      </c>
      <c r="F1921" s="32">
        <v>8</v>
      </c>
      <c r="G1921" s="32">
        <v>49</v>
      </c>
      <c r="H1921" s="32">
        <f t="shared" si="145"/>
        <v>9.4700000000000006E-2</v>
      </c>
      <c r="I1921" s="32">
        <f t="shared" si="146"/>
        <v>0.17780000000000001</v>
      </c>
      <c r="J1921" s="32">
        <f t="shared" si="147"/>
        <v>1.6799999999999999E-2</v>
      </c>
      <c r="K1921" s="32">
        <f t="shared" si="148"/>
        <v>10.559699999999999</v>
      </c>
      <c r="L1921" s="32">
        <f t="shared" si="148"/>
        <v>5.6242999999999999</v>
      </c>
      <c r="M1921" s="32">
        <f t="shared" si="149"/>
        <v>59.390900000000002</v>
      </c>
    </row>
    <row r="1922" spans="1:13" ht="30" x14ac:dyDescent="0.25">
      <c r="A1922" t="s">
        <v>2180</v>
      </c>
      <c r="B1922" s="32" t="s">
        <v>1995</v>
      </c>
      <c r="C1922" s="33">
        <v>23287</v>
      </c>
      <c r="D1922" s="32">
        <v>43</v>
      </c>
      <c r="E1922" s="33">
        <v>49</v>
      </c>
      <c r="F1922" s="32">
        <v>8</v>
      </c>
      <c r="G1922" s="32">
        <v>49</v>
      </c>
      <c r="H1922" s="32">
        <f t="shared" ref="H1922:H1985" si="150">ROUND(E1922*(D1922/C1922),4)</f>
        <v>9.0499999999999997E-2</v>
      </c>
      <c r="I1922" s="32">
        <f t="shared" ref="I1922:I1985" si="151">ROUND(F1922/D1922,4)</f>
        <v>0.186</v>
      </c>
      <c r="J1922" s="32">
        <f t="shared" si="147"/>
        <v>1.6799999999999999E-2</v>
      </c>
      <c r="K1922" s="32">
        <f t="shared" si="148"/>
        <v>11.0497</v>
      </c>
      <c r="L1922" s="32">
        <f t="shared" si="148"/>
        <v>5.3762999999999996</v>
      </c>
      <c r="M1922" s="32">
        <f t="shared" si="149"/>
        <v>59.406500000000001</v>
      </c>
    </row>
    <row r="1923" spans="1:13" ht="30" x14ac:dyDescent="0.25">
      <c r="A1923" t="s">
        <v>2180</v>
      </c>
      <c r="B1923" s="32" t="s">
        <v>1996</v>
      </c>
      <c r="C1923" s="33">
        <v>23287</v>
      </c>
      <c r="D1923" s="32">
        <v>45</v>
      </c>
      <c r="E1923" s="33">
        <v>49</v>
      </c>
      <c r="F1923" s="32">
        <v>8</v>
      </c>
      <c r="G1923" s="32">
        <v>49</v>
      </c>
      <c r="H1923" s="32">
        <f t="shared" si="150"/>
        <v>9.4700000000000006E-2</v>
      </c>
      <c r="I1923" s="32">
        <f t="shared" si="151"/>
        <v>0.17780000000000001</v>
      </c>
      <c r="J1923" s="32">
        <f t="shared" ref="J1923:J1986" si="152">ROUND(H1923*I1923,4)</f>
        <v>1.6799999999999999E-2</v>
      </c>
      <c r="K1923" s="32">
        <f t="shared" ref="K1923:L1986" si="153">ROUND(1/H1923,4)</f>
        <v>10.559699999999999</v>
      </c>
      <c r="L1923" s="32">
        <f t="shared" si="153"/>
        <v>5.6242999999999999</v>
      </c>
      <c r="M1923" s="32">
        <f t="shared" ref="M1923:M1986" si="154">ROUND(K1923*L1923,4)</f>
        <v>59.390900000000002</v>
      </c>
    </row>
    <row r="1924" spans="1:13" ht="30" x14ac:dyDescent="0.25">
      <c r="A1924" t="s">
        <v>2180</v>
      </c>
      <c r="B1924" s="32" t="s">
        <v>1997</v>
      </c>
      <c r="C1924" s="33">
        <v>23287</v>
      </c>
      <c r="D1924" s="32">
        <v>42</v>
      </c>
      <c r="E1924" s="33">
        <v>49</v>
      </c>
      <c r="F1924" s="32">
        <v>8</v>
      </c>
      <c r="G1924" s="32">
        <v>49</v>
      </c>
      <c r="H1924" s="32">
        <f t="shared" si="150"/>
        <v>8.8400000000000006E-2</v>
      </c>
      <c r="I1924" s="32">
        <f t="shared" si="151"/>
        <v>0.1905</v>
      </c>
      <c r="J1924" s="32">
        <f t="shared" si="152"/>
        <v>1.6799999999999999E-2</v>
      </c>
      <c r="K1924" s="32">
        <f t="shared" si="153"/>
        <v>11.312200000000001</v>
      </c>
      <c r="L1924" s="32">
        <f t="shared" si="153"/>
        <v>5.2492999999999999</v>
      </c>
      <c r="M1924" s="32">
        <f t="shared" si="154"/>
        <v>59.381100000000004</v>
      </c>
    </row>
    <row r="1925" spans="1:13" ht="30" x14ac:dyDescent="0.25">
      <c r="A1925" t="s">
        <v>2180</v>
      </c>
      <c r="B1925" s="32" t="s">
        <v>1998</v>
      </c>
      <c r="C1925" s="33">
        <v>23287</v>
      </c>
      <c r="D1925" s="32">
        <v>43</v>
      </c>
      <c r="E1925" s="33">
        <v>49</v>
      </c>
      <c r="F1925" s="32">
        <v>8</v>
      </c>
      <c r="G1925" s="32">
        <v>49</v>
      </c>
      <c r="H1925" s="32">
        <f t="shared" si="150"/>
        <v>9.0499999999999997E-2</v>
      </c>
      <c r="I1925" s="32">
        <f t="shared" si="151"/>
        <v>0.186</v>
      </c>
      <c r="J1925" s="32">
        <f t="shared" si="152"/>
        <v>1.6799999999999999E-2</v>
      </c>
      <c r="K1925" s="32">
        <f t="shared" si="153"/>
        <v>11.0497</v>
      </c>
      <c r="L1925" s="32">
        <f t="shared" si="153"/>
        <v>5.3762999999999996</v>
      </c>
      <c r="M1925" s="32">
        <f t="shared" si="154"/>
        <v>59.406500000000001</v>
      </c>
    </row>
    <row r="1926" spans="1:13" ht="30" x14ac:dyDescent="0.25">
      <c r="A1926" t="s">
        <v>2180</v>
      </c>
      <c r="B1926" s="32" t="s">
        <v>1999</v>
      </c>
      <c r="C1926" s="33">
        <v>23287</v>
      </c>
      <c r="D1926" s="32">
        <v>44</v>
      </c>
      <c r="E1926" s="33">
        <v>49</v>
      </c>
      <c r="F1926" s="32">
        <v>8</v>
      </c>
      <c r="G1926" s="32">
        <v>49</v>
      </c>
      <c r="H1926" s="32">
        <f t="shared" si="150"/>
        <v>9.2600000000000002E-2</v>
      </c>
      <c r="I1926" s="32">
        <f t="shared" si="151"/>
        <v>0.18179999999999999</v>
      </c>
      <c r="J1926" s="32">
        <f t="shared" si="152"/>
        <v>1.6799999999999999E-2</v>
      </c>
      <c r="K1926" s="32">
        <f t="shared" si="153"/>
        <v>10.799099999999999</v>
      </c>
      <c r="L1926" s="32">
        <f t="shared" si="153"/>
        <v>5.5006000000000004</v>
      </c>
      <c r="M1926" s="32">
        <f t="shared" si="154"/>
        <v>59.401499999999999</v>
      </c>
    </row>
    <row r="1927" spans="1:13" ht="30" x14ac:dyDescent="0.25">
      <c r="A1927" t="s">
        <v>2180</v>
      </c>
      <c r="B1927" s="32" t="s">
        <v>2000</v>
      </c>
      <c r="C1927" s="33">
        <v>23287</v>
      </c>
      <c r="D1927" s="32">
        <v>43</v>
      </c>
      <c r="E1927" s="33">
        <v>49</v>
      </c>
      <c r="F1927" s="32">
        <v>8</v>
      </c>
      <c r="G1927" s="32">
        <v>49</v>
      </c>
      <c r="H1927" s="32">
        <f t="shared" si="150"/>
        <v>9.0499999999999997E-2</v>
      </c>
      <c r="I1927" s="32">
        <f t="shared" si="151"/>
        <v>0.186</v>
      </c>
      <c r="J1927" s="32">
        <f t="shared" si="152"/>
        <v>1.6799999999999999E-2</v>
      </c>
      <c r="K1927" s="32">
        <f t="shared" si="153"/>
        <v>11.0497</v>
      </c>
      <c r="L1927" s="32">
        <f t="shared" si="153"/>
        <v>5.3762999999999996</v>
      </c>
      <c r="M1927" s="32">
        <f t="shared" si="154"/>
        <v>59.406500000000001</v>
      </c>
    </row>
    <row r="1928" spans="1:13" ht="30" x14ac:dyDescent="0.25">
      <c r="A1928" t="s">
        <v>2180</v>
      </c>
      <c r="B1928" s="32" t="s">
        <v>2001</v>
      </c>
      <c r="C1928" s="33">
        <v>23287</v>
      </c>
      <c r="D1928" s="32">
        <v>52</v>
      </c>
      <c r="E1928" s="33">
        <v>49</v>
      </c>
      <c r="F1928" s="32">
        <v>8</v>
      </c>
      <c r="G1928" s="32">
        <v>49</v>
      </c>
      <c r="H1928" s="32">
        <f t="shared" si="150"/>
        <v>0.1094</v>
      </c>
      <c r="I1928" s="32">
        <f t="shared" si="151"/>
        <v>0.15379999999999999</v>
      </c>
      <c r="J1928" s="32">
        <f t="shared" si="152"/>
        <v>1.6799999999999999E-2</v>
      </c>
      <c r="K1928" s="32">
        <f t="shared" si="153"/>
        <v>9.1408000000000005</v>
      </c>
      <c r="L1928" s="32">
        <f t="shared" si="153"/>
        <v>6.5019999999999998</v>
      </c>
      <c r="M1928" s="32">
        <f t="shared" si="154"/>
        <v>59.433500000000002</v>
      </c>
    </row>
    <row r="1929" spans="1:13" ht="30" x14ac:dyDescent="0.25">
      <c r="A1929" t="s">
        <v>2180</v>
      </c>
      <c r="B1929" s="32" t="s">
        <v>2002</v>
      </c>
      <c r="C1929" s="33">
        <v>23287</v>
      </c>
      <c r="D1929" s="32">
        <v>53</v>
      </c>
      <c r="E1929" s="33">
        <v>49</v>
      </c>
      <c r="F1929" s="32">
        <v>8</v>
      </c>
      <c r="G1929" s="32">
        <v>49</v>
      </c>
      <c r="H1929" s="32">
        <f t="shared" si="150"/>
        <v>0.1115</v>
      </c>
      <c r="I1929" s="32">
        <f t="shared" si="151"/>
        <v>0.15090000000000001</v>
      </c>
      <c r="J1929" s="32">
        <f t="shared" si="152"/>
        <v>1.6799999999999999E-2</v>
      </c>
      <c r="K1929" s="32">
        <f t="shared" si="153"/>
        <v>8.9686000000000003</v>
      </c>
      <c r="L1929" s="32">
        <f t="shared" si="153"/>
        <v>6.6269</v>
      </c>
      <c r="M1929" s="32">
        <f t="shared" si="154"/>
        <v>59.433999999999997</v>
      </c>
    </row>
    <row r="1930" spans="1:13" ht="30" x14ac:dyDescent="0.25">
      <c r="A1930" t="s">
        <v>2180</v>
      </c>
      <c r="B1930" s="32" t="s">
        <v>2003</v>
      </c>
      <c r="C1930" s="33">
        <v>23287</v>
      </c>
      <c r="D1930" s="32">
        <v>50</v>
      </c>
      <c r="E1930" s="33">
        <v>49</v>
      </c>
      <c r="F1930" s="32">
        <v>8</v>
      </c>
      <c r="G1930" s="32">
        <v>49</v>
      </c>
      <c r="H1930" s="32">
        <f t="shared" si="150"/>
        <v>0.1052</v>
      </c>
      <c r="I1930" s="32">
        <f t="shared" si="151"/>
        <v>0.16</v>
      </c>
      <c r="J1930" s="32">
        <f t="shared" si="152"/>
        <v>1.6799999999999999E-2</v>
      </c>
      <c r="K1930" s="32">
        <f t="shared" si="153"/>
        <v>9.5056999999999992</v>
      </c>
      <c r="L1930" s="32">
        <f t="shared" si="153"/>
        <v>6.25</v>
      </c>
      <c r="M1930" s="32">
        <f t="shared" si="154"/>
        <v>59.410600000000002</v>
      </c>
    </row>
    <row r="1931" spans="1:13" ht="30" x14ac:dyDescent="0.25">
      <c r="A1931" t="s">
        <v>2180</v>
      </c>
      <c r="B1931" s="32" t="s">
        <v>2004</v>
      </c>
      <c r="C1931" s="33">
        <v>23287</v>
      </c>
      <c r="D1931" s="32">
        <v>48</v>
      </c>
      <c r="E1931" s="33">
        <v>49</v>
      </c>
      <c r="F1931" s="32">
        <v>8</v>
      </c>
      <c r="G1931" s="32">
        <v>49</v>
      </c>
      <c r="H1931" s="32">
        <f t="shared" si="150"/>
        <v>0.10100000000000001</v>
      </c>
      <c r="I1931" s="32">
        <f t="shared" si="151"/>
        <v>0.16669999999999999</v>
      </c>
      <c r="J1931" s="32">
        <f t="shared" si="152"/>
        <v>1.6799999999999999E-2</v>
      </c>
      <c r="K1931" s="32">
        <f t="shared" si="153"/>
        <v>9.9009999999999998</v>
      </c>
      <c r="L1931" s="32">
        <f t="shared" si="153"/>
        <v>5.9988000000000001</v>
      </c>
      <c r="M1931" s="32">
        <f t="shared" si="154"/>
        <v>59.394100000000002</v>
      </c>
    </row>
    <row r="1932" spans="1:13" ht="30" x14ac:dyDescent="0.25">
      <c r="A1932" t="s">
        <v>2180</v>
      </c>
      <c r="B1932" s="32" t="s">
        <v>2005</v>
      </c>
      <c r="C1932" s="33">
        <v>23287</v>
      </c>
      <c r="D1932" s="32">
        <v>49</v>
      </c>
      <c r="E1932" s="33">
        <v>49</v>
      </c>
      <c r="F1932" s="32">
        <v>8</v>
      </c>
      <c r="G1932" s="32">
        <v>49</v>
      </c>
      <c r="H1932" s="32">
        <f t="shared" si="150"/>
        <v>0.1031</v>
      </c>
      <c r="I1932" s="32">
        <f t="shared" si="151"/>
        <v>0.1633</v>
      </c>
      <c r="J1932" s="32">
        <f t="shared" si="152"/>
        <v>1.6799999999999999E-2</v>
      </c>
      <c r="K1932" s="32">
        <f t="shared" si="153"/>
        <v>9.6992999999999991</v>
      </c>
      <c r="L1932" s="32">
        <f t="shared" si="153"/>
        <v>6.1237000000000004</v>
      </c>
      <c r="M1932" s="32">
        <f t="shared" si="154"/>
        <v>59.395600000000002</v>
      </c>
    </row>
    <row r="1933" spans="1:13" ht="30" x14ac:dyDescent="0.25">
      <c r="A1933" t="s">
        <v>2180</v>
      </c>
      <c r="B1933" s="32" t="s">
        <v>2006</v>
      </c>
      <c r="C1933" s="33">
        <v>23287</v>
      </c>
      <c r="D1933" s="32">
        <v>59</v>
      </c>
      <c r="E1933" s="33">
        <v>49</v>
      </c>
      <c r="F1933" s="32">
        <v>8</v>
      </c>
      <c r="G1933" s="32">
        <v>49</v>
      </c>
      <c r="H1933" s="32">
        <f t="shared" si="150"/>
        <v>0.1241</v>
      </c>
      <c r="I1933" s="32">
        <f t="shared" si="151"/>
        <v>0.1356</v>
      </c>
      <c r="J1933" s="32">
        <f t="shared" si="152"/>
        <v>1.6799999999999999E-2</v>
      </c>
      <c r="K1933" s="32">
        <f t="shared" si="153"/>
        <v>8.0579999999999998</v>
      </c>
      <c r="L1933" s="32">
        <f t="shared" si="153"/>
        <v>7.3746</v>
      </c>
      <c r="M1933" s="32">
        <f t="shared" si="154"/>
        <v>59.424500000000002</v>
      </c>
    </row>
    <row r="1934" spans="1:13" ht="30" x14ac:dyDescent="0.25">
      <c r="A1934" t="s">
        <v>2180</v>
      </c>
      <c r="B1934" s="32" t="s">
        <v>2007</v>
      </c>
      <c r="C1934" s="33">
        <v>23287</v>
      </c>
      <c r="D1934" s="32">
        <v>62</v>
      </c>
      <c r="E1934" s="33">
        <v>49</v>
      </c>
      <c r="F1934" s="32">
        <v>8</v>
      </c>
      <c r="G1934" s="32">
        <v>49</v>
      </c>
      <c r="H1934" s="32">
        <f t="shared" si="150"/>
        <v>0.1305</v>
      </c>
      <c r="I1934" s="32">
        <f t="shared" si="151"/>
        <v>0.129</v>
      </c>
      <c r="J1934" s="32">
        <f t="shared" si="152"/>
        <v>1.6799999999999999E-2</v>
      </c>
      <c r="K1934" s="32">
        <f t="shared" si="153"/>
        <v>7.6627999999999998</v>
      </c>
      <c r="L1934" s="32">
        <f t="shared" si="153"/>
        <v>7.7519</v>
      </c>
      <c r="M1934" s="32">
        <f t="shared" si="154"/>
        <v>59.401299999999999</v>
      </c>
    </row>
    <row r="1935" spans="1:13" ht="30" x14ac:dyDescent="0.25">
      <c r="A1935" t="s">
        <v>2180</v>
      </c>
      <c r="B1935" s="32" t="s">
        <v>2008</v>
      </c>
      <c r="C1935" s="33">
        <v>23287</v>
      </c>
      <c r="D1935" s="32">
        <v>55</v>
      </c>
      <c r="E1935" s="33">
        <v>49</v>
      </c>
      <c r="F1935" s="32">
        <v>8</v>
      </c>
      <c r="G1935" s="32">
        <v>49</v>
      </c>
      <c r="H1935" s="32">
        <f t="shared" si="150"/>
        <v>0.1157</v>
      </c>
      <c r="I1935" s="32">
        <f t="shared" si="151"/>
        <v>0.14549999999999999</v>
      </c>
      <c r="J1935" s="32">
        <f t="shared" si="152"/>
        <v>1.6799999999999999E-2</v>
      </c>
      <c r="K1935" s="32">
        <f t="shared" si="153"/>
        <v>8.6430000000000007</v>
      </c>
      <c r="L1935" s="32">
        <f t="shared" si="153"/>
        <v>6.8728999999999996</v>
      </c>
      <c r="M1935" s="32">
        <f t="shared" si="154"/>
        <v>59.402500000000003</v>
      </c>
    </row>
    <row r="1936" spans="1:13" ht="30" x14ac:dyDescent="0.25">
      <c r="A1936" t="s">
        <v>2180</v>
      </c>
      <c r="B1936" s="32" t="s">
        <v>2009</v>
      </c>
      <c r="C1936" s="33">
        <v>23287</v>
      </c>
      <c r="D1936" s="32">
        <v>47</v>
      </c>
      <c r="E1936" s="33">
        <v>49</v>
      </c>
      <c r="F1936" s="32">
        <v>8</v>
      </c>
      <c r="G1936" s="32">
        <v>49</v>
      </c>
      <c r="H1936" s="32">
        <f t="shared" si="150"/>
        <v>9.8900000000000002E-2</v>
      </c>
      <c r="I1936" s="32">
        <f t="shared" si="151"/>
        <v>0.17019999999999999</v>
      </c>
      <c r="J1936" s="32">
        <f t="shared" si="152"/>
        <v>1.6799999999999999E-2</v>
      </c>
      <c r="K1936" s="32">
        <f t="shared" si="153"/>
        <v>10.1112</v>
      </c>
      <c r="L1936" s="32">
        <f t="shared" si="153"/>
        <v>5.8754</v>
      </c>
      <c r="M1936" s="32">
        <f t="shared" si="154"/>
        <v>59.407299999999999</v>
      </c>
    </row>
    <row r="1937" spans="1:13" ht="30" x14ac:dyDescent="0.25">
      <c r="A1937" t="s">
        <v>2180</v>
      </c>
      <c r="B1937" s="32" t="s">
        <v>2010</v>
      </c>
      <c r="C1937" s="33">
        <v>23287</v>
      </c>
      <c r="D1937" s="32">
        <v>54</v>
      </c>
      <c r="E1937" s="33">
        <v>49</v>
      </c>
      <c r="F1937" s="32">
        <v>8</v>
      </c>
      <c r="G1937" s="32">
        <v>49</v>
      </c>
      <c r="H1937" s="32">
        <f t="shared" si="150"/>
        <v>0.11360000000000001</v>
      </c>
      <c r="I1937" s="32">
        <f t="shared" si="151"/>
        <v>0.14810000000000001</v>
      </c>
      <c r="J1937" s="32">
        <f t="shared" si="152"/>
        <v>1.6799999999999999E-2</v>
      </c>
      <c r="K1937" s="32">
        <f t="shared" si="153"/>
        <v>8.8027999999999995</v>
      </c>
      <c r="L1937" s="32">
        <f t="shared" si="153"/>
        <v>6.7522000000000002</v>
      </c>
      <c r="M1937" s="32">
        <f t="shared" si="154"/>
        <v>59.438299999999998</v>
      </c>
    </row>
    <row r="1938" spans="1:13" ht="30" x14ac:dyDescent="0.25">
      <c r="A1938" t="s">
        <v>2180</v>
      </c>
      <c r="B1938" s="32" t="s">
        <v>2011</v>
      </c>
      <c r="C1938" s="33">
        <v>23287</v>
      </c>
      <c r="D1938" s="32">
        <v>47</v>
      </c>
      <c r="E1938" s="33">
        <v>49</v>
      </c>
      <c r="F1938" s="32">
        <v>8</v>
      </c>
      <c r="G1938" s="32">
        <v>49</v>
      </c>
      <c r="H1938" s="32">
        <f t="shared" si="150"/>
        <v>9.8900000000000002E-2</v>
      </c>
      <c r="I1938" s="32">
        <f t="shared" si="151"/>
        <v>0.17019999999999999</v>
      </c>
      <c r="J1938" s="32">
        <f t="shared" si="152"/>
        <v>1.6799999999999999E-2</v>
      </c>
      <c r="K1938" s="32">
        <f t="shared" si="153"/>
        <v>10.1112</v>
      </c>
      <c r="L1938" s="32">
        <f t="shared" si="153"/>
        <v>5.8754</v>
      </c>
      <c r="M1938" s="32">
        <f t="shared" si="154"/>
        <v>59.407299999999999</v>
      </c>
    </row>
    <row r="1939" spans="1:13" ht="30" x14ac:dyDescent="0.25">
      <c r="A1939" t="s">
        <v>2180</v>
      </c>
      <c r="B1939" s="32" t="s">
        <v>2012</v>
      </c>
      <c r="C1939" s="33">
        <v>23287</v>
      </c>
      <c r="D1939" s="32">
        <v>44</v>
      </c>
      <c r="E1939" s="33">
        <v>49</v>
      </c>
      <c r="F1939" s="32">
        <v>8</v>
      </c>
      <c r="G1939" s="32">
        <v>49</v>
      </c>
      <c r="H1939" s="32">
        <f t="shared" si="150"/>
        <v>9.2600000000000002E-2</v>
      </c>
      <c r="I1939" s="32">
        <f t="shared" si="151"/>
        <v>0.18179999999999999</v>
      </c>
      <c r="J1939" s="32">
        <f t="shared" si="152"/>
        <v>1.6799999999999999E-2</v>
      </c>
      <c r="K1939" s="32">
        <f t="shared" si="153"/>
        <v>10.799099999999999</v>
      </c>
      <c r="L1939" s="32">
        <f t="shared" si="153"/>
        <v>5.5006000000000004</v>
      </c>
      <c r="M1939" s="32">
        <f t="shared" si="154"/>
        <v>59.401499999999999</v>
      </c>
    </row>
    <row r="1940" spans="1:13" ht="30" x14ac:dyDescent="0.25">
      <c r="A1940" t="s">
        <v>2180</v>
      </c>
      <c r="B1940" s="32" t="s">
        <v>2013</v>
      </c>
      <c r="C1940" s="33">
        <v>23287</v>
      </c>
      <c r="D1940" s="32">
        <v>49</v>
      </c>
      <c r="E1940" s="33">
        <v>49</v>
      </c>
      <c r="F1940" s="32">
        <v>8</v>
      </c>
      <c r="G1940" s="32">
        <v>49</v>
      </c>
      <c r="H1940" s="32">
        <f t="shared" si="150"/>
        <v>0.1031</v>
      </c>
      <c r="I1940" s="32">
        <f t="shared" si="151"/>
        <v>0.1633</v>
      </c>
      <c r="J1940" s="32">
        <f t="shared" si="152"/>
        <v>1.6799999999999999E-2</v>
      </c>
      <c r="K1940" s="32">
        <f t="shared" si="153"/>
        <v>9.6992999999999991</v>
      </c>
      <c r="L1940" s="32">
        <f t="shared" si="153"/>
        <v>6.1237000000000004</v>
      </c>
      <c r="M1940" s="32">
        <f t="shared" si="154"/>
        <v>59.395600000000002</v>
      </c>
    </row>
    <row r="1941" spans="1:13" ht="30" x14ac:dyDescent="0.25">
      <c r="A1941" t="s">
        <v>2180</v>
      </c>
      <c r="B1941" s="32" t="s">
        <v>2014</v>
      </c>
      <c r="C1941" s="33">
        <v>23287</v>
      </c>
      <c r="D1941" s="32">
        <v>42</v>
      </c>
      <c r="E1941" s="33">
        <v>49</v>
      </c>
      <c r="F1941" s="32">
        <v>8</v>
      </c>
      <c r="G1941" s="32">
        <v>49</v>
      </c>
      <c r="H1941" s="32">
        <f t="shared" si="150"/>
        <v>8.8400000000000006E-2</v>
      </c>
      <c r="I1941" s="32">
        <f t="shared" si="151"/>
        <v>0.1905</v>
      </c>
      <c r="J1941" s="32">
        <f t="shared" si="152"/>
        <v>1.6799999999999999E-2</v>
      </c>
      <c r="K1941" s="32">
        <f t="shared" si="153"/>
        <v>11.312200000000001</v>
      </c>
      <c r="L1941" s="32">
        <f t="shared" si="153"/>
        <v>5.2492999999999999</v>
      </c>
      <c r="M1941" s="32">
        <f t="shared" si="154"/>
        <v>59.381100000000004</v>
      </c>
    </row>
    <row r="1942" spans="1:13" ht="30" x14ac:dyDescent="0.25">
      <c r="A1942" t="s">
        <v>2180</v>
      </c>
      <c r="B1942" s="32" t="s">
        <v>2015</v>
      </c>
      <c r="C1942" s="33">
        <v>23287</v>
      </c>
      <c r="D1942" s="32">
        <v>50</v>
      </c>
      <c r="E1942" s="33">
        <v>49</v>
      </c>
      <c r="F1942" s="32">
        <v>8</v>
      </c>
      <c r="G1942" s="32">
        <v>49</v>
      </c>
      <c r="H1942" s="32">
        <f t="shared" si="150"/>
        <v>0.1052</v>
      </c>
      <c r="I1942" s="32">
        <f t="shared" si="151"/>
        <v>0.16</v>
      </c>
      <c r="J1942" s="32">
        <f t="shared" si="152"/>
        <v>1.6799999999999999E-2</v>
      </c>
      <c r="K1942" s="32">
        <f t="shared" si="153"/>
        <v>9.5056999999999992</v>
      </c>
      <c r="L1942" s="32">
        <f t="shared" si="153"/>
        <v>6.25</v>
      </c>
      <c r="M1942" s="32">
        <f t="shared" si="154"/>
        <v>59.410600000000002</v>
      </c>
    </row>
    <row r="1943" spans="1:13" ht="30" x14ac:dyDescent="0.25">
      <c r="A1943" t="s">
        <v>2180</v>
      </c>
      <c r="B1943" s="32" t="s">
        <v>2016</v>
      </c>
      <c r="C1943" s="33">
        <v>23287</v>
      </c>
      <c r="D1943" s="32">
        <v>49</v>
      </c>
      <c r="E1943" s="33">
        <v>49</v>
      </c>
      <c r="F1943" s="32">
        <v>8</v>
      </c>
      <c r="G1943" s="32">
        <v>49</v>
      </c>
      <c r="H1943" s="32">
        <f t="shared" si="150"/>
        <v>0.1031</v>
      </c>
      <c r="I1943" s="32">
        <f t="shared" si="151"/>
        <v>0.1633</v>
      </c>
      <c r="J1943" s="32">
        <f t="shared" si="152"/>
        <v>1.6799999999999999E-2</v>
      </c>
      <c r="K1943" s="32">
        <f t="shared" si="153"/>
        <v>9.6992999999999991</v>
      </c>
      <c r="L1943" s="32">
        <f t="shared" si="153"/>
        <v>6.1237000000000004</v>
      </c>
      <c r="M1943" s="32">
        <f t="shared" si="154"/>
        <v>59.395600000000002</v>
      </c>
    </row>
    <row r="1944" spans="1:13" ht="30" x14ac:dyDescent="0.25">
      <c r="A1944" t="s">
        <v>2180</v>
      </c>
      <c r="B1944" s="32" t="s">
        <v>2017</v>
      </c>
      <c r="C1944" s="33">
        <v>23287</v>
      </c>
      <c r="D1944" s="32">
        <v>52</v>
      </c>
      <c r="E1944" s="33">
        <v>49</v>
      </c>
      <c r="F1944" s="32">
        <v>8</v>
      </c>
      <c r="G1944" s="32">
        <v>49</v>
      </c>
      <c r="H1944" s="32">
        <f t="shared" si="150"/>
        <v>0.1094</v>
      </c>
      <c r="I1944" s="32">
        <f t="shared" si="151"/>
        <v>0.15379999999999999</v>
      </c>
      <c r="J1944" s="32">
        <f t="shared" si="152"/>
        <v>1.6799999999999999E-2</v>
      </c>
      <c r="K1944" s="32">
        <f t="shared" si="153"/>
        <v>9.1408000000000005</v>
      </c>
      <c r="L1944" s="32">
        <f t="shared" si="153"/>
        <v>6.5019999999999998</v>
      </c>
      <c r="M1944" s="32">
        <f t="shared" si="154"/>
        <v>59.433500000000002</v>
      </c>
    </row>
    <row r="1945" spans="1:13" ht="30" x14ac:dyDescent="0.25">
      <c r="A1945" t="s">
        <v>2181</v>
      </c>
      <c r="B1945" s="32" t="s">
        <v>2018</v>
      </c>
      <c r="C1945" s="33">
        <v>50075</v>
      </c>
      <c r="D1945" s="32">
        <v>45</v>
      </c>
      <c r="E1945" s="33">
        <v>103</v>
      </c>
      <c r="F1945" s="32">
        <v>8</v>
      </c>
      <c r="G1945" s="32">
        <v>103</v>
      </c>
      <c r="H1945" s="32">
        <f t="shared" si="150"/>
        <v>9.2600000000000002E-2</v>
      </c>
      <c r="I1945" s="32">
        <f t="shared" si="151"/>
        <v>0.17780000000000001</v>
      </c>
      <c r="J1945" s="32">
        <f t="shared" si="152"/>
        <v>1.6500000000000001E-2</v>
      </c>
      <c r="K1945" s="32">
        <f t="shared" si="153"/>
        <v>10.799099999999999</v>
      </c>
      <c r="L1945" s="32">
        <f t="shared" si="153"/>
        <v>5.6242999999999999</v>
      </c>
      <c r="M1945" s="32">
        <f t="shared" si="154"/>
        <v>60.737400000000001</v>
      </c>
    </row>
    <row r="1946" spans="1:13" ht="30" x14ac:dyDescent="0.25">
      <c r="A1946" t="s">
        <v>2181</v>
      </c>
      <c r="B1946" s="32" t="s">
        <v>2019</v>
      </c>
      <c r="C1946" s="33">
        <v>50075</v>
      </c>
      <c r="D1946" s="32">
        <v>58</v>
      </c>
      <c r="E1946" s="33">
        <v>103</v>
      </c>
      <c r="F1946" s="32">
        <v>8</v>
      </c>
      <c r="G1946" s="32">
        <v>103</v>
      </c>
      <c r="H1946" s="32">
        <f t="shared" si="150"/>
        <v>0.1193</v>
      </c>
      <c r="I1946" s="32">
        <f t="shared" si="151"/>
        <v>0.13789999999999999</v>
      </c>
      <c r="J1946" s="32">
        <f t="shared" si="152"/>
        <v>1.6500000000000001E-2</v>
      </c>
      <c r="K1946" s="32">
        <f t="shared" si="153"/>
        <v>8.3821999999999992</v>
      </c>
      <c r="L1946" s="32">
        <f t="shared" si="153"/>
        <v>7.2515999999999998</v>
      </c>
      <c r="M1946" s="32">
        <f t="shared" si="154"/>
        <v>60.784399999999998</v>
      </c>
    </row>
    <row r="1947" spans="1:13" ht="30" x14ac:dyDescent="0.25">
      <c r="A1947" t="s">
        <v>2181</v>
      </c>
      <c r="B1947" s="32" t="s">
        <v>2020</v>
      </c>
      <c r="C1947" s="33">
        <v>50075</v>
      </c>
      <c r="D1947" s="32">
        <v>41</v>
      </c>
      <c r="E1947" s="33">
        <v>103</v>
      </c>
      <c r="F1947" s="32">
        <v>8</v>
      </c>
      <c r="G1947" s="32">
        <v>103</v>
      </c>
      <c r="H1947" s="32">
        <f t="shared" si="150"/>
        <v>8.43E-2</v>
      </c>
      <c r="I1947" s="32">
        <f t="shared" si="151"/>
        <v>0.1951</v>
      </c>
      <c r="J1947" s="32">
        <f t="shared" si="152"/>
        <v>1.6400000000000001E-2</v>
      </c>
      <c r="K1947" s="32">
        <f t="shared" si="153"/>
        <v>11.862399999999999</v>
      </c>
      <c r="L1947" s="32">
        <f t="shared" si="153"/>
        <v>5.1256000000000004</v>
      </c>
      <c r="M1947" s="32">
        <f t="shared" si="154"/>
        <v>60.801900000000003</v>
      </c>
    </row>
    <row r="1948" spans="1:13" ht="30" x14ac:dyDescent="0.25">
      <c r="A1948" t="s">
        <v>2181</v>
      </c>
      <c r="B1948" s="32" t="s">
        <v>2021</v>
      </c>
      <c r="C1948" s="33">
        <v>50075</v>
      </c>
      <c r="D1948" s="32">
        <v>51</v>
      </c>
      <c r="E1948" s="33">
        <v>103</v>
      </c>
      <c r="F1948" s="32">
        <v>8</v>
      </c>
      <c r="G1948" s="32">
        <v>103</v>
      </c>
      <c r="H1948" s="32">
        <f t="shared" si="150"/>
        <v>0.10489999999999999</v>
      </c>
      <c r="I1948" s="32">
        <f t="shared" si="151"/>
        <v>0.15690000000000001</v>
      </c>
      <c r="J1948" s="32">
        <f t="shared" si="152"/>
        <v>1.6500000000000001E-2</v>
      </c>
      <c r="K1948" s="32">
        <f t="shared" si="153"/>
        <v>9.5328999999999997</v>
      </c>
      <c r="L1948" s="32">
        <f t="shared" si="153"/>
        <v>6.3734999999999999</v>
      </c>
      <c r="M1948" s="32">
        <f t="shared" si="154"/>
        <v>60.757899999999999</v>
      </c>
    </row>
    <row r="1949" spans="1:13" ht="30" x14ac:dyDescent="0.25">
      <c r="A1949" t="s">
        <v>2181</v>
      </c>
      <c r="B1949" s="32" t="s">
        <v>2022</v>
      </c>
      <c r="C1949" s="33">
        <v>50075</v>
      </c>
      <c r="D1949" s="32">
        <v>51</v>
      </c>
      <c r="E1949" s="33">
        <v>103</v>
      </c>
      <c r="F1949" s="32">
        <v>8</v>
      </c>
      <c r="G1949" s="32">
        <v>103</v>
      </c>
      <c r="H1949" s="32">
        <f t="shared" si="150"/>
        <v>0.10489999999999999</v>
      </c>
      <c r="I1949" s="32">
        <f t="shared" si="151"/>
        <v>0.15690000000000001</v>
      </c>
      <c r="J1949" s="32">
        <f t="shared" si="152"/>
        <v>1.6500000000000001E-2</v>
      </c>
      <c r="K1949" s="32">
        <f t="shared" si="153"/>
        <v>9.5328999999999997</v>
      </c>
      <c r="L1949" s="32">
        <f t="shared" si="153"/>
        <v>6.3734999999999999</v>
      </c>
      <c r="M1949" s="32">
        <f t="shared" si="154"/>
        <v>60.757899999999999</v>
      </c>
    </row>
    <row r="1950" spans="1:13" ht="30" x14ac:dyDescent="0.25">
      <c r="A1950" t="s">
        <v>2181</v>
      </c>
      <c r="B1950" s="32" t="s">
        <v>2023</v>
      </c>
      <c r="C1950" s="33">
        <v>50075</v>
      </c>
      <c r="D1950" s="32">
        <v>54</v>
      </c>
      <c r="E1950" s="33">
        <v>103</v>
      </c>
      <c r="F1950" s="32">
        <v>8</v>
      </c>
      <c r="G1950" s="32">
        <v>103</v>
      </c>
      <c r="H1950" s="32">
        <f t="shared" si="150"/>
        <v>0.1111</v>
      </c>
      <c r="I1950" s="32">
        <f t="shared" si="151"/>
        <v>0.14810000000000001</v>
      </c>
      <c r="J1950" s="32">
        <f t="shared" si="152"/>
        <v>1.6500000000000001E-2</v>
      </c>
      <c r="K1950" s="32">
        <f t="shared" si="153"/>
        <v>9.0008999999999997</v>
      </c>
      <c r="L1950" s="32">
        <f t="shared" si="153"/>
        <v>6.7522000000000002</v>
      </c>
      <c r="M1950" s="32">
        <f t="shared" si="154"/>
        <v>60.7759</v>
      </c>
    </row>
    <row r="1951" spans="1:13" ht="30" x14ac:dyDescent="0.25">
      <c r="A1951" t="s">
        <v>2181</v>
      </c>
      <c r="B1951" s="32" t="s">
        <v>2024</v>
      </c>
      <c r="C1951" s="33">
        <v>50075</v>
      </c>
      <c r="D1951" s="32">
        <v>50</v>
      </c>
      <c r="E1951" s="33">
        <v>103</v>
      </c>
      <c r="F1951" s="32">
        <v>8</v>
      </c>
      <c r="G1951" s="32">
        <v>103</v>
      </c>
      <c r="H1951" s="32">
        <f t="shared" si="150"/>
        <v>0.1028</v>
      </c>
      <c r="I1951" s="32">
        <f t="shared" si="151"/>
        <v>0.16</v>
      </c>
      <c r="J1951" s="32">
        <f t="shared" si="152"/>
        <v>1.6400000000000001E-2</v>
      </c>
      <c r="K1951" s="32">
        <f t="shared" si="153"/>
        <v>9.7276000000000007</v>
      </c>
      <c r="L1951" s="32">
        <f t="shared" si="153"/>
        <v>6.25</v>
      </c>
      <c r="M1951" s="32">
        <f t="shared" si="154"/>
        <v>60.797499999999999</v>
      </c>
    </row>
    <row r="1952" spans="1:13" ht="30" x14ac:dyDescent="0.25">
      <c r="A1952" t="s">
        <v>2181</v>
      </c>
      <c r="B1952" s="32" t="s">
        <v>2025</v>
      </c>
      <c r="C1952" s="33">
        <v>50075</v>
      </c>
      <c r="D1952" s="32">
        <v>53</v>
      </c>
      <c r="E1952" s="33">
        <v>103</v>
      </c>
      <c r="F1952" s="32">
        <v>8</v>
      </c>
      <c r="G1952" s="32">
        <v>103</v>
      </c>
      <c r="H1952" s="32">
        <f t="shared" si="150"/>
        <v>0.109</v>
      </c>
      <c r="I1952" s="32">
        <f t="shared" si="151"/>
        <v>0.15090000000000001</v>
      </c>
      <c r="J1952" s="32">
        <f t="shared" si="152"/>
        <v>1.6400000000000001E-2</v>
      </c>
      <c r="K1952" s="32">
        <f t="shared" si="153"/>
        <v>9.1743000000000006</v>
      </c>
      <c r="L1952" s="32">
        <f t="shared" si="153"/>
        <v>6.6269</v>
      </c>
      <c r="M1952" s="32">
        <f t="shared" si="154"/>
        <v>60.797199999999997</v>
      </c>
    </row>
    <row r="1953" spans="1:13" ht="30" x14ac:dyDescent="0.25">
      <c r="A1953" t="s">
        <v>2181</v>
      </c>
      <c r="B1953" s="32" t="s">
        <v>2026</v>
      </c>
      <c r="C1953" s="33">
        <v>50075</v>
      </c>
      <c r="D1953" s="32">
        <v>60</v>
      </c>
      <c r="E1953" s="33">
        <v>103</v>
      </c>
      <c r="F1953" s="32">
        <v>8</v>
      </c>
      <c r="G1953" s="32">
        <v>103</v>
      </c>
      <c r="H1953" s="32">
        <f t="shared" si="150"/>
        <v>0.1234</v>
      </c>
      <c r="I1953" s="32">
        <f t="shared" si="151"/>
        <v>0.1333</v>
      </c>
      <c r="J1953" s="32">
        <f t="shared" si="152"/>
        <v>1.6400000000000001E-2</v>
      </c>
      <c r="K1953" s="32">
        <f t="shared" si="153"/>
        <v>8.1036999999999999</v>
      </c>
      <c r="L1953" s="32">
        <f t="shared" si="153"/>
        <v>7.5019</v>
      </c>
      <c r="M1953" s="32">
        <f t="shared" si="154"/>
        <v>60.793100000000003</v>
      </c>
    </row>
    <row r="1954" spans="1:13" ht="30" x14ac:dyDescent="0.25">
      <c r="A1954" t="s">
        <v>2181</v>
      </c>
      <c r="B1954" s="32" t="s">
        <v>2027</v>
      </c>
      <c r="C1954" s="33">
        <v>50075</v>
      </c>
      <c r="D1954" s="32">
        <v>53</v>
      </c>
      <c r="E1954" s="33">
        <v>103</v>
      </c>
      <c r="F1954" s="32">
        <v>8</v>
      </c>
      <c r="G1954" s="32">
        <v>103</v>
      </c>
      <c r="H1954" s="32">
        <f t="shared" si="150"/>
        <v>0.109</v>
      </c>
      <c r="I1954" s="32">
        <f t="shared" si="151"/>
        <v>0.15090000000000001</v>
      </c>
      <c r="J1954" s="32">
        <f t="shared" si="152"/>
        <v>1.6400000000000001E-2</v>
      </c>
      <c r="K1954" s="32">
        <f t="shared" si="153"/>
        <v>9.1743000000000006</v>
      </c>
      <c r="L1954" s="32">
        <f t="shared" si="153"/>
        <v>6.6269</v>
      </c>
      <c r="M1954" s="32">
        <f t="shared" si="154"/>
        <v>60.797199999999997</v>
      </c>
    </row>
    <row r="1955" spans="1:13" ht="30" x14ac:dyDescent="0.25">
      <c r="A1955" t="s">
        <v>2181</v>
      </c>
      <c r="B1955" s="32" t="s">
        <v>2028</v>
      </c>
      <c r="C1955" s="33">
        <v>50075</v>
      </c>
      <c r="D1955" s="32">
        <v>45</v>
      </c>
      <c r="E1955" s="33">
        <v>103</v>
      </c>
      <c r="F1955" s="32">
        <v>8</v>
      </c>
      <c r="G1955" s="32">
        <v>103</v>
      </c>
      <c r="H1955" s="32">
        <f t="shared" si="150"/>
        <v>9.2600000000000002E-2</v>
      </c>
      <c r="I1955" s="32">
        <f t="shared" si="151"/>
        <v>0.17780000000000001</v>
      </c>
      <c r="J1955" s="32">
        <f t="shared" si="152"/>
        <v>1.6500000000000001E-2</v>
      </c>
      <c r="K1955" s="32">
        <f t="shared" si="153"/>
        <v>10.799099999999999</v>
      </c>
      <c r="L1955" s="32">
        <f t="shared" si="153"/>
        <v>5.6242999999999999</v>
      </c>
      <c r="M1955" s="32">
        <f t="shared" si="154"/>
        <v>60.737400000000001</v>
      </c>
    </row>
    <row r="1956" spans="1:13" ht="30" x14ac:dyDescent="0.25">
      <c r="A1956" t="s">
        <v>2181</v>
      </c>
      <c r="B1956" s="32" t="s">
        <v>2029</v>
      </c>
      <c r="C1956" s="33">
        <v>50075</v>
      </c>
      <c r="D1956" s="32">
        <v>46</v>
      </c>
      <c r="E1956" s="33">
        <v>103</v>
      </c>
      <c r="F1956" s="32">
        <v>8</v>
      </c>
      <c r="G1956" s="32">
        <v>103</v>
      </c>
      <c r="H1956" s="32">
        <f t="shared" si="150"/>
        <v>9.4600000000000004E-2</v>
      </c>
      <c r="I1956" s="32">
        <f t="shared" si="151"/>
        <v>0.1739</v>
      </c>
      <c r="J1956" s="32">
        <f t="shared" si="152"/>
        <v>1.6500000000000001E-2</v>
      </c>
      <c r="K1956" s="32">
        <f t="shared" si="153"/>
        <v>10.5708</v>
      </c>
      <c r="L1956" s="32">
        <f t="shared" si="153"/>
        <v>5.7504</v>
      </c>
      <c r="M1956" s="32">
        <f t="shared" si="154"/>
        <v>60.786299999999997</v>
      </c>
    </row>
    <row r="1957" spans="1:13" ht="30" x14ac:dyDescent="0.25">
      <c r="A1957" t="s">
        <v>2181</v>
      </c>
      <c r="B1957" s="32" t="s">
        <v>2030</v>
      </c>
      <c r="C1957" s="33">
        <v>50075</v>
      </c>
      <c r="D1957" s="32">
        <v>49</v>
      </c>
      <c r="E1957" s="33">
        <v>103</v>
      </c>
      <c r="F1957" s="32">
        <v>8</v>
      </c>
      <c r="G1957" s="32">
        <v>103</v>
      </c>
      <c r="H1957" s="32">
        <f t="shared" si="150"/>
        <v>0.1008</v>
      </c>
      <c r="I1957" s="32">
        <f t="shared" si="151"/>
        <v>0.1633</v>
      </c>
      <c r="J1957" s="32">
        <f t="shared" si="152"/>
        <v>1.6500000000000001E-2</v>
      </c>
      <c r="K1957" s="32">
        <f t="shared" si="153"/>
        <v>9.9206000000000003</v>
      </c>
      <c r="L1957" s="32">
        <f t="shared" si="153"/>
        <v>6.1237000000000004</v>
      </c>
      <c r="M1957" s="32">
        <f t="shared" si="154"/>
        <v>60.750799999999998</v>
      </c>
    </row>
    <row r="1958" spans="1:13" ht="30" x14ac:dyDescent="0.25">
      <c r="A1958" t="s">
        <v>2181</v>
      </c>
      <c r="B1958" s="32" t="s">
        <v>2031</v>
      </c>
      <c r="C1958" s="33">
        <v>50075</v>
      </c>
      <c r="D1958" s="32">
        <v>51</v>
      </c>
      <c r="E1958" s="33">
        <v>103</v>
      </c>
      <c r="F1958" s="32">
        <v>8</v>
      </c>
      <c r="G1958" s="32">
        <v>103</v>
      </c>
      <c r="H1958" s="32">
        <f t="shared" si="150"/>
        <v>0.10489999999999999</v>
      </c>
      <c r="I1958" s="32">
        <f t="shared" si="151"/>
        <v>0.15690000000000001</v>
      </c>
      <c r="J1958" s="32">
        <f t="shared" si="152"/>
        <v>1.6500000000000001E-2</v>
      </c>
      <c r="K1958" s="32">
        <f t="shared" si="153"/>
        <v>9.5328999999999997</v>
      </c>
      <c r="L1958" s="32">
        <f t="shared" si="153"/>
        <v>6.3734999999999999</v>
      </c>
      <c r="M1958" s="32">
        <f t="shared" si="154"/>
        <v>60.757899999999999</v>
      </c>
    </row>
    <row r="1959" spans="1:13" ht="30" x14ac:dyDescent="0.25">
      <c r="A1959" t="s">
        <v>2181</v>
      </c>
      <c r="B1959" s="32" t="s">
        <v>2032</v>
      </c>
      <c r="C1959" s="33">
        <v>50075</v>
      </c>
      <c r="D1959" s="32">
        <v>47</v>
      </c>
      <c r="E1959" s="33">
        <v>103</v>
      </c>
      <c r="F1959" s="32">
        <v>8</v>
      </c>
      <c r="G1959" s="32">
        <v>103</v>
      </c>
      <c r="H1959" s="32">
        <f t="shared" si="150"/>
        <v>9.6699999999999994E-2</v>
      </c>
      <c r="I1959" s="32">
        <f t="shared" si="151"/>
        <v>0.17019999999999999</v>
      </c>
      <c r="J1959" s="32">
        <f t="shared" si="152"/>
        <v>1.6500000000000001E-2</v>
      </c>
      <c r="K1959" s="32">
        <f t="shared" si="153"/>
        <v>10.3413</v>
      </c>
      <c r="L1959" s="32">
        <f t="shared" si="153"/>
        <v>5.8754</v>
      </c>
      <c r="M1959" s="32">
        <f t="shared" si="154"/>
        <v>60.759300000000003</v>
      </c>
    </row>
    <row r="1960" spans="1:13" ht="30" x14ac:dyDescent="0.25">
      <c r="A1960" t="s">
        <v>2181</v>
      </c>
      <c r="B1960" s="32" t="s">
        <v>2033</v>
      </c>
      <c r="C1960" s="33">
        <v>50075</v>
      </c>
      <c r="D1960" s="32">
        <v>56</v>
      </c>
      <c r="E1960" s="33">
        <v>103</v>
      </c>
      <c r="F1960" s="32">
        <v>8</v>
      </c>
      <c r="G1960" s="32">
        <v>103</v>
      </c>
      <c r="H1960" s="32">
        <f t="shared" si="150"/>
        <v>0.1152</v>
      </c>
      <c r="I1960" s="32">
        <f t="shared" si="151"/>
        <v>0.1429</v>
      </c>
      <c r="J1960" s="32">
        <f t="shared" si="152"/>
        <v>1.6500000000000001E-2</v>
      </c>
      <c r="K1960" s="32">
        <f t="shared" si="153"/>
        <v>8.6806000000000001</v>
      </c>
      <c r="L1960" s="32">
        <f t="shared" si="153"/>
        <v>6.9978999999999996</v>
      </c>
      <c r="M1960" s="32">
        <f t="shared" si="154"/>
        <v>60.746000000000002</v>
      </c>
    </row>
    <row r="1961" spans="1:13" ht="30" x14ac:dyDescent="0.25">
      <c r="A1961" t="s">
        <v>2181</v>
      </c>
      <c r="B1961" s="32" t="s">
        <v>2034</v>
      </c>
      <c r="C1961" s="33">
        <v>50075</v>
      </c>
      <c r="D1961" s="32">
        <v>48</v>
      </c>
      <c r="E1961" s="33">
        <v>103</v>
      </c>
      <c r="F1961" s="32">
        <v>8</v>
      </c>
      <c r="G1961" s="32">
        <v>103</v>
      </c>
      <c r="H1961" s="32">
        <f t="shared" si="150"/>
        <v>9.8699999999999996E-2</v>
      </c>
      <c r="I1961" s="32">
        <f t="shared" si="151"/>
        <v>0.16669999999999999</v>
      </c>
      <c r="J1961" s="32">
        <f t="shared" si="152"/>
        <v>1.6500000000000001E-2</v>
      </c>
      <c r="K1961" s="32">
        <f t="shared" si="153"/>
        <v>10.1317</v>
      </c>
      <c r="L1961" s="32">
        <f t="shared" si="153"/>
        <v>5.9988000000000001</v>
      </c>
      <c r="M1961" s="32">
        <f t="shared" si="154"/>
        <v>60.777999999999999</v>
      </c>
    </row>
    <row r="1962" spans="1:13" ht="30" x14ac:dyDescent="0.25">
      <c r="A1962" t="s">
        <v>2181</v>
      </c>
      <c r="B1962" s="32" t="s">
        <v>2035</v>
      </c>
      <c r="C1962" s="33">
        <v>50075</v>
      </c>
      <c r="D1962" s="32">
        <v>46</v>
      </c>
      <c r="E1962" s="33">
        <v>103</v>
      </c>
      <c r="F1962" s="32">
        <v>8</v>
      </c>
      <c r="G1962" s="32">
        <v>103</v>
      </c>
      <c r="H1962" s="32">
        <f t="shared" si="150"/>
        <v>9.4600000000000004E-2</v>
      </c>
      <c r="I1962" s="32">
        <f t="shared" si="151"/>
        <v>0.1739</v>
      </c>
      <c r="J1962" s="32">
        <f t="shared" si="152"/>
        <v>1.6500000000000001E-2</v>
      </c>
      <c r="K1962" s="32">
        <f t="shared" si="153"/>
        <v>10.5708</v>
      </c>
      <c r="L1962" s="32">
        <f t="shared" si="153"/>
        <v>5.7504</v>
      </c>
      <c r="M1962" s="32">
        <f t="shared" si="154"/>
        <v>60.786299999999997</v>
      </c>
    </row>
    <row r="1963" spans="1:13" ht="30" x14ac:dyDescent="0.25">
      <c r="A1963" t="s">
        <v>2181</v>
      </c>
      <c r="B1963" s="32" t="s">
        <v>2036</v>
      </c>
      <c r="C1963" s="33">
        <v>50075</v>
      </c>
      <c r="D1963" s="32">
        <v>48</v>
      </c>
      <c r="E1963" s="33">
        <v>103</v>
      </c>
      <c r="F1963" s="32">
        <v>8</v>
      </c>
      <c r="G1963" s="32">
        <v>103</v>
      </c>
      <c r="H1963" s="32">
        <f t="shared" si="150"/>
        <v>9.8699999999999996E-2</v>
      </c>
      <c r="I1963" s="32">
        <f t="shared" si="151"/>
        <v>0.16669999999999999</v>
      </c>
      <c r="J1963" s="32">
        <f t="shared" si="152"/>
        <v>1.6500000000000001E-2</v>
      </c>
      <c r="K1963" s="32">
        <f t="shared" si="153"/>
        <v>10.1317</v>
      </c>
      <c r="L1963" s="32">
        <f t="shared" si="153"/>
        <v>5.9988000000000001</v>
      </c>
      <c r="M1963" s="32">
        <f t="shared" si="154"/>
        <v>60.777999999999999</v>
      </c>
    </row>
    <row r="1964" spans="1:13" ht="30" x14ac:dyDescent="0.25">
      <c r="A1964" t="s">
        <v>2181</v>
      </c>
      <c r="B1964" s="32" t="s">
        <v>2037</v>
      </c>
      <c r="C1964" s="33">
        <v>50075</v>
      </c>
      <c r="D1964" s="32">
        <v>53</v>
      </c>
      <c r="E1964" s="33">
        <v>103</v>
      </c>
      <c r="F1964" s="32">
        <v>8</v>
      </c>
      <c r="G1964" s="32">
        <v>103</v>
      </c>
      <c r="H1964" s="32">
        <f t="shared" si="150"/>
        <v>0.109</v>
      </c>
      <c r="I1964" s="32">
        <f t="shared" si="151"/>
        <v>0.15090000000000001</v>
      </c>
      <c r="J1964" s="32">
        <f t="shared" si="152"/>
        <v>1.6400000000000001E-2</v>
      </c>
      <c r="K1964" s="32">
        <f t="shared" si="153"/>
        <v>9.1743000000000006</v>
      </c>
      <c r="L1964" s="32">
        <f t="shared" si="153"/>
        <v>6.6269</v>
      </c>
      <c r="M1964" s="32">
        <f t="shared" si="154"/>
        <v>60.797199999999997</v>
      </c>
    </row>
    <row r="1965" spans="1:13" ht="30" x14ac:dyDescent="0.25">
      <c r="A1965" t="s">
        <v>2181</v>
      </c>
      <c r="B1965" s="32" t="s">
        <v>2038</v>
      </c>
      <c r="C1965" s="33">
        <v>50075</v>
      </c>
      <c r="D1965" s="32">
        <v>48</v>
      </c>
      <c r="E1965" s="33">
        <v>103</v>
      </c>
      <c r="F1965" s="32">
        <v>8</v>
      </c>
      <c r="G1965" s="32">
        <v>103</v>
      </c>
      <c r="H1965" s="32">
        <f t="shared" si="150"/>
        <v>9.8699999999999996E-2</v>
      </c>
      <c r="I1965" s="32">
        <f t="shared" si="151"/>
        <v>0.16669999999999999</v>
      </c>
      <c r="J1965" s="32">
        <f t="shared" si="152"/>
        <v>1.6500000000000001E-2</v>
      </c>
      <c r="K1965" s="32">
        <f t="shared" si="153"/>
        <v>10.1317</v>
      </c>
      <c r="L1965" s="32">
        <f t="shared" si="153"/>
        <v>5.9988000000000001</v>
      </c>
      <c r="M1965" s="32">
        <f t="shared" si="154"/>
        <v>60.777999999999999</v>
      </c>
    </row>
    <row r="1966" spans="1:13" ht="30" x14ac:dyDescent="0.25">
      <c r="A1966" t="s">
        <v>2181</v>
      </c>
      <c r="B1966" s="32" t="s">
        <v>2039</v>
      </c>
      <c r="C1966" s="33">
        <v>50075</v>
      </c>
      <c r="D1966" s="32">
        <v>56</v>
      </c>
      <c r="E1966" s="33">
        <v>103</v>
      </c>
      <c r="F1966" s="32">
        <v>8</v>
      </c>
      <c r="G1966" s="32">
        <v>103</v>
      </c>
      <c r="H1966" s="32">
        <f t="shared" si="150"/>
        <v>0.1152</v>
      </c>
      <c r="I1966" s="32">
        <f t="shared" si="151"/>
        <v>0.1429</v>
      </c>
      <c r="J1966" s="32">
        <f t="shared" si="152"/>
        <v>1.6500000000000001E-2</v>
      </c>
      <c r="K1966" s="32">
        <f t="shared" si="153"/>
        <v>8.6806000000000001</v>
      </c>
      <c r="L1966" s="32">
        <f t="shared" si="153"/>
        <v>6.9978999999999996</v>
      </c>
      <c r="M1966" s="32">
        <f t="shared" si="154"/>
        <v>60.746000000000002</v>
      </c>
    </row>
    <row r="1967" spans="1:13" ht="30" x14ac:dyDescent="0.25">
      <c r="A1967" t="s">
        <v>2181</v>
      </c>
      <c r="B1967" s="32" t="s">
        <v>2040</v>
      </c>
      <c r="C1967" s="33">
        <v>50075</v>
      </c>
      <c r="D1967" s="32">
        <v>54</v>
      </c>
      <c r="E1967" s="33">
        <v>103</v>
      </c>
      <c r="F1967" s="32">
        <v>8</v>
      </c>
      <c r="G1967" s="32">
        <v>103</v>
      </c>
      <c r="H1967" s="32">
        <f t="shared" si="150"/>
        <v>0.1111</v>
      </c>
      <c r="I1967" s="32">
        <f t="shared" si="151"/>
        <v>0.14810000000000001</v>
      </c>
      <c r="J1967" s="32">
        <f t="shared" si="152"/>
        <v>1.6500000000000001E-2</v>
      </c>
      <c r="K1967" s="32">
        <f t="shared" si="153"/>
        <v>9.0008999999999997</v>
      </c>
      <c r="L1967" s="32">
        <f t="shared" si="153"/>
        <v>6.7522000000000002</v>
      </c>
      <c r="M1967" s="32">
        <f t="shared" si="154"/>
        <v>60.7759</v>
      </c>
    </row>
    <row r="1968" spans="1:13" ht="30" x14ac:dyDescent="0.25">
      <c r="A1968" t="s">
        <v>2181</v>
      </c>
      <c r="B1968" s="32" t="s">
        <v>2041</v>
      </c>
      <c r="C1968" s="33">
        <v>50075</v>
      </c>
      <c r="D1968" s="32">
        <v>52</v>
      </c>
      <c r="E1968" s="33">
        <v>103</v>
      </c>
      <c r="F1968" s="32">
        <v>8</v>
      </c>
      <c r="G1968" s="32">
        <v>103</v>
      </c>
      <c r="H1968" s="32">
        <f t="shared" si="150"/>
        <v>0.107</v>
      </c>
      <c r="I1968" s="32">
        <f t="shared" si="151"/>
        <v>0.15379999999999999</v>
      </c>
      <c r="J1968" s="32">
        <f t="shared" si="152"/>
        <v>1.6500000000000001E-2</v>
      </c>
      <c r="K1968" s="32">
        <f t="shared" si="153"/>
        <v>9.3458000000000006</v>
      </c>
      <c r="L1968" s="32">
        <f t="shared" si="153"/>
        <v>6.5019999999999998</v>
      </c>
      <c r="M1968" s="32">
        <f t="shared" si="154"/>
        <v>60.766399999999997</v>
      </c>
    </row>
    <row r="1969" spans="1:13" ht="30" x14ac:dyDescent="0.25">
      <c r="A1969" t="s">
        <v>2181</v>
      </c>
      <c r="B1969" s="32" t="s">
        <v>2042</v>
      </c>
      <c r="C1969" s="33">
        <v>50075</v>
      </c>
      <c r="D1969" s="32">
        <v>55</v>
      </c>
      <c r="E1969" s="33">
        <v>103</v>
      </c>
      <c r="F1969" s="32">
        <v>8</v>
      </c>
      <c r="G1969" s="32">
        <v>103</v>
      </c>
      <c r="H1969" s="32">
        <f t="shared" si="150"/>
        <v>0.11310000000000001</v>
      </c>
      <c r="I1969" s="32">
        <f t="shared" si="151"/>
        <v>0.14549999999999999</v>
      </c>
      <c r="J1969" s="32">
        <f t="shared" si="152"/>
        <v>1.6500000000000001E-2</v>
      </c>
      <c r="K1969" s="32">
        <f t="shared" si="153"/>
        <v>8.8416999999999994</v>
      </c>
      <c r="L1969" s="32">
        <f t="shared" si="153"/>
        <v>6.8728999999999996</v>
      </c>
      <c r="M1969" s="32">
        <f t="shared" si="154"/>
        <v>60.768099999999997</v>
      </c>
    </row>
    <row r="1970" spans="1:13" ht="30" x14ac:dyDescent="0.25">
      <c r="A1970" t="s">
        <v>2181</v>
      </c>
      <c r="B1970" s="32" t="s">
        <v>2043</v>
      </c>
      <c r="C1970" s="33">
        <v>50075</v>
      </c>
      <c r="D1970" s="32">
        <v>62</v>
      </c>
      <c r="E1970" s="33">
        <v>103</v>
      </c>
      <c r="F1970" s="32">
        <v>8</v>
      </c>
      <c r="G1970" s="32">
        <v>103</v>
      </c>
      <c r="H1970" s="32">
        <f t="shared" si="150"/>
        <v>0.1275</v>
      </c>
      <c r="I1970" s="32">
        <f t="shared" si="151"/>
        <v>0.129</v>
      </c>
      <c r="J1970" s="32">
        <f t="shared" si="152"/>
        <v>1.6400000000000001E-2</v>
      </c>
      <c r="K1970" s="32">
        <f t="shared" si="153"/>
        <v>7.8430999999999997</v>
      </c>
      <c r="L1970" s="32">
        <f t="shared" si="153"/>
        <v>7.7519</v>
      </c>
      <c r="M1970" s="32">
        <f t="shared" si="154"/>
        <v>60.798900000000003</v>
      </c>
    </row>
    <row r="1971" spans="1:13" ht="30" x14ac:dyDescent="0.25">
      <c r="A1971" t="s">
        <v>2181</v>
      </c>
      <c r="B1971" s="32" t="s">
        <v>2044</v>
      </c>
      <c r="C1971" s="33">
        <v>50075</v>
      </c>
      <c r="D1971" s="32">
        <v>56</v>
      </c>
      <c r="E1971" s="33">
        <v>103</v>
      </c>
      <c r="F1971" s="32">
        <v>8</v>
      </c>
      <c r="G1971" s="32">
        <v>103</v>
      </c>
      <c r="H1971" s="32">
        <f t="shared" si="150"/>
        <v>0.1152</v>
      </c>
      <c r="I1971" s="32">
        <f t="shared" si="151"/>
        <v>0.1429</v>
      </c>
      <c r="J1971" s="32">
        <f t="shared" si="152"/>
        <v>1.6500000000000001E-2</v>
      </c>
      <c r="K1971" s="32">
        <f t="shared" si="153"/>
        <v>8.6806000000000001</v>
      </c>
      <c r="L1971" s="32">
        <f t="shared" si="153"/>
        <v>6.9978999999999996</v>
      </c>
      <c r="M1971" s="32">
        <f t="shared" si="154"/>
        <v>60.746000000000002</v>
      </c>
    </row>
    <row r="1972" spans="1:13" ht="30" x14ac:dyDescent="0.25">
      <c r="A1972" t="s">
        <v>2181</v>
      </c>
      <c r="B1972" s="32" t="s">
        <v>2045</v>
      </c>
      <c r="C1972" s="33">
        <v>50075</v>
      </c>
      <c r="D1972" s="32">
        <v>55</v>
      </c>
      <c r="E1972" s="33">
        <v>103</v>
      </c>
      <c r="F1972" s="32">
        <v>8</v>
      </c>
      <c r="G1972" s="32">
        <v>103</v>
      </c>
      <c r="H1972" s="32">
        <f t="shared" si="150"/>
        <v>0.11310000000000001</v>
      </c>
      <c r="I1972" s="32">
        <f t="shared" si="151"/>
        <v>0.14549999999999999</v>
      </c>
      <c r="J1972" s="32">
        <f t="shared" si="152"/>
        <v>1.6500000000000001E-2</v>
      </c>
      <c r="K1972" s="32">
        <f t="shared" si="153"/>
        <v>8.8416999999999994</v>
      </c>
      <c r="L1972" s="32">
        <f t="shared" si="153"/>
        <v>6.8728999999999996</v>
      </c>
      <c r="M1972" s="32">
        <f t="shared" si="154"/>
        <v>60.768099999999997</v>
      </c>
    </row>
    <row r="1973" spans="1:13" ht="30" x14ac:dyDescent="0.25">
      <c r="A1973" t="s">
        <v>2181</v>
      </c>
      <c r="B1973" s="32" t="s">
        <v>2046</v>
      </c>
      <c r="C1973" s="33">
        <v>50075</v>
      </c>
      <c r="D1973" s="32">
        <v>67</v>
      </c>
      <c r="E1973" s="33">
        <v>103</v>
      </c>
      <c r="F1973" s="32">
        <v>8</v>
      </c>
      <c r="G1973" s="32">
        <v>103</v>
      </c>
      <c r="H1973" s="32">
        <f t="shared" si="150"/>
        <v>0.13780000000000001</v>
      </c>
      <c r="I1973" s="32">
        <f t="shared" si="151"/>
        <v>0.11940000000000001</v>
      </c>
      <c r="J1973" s="32">
        <f t="shared" si="152"/>
        <v>1.6500000000000001E-2</v>
      </c>
      <c r="K1973" s="32">
        <f t="shared" si="153"/>
        <v>7.2568999999999999</v>
      </c>
      <c r="L1973" s="32">
        <f t="shared" si="153"/>
        <v>8.3751999999999995</v>
      </c>
      <c r="M1973" s="32">
        <f t="shared" si="154"/>
        <v>60.777999999999999</v>
      </c>
    </row>
    <row r="1974" spans="1:13" ht="30" x14ac:dyDescent="0.25">
      <c r="A1974" t="s">
        <v>2181</v>
      </c>
      <c r="B1974" s="32" t="s">
        <v>2047</v>
      </c>
      <c r="C1974" s="33">
        <v>50075</v>
      </c>
      <c r="D1974" s="32">
        <v>54</v>
      </c>
      <c r="E1974" s="33">
        <v>103</v>
      </c>
      <c r="F1974" s="32">
        <v>8</v>
      </c>
      <c r="G1974" s="32">
        <v>103</v>
      </c>
      <c r="H1974" s="32">
        <f t="shared" si="150"/>
        <v>0.1111</v>
      </c>
      <c r="I1974" s="32">
        <f t="shared" si="151"/>
        <v>0.14810000000000001</v>
      </c>
      <c r="J1974" s="32">
        <f t="shared" si="152"/>
        <v>1.6500000000000001E-2</v>
      </c>
      <c r="K1974" s="32">
        <f t="shared" si="153"/>
        <v>9.0008999999999997</v>
      </c>
      <c r="L1974" s="32">
        <f t="shared" si="153"/>
        <v>6.7522000000000002</v>
      </c>
      <c r="M1974" s="32">
        <f t="shared" si="154"/>
        <v>60.7759</v>
      </c>
    </row>
    <row r="1975" spans="1:13" ht="30" x14ac:dyDescent="0.25">
      <c r="A1975" t="s">
        <v>2181</v>
      </c>
      <c r="B1975" s="32" t="s">
        <v>2048</v>
      </c>
      <c r="C1975" s="33">
        <v>50075</v>
      </c>
      <c r="D1975" s="32">
        <v>41</v>
      </c>
      <c r="E1975" s="33">
        <v>103</v>
      </c>
      <c r="F1975" s="32">
        <v>8</v>
      </c>
      <c r="G1975" s="32">
        <v>103</v>
      </c>
      <c r="H1975" s="32">
        <f t="shared" si="150"/>
        <v>8.43E-2</v>
      </c>
      <c r="I1975" s="32">
        <f t="shared" si="151"/>
        <v>0.1951</v>
      </c>
      <c r="J1975" s="32">
        <f t="shared" si="152"/>
        <v>1.6400000000000001E-2</v>
      </c>
      <c r="K1975" s="32">
        <f t="shared" si="153"/>
        <v>11.862399999999999</v>
      </c>
      <c r="L1975" s="32">
        <f t="shared" si="153"/>
        <v>5.1256000000000004</v>
      </c>
      <c r="M1975" s="32">
        <f t="shared" si="154"/>
        <v>60.801900000000003</v>
      </c>
    </row>
    <row r="1976" spans="1:13" ht="30" x14ac:dyDescent="0.25">
      <c r="A1976" t="s">
        <v>2181</v>
      </c>
      <c r="B1976" s="32" t="s">
        <v>2049</v>
      </c>
      <c r="C1976" s="33">
        <v>50075</v>
      </c>
      <c r="D1976" s="32">
        <v>52</v>
      </c>
      <c r="E1976" s="33">
        <v>103</v>
      </c>
      <c r="F1976" s="32">
        <v>8</v>
      </c>
      <c r="G1976" s="32">
        <v>103</v>
      </c>
      <c r="H1976" s="32">
        <f t="shared" si="150"/>
        <v>0.107</v>
      </c>
      <c r="I1976" s="32">
        <f t="shared" si="151"/>
        <v>0.15379999999999999</v>
      </c>
      <c r="J1976" s="32">
        <f t="shared" si="152"/>
        <v>1.6500000000000001E-2</v>
      </c>
      <c r="K1976" s="32">
        <f t="shared" si="153"/>
        <v>9.3458000000000006</v>
      </c>
      <c r="L1976" s="32">
        <f t="shared" si="153"/>
        <v>6.5019999999999998</v>
      </c>
      <c r="M1976" s="32">
        <f t="shared" si="154"/>
        <v>60.766399999999997</v>
      </c>
    </row>
    <row r="1977" spans="1:13" ht="30" x14ac:dyDescent="0.25">
      <c r="A1977" t="s">
        <v>2181</v>
      </c>
      <c r="B1977" s="32" t="s">
        <v>2050</v>
      </c>
      <c r="C1977" s="33">
        <v>50075</v>
      </c>
      <c r="D1977" s="32">
        <v>52</v>
      </c>
      <c r="E1977" s="33">
        <v>103</v>
      </c>
      <c r="F1977" s="32">
        <v>8</v>
      </c>
      <c r="G1977" s="32">
        <v>103</v>
      </c>
      <c r="H1977" s="32">
        <f t="shared" si="150"/>
        <v>0.107</v>
      </c>
      <c r="I1977" s="32">
        <f t="shared" si="151"/>
        <v>0.15379999999999999</v>
      </c>
      <c r="J1977" s="32">
        <f t="shared" si="152"/>
        <v>1.6500000000000001E-2</v>
      </c>
      <c r="K1977" s="32">
        <f t="shared" si="153"/>
        <v>9.3458000000000006</v>
      </c>
      <c r="L1977" s="32">
        <f t="shared" si="153"/>
        <v>6.5019999999999998</v>
      </c>
      <c r="M1977" s="32">
        <f t="shared" si="154"/>
        <v>60.766399999999997</v>
      </c>
    </row>
    <row r="1978" spans="1:13" ht="30" x14ac:dyDescent="0.25">
      <c r="A1978" t="s">
        <v>2181</v>
      </c>
      <c r="B1978" s="32" t="s">
        <v>2051</v>
      </c>
      <c r="C1978" s="33">
        <v>50075</v>
      </c>
      <c r="D1978" s="32">
        <v>46</v>
      </c>
      <c r="E1978" s="33">
        <v>103</v>
      </c>
      <c r="F1978" s="32">
        <v>8</v>
      </c>
      <c r="G1978" s="32">
        <v>103</v>
      </c>
      <c r="H1978" s="32">
        <f t="shared" si="150"/>
        <v>9.4600000000000004E-2</v>
      </c>
      <c r="I1978" s="32">
        <f t="shared" si="151"/>
        <v>0.1739</v>
      </c>
      <c r="J1978" s="32">
        <f t="shared" si="152"/>
        <v>1.6500000000000001E-2</v>
      </c>
      <c r="K1978" s="32">
        <f t="shared" si="153"/>
        <v>10.5708</v>
      </c>
      <c r="L1978" s="32">
        <f t="shared" si="153"/>
        <v>5.7504</v>
      </c>
      <c r="M1978" s="32">
        <f t="shared" si="154"/>
        <v>60.786299999999997</v>
      </c>
    </row>
    <row r="1979" spans="1:13" ht="30" x14ac:dyDescent="0.25">
      <c r="A1979" t="s">
        <v>2181</v>
      </c>
      <c r="B1979" s="32" t="s">
        <v>2052</v>
      </c>
      <c r="C1979" s="33">
        <v>50075</v>
      </c>
      <c r="D1979" s="32">
        <v>57</v>
      </c>
      <c r="E1979" s="33">
        <v>103</v>
      </c>
      <c r="F1979" s="32">
        <v>8</v>
      </c>
      <c r="G1979" s="32">
        <v>103</v>
      </c>
      <c r="H1979" s="32">
        <f t="shared" si="150"/>
        <v>0.1172</v>
      </c>
      <c r="I1979" s="32">
        <f t="shared" si="151"/>
        <v>0.1404</v>
      </c>
      <c r="J1979" s="32">
        <f t="shared" si="152"/>
        <v>1.6500000000000001E-2</v>
      </c>
      <c r="K1979" s="32">
        <f t="shared" si="153"/>
        <v>8.5324000000000009</v>
      </c>
      <c r="L1979" s="32">
        <f t="shared" si="153"/>
        <v>7.1224999999999996</v>
      </c>
      <c r="M1979" s="32">
        <f t="shared" si="154"/>
        <v>60.771999999999998</v>
      </c>
    </row>
    <row r="1980" spans="1:13" ht="30" x14ac:dyDescent="0.25">
      <c r="A1980" t="s">
        <v>2181</v>
      </c>
      <c r="B1980" s="32" t="s">
        <v>2053</v>
      </c>
      <c r="C1980" s="33">
        <v>50075</v>
      </c>
      <c r="D1980" s="32">
        <v>55</v>
      </c>
      <c r="E1980" s="33">
        <v>103</v>
      </c>
      <c r="F1980" s="32">
        <v>8</v>
      </c>
      <c r="G1980" s="32">
        <v>103</v>
      </c>
      <c r="H1980" s="32">
        <f t="shared" si="150"/>
        <v>0.11310000000000001</v>
      </c>
      <c r="I1980" s="32">
        <f t="shared" si="151"/>
        <v>0.14549999999999999</v>
      </c>
      <c r="J1980" s="32">
        <f t="shared" si="152"/>
        <v>1.6500000000000001E-2</v>
      </c>
      <c r="K1980" s="32">
        <f t="shared" si="153"/>
        <v>8.8416999999999994</v>
      </c>
      <c r="L1980" s="32">
        <f t="shared" si="153"/>
        <v>6.8728999999999996</v>
      </c>
      <c r="M1980" s="32">
        <f t="shared" si="154"/>
        <v>60.768099999999997</v>
      </c>
    </row>
    <row r="1981" spans="1:13" ht="30" x14ac:dyDescent="0.25">
      <c r="A1981" t="s">
        <v>2181</v>
      </c>
      <c r="B1981" s="32" t="s">
        <v>2054</v>
      </c>
      <c r="C1981" s="33">
        <v>50075</v>
      </c>
      <c r="D1981" s="32">
        <v>60</v>
      </c>
      <c r="E1981" s="33">
        <v>103</v>
      </c>
      <c r="F1981" s="32">
        <v>8</v>
      </c>
      <c r="G1981" s="32">
        <v>103</v>
      </c>
      <c r="H1981" s="32">
        <f t="shared" si="150"/>
        <v>0.1234</v>
      </c>
      <c r="I1981" s="32">
        <f t="shared" si="151"/>
        <v>0.1333</v>
      </c>
      <c r="J1981" s="32">
        <f t="shared" si="152"/>
        <v>1.6400000000000001E-2</v>
      </c>
      <c r="K1981" s="32">
        <f t="shared" si="153"/>
        <v>8.1036999999999999</v>
      </c>
      <c r="L1981" s="32">
        <f t="shared" si="153"/>
        <v>7.5019</v>
      </c>
      <c r="M1981" s="32">
        <f t="shared" si="154"/>
        <v>60.793100000000003</v>
      </c>
    </row>
    <row r="1982" spans="1:13" ht="30" x14ac:dyDescent="0.25">
      <c r="A1982" t="s">
        <v>2181</v>
      </c>
      <c r="B1982" s="32" t="s">
        <v>2055</v>
      </c>
      <c r="C1982" s="33">
        <v>50075</v>
      </c>
      <c r="D1982" s="32">
        <v>60</v>
      </c>
      <c r="E1982" s="33">
        <v>103</v>
      </c>
      <c r="F1982" s="32">
        <v>8</v>
      </c>
      <c r="G1982" s="32">
        <v>103</v>
      </c>
      <c r="H1982" s="32">
        <f t="shared" si="150"/>
        <v>0.1234</v>
      </c>
      <c r="I1982" s="32">
        <f t="shared" si="151"/>
        <v>0.1333</v>
      </c>
      <c r="J1982" s="32">
        <f t="shared" si="152"/>
        <v>1.6400000000000001E-2</v>
      </c>
      <c r="K1982" s="32">
        <f t="shared" si="153"/>
        <v>8.1036999999999999</v>
      </c>
      <c r="L1982" s="32">
        <f t="shared" si="153"/>
        <v>7.5019</v>
      </c>
      <c r="M1982" s="32">
        <f t="shared" si="154"/>
        <v>60.793100000000003</v>
      </c>
    </row>
    <row r="1983" spans="1:13" ht="30" x14ac:dyDescent="0.25">
      <c r="A1983" t="s">
        <v>2181</v>
      </c>
      <c r="B1983" s="32" t="s">
        <v>2056</v>
      </c>
      <c r="C1983" s="33">
        <v>50075</v>
      </c>
      <c r="D1983" s="32">
        <v>52</v>
      </c>
      <c r="E1983" s="33">
        <v>103</v>
      </c>
      <c r="F1983" s="32">
        <v>8</v>
      </c>
      <c r="G1983" s="32">
        <v>103</v>
      </c>
      <c r="H1983" s="32">
        <f t="shared" si="150"/>
        <v>0.107</v>
      </c>
      <c r="I1983" s="32">
        <f t="shared" si="151"/>
        <v>0.15379999999999999</v>
      </c>
      <c r="J1983" s="32">
        <f t="shared" si="152"/>
        <v>1.6500000000000001E-2</v>
      </c>
      <c r="K1983" s="32">
        <f t="shared" si="153"/>
        <v>9.3458000000000006</v>
      </c>
      <c r="L1983" s="32">
        <f t="shared" si="153"/>
        <v>6.5019999999999998</v>
      </c>
      <c r="M1983" s="32">
        <f t="shared" si="154"/>
        <v>60.766399999999997</v>
      </c>
    </row>
    <row r="1984" spans="1:13" ht="30" x14ac:dyDescent="0.25">
      <c r="A1984" t="s">
        <v>2181</v>
      </c>
      <c r="B1984" s="32" t="s">
        <v>2057</v>
      </c>
      <c r="C1984" s="33">
        <v>50075</v>
      </c>
      <c r="D1984" s="32">
        <v>50</v>
      </c>
      <c r="E1984" s="33">
        <v>103</v>
      </c>
      <c r="F1984" s="32">
        <v>8</v>
      </c>
      <c r="G1984" s="32">
        <v>103</v>
      </c>
      <c r="H1984" s="32">
        <f t="shared" si="150"/>
        <v>0.1028</v>
      </c>
      <c r="I1984" s="32">
        <f t="shared" si="151"/>
        <v>0.16</v>
      </c>
      <c r="J1984" s="32">
        <f t="shared" si="152"/>
        <v>1.6400000000000001E-2</v>
      </c>
      <c r="K1984" s="32">
        <f t="shared" si="153"/>
        <v>9.7276000000000007</v>
      </c>
      <c r="L1984" s="32">
        <f t="shared" si="153"/>
        <v>6.25</v>
      </c>
      <c r="M1984" s="32">
        <f t="shared" si="154"/>
        <v>60.797499999999999</v>
      </c>
    </row>
    <row r="1985" spans="1:13" ht="30" x14ac:dyDescent="0.25">
      <c r="A1985" t="s">
        <v>2181</v>
      </c>
      <c r="B1985" s="32" t="s">
        <v>2058</v>
      </c>
      <c r="C1985" s="33">
        <v>50075</v>
      </c>
      <c r="D1985" s="32">
        <v>50</v>
      </c>
      <c r="E1985" s="33">
        <v>103</v>
      </c>
      <c r="F1985" s="32">
        <v>8</v>
      </c>
      <c r="G1985" s="32">
        <v>103</v>
      </c>
      <c r="H1985" s="32">
        <f t="shared" si="150"/>
        <v>0.1028</v>
      </c>
      <c r="I1985" s="32">
        <f t="shared" si="151"/>
        <v>0.16</v>
      </c>
      <c r="J1985" s="32">
        <f t="shared" si="152"/>
        <v>1.6400000000000001E-2</v>
      </c>
      <c r="K1985" s="32">
        <f t="shared" si="153"/>
        <v>9.7276000000000007</v>
      </c>
      <c r="L1985" s="32">
        <f t="shared" si="153"/>
        <v>6.25</v>
      </c>
      <c r="M1985" s="32">
        <f t="shared" si="154"/>
        <v>60.797499999999999</v>
      </c>
    </row>
    <row r="1986" spans="1:13" ht="30" x14ac:dyDescent="0.25">
      <c r="A1986" t="s">
        <v>2181</v>
      </c>
      <c r="B1986" s="32" t="s">
        <v>2059</v>
      </c>
      <c r="C1986" s="33">
        <v>50075</v>
      </c>
      <c r="D1986" s="32">
        <v>52</v>
      </c>
      <c r="E1986" s="33">
        <v>103</v>
      </c>
      <c r="F1986" s="32">
        <v>8</v>
      </c>
      <c r="G1986" s="32">
        <v>103</v>
      </c>
      <c r="H1986" s="32">
        <f t="shared" ref="H1986:H2049" si="155">ROUND(E1986*(D1986/C1986),4)</f>
        <v>0.107</v>
      </c>
      <c r="I1986" s="32">
        <f t="shared" ref="I1986:I2049" si="156">ROUND(F1986/D1986,4)</f>
        <v>0.15379999999999999</v>
      </c>
      <c r="J1986" s="32">
        <f t="shared" si="152"/>
        <v>1.6500000000000001E-2</v>
      </c>
      <c r="K1986" s="32">
        <f t="shared" si="153"/>
        <v>9.3458000000000006</v>
      </c>
      <c r="L1986" s="32">
        <f t="shared" si="153"/>
        <v>6.5019999999999998</v>
      </c>
      <c r="M1986" s="32">
        <f t="shared" si="154"/>
        <v>60.766399999999997</v>
      </c>
    </row>
    <row r="1987" spans="1:13" ht="30" x14ac:dyDescent="0.25">
      <c r="A1987" t="s">
        <v>2181</v>
      </c>
      <c r="B1987" s="32" t="s">
        <v>2060</v>
      </c>
      <c r="C1987" s="33">
        <v>50075</v>
      </c>
      <c r="D1987" s="32">
        <v>50</v>
      </c>
      <c r="E1987" s="33">
        <v>103</v>
      </c>
      <c r="F1987" s="32">
        <v>8</v>
      </c>
      <c r="G1987" s="32">
        <v>103</v>
      </c>
      <c r="H1987" s="32">
        <f t="shared" si="155"/>
        <v>0.1028</v>
      </c>
      <c r="I1987" s="32">
        <f t="shared" si="156"/>
        <v>0.16</v>
      </c>
      <c r="J1987" s="32">
        <f t="shared" ref="J1987:J2050" si="157">ROUND(H1987*I1987,4)</f>
        <v>1.6400000000000001E-2</v>
      </c>
      <c r="K1987" s="32">
        <f t="shared" ref="K1987:L2050" si="158">ROUND(1/H1987,4)</f>
        <v>9.7276000000000007</v>
      </c>
      <c r="L1987" s="32">
        <f t="shared" si="158"/>
        <v>6.25</v>
      </c>
      <c r="M1987" s="32">
        <f t="shared" ref="M1987:M2050" si="159">ROUND(K1987*L1987,4)</f>
        <v>60.797499999999999</v>
      </c>
    </row>
    <row r="1988" spans="1:13" ht="30" x14ac:dyDescent="0.25">
      <c r="A1988" t="s">
        <v>2181</v>
      </c>
      <c r="B1988" s="32" t="s">
        <v>2061</v>
      </c>
      <c r="C1988" s="33">
        <v>50075</v>
      </c>
      <c r="D1988" s="32">
        <v>52</v>
      </c>
      <c r="E1988" s="33">
        <v>103</v>
      </c>
      <c r="F1988" s="32">
        <v>8</v>
      </c>
      <c r="G1988" s="32">
        <v>103</v>
      </c>
      <c r="H1988" s="32">
        <f t="shared" si="155"/>
        <v>0.107</v>
      </c>
      <c r="I1988" s="32">
        <f t="shared" si="156"/>
        <v>0.15379999999999999</v>
      </c>
      <c r="J1988" s="32">
        <f t="shared" si="157"/>
        <v>1.6500000000000001E-2</v>
      </c>
      <c r="K1988" s="32">
        <f t="shared" si="158"/>
        <v>9.3458000000000006</v>
      </c>
      <c r="L1988" s="32">
        <f t="shared" si="158"/>
        <v>6.5019999999999998</v>
      </c>
      <c r="M1988" s="32">
        <f t="shared" si="159"/>
        <v>60.766399999999997</v>
      </c>
    </row>
    <row r="1989" spans="1:13" ht="30" x14ac:dyDescent="0.25">
      <c r="A1989" t="s">
        <v>2181</v>
      </c>
      <c r="B1989" s="32" t="s">
        <v>2062</v>
      </c>
      <c r="C1989" s="33">
        <v>50075</v>
      </c>
      <c r="D1989" s="32">
        <v>54</v>
      </c>
      <c r="E1989" s="33">
        <v>103</v>
      </c>
      <c r="F1989" s="32">
        <v>8</v>
      </c>
      <c r="G1989" s="32">
        <v>103</v>
      </c>
      <c r="H1989" s="32">
        <f t="shared" si="155"/>
        <v>0.1111</v>
      </c>
      <c r="I1989" s="32">
        <f t="shared" si="156"/>
        <v>0.14810000000000001</v>
      </c>
      <c r="J1989" s="32">
        <f t="shared" si="157"/>
        <v>1.6500000000000001E-2</v>
      </c>
      <c r="K1989" s="32">
        <f t="shared" si="158"/>
        <v>9.0008999999999997</v>
      </c>
      <c r="L1989" s="32">
        <f t="shared" si="158"/>
        <v>6.7522000000000002</v>
      </c>
      <c r="M1989" s="32">
        <f t="shared" si="159"/>
        <v>60.7759</v>
      </c>
    </row>
    <row r="1990" spans="1:13" ht="30" x14ac:dyDescent="0.25">
      <c r="A1990" t="s">
        <v>2181</v>
      </c>
      <c r="B1990" s="32" t="s">
        <v>2063</v>
      </c>
      <c r="C1990" s="33">
        <v>50075</v>
      </c>
      <c r="D1990" s="32">
        <v>46</v>
      </c>
      <c r="E1990" s="33">
        <v>103</v>
      </c>
      <c r="F1990" s="32">
        <v>8</v>
      </c>
      <c r="G1990" s="32">
        <v>103</v>
      </c>
      <c r="H1990" s="32">
        <f t="shared" si="155"/>
        <v>9.4600000000000004E-2</v>
      </c>
      <c r="I1990" s="32">
        <f t="shared" si="156"/>
        <v>0.1739</v>
      </c>
      <c r="J1990" s="32">
        <f t="shared" si="157"/>
        <v>1.6500000000000001E-2</v>
      </c>
      <c r="K1990" s="32">
        <f t="shared" si="158"/>
        <v>10.5708</v>
      </c>
      <c r="L1990" s="32">
        <f t="shared" si="158"/>
        <v>5.7504</v>
      </c>
      <c r="M1990" s="32">
        <f t="shared" si="159"/>
        <v>60.786299999999997</v>
      </c>
    </row>
    <row r="1991" spans="1:13" ht="30" x14ac:dyDescent="0.25">
      <c r="A1991" t="s">
        <v>2181</v>
      </c>
      <c r="B1991" s="32" t="s">
        <v>2064</v>
      </c>
      <c r="C1991" s="33">
        <v>50075</v>
      </c>
      <c r="D1991" s="32">
        <v>51</v>
      </c>
      <c r="E1991" s="33">
        <v>103</v>
      </c>
      <c r="F1991" s="32">
        <v>8</v>
      </c>
      <c r="G1991" s="32">
        <v>103</v>
      </c>
      <c r="H1991" s="32">
        <f t="shared" si="155"/>
        <v>0.10489999999999999</v>
      </c>
      <c r="I1991" s="32">
        <f t="shared" si="156"/>
        <v>0.15690000000000001</v>
      </c>
      <c r="J1991" s="32">
        <f t="shared" si="157"/>
        <v>1.6500000000000001E-2</v>
      </c>
      <c r="K1991" s="32">
        <f t="shared" si="158"/>
        <v>9.5328999999999997</v>
      </c>
      <c r="L1991" s="32">
        <f t="shared" si="158"/>
        <v>6.3734999999999999</v>
      </c>
      <c r="M1991" s="32">
        <f t="shared" si="159"/>
        <v>60.757899999999999</v>
      </c>
    </row>
    <row r="1992" spans="1:13" ht="30" x14ac:dyDescent="0.25">
      <c r="A1992" t="s">
        <v>2181</v>
      </c>
      <c r="B1992" s="32" t="s">
        <v>2065</v>
      </c>
      <c r="C1992" s="33">
        <v>50075</v>
      </c>
      <c r="D1992" s="32">
        <v>48</v>
      </c>
      <c r="E1992" s="33">
        <v>103</v>
      </c>
      <c r="F1992" s="32">
        <v>8</v>
      </c>
      <c r="G1992" s="32">
        <v>103</v>
      </c>
      <c r="H1992" s="32">
        <f t="shared" si="155"/>
        <v>9.8699999999999996E-2</v>
      </c>
      <c r="I1992" s="32">
        <f t="shared" si="156"/>
        <v>0.16669999999999999</v>
      </c>
      <c r="J1992" s="32">
        <f t="shared" si="157"/>
        <v>1.6500000000000001E-2</v>
      </c>
      <c r="K1992" s="32">
        <f t="shared" si="158"/>
        <v>10.1317</v>
      </c>
      <c r="L1992" s="32">
        <f t="shared" si="158"/>
        <v>5.9988000000000001</v>
      </c>
      <c r="M1992" s="32">
        <f t="shared" si="159"/>
        <v>60.777999999999999</v>
      </c>
    </row>
    <row r="1993" spans="1:13" ht="30" x14ac:dyDescent="0.25">
      <c r="A1993" t="s">
        <v>2181</v>
      </c>
      <c r="B1993" s="32" t="s">
        <v>2066</v>
      </c>
      <c r="C1993" s="33">
        <v>50075</v>
      </c>
      <c r="D1993" s="32">
        <v>58</v>
      </c>
      <c r="E1993" s="33">
        <v>103</v>
      </c>
      <c r="F1993" s="32">
        <v>8</v>
      </c>
      <c r="G1993" s="32">
        <v>103</v>
      </c>
      <c r="H1993" s="32">
        <f t="shared" si="155"/>
        <v>0.1193</v>
      </c>
      <c r="I1993" s="32">
        <f t="shared" si="156"/>
        <v>0.13789999999999999</v>
      </c>
      <c r="J1993" s="32">
        <f t="shared" si="157"/>
        <v>1.6500000000000001E-2</v>
      </c>
      <c r="K1993" s="32">
        <f t="shared" si="158"/>
        <v>8.3821999999999992</v>
      </c>
      <c r="L1993" s="32">
        <f t="shared" si="158"/>
        <v>7.2515999999999998</v>
      </c>
      <c r="M1993" s="32">
        <f t="shared" si="159"/>
        <v>60.784399999999998</v>
      </c>
    </row>
    <row r="1994" spans="1:13" ht="30" x14ac:dyDescent="0.25">
      <c r="A1994" t="s">
        <v>2181</v>
      </c>
      <c r="B1994" s="32" t="s">
        <v>2067</v>
      </c>
      <c r="C1994" s="33">
        <v>50075</v>
      </c>
      <c r="D1994" s="32">
        <v>50</v>
      </c>
      <c r="E1994" s="33">
        <v>103</v>
      </c>
      <c r="F1994" s="32">
        <v>8</v>
      </c>
      <c r="G1994" s="32">
        <v>103</v>
      </c>
      <c r="H1994" s="32">
        <f t="shared" si="155"/>
        <v>0.1028</v>
      </c>
      <c r="I1994" s="32">
        <f t="shared" si="156"/>
        <v>0.16</v>
      </c>
      <c r="J1994" s="32">
        <f t="shared" si="157"/>
        <v>1.6400000000000001E-2</v>
      </c>
      <c r="K1994" s="32">
        <f t="shared" si="158"/>
        <v>9.7276000000000007</v>
      </c>
      <c r="L1994" s="32">
        <f t="shared" si="158"/>
        <v>6.25</v>
      </c>
      <c r="M1994" s="32">
        <f t="shared" si="159"/>
        <v>60.797499999999999</v>
      </c>
    </row>
    <row r="1995" spans="1:13" ht="30" x14ac:dyDescent="0.25">
      <c r="A1995" t="s">
        <v>2181</v>
      </c>
      <c r="B1995" s="32" t="s">
        <v>2068</v>
      </c>
      <c r="C1995" s="33">
        <v>50075</v>
      </c>
      <c r="D1995" s="32">
        <v>46</v>
      </c>
      <c r="E1995" s="33">
        <v>103</v>
      </c>
      <c r="F1995" s="32">
        <v>8</v>
      </c>
      <c r="G1995" s="32">
        <v>103</v>
      </c>
      <c r="H1995" s="32">
        <f t="shared" si="155"/>
        <v>9.4600000000000004E-2</v>
      </c>
      <c r="I1995" s="32">
        <f t="shared" si="156"/>
        <v>0.1739</v>
      </c>
      <c r="J1995" s="32">
        <f t="shared" si="157"/>
        <v>1.6500000000000001E-2</v>
      </c>
      <c r="K1995" s="32">
        <f t="shared" si="158"/>
        <v>10.5708</v>
      </c>
      <c r="L1995" s="32">
        <f t="shared" si="158"/>
        <v>5.7504</v>
      </c>
      <c r="M1995" s="32">
        <f t="shared" si="159"/>
        <v>60.786299999999997</v>
      </c>
    </row>
    <row r="1996" spans="1:13" ht="30" x14ac:dyDescent="0.25">
      <c r="A1996" t="s">
        <v>2181</v>
      </c>
      <c r="B1996" s="32" t="s">
        <v>2069</v>
      </c>
      <c r="C1996" s="33">
        <v>50075</v>
      </c>
      <c r="D1996" s="32">
        <v>42</v>
      </c>
      <c r="E1996" s="33">
        <v>103</v>
      </c>
      <c r="F1996" s="32">
        <v>8</v>
      </c>
      <c r="G1996" s="32">
        <v>103</v>
      </c>
      <c r="H1996" s="32">
        <f t="shared" si="155"/>
        <v>8.6400000000000005E-2</v>
      </c>
      <c r="I1996" s="32">
        <f t="shared" si="156"/>
        <v>0.1905</v>
      </c>
      <c r="J1996" s="32">
        <f t="shared" si="157"/>
        <v>1.6500000000000001E-2</v>
      </c>
      <c r="K1996" s="32">
        <f t="shared" si="158"/>
        <v>11.5741</v>
      </c>
      <c r="L1996" s="32">
        <f t="shared" si="158"/>
        <v>5.2492999999999999</v>
      </c>
      <c r="M1996" s="32">
        <f t="shared" si="159"/>
        <v>60.755899999999997</v>
      </c>
    </row>
    <row r="1997" spans="1:13" ht="30" x14ac:dyDescent="0.25">
      <c r="A1997" t="s">
        <v>2181</v>
      </c>
      <c r="B1997" s="32" t="s">
        <v>2070</v>
      </c>
      <c r="C1997" s="33">
        <v>50075</v>
      </c>
      <c r="D1997" s="32">
        <v>57</v>
      </c>
      <c r="E1997" s="33">
        <v>103</v>
      </c>
      <c r="F1997" s="32">
        <v>8</v>
      </c>
      <c r="G1997" s="32">
        <v>103</v>
      </c>
      <c r="H1997" s="32">
        <f t="shared" si="155"/>
        <v>0.1172</v>
      </c>
      <c r="I1997" s="32">
        <f t="shared" si="156"/>
        <v>0.1404</v>
      </c>
      <c r="J1997" s="32">
        <f t="shared" si="157"/>
        <v>1.6500000000000001E-2</v>
      </c>
      <c r="K1997" s="32">
        <f t="shared" si="158"/>
        <v>8.5324000000000009</v>
      </c>
      <c r="L1997" s="32">
        <f t="shared" si="158"/>
        <v>7.1224999999999996</v>
      </c>
      <c r="M1997" s="32">
        <f t="shared" si="159"/>
        <v>60.771999999999998</v>
      </c>
    </row>
    <row r="1998" spans="1:13" ht="30" x14ac:dyDescent="0.25">
      <c r="A1998" t="s">
        <v>2181</v>
      </c>
      <c r="B1998" s="32" t="s">
        <v>2071</v>
      </c>
      <c r="C1998" s="33">
        <v>50075</v>
      </c>
      <c r="D1998" s="32">
        <v>53</v>
      </c>
      <c r="E1998" s="33">
        <v>103</v>
      </c>
      <c r="F1998" s="32">
        <v>8</v>
      </c>
      <c r="G1998" s="32">
        <v>103</v>
      </c>
      <c r="H1998" s="32">
        <f t="shared" si="155"/>
        <v>0.109</v>
      </c>
      <c r="I1998" s="32">
        <f t="shared" si="156"/>
        <v>0.15090000000000001</v>
      </c>
      <c r="J1998" s="32">
        <f t="shared" si="157"/>
        <v>1.6400000000000001E-2</v>
      </c>
      <c r="K1998" s="32">
        <f t="shared" si="158"/>
        <v>9.1743000000000006</v>
      </c>
      <c r="L1998" s="32">
        <f t="shared" si="158"/>
        <v>6.6269</v>
      </c>
      <c r="M1998" s="32">
        <f t="shared" si="159"/>
        <v>60.797199999999997</v>
      </c>
    </row>
    <row r="1999" spans="1:13" ht="30" x14ac:dyDescent="0.25">
      <c r="A1999" t="s">
        <v>2181</v>
      </c>
      <c r="B1999" s="32" t="s">
        <v>2072</v>
      </c>
      <c r="C1999" s="33">
        <v>50075</v>
      </c>
      <c r="D1999" s="32">
        <v>47</v>
      </c>
      <c r="E1999" s="33">
        <v>103</v>
      </c>
      <c r="F1999" s="32">
        <v>8</v>
      </c>
      <c r="G1999" s="32">
        <v>103</v>
      </c>
      <c r="H1999" s="32">
        <f t="shared" si="155"/>
        <v>9.6699999999999994E-2</v>
      </c>
      <c r="I1999" s="32">
        <f t="shared" si="156"/>
        <v>0.17019999999999999</v>
      </c>
      <c r="J1999" s="32">
        <f t="shared" si="157"/>
        <v>1.6500000000000001E-2</v>
      </c>
      <c r="K1999" s="32">
        <f t="shared" si="158"/>
        <v>10.3413</v>
      </c>
      <c r="L1999" s="32">
        <f t="shared" si="158"/>
        <v>5.8754</v>
      </c>
      <c r="M1999" s="32">
        <f t="shared" si="159"/>
        <v>60.759300000000003</v>
      </c>
    </row>
    <row r="2000" spans="1:13" ht="30" x14ac:dyDescent="0.25">
      <c r="A2000" t="s">
        <v>2181</v>
      </c>
      <c r="B2000" s="32" t="s">
        <v>2073</v>
      </c>
      <c r="C2000" s="33">
        <v>50075</v>
      </c>
      <c r="D2000" s="32">
        <v>57</v>
      </c>
      <c r="E2000" s="33">
        <v>103</v>
      </c>
      <c r="F2000" s="32">
        <v>8</v>
      </c>
      <c r="G2000" s="32">
        <v>103</v>
      </c>
      <c r="H2000" s="32">
        <f t="shared" si="155"/>
        <v>0.1172</v>
      </c>
      <c r="I2000" s="32">
        <f t="shared" si="156"/>
        <v>0.1404</v>
      </c>
      <c r="J2000" s="32">
        <f t="shared" si="157"/>
        <v>1.6500000000000001E-2</v>
      </c>
      <c r="K2000" s="32">
        <f t="shared" si="158"/>
        <v>8.5324000000000009</v>
      </c>
      <c r="L2000" s="32">
        <f t="shared" si="158"/>
        <v>7.1224999999999996</v>
      </c>
      <c r="M2000" s="32">
        <f t="shared" si="159"/>
        <v>60.771999999999998</v>
      </c>
    </row>
    <row r="2001" spans="1:13" ht="30" x14ac:dyDescent="0.25">
      <c r="A2001" t="s">
        <v>2181</v>
      </c>
      <c r="B2001" s="32" t="s">
        <v>2074</v>
      </c>
      <c r="C2001" s="33">
        <v>50075</v>
      </c>
      <c r="D2001" s="32">
        <v>55</v>
      </c>
      <c r="E2001" s="33">
        <v>103</v>
      </c>
      <c r="F2001" s="32">
        <v>8</v>
      </c>
      <c r="G2001" s="32">
        <v>103</v>
      </c>
      <c r="H2001" s="32">
        <f t="shared" si="155"/>
        <v>0.11310000000000001</v>
      </c>
      <c r="I2001" s="32">
        <f t="shared" si="156"/>
        <v>0.14549999999999999</v>
      </c>
      <c r="J2001" s="32">
        <f t="shared" si="157"/>
        <v>1.6500000000000001E-2</v>
      </c>
      <c r="K2001" s="32">
        <f t="shared" si="158"/>
        <v>8.8416999999999994</v>
      </c>
      <c r="L2001" s="32">
        <f t="shared" si="158"/>
        <v>6.8728999999999996</v>
      </c>
      <c r="M2001" s="32">
        <f t="shared" si="159"/>
        <v>60.768099999999997</v>
      </c>
    </row>
    <row r="2002" spans="1:13" ht="30" x14ac:dyDescent="0.25">
      <c r="A2002" t="s">
        <v>2181</v>
      </c>
      <c r="B2002" s="32" t="s">
        <v>2075</v>
      </c>
      <c r="C2002" s="33">
        <v>50075</v>
      </c>
      <c r="D2002" s="32">
        <v>46</v>
      </c>
      <c r="E2002" s="33">
        <v>103</v>
      </c>
      <c r="F2002" s="32">
        <v>8</v>
      </c>
      <c r="G2002" s="32">
        <v>103</v>
      </c>
      <c r="H2002" s="32">
        <f t="shared" si="155"/>
        <v>9.4600000000000004E-2</v>
      </c>
      <c r="I2002" s="32">
        <f t="shared" si="156"/>
        <v>0.1739</v>
      </c>
      <c r="J2002" s="32">
        <f t="shared" si="157"/>
        <v>1.6500000000000001E-2</v>
      </c>
      <c r="K2002" s="32">
        <f t="shared" si="158"/>
        <v>10.5708</v>
      </c>
      <c r="L2002" s="32">
        <f t="shared" si="158"/>
        <v>5.7504</v>
      </c>
      <c r="M2002" s="32">
        <f t="shared" si="159"/>
        <v>60.786299999999997</v>
      </c>
    </row>
    <row r="2003" spans="1:13" ht="30" x14ac:dyDescent="0.25">
      <c r="A2003" t="s">
        <v>2181</v>
      </c>
      <c r="B2003" s="32" t="s">
        <v>2076</v>
      </c>
      <c r="C2003" s="33">
        <v>50075</v>
      </c>
      <c r="D2003" s="32">
        <v>47</v>
      </c>
      <c r="E2003" s="33">
        <v>103</v>
      </c>
      <c r="F2003" s="32">
        <v>8</v>
      </c>
      <c r="G2003" s="32">
        <v>103</v>
      </c>
      <c r="H2003" s="32">
        <f t="shared" si="155"/>
        <v>9.6699999999999994E-2</v>
      </c>
      <c r="I2003" s="32">
        <f t="shared" si="156"/>
        <v>0.17019999999999999</v>
      </c>
      <c r="J2003" s="32">
        <f t="shared" si="157"/>
        <v>1.6500000000000001E-2</v>
      </c>
      <c r="K2003" s="32">
        <f t="shared" si="158"/>
        <v>10.3413</v>
      </c>
      <c r="L2003" s="32">
        <f t="shared" si="158"/>
        <v>5.8754</v>
      </c>
      <c r="M2003" s="32">
        <f t="shared" si="159"/>
        <v>60.759300000000003</v>
      </c>
    </row>
    <row r="2004" spans="1:13" ht="30" x14ac:dyDescent="0.25">
      <c r="A2004" t="s">
        <v>2181</v>
      </c>
      <c r="B2004" s="32" t="s">
        <v>2077</v>
      </c>
      <c r="C2004" s="33">
        <v>50075</v>
      </c>
      <c r="D2004" s="32">
        <v>45</v>
      </c>
      <c r="E2004" s="33">
        <v>103</v>
      </c>
      <c r="F2004" s="32">
        <v>8</v>
      </c>
      <c r="G2004" s="32">
        <v>103</v>
      </c>
      <c r="H2004" s="32">
        <f t="shared" si="155"/>
        <v>9.2600000000000002E-2</v>
      </c>
      <c r="I2004" s="32">
        <f t="shared" si="156"/>
        <v>0.17780000000000001</v>
      </c>
      <c r="J2004" s="32">
        <f t="shared" si="157"/>
        <v>1.6500000000000001E-2</v>
      </c>
      <c r="K2004" s="32">
        <f t="shared" si="158"/>
        <v>10.799099999999999</v>
      </c>
      <c r="L2004" s="32">
        <f t="shared" si="158"/>
        <v>5.6242999999999999</v>
      </c>
      <c r="M2004" s="32">
        <f t="shared" si="159"/>
        <v>60.737400000000001</v>
      </c>
    </row>
    <row r="2005" spans="1:13" ht="30" x14ac:dyDescent="0.25">
      <c r="A2005" t="s">
        <v>2181</v>
      </c>
      <c r="B2005" s="32" t="s">
        <v>2078</v>
      </c>
      <c r="C2005" s="33">
        <v>50075</v>
      </c>
      <c r="D2005" s="32">
        <v>48</v>
      </c>
      <c r="E2005" s="33">
        <v>103</v>
      </c>
      <c r="F2005" s="32">
        <v>8</v>
      </c>
      <c r="G2005" s="32">
        <v>103</v>
      </c>
      <c r="H2005" s="32">
        <f t="shared" si="155"/>
        <v>9.8699999999999996E-2</v>
      </c>
      <c r="I2005" s="32">
        <f t="shared" si="156"/>
        <v>0.16669999999999999</v>
      </c>
      <c r="J2005" s="32">
        <f t="shared" si="157"/>
        <v>1.6500000000000001E-2</v>
      </c>
      <c r="K2005" s="32">
        <f t="shared" si="158"/>
        <v>10.1317</v>
      </c>
      <c r="L2005" s="32">
        <f t="shared" si="158"/>
        <v>5.9988000000000001</v>
      </c>
      <c r="M2005" s="32">
        <f t="shared" si="159"/>
        <v>60.777999999999999</v>
      </c>
    </row>
    <row r="2006" spans="1:13" ht="30" x14ac:dyDescent="0.25">
      <c r="A2006" t="s">
        <v>2181</v>
      </c>
      <c r="B2006" s="32" t="s">
        <v>2079</v>
      </c>
      <c r="C2006" s="33">
        <v>50075</v>
      </c>
      <c r="D2006" s="32">
        <v>54</v>
      </c>
      <c r="E2006" s="33">
        <v>103</v>
      </c>
      <c r="F2006" s="32">
        <v>8</v>
      </c>
      <c r="G2006" s="32">
        <v>103</v>
      </c>
      <c r="H2006" s="32">
        <f t="shared" si="155"/>
        <v>0.1111</v>
      </c>
      <c r="I2006" s="32">
        <f t="shared" si="156"/>
        <v>0.14810000000000001</v>
      </c>
      <c r="J2006" s="32">
        <f t="shared" si="157"/>
        <v>1.6500000000000001E-2</v>
      </c>
      <c r="K2006" s="32">
        <f t="shared" si="158"/>
        <v>9.0008999999999997</v>
      </c>
      <c r="L2006" s="32">
        <f t="shared" si="158"/>
        <v>6.7522000000000002</v>
      </c>
      <c r="M2006" s="32">
        <f t="shared" si="159"/>
        <v>60.7759</v>
      </c>
    </row>
    <row r="2007" spans="1:13" ht="30" x14ac:dyDescent="0.25">
      <c r="A2007" t="s">
        <v>2181</v>
      </c>
      <c r="B2007" s="32" t="s">
        <v>2080</v>
      </c>
      <c r="C2007" s="33">
        <v>50075</v>
      </c>
      <c r="D2007" s="32">
        <v>33</v>
      </c>
      <c r="E2007" s="33">
        <v>103</v>
      </c>
      <c r="F2007" s="32">
        <v>8</v>
      </c>
      <c r="G2007" s="32">
        <v>103</v>
      </c>
      <c r="H2007" s="32">
        <f t="shared" si="155"/>
        <v>6.7900000000000002E-2</v>
      </c>
      <c r="I2007" s="32">
        <f t="shared" si="156"/>
        <v>0.2424</v>
      </c>
      <c r="J2007" s="32">
        <f t="shared" si="157"/>
        <v>1.6500000000000001E-2</v>
      </c>
      <c r="K2007" s="32">
        <f t="shared" si="158"/>
        <v>14.727499999999999</v>
      </c>
      <c r="L2007" s="32">
        <f t="shared" si="158"/>
        <v>4.1254</v>
      </c>
      <c r="M2007" s="32">
        <f t="shared" si="159"/>
        <v>60.756799999999998</v>
      </c>
    </row>
    <row r="2008" spans="1:13" ht="30" x14ac:dyDescent="0.25">
      <c r="A2008" t="s">
        <v>2181</v>
      </c>
      <c r="B2008" s="32" t="s">
        <v>2081</v>
      </c>
      <c r="C2008" s="33">
        <v>50075</v>
      </c>
      <c r="D2008" s="32">
        <v>47</v>
      </c>
      <c r="E2008" s="33">
        <v>103</v>
      </c>
      <c r="F2008" s="32">
        <v>8</v>
      </c>
      <c r="G2008" s="32">
        <v>103</v>
      </c>
      <c r="H2008" s="32">
        <f t="shared" si="155"/>
        <v>9.6699999999999994E-2</v>
      </c>
      <c r="I2008" s="32">
        <f t="shared" si="156"/>
        <v>0.17019999999999999</v>
      </c>
      <c r="J2008" s="32">
        <f t="shared" si="157"/>
        <v>1.6500000000000001E-2</v>
      </c>
      <c r="K2008" s="32">
        <f t="shared" si="158"/>
        <v>10.3413</v>
      </c>
      <c r="L2008" s="32">
        <f t="shared" si="158"/>
        <v>5.8754</v>
      </c>
      <c r="M2008" s="32">
        <f t="shared" si="159"/>
        <v>60.759300000000003</v>
      </c>
    </row>
    <row r="2009" spans="1:13" ht="30" x14ac:dyDescent="0.25">
      <c r="A2009" t="s">
        <v>2181</v>
      </c>
      <c r="B2009" s="32" t="s">
        <v>2082</v>
      </c>
      <c r="C2009" s="33">
        <v>50075</v>
      </c>
      <c r="D2009" s="32">
        <v>56</v>
      </c>
      <c r="E2009" s="33">
        <v>103</v>
      </c>
      <c r="F2009" s="32">
        <v>8</v>
      </c>
      <c r="G2009" s="32">
        <v>103</v>
      </c>
      <c r="H2009" s="32">
        <f t="shared" si="155"/>
        <v>0.1152</v>
      </c>
      <c r="I2009" s="32">
        <f t="shared" si="156"/>
        <v>0.1429</v>
      </c>
      <c r="J2009" s="32">
        <f t="shared" si="157"/>
        <v>1.6500000000000001E-2</v>
      </c>
      <c r="K2009" s="32">
        <f t="shared" si="158"/>
        <v>8.6806000000000001</v>
      </c>
      <c r="L2009" s="32">
        <f t="shared" si="158"/>
        <v>6.9978999999999996</v>
      </c>
      <c r="M2009" s="32">
        <f t="shared" si="159"/>
        <v>60.746000000000002</v>
      </c>
    </row>
    <row r="2010" spans="1:13" ht="30" x14ac:dyDescent="0.25">
      <c r="A2010" t="s">
        <v>2181</v>
      </c>
      <c r="B2010" s="32" t="s">
        <v>2083</v>
      </c>
      <c r="C2010" s="33">
        <v>50075</v>
      </c>
      <c r="D2010" s="32">
        <v>56</v>
      </c>
      <c r="E2010" s="33">
        <v>103</v>
      </c>
      <c r="F2010" s="32">
        <v>8</v>
      </c>
      <c r="G2010" s="32">
        <v>103</v>
      </c>
      <c r="H2010" s="32">
        <f t="shared" si="155"/>
        <v>0.1152</v>
      </c>
      <c r="I2010" s="32">
        <f t="shared" si="156"/>
        <v>0.1429</v>
      </c>
      <c r="J2010" s="32">
        <f t="shared" si="157"/>
        <v>1.6500000000000001E-2</v>
      </c>
      <c r="K2010" s="32">
        <f t="shared" si="158"/>
        <v>8.6806000000000001</v>
      </c>
      <c r="L2010" s="32">
        <f t="shared" si="158"/>
        <v>6.9978999999999996</v>
      </c>
      <c r="M2010" s="32">
        <f t="shared" si="159"/>
        <v>60.746000000000002</v>
      </c>
    </row>
    <row r="2011" spans="1:13" ht="30" x14ac:dyDescent="0.25">
      <c r="A2011" t="s">
        <v>2181</v>
      </c>
      <c r="B2011" s="32" t="s">
        <v>2084</v>
      </c>
      <c r="C2011" s="33">
        <v>50075</v>
      </c>
      <c r="D2011" s="32">
        <v>49</v>
      </c>
      <c r="E2011" s="33">
        <v>103</v>
      </c>
      <c r="F2011" s="32">
        <v>8</v>
      </c>
      <c r="G2011" s="32">
        <v>103</v>
      </c>
      <c r="H2011" s="32">
        <f t="shared" si="155"/>
        <v>0.1008</v>
      </c>
      <c r="I2011" s="32">
        <f t="shared" si="156"/>
        <v>0.1633</v>
      </c>
      <c r="J2011" s="32">
        <f t="shared" si="157"/>
        <v>1.6500000000000001E-2</v>
      </c>
      <c r="K2011" s="32">
        <f t="shared" si="158"/>
        <v>9.9206000000000003</v>
      </c>
      <c r="L2011" s="32">
        <f t="shared" si="158"/>
        <v>6.1237000000000004</v>
      </c>
      <c r="M2011" s="32">
        <f t="shared" si="159"/>
        <v>60.750799999999998</v>
      </c>
    </row>
    <row r="2012" spans="1:13" ht="30" x14ac:dyDescent="0.25">
      <c r="A2012" t="s">
        <v>2181</v>
      </c>
      <c r="B2012" s="32" t="s">
        <v>2085</v>
      </c>
      <c r="C2012" s="33">
        <v>50075</v>
      </c>
      <c r="D2012" s="32">
        <v>55</v>
      </c>
      <c r="E2012" s="33">
        <v>103</v>
      </c>
      <c r="F2012" s="32">
        <v>8</v>
      </c>
      <c r="G2012" s="32">
        <v>103</v>
      </c>
      <c r="H2012" s="32">
        <f t="shared" si="155"/>
        <v>0.11310000000000001</v>
      </c>
      <c r="I2012" s="32">
        <f t="shared" si="156"/>
        <v>0.14549999999999999</v>
      </c>
      <c r="J2012" s="32">
        <f t="shared" si="157"/>
        <v>1.6500000000000001E-2</v>
      </c>
      <c r="K2012" s="32">
        <f t="shared" si="158"/>
        <v>8.8416999999999994</v>
      </c>
      <c r="L2012" s="32">
        <f t="shared" si="158"/>
        <v>6.8728999999999996</v>
      </c>
      <c r="M2012" s="32">
        <f t="shared" si="159"/>
        <v>60.768099999999997</v>
      </c>
    </row>
    <row r="2013" spans="1:13" ht="30" x14ac:dyDescent="0.25">
      <c r="A2013" t="s">
        <v>2181</v>
      </c>
      <c r="B2013" s="32" t="s">
        <v>2086</v>
      </c>
      <c r="C2013" s="33">
        <v>50075</v>
      </c>
      <c r="D2013" s="32">
        <v>50</v>
      </c>
      <c r="E2013" s="33">
        <v>103</v>
      </c>
      <c r="F2013" s="32">
        <v>8</v>
      </c>
      <c r="G2013" s="32">
        <v>103</v>
      </c>
      <c r="H2013" s="32">
        <f t="shared" si="155"/>
        <v>0.1028</v>
      </c>
      <c r="I2013" s="32">
        <f t="shared" si="156"/>
        <v>0.16</v>
      </c>
      <c r="J2013" s="32">
        <f t="shared" si="157"/>
        <v>1.6400000000000001E-2</v>
      </c>
      <c r="K2013" s="32">
        <f t="shared" si="158"/>
        <v>9.7276000000000007</v>
      </c>
      <c r="L2013" s="32">
        <f t="shared" si="158"/>
        <v>6.25</v>
      </c>
      <c r="M2013" s="32">
        <f t="shared" si="159"/>
        <v>60.797499999999999</v>
      </c>
    </row>
    <row r="2014" spans="1:13" ht="30" x14ac:dyDescent="0.25">
      <c r="A2014" t="s">
        <v>2181</v>
      </c>
      <c r="B2014" s="32" t="s">
        <v>2087</v>
      </c>
      <c r="C2014" s="33">
        <v>50075</v>
      </c>
      <c r="D2014" s="32">
        <v>56</v>
      </c>
      <c r="E2014" s="33">
        <v>103</v>
      </c>
      <c r="F2014" s="32">
        <v>8</v>
      </c>
      <c r="G2014" s="32">
        <v>103</v>
      </c>
      <c r="H2014" s="32">
        <f t="shared" si="155"/>
        <v>0.1152</v>
      </c>
      <c r="I2014" s="32">
        <f t="shared" si="156"/>
        <v>0.1429</v>
      </c>
      <c r="J2014" s="32">
        <f t="shared" si="157"/>
        <v>1.6500000000000001E-2</v>
      </c>
      <c r="K2014" s="32">
        <f t="shared" si="158"/>
        <v>8.6806000000000001</v>
      </c>
      <c r="L2014" s="32">
        <f t="shared" si="158"/>
        <v>6.9978999999999996</v>
      </c>
      <c r="M2014" s="32">
        <f t="shared" si="159"/>
        <v>60.746000000000002</v>
      </c>
    </row>
    <row r="2015" spans="1:13" ht="30" x14ac:dyDescent="0.25">
      <c r="A2015" t="s">
        <v>2181</v>
      </c>
      <c r="B2015" s="32" t="s">
        <v>2088</v>
      </c>
      <c r="C2015" s="33">
        <v>50075</v>
      </c>
      <c r="D2015" s="32">
        <v>45</v>
      </c>
      <c r="E2015" s="33">
        <v>103</v>
      </c>
      <c r="F2015" s="32">
        <v>8</v>
      </c>
      <c r="G2015" s="32">
        <v>103</v>
      </c>
      <c r="H2015" s="32">
        <f t="shared" si="155"/>
        <v>9.2600000000000002E-2</v>
      </c>
      <c r="I2015" s="32">
        <f t="shared" si="156"/>
        <v>0.17780000000000001</v>
      </c>
      <c r="J2015" s="32">
        <f t="shared" si="157"/>
        <v>1.6500000000000001E-2</v>
      </c>
      <c r="K2015" s="32">
        <f t="shared" si="158"/>
        <v>10.799099999999999</v>
      </c>
      <c r="L2015" s="32">
        <f t="shared" si="158"/>
        <v>5.6242999999999999</v>
      </c>
      <c r="M2015" s="32">
        <f t="shared" si="159"/>
        <v>60.737400000000001</v>
      </c>
    </row>
    <row r="2016" spans="1:13" ht="30" x14ac:dyDescent="0.25">
      <c r="A2016" t="s">
        <v>2181</v>
      </c>
      <c r="B2016" s="32" t="s">
        <v>2089</v>
      </c>
      <c r="C2016" s="33">
        <v>50075</v>
      </c>
      <c r="D2016" s="32">
        <v>56</v>
      </c>
      <c r="E2016" s="33">
        <v>103</v>
      </c>
      <c r="F2016" s="32">
        <v>8</v>
      </c>
      <c r="G2016" s="32">
        <v>103</v>
      </c>
      <c r="H2016" s="32">
        <f t="shared" si="155"/>
        <v>0.1152</v>
      </c>
      <c r="I2016" s="32">
        <f t="shared" si="156"/>
        <v>0.1429</v>
      </c>
      <c r="J2016" s="32">
        <f t="shared" si="157"/>
        <v>1.6500000000000001E-2</v>
      </c>
      <c r="K2016" s="32">
        <f t="shared" si="158"/>
        <v>8.6806000000000001</v>
      </c>
      <c r="L2016" s="32">
        <f t="shared" si="158"/>
        <v>6.9978999999999996</v>
      </c>
      <c r="M2016" s="32">
        <f t="shared" si="159"/>
        <v>60.746000000000002</v>
      </c>
    </row>
    <row r="2017" spans="1:13" ht="30" x14ac:dyDescent="0.25">
      <c r="A2017" t="s">
        <v>2181</v>
      </c>
      <c r="B2017" s="32" t="s">
        <v>2090</v>
      </c>
      <c r="C2017" s="33">
        <v>50075</v>
      </c>
      <c r="D2017" s="32">
        <v>44</v>
      </c>
      <c r="E2017" s="33">
        <v>103</v>
      </c>
      <c r="F2017" s="32">
        <v>8</v>
      </c>
      <c r="G2017" s="32">
        <v>103</v>
      </c>
      <c r="H2017" s="32">
        <f t="shared" si="155"/>
        <v>9.0499999999999997E-2</v>
      </c>
      <c r="I2017" s="32">
        <f t="shared" si="156"/>
        <v>0.18179999999999999</v>
      </c>
      <c r="J2017" s="32">
        <f t="shared" si="157"/>
        <v>1.6500000000000001E-2</v>
      </c>
      <c r="K2017" s="32">
        <f t="shared" si="158"/>
        <v>11.0497</v>
      </c>
      <c r="L2017" s="32">
        <f t="shared" si="158"/>
        <v>5.5006000000000004</v>
      </c>
      <c r="M2017" s="32">
        <f t="shared" si="159"/>
        <v>60.78</v>
      </c>
    </row>
    <row r="2018" spans="1:13" ht="30" x14ac:dyDescent="0.25">
      <c r="A2018" t="s">
        <v>2181</v>
      </c>
      <c r="B2018" s="32" t="s">
        <v>2091</v>
      </c>
      <c r="C2018" s="33">
        <v>50075</v>
      </c>
      <c r="D2018" s="32">
        <v>50</v>
      </c>
      <c r="E2018" s="33">
        <v>103</v>
      </c>
      <c r="F2018" s="32">
        <v>8</v>
      </c>
      <c r="G2018" s="32">
        <v>103</v>
      </c>
      <c r="H2018" s="32">
        <f t="shared" si="155"/>
        <v>0.1028</v>
      </c>
      <c r="I2018" s="32">
        <f t="shared" si="156"/>
        <v>0.16</v>
      </c>
      <c r="J2018" s="32">
        <f t="shared" si="157"/>
        <v>1.6400000000000001E-2</v>
      </c>
      <c r="K2018" s="32">
        <f t="shared" si="158"/>
        <v>9.7276000000000007</v>
      </c>
      <c r="L2018" s="32">
        <f t="shared" si="158"/>
        <v>6.25</v>
      </c>
      <c r="M2018" s="32">
        <f t="shared" si="159"/>
        <v>60.797499999999999</v>
      </c>
    </row>
    <row r="2019" spans="1:13" ht="30" x14ac:dyDescent="0.25">
      <c r="A2019" t="s">
        <v>2181</v>
      </c>
      <c r="B2019" s="32" t="s">
        <v>2092</v>
      </c>
      <c r="C2019" s="33">
        <v>50075</v>
      </c>
      <c r="D2019" s="32">
        <v>56</v>
      </c>
      <c r="E2019" s="33">
        <v>103</v>
      </c>
      <c r="F2019" s="32">
        <v>8</v>
      </c>
      <c r="G2019" s="32">
        <v>103</v>
      </c>
      <c r="H2019" s="32">
        <f t="shared" si="155"/>
        <v>0.1152</v>
      </c>
      <c r="I2019" s="32">
        <f t="shared" si="156"/>
        <v>0.1429</v>
      </c>
      <c r="J2019" s="32">
        <f t="shared" si="157"/>
        <v>1.6500000000000001E-2</v>
      </c>
      <c r="K2019" s="32">
        <f t="shared" si="158"/>
        <v>8.6806000000000001</v>
      </c>
      <c r="L2019" s="32">
        <f t="shared" si="158"/>
        <v>6.9978999999999996</v>
      </c>
      <c r="M2019" s="32">
        <f t="shared" si="159"/>
        <v>60.746000000000002</v>
      </c>
    </row>
    <row r="2020" spans="1:13" ht="30" x14ac:dyDescent="0.25">
      <c r="A2020" t="s">
        <v>2181</v>
      </c>
      <c r="B2020" s="32" t="s">
        <v>2093</v>
      </c>
      <c r="C2020" s="33">
        <v>50075</v>
      </c>
      <c r="D2020" s="32">
        <v>47</v>
      </c>
      <c r="E2020" s="33">
        <v>103</v>
      </c>
      <c r="F2020" s="32">
        <v>8</v>
      </c>
      <c r="G2020" s="32">
        <v>103</v>
      </c>
      <c r="H2020" s="32">
        <f t="shared" si="155"/>
        <v>9.6699999999999994E-2</v>
      </c>
      <c r="I2020" s="32">
        <f t="shared" si="156"/>
        <v>0.17019999999999999</v>
      </c>
      <c r="J2020" s="32">
        <f t="shared" si="157"/>
        <v>1.6500000000000001E-2</v>
      </c>
      <c r="K2020" s="32">
        <f t="shared" si="158"/>
        <v>10.3413</v>
      </c>
      <c r="L2020" s="32">
        <f t="shared" si="158"/>
        <v>5.8754</v>
      </c>
      <c r="M2020" s="32">
        <f t="shared" si="159"/>
        <v>60.759300000000003</v>
      </c>
    </row>
    <row r="2021" spans="1:13" ht="30" x14ac:dyDescent="0.25">
      <c r="A2021" t="s">
        <v>2181</v>
      </c>
      <c r="B2021" s="32" t="s">
        <v>2094</v>
      </c>
      <c r="C2021" s="33">
        <v>50075</v>
      </c>
      <c r="D2021" s="32">
        <v>49</v>
      </c>
      <c r="E2021" s="33">
        <v>103</v>
      </c>
      <c r="F2021" s="32">
        <v>8</v>
      </c>
      <c r="G2021" s="32">
        <v>103</v>
      </c>
      <c r="H2021" s="32">
        <f t="shared" si="155"/>
        <v>0.1008</v>
      </c>
      <c r="I2021" s="32">
        <f t="shared" si="156"/>
        <v>0.1633</v>
      </c>
      <c r="J2021" s="32">
        <f t="shared" si="157"/>
        <v>1.6500000000000001E-2</v>
      </c>
      <c r="K2021" s="32">
        <f t="shared" si="158"/>
        <v>9.9206000000000003</v>
      </c>
      <c r="L2021" s="32">
        <f t="shared" si="158"/>
        <v>6.1237000000000004</v>
      </c>
      <c r="M2021" s="32">
        <f t="shared" si="159"/>
        <v>60.750799999999998</v>
      </c>
    </row>
    <row r="2022" spans="1:13" ht="30" x14ac:dyDescent="0.25">
      <c r="A2022" t="s">
        <v>2181</v>
      </c>
      <c r="B2022" s="32" t="s">
        <v>2095</v>
      </c>
      <c r="C2022" s="33">
        <v>50075</v>
      </c>
      <c r="D2022" s="32">
        <v>58</v>
      </c>
      <c r="E2022" s="33">
        <v>103</v>
      </c>
      <c r="F2022" s="32">
        <v>8</v>
      </c>
      <c r="G2022" s="32">
        <v>103</v>
      </c>
      <c r="H2022" s="32">
        <f t="shared" si="155"/>
        <v>0.1193</v>
      </c>
      <c r="I2022" s="32">
        <f t="shared" si="156"/>
        <v>0.13789999999999999</v>
      </c>
      <c r="J2022" s="32">
        <f t="shared" si="157"/>
        <v>1.6500000000000001E-2</v>
      </c>
      <c r="K2022" s="32">
        <f t="shared" si="158"/>
        <v>8.3821999999999992</v>
      </c>
      <c r="L2022" s="32">
        <f t="shared" si="158"/>
        <v>7.2515999999999998</v>
      </c>
      <c r="M2022" s="32">
        <f t="shared" si="159"/>
        <v>60.784399999999998</v>
      </c>
    </row>
    <row r="2023" spans="1:13" ht="30" x14ac:dyDescent="0.25">
      <c r="A2023" t="s">
        <v>2181</v>
      </c>
      <c r="B2023" s="32" t="s">
        <v>2096</v>
      </c>
      <c r="C2023" s="33">
        <v>50075</v>
      </c>
      <c r="D2023" s="32">
        <v>57</v>
      </c>
      <c r="E2023" s="33">
        <v>103</v>
      </c>
      <c r="F2023" s="32">
        <v>8</v>
      </c>
      <c r="G2023" s="32">
        <v>103</v>
      </c>
      <c r="H2023" s="32">
        <f t="shared" si="155"/>
        <v>0.1172</v>
      </c>
      <c r="I2023" s="32">
        <f t="shared" si="156"/>
        <v>0.1404</v>
      </c>
      <c r="J2023" s="32">
        <f t="shared" si="157"/>
        <v>1.6500000000000001E-2</v>
      </c>
      <c r="K2023" s="32">
        <f t="shared" si="158"/>
        <v>8.5324000000000009</v>
      </c>
      <c r="L2023" s="32">
        <f t="shared" si="158"/>
        <v>7.1224999999999996</v>
      </c>
      <c r="M2023" s="32">
        <f t="shared" si="159"/>
        <v>60.771999999999998</v>
      </c>
    </row>
    <row r="2024" spans="1:13" ht="30" x14ac:dyDescent="0.25">
      <c r="A2024" t="s">
        <v>2181</v>
      </c>
      <c r="B2024" s="32" t="s">
        <v>2097</v>
      </c>
      <c r="C2024" s="33">
        <v>50075</v>
      </c>
      <c r="D2024" s="32">
        <v>46</v>
      </c>
      <c r="E2024" s="33">
        <v>103</v>
      </c>
      <c r="F2024" s="32">
        <v>8</v>
      </c>
      <c r="G2024" s="32">
        <v>103</v>
      </c>
      <c r="H2024" s="32">
        <f t="shared" si="155"/>
        <v>9.4600000000000004E-2</v>
      </c>
      <c r="I2024" s="32">
        <f t="shared" si="156"/>
        <v>0.1739</v>
      </c>
      <c r="J2024" s="32">
        <f t="shared" si="157"/>
        <v>1.6500000000000001E-2</v>
      </c>
      <c r="K2024" s="32">
        <f t="shared" si="158"/>
        <v>10.5708</v>
      </c>
      <c r="L2024" s="32">
        <f t="shared" si="158"/>
        <v>5.7504</v>
      </c>
      <c r="M2024" s="32">
        <f t="shared" si="159"/>
        <v>60.786299999999997</v>
      </c>
    </row>
    <row r="2025" spans="1:13" ht="30" x14ac:dyDescent="0.25">
      <c r="A2025" t="s">
        <v>2181</v>
      </c>
      <c r="B2025" s="32" t="s">
        <v>2098</v>
      </c>
      <c r="C2025" s="33">
        <v>50075</v>
      </c>
      <c r="D2025" s="32">
        <v>52</v>
      </c>
      <c r="E2025" s="33">
        <v>103</v>
      </c>
      <c r="F2025" s="32">
        <v>8</v>
      </c>
      <c r="G2025" s="32">
        <v>103</v>
      </c>
      <c r="H2025" s="32">
        <f t="shared" si="155"/>
        <v>0.107</v>
      </c>
      <c r="I2025" s="32">
        <f t="shared" si="156"/>
        <v>0.15379999999999999</v>
      </c>
      <c r="J2025" s="32">
        <f t="shared" si="157"/>
        <v>1.6500000000000001E-2</v>
      </c>
      <c r="K2025" s="32">
        <f t="shared" si="158"/>
        <v>9.3458000000000006</v>
      </c>
      <c r="L2025" s="32">
        <f t="shared" si="158"/>
        <v>6.5019999999999998</v>
      </c>
      <c r="M2025" s="32">
        <f t="shared" si="159"/>
        <v>60.766399999999997</v>
      </c>
    </row>
    <row r="2026" spans="1:13" ht="30" x14ac:dyDescent="0.25">
      <c r="A2026" t="s">
        <v>2181</v>
      </c>
      <c r="B2026" s="32" t="s">
        <v>2099</v>
      </c>
      <c r="C2026" s="33">
        <v>50075</v>
      </c>
      <c r="D2026" s="32">
        <v>59</v>
      </c>
      <c r="E2026" s="33">
        <v>103</v>
      </c>
      <c r="F2026" s="32">
        <v>8</v>
      </c>
      <c r="G2026" s="32">
        <v>103</v>
      </c>
      <c r="H2026" s="32">
        <f t="shared" si="155"/>
        <v>0.12139999999999999</v>
      </c>
      <c r="I2026" s="32">
        <f t="shared" si="156"/>
        <v>0.1356</v>
      </c>
      <c r="J2026" s="32">
        <f t="shared" si="157"/>
        <v>1.6500000000000001E-2</v>
      </c>
      <c r="K2026" s="32">
        <f t="shared" si="158"/>
        <v>8.2371999999999996</v>
      </c>
      <c r="L2026" s="32">
        <f t="shared" si="158"/>
        <v>7.3746</v>
      </c>
      <c r="M2026" s="32">
        <f t="shared" si="159"/>
        <v>60.746099999999998</v>
      </c>
    </row>
    <row r="2027" spans="1:13" ht="30" x14ac:dyDescent="0.25">
      <c r="A2027" t="s">
        <v>2181</v>
      </c>
      <c r="B2027" s="32" t="s">
        <v>2100</v>
      </c>
      <c r="C2027" s="33">
        <v>50075</v>
      </c>
      <c r="D2027" s="32">
        <v>58</v>
      </c>
      <c r="E2027" s="33">
        <v>103</v>
      </c>
      <c r="F2027" s="32">
        <v>8</v>
      </c>
      <c r="G2027" s="32">
        <v>103</v>
      </c>
      <c r="H2027" s="32">
        <f t="shared" si="155"/>
        <v>0.1193</v>
      </c>
      <c r="I2027" s="32">
        <f t="shared" si="156"/>
        <v>0.13789999999999999</v>
      </c>
      <c r="J2027" s="32">
        <f t="shared" si="157"/>
        <v>1.6500000000000001E-2</v>
      </c>
      <c r="K2027" s="32">
        <f t="shared" si="158"/>
        <v>8.3821999999999992</v>
      </c>
      <c r="L2027" s="32">
        <f t="shared" si="158"/>
        <v>7.2515999999999998</v>
      </c>
      <c r="M2027" s="32">
        <f t="shared" si="159"/>
        <v>60.784399999999998</v>
      </c>
    </row>
    <row r="2028" spans="1:13" ht="30" x14ac:dyDescent="0.25">
      <c r="A2028" t="s">
        <v>2181</v>
      </c>
      <c r="B2028" s="32" t="s">
        <v>2101</v>
      </c>
      <c r="C2028" s="33">
        <v>50075</v>
      </c>
      <c r="D2028" s="32">
        <v>46</v>
      </c>
      <c r="E2028" s="33">
        <v>103</v>
      </c>
      <c r="F2028" s="32">
        <v>8</v>
      </c>
      <c r="G2028" s="32">
        <v>103</v>
      </c>
      <c r="H2028" s="32">
        <f t="shared" si="155"/>
        <v>9.4600000000000004E-2</v>
      </c>
      <c r="I2028" s="32">
        <f t="shared" si="156"/>
        <v>0.1739</v>
      </c>
      <c r="J2028" s="32">
        <f t="shared" si="157"/>
        <v>1.6500000000000001E-2</v>
      </c>
      <c r="K2028" s="32">
        <f t="shared" si="158"/>
        <v>10.5708</v>
      </c>
      <c r="L2028" s="32">
        <f t="shared" si="158"/>
        <v>5.7504</v>
      </c>
      <c r="M2028" s="32">
        <f t="shared" si="159"/>
        <v>60.786299999999997</v>
      </c>
    </row>
    <row r="2029" spans="1:13" ht="30" x14ac:dyDescent="0.25">
      <c r="A2029" t="s">
        <v>2181</v>
      </c>
      <c r="B2029" s="32" t="s">
        <v>2102</v>
      </c>
      <c r="C2029" s="33">
        <v>50075</v>
      </c>
      <c r="D2029" s="32">
        <v>63</v>
      </c>
      <c r="E2029" s="33">
        <v>103</v>
      </c>
      <c r="F2029" s="32">
        <v>8</v>
      </c>
      <c r="G2029" s="32">
        <v>103</v>
      </c>
      <c r="H2029" s="32">
        <f t="shared" si="155"/>
        <v>0.12959999999999999</v>
      </c>
      <c r="I2029" s="32">
        <f t="shared" si="156"/>
        <v>0.127</v>
      </c>
      <c r="J2029" s="32">
        <f t="shared" si="157"/>
        <v>1.6500000000000001E-2</v>
      </c>
      <c r="K2029" s="32">
        <f t="shared" si="158"/>
        <v>7.7160000000000002</v>
      </c>
      <c r="L2029" s="32">
        <f t="shared" si="158"/>
        <v>7.8739999999999997</v>
      </c>
      <c r="M2029" s="32">
        <f t="shared" si="159"/>
        <v>60.755800000000001</v>
      </c>
    </row>
    <row r="2030" spans="1:13" ht="30" x14ac:dyDescent="0.25">
      <c r="A2030" t="s">
        <v>2181</v>
      </c>
      <c r="B2030" s="32" t="s">
        <v>2103</v>
      </c>
      <c r="C2030" s="33">
        <v>50075</v>
      </c>
      <c r="D2030" s="32">
        <v>64</v>
      </c>
      <c r="E2030" s="33">
        <v>103</v>
      </c>
      <c r="F2030" s="32">
        <v>8</v>
      </c>
      <c r="G2030" s="32">
        <v>103</v>
      </c>
      <c r="H2030" s="32">
        <f t="shared" si="155"/>
        <v>0.13159999999999999</v>
      </c>
      <c r="I2030" s="32">
        <f t="shared" si="156"/>
        <v>0.125</v>
      </c>
      <c r="J2030" s="32">
        <f t="shared" si="157"/>
        <v>1.6500000000000001E-2</v>
      </c>
      <c r="K2030" s="32">
        <f t="shared" si="158"/>
        <v>7.5987999999999998</v>
      </c>
      <c r="L2030" s="32">
        <f t="shared" si="158"/>
        <v>8</v>
      </c>
      <c r="M2030" s="32">
        <f t="shared" si="159"/>
        <v>60.790399999999998</v>
      </c>
    </row>
    <row r="2031" spans="1:13" ht="30" x14ac:dyDescent="0.25">
      <c r="A2031" t="s">
        <v>2181</v>
      </c>
      <c r="B2031" s="32" t="s">
        <v>2104</v>
      </c>
      <c r="C2031" s="33">
        <v>50075</v>
      </c>
      <c r="D2031" s="32">
        <v>51</v>
      </c>
      <c r="E2031" s="33">
        <v>103</v>
      </c>
      <c r="F2031" s="32">
        <v>8</v>
      </c>
      <c r="G2031" s="32">
        <v>103</v>
      </c>
      <c r="H2031" s="32">
        <f t="shared" si="155"/>
        <v>0.10489999999999999</v>
      </c>
      <c r="I2031" s="32">
        <f t="shared" si="156"/>
        <v>0.15690000000000001</v>
      </c>
      <c r="J2031" s="32">
        <f t="shared" si="157"/>
        <v>1.6500000000000001E-2</v>
      </c>
      <c r="K2031" s="32">
        <f t="shared" si="158"/>
        <v>9.5328999999999997</v>
      </c>
      <c r="L2031" s="32">
        <f t="shared" si="158"/>
        <v>6.3734999999999999</v>
      </c>
      <c r="M2031" s="32">
        <f t="shared" si="159"/>
        <v>60.757899999999999</v>
      </c>
    </row>
    <row r="2032" spans="1:13" ht="30" x14ac:dyDescent="0.25">
      <c r="A2032" t="s">
        <v>2181</v>
      </c>
      <c r="B2032" s="32" t="s">
        <v>2105</v>
      </c>
      <c r="C2032" s="33">
        <v>50075</v>
      </c>
      <c r="D2032" s="32">
        <v>46</v>
      </c>
      <c r="E2032" s="33">
        <v>103</v>
      </c>
      <c r="F2032" s="32">
        <v>8</v>
      </c>
      <c r="G2032" s="32">
        <v>103</v>
      </c>
      <c r="H2032" s="32">
        <f t="shared" si="155"/>
        <v>9.4600000000000004E-2</v>
      </c>
      <c r="I2032" s="32">
        <f t="shared" si="156"/>
        <v>0.1739</v>
      </c>
      <c r="J2032" s="32">
        <f t="shared" si="157"/>
        <v>1.6500000000000001E-2</v>
      </c>
      <c r="K2032" s="32">
        <f t="shared" si="158"/>
        <v>10.5708</v>
      </c>
      <c r="L2032" s="32">
        <f t="shared" si="158"/>
        <v>5.7504</v>
      </c>
      <c r="M2032" s="32">
        <f t="shared" si="159"/>
        <v>60.786299999999997</v>
      </c>
    </row>
    <row r="2033" spans="1:13" ht="30" x14ac:dyDescent="0.25">
      <c r="A2033" t="s">
        <v>2181</v>
      </c>
      <c r="B2033" s="32" t="s">
        <v>2106</v>
      </c>
      <c r="C2033" s="33">
        <v>50075</v>
      </c>
      <c r="D2033" s="32">
        <v>63</v>
      </c>
      <c r="E2033" s="33">
        <v>103</v>
      </c>
      <c r="F2033" s="32">
        <v>8</v>
      </c>
      <c r="G2033" s="32">
        <v>103</v>
      </c>
      <c r="H2033" s="32">
        <f t="shared" si="155"/>
        <v>0.12959999999999999</v>
      </c>
      <c r="I2033" s="32">
        <f t="shared" si="156"/>
        <v>0.127</v>
      </c>
      <c r="J2033" s="32">
        <f t="shared" si="157"/>
        <v>1.6500000000000001E-2</v>
      </c>
      <c r="K2033" s="32">
        <f t="shared" si="158"/>
        <v>7.7160000000000002</v>
      </c>
      <c r="L2033" s="32">
        <f t="shared" si="158"/>
        <v>7.8739999999999997</v>
      </c>
      <c r="M2033" s="32">
        <f t="shared" si="159"/>
        <v>60.755800000000001</v>
      </c>
    </row>
    <row r="2034" spans="1:13" ht="30" x14ac:dyDescent="0.25">
      <c r="A2034" t="s">
        <v>2181</v>
      </c>
      <c r="B2034" s="32" t="s">
        <v>2107</v>
      </c>
      <c r="C2034" s="33">
        <v>50075</v>
      </c>
      <c r="D2034" s="32">
        <v>57</v>
      </c>
      <c r="E2034" s="33">
        <v>103</v>
      </c>
      <c r="F2034" s="32">
        <v>8</v>
      </c>
      <c r="G2034" s="32">
        <v>103</v>
      </c>
      <c r="H2034" s="32">
        <f t="shared" si="155"/>
        <v>0.1172</v>
      </c>
      <c r="I2034" s="32">
        <f t="shared" si="156"/>
        <v>0.1404</v>
      </c>
      <c r="J2034" s="32">
        <f t="shared" si="157"/>
        <v>1.6500000000000001E-2</v>
      </c>
      <c r="K2034" s="32">
        <f t="shared" si="158"/>
        <v>8.5324000000000009</v>
      </c>
      <c r="L2034" s="32">
        <f t="shared" si="158"/>
        <v>7.1224999999999996</v>
      </c>
      <c r="M2034" s="32">
        <f t="shared" si="159"/>
        <v>60.771999999999998</v>
      </c>
    </row>
    <row r="2035" spans="1:13" ht="30" x14ac:dyDescent="0.25">
      <c r="A2035" t="s">
        <v>2181</v>
      </c>
      <c r="B2035" s="32" t="s">
        <v>2108</v>
      </c>
      <c r="C2035" s="33">
        <v>50075</v>
      </c>
      <c r="D2035" s="32">
        <v>52</v>
      </c>
      <c r="E2035" s="33">
        <v>103</v>
      </c>
      <c r="F2035" s="32">
        <v>8</v>
      </c>
      <c r="G2035" s="32">
        <v>103</v>
      </c>
      <c r="H2035" s="32">
        <f t="shared" si="155"/>
        <v>0.107</v>
      </c>
      <c r="I2035" s="32">
        <f t="shared" si="156"/>
        <v>0.15379999999999999</v>
      </c>
      <c r="J2035" s="32">
        <f t="shared" si="157"/>
        <v>1.6500000000000001E-2</v>
      </c>
      <c r="K2035" s="32">
        <f t="shared" si="158"/>
        <v>9.3458000000000006</v>
      </c>
      <c r="L2035" s="32">
        <f t="shared" si="158"/>
        <v>6.5019999999999998</v>
      </c>
      <c r="M2035" s="32">
        <f t="shared" si="159"/>
        <v>60.766399999999997</v>
      </c>
    </row>
    <row r="2036" spans="1:13" ht="30" x14ac:dyDescent="0.25">
      <c r="A2036" t="s">
        <v>2181</v>
      </c>
      <c r="B2036" s="32" t="s">
        <v>2109</v>
      </c>
      <c r="C2036" s="33">
        <v>50075</v>
      </c>
      <c r="D2036" s="32">
        <v>60</v>
      </c>
      <c r="E2036" s="33">
        <v>103</v>
      </c>
      <c r="F2036" s="32">
        <v>8</v>
      </c>
      <c r="G2036" s="32">
        <v>103</v>
      </c>
      <c r="H2036" s="32">
        <f t="shared" si="155"/>
        <v>0.1234</v>
      </c>
      <c r="I2036" s="32">
        <f t="shared" si="156"/>
        <v>0.1333</v>
      </c>
      <c r="J2036" s="32">
        <f t="shared" si="157"/>
        <v>1.6400000000000001E-2</v>
      </c>
      <c r="K2036" s="32">
        <f t="shared" si="158"/>
        <v>8.1036999999999999</v>
      </c>
      <c r="L2036" s="32">
        <f t="shared" si="158"/>
        <v>7.5019</v>
      </c>
      <c r="M2036" s="32">
        <f t="shared" si="159"/>
        <v>60.793100000000003</v>
      </c>
    </row>
    <row r="2037" spans="1:13" ht="30" x14ac:dyDescent="0.25">
      <c r="A2037" t="s">
        <v>2181</v>
      </c>
      <c r="B2037" s="32" t="s">
        <v>2110</v>
      </c>
      <c r="C2037" s="33">
        <v>50075</v>
      </c>
      <c r="D2037" s="32">
        <v>53</v>
      </c>
      <c r="E2037" s="33">
        <v>103</v>
      </c>
      <c r="F2037" s="32">
        <v>8</v>
      </c>
      <c r="G2037" s="32">
        <v>103</v>
      </c>
      <c r="H2037" s="32">
        <f t="shared" si="155"/>
        <v>0.109</v>
      </c>
      <c r="I2037" s="32">
        <f t="shared" si="156"/>
        <v>0.15090000000000001</v>
      </c>
      <c r="J2037" s="32">
        <f t="shared" si="157"/>
        <v>1.6400000000000001E-2</v>
      </c>
      <c r="K2037" s="32">
        <f t="shared" si="158"/>
        <v>9.1743000000000006</v>
      </c>
      <c r="L2037" s="32">
        <f t="shared" si="158"/>
        <v>6.6269</v>
      </c>
      <c r="M2037" s="32">
        <f t="shared" si="159"/>
        <v>60.797199999999997</v>
      </c>
    </row>
    <row r="2038" spans="1:13" ht="30" x14ac:dyDescent="0.25">
      <c r="A2038" t="s">
        <v>2181</v>
      </c>
      <c r="B2038" s="32" t="s">
        <v>2111</v>
      </c>
      <c r="C2038" s="33">
        <v>50075</v>
      </c>
      <c r="D2038" s="32">
        <v>54</v>
      </c>
      <c r="E2038" s="33">
        <v>103</v>
      </c>
      <c r="F2038" s="32">
        <v>8</v>
      </c>
      <c r="G2038" s="32">
        <v>103</v>
      </c>
      <c r="H2038" s="32">
        <f t="shared" si="155"/>
        <v>0.1111</v>
      </c>
      <c r="I2038" s="32">
        <f t="shared" si="156"/>
        <v>0.14810000000000001</v>
      </c>
      <c r="J2038" s="32">
        <f t="shared" si="157"/>
        <v>1.6500000000000001E-2</v>
      </c>
      <c r="K2038" s="32">
        <f t="shared" si="158"/>
        <v>9.0008999999999997</v>
      </c>
      <c r="L2038" s="32">
        <f t="shared" si="158"/>
        <v>6.7522000000000002</v>
      </c>
      <c r="M2038" s="32">
        <f t="shared" si="159"/>
        <v>60.7759</v>
      </c>
    </row>
    <row r="2039" spans="1:13" ht="30" x14ac:dyDescent="0.25">
      <c r="A2039" t="s">
        <v>2181</v>
      </c>
      <c r="B2039" s="32" t="s">
        <v>2112</v>
      </c>
      <c r="C2039" s="33">
        <v>50075</v>
      </c>
      <c r="D2039" s="32">
        <v>49</v>
      </c>
      <c r="E2039" s="33">
        <v>103</v>
      </c>
      <c r="F2039" s="32">
        <v>8</v>
      </c>
      <c r="G2039" s="32">
        <v>103</v>
      </c>
      <c r="H2039" s="32">
        <f t="shared" si="155"/>
        <v>0.1008</v>
      </c>
      <c r="I2039" s="32">
        <f t="shared" si="156"/>
        <v>0.1633</v>
      </c>
      <c r="J2039" s="32">
        <f t="shared" si="157"/>
        <v>1.6500000000000001E-2</v>
      </c>
      <c r="K2039" s="32">
        <f t="shared" si="158"/>
        <v>9.9206000000000003</v>
      </c>
      <c r="L2039" s="32">
        <f t="shared" si="158"/>
        <v>6.1237000000000004</v>
      </c>
      <c r="M2039" s="32">
        <f t="shared" si="159"/>
        <v>60.750799999999998</v>
      </c>
    </row>
    <row r="2040" spans="1:13" ht="30" x14ac:dyDescent="0.25">
      <c r="A2040" t="s">
        <v>2181</v>
      </c>
      <c r="B2040" s="32" t="s">
        <v>2113</v>
      </c>
      <c r="C2040" s="33">
        <v>50075</v>
      </c>
      <c r="D2040" s="32">
        <v>53</v>
      </c>
      <c r="E2040" s="33">
        <v>103</v>
      </c>
      <c r="F2040" s="32">
        <v>8</v>
      </c>
      <c r="G2040" s="32">
        <v>103</v>
      </c>
      <c r="H2040" s="32">
        <f t="shared" si="155"/>
        <v>0.109</v>
      </c>
      <c r="I2040" s="32">
        <f t="shared" si="156"/>
        <v>0.15090000000000001</v>
      </c>
      <c r="J2040" s="32">
        <f t="shared" si="157"/>
        <v>1.6400000000000001E-2</v>
      </c>
      <c r="K2040" s="32">
        <f t="shared" si="158"/>
        <v>9.1743000000000006</v>
      </c>
      <c r="L2040" s="32">
        <f t="shared" si="158"/>
        <v>6.6269</v>
      </c>
      <c r="M2040" s="32">
        <f t="shared" si="159"/>
        <v>60.797199999999997</v>
      </c>
    </row>
    <row r="2041" spans="1:13" ht="30" x14ac:dyDescent="0.25">
      <c r="A2041" t="s">
        <v>2181</v>
      </c>
      <c r="B2041" s="32" t="s">
        <v>2114</v>
      </c>
      <c r="C2041" s="33">
        <v>50075</v>
      </c>
      <c r="D2041" s="32">
        <v>66</v>
      </c>
      <c r="E2041" s="33">
        <v>103</v>
      </c>
      <c r="F2041" s="32">
        <v>8</v>
      </c>
      <c r="G2041" s="32">
        <v>103</v>
      </c>
      <c r="H2041" s="32">
        <f t="shared" si="155"/>
        <v>0.1358</v>
      </c>
      <c r="I2041" s="32">
        <f t="shared" si="156"/>
        <v>0.1212</v>
      </c>
      <c r="J2041" s="32">
        <f t="shared" si="157"/>
        <v>1.6500000000000001E-2</v>
      </c>
      <c r="K2041" s="32">
        <f t="shared" si="158"/>
        <v>7.3638000000000003</v>
      </c>
      <c r="L2041" s="32">
        <f t="shared" si="158"/>
        <v>8.2507999999999999</v>
      </c>
      <c r="M2041" s="32">
        <f t="shared" si="159"/>
        <v>60.757199999999997</v>
      </c>
    </row>
    <row r="2042" spans="1:13" ht="30" x14ac:dyDescent="0.25">
      <c r="A2042" t="s">
        <v>2181</v>
      </c>
      <c r="B2042" s="32" t="s">
        <v>2115</v>
      </c>
      <c r="C2042" s="33">
        <v>50075</v>
      </c>
      <c r="D2042" s="32">
        <v>57</v>
      </c>
      <c r="E2042" s="33">
        <v>103</v>
      </c>
      <c r="F2042" s="32">
        <v>8</v>
      </c>
      <c r="G2042" s="32">
        <v>103</v>
      </c>
      <c r="H2042" s="32">
        <f t="shared" si="155"/>
        <v>0.1172</v>
      </c>
      <c r="I2042" s="32">
        <f t="shared" si="156"/>
        <v>0.1404</v>
      </c>
      <c r="J2042" s="32">
        <f t="shared" si="157"/>
        <v>1.6500000000000001E-2</v>
      </c>
      <c r="K2042" s="32">
        <f t="shared" si="158"/>
        <v>8.5324000000000009</v>
      </c>
      <c r="L2042" s="32">
        <f t="shared" si="158"/>
        <v>7.1224999999999996</v>
      </c>
      <c r="M2042" s="32">
        <f t="shared" si="159"/>
        <v>60.771999999999998</v>
      </c>
    </row>
    <row r="2043" spans="1:13" ht="30" x14ac:dyDescent="0.25">
      <c r="A2043" t="s">
        <v>2181</v>
      </c>
      <c r="B2043" s="32" t="s">
        <v>2116</v>
      </c>
      <c r="C2043" s="33">
        <v>50075</v>
      </c>
      <c r="D2043" s="32">
        <v>53</v>
      </c>
      <c r="E2043" s="33">
        <v>103</v>
      </c>
      <c r="F2043" s="32">
        <v>8</v>
      </c>
      <c r="G2043" s="32">
        <v>103</v>
      </c>
      <c r="H2043" s="32">
        <f t="shared" si="155"/>
        <v>0.109</v>
      </c>
      <c r="I2043" s="32">
        <f t="shared" si="156"/>
        <v>0.15090000000000001</v>
      </c>
      <c r="J2043" s="32">
        <f t="shared" si="157"/>
        <v>1.6400000000000001E-2</v>
      </c>
      <c r="K2043" s="32">
        <f t="shared" si="158"/>
        <v>9.1743000000000006</v>
      </c>
      <c r="L2043" s="32">
        <f t="shared" si="158"/>
        <v>6.6269</v>
      </c>
      <c r="M2043" s="32">
        <f t="shared" si="159"/>
        <v>60.797199999999997</v>
      </c>
    </row>
    <row r="2044" spans="1:13" ht="30" x14ac:dyDescent="0.25">
      <c r="A2044" t="s">
        <v>2181</v>
      </c>
      <c r="B2044" s="32" t="s">
        <v>2117</v>
      </c>
      <c r="C2044" s="33">
        <v>50075</v>
      </c>
      <c r="D2044" s="32">
        <v>48</v>
      </c>
      <c r="E2044" s="33">
        <v>103</v>
      </c>
      <c r="F2044" s="32">
        <v>8</v>
      </c>
      <c r="G2044" s="32">
        <v>103</v>
      </c>
      <c r="H2044" s="32">
        <f t="shared" si="155"/>
        <v>9.8699999999999996E-2</v>
      </c>
      <c r="I2044" s="32">
        <f t="shared" si="156"/>
        <v>0.16669999999999999</v>
      </c>
      <c r="J2044" s="32">
        <f t="shared" si="157"/>
        <v>1.6500000000000001E-2</v>
      </c>
      <c r="K2044" s="32">
        <f t="shared" si="158"/>
        <v>10.1317</v>
      </c>
      <c r="L2044" s="32">
        <f t="shared" si="158"/>
        <v>5.9988000000000001</v>
      </c>
      <c r="M2044" s="32">
        <f t="shared" si="159"/>
        <v>60.777999999999999</v>
      </c>
    </row>
    <row r="2045" spans="1:13" ht="30" x14ac:dyDescent="0.25">
      <c r="A2045" t="s">
        <v>2181</v>
      </c>
      <c r="B2045" s="32" t="s">
        <v>2118</v>
      </c>
      <c r="C2045" s="33">
        <v>50075</v>
      </c>
      <c r="D2045" s="32">
        <v>54</v>
      </c>
      <c r="E2045" s="33">
        <v>103</v>
      </c>
      <c r="F2045" s="32">
        <v>8</v>
      </c>
      <c r="G2045" s="32">
        <v>103</v>
      </c>
      <c r="H2045" s="32">
        <f t="shared" si="155"/>
        <v>0.1111</v>
      </c>
      <c r="I2045" s="32">
        <f t="shared" si="156"/>
        <v>0.14810000000000001</v>
      </c>
      <c r="J2045" s="32">
        <f t="shared" si="157"/>
        <v>1.6500000000000001E-2</v>
      </c>
      <c r="K2045" s="32">
        <f t="shared" si="158"/>
        <v>9.0008999999999997</v>
      </c>
      <c r="L2045" s="32">
        <f t="shared" si="158"/>
        <v>6.7522000000000002</v>
      </c>
      <c r="M2045" s="32">
        <f t="shared" si="159"/>
        <v>60.7759</v>
      </c>
    </row>
    <row r="2046" spans="1:13" ht="30" x14ac:dyDescent="0.25">
      <c r="A2046" t="s">
        <v>2181</v>
      </c>
      <c r="B2046" s="32" t="s">
        <v>2119</v>
      </c>
      <c r="C2046" s="33">
        <v>50075</v>
      </c>
      <c r="D2046" s="32">
        <v>63</v>
      </c>
      <c r="E2046" s="33">
        <v>103</v>
      </c>
      <c r="F2046" s="32">
        <v>8</v>
      </c>
      <c r="G2046" s="32">
        <v>103</v>
      </c>
      <c r="H2046" s="32">
        <f t="shared" si="155"/>
        <v>0.12959999999999999</v>
      </c>
      <c r="I2046" s="32">
        <f t="shared" si="156"/>
        <v>0.127</v>
      </c>
      <c r="J2046" s="32">
        <f t="shared" si="157"/>
        <v>1.6500000000000001E-2</v>
      </c>
      <c r="K2046" s="32">
        <f t="shared" si="158"/>
        <v>7.7160000000000002</v>
      </c>
      <c r="L2046" s="32">
        <f t="shared" si="158"/>
        <v>7.8739999999999997</v>
      </c>
      <c r="M2046" s="32">
        <f t="shared" si="159"/>
        <v>60.755800000000001</v>
      </c>
    </row>
    <row r="2047" spans="1:13" ht="30" x14ac:dyDescent="0.25">
      <c r="A2047" t="s">
        <v>2181</v>
      </c>
      <c r="B2047" s="32" t="s">
        <v>2120</v>
      </c>
      <c r="C2047" s="33">
        <v>50075</v>
      </c>
      <c r="D2047" s="32">
        <v>50</v>
      </c>
      <c r="E2047" s="33">
        <v>103</v>
      </c>
      <c r="F2047" s="32">
        <v>8</v>
      </c>
      <c r="G2047" s="32">
        <v>103</v>
      </c>
      <c r="H2047" s="32">
        <f t="shared" si="155"/>
        <v>0.1028</v>
      </c>
      <c r="I2047" s="32">
        <f t="shared" si="156"/>
        <v>0.16</v>
      </c>
      <c r="J2047" s="32">
        <f t="shared" si="157"/>
        <v>1.6400000000000001E-2</v>
      </c>
      <c r="K2047" s="32">
        <f t="shared" si="158"/>
        <v>9.7276000000000007</v>
      </c>
      <c r="L2047" s="32">
        <f t="shared" si="158"/>
        <v>6.25</v>
      </c>
      <c r="M2047" s="32">
        <f t="shared" si="159"/>
        <v>60.797499999999999</v>
      </c>
    </row>
    <row r="2048" spans="1:13" ht="30" x14ac:dyDescent="0.25">
      <c r="A2048" t="s">
        <v>2182</v>
      </c>
      <c r="B2048" s="32" t="s">
        <v>2121</v>
      </c>
      <c r="C2048" s="33">
        <v>5572</v>
      </c>
      <c r="D2048" s="32">
        <v>52</v>
      </c>
      <c r="E2048" s="33">
        <v>17</v>
      </c>
      <c r="F2048" s="32">
        <v>16</v>
      </c>
      <c r="G2048" s="32">
        <v>17</v>
      </c>
      <c r="H2048" s="32">
        <f t="shared" si="155"/>
        <v>0.15870000000000001</v>
      </c>
      <c r="I2048" s="32">
        <f t="shared" si="156"/>
        <v>0.30769999999999997</v>
      </c>
      <c r="J2048" s="32">
        <f t="shared" si="157"/>
        <v>4.8800000000000003E-2</v>
      </c>
      <c r="K2048" s="32">
        <f t="shared" si="158"/>
        <v>6.3011999999999997</v>
      </c>
      <c r="L2048" s="32">
        <f t="shared" si="158"/>
        <v>3.2498999999999998</v>
      </c>
      <c r="M2048" s="32">
        <f t="shared" si="159"/>
        <v>20.478300000000001</v>
      </c>
    </row>
    <row r="2049" spans="1:13" ht="30" x14ac:dyDescent="0.25">
      <c r="A2049" t="s">
        <v>2182</v>
      </c>
      <c r="B2049" s="32" t="s">
        <v>2122</v>
      </c>
      <c r="C2049" s="33">
        <v>5572</v>
      </c>
      <c r="D2049" s="32">
        <v>56</v>
      </c>
      <c r="E2049" s="33">
        <v>17</v>
      </c>
      <c r="F2049" s="32">
        <v>16</v>
      </c>
      <c r="G2049" s="32">
        <v>17</v>
      </c>
      <c r="H2049" s="32">
        <f t="shared" si="155"/>
        <v>0.1709</v>
      </c>
      <c r="I2049" s="32">
        <f t="shared" si="156"/>
        <v>0.28570000000000001</v>
      </c>
      <c r="J2049" s="32">
        <f t="shared" si="157"/>
        <v>4.8800000000000003E-2</v>
      </c>
      <c r="K2049" s="32">
        <f t="shared" si="158"/>
        <v>5.8513999999999999</v>
      </c>
      <c r="L2049" s="32">
        <f t="shared" si="158"/>
        <v>3.5002</v>
      </c>
      <c r="M2049" s="32">
        <f t="shared" si="159"/>
        <v>20.481100000000001</v>
      </c>
    </row>
    <row r="2050" spans="1:13" ht="30" x14ac:dyDescent="0.25">
      <c r="A2050" t="s">
        <v>2182</v>
      </c>
      <c r="B2050" s="32" t="s">
        <v>2123</v>
      </c>
      <c r="C2050" s="33">
        <v>5572</v>
      </c>
      <c r="D2050" s="32">
        <v>46</v>
      </c>
      <c r="E2050" s="33">
        <v>17</v>
      </c>
      <c r="F2050" s="32">
        <v>16</v>
      </c>
      <c r="G2050" s="32">
        <v>17</v>
      </c>
      <c r="H2050" s="32">
        <f t="shared" ref="H2050:H2105" si="160">ROUND(E2050*(D2050/C2050),4)</f>
        <v>0.14030000000000001</v>
      </c>
      <c r="I2050" s="32">
        <f t="shared" ref="I2050:I2105" si="161">ROUND(F2050/D2050,4)</f>
        <v>0.3478</v>
      </c>
      <c r="J2050" s="32">
        <f t="shared" si="157"/>
        <v>4.8800000000000003E-2</v>
      </c>
      <c r="K2050" s="32">
        <f t="shared" si="158"/>
        <v>7.1276000000000002</v>
      </c>
      <c r="L2050" s="32">
        <f t="shared" si="158"/>
        <v>2.8752</v>
      </c>
      <c r="M2050" s="32">
        <f t="shared" si="159"/>
        <v>20.493300000000001</v>
      </c>
    </row>
    <row r="2051" spans="1:13" ht="30" x14ac:dyDescent="0.25">
      <c r="A2051" t="s">
        <v>2182</v>
      </c>
      <c r="B2051" s="32" t="s">
        <v>2124</v>
      </c>
      <c r="C2051" s="33">
        <v>5572</v>
      </c>
      <c r="D2051" s="32">
        <v>45</v>
      </c>
      <c r="E2051" s="33">
        <v>17</v>
      </c>
      <c r="F2051" s="32">
        <v>16</v>
      </c>
      <c r="G2051" s="32">
        <v>17</v>
      </c>
      <c r="H2051" s="32">
        <f t="shared" si="160"/>
        <v>0.13730000000000001</v>
      </c>
      <c r="I2051" s="32">
        <f t="shared" si="161"/>
        <v>0.35560000000000003</v>
      </c>
      <c r="J2051" s="32">
        <f t="shared" ref="J2051:J2105" si="162">ROUND(H2051*I2051,4)</f>
        <v>4.8800000000000003E-2</v>
      </c>
      <c r="K2051" s="32">
        <f t="shared" ref="K2051:L2105" si="163">ROUND(1/H2051,4)</f>
        <v>7.2832999999999997</v>
      </c>
      <c r="L2051" s="32">
        <f t="shared" si="163"/>
        <v>2.8121</v>
      </c>
      <c r="M2051" s="32">
        <f t="shared" ref="M2051:M2105" si="164">ROUND(K2051*L2051,4)</f>
        <v>20.481400000000001</v>
      </c>
    </row>
    <row r="2052" spans="1:13" ht="30" x14ac:dyDescent="0.25">
      <c r="A2052" t="s">
        <v>2182</v>
      </c>
      <c r="B2052" s="32" t="s">
        <v>2125</v>
      </c>
      <c r="C2052" s="33">
        <v>5572</v>
      </c>
      <c r="D2052" s="32">
        <v>47</v>
      </c>
      <c r="E2052" s="33">
        <v>17</v>
      </c>
      <c r="F2052" s="32">
        <v>16</v>
      </c>
      <c r="G2052" s="32">
        <v>17</v>
      </c>
      <c r="H2052" s="32">
        <f t="shared" si="160"/>
        <v>0.1434</v>
      </c>
      <c r="I2052" s="32">
        <f t="shared" si="161"/>
        <v>0.34039999999999998</v>
      </c>
      <c r="J2052" s="32">
        <f t="shared" si="162"/>
        <v>4.8800000000000003E-2</v>
      </c>
      <c r="K2052" s="32">
        <f t="shared" si="163"/>
        <v>6.9734999999999996</v>
      </c>
      <c r="L2052" s="32">
        <f t="shared" si="163"/>
        <v>2.9377</v>
      </c>
      <c r="M2052" s="32">
        <f t="shared" si="164"/>
        <v>20.4861</v>
      </c>
    </row>
    <row r="2053" spans="1:13" ht="30" x14ac:dyDescent="0.25">
      <c r="A2053" t="s">
        <v>2182</v>
      </c>
      <c r="B2053" s="32" t="s">
        <v>2126</v>
      </c>
      <c r="C2053" s="33">
        <v>5572</v>
      </c>
      <c r="D2053" s="32">
        <v>61</v>
      </c>
      <c r="E2053" s="33">
        <v>17</v>
      </c>
      <c r="F2053" s="32">
        <v>16</v>
      </c>
      <c r="G2053" s="32">
        <v>17</v>
      </c>
      <c r="H2053" s="32">
        <f t="shared" si="160"/>
        <v>0.18609999999999999</v>
      </c>
      <c r="I2053" s="32">
        <f t="shared" si="161"/>
        <v>0.26229999999999998</v>
      </c>
      <c r="J2053" s="32">
        <f t="shared" si="162"/>
        <v>4.8800000000000003E-2</v>
      </c>
      <c r="K2053" s="32">
        <f t="shared" si="163"/>
        <v>5.3734999999999999</v>
      </c>
      <c r="L2053" s="32">
        <f t="shared" si="163"/>
        <v>3.8123999999999998</v>
      </c>
      <c r="M2053" s="32">
        <f t="shared" si="164"/>
        <v>20.485900000000001</v>
      </c>
    </row>
    <row r="2054" spans="1:13" ht="30" x14ac:dyDescent="0.25">
      <c r="A2054" t="s">
        <v>2182</v>
      </c>
      <c r="B2054" s="32" t="s">
        <v>2127</v>
      </c>
      <c r="C2054" s="33">
        <v>5572</v>
      </c>
      <c r="D2054" s="32">
        <v>42</v>
      </c>
      <c r="E2054" s="33">
        <v>17</v>
      </c>
      <c r="F2054" s="32">
        <v>16</v>
      </c>
      <c r="G2054" s="32">
        <v>17</v>
      </c>
      <c r="H2054" s="32">
        <f t="shared" si="160"/>
        <v>0.12809999999999999</v>
      </c>
      <c r="I2054" s="32">
        <f t="shared" si="161"/>
        <v>0.38100000000000001</v>
      </c>
      <c r="J2054" s="32">
        <f t="shared" si="162"/>
        <v>4.8800000000000003E-2</v>
      </c>
      <c r="K2054" s="32">
        <f t="shared" si="163"/>
        <v>7.8064</v>
      </c>
      <c r="L2054" s="32">
        <f t="shared" si="163"/>
        <v>2.6246999999999998</v>
      </c>
      <c r="M2054" s="32">
        <f t="shared" si="164"/>
        <v>20.4895</v>
      </c>
    </row>
    <row r="2055" spans="1:13" ht="30" x14ac:dyDescent="0.25">
      <c r="A2055" t="s">
        <v>2182</v>
      </c>
      <c r="B2055" s="32" t="s">
        <v>2128</v>
      </c>
      <c r="C2055" s="33">
        <v>5572</v>
      </c>
      <c r="D2055" s="32">
        <v>51</v>
      </c>
      <c r="E2055" s="33">
        <v>17</v>
      </c>
      <c r="F2055" s="32">
        <v>16</v>
      </c>
      <c r="G2055" s="32">
        <v>17</v>
      </c>
      <c r="H2055" s="32">
        <f t="shared" si="160"/>
        <v>0.15559999999999999</v>
      </c>
      <c r="I2055" s="32">
        <f t="shared" si="161"/>
        <v>0.31369999999999998</v>
      </c>
      <c r="J2055" s="32">
        <f t="shared" si="162"/>
        <v>4.8800000000000003E-2</v>
      </c>
      <c r="K2055" s="32">
        <f t="shared" si="163"/>
        <v>6.4267000000000003</v>
      </c>
      <c r="L2055" s="32">
        <f t="shared" si="163"/>
        <v>3.1878000000000002</v>
      </c>
      <c r="M2055" s="32">
        <f t="shared" si="164"/>
        <v>20.486999999999998</v>
      </c>
    </row>
    <row r="2056" spans="1:13" ht="30" x14ac:dyDescent="0.25">
      <c r="A2056" t="s">
        <v>2182</v>
      </c>
      <c r="B2056" s="32" t="s">
        <v>2129</v>
      </c>
      <c r="C2056" s="33">
        <v>5572</v>
      </c>
      <c r="D2056" s="32">
        <v>47</v>
      </c>
      <c r="E2056" s="33">
        <v>17</v>
      </c>
      <c r="F2056" s="32">
        <v>16</v>
      </c>
      <c r="G2056" s="32">
        <v>17</v>
      </c>
      <c r="H2056" s="32">
        <f t="shared" si="160"/>
        <v>0.1434</v>
      </c>
      <c r="I2056" s="32">
        <f t="shared" si="161"/>
        <v>0.34039999999999998</v>
      </c>
      <c r="J2056" s="32">
        <f t="shared" si="162"/>
        <v>4.8800000000000003E-2</v>
      </c>
      <c r="K2056" s="32">
        <f t="shared" si="163"/>
        <v>6.9734999999999996</v>
      </c>
      <c r="L2056" s="32">
        <f t="shared" si="163"/>
        <v>2.9377</v>
      </c>
      <c r="M2056" s="32">
        <f t="shared" si="164"/>
        <v>20.4861</v>
      </c>
    </row>
    <row r="2057" spans="1:13" ht="30" x14ac:dyDescent="0.25">
      <c r="A2057" t="s">
        <v>2182</v>
      </c>
      <c r="B2057" s="32" t="s">
        <v>2130</v>
      </c>
      <c r="C2057" s="33">
        <v>5572</v>
      </c>
      <c r="D2057" s="32">
        <v>56</v>
      </c>
      <c r="E2057" s="33">
        <v>17</v>
      </c>
      <c r="F2057" s="32">
        <v>16</v>
      </c>
      <c r="G2057" s="32">
        <v>17</v>
      </c>
      <c r="H2057" s="32">
        <f t="shared" si="160"/>
        <v>0.1709</v>
      </c>
      <c r="I2057" s="32">
        <f t="shared" si="161"/>
        <v>0.28570000000000001</v>
      </c>
      <c r="J2057" s="32">
        <f t="shared" si="162"/>
        <v>4.8800000000000003E-2</v>
      </c>
      <c r="K2057" s="32">
        <f t="shared" si="163"/>
        <v>5.8513999999999999</v>
      </c>
      <c r="L2057" s="32">
        <f t="shared" si="163"/>
        <v>3.5002</v>
      </c>
      <c r="M2057" s="32">
        <f t="shared" si="164"/>
        <v>20.481100000000001</v>
      </c>
    </row>
    <row r="2058" spans="1:13" ht="30" x14ac:dyDescent="0.25">
      <c r="A2058" t="s">
        <v>2182</v>
      </c>
      <c r="B2058" s="32" t="s">
        <v>2131</v>
      </c>
      <c r="C2058" s="33">
        <v>5572</v>
      </c>
      <c r="D2058" s="32">
        <v>48</v>
      </c>
      <c r="E2058" s="33">
        <v>17</v>
      </c>
      <c r="F2058" s="32">
        <v>16</v>
      </c>
      <c r="G2058" s="32">
        <v>17</v>
      </c>
      <c r="H2058" s="32">
        <f t="shared" si="160"/>
        <v>0.1464</v>
      </c>
      <c r="I2058" s="32">
        <f t="shared" si="161"/>
        <v>0.33329999999999999</v>
      </c>
      <c r="J2058" s="32">
        <f t="shared" si="162"/>
        <v>4.8800000000000003E-2</v>
      </c>
      <c r="K2058" s="32">
        <f t="shared" si="163"/>
        <v>6.8305999999999996</v>
      </c>
      <c r="L2058" s="32">
        <f t="shared" si="163"/>
        <v>3.0003000000000002</v>
      </c>
      <c r="M2058" s="32">
        <f t="shared" si="164"/>
        <v>20.4938</v>
      </c>
    </row>
    <row r="2059" spans="1:13" ht="30" x14ac:dyDescent="0.25">
      <c r="A2059" t="s">
        <v>2182</v>
      </c>
      <c r="B2059" s="32" t="s">
        <v>2132</v>
      </c>
      <c r="C2059" s="33">
        <v>5572</v>
      </c>
      <c r="D2059" s="32">
        <v>54</v>
      </c>
      <c r="E2059" s="33">
        <v>17</v>
      </c>
      <c r="F2059" s="32">
        <v>16</v>
      </c>
      <c r="G2059" s="32">
        <v>17</v>
      </c>
      <c r="H2059" s="32">
        <f t="shared" si="160"/>
        <v>0.1648</v>
      </c>
      <c r="I2059" s="32">
        <f t="shared" si="161"/>
        <v>0.29630000000000001</v>
      </c>
      <c r="J2059" s="32">
        <f t="shared" si="162"/>
        <v>4.8800000000000003E-2</v>
      </c>
      <c r="K2059" s="32">
        <f t="shared" si="163"/>
        <v>6.0679999999999996</v>
      </c>
      <c r="L2059" s="32">
        <f t="shared" si="163"/>
        <v>3.375</v>
      </c>
      <c r="M2059" s="32">
        <f t="shared" si="164"/>
        <v>20.479500000000002</v>
      </c>
    </row>
    <row r="2060" spans="1:13" ht="30" x14ac:dyDescent="0.25">
      <c r="A2060" t="s">
        <v>2182</v>
      </c>
      <c r="B2060" s="32" t="s">
        <v>2133</v>
      </c>
      <c r="C2060" s="33">
        <v>5572</v>
      </c>
      <c r="D2060" s="32">
        <v>54</v>
      </c>
      <c r="E2060" s="33">
        <v>17</v>
      </c>
      <c r="F2060" s="32">
        <v>16</v>
      </c>
      <c r="G2060" s="32">
        <v>17</v>
      </c>
      <c r="H2060" s="32">
        <f t="shared" si="160"/>
        <v>0.1648</v>
      </c>
      <c r="I2060" s="32">
        <f t="shared" si="161"/>
        <v>0.29630000000000001</v>
      </c>
      <c r="J2060" s="32">
        <f t="shared" si="162"/>
        <v>4.8800000000000003E-2</v>
      </c>
      <c r="K2060" s="32">
        <f t="shared" si="163"/>
        <v>6.0679999999999996</v>
      </c>
      <c r="L2060" s="32">
        <f t="shared" si="163"/>
        <v>3.375</v>
      </c>
      <c r="M2060" s="32">
        <f t="shared" si="164"/>
        <v>20.479500000000002</v>
      </c>
    </row>
    <row r="2061" spans="1:13" ht="30" x14ac:dyDescent="0.25">
      <c r="A2061" t="s">
        <v>2182</v>
      </c>
      <c r="B2061" s="32" t="s">
        <v>2134</v>
      </c>
      <c r="C2061" s="33">
        <v>5572</v>
      </c>
      <c r="D2061" s="32">
        <v>66</v>
      </c>
      <c r="E2061" s="33">
        <v>17</v>
      </c>
      <c r="F2061" s="32">
        <v>16</v>
      </c>
      <c r="G2061" s="32">
        <v>17</v>
      </c>
      <c r="H2061" s="32">
        <f t="shared" si="160"/>
        <v>0.2014</v>
      </c>
      <c r="I2061" s="32">
        <f t="shared" si="161"/>
        <v>0.2424</v>
      </c>
      <c r="J2061" s="32">
        <f t="shared" si="162"/>
        <v>4.8800000000000003E-2</v>
      </c>
      <c r="K2061" s="32">
        <f t="shared" si="163"/>
        <v>4.9652000000000003</v>
      </c>
      <c r="L2061" s="32">
        <f t="shared" si="163"/>
        <v>4.1254</v>
      </c>
      <c r="M2061" s="32">
        <f t="shared" si="164"/>
        <v>20.4834</v>
      </c>
    </row>
    <row r="2062" spans="1:13" ht="30" x14ac:dyDescent="0.25">
      <c r="A2062" t="s">
        <v>2182</v>
      </c>
      <c r="B2062" s="32" t="s">
        <v>2135</v>
      </c>
      <c r="C2062" s="33">
        <v>5572</v>
      </c>
      <c r="D2062" s="32">
        <v>36</v>
      </c>
      <c r="E2062" s="33">
        <v>17</v>
      </c>
      <c r="F2062" s="32">
        <v>16</v>
      </c>
      <c r="G2062" s="32">
        <v>17</v>
      </c>
      <c r="H2062" s="32">
        <f t="shared" si="160"/>
        <v>0.10979999999999999</v>
      </c>
      <c r="I2062" s="32">
        <f t="shared" si="161"/>
        <v>0.44440000000000002</v>
      </c>
      <c r="J2062" s="32">
        <f t="shared" si="162"/>
        <v>4.8800000000000003E-2</v>
      </c>
      <c r="K2062" s="32">
        <f t="shared" si="163"/>
        <v>9.1074999999999999</v>
      </c>
      <c r="L2062" s="32">
        <f t="shared" si="163"/>
        <v>2.2502</v>
      </c>
      <c r="M2062" s="32">
        <f t="shared" si="164"/>
        <v>20.4937</v>
      </c>
    </row>
    <row r="2063" spans="1:13" ht="30" x14ac:dyDescent="0.25">
      <c r="A2063" t="s">
        <v>2182</v>
      </c>
      <c r="B2063" s="32" t="s">
        <v>2136</v>
      </c>
      <c r="C2063" s="33">
        <v>5572</v>
      </c>
      <c r="D2063" s="32">
        <v>48</v>
      </c>
      <c r="E2063" s="33">
        <v>17</v>
      </c>
      <c r="F2063" s="32">
        <v>16</v>
      </c>
      <c r="G2063" s="32">
        <v>17</v>
      </c>
      <c r="H2063" s="32">
        <f t="shared" si="160"/>
        <v>0.1464</v>
      </c>
      <c r="I2063" s="32">
        <f t="shared" si="161"/>
        <v>0.33329999999999999</v>
      </c>
      <c r="J2063" s="32">
        <f t="shared" si="162"/>
        <v>4.8800000000000003E-2</v>
      </c>
      <c r="K2063" s="32">
        <f t="shared" si="163"/>
        <v>6.8305999999999996</v>
      </c>
      <c r="L2063" s="32">
        <f t="shared" si="163"/>
        <v>3.0003000000000002</v>
      </c>
      <c r="M2063" s="32">
        <f t="shared" si="164"/>
        <v>20.4938</v>
      </c>
    </row>
    <row r="2064" spans="1:13" ht="30" x14ac:dyDescent="0.25">
      <c r="A2064" t="s">
        <v>2182</v>
      </c>
      <c r="B2064" s="32" t="s">
        <v>2137</v>
      </c>
      <c r="C2064" s="33">
        <v>5572</v>
      </c>
      <c r="D2064" s="32">
        <v>47</v>
      </c>
      <c r="E2064" s="33">
        <v>17</v>
      </c>
      <c r="F2064" s="32">
        <v>16</v>
      </c>
      <c r="G2064" s="32">
        <v>17</v>
      </c>
      <c r="H2064" s="32">
        <f t="shared" si="160"/>
        <v>0.1434</v>
      </c>
      <c r="I2064" s="32">
        <f t="shared" si="161"/>
        <v>0.34039999999999998</v>
      </c>
      <c r="J2064" s="32">
        <f t="shared" si="162"/>
        <v>4.8800000000000003E-2</v>
      </c>
      <c r="K2064" s="32">
        <f t="shared" si="163"/>
        <v>6.9734999999999996</v>
      </c>
      <c r="L2064" s="32">
        <f t="shared" si="163"/>
        <v>2.9377</v>
      </c>
      <c r="M2064" s="32">
        <f t="shared" si="164"/>
        <v>20.4861</v>
      </c>
    </row>
    <row r="2065" spans="1:13" ht="30" x14ac:dyDescent="0.25">
      <c r="A2065" t="s">
        <v>2182</v>
      </c>
      <c r="B2065" s="32" t="s">
        <v>2138</v>
      </c>
      <c r="C2065" s="33">
        <v>2412</v>
      </c>
      <c r="D2065" s="32">
        <v>45</v>
      </c>
      <c r="E2065" s="33">
        <v>11</v>
      </c>
      <c r="F2065" s="32">
        <v>16</v>
      </c>
      <c r="G2065" s="32">
        <v>17</v>
      </c>
      <c r="H2065" s="32">
        <f t="shared" si="160"/>
        <v>0.20519999999999999</v>
      </c>
      <c r="I2065" s="32">
        <f t="shared" si="161"/>
        <v>0.35560000000000003</v>
      </c>
      <c r="J2065" s="32">
        <f t="shared" si="162"/>
        <v>7.2999999999999995E-2</v>
      </c>
      <c r="K2065" s="32">
        <f t="shared" si="163"/>
        <v>4.8733000000000004</v>
      </c>
      <c r="L2065" s="32">
        <f t="shared" si="163"/>
        <v>2.8121</v>
      </c>
      <c r="M2065" s="32">
        <f t="shared" si="164"/>
        <v>13.7042</v>
      </c>
    </row>
    <row r="2066" spans="1:13" ht="30" x14ac:dyDescent="0.25">
      <c r="A2066" t="s">
        <v>2182</v>
      </c>
      <c r="B2066" s="32" t="s">
        <v>2139</v>
      </c>
      <c r="C2066" s="33">
        <v>2412</v>
      </c>
      <c r="D2066" s="32">
        <v>48</v>
      </c>
      <c r="E2066" s="33">
        <v>11</v>
      </c>
      <c r="F2066" s="32">
        <v>16</v>
      </c>
      <c r="G2066" s="32">
        <v>17</v>
      </c>
      <c r="H2066" s="32">
        <f t="shared" si="160"/>
        <v>0.21890000000000001</v>
      </c>
      <c r="I2066" s="32">
        <f t="shared" si="161"/>
        <v>0.33329999999999999</v>
      </c>
      <c r="J2066" s="32">
        <f t="shared" si="162"/>
        <v>7.2999999999999995E-2</v>
      </c>
      <c r="K2066" s="32">
        <f t="shared" si="163"/>
        <v>4.5682999999999998</v>
      </c>
      <c r="L2066" s="32">
        <f t="shared" si="163"/>
        <v>3.0003000000000002</v>
      </c>
      <c r="M2066" s="32">
        <f t="shared" si="164"/>
        <v>13.706300000000001</v>
      </c>
    </row>
    <row r="2067" spans="1:13" ht="30" x14ac:dyDescent="0.25">
      <c r="A2067" t="s">
        <v>2182</v>
      </c>
      <c r="B2067" s="32" t="s">
        <v>2140</v>
      </c>
      <c r="C2067" s="33">
        <v>2412</v>
      </c>
      <c r="D2067" s="32">
        <v>54</v>
      </c>
      <c r="E2067" s="33">
        <v>11</v>
      </c>
      <c r="F2067" s="32">
        <v>16</v>
      </c>
      <c r="G2067" s="32">
        <v>17</v>
      </c>
      <c r="H2067" s="32">
        <f t="shared" si="160"/>
        <v>0.24629999999999999</v>
      </c>
      <c r="I2067" s="32">
        <f t="shared" si="161"/>
        <v>0.29630000000000001</v>
      </c>
      <c r="J2067" s="32">
        <f t="shared" si="162"/>
        <v>7.2999999999999995E-2</v>
      </c>
      <c r="K2067" s="32">
        <f t="shared" si="163"/>
        <v>4.0601000000000003</v>
      </c>
      <c r="L2067" s="32">
        <f t="shared" si="163"/>
        <v>3.375</v>
      </c>
      <c r="M2067" s="32">
        <f t="shared" si="164"/>
        <v>13.7028</v>
      </c>
    </row>
    <row r="2068" spans="1:13" ht="30" x14ac:dyDescent="0.25">
      <c r="A2068" t="s">
        <v>2182</v>
      </c>
      <c r="B2068" s="32" t="s">
        <v>2141</v>
      </c>
      <c r="C2068" s="33">
        <v>2412</v>
      </c>
      <c r="D2068" s="32">
        <v>56</v>
      </c>
      <c r="E2068" s="33">
        <v>11</v>
      </c>
      <c r="F2068" s="32">
        <v>16</v>
      </c>
      <c r="G2068" s="32">
        <v>17</v>
      </c>
      <c r="H2068" s="32">
        <f t="shared" si="160"/>
        <v>0.25540000000000002</v>
      </c>
      <c r="I2068" s="32">
        <f t="shared" si="161"/>
        <v>0.28570000000000001</v>
      </c>
      <c r="J2068" s="32">
        <f t="shared" si="162"/>
        <v>7.2999999999999995E-2</v>
      </c>
      <c r="K2068" s="32">
        <f t="shared" si="163"/>
        <v>3.9154</v>
      </c>
      <c r="L2068" s="32">
        <f t="shared" si="163"/>
        <v>3.5002</v>
      </c>
      <c r="M2068" s="32">
        <f t="shared" si="164"/>
        <v>13.704700000000001</v>
      </c>
    </row>
    <row r="2069" spans="1:13" ht="30" x14ac:dyDescent="0.25">
      <c r="A2069" t="s">
        <v>2182</v>
      </c>
      <c r="B2069" s="32" t="s">
        <v>2142</v>
      </c>
      <c r="C2069" s="33">
        <v>2412</v>
      </c>
      <c r="D2069" s="32">
        <v>55</v>
      </c>
      <c r="E2069" s="33">
        <v>11</v>
      </c>
      <c r="F2069" s="32">
        <v>16</v>
      </c>
      <c r="G2069" s="32">
        <v>17</v>
      </c>
      <c r="H2069" s="32">
        <f t="shared" si="160"/>
        <v>0.25080000000000002</v>
      </c>
      <c r="I2069" s="32">
        <f t="shared" si="161"/>
        <v>0.29089999999999999</v>
      </c>
      <c r="J2069" s="32">
        <f t="shared" si="162"/>
        <v>7.2999999999999995E-2</v>
      </c>
      <c r="K2069" s="32">
        <f t="shared" si="163"/>
        <v>3.9872000000000001</v>
      </c>
      <c r="L2069" s="32">
        <f t="shared" si="163"/>
        <v>3.4376000000000002</v>
      </c>
      <c r="M2069" s="32">
        <f t="shared" si="164"/>
        <v>13.7064</v>
      </c>
    </row>
    <row r="2070" spans="1:13" ht="30" x14ac:dyDescent="0.25">
      <c r="A2070" t="s">
        <v>2182</v>
      </c>
      <c r="B2070" s="32" t="s">
        <v>2143</v>
      </c>
      <c r="C2070" s="33">
        <v>2412</v>
      </c>
      <c r="D2070" s="32">
        <v>41</v>
      </c>
      <c r="E2070" s="33">
        <v>11</v>
      </c>
      <c r="F2070" s="32">
        <v>16</v>
      </c>
      <c r="G2070" s="32">
        <v>17</v>
      </c>
      <c r="H2070" s="32">
        <f t="shared" si="160"/>
        <v>0.187</v>
      </c>
      <c r="I2070" s="32">
        <f t="shared" si="161"/>
        <v>0.39019999999999999</v>
      </c>
      <c r="J2070" s="32">
        <f t="shared" si="162"/>
        <v>7.2999999999999995E-2</v>
      </c>
      <c r="K2070" s="32">
        <f t="shared" si="163"/>
        <v>5.3475999999999999</v>
      </c>
      <c r="L2070" s="32">
        <f t="shared" si="163"/>
        <v>2.5628000000000002</v>
      </c>
      <c r="M2070" s="32">
        <f t="shared" si="164"/>
        <v>13.704800000000001</v>
      </c>
    </row>
    <row r="2071" spans="1:13" ht="30" x14ac:dyDescent="0.25">
      <c r="A2071" t="s">
        <v>2182</v>
      </c>
      <c r="B2071" s="32" t="s">
        <v>2144</v>
      </c>
      <c r="C2071" s="33">
        <v>2412</v>
      </c>
      <c r="D2071" s="32">
        <v>53</v>
      </c>
      <c r="E2071" s="33">
        <v>11</v>
      </c>
      <c r="F2071" s="32">
        <v>16</v>
      </c>
      <c r="G2071" s="32">
        <v>17</v>
      </c>
      <c r="H2071" s="32">
        <f t="shared" si="160"/>
        <v>0.2417</v>
      </c>
      <c r="I2071" s="32">
        <f t="shared" si="161"/>
        <v>0.3019</v>
      </c>
      <c r="J2071" s="32">
        <f t="shared" si="162"/>
        <v>7.2999999999999995E-2</v>
      </c>
      <c r="K2071" s="32">
        <f t="shared" si="163"/>
        <v>4.1374000000000004</v>
      </c>
      <c r="L2071" s="32">
        <f t="shared" si="163"/>
        <v>3.3123999999999998</v>
      </c>
      <c r="M2071" s="32">
        <f t="shared" si="164"/>
        <v>13.704700000000001</v>
      </c>
    </row>
    <row r="2072" spans="1:13" ht="30" x14ac:dyDescent="0.25">
      <c r="A2072" t="s">
        <v>2182</v>
      </c>
      <c r="B2072" s="32" t="s">
        <v>2145</v>
      </c>
      <c r="C2072" s="33">
        <v>2412</v>
      </c>
      <c r="D2072" s="32">
        <v>50</v>
      </c>
      <c r="E2072" s="33">
        <v>11</v>
      </c>
      <c r="F2072" s="32">
        <v>16</v>
      </c>
      <c r="G2072" s="32">
        <v>17</v>
      </c>
      <c r="H2072" s="32">
        <f t="shared" si="160"/>
        <v>0.22800000000000001</v>
      </c>
      <c r="I2072" s="32">
        <f t="shared" si="161"/>
        <v>0.32</v>
      </c>
      <c r="J2072" s="32">
        <f t="shared" si="162"/>
        <v>7.2999999999999995E-2</v>
      </c>
      <c r="K2072" s="32">
        <f t="shared" si="163"/>
        <v>4.3860000000000001</v>
      </c>
      <c r="L2072" s="32">
        <f t="shared" si="163"/>
        <v>3.125</v>
      </c>
      <c r="M2072" s="32">
        <f t="shared" si="164"/>
        <v>13.706300000000001</v>
      </c>
    </row>
    <row r="2073" spans="1:13" ht="30" x14ac:dyDescent="0.25">
      <c r="A2073" t="s">
        <v>2182</v>
      </c>
      <c r="B2073" s="32" t="s">
        <v>2146</v>
      </c>
      <c r="C2073" s="33">
        <v>2412</v>
      </c>
      <c r="D2073" s="32">
        <v>41</v>
      </c>
      <c r="E2073" s="33">
        <v>11</v>
      </c>
      <c r="F2073" s="32">
        <v>16</v>
      </c>
      <c r="G2073" s="32">
        <v>17</v>
      </c>
      <c r="H2073" s="32">
        <f t="shared" si="160"/>
        <v>0.187</v>
      </c>
      <c r="I2073" s="32">
        <f t="shared" si="161"/>
        <v>0.39019999999999999</v>
      </c>
      <c r="J2073" s="32">
        <f t="shared" si="162"/>
        <v>7.2999999999999995E-2</v>
      </c>
      <c r="K2073" s="32">
        <f t="shared" si="163"/>
        <v>5.3475999999999999</v>
      </c>
      <c r="L2073" s="32">
        <f t="shared" si="163"/>
        <v>2.5628000000000002</v>
      </c>
      <c r="M2073" s="32">
        <f t="shared" si="164"/>
        <v>13.704800000000001</v>
      </c>
    </row>
    <row r="2074" spans="1:13" ht="30" x14ac:dyDescent="0.25">
      <c r="A2074" t="s">
        <v>2182</v>
      </c>
      <c r="B2074" s="32" t="s">
        <v>2147</v>
      </c>
      <c r="C2074" s="33">
        <v>2412</v>
      </c>
      <c r="D2074" s="32">
        <v>42</v>
      </c>
      <c r="E2074" s="33">
        <v>11</v>
      </c>
      <c r="F2074" s="32">
        <v>16</v>
      </c>
      <c r="G2074" s="32">
        <v>17</v>
      </c>
      <c r="H2074" s="32">
        <f t="shared" si="160"/>
        <v>0.1915</v>
      </c>
      <c r="I2074" s="32">
        <f t="shared" si="161"/>
        <v>0.38100000000000001</v>
      </c>
      <c r="J2074" s="32">
        <f t="shared" si="162"/>
        <v>7.2999999999999995E-2</v>
      </c>
      <c r="K2074" s="32">
        <f t="shared" si="163"/>
        <v>5.2218999999999998</v>
      </c>
      <c r="L2074" s="32">
        <f t="shared" si="163"/>
        <v>2.6246999999999998</v>
      </c>
      <c r="M2074" s="32">
        <f t="shared" si="164"/>
        <v>13.7059</v>
      </c>
    </row>
    <row r="2075" spans="1:13" ht="30" x14ac:dyDescent="0.25">
      <c r="A2075" t="s">
        <v>2182</v>
      </c>
      <c r="B2075" s="32" t="s">
        <v>2148</v>
      </c>
      <c r="C2075" s="33">
        <v>2412</v>
      </c>
      <c r="D2075" s="32">
        <v>51</v>
      </c>
      <c r="E2075" s="33">
        <v>11</v>
      </c>
      <c r="F2075" s="32">
        <v>16</v>
      </c>
      <c r="G2075" s="32">
        <v>17</v>
      </c>
      <c r="H2075" s="32">
        <f t="shared" si="160"/>
        <v>0.2326</v>
      </c>
      <c r="I2075" s="32">
        <f t="shared" si="161"/>
        <v>0.31369999999999998</v>
      </c>
      <c r="J2075" s="32">
        <f t="shared" si="162"/>
        <v>7.2999999999999995E-2</v>
      </c>
      <c r="K2075" s="32">
        <f t="shared" si="163"/>
        <v>4.2991999999999999</v>
      </c>
      <c r="L2075" s="32">
        <f t="shared" si="163"/>
        <v>3.1878000000000002</v>
      </c>
      <c r="M2075" s="32">
        <f t="shared" si="164"/>
        <v>13.705</v>
      </c>
    </row>
    <row r="2076" spans="1:13" ht="30" x14ac:dyDescent="0.25">
      <c r="A2076" t="s">
        <v>2182</v>
      </c>
      <c r="B2076" s="32" t="s">
        <v>2149</v>
      </c>
      <c r="C2076" s="33">
        <v>32456</v>
      </c>
      <c r="D2076" s="32">
        <v>43</v>
      </c>
      <c r="E2076" s="33">
        <v>30</v>
      </c>
      <c r="F2076" s="32">
        <v>16</v>
      </c>
      <c r="G2076" s="32">
        <v>30</v>
      </c>
      <c r="H2076" s="32">
        <f t="shared" si="160"/>
        <v>3.9699999999999999E-2</v>
      </c>
      <c r="I2076" s="32">
        <f t="shared" si="161"/>
        <v>0.37209999999999999</v>
      </c>
      <c r="J2076" s="32">
        <f t="shared" si="162"/>
        <v>1.4800000000000001E-2</v>
      </c>
      <c r="K2076" s="32">
        <f t="shared" si="163"/>
        <v>25.1889</v>
      </c>
      <c r="L2076" s="32">
        <f t="shared" si="163"/>
        <v>2.6873999999999998</v>
      </c>
      <c r="M2076" s="32">
        <f t="shared" si="164"/>
        <v>67.692599999999999</v>
      </c>
    </row>
    <row r="2077" spans="1:13" ht="30" x14ac:dyDescent="0.25">
      <c r="A2077" t="s">
        <v>2182</v>
      </c>
      <c r="B2077" s="32" t="s">
        <v>2150</v>
      </c>
      <c r="C2077" s="33">
        <v>32456</v>
      </c>
      <c r="D2077" s="32">
        <v>50</v>
      </c>
      <c r="E2077" s="33">
        <v>30</v>
      </c>
      <c r="F2077" s="32">
        <v>16</v>
      </c>
      <c r="G2077" s="32">
        <v>30</v>
      </c>
      <c r="H2077" s="32">
        <f t="shared" si="160"/>
        <v>4.6199999999999998E-2</v>
      </c>
      <c r="I2077" s="32">
        <f t="shared" si="161"/>
        <v>0.32</v>
      </c>
      <c r="J2077" s="32">
        <f t="shared" si="162"/>
        <v>1.4800000000000001E-2</v>
      </c>
      <c r="K2077" s="32">
        <f t="shared" si="163"/>
        <v>21.645</v>
      </c>
      <c r="L2077" s="32">
        <f t="shared" si="163"/>
        <v>3.125</v>
      </c>
      <c r="M2077" s="32">
        <f t="shared" si="164"/>
        <v>67.640600000000006</v>
      </c>
    </row>
    <row r="2078" spans="1:13" ht="30" x14ac:dyDescent="0.25">
      <c r="A2078" t="s">
        <v>2182</v>
      </c>
      <c r="B2078" s="32" t="s">
        <v>2151</v>
      </c>
      <c r="C2078" s="33">
        <v>32456</v>
      </c>
      <c r="D2078" s="32">
        <v>55</v>
      </c>
      <c r="E2078" s="33">
        <v>30</v>
      </c>
      <c r="F2078" s="32">
        <v>16</v>
      </c>
      <c r="G2078" s="32">
        <v>30</v>
      </c>
      <c r="H2078" s="32">
        <f t="shared" si="160"/>
        <v>5.0799999999999998E-2</v>
      </c>
      <c r="I2078" s="32">
        <f t="shared" si="161"/>
        <v>0.29089999999999999</v>
      </c>
      <c r="J2078" s="32">
        <f t="shared" si="162"/>
        <v>1.4800000000000001E-2</v>
      </c>
      <c r="K2078" s="32">
        <f t="shared" si="163"/>
        <v>19.684999999999999</v>
      </c>
      <c r="L2078" s="32">
        <f t="shared" si="163"/>
        <v>3.4376000000000002</v>
      </c>
      <c r="M2078" s="32">
        <f t="shared" si="164"/>
        <v>67.669200000000004</v>
      </c>
    </row>
    <row r="2079" spans="1:13" ht="30" x14ac:dyDescent="0.25">
      <c r="A2079" t="s">
        <v>2182</v>
      </c>
      <c r="B2079" s="32" t="s">
        <v>2152</v>
      </c>
      <c r="C2079" s="33">
        <v>32456</v>
      </c>
      <c r="D2079" s="32">
        <v>57</v>
      </c>
      <c r="E2079" s="33">
        <v>30</v>
      </c>
      <c r="F2079" s="32">
        <v>16</v>
      </c>
      <c r="G2079" s="32">
        <v>30</v>
      </c>
      <c r="H2079" s="32">
        <f t="shared" si="160"/>
        <v>5.2699999999999997E-2</v>
      </c>
      <c r="I2079" s="32">
        <f t="shared" si="161"/>
        <v>0.28070000000000001</v>
      </c>
      <c r="J2079" s="32">
        <f t="shared" si="162"/>
        <v>1.4800000000000001E-2</v>
      </c>
      <c r="K2079" s="32">
        <f t="shared" si="163"/>
        <v>18.975300000000001</v>
      </c>
      <c r="L2079" s="32">
        <f t="shared" si="163"/>
        <v>3.5625</v>
      </c>
      <c r="M2079" s="32">
        <f t="shared" si="164"/>
        <v>67.599500000000006</v>
      </c>
    </row>
    <row r="2080" spans="1:13" ht="30" x14ac:dyDescent="0.25">
      <c r="A2080" t="s">
        <v>2182</v>
      </c>
      <c r="B2080" s="32" t="s">
        <v>2153</v>
      </c>
      <c r="C2080" s="33">
        <v>32456</v>
      </c>
      <c r="D2080" s="32">
        <v>42</v>
      </c>
      <c r="E2080" s="33">
        <v>30</v>
      </c>
      <c r="F2080" s="32">
        <v>16</v>
      </c>
      <c r="G2080" s="32">
        <v>30</v>
      </c>
      <c r="H2080" s="32">
        <f t="shared" si="160"/>
        <v>3.8800000000000001E-2</v>
      </c>
      <c r="I2080" s="32">
        <f t="shared" si="161"/>
        <v>0.38100000000000001</v>
      </c>
      <c r="J2080" s="32">
        <f t="shared" si="162"/>
        <v>1.4800000000000001E-2</v>
      </c>
      <c r="K2080" s="32">
        <f t="shared" si="163"/>
        <v>25.773199999999999</v>
      </c>
      <c r="L2080" s="32">
        <f t="shared" si="163"/>
        <v>2.6246999999999998</v>
      </c>
      <c r="M2080" s="32">
        <f t="shared" si="164"/>
        <v>67.646900000000002</v>
      </c>
    </row>
    <row r="2081" spans="1:13" ht="30" x14ac:dyDescent="0.25">
      <c r="A2081" t="s">
        <v>2182</v>
      </c>
      <c r="B2081" s="32" t="s">
        <v>2154</v>
      </c>
      <c r="C2081" s="33">
        <v>32456</v>
      </c>
      <c r="D2081" s="32">
        <v>50</v>
      </c>
      <c r="E2081" s="33">
        <v>30</v>
      </c>
      <c r="F2081" s="32">
        <v>16</v>
      </c>
      <c r="G2081" s="32">
        <v>30</v>
      </c>
      <c r="H2081" s="32">
        <f t="shared" si="160"/>
        <v>4.6199999999999998E-2</v>
      </c>
      <c r="I2081" s="32">
        <f t="shared" si="161"/>
        <v>0.32</v>
      </c>
      <c r="J2081" s="32">
        <f t="shared" si="162"/>
        <v>1.4800000000000001E-2</v>
      </c>
      <c r="K2081" s="32">
        <f t="shared" si="163"/>
        <v>21.645</v>
      </c>
      <c r="L2081" s="32">
        <f t="shared" si="163"/>
        <v>3.125</v>
      </c>
      <c r="M2081" s="32">
        <f t="shared" si="164"/>
        <v>67.640600000000006</v>
      </c>
    </row>
    <row r="2082" spans="1:13" ht="30" x14ac:dyDescent="0.25">
      <c r="A2082" t="s">
        <v>2182</v>
      </c>
      <c r="B2082" s="32" t="s">
        <v>2155</v>
      </c>
      <c r="C2082" s="33">
        <v>32456</v>
      </c>
      <c r="D2082" s="32">
        <v>35</v>
      </c>
      <c r="E2082" s="33">
        <v>30</v>
      </c>
      <c r="F2082" s="32">
        <v>16</v>
      </c>
      <c r="G2082" s="32">
        <v>30</v>
      </c>
      <c r="H2082" s="32">
        <f t="shared" si="160"/>
        <v>3.2399999999999998E-2</v>
      </c>
      <c r="I2082" s="32">
        <f t="shared" si="161"/>
        <v>0.45710000000000001</v>
      </c>
      <c r="J2082" s="32">
        <f t="shared" si="162"/>
        <v>1.4800000000000001E-2</v>
      </c>
      <c r="K2082" s="32">
        <f t="shared" si="163"/>
        <v>30.8642</v>
      </c>
      <c r="L2082" s="32">
        <f t="shared" si="163"/>
        <v>2.1877</v>
      </c>
      <c r="M2082" s="32">
        <f t="shared" si="164"/>
        <v>67.521600000000007</v>
      </c>
    </row>
    <row r="2083" spans="1:13" ht="30" x14ac:dyDescent="0.25">
      <c r="A2083" t="s">
        <v>2182</v>
      </c>
      <c r="B2083" s="32" t="s">
        <v>2156</v>
      </c>
      <c r="C2083" s="33">
        <v>32456</v>
      </c>
      <c r="D2083" s="32">
        <v>56</v>
      </c>
      <c r="E2083" s="33">
        <v>30</v>
      </c>
      <c r="F2083" s="32">
        <v>16</v>
      </c>
      <c r="G2083" s="32">
        <v>30</v>
      </c>
      <c r="H2083" s="32">
        <f t="shared" si="160"/>
        <v>5.1799999999999999E-2</v>
      </c>
      <c r="I2083" s="32">
        <f t="shared" si="161"/>
        <v>0.28570000000000001</v>
      </c>
      <c r="J2083" s="32">
        <f t="shared" si="162"/>
        <v>1.4800000000000001E-2</v>
      </c>
      <c r="K2083" s="32">
        <f t="shared" si="163"/>
        <v>19.305</v>
      </c>
      <c r="L2083" s="32">
        <f t="shared" si="163"/>
        <v>3.5002</v>
      </c>
      <c r="M2083" s="32">
        <f t="shared" si="164"/>
        <v>67.571399999999997</v>
      </c>
    </row>
    <row r="2084" spans="1:13" ht="30" x14ac:dyDescent="0.25">
      <c r="A2084" t="s">
        <v>2182</v>
      </c>
      <c r="B2084" s="32" t="s">
        <v>2157</v>
      </c>
      <c r="C2084" s="33">
        <v>32456</v>
      </c>
      <c r="D2084" s="32">
        <v>38</v>
      </c>
      <c r="E2084" s="33">
        <v>30</v>
      </c>
      <c r="F2084" s="32">
        <v>16</v>
      </c>
      <c r="G2084" s="32">
        <v>30</v>
      </c>
      <c r="H2084" s="32">
        <f t="shared" si="160"/>
        <v>3.5099999999999999E-2</v>
      </c>
      <c r="I2084" s="32">
        <f t="shared" si="161"/>
        <v>0.42109999999999997</v>
      </c>
      <c r="J2084" s="32">
        <f t="shared" si="162"/>
        <v>1.4800000000000001E-2</v>
      </c>
      <c r="K2084" s="32">
        <f t="shared" si="163"/>
        <v>28.49</v>
      </c>
      <c r="L2084" s="32">
        <f t="shared" si="163"/>
        <v>2.3746999999999998</v>
      </c>
      <c r="M2084" s="32">
        <f t="shared" si="164"/>
        <v>67.655199999999994</v>
      </c>
    </row>
    <row r="2085" spans="1:13" ht="30" x14ac:dyDescent="0.25">
      <c r="A2085" t="s">
        <v>2182</v>
      </c>
      <c r="B2085" s="32" t="s">
        <v>2158</v>
      </c>
      <c r="C2085" s="33">
        <v>32456</v>
      </c>
      <c r="D2085" s="32">
        <v>41</v>
      </c>
      <c r="E2085" s="33">
        <v>30</v>
      </c>
      <c r="F2085" s="32">
        <v>16</v>
      </c>
      <c r="G2085" s="32">
        <v>30</v>
      </c>
      <c r="H2085" s="32">
        <f t="shared" si="160"/>
        <v>3.7900000000000003E-2</v>
      </c>
      <c r="I2085" s="32">
        <f t="shared" si="161"/>
        <v>0.39019999999999999</v>
      </c>
      <c r="J2085" s="32">
        <f t="shared" si="162"/>
        <v>1.4800000000000001E-2</v>
      </c>
      <c r="K2085" s="32">
        <f t="shared" si="163"/>
        <v>26.385200000000001</v>
      </c>
      <c r="L2085" s="32">
        <f t="shared" si="163"/>
        <v>2.5628000000000002</v>
      </c>
      <c r="M2085" s="32">
        <f t="shared" si="164"/>
        <v>67.62</v>
      </c>
    </row>
    <row r="2086" spans="1:13" ht="30" x14ac:dyDescent="0.25">
      <c r="A2086" t="s">
        <v>2182</v>
      </c>
      <c r="B2086" s="32" t="s">
        <v>2159</v>
      </c>
      <c r="C2086" s="33">
        <v>32456</v>
      </c>
      <c r="D2086" s="32">
        <v>49</v>
      </c>
      <c r="E2086" s="33">
        <v>30</v>
      </c>
      <c r="F2086" s="32">
        <v>16</v>
      </c>
      <c r="G2086" s="32">
        <v>30</v>
      </c>
      <c r="H2086" s="32">
        <f t="shared" si="160"/>
        <v>4.53E-2</v>
      </c>
      <c r="I2086" s="32">
        <f t="shared" si="161"/>
        <v>0.32650000000000001</v>
      </c>
      <c r="J2086" s="32">
        <f t="shared" si="162"/>
        <v>1.4800000000000001E-2</v>
      </c>
      <c r="K2086" s="32">
        <f t="shared" si="163"/>
        <v>22.075099999999999</v>
      </c>
      <c r="L2086" s="32">
        <f t="shared" si="163"/>
        <v>3.0628000000000002</v>
      </c>
      <c r="M2086" s="32">
        <f t="shared" si="164"/>
        <v>67.611599999999996</v>
      </c>
    </row>
    <row r="2087" spans="1:13" ht="30" x14ac:dyDescent="0.25">
      <c r="A2087" t="s">
        <v>2182</v>
      </c>
      <c r="B2087" s="32" t="s">
        <v>2160</v>
      </c>
      <c r="C2087" s="33">
        <v>32456</v>
      </c>
      <c r="D2087" s="32">
        <v>41</v>
      </c>
      <c r="E2087" s="33">
        <v>30</v>
      </c>
      <c r="F2087" s="32">
        <v>16</v>
      </c>
      <c r="G2087" s="32">
        <v>30</v>
      </c>
      <c r="H2087" s="32">
        <f t="shared" si="160"/>
        <v>3.7900000000000003E-2</v>
      </c>
      <c r="I2087" s="32">
        <f t="shared" si="161"/>
        <v>0.39019999999999999</v>
      </c>
      <c r="J2087" s="32">
        <f t="shared" si="162"/>
        <v>1.4800000000000001E-2</v>
      </c>
      <c r="K2087" s="32">
        <f t="shared" si="163"/>
        <v>26.385200000000001</v>
      </c>
      <c r="L2087" s="32">
        <f t="shared" si="163"/>
        <v>2.5628000000000002</v>
      </c>
      <c r="M2087" s="32">
        <f t="shared" si="164"/>
        <v>67.62</v>
      </c>
    </row>
    <row r="2088" spans="1:13" ht="30" x14ac:dyDescent="0.25">
      <c r="A2088" t="s">
        <v>2182</v>
      </c>
      <c r="B2088" s="32" t="s">
        <v>2161</v>
      </c>
      <c r="C2088" s="33">
        <v>32456</v>
      </c>
      <c r="D2088" s="32">
        <v>48</v>
      </c>
      <c r="E2088" s="33">
        <v>30</v>
      </c>
      <c r="F2088" s="32">
        <v>16</v>
      </c>
      <c r="G2088" s="32">
        <v>30</v>
      </c>
      <c r="H2088" s="32">
        <f t="shared" si="160"/>
        <v>4.4400000000000002E-2</v>
      </c>
      <c r="I2088" s="32">
        <f t="shared" si="161"/>
        <v>0.33329999999999999</v>
      </c>
      <c r="J2088" s="32">
        <f t="shared" si="162"/>
        <v>1.4800000000000001E-2</v>
      </c>
      <c r="K2088" s="32">
        <f t="shared" si="163"/>
        <v>22.522500000000001</v>
      </c>
      <c r="L2088" s="32">
        <f t="shared" si="163"/>
        <v>3.0003000000000002</v>
      </c>
      <c r="M2088" s="32">
        <f t="shared" si="164"/>
        <v>67.574299999999994</v>
      </c>
    </row>
    <row r="2089" spans="1:13" ht="30" x14ac:dyDescent="0.25">
      <c r="A2089" t="s">
        <v>2182</v>
      </c>
      <c r="B2089" s="32" t="s">
        <v>2162</v>
      </c>
      <c r="C2089" s="33">
        <v>32456</v>
      </c>
      <c r="D2089" s="32">
        <v>48</v>
      </c>
      <c r="E2089" s="33">
        <v>30</v>
      </c>
      <c r="F2089" s="32">
        <v>16</v>
      </c>
      <c r="G2089" s="32">
        <v>30</v>
      </c>
      <c r="H2089" s="32">
        <f t="shared" si="160"/>
        <v>4.4400000000000002E-2</v>
      </c>
      <c r="I2089" s="32">
        <f t="shared" si="161"/>
        <v>0.33329999999999999</v>
      </c>
      <c r="J2089" s="32">
        <f t="shared" si="162"/>
        <v>1.4800000000000001E-2</v>
      </c>
      <c r="K2089" s="32">
        <f t="shared" si="163"/>
        <v>22.522500000000001</v>
      </c>
      <c r="L2089" s="32">
        <f t="shared" si="163"/>
        <v>3.0003000000000002</v>
      </c>
      <c r="M2089" s="32">
        <f t="shared" si="164"/>
        <v>67.574299999999994</v>
      </c>
    </row>
    <row r="2090" spans="1:13" ht="30" x14ac:dyDescent="0.25">
      <c r="A2090" t="s">
        <v>2182</v>
      </c>
      <c r="B2090" s="32" t="s">
        <v>2163</v>
      </c>
      <c r="C2090" s="33">
        <v>32456</v>
      </c>
      <c r="D2090" s="32">
        <v>58</v>
      </c>
      <c r="E2090" s="33">
        <v>30</v>
      </c>
      <c r="F2090" s="32">
        <v>16</v>
      </c>
      <c r="G2090" s="32">
        <v>30</v>
      </c>
      <c r="H2090" s="32">
        <f t="shared" si="160"/>
        <v>5.3600000000000002E-2</v>
      </c>
      <c r="I2090" s="32">
        <f t="shared" si="161"/>
        <v>0.27589999999999998</v>
      </c>
      <c r="J2090" s="32">
        <f t="shared" si="162"/>
        <v>1.4800000000000001E-2</v>
      </c>
      <c r="K2090" s="32">
        <f t="shared" si="163"/>
        <v>18.656700000000001</v>
      </c>
      <c r="L2090" s="32">
        <f t="shared" si="163"/>
        <v>3.6244999999999998</v>
      </c>
      <c r="M2090" s="32">
        <f t="shared" si="164"/>
        <v>67.621200000000002</v>
      </c>
    </row>
    <row r="2091" spans="1:13" ht="30" x14ac:dyDescent="0.25">
      <c r="A2091" t="s">
        <v>2182</v>
      </c>
      <c r="B2091" s="32" t="s">
        <v>2164</v>
      </c>
      <c r="C2091" s="33">
        <v>32456</v>
      </c>
      <c r="D2091" s="32">
        <v>59</v>
      </c>
      <c r="E2091" s="33">
        <v>30</v>
      </c>
      <c r="F2091" s="32">
        <v>16</v>
      </c>
      <c r="G2091" s="32">
        <v>30</v>
      </c>
      <c r="H2091" s="32">
        <f t="shared" si="160"/>
        <v>5.45E-2</v>
      </c>
      <c r="I2091" s="32">
        <f t="shared" si="161"/>
        <v>0.2712</v>
      </c>
      <c r="J2091" s="32">
        <f t="shared" si="162"/>
        <v>1.4800000000000001E-2</v>
      </c>
      <c r="K2091" s="32">
        <f t="shared" si="163"/>
        <v>18.348600000000001</v>
      </c>
      <c r="L2091" s="32">
        <f t="shared" si="163"/>
        <v>3.6873</v>
      </c>
      <c r="M2091" s="32">
        <f t="shared" si="164"/>
        <v>67.656800000000004</v>
      </c>
    </row>
    <row r="2092" spans="1:13" ht="30" x14ac:dyDescent="0.25">
      <c r="A2092" t="s">
        <v>2182</v>
      </c>
      <c r="B2092" s="32" t="s">
        <v>2165</v>
      </c>
      <c r="C2092" s="33">
        <v>32456</v>
      </c>
      <c r="D2092" s="32">
        <v>41</v>
      </c>
      <c r="E2092" s="33">
        <v>30</v>
      </c>
      <c r="F2092" s="32">
        <v>16</v>
      </c>
      <c r="G2092" s="32">
        <v>30</v>
      </c>
      <c r="H2092" s="32">
        <f t="shared" si="160"/>
        <v>3.7900000000000003E-2</v>
      </c>
      <c r="I2092" s="32">
        <f t="shared" si="161"/>
        <v>0.39019999999999999</v>
      </c>
      <c r="J2092" s="32">
        <f t="shared" si="162"/>
        <v>1.4800000000000001E-2</v>
      </c>
      <c r="K2092" s="32">
        <f t="shared" si="163"/>
        <v>26.385200000000001</v>
      </c>
      <c r="L2092" s="32">
        <f t="shared" si="163"/>
        <v>2.5628000000000002</v>
      </c>
      <c r="M2092" s="32">
        <f t="shared" si="164"/>
        <v>67.62</v>
      </c>
    </row>
    <row r="2093" spans="1:13" ht="30" x14ac:dyDescent="0.25">
      <c r="A2093" t="s">
        <v>2182</v>
      </c>
      <c r="B2093" s="32" t="s">
        <v>2166</v>
      </c>
      <c r="C2093" s="33">
        <v>32456</v>
      </c>
      <c r="D2093" s="32">
        <v>42</v>
      </c>
      <c r="E2093" s="33">
        <v>30</v>
      </c>
      <c r="F2093" s="32">
        <v>16</v>
      </c>
      <c r="G2093" s="32">
        <v>30</v>
      </c>
      <c r="H2093" s="32">
        <f t="shared" si="160"/>
        <v>3.8800000000000001E-2</v>
      </c>
      <c r="I2093" s="32">
        <f t="shared" si="161"/>
        <v>0.38100000000000001</v>
      </c>
      <c r="J2093" s="32">
        <f t="shared" si="162"/>
        <v>1.4800000000000001E-2</v>
      </c>
      <c r="K2093" s="32">
        <f t="shared" si="163"/>
        <v>25.773199999999999</v>
      </c>
      <c r="L2093" s="32">
        <f t="shared" si="163"/>
        <v>2.6246999999999998</v>
      </c>
      <c r="M2093" s="32">
        <f t="shared" si="164"/>
        <v>67.646900000000002</v>
      </c>
    </row>
    <row r="2094" spans="1:13" ht="30" x14ac:dyDescent="0.25">
      <c r="A2094" t="s">
        <v>2182</v>
      </c>
      <c r="B2094" s="32" t="s">
        <v>2167</v>
      </c>
      <c r="C2094" s="33">
        <v>32456</v>
      </c>
      <c r="D2094" s="32">
        <v>50</v>
      </c>
      <c r="E2094" s="33">
        <v>30</v>
      </c>
      <c r="F2094" s="32">
        <v>16</v>
      </c>
      <c r="G2094" s="32">
        <v>30</v>
      </c>
      <c r="H2094" s="32">
        <f t="shared" si="160"/>
        <v>4.6199999999999998E-2</v>
      </c>
      <c r="I2094" s="32">
        <f t="shared" si="161"/>
        <v>0.32</v>
      </c>
      <c r="J2094" s="32">
        <f t="shared" si="162"/>
        <v>1.4800000000000001E-2</v>
      </c>
      <c r="K2094" s="32">
        <f t="shared" si="163"/>
        <v>21.645</v>
      </c>
      <c r="L2094" s="32">
        <f t="shared" si="163"/>
        <v>3.125</v>
      </c>
      <c r="M2094" s="32">
        <f t="shared" si="164"/>
        <v>67.640600000000006</v>
      </c>
    </row>
    <row r="2095" spans="1:13" ht="30" x14ac:dyDescent="0.25">
      <c r="A2095" t="s">
        <v>2182</v>
      </c>
      <c r="B2095" s="32" t="s">
        <v>2168</v>
      </c>
      <c r="C2095" s="33">
        <v>32456</v>
      </c>
      <c r="D2095" s="32">
        <v>51</v>
      </c>
      <c r="E2095" s="33">
        <v>30</v>
      </c>
      <c r="F2095" s="32">
        <v>16</v>
      </c>
      <c r="G2095" s="32">
        <v>30</v>
      </c>
      <c r="H2095" s="32">
        <f t="shared" si="160"/>
        <v>4.7100000000000003E-2</v>
      </c>
      <c r="I2095" s="32">
        <f t="shared" si="161"/>
        <v>0.31369999999999998</v>
      </c>
      <c r="J2095" s="32">
        <f t="shared" si="162"/>
        <v>1.4800000000000001E-2</v>
      </c>
      <c r="K2095" s="32">
        <f t="shared" si="163"/>
        <v>21.231400000000001</v>
      </c>
      <c r="L2095" s="32">
        <f t="shared" si="163"/>
        <v>3.1878000000000002</v>
      </c>
      <c r="M2095" s="32">
        <f t="shared" si="164"/>
        <v>67.6815</v>
      </c>
    </row>
    <row r="2096" spans="1:13" ht="30" x14ac:dyDescent="0.25">
      <c r="A2096" t="s">
        <v>2182</v>
      </c>
      <c r="B2096" s="32" t="s">
        <v>2169</v>
      </c>
      <c r="C2096" s="33">
        <v>32456</v>
      </c>
      <c r="D2096" s="32">
        <v>46</v>
      </c>
      <c r="E2096" s="33">
        <v>30</v>
      </c>
      <c r="F2096" s="32">
        <v>16</v>
      </c>
      <c r="G2096" s="32">
        <v>30</v>
      </c>
      <c r="H2096" s="32">
        <f t="shared" si="160"/>
        <v>4.2500000000000003E-2</v>
      </c>
      <c r="I2096" s="32">
        <f t="shared" si="161"/>
        <v>0.3478</v>
      </c>
      <c r="J2096" s="32">
        <f t="shared" si="162"/>
        <v>1.4800000000000001E-2</v>
      </c>
      <c r="K2096" s="32">
        <f t="shared" si="163"/>
        <v>23.529399999999999</v>
      </c>
      <c r="L2096" s="32">
        <f t="shared" si="163"/>
        <v>2.8752</v>
      </c>
      <c r="M2096" s="32">
        <f t="shared" si="164"/>
        <v>67.651700000000005</v>
      </c>
    </row>
    <row r="2097" spans="1:13" ht="30" x14ac:dyDescent="0.25">
      <c r="A2097" t="s">
        <v>2182</v>
      </c>
      <c r="B2097" s="32" t="s">
        <v>2170</v>
      </c>
      <c r="C2097" s="33">
        <v>32456</v>
      </c>
      <c r="D2097" s="32">
        <v>44</v>
      </c>
      <c r="E2097" s="33">
        <v>30</v>
      </c>
      <c r="F2097" s="32">
        <v>16</v>
      </c>
      <c r="G2097" s="32">
        <v>30</v>
      </c>
      <c r="H2097" s="32">
        <f t="shared" si="160"/>
        <v>4.07E-2</v>
      </c>
      <c r="I2097" s="32">
        <f t="shared" si="161"/>
        <v>0.36359999999999998</v>
      </c>
      <c r="J2097" s="32">
        <f t="shared" si="162"/>
        <v>1.4800000000000001E-2</v>
      </c>
      <c r="K2097" s="32">
        <f t="shared" si="163"/>
        <v>24.57</v>
      </c>
      <c r="L2097" s="32">
        <f t="shared" si="163"/>
        <v>2.7503000000000002</v>
      </c>
      <c r="M2097" s="32">
        <f t="shared" si="164"/>
        <v>67.5749</v>
      </c>
    </row>
    <row r="2098" spans="1:13" ht="30" x14ac:dyDescent="0.25">
      <c r="A2098" t="s">
        <v>2182</v>
      </c>
      <c r="B2098" s="32" t="s">
        <v>2171</v>
      </c>
      <c r="C2098" s="33">
        <v>32456</v>
      </c>
      <c r="D2098" s="32">
        <v>59</v>
      </c>
      <c r="E2098" s="33">
        <v>30</v>
      </c>
      <c r="F2098" s="32">
        <v>16</v>
      </c>
      <c r="G2098" s="32">
        <v>30</v>
      </c>
      <c r="H2098" s="32">
        <f t="shared" si="160"/>
        <v>5.45E-2</v>
      </c>
      <c r="I2098" s="32">
        <f t="shared" si="161"/>
        <v>0.2712</v>
      </c>
      <c r="J2098" s="32">
        <f t="shared" si="162"/>
        <v>1.4800000000000001E-2</v>
      </c>
      <c r="K2098" s="32">
        <f t="shared" si="163"/>
        <v>18.348600000000001</v>
      </c>
      <c r="L2098" s="32">
        <f t="shared" si="163"/>
        <v>3.6873</v>
      </c>
      <c r="M2098" s="32">
        <f t="shared" si="164"/>
        <v>67.656800000000004</v>
      </c>
    </row>
    <row r="2099" spans="1:13" ht="30" x14ac:dyDescent="0.25">
      <c r="A2099" t="s">
        <v>2182</v>
      </c>
      <c r="B2099" s="32" t="s">
        <v>2172</v>
      </c>
      <c r="C2099" s="33">
        <v>32456</v>
      </c>
      <c r="D2099" s="32">
        <v>60</v>
      </c>
      <c r="E2099" s="33">
        <v>30</v>
      </c>
      <c r="F2099" s="32">
        <v>16</v>
      </c>
      <c r="G2099" s="32">
        <v>30</v>
      </c>
      <c r="H2099" s="32">
        <f t="shared" si="160"/>
        <v>5.5500000000000001E-2</v>
      </c>
      <c r="I2099" s="32">
        <f t="shared" si="161"/>
        <v>0.26669999999999999</v>
      </c>
      <c r="J2099" s="32">
        <f t="shared" si="162"/>
        <v>1.4800000000000001E-2</v>
      </c>
      <c r="K2099" s="32">
        <f t="shared" si="163"/>
        <v>18.018000000000001</v>
      </c>
      <c r="L2099" s="32">
        <f t="shared" si="163"/>
        <v>3.7494999999999998</v>
      </c>
      <c r="M2099" s="32">
        <f t="shared" si="164"/>
        <v>67.558499999999995</v>
      </c>
    </row>
    <row r="2100" spans="1:13" ht="30" x14ac:dyDescent="0.25">
      <c r="A2100" t="s">
        <v>2182</v>
      </c>
      <c r="B2100" s="32" t="s">
        <v>2173</v>
      </c>
      <c r="C2100" s="33">
        <v>32456</v>
      </c>
      <c r="D2100" s="32">
        <v>55</v>
      </c>
      <c r="E2100" s="33">
        <v>30</v>
      </c>
      <c r="F2100" s="32">
        <v>16</v>
      </c>
      <c r="G2100" s="32">
        <v>30</v>
      </c>
      <c r="H2100" s="32">
        <f t="shared" si="160"/>
        <v>5.0799999999999998E-2</v>
      </c>
      <c r="I2100" s="32">
        <f t="shared" si="161"/>
        <v>0.29089999999999999</v>
      </c>
      <c r="J2100" s="32">
        <f t="shared" si="162"/>
        <v>1.4800000000000001E-2</v>
      </c>
      <c r="K2100" s="32">
        <f t="shared" si="163"/>
        <v>19.684999999999999</v>
      </c>
      <c r="L2100" s="32">
        <f t="shared" si="163"/>
        <v>3.4376000000000002</v>
      </c>
      <c r="M2100" s="32">
        <f t="shared" si="164"/>
        <v>67.669200000000004</v>
      </c>
    </row>
    <row r="2101" spans="1:13" ht="30" x14ac:dyDescent="0.25">
      <c r="A2101" t="s">
        <v>2182</v>
      </c>
      <c r="B2101" s="32" t="s">
        <v>2174</v>
      </c>
      <c r="C2101" s="33">
        <v>32456</v>
      </c>
      <c r="D2101" s="32">
        <v>43</v>
      </c>
      <c r="E2101" s="33">
        <v>30</v>
      </c>
      <c r="F2101" s="32">
        <v>16</v>
      </c>
      <c r="G2101" s="32">
        <v>30</v>
      </c>
      <c r="H2101" s="32">
        <f t="shared" si="160"/>
        <v>3.9699999999999999E-2</v>
      </c>
      <c r="I2101" s="32">
        <f t="shared" si="161"/>
        <v>0.37209999999999999</v>
      </c>
      <c r="J2101" s="32">
        <f t="shared" si="162"/>
        <v>1.4800000000000001E-2</v>
      </c>
      <c r="K2101" s="32">
        <f t="shared" si="163"/>
        <v>25.1889</v>
      </c>
      <c r="L2101" s="32">
        <f t="shared" si="163"/>
        <v>2.6873999999999998</v>
      </c>
      <c r="M2101" s="32">
        <f t="shared" si="164"/>
        <v>67.692599999999999</v>
      </c>
    </row>
    <row r="2102" spans="1:13" ht="30" x14ac:dyDescent="0.25">
      <c r="A2102" t="s">
        <v>2182</v>
      </c>
      <c r="B2102" s="32" t="s">
        <v>2175</v>
      </c>
      <c r="C2102" s="33">
        <v>32456</v>
      </c>
      <c r="D2102" s="32">
        <v>48</v>
      </c>
      <c r="E2102" s="33">
        <v>30</v>
      </c>
      <c r="F2102" s="32">
        <v>16</v>
      </c>
      <c r="G2102" s="32">
        <v>30</v>
      </c>
      <c r="H2102" s="32">
        <f t="shared" si="160"/>
        <v>4.4400000000000002E-2</v>
      </c>
      <c r="I2102" s="32">
        <f t="shared" si="161"/>
        <v>0.33329999999999999</v>
      </c>
      <c r="J2102" s="32">
        <f t="shared" si="162"/>
        <v>1.4800000000000001E-2</v>
      </c>
      <c r="K2102" s="32">
        <f t="shared" si="163"/>
        <v>22.522500000000001</v>
      </c>
      <c r="L2102" s="32">
        <f t="shared" si="163"/>
        <v>3.0003000000000002</v>
      </c>
      <c r="M2102" s="32">
        <f t="shared" si="164"/>
        <v>67.574299999999994</v>
      </c>
    </row>
    <row r="2103" spans="1:13" ht="30" x14ac:dyDescent="0.25">
      <c r="A2103" t="s">
        <v>2182</v>
      </c>
      <c r="B2103" s="32" t="s">
        <v>2176</v>
      </c>
      <c r="C2103" s="33">
        <v>32456</v>
      </c>
      <c r="D2103" s="32">
        <v>57</v>
      </c>
      <c r="E2103" s="33">
        <v>30</v>
      </c>
      <c r="F2103" s="32">
        <v>16</v>
      </c>
      <c r="G2103" s="32">
        <v>30</v>
      </c>
      <c r="H2103" s="32">
        <f t="shared" si="160"/>
        <v>5.2699999999999997E-2</v>
      </c>
      <c r="I2103" s="32">
        <f t="shared" si="161"/>
        <v>0.28070000000000001</v>
      </c>
      <c r="J2103" s="32">
        <f t="shared" si="162"/>
        <v>1.4800000000000001E-2</v>
      </c>
      <c r="K2103" s="32">
        <f t="shared" si="163"/>
        <v>18.975300000000001</v>
      </c>
      <c r="L2103" s="32">
        <f t="shared" si="163"/>
        <v>3.5625</v>
      </c>
      <c r="M2103" s="32">
        <f t="shared" si="164"/>
        <v>67.599500000000006</v>
      </c>
    </row>
    <row r="2104" spans="1:13" ht="30" x14ac:dyDescent="0.25">
      <c r="A2104" t="s">
        <v>2182</v>
      </c>
      <c r="B2104" s="32" t="s">
        <v>2177</v>
      </c>
      <c r="C2104" s="33">
        <v>32456</v>
      </c>
      <c r="D2104" s="32">
        <v>47</v>
      </c>
      <c r="E2104" s="33">
        <v>30</v>
      </c>
      <c r="F2104" s="32">
        <v>16</v>
      </c>
      <c r="G2104" s="32">
        <v>30</v>
      </c>
      <c r="H2104" s="32">
        <f t="shared" si="160"/>
        <v>4.3400000000000001E-2</v>
      </c>
      <c r="I2104" s="32">
        <f t="shared" si="161"/>
        <v>0.34039999999999998</v>
      </c>
      <c r="J2104" s="32">
        <f t="shared" si="162"/>
        <v>1.4800000000000001E-2</v>
      </c>
      <c r="K2104" s="32">
        <f t="shared" si="163"/>
        <v>23.041499999999999</v>
      </c>
      <c r="L2104" s="32">
        <f t="shared" si="163"/>
        <v>2.9377</v>
      </c>
      <c r="M2104" s="32">
        <f t="shared" si="164"/>
        <v>67.688999999999993</v>
      </c>
    </row>
    <row r="2105" spans="1:13" ht="30" x14ac:dyDescent="0.25">
      <c r="A2105" t="s">
        <v>2182</v>
      </c>
      <c r="B2105" s="32" t="s">
        <v>2178</v>
      </c>
      <c r="C2105" s="33">
        <v>32456</v>
      </c>
      <c r="D2105" s="32">
        <v>62</v>
      </c>
      <c r="E2105" s="33">
        <v>30</v>
      </c>
      <c r="F2105" s="32">
        <v>16</v>
      </c>
      <c r="G2105" s="32">
        <v>30</v>
      </c>
      <c r="H2105" s="32">
        <f t="shared" si="160"/>
        <v>5.7299999999999997E-2</v>
      </c>
      <c r="I2105" s="32">
        <f t="shared" si="161"/>
        <v>0.2581</v>
      </c>
      <c r="J2105" s="32">
        <f t="shared" si="162"/>
        <v>1.4800000000000001E-2</v>
      </c>
      <c r="K2105" s="32">
        <f t="shared" si="163"/>
        <v>17.452000000000002</v>
      </c>
      <c r="L2105" s="32">
        <f t="shared" si="163"/>
        <v>3.8744999999999998</v>
      </c>
      <c r="M2105" s="32">
        <f t="shared" si="164"/>
        <v>67.617800000000003</v>
      </c>
    </row>
  </sheetData>
  <autoFilter ref="A1:M2105" xr:uid="{4769B608-91B8-40BD-8B29-DF463280AE6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Cobertura (9)</vt:lpstr>
      <vt:lpstr>data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Selvis Stocel</dc:creator>
  <cp:lastModifiedBy>Stats</cp:lastModifiedBy>
  <dcterms:created xsi:type="dcterms:W3CDTF">2023-08-02T17:01:02Z</dcterms:created>
  <dcterms:modified xsi:type="dcterms:W3CDTF">2023-08-21T03:55:06Z</dcterms:modified>
</cp:coreProperties>
</file>